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1.41uM col 25C\Blue\"/>
    </mc:Choice>
  </mc:AlternateContent>
  <bookViews>
    <workbookView xWindow="0" yWindow="0" windowWidth="7815" windowHeight="5835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A!$M$3,A!$M$4,A!$M$5,A!$M$6,A!$M$7,A!$M$8,A!$M$11,A!$M$12,A!$M$15,A!$M$16,A!$M$19,A!$M$20</definedName>
    <definedName name="solver_adj" localSheetId="2" hidden="1">B!$G$3,B!$G$4,B!$G$5,B!$G$6,B!$G$7,B!$G$8,B!$G$11,B!$G$12,B!$G$15,B!$G$16,B!$G$19,B!$G$20</definedName>
    <definedName name="solver_adj" localSheetId="3" hidden="1">'C'!$G$3,'C'!$G$4,'C'!$G$5,'C'!$G$6,'C'!$G$7,'C'!$G$8,'C'!$G$11,'C'!$G$12,'C'!$G$15,'C'!$G$16,'C'!$G$19,'C'!$G$20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A!$M$2</definedName>
    <definedName name="solver_opt" localSheetId="2" hidden="1">B!$G$2</definedName>
    <definedName name="solver_opt" localSheetId="3" hidden="1">'C'!$G$2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P21" i="89" l="1"/>
  <c r="P22" i="89"/>
  <c r="K9" i="90" l="1"/>
  <c r="L9" i="90"/>
  <c r="K10" i="90"/>
  <c r="L10" i="90"/>
  <c r="N10" i="90"/>
  <c r="M10" i="90"/>
  <c r="J10" i="90"/>
  <c r="I10" i="90"/>
  <c r="H10" i="90"/>
  <c r="G10" i="90"/>
  <c r="F10" i="90"/>
  <c r="E10" i="90"/>
  <c r="D10" i="90"/>
  <c r="C10" i="90"/>
  <c r="N9" i="90"/>
  <c r="M9" i="90"/>
  <c r="J9" i="90"/>
  <c r="I9" i="90"/>
  <c r="H9" i="90"/>
  <c r="G9" i="90"/>
  <c r="F9" i="90"/>
  <c r="E9" i="90"/>
  <c r="D9" i="90"/>
  <c r="C9" i="90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I13" i="44" l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Q232" i="90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M22" i="89"/>
  <c r="M5" i="54" s="1"/>
  <c r="Q21" i="89"/>
  <c r="D7" i="81" s="1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9" i="90" l="1"/>
  <c r="AG29" i="90" s="1"/>
  <c r="AW29" i="90" s="1"/>
  <c r="BM30" i="90"/>
  <c r="AG30" i="90" s="1"/>
  <c r="AW30" i="90" s="1"/>
  <c r="BM28" i="90"/>
  <c r="AG28" i="90" s="1"/>
  <c r="AW28" i="90" s="1"/>
  <c r="BM27" i="89"/>
  <c r="AG27" i="89" s="1"/>
  <c r="AW27" i="89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DP92" i="89"/>
  <c r="BD92" i="89" s="1"/>
  <c r="X92" i="89" s="1"/>
  <c r="AN92" i="89" s="1"/>
  <c r="DP91" i="89"/>
  <c r="DP90" i="89"/>
  <c r="DP89" i="89"/>
  <c r="DP88" i="89"/>
  <c r="DP87" i="89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I133" i="89" l="1"/>
  <c r="AC133" i="89" s="1"/>
  <c r="AS133" i="89" s="1"/>
  <c r="BD93" i="89"/>
  <c r="X93" i="89" s="1"/>
  <c r="AN93" i="89" s="1"/>
  <c r="BD34" i="89"/>
  <c r="X34" i="89" s="1"/>
  <c r="AN34" i="89" s="1"/>
  <c r="AZ162" i="90"/>
  <c r="T162" i="90" s="1"/>
  <c r="AJ162" i="90" s="1"/>
  <c r="BA66" i="89"/>
  <c r="U66" i="89" s="1"/>
  <c r="AK66" i="89" s="1"/>
  <c r="BD87" i="89"/>
  <c r="X87" i="89" s="1"/>
  <c r="AN87" i="89" s="1"/>
  <c r="BD170" i="89"/>
  <c r="X170" i="89" s="1"/>
  <c r="AN170" i="89" s="1"/>
  <c r="BA98" i="89"/>
  <c r="U98" i="89" s="1"/>
  <c r="AK98" i="89" s="1"/>
  <c r="AY90" i="89"/>
  <c r="S90" i="89" s="1"/>
  <c r="AI90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S228" i="90" l="1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8" i="44" l="1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BD178" i="44" s="1"/>
  <c r="X178" i="44" s="1"/>
  <c r="AN178" i="44" s="1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G143" i="44" l="1"/>
  <c r="AA143" i="44" s="1"/>
  <c r="AQ143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<sst xmlns="http://schemas.openxmlformats.org/spreadsheetml/2006/main" count="347" uniqueCount="75">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</sst>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2" fillId="0" borderId="8" xfId="0" applyFont="1" applyFill="1" applyBorder="1"/>
    <xf numFmtId="0" fontId="2" fillId="0" borderId="3" xfId="0" applyFont="1" applyFill="1" applyBorder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72.766000000000005</c:v>
                </c:pt>
                <c:pt idx="1">
                  <c:v>71.781000000000006</c:v>
                </c:pt>
                <c:pt idx="2">
                  <c:v>72.843999999999994</c:v>
                </c:pt>
                <c:pt idx="3">
                  <c:v>72.531000000000006</c:v>
                </c:pt>
                <c:pt idx="4">
                  <c:v>73.031000000000006</c:v>
                </c:pt>
                <c:pt idx="5">
                  <c:v>71.858999999999995</c:v>
                </c:pt>
                <c:pt idx="6">
                  <c:v>72.233999999999995</c:v>
                </c:pt>
                <c:pt idx="7">
                  <c:v>71.296999999999997</c:v>
                </c:pt>
                <c:pt idx="8">
                  <c:v>73.125</c:v>
                </c:pt>
                <c:pt idx="9">
                  <c:v>72.311999999999998</c:v>
                </c:pt>
                <c:pt idx="10">
                  <c:v>72.75</c:v>
                </c:pt>
                <c:pt idx="11">
                  <c:v>72.516000000000005</c:v>
                </c:pt>
                <c:pt idx="12">
                  <c:v>72.921999999999997</c:v>
                </c:pt>
                <c:pt idx="13">
                  <c:v>72.921999999999997</c:v>
                </c:pt>
                <c:pt idx="14">
                  <c:v>72.671999999999997</c:v>
                </c:pt>
                <c:pt idx="15">
                  <c:v>72.125</c:v>
                </c:pt>
                <c:pt idx="16">
                  <c:v>72.828000000000003</c:v>
                </c:pt>
                <c:pt idx="17">
                  <c:v>72.25</c:v>
                </c:pt>
                <c:pt idx="18">
                  <c:v>73.766000000000005</c:v>
                </c:pt>
                <c:pt idx="19">
                  <c:v>72.391000000000005</c:v>
                </c:pt>
                <c:pt idx="20">
                  <c:v>72.641000000000005</c:v>
                </c:pt>
                <c:pt idx="21">
                  <c:v>73.141000000000005</c:v>
                </c:pt>
                <c:pt idx="22">
                  <c:v>73.061999999999998</c:v>
                </c:pt>
                <c:pt idx="23">
                  <c:v>74.078000000000003</c:v>
                </c:pt>
                <c:pt idx="24">
                  <c:v>73.483999999999995</c:v>
                </c:pt>
                <c:pt idx="25">
                  <c:v>74.108999999999995</c:v>
                </c:pt>
                <c:pt idx="26">
                  <c:v>73.906000000000006</c:v>
                </c:pt>
                <c:pt idx="27">
                  <c:v>72.656000000000006</c:v>
                </c:pt>
                <c:pt idx="28">
                  <c:v>73.438000000000002</c:v>
                </c:pt>
                <c:pt idx="29">
                  <c:v>73.671999999999997</c:v>
                </c:pt>
                <c:pt idx="30">
                  <c:v>73.311999999999998</c:v>
                </c:pt>
                <c:pt idx="31">
                  <c:v>75.061999999999998</c:v>
                </c:pt>
                <c:pt idx="32">
                  <c:v>76.046999999999997</c:v>
                </c:pt>
                <c:pt idx="33">
                  <c:v>75.641000000000005</c:v>
                </c:pt>
                <c:pt idx="34">
                  <c:v>77.438000000000002</c:v>
                </c:pt>
                <c:pt idx="35">
                  <c:v>78.093999999999994</c:v>
                </c:pt>
                <c:pt idx="36">
                  <c:v>78.046999999999997</c:v>
                </c:pt>
                <c:pt idx="37">
                  <c:v>79.203000000000003</c:v>
                </c:pt>
                <c:pt idx="38">
                  <c:v>79.796999999999997</c:v>
                </c:pt>
                <c:pt idx="39">
                  <c:v>82.311999999999998</c:v>
                </c:pt>
                <c:pt idx="40">
                  <c:v>83.531000000000006</c:v>
                </c:pt>
                <c:pt idx="41">
                  <c:v>82.561999999999998</c:v>
                </c:pt>
                <c:pt idx="42">
                  <c:v>87.703000000000003</c:v>
                </c:pt>
                <c:pt idx="43">
                  <c:v>88.233999999999995</c:v>
                </c:pt>
                <c:pt idx="44">
                  <c:v>91.093999999999994</c:v>
                </c:pt>
                <c:pt idx="45">
                  <c:v>94.531000000000006</c:v>
                </c:pt>
                <c:pt idx="46">
                  <c:v>98.843999999999994</c:v>
                </c:pt>
                <c:pt idx="47">
                  <c:v>102.953</c:v>
                </c:pt>
                <c:pt idx="48">
                  <c:v>108.25</c:v>
                </c:pt>
                <c:pt idx="49">
                  <c:v>112.578</c:v>
                </c:pt>
                <c:pt idx="50">
                  <c:v>121.562</c:v>
                </c:pt>
                <c:pt idx="51">
                  <c:v>131.93799999999999</c:v>
                </c:pt>
                <c:pt idx="52">
                  <c:v>142.28100000000001</c:v>
                </c:pt>
                <c:pt idx="53">
                  <c:v>155.23400000000001</c:v>
                </c:pt>
                <c:pt idx="54">
                  <c:v>168.59399999999999</c:v>
                </c:pt>
                <c:pt idx="55">
                  <c:v>180.875</c:v>
                </c:pt>
                <c:pt idx="56">
                  <c:v>192.828</c:v>
                </c:pt>
                <c:pt idx="57">
                  <c:v>202.10900000000001</c:v>
                </c:pt>
                <c:pt idx="58">
                  <c:v>208.797</c:v>
                </c:pt>
                <c:pt idx="59">
                  <c:v>214.047</c:v>
                </c:pt>
                <c:pt idx="60">
                  <c:v>215.078</c:v>
                </c:pt>
                <c:pt idx="61">
                  <c:v>215.31200000000001</c:v>
                </c:pt>
                <c:pt idx="62">
                  <c:v>211.43799999999999</c:v>
                </c:pt>
                <c:pt idx="63">
                  <c:v>203.797</c:v>
                </c:pt>
                <c:pt idx="64">
                  <c:v>192.172</c:v>
                </c:pt>
                <c:pt idx="65">
                  <c:v>172.01599999999999</c:v>
                </c:pt>
                <c:pt idx="66">
                  <c:v>141.73400000000001</c:v>
                </c:pt>
                <c:pt idx="67">
                  <c:v>110.90600000000001</c:v>
                </c:pt>
                <c:pt idx="68">
                  <c:v>88.561999999999998</c:v>
                </c:pt>
                <c:pt idx="69">
                  <c:v>81.125</c:v>
                </c:pt>
                <c:pt idx="70">
                  <c:v>79.046999999999997</c:v>
                </c:pt>
                <c:pt idx="71">
                  <c:v>83.281000000000006</c:v>
                </c:pt>
                <c:pt idx="72">
                  <c:v>88.046999999999997</c:v>
                </c:pt>
                <c:pt idx="73">
                  <c:v>93.516000000000005</c:v>
                </c:pt>
                <c:pt idx="74">
                  <c:v>100.48399999999999</c:v>
                </c:pt>
                <c:pt idx="75">
                  <c:v>111.89100000000001</c:v>
                </c:pt>
                <c:pt idx="76">
                  <c:v>123.21899999999999</c:v>
                </c:pt>
                <c:pt idx="77">
                  <c:v>134.59399999999999</c:v>
                </c:pt>
                <c:pt idx="78">
                  <c:v>145.953</c:v>
                </c:pt>
                <c:pt idx="79">
                  <c:v>155.73400000000001</c:v>
                </c:pt>
                <c:pt idx="80">
                  <c:v>163.75</c:v>
                </c:pt>
                <c:pt idx="81">
                  <c:v>167.797</c:v>
                </c:pt>
                <c:pt idx="82">
                  <c:v>171.328</c:v>
                </c:pt>
                <c:pt idx="83">
                  <c:v>171.53100000000001</c:v>
                </c:pt>
                <c:pt idx="84">
                  <c:v>170.43799999999999</c:v>
                </c:pt>
                <c:pt idx="85">
                  <c:v>164.78100000000001</c:v>
                </c:pt>
                <c:pt idx="86">
                  <c:v>152.15600000000001</c:v>
                </c:pt>
                <c:pt idx="87">
                  <c:v>133.18799999999999</c:v>
                </c:pt>
                <c:pt idx="88">
                  <c:v>108.23399999999999</c:v>
                </c:pt>
                <c:pt idx="89">
                  <c:v>84.203000000000003</c:v>
                </c:pt>
                <c:pt idx="90">
                  <c:v>68.421999999999997</c:v>
                </c:pt>
                <c:pt idx="91">
                  <c:v>63.890999999999998</c:v>
                </c:pt>
                <c:pt idx="92">
                  <c:v>62.811999999999998</c:v>
                </c:pt>
                <c:pt idx="93">
                  <c:v>62.734000000000002</c:v>
                </c:pt>
                <c:pt idx="94">
                  <c:v>62.671999999999997</c:v>
                </c:pt>
                <c:pt idx="95">
                  <c:v>63.203000000000003</c:v>
                </c:pt>
                <c:pt idx="96">
                  <c:v>63.265999999999998</c:v>
                </c:pt>
                <c:pt idx="97">
                  <c:v>63.546999999999997</c:v>
                </c:pt>
                <c:pt idx="98">
                  <c:v>62.875</c:v>
                </c:pt>
                <c:pt idx="99">
                  <c:v>64.421999999999997</c:v>
                </c:pt>
                <c:pt idx="100">
                  <c:v>63.796999999999997</c:v>
                </c:pt>
                <c:pt idx="101">
                  <c:v>65.671999999999997</c:v>
                </c:pt>
                <c:pt idx="102">
                  <c:v>63.344000000000001</c:v>
                </c:pt>
                <c:pt idx="103">
                  <c:v>65.156000000000006</c:v>
                </c:pt>
                <c:pt idx="104">
                  <c:v>63.905999999999999</c:v>
                </c:pt>
                <c:pt idx="105">
                  <c:v>64.328000000000003</c:v>
                </c:pt>
                <c:pt idx="106">
                  <c:v>64.421999999999997</c:v>
                </c:pt>
                <c:pt idx="107">
                  <c:v>64.093999999999994</c:v>
                </c:pt>
                <c:pt idx="108">
                  <c:v>63.515999999999998</c:v>
                </c:pt>
                <c:pt idx="109">
                  <c:v>62.561999999999998</c:v>
                </c:pt>
                <c:pt idx="110">
                  <c:v>62.375</c:v>
                </c:pt>
                <c:pt idx="111">
                  <c:v>63.421999999999997</c:v>
                </c:pt>
                <c:pt idx="112">
                  <c:v>62.328000000000003</c:v>
                </c:pt>
                <c:pt idx="113">
                  <c:v>62.469000000000001</c:v>
                </c:pt>
                <c:pt idx="114">
                  <c:v>63.109000000000002</c:v>
                </c:pt>
                <c:pt idx="115">
                  <c:v>63.609000000000002</c:v>
                </c:pt>
                <c:pt idx="116">
                  <c:v>62.811999999999998</c:v>
                </c:pt>
                <c:pt idx="117">
                  <c:v>63.780999999999999</c:v>
                </c:pt>
                <c:pt idx="118">
                  <c:v>62.515999999999998</c:v>
                </c:pt>
                <c:pt idx="119">
                  <c:v>62.078000000000003</c:v>
                </c:pt>
                <c:pt idx="120">
                  <c:v>61.765999999999998</c:v>
                </c:pt>
                <c:pt idx="121">
                  <c:v>61.578000000000003</c:v>
                </c:pt>
                <c:pt idx="122">
                  <c:v>61.094000000000001</c:v>
                </c:pt>
                <c:pt idx="123">
                  <c:v>61.75</c:v>
                </c:pt>
                <c:pt idx="124">
                  <c:v>61.640999999999998</c:v>
                </c:pt>
                <c:pt idx="125">
                  <c:v>61.5</c:v>
                </c:pt>
                <c:pt idx="126">
                  <c:v>61.280999999999999</c:v>
                </c:pt>
                <c:pt idx="127">
                  <c:v>62.061999999999998</c:v>
                </c:pt>
                <c:pt idx="128">
                  <c:v>61.828000000000003</c:v>
                </c:pt>
                <c:pt idx="129">
                  <c:v>60.515999999999998</c:v>
                </c:pt>
                <c:pt idx="130">
                  <c:v>61.344000000000001</c:v>
                </c:pt>
                <c:pt idx="131">
                  <c:v>60.484000000000002</c:v>
                </c:pt>
                <c:pt idx="132">
                  <c:v>61.390999999999998</c:v>
                </c:pt>
                <c:pt idx="133">
                  <c:v>61.421999999999997</c:v>
                </c:pt>
                <c:pt idx="134">
                  <c:v>61.094000000000001</c:v>
                </c:pt>
                <c:pt idx="135">
                  <c:v>62.453000000000003</c:v>
                </c:pt>
                <c:pt idx="136">
                  <c:v>60.405999999999999</c:v>
                </c:pt>
                <c:pt idx="137">
                  <c:v>61.219000000000001</c:v>
                </c:pt>
                <c:pt idx="138">
                  <c:v>60.938000000000002</c:v>
                </c:pt>
                <c:pt idx="139">
                  <c:v>60.671999999999997</c:v>
                </c:pt>
                <c:pt idx="140">
                  <c:v>62.109000000000002</c:v>
                </c:pt>
                <c:pt idx="141">
                  <c:v>60.061999999999998</c:v>
                </c:pt>
                <c:pt idx="142">
                  <c:v>60.875</c:v>
                </c:pt>
                <c:pt idx="143">
                  <c:v>59.594000000000001</c:v>
                </c:pt>
                <c:pt idx="144">
                  <c:v>59.688000000000002</c:v>
                </c:pt>
                <c:pt idx="145">
                  <c:v>60.578000000000003</c:v>
                </c:pt>
                <c:pt idx="146">
                  <c:v>60.188000000000002</c:v>
                </c:pt>
                <c:pt idx="147">
                  <c:v>60.796999999999997</c:v>
                </c:pt>
                <c:pt idx="148">
                  <c:v>59.609000000000002</c:v>
                </c:pt>
                <c:pt idx="149">
                  <c:v>59.844000000000001</c:v>
                </c:pt>
                <c:pt idx="150">
                  <c:v>59.859000000000002</c:v>
                </c:pt>
                <c:pt idx="151">
                  <c:v>60.280999999999999</c:v>
                </c:pt>
                <c:pt idx="152">
                  <c:v>61.640999999999998</c:v>
                </c:pt>
                <c:pt idx="153">
                  <c:v>60.405999999999999</c:v>
                </c:pt>
                <c:pt idx="154">
                  <c:v>59.421999999999997</c:v>
                </c:pt>
                <c:pt idx="155">
                  <c:v>59.078000000000003</c:v>
                </c:pt>
                <c:pt idx="156">
                  <c:v>60.046999999999997</c:v>
                </c:pt>
                <c:pt idx="157">
                  <c:v>58.796999999999997</c:v>
                </c:pt>
                <c:pt idx="158">
                  <c:v>59.515999999999998</c:v>
                </c:pt>
                <c:pt idx="159">
                  <c:v>60.5</c:v>
                </c:pt>
                <c:pt idx="160">
                  <c:v>60.375</c:v>
                </c:pt>
                <c:pt idx="161">
                  <c:v>59.030999999999999</c:v>
                </c:pt>
                <c:pt idx="162">
                  <c:v>59.921999999999997</c:v>
                </c:pt>
                <c:pt idx="163">
                  <c:v>58.953000000000003</c:v>
                </c:pt>
                <c:pt idx="164">
                  <c:v>58.75</c:v>
                </c:pt>
                <c:pt idx="165">
                  <c:v>59.984000000000002</c:v>
                </c:pt>
                <c:pt idx="166">
                  <c:v>59.188000000000002</c:v>
                </c:pt>
                <c:pt idx="167">
                  <c:v>59.109000000000002</c:v>
                </c:pt>
                <c:pt idx="168">
                  <c:v>59.811999999999998</c:v>
                </c:pt>
                <c:pt idx="169">
                  <c:v>57.155999999999999</c:v>
                </c:pt>
                <c:pt idx="170">
                  <c:v>58.75</c:v>
                </c:pt>
                <c:pt idx="171">
                  <c:v>58.719000000000001</c:v>
                </c:pt>
                <c:pt idx="172">
                  <c:v>59.078000000000003</c:v>
                </c:pt>
                <c:pt idx="173">
                  <c:v>59.311999999999998</c:v>
                </c:pt>
                <c:pt idx="174">
                  <c:v>57.405999999999999</c:v>
                </c:pt>
                <c:pt idx="175">
                  <c:v>58.234000000000002</c:v>
                </c:pt>
                <c:pt idx="176">
                  <c:v>58.561999999999998</c:v>
                </c:pt>
                <c:pt idx="177">
                  <c:v>60.561999999999998</c:v>
                </c:pt>
                <c:pt idx="178">
                  <c:v>57.578000000000003</c:v>
                </c:pt>
                <c:pt idx="179">
                  <c:v>59.469000000000001</c:v>
                </c:pt>
                <c:pt idx="180">
                  <c:v>57.530999999999999</c:v>
                </c:pt>
                <c:pt idx="181">
                  <c:v>59.421999999999997</c:v>
                </c:pt>
                <c:pt idx="182">
                  <c:v>58.5</c:v>
                </c:pt>
                <c:pt idx="183">
                  <c:v>58.578000000000003</c:v>
                </c:pt>
                <c:pt idx="184">
                  <c:v>58.188000000000002</c:v>
                </c:pt>
                <c:pt idx="185">
                  <c:v>58.234000000000002</c:v>
                </c:pt>
                <c:pt idx="186">
                  <c:v>58.438000000000002</c:v>
                </c:pt>
                <c:pt idx="187">
                  <c:v>58.171999999999997</c:v>
                </c:pt>
                <c:pt idx="188">
                  <c:v>57.453000000000003</c:v>
                </c:pt>
                <c:pt idx="189">
                  <c:v>58.155999999999999</c:v>
                </c:pt>
                <c:pt idx="190">
                  <c:v>57.280999999999999</c:v>
                </c:pt>
                <c:pt idx="191">
                  <c:v>57.953000000000003</c:v>
                </c:pt>
                <c:pt idx="192">
                  <c:v>58.061999999999998</c:v>
                </c:pt>
                <c:pt idx="193">
                  <c:v>58.453000000000003</c:v>
                </c:pt>
                <c:pt idx="194">
                  <c:v>59.375</c:v>
                </c:pt>
                <c:pt idx="195">
                  <c:v>57.125</c:v>
                </c:pt>
                <c:pt idx="196">
                  <c:v>56.25</c:v>
                </c:pt>
                <c:pt idx="197">
                  <c:v>58.265999999999998</c:v>
                </c:pt>
                <c:pt idx="198">
                  <c:v>57.796999999999997</c:v>
                </c:pt>
                <c:pt idx="199">
                  <c:v>58.203000000000003</c:v>
                </c:pt>
                <c:pt idx="200">
                  <c:v>58.484000000000002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70.804497734256145</c:v>
                </c:pt>
                <c:pt idx="1">
                  <c:v>70.962654456608732</c:v>
                </c:pt>
                <c:pt idx="2">
                  <c:v>71.119657429866351</c:v>
                </c:pt>
                <c:pt idx="3">
                  <c:v>71.275348389166226</c:v>
                </c:pt>
                <c:pt idx="4">
                  <c:v>71.42955130407519</c:v>
                </c:pt>
                <c:pt idx="5">
                  <c:v>71.582070886414726</c:v>
                </c:pt>
                <c:pt idx="6">
                  <c:v>71.732691083576725</c:v>
                </c:pt>
                <c:pt idx="7">
                  <c:v>71.881173597592891</c:v>
                </c:pt>
                <c:pt idx="8">
                  <c:v>72.027256488240724</c:v>
                </c:pt>
                <c:pt idx="9">
                  <c:v>72.170652943759023</c:v>
                </c:pt>
                <c:pt idx="10">
                  <c:v>72.311050338214301</c:v>
                </c:pt>
                <c:pt idx="11">
                  <c:v>72.448109744157151</c:v>
                </c:pt>
                <c:pt idx="12">
                  <c:v>72.581466138161247</c:v>
                </c:pt>
                <c:pt idx="13">
                  <c:v>72.71072963192546</c:v>
                </c:pt>
                <c:pt idx="14">
                  <c:v>72.835488191346485</c:v>
                </c:pt>
                <c:pt idx="15">
                  <c:v>72.955312480671992</c:v>
                </c:pt>
                <c:pt idx="16">
                  <c:v>73.069763700515423</c:v>
                </c:pt>
                <c:pt idx="17">
                  <c:v>73.178405590321901</c:v>
                </c:pt>
                <c:pt idx="18">
                  <c:v>73.28082215109454</c:v>
                </c:pt>
                <c:pt idx="19">
                  <c:v>73.376643124450723</c:v>
                </c:pt>
                <c:pt idx="20">
                  <c:v>73.465579846653071</c:v>
                </c:pt>
                <c:pt idx="21">
                  <c:v>73.5474747803067</c:v>
                </c:pt>
                <c:pt idx="22">
                  <c:v>73.622368798016112</c:v>
                </c:pt>
                <c:pt idx="23">
                  <c:v>73.690591118465576</c:v>
                </c:pt>
                <c:pt idx="24">
                  <c:v>73.752877617255734</c:v>
                </c:pt>
                <c:pt idx="25">
                  <c:v>73.81052396074314</c:v>
                </c:pt>
                <c:pt idx="26">
                  <c:v>73.865580510589908</c:v>
                </c:pt>
                <c:pt idx="27">
                  <c:v>73.921096046680447</c:v>
                </c:pt>
                <c:pt idx="28">
                  <c:v>73.981416841333811</c:v>
                </c:pt>
                <c:pt idx="29">
                  <c:v>74.052546237754527</c:v>
                </c:pt>
                <c:pt idx="30">
                  <c:v>74.142567369625766</c:v>
                </c:pt>
                <c:pt idx="31">
                  <c:v>74.262127741060809</c:v>
                </c:pt>
                <c:pt idx="32">
                  <c:v>74.424978843220003</c:v>
                </c:pt>
                <c:pt idx="33">
                  <c:v>74.648556682021635</c:v>
                </c:pt>
                <c:pt idx="34">
                  <c:v>74.954580043202597</c:v>
                </c:pt>
                <c:pt idx="35">
                  <c:v>75.369632746267982</c:v>
                </c:pt>
                <c:pt idx="36">
                  <c:v>75.925684521827492</c:v>
                </c:pt>
                <c:pt idx="37">
                  <c:v>76.660493280309112</c:v>
                </c:pt>
                <c:pt idx="38">
                  <c:v>77.617820544792238</c:v>
                </c:pt>
                <c:pt idx="39">
                  <c:v>78.847383127158125</c:v>
                </c:pt>
                <c:pt idx="40">
                  <c:v>80.404459408475574</c:v>
                </c:pt>
                <c:pt idx="41">
                  <c:v>82.349069635695898</c:v>
                </c:pt>
                <c:pt idx="42">
                  <c:v>84.744658202415408</c:v>
                </c:pt>
                <c:pt idx="43">
                  <c:v>87.656223388196793</c:v>
                </c:pt>
                <c:pt idx="44">
                  <c:v>91.147867384819676</c:v>
                </c:pt>
                <c:pt idx="45">
                  <c:v>95.279776718359457</c:v>
                </c:pt>
                <c:pt idx="46">
                  <c:v>100.10468941249485</c:v>
                </c:pt>
                <c:pt idx="47">
                  <c:v>105.66395825146377</c:v>
                </c:pt>
                <c:pt idx="48">
                  <c:v>111.9833758608261</c:v>
                </c:pt>
                <c:pt idx="49">
                  <c:v>119.06898246014435</c:v>
                </c:pt>
                <c:pt idx="50">
                  <c:v>126.90312561543466</c:v>
                </c:pt>
                <c:pt idx="51">
                  <c:v>135.44107717259109</c:v>
                </c:pt>
                <c:pt idx="52">
                  <c:v>144.60852892903191</c:v>
                </c:pt>
                <c:pt idx="53">
                  <c:v>154.30027104894737</c:v>
                </c:pt>
                <c:pt idx="54">
                  <c:v>164.38024051728991</c:v>
                </c:pt>
                <c:pt idx="55">
                  <c:v>174.6825989283395</c:v>
                </c:pt>
                <c:pt idx="56">
                  <c:v>185.01138889482186</c:v>
                </c:pt>
                <c:pt idx="57">
                  <c:v>195.12959876872114</c:v>
                </c:pt>
                <c:pt idx="58">
                  <c:v>204.71330698605544</c:v>
                </c:pt>
                <c:pt idx="59">
                  <c:v>213.22876094266482</c:v>
                </c:pt>
                <c:pt idx="60">
                  <c:v>219.70750962212088</c:v>
                </c:pt>
                <c:pt idx="61">
                  <c:v>222.51478879995892</c:v>
                </c:pt>
                <c:pt idx="62">
                  <c:v>219.42371586454996</c:v>
                </c:pt>
                <c:pt idx="63">
                  <c:v>208.38047898253063</c:v>
                </c:pt>
                <c:pt idx="64">
                  <c:v>188.90773513077775</c:v>
                </c:pt>
                <c:pt idx="65">
                  <c:v>163.25618242771779</c:v>
                </c:pt>
                <c:pt idx="66">
                  <c:v>136.10720653670765</c:v>
                </c:pt>
                <c:pt idx="67">
                  <c:v>112.6240409471427</c:v>
                </c:pt>
                <c:pt idx="68">
                  <c:v>96.170866037587757</c:v>
                </c:pt>
                <c:pt idx="69">
                  <c:v>87.346110077162251</c:v>
                </c:pt>
                <c:pt idx="70">
                  <c:v>84.711206198547444</c:v>
                </c:pt>
                <c:pt idx="71">
                  <c:v>86.229390548560247</c:v>
                </c:pt>
                <c:pt idx="72">
                  <c:v>90.291020911957517</c:v>
                </c:pt>
                <c:pt idx="73">
                  <c:v>95.981677139101066</c:v>
                </c:pt>
                <c:pt idx="74">
                  <c:v>102.89169126864252</c:v>
                </c:pt>
                <c:pt idx="75">
                  <c:v>110.84524867983373</c:v>
                </c:pt>
                <c:pt idx="76">
                  <c:v>119.72004915763767</c:v>
                </c:pt>
                <c:pt idx="77">
                  <c:v>129.36207314758968</c:v>
                </c:pt>
                <c:pt idx="78">
                  <c:v>139.54977564048488</c:v>
                </c:pt>
                <c:pt idx="79">
                  <c:v>149.96499942783737</c:v>
                </c:pt>
                <c:pt idx="80">
                  <c:v>160.13064018377702</c:v>
                </c:pt>
                <c:pt idx="81">
                  <c:v>169.27837874212764</c:v>
                </c:pt>
                <c:pt idx="82">
                  <c:v>176.1621156390683</c:v>
                </c:pt>
                <c:pt idx="83">
                  <c:v>178.97831659418719</c:v>
                </c:pt>
                <c:pt idx="84">
                  <c:v>175.70471223577454</c:v>
                </c:pt>
                <c:pt idx="85">
                  <c:v>165.04232371859723</c:v>
                </c:pt>
                <c:pt idx="86">
                  <c:v>147.57504059268922</c:v>
                </c:pt>
                <c:pt idx="87">
                  <c:v>126.19302378723825</c:v>
                </c:pt>
                <c:pt idx="88">
                  <c:v>105.10176504149017</c:v>
                </c:pt>
                <c:pt idx="89">
                  <c:v>87.917776627954453</c:v>
                </c:pt>
                <c:pt idx="90">
                  <c:v>76.231949022437533</c:v>
                </c:pt>
                <c:pt idx="91">
                  <c:v>69.557474370433155</c:v>
                </c:pt>
                <c:pt idx="92">
                  <c:v>66.331914607550814</c:v>
                </c:pt>
                <c:pt idx="93">
                  <c:v>64.989753032100381</c:v>
                </c:pt>
                <c:pt idx="94">
                  <c:v>64.482272646107347</c:v>
                </c:pt>
                <c:pt idx="95">
                  <c:v>64.278860283563063</c:v>
                </c:pt>
                <c:pt idx="96">
                  <c:v>64.16745930214168</c:v>
                </c:pt>
                <c:pt idx="97">
                  <c:v>64.079637407744414</c:v>
                </c:pt>
                <c:pt idx="98">
                  <c:v>63.997316443127467</c:v>
                </c:pt>
                <c:pt idx="99">
                  <c:v>63.916529862025932</c:v>
                </c:pt>
                <c:pt idx="100">
                  <c:v>63.836522979209846</c:v>
                </c:pt>
                <c:pt idx="101">
                  <c:v>63.75714250837968</c:v>
                </c:pt>
                <c:pt idx="102">
                  <c:v>63.678330505374852</c:v>
                </c:pt>
                <c:pt idx="103">
                  <c:v>63.600044031352034</c:v>
                </c:pt>
                <c:pt idx="104">
                  <c:v>63.522244508207756</c:v>
                </c:pt>
                <c:pt idx="105">
                  <c:v>63.444896404838424</c:v>
                </c:pt>
                <c:pt idx="106">
                  <c:v>63.367966960289401</c:v>
                </c:pt>
                <c:pt idx="107">
                  <c:v>63.291426011737606</c:v>
                </c:pt>
                <c:pt idx="108">
                  <c:v>63.215245840972841</c:v>
                </c:pt>
                <c:pt idx="109">
                  <c:v>63.139401032575009</c:v>
                </c:pt>
                <c:pt idx="110">
                  <c:v>63.063868343104268</c:v>
                </c:pt>
                <c:pt idx="111">
                  <c:v>62.988626580974064</c:v>
                </c:pt>
                <c:pt idx="112">
                  <c:v>62.913656496662021</c:v>
                </c:pt>
                <c:pt idx="113">
                  <c:v>62.838940682880008</c:v>
                </c:pt>
                <c:pt idx="114">
                  <c:v>62.764463484290786</c:v>
                </c:pt>
                <c:pt idx="115">
                  <c:v>62.690210916322073</c:v>
                </c:pt>
                <c:pt idx="116">
                  <c:v>62.61617059258694</c:v>
                </c:pt>
                <c:pt idx="117">
                  <c:v>62.542331660370323</c:v>
                </c:pt>
                <c:pt idx="118">
                  <c:v>62.468684743582102</c:v>
                </c:pt>
                <c:pt idx="119">
                  <c:v>62.395221892506655</c:v>
                </c:pt>
                <c:pt idx="120">
                  <c:v>62.321936539593146</c:v>
                </c:pt>
                <c:pt idx="121">
                  <c:v>62.248823460430792</c:v>
                </c:pt>
                <c:pt idx="122">
                  <c:v>62.175878738935687</c:v>
                </c:pt>
                <c:pt idx="123">
                  <c:v>62.103099735641763</c:v>
                </c:pt>
                <c:pt idx="124">
                  <c:v>62.03048505783741</c:v>
                </c:pt>
                <c:pt idx="125">
                  <c:v>61.958034530123555</c:v>
                </c:pt>
                <c:pt idx="126">
                  <c:v>61.885749163792674</c:v>
                </c:pt>
                <c:pt idx="127">
                  <c:v>61.813631123245358</c:v>
                </c:pt>
                <c:pt idx="128">
                  <c:v>61.741683687481817</c:v>
                </c:pt>
                <c:pt idx="129">
                  <c:v>61.669911204538629</c:v>
                </c:pt>
                <c:pt idx="130">
                  <c:v>61.598319036602966</c:v>
                </c:pt>
                <c:pt idx="131">
                  <c:v>61.526913493442663</c:v>
                </c:pt>
                <c:pt idx="132">
                  <c:v>61.455701751762803</c:v>
                </c:pt>
                <c:pt idx="133">
                  <c:v>61.384691758161956</c:v>
                </c:pt>
                <c:pt idx="134">
                  <c:v>61.313892113537719</c:v>
                </c:pt>
                <c:pt idx="135">
                  <c:v>61.24331193710956</c:v>
                </c:pt>
                <c:pt idx="136">
                  <c:v>61.172960708709304</c:v>
                </c:pt>
                <c:pt idx="137">
                  <c:v>61.102848088655712</c:v>
                </c:pt>
                <c:pt idx="138">
                  <c:v>61.032983715390678</c:v>
                </c:pt>
                <c:pt idx="139">
                  <c:v>60.963376982106809</c:v>
                </c:pt>
                <c:pt idx="140">
                  <c:v>60.894036794824189</c:v>
                </c:pt>
                <c:pt idx="141">
                  <c:v>60.824971315736427</c:v>
                </c:pt>
                <c:pt idx="142">
                  <c:v>60.756187697084293</c:v>
                </c:pt>
                <c:pt idx="143">
                  <c:v>60.687691812243756</c:v>
                </c:pt>
                <c:pt idx="144">
                  <c:v>60.619487992030166</c:v>
                </c:pt>
                <c:pt idx="145">
                  <c:v>60.551578775301287</c:v>
                </c:pt>
                <c:pt idx="146">
                  <c:v>60.483964683662485</c:v>
                </c:pt>
                <c:pt idx="147">
                  <c:v>60.416644030319773</c:v>
                </c:pt>
                <c:pt idx="148">
                  <c:v>60.349612772788035</c:v>
                </c:pt>
                <c:pt idx="149">
                  <c:v>60.282864418184765</c:v>
                </c:pt>
                <c:pt idx="150">
                  <c:v>60.216389988208824</c:v>
                </c:pt>
                <c:pt idx="151">
                  <c:v>60.150178048666476</c:v>
                </c:pt>
                <c:pt idx="152">
                  <c:v>60.084214805676382</c:v>
                </c:pt>
                <c:pt idx="153">
                  <c:v>60.018484267626562</c:v>
                </c:pt>
                <c:pt idx="154">
                  <c:v>59.952968468787127</c:v>
                </c:pt>
                <c:pt idx="155">
                  <c:v>59.887647747438919</c:v>
                </c:pt>
                <c:pt idx="156">
                  <c:v>59.8225010686999</c:v>
                </c:pt>
                <c:pt idx="157">
                  <c:v>59.757506380128937</c:v>
                </c:pt>
                <c:pt idx="158">
                  <c:v>59.692640986818787</c:v>
                </c:pt>
                <c:pt idx="159">
                  <c:v>59.627881932150096</c:v>
                </c:pt>
                <c:pt idx="160">
                  <c:v>59.563206370675978</c:v>
                </c:pt>
                <c:pt idx="161">
                  <c:v>59.498591920683417</c:v>
                </c:pt>
                <c:pt idx="162">
                  <c:v>59.434016985702549</c:v>
                </c:pt>
                <c:pt idx="163">
                  <c:v>59.369461036436647</c:v>
                </c:pt>
                <c:pt idx="164">
                  <c:v>59.304904847063519</c:v>
                </c:pt>
                <c:pt idx="165">
                  <c:v>59.24033068241468</c:v>
                </c:pt>
                <c:pt idx="166">
                  <c:v>59.17572243498882</c:v>
                </c:pt>
                <c:pt idx="167">
                  <c:v>59.111065712953554</c:v>
                </c:pt>
                <c:pt idx="168">
                  <c:v>59.046347882127314</c:v>
                </c:pt>
                <c:pt idx="169">
                  <c:v>58.981558066350885</c:v>
                </c:pt>
                <c:pt idx="170">
                  <c:v>58.916687111637529</c:v>
                </c:pt>
                <c:pt idx="171">
                  <c:v>58.851727520047746</c:v>
                </c:pt>
                <c:pt idx="172">
                  <c:v>58.786673359416071</c:v>
                </c:pt>
                <c:pt idx="173">
                  <c:v>58.721520154922572</c:v>
                </c:pt>
                <c:pt idx="174">
                  <c:v>58.656264768122952</c:v>
                </c:pt>
                <c:pt idx="175">
                  <c:v>58.590905268498453</c:v>
                </c:pt>
                <c:pt idx="176">
                  <c:v>58.525440801927637</c:v>
                </c:pt>
                <c:pt idx="177">
                  <c:v>58.459871459771847</c:v>
                </c:pt>
                <c:pt idx="178">
                  <c:v>58.394198151555472</c:v>
                </c:pt>
                <c:pt idx="179">
                  <c:v>58.328422483541665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70.804497594294503</c:v>
                </c:pt>
                <c:pt idx="1">
                  <c:v>70.962654191751895</c:v>
                </c:pt>
                <c:pt idx="2">
                  <c:v>71.119656933581794</c:v>
                </c:pt>
                <c:pt idx="3">
                  <c:v>71.275347468360991</c:v>
                </c:pt>
                <c:pt idx="4">
                  <c:v>71.429549612379475</c:v>
                </c:pt>
                <c:pt idx="5">
                  <c:v>71.582067808942384</c:v>
                </c:pt>
                <c:pt idx="6">
                  <c:v>71.732685540083622</c:v>
                </c:pt>
                <c:pt idx="7">
                  <c:v>71.881163710006092</c:v>
                </c:pt>
                <c:pt idx="8">
                  <c:v>72.027239025413792</c:v>
                </c:pt>
                <c:pt idx="9">
                  <c:v>72.170622404658971</c:v>
                </c:pt>
                <c:pt idx="10">
                  <c:v>72.3109974553021</c:v>
                </c:pt>
                <c:pt idx="11">
                  <c:v>72.448019068244506</c:v>
                </c:pt>
                <c:pt idx="12">
                  <c:v>72.581312185942849</c:v>
                </c:pt>
                <c:pt idx="13">
                  <c:v>72.710470812176879</c:v>
                </c:pt>
                <c:pt idx="14">
                  <c:v>72.835057341131105</c:v>
                </c:pt>
                <c:pt idx="15">
                  <c:v>72.954602293764822</c:v>
                </c:pt>
                <c:pt idx="16">
                  <c:v>73.068604559022205</c:v>
                </c:pt>
                <c:pt idx="17">
                  <c:v>73.176532245661022</c:v>
                </c:pt>
                <c:pt idx="18">
                  <c:v>73.277824256457606</c:v>
                </c:pt>
                <c:pt idx="19">
                  <c:v>73.37189269921646</c:v>
                </c:pt>
                <c:pt idx="20">
                  <c:v>73.458126247159285</c:v>
                </c:pt>
                <c:pt idx="21">
                  <c:v>73.535894553578927</c:v>
                </c:pt>
                <c:pt idx="22">
                  <c:v>73.604553810773652</c:v>
                </c:pt>
                <c:pt idx="23">
                  <c:v>73.663453519976585</c:v>
                </c:pt>
                <c:pt idx="24">
                  <c:v>73.711944506243142</c:v>
                </c:pt>
                <c:pt idx="25">
                  <c:v>73.749388169454747</c:v>
                </c:pt>
                <c:pt idx="26">
                  <c:v>73.775166909766654</c:v>
                </c:pt>
                <c:pt idx="27">
                  <c:v>73.788695603824138</c:v>
                </c:pt>
                <c:pt idx="28">
                  <c:v>73.789433938783986</c:v>
                </c:pt>
                <c:pt idx="29">
                  <c:v>73.776899337637261</c:v>
                </c:pt>
                <c:pt idx="30">
                  <c:v>73.750680135772981</c:v>
                </c:pt>
                <c:pt idx="31">
                  <c:v>73.710448600458434</c:v>
                </c:pt>
                <c:pt idx="32">
                  <c:v>73.655973328072776</c:v>
                </c:pt>
                <c:pt idx="33">
                  <c:v>73.587130514994669</c:v>
                </c:pt>
                <c:pt idx="34">
                  <c:v>73.503913583223451</c:v>
                </c:pt>
                <c:pt idx="35">
                  <c:v>73.406440656285312</c:v>
                </c:pt>
                <c:pt idx="36">
                  <c:v>73.294959428116201</c:v>
                </c:pt>
                <c:pt idx="37">
                  <c:v>73.169849048261923</c:v>
                </c:pt>
                <c:pt idx="38">
                  <c:v>73.03161875869985</c:v>
                </c:pt>
                <c:pt idx="39">
                  <c:v>72.880903155445452</c:v>
                </c:pt>
                <c:pt idx="40">
                  <c:v>72.718454103421806</c:v>
                </c:pt>
                <c:pt idx="41">
                  <c:v>72.545129495044193</c:v>
                </c:pt>
                <c:pt idx="42">
                  <c:v>72.361879199457704</c:v>
                </c:pt>
                <c:pt idx="43">
                  <c:v>72.169728688167368</c:v>
                </c:pt>
                <c:pt idx="44">
                  <c:v>71.969760933023778</c:v>
                </c:pt>
                <c:pt idx="45">
                  <c:v>71.763097245823971</c:v>
                </c:pt>
                <c:pt idx="46">
                  <c:v>71.550877760270396</c:v>
                </c:pt>
                <c:pt idx="47">
                  <c:v>71.334242245740072</c:v>
                </c:pt>
                <c:pt idx="48">
                  <c:v>71.114311891166267</c:v>
                </c:pt>
                <c:pt idx="49">
                  <c:v>70.892172612586734</c:v>
                </c:pt>
                <c:pt idx="50">
                  <c:v>70.668860328259299</c:v>
                </c:pt>
                <c:pt idx="51">
                  <c:v>70.445348520696996</c:v>
                </c:pt>
                <c:pt idx="52">
                  <c:v>70.222538275700629</c:v>
                </c:pt>
                <c:pt idx="53">
                  <c:v>70.001250863764355</c:v>
                </c:pt>
                <c:pt idx="54">
                  <c:v>69.782222816755876</c:v>
                </c:pt>
                <c:pt idx="55">
                  <c:v>69.566103358051961</c:v>
                </c:pt>
                <c:pt idx="56">
                  <c:v>69.353453970606381</c:v>
                </c:pt>
                <c:pt idx="57">
                  <c:v>69.144749835827568</c:v>
                </c:pt>
                <c:pt idx="58">
                  <c:v>68.940382845917028</c:v>
                </c:pt>
                <c:pt idx="59">
                  <c:v>68.740665881317824</c:v>
                </c:pt>
                <c:pt idx="60">
                  <c:v>68.545838050097117</c:v>
                </c:pt>
                <c:pt idx="61">
                  <c:v>68.356070603917402</c:v>
                </c:pt>
                <c:pt idx="62">
                  <c:v>68.171473272153278</c:v>
                </c:pt>
                <c:pt idx="63">
                  <c:v>67.992100788324166</c:v>
                </c:pt>
                <c:pt idx="64">
                  <c:v>67.817959418400619</c:v>
                </c:pt>
                <c:pt idx="65">
                  <c:v>67.649013336303653</c:v>
                </c:pt>
                <c:pt idx="66">
                  <c:v>67.485190726214583</c:v>
                </c:pt>
                <c:pt idx="67">
                  <c:v>67.326389522855976</c:v>
                </c:pt>
                <c:pt idx="68">
                  <c:v>67.172482728886521</c:v>
                </c:pt>
                <c:pt idx="69">
                  <c:v>67.023323272565875</c:v>
                </c:pt>
                <c:pt idx="70">
                  <c:v>66.878748388807395</c:v>
                </c:pt>
                <c:pt idx="71">
                  <c:v>66.73858352278954</c:v>
                </c:pt>
                <c:pt idx="72">
                  <c:v>66.60264576774577</c:v>
                </c:pt>
                <c:pt idx="73">
                  <c:v>66.470746857796314</c:v>
                </c:pt>
                <c:pt idx="74">
                  <c:v>66.342695743164342</c:v>
                </c:pt>
                <c:pt idx="75">
                  <c:v>66.218300779285556</c:v>
                </c:pt>
                <c:pt idx="76">
                  <c:v>66.097371563602266</c:v>
                </c:pt>
                <c:pt idx="77">
                  <c:v>65.979720454627838</c:v>
                </c:pt>
                <c:pt idx="78">
                  <c:v>65.865163807520389</c:v>
                </c:pt>
                <c:pt idx="79">
                  <c:v>65.753522959221144</c:v>
                </c:pt>
                <c:pt idx="80">
                  <c:v>65.644624994438118</c:v>
                </c:pt>
                <c:pt idx="81">
                  <c:v>65.538303321599429</c:v>
                </c:pt>
                <c:pt idx="82">
                  <c:v>65.434398085523938</c:v>
                </c:pt>
                <c:pt idx="83">
                  <c:v>65.33275644108501</c:v>
                </c:pt>
                <c:pt idx="84">
                  <c:v>65.233232709675377</c:v>
                </c:pt>
                <c:pt idx="85">
                  <c:v>65.135688437881782</c:v>
                </c:pt>
                <c:pt idx="86">
                  <c:v>65.039992375500077</c:v>
                </c:pt>
                <c:pt idx="87">
                  <c:v>64.946020387892162</c:v>
                </c:pt>
                <c:pt idx="88">
                  <c:v>64.853655315725717</c:v>
                </c:pt>
                <c:pt idx="89">
                  <c:v>64.762786793354977</c:v>
                </c:pt>
                <c:pt idx="90">
                  <c:v>64.673311035492446</c:v>
                </c:pt>
                <c:pt idx="91">
                  <c:v>64.585130600389192</c:v>
                </c:pt>
                <c:pt idx="92">
                  <c:v>64.498154136468798</c:v>
                </c:pt>
                <c:pt idx="93">
                  <c:v>64.412296118245365</c:v>
                </c:pt>
                <c:pt idx="94">
                  <c:v>64.327476576378757</c:v>
                </c:pt>
                <c:pt idx="95">
                  <c:v>64.243620825874146</c:v>
                </c:pt>
                <c:pt idx="96">
                  <c:v>64.160659195702351</c:v>
                </c:pt>
                <c:pt idx="97">
                  <c:v>64.078526762490071</c:v>
                </c:pt>
                <c:pt idx="98">
                  <c:v>63.997163090394785</c:v>
                </c:pt>
                <c:pt idx="99">
                  <c:v>63.916511978825554</c:v>
                </c:pt>
                <c:pt idx="100">
                  <c:v>63.836521219288088</c:v>
                </c:pt>
                <c:pt idx="101">
                  <c:v>63.757142362312706</c:v>
                </c:pt>
                <c:pt idx="102">
                  <c:v>63.678330495156416</c:v>
                </c:pt>
                <c:pt idx="103">
                  <c:v>63.600044030749764</c:v>
                </c:pt>
                <c:pt idx="104">
                  <c:v>63.522244508177863</c:v>
                </c:pt>
                <c:pt idx="105">
                  <c:v>63.444896404837174</c:v>
                </c:pt>
                <c:pt idx="106">
                  <c:v>63.367966960289358</c:v>
                </c:pt>
                <c:pt idx="107">
                  <c:v>63.291426011737606</c:v>
                </c:pt>
                <c:pt idx="108">
                  <c:v>63.215245840972841</c:v>
                </c:pt>
                <c:pt idx="109">
                  <c:v>63.139401032575009</c:v>
                </c:pt>
                <c:pt idx="110">
                  <c:v>63.063868343104268</c:v>
                </c:pt>
                <c:pt idx="111">
                  <c:v>62.988626580974064</c:v>
                </c:pt>
                <c:pt idx="112">
                  <c:v>62.913656496662021</c:v>
                </c:pt>
                <c:pt idx="113">
                  <c:v>62.838940682880008</c:v>
                </c:pt>
                <c:pt idx="114">
                  <c:v>62.764463484290786</c:v>
                </c:pt>
                <c:pt idx="115">
                  <c:v>62.690210916322073</c:v>
                </c:pt>
                <c:pt idx="116">
                  <c:v>62.61617059258694</c:v>
                </c:pt>
                <c:pt idx="117">
                  <c:v>62.542331660370323</c:v>
                </c:pt>
                <c:pt idx="118">
                  <c:v>62.468684743582102</c:v>
                </c:pt>
                <c:pt idx="119">
                  <c:v>62.395221892506655</c:v>
                </c:pt>
                <c:pt idx="120">
                  <c:v>62.321936539593146</c:v>
                </c:pt>
                <c:pt idx="121">
                  <c:v>62.248823460430792</c:v>
                </c:pt>
                <c:pt idx="122">
                  <c:v>62.175878738935687</c:v>
                </c:pt>
                <c:pt idx="123">
                  <c:v>62.103099735641763</c:v>
                </c:pt>
                <c:pt idx="124">
                  <c:v>62.03048505783741</c:v>
                </c:pt>
                <c:pt idx="125">
                  <c:v>61.958034530123555</c:v>
                </c:pt>
                <c:pt idx="126">
                  <c:v>61.885749163792674</c:v>
                </c:pt>
                <c:pt idx="127">
                  <c:v>61.813631123245358</c:v>
                </c:pt>
                <c:pt idx="128">
                  <c:v>61.741683687481817</c:v>
                </c:pt>
                <c:pt idx="129">
                  <c:v>61.669911204538629</c:v>
                </c:pt>
                <c:pt idx="130">
                  <c:v>61.598319036602966</c:v>
                </c:pt>
                <c:pt idx="131">
                  <c:v>61.526913493442663</c:v>
                </c:pt>
                <c:pt idx="132">
                  <c:v>61.455701751762803</c:v>
                </c:pt>
                <c:pt idx="133">
                  <c:v>61.384691758161956</c:v>
                </c:pt>
                <c:pt idx="134">
                  <c:v>61.313892113537719</c:v>
                </c:pt>
                <c:pt idx="135">
                  <c:v>61.24331193710956</c:v>
                </c:pt>
                <c:pt idx="136">
                  <c:v>61.172960708709304</c:v>
                </c:pt>
                <c:pt idx="137">
                  <c:v>61.102848088655712</c:v>
                </c:pt>
                <c:pt idx="138">
                  <c:v>61.032983715390678</c:v>
                </c:pt>
                <c:pt idx="139">
                  <c:v>60.963376982106809</c:v>
                </c:pt>
                <c:pt idx="140">
                  <c:v>60.894036794824181</c:v>
                </c:pt>
                <c:pt idx="141">
                  <c:v>60.824971315736406</c:v>
                </c:pt>
                <c:pt idx="142">
                  <c:v>60.756187697084236</c:v>
                </c:pt>
                <c:pt idx="143">
                  <c:v>60.687691812243621</c:v>
                </c:pt>
                <c:pt idx="144">
                  <c:v>60.61948799202986</c:v>
                </c:pt>
                <c:pt idx="145">
                  <c:v>60.551578775300655</c:v>
                </c:pt>
                <c:pt idx="146">
                  <c:v>60.483964683661299</c:v>
                </c:pt>
                <c:pt idx="147">
                  <c:v>60.416644030317762</c:v>
                </c:pt>
                <c:pt idx="148">
                  <c:v>60.349612772784923</c:v>
                </c:pt>
                <c:pt idx="149">
                  <c:v>60.282864418180402</c:v>
                </c:pt>
                <c:pt idx="150">
                  <c:v>60.216389988203261</c:v>
                </c:pt>
                <c:pt idx="151">
                  <c:v>60.150178048660038</c:v>
                </c:pt>
                <c:pt idx="152">
                  <c:v>60.084214805669632</c:v>
                </c:pt>
                <c:pt idx="153">
                  <c:v>60.018484267620138</c:v>
                </c:pt>
                <c:pt idx="154">
                  <c:v>59.952968468781592</c:v>
                </c:pt>
                <c:pt idx="155">
                  <c:v>59.887647747434599</c:v>
                </c:pt>
                <c:pt idx="156">
                  <c:v>59.822501068696845</c:v>
                </c:pt>
                <c:pt idx="157">
                  <c:v>59.757506380126983</c:v>
                </c:pt>
                <c:pt idx="158">
                  <c:v>59.692640986817658</c:v>
                </c:pt>
                <c:pt idx="159">
                  <c:v>59.627881932149506</c:v>
                </c:pt>
                <c:pt idx="160">
                  <c:v>59.563206370675701</c:v>
                </c:pt>
                <c:pt idx="161">
                  <c:v>59.498591920683296</c:v>
                </c:pt>
                <c:pt idx="162">
                  <c:v>59.434016985702499</c:v>
                </c:pt>
                <c:pt idx="163">
                  <c:v>59.369461036436633</c:v>
                </c:pt>
                <c:pt idx="164">
                  <c:v>59.304904847063511</c:v>
                </c:pt>
                <c:pt idx="165">
                  <c:v>59.24033068241468</c:v>
                </c:pt>
                <c:pt idx="166">
                  <c:v>59.17572243498882</c:v>
                </c:pt>
                <c:pt idx="167">
                  <c:v>59.111065712953554</c:v>
                </c:pt>
                <c:pt idx="168">
                  <c:v>59.046347882127314</c:v>
                </c:pt>
                <c:pt idx="169">
                  <c:v>58.981558066350885</c:v>
                </c:pt>
                <c:pt idx="170">
                  <c:v>58.916687111637529</c:v>
                </c:pt>
                <c:pt idx="171">
                  <c:v>58.851727520047746</c:v>
                </c:pt>
                <c:pt idx="172">
                  <c:v>58.786673359416071</c:v>
                </c:pt>
                <c:pt idx="173">
                  <c:v>58.721520154922572</c:v>
                </c:pt>
                <c:pt idx="174">
                  <c:v>58.656264768122952</c:v>
                </c:pt>
                <c:pt idx="175">
                  <c:v>58.590905268498453</c:v>
                </c:pt>
                <c:pt idx="176">
                  <c:v>58.525440801927637</c:v>
                </c:pt>
                <c:pt idx="177">
                  <c:v>58.459871459771847</c:v>
                </c:pt>
                <c:pt idx="178">
                  <c:v>58.394198151555472</c:v>
                </c:pt>
                <c:pt idx="179">
                  <c:v>58.328422483541665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76.75</c:v>
                </c:pt>
                <c:pt idx="1">
                  <c:v>76.25</c:v>
                </c:pt>
                <c:pt idx="2">
                  <c:v>76</c:v>
                </c:pt>
                <c:pt idx="3">
                  <c:v>75.703000000000003</c:v>
                </c:pt>
                <c:pt idx="4">
                  <c:v>76.641000000000005</c:v>
                </c:pt>
                <c:pt idx="5">
                  <c:v>76.688000000000002</c:v>
                </c:pt>
                <c:pt idx="6">
                  <c:v>75.703000000000003</c:v>
                </c:pt>
                <c:pt idx="7">
                  <c:v>75.375</c:v>
                </c:pt>
                <c:pt idx="8">
                  <c:v>75.953000000000003</c:v>
                </c:pt>
                <c:pt idx="9">
                  <c:v>75.468999999999994</c:v>
                </c:pt>
                <c:pt idx="10">
                  <c:v>76.093999999999994</c:v>
                </c:pt>
                <c:pt idx="11">
                  <c:v>76.438000000000002</c:v>
                </c:pt>
                <c:pt idx="12">
                  <c:v>76.858999999999995</c:v>
                </c:pt>
                <c:pt idx="13">
                  <c:v>76.531000000000006</c:v>
                </c:pt>
                <c:pt idx="14">
                  <c:v>75.906000000000006</c:v>
                </c:pt>
                <c:pt idx="15">
                  <c:v>76.375</c:v>
                </c:pt>
                <c:pt idx="16">
                  <c:v>77.438000000000002</c:v>
                </c:pt>
                <c:pt idx="17">
                  <c:v>75.421999999999997</c:v>
                </c:pt>
                <c:pt idx="18">
                  <c:v>77.031000000000006</c:v>
                </c:pt>
                <c:pt idx="19">
                  <c:v>75.546999999999997</c:v>
                </c:pt>
                <c:pt idx="20">
                  <c:v>75.468999999999994</c:v>
                </c:pt>
                <c:pt idx="21">
                  <c:v>77.561999999999998</c:v>
                </c:pt>
                <c:pt idx="22">
                  <c:v>77.031000000000006</c:v>
                </c:pt>
                <c:pt idx="23">
                  <c:v>76.141000000000005</c:v>
                </c:pt>
                <c:pt idx="24">
                  <c:v>76.75</c:v>
                </c:pt>
                <c:pt idx="25">
                  <c:v>77.983999999999995</c:v>
                </c:pt>
                <c:pt idx="26">
                  <c:v>77.671999999999997</c:v>
                </c:pt>
                <c:pt idx="27">
                  <c:v>77.733999999999995</c:v>
                </c:pt>
                <c:pt idx="28">
                  <c:v>78.093999999999994</c:v>
                </c:pt>
                <c:pt idx="29">
                  <c:v>78.061999999999998</c:v>
                </c:pt>
                <c:pt idx="30">
                  <c:v>77.983999999999995</c:v>
                </c:pt>
                <c:pt idx="31">
                  <c:v>78.718999999999994</c:v>
                </c:pt>
                <c:pt idx="32">
                  <c:v>80</c:v>
                </c:pt>
                <c:pt idx="33">
                  <c:v>80</c:v>
                </c:pt>
                <c:pt idx="34">
                  <c:v>80.188000000000002</c:v>
                </c:pt>
                <c:pt idx="35">
                  <c:v>81.718999999999994</c:v>
                </c:pt>
                <c:pt idx="36">
                  <c:v>81.781000000000006</c:v>
                </c:pt>
                <c:pt idx="37">
                  <c:v>83.078000000000003</c:v>
                </c:pt>
                <c:pt idx="38">
                  <c:v>82.891000000000005</c:v>
                </c:pt>
                <c:pt idx="39">
                  <c:v>84.688000000000002</c:v>
                </c:pt>
                <c:pt idx="40">
                  <c:v>84</c:v>
                </c:pt>
                <c:pt idx="41">
                  <c:v>86.546999999999997</c:v>
                </c:pt>
                <c:pt idx="42">
                  <c:v>88</c:v>
                </c:pt>
                <c:pt idx="43">
                  <c:v>90.641000000000005</c:v>
                </c:pt>
                <c:pt idx="44">
                  <c:v>92.811999999999998</c:v>
                </c:pt>
                <c:pt idx="45">
                  <c:v>95.188000000000002</c:v>
                </c:pt>
                <c:pt idx="46">
                  <c:v>97.093999999999994</c:v>
                </c:pt>
                <c:pt idx="47">
                  <c:v>101.59399999999999</c:v>
                </c:pt>
                <c:pt idx="48">
                  <c:v>107.85899999999999</c:v>
                </c:pt>
                <c:pt idx="49">
                  <c:v>113.328</c:v>
                </c:pt>
                <c:pt idx="50">
                  <c:v>123</c:v>
                </c:pt>
                <c:pt idx="51">
                  <c:v>133.797</c:v>
                </c:pt>
                <c:pt idx="52">
                  <c:v>147.21899999999999</c:v>
                </c:pt>
                <c:pt idx="53">
                  <c:v>162.39099999999999</c:v>
                </c:pt>
                <c:pt idx="54">
                  <c:v>177.10900000000001</c:v>
                </c:pt>
                <c:pt idx="55">
                  <c:v>190.828</c:v>
                </c:pt>
                <c:pt idx="56">
                  <c:v>201.453</c:v>
                </c:pt>
                <c:pt idx="57">
                  <c:v>210.78100000000001</c:v>
                </c:pt>
                <c:pt idx="58">
                  <c:v>217.06200000000001</c:v>
                </c:pt>
                <c:pt idx="59">
                  <c:v>221.35900000000001</c:v>
                </c:pt>
                <c:pt idx="60">
                  <c:v>221.93799999999999</c:v>
                </c:pt>
                <c:pt idx="61">
                  <c:v>221.125</c:v>
                </c:pt>
                <c:pt idx="62">
                  <c:v>216.40600000000001</c:v>
                </c:pt>
                <c:pt idx="63">
                  <c:v>208.078</c:v>
                </c:pt>
                <c:pt idx="64">
                  <c:v>192.90600000000001</c:v>
                </c:pt>
                <c:pt idx="65">
                  <c:v>167.43799999999999</c:v>
                </c:pt>
                <c:pt idx="66">
                  <c:v>130.46899999999999</c:v>
                </c:pt>
                <c:pt idx="67">
                  <c:v>97.968999999999994</c:v>
                </c:pt>
                <c:pt idx="68">
                  <c:v>82.703000000000003</c:v>
                </c:pt>
                <c:pt idx="69">
                  <c:v>81.218999999999994</c:v>
                </c:pt>
                <c:pt idx="70">
                  <c:v>83.031000000000006</c:v>
                </c:pt>
                <c:pt idx="71">
                  <c:v>86.233999999999995</c:v>
                </c:pt>
                <c:pt idx="72">
                  <c:v>90.218999999999994</c:v>
                </c:pt>
                <c:pt idx="73">
                  <c:v>99.016000000000005</c:v>
                </c:pt>
                <c:pt idx="74">
                  <c:v>109.03100000000001</c:v>
                </c:pt>
                <c:pt idx="75">
                  <c:v>120.60899999999999</c:v>
                </c:pt>
                <c:pt idx="76">
                  <c:v>133.56200000000001</c:v>
                </c:pt>
                <c:pt idx="77">
                  <c:v>147.422</c:v>
                </c:pt>
                <c:pt idx="78">
                  <c:v>156.89099999999999</c:v>
                </c:pt>
                <c:pt idx="79">
                  <c:v>166.547</c:v>
                </c:pt>
                <c:pt idx="80">
                  <c:v>173.078</c:v>
                </c:pt>
                <c:pt idx="81">
                  <c:v>178.547</c:v>
                </c:pt>
                <c:pt idx="82">
                  <c:v>179.48400000000001</c:v>
                </c:pt>
                <c:pt idx="83">
                  <c:v>178.89099999999999</c:v>
                </c:pt>
                <c:pt idx="84">
                  <c:v>174.23400000000001</c:v>
                </c:pt>
                <c:pt idx="85">
                  <c:v>165.25</c:v>
                </c:pt>
                <c:pt idx="86">
                  <c:v>147.953</c:v>
                </c:pt>
                <c:pt idx="87">
                  <c:v>120.65600000000001</c:v>
                </c:pt>
                <c:pt idx="88">
                  <c:v>90.438000000000002</c:v>
                </c:pt>
                <c:pt idx="89">
                  <c:v>71.796999999999997</c:v>
                </c:pt>
                <c:pt idx="90">
                  <c:v>67.516000000000005</c:v>
                </c:pt>
                <c:pt idx="91">
                  <c:v>67.031000000000006</c:v>
                </c:pt>
                <c:pt idx="92">
                  <c:v>66.156000000000006</c:v>
                </c:pt>
                <c:pt idx="93">
                  <c:v>67.391000000000005</c:v>
                </c:pt>
                <c:pt idx="94">
                  <c:v>66.843999999999994</c:v>
                </c:pt>
                <c:pt idx="95">
                  <c:v>68.25</c:v>
                </c:pt>
                <c:pt idx="96">
                  <c:v>67.141000000000005</c:v>
                </c:pt>
                <c:pt idx="97">
                  <c:v>68.156000000000006</c:v>
                </c:pt>
                <c:pt idx="98">
                  <c:v>66.328000000000003</c:v>
                </c:pt>
                <c:pt idx="99">
                  <c:v>67.358999999999995</c:v>
                </c:pt>
                <c:pt idx="100">
                  <c:v>66.546999999999997</c:v>
                </c:pt>
                <c:pt idx="101">
                  <c:v>68.703000000000003</c:v>
                </c:pt>
                <c:pt idx="102">
                  <c:v>68.156000000000006</c:v>
                </c:pt>
                <c:pt idx="103">
                  <c:v>67.438000000000002</c:v>
                </c:pt>
                <c:pt idx="104">
                  <c:v>67.828000000000003</c:v>
                </c:pt>
                <c:pt idx="105">
                  <c:v>67.203000000000003</c:v>
                </c:pt>
                <c:pt idx="106">
                  <c:v>67.141000000000005</c:v>
                </c:pt>
                <c:pt idx="107">
                  <c:v>67.016000000000005</c:v>
                </c:pt>
                <c:pt idx="108">
                  <c:v>66.733999999999995</c:v>
                </c:pt>
                <c:pt idx="109">
                  <c:v>66.375</c:v>
                </c:pt>
                <c:pt idx="110">
                  <c:v>66.016000000000005</c:v>
                </c:pt>
                <c:pt idx="111">
                  <c:v>67.608999999999995</c:v>
                </c:pt>
                <c:pt idx="112">
                  <c:v>67.156000000000006</c:v>
                </c:pt>
                <c:pt idx="113">
                  <c:v>67.483999999999995</c:v>
                </c:pt>
                <c:pt idx="114">
                  <c:v>67.688000000000002</c:v>
                </c:pt>
                <c:pt idx="115">
                  <c:v>69.688000000000002</c:v>
                </c:pt>
                <c:pt idx="116">
                  <c:v>69.891000000000005</c:v>
                </c:pt>
                <c:pt idx="117">
                  <c:v>70.561999999999998</c:v>
                </c:pt>
                <c:pt idx="118">
                  <c:v>72.733999999999995</c:v>
                </c:pt>
                <c:pt idx="119">
                  <c:v>72.483999999999995</c:v>
                </c:pt>
                <c:pt idx="120">
                  <c:v>73.061999999999998</c:v>
                </c:pt>
                <c:pt idx="121">
                  <c:v>71.561999999999998</c:v>
                </c:pt>
                <c:pt idx="122">
                  <c:v>69.046999999999997</c:v>
                </c:pt>
                <c:pt idx="123">
                  <c:v>68.156000000000006</c:v>
                </c:pt>
                <c:pt idx="124">
                  <c:v>66.328000000000003</c:v>
                </c:pt>
                <c:pt idx="125">
                  <c:v>65.578000000000003</c:v>
                </c:pt>
                <c:pt idx="126">
                  <c:v>65</c:v>
                </c:pt>
                <c:pt idx="127">
                  <c:v>63.438000000000002</c:v>
                </c:pt>
                <c:pt idx="128">
                  <c:v>64.188000000000002</c:v>
                </c:pt>
                <c:pt idx="129">
                  <c:v>65.421999999999997</c:v>
                </c:pt>
                <c:pt idx="130">
                  <c:v>64.218999999999994</c:v>
                </c:pt>
                <c:pt idx="131">
                  <c:v>64.156000000000006</c:v>
                </c:pt>
                <c:pt idx="132">
                  <c:v>65.375</c:v>
                </c:pt>
                <c:pt idx="133">
                  <c:v>64.358999999999995</c:v>
                </c:pt>
                <c:pt idx="134">
                  <c:v>63</c:v>
                </c:pt>
                <c:pt idx="135">
                  <c:v>64.391000000000005</c:v>
                </c:pt>
                <c:pt idx="136">
                  <c:v>64</c:v>
                </c:pt>
                <c:pt idx="137">
                  <c:v>64.906000000000006</c:v>
                </c:pt>
                <c:pt idx="138">
                  <c:v>64.156000000000006</c:v>
                </c:pt>
                <c:pt idx="139">
                  <c:v>64.031000000000006</c:v>
                </c:pt>
                <c:pt idx="140">
                  <c:v>64.688000000000002</c:v>
                </c:pt>
                <c:pt idx="141">
                  <c:v>64.75</c:v>
                </c:pt>
                <c:pt idx="142">
                  <c:v>63.875</c:v>
                </c:pt>
                <c:pt idx="143">
                  <c:v>63.530999999999999</c:v>
                </c:pt>
                <c:pt idx="144">
                  <c:v>63.844000000000001</c:v>
                </c:pt>
                <c:pt idx="145">
                  <c:v>65.061999999999998</c:v>
                </c:pt>
                <c:pt idx="146">
                  <c:v>65.5</c:v>
                </c:pt>
                <c:pt idx="147">
                  <c:v>65.703000000000003</c:v>
                </c:pt>
                <c:pt idx="148">
                  <c:v>66.468999999999994</c:v>
                </c:pt>
                <c:pt idx="149">
                  <c:v>66.421999999999997</c:v>
                </c:pt>
                <c:pt idx="150">
                  <c:v>66.561999999999998</c:v>
                </c:pt>
                <c:pt idx="151">
                  <c:v>65.858999999999995</c:v>
                </c:pt>
                <c:pt idx="152">
                  <c:v>64.561999999999998</c:v>
                </c:pt>
                <c:pt idx="153">
                  <c:v>64.921999999999997</c:v>
                </c:pt>
                <c:pt idx="154">
                  <c:v>63.328000000000003</c:v>
                </c:pt>
                <c:pt idx="155">
                  <c:v>62.984000000000002</c:v>
                </c:pt>
                <c:pt idx="156">
                  <c:v>63.078000000000003</c:v>
                </c:pt>
                <c:pt idx="157">
                  <c:v>61.811999999999998</c:v>
                </c:pt>
                <c:pt idx="158">
                  <c:v>62.780999999999999</c:v>
                </c:pt>
                <c:pt idx="159">
                  <c:v>62.280999999999999</c:v>
                </c:pt>
                <c:pt idx="160">
                  <c:v>63.530999999999999</c:v>
                </c:pt>
                <c:pt idx="161">
                  <c:v>62.328000000000003</c:v>
                </c:pt>
                <c:pt idx="162">
                  <c:v>62.811999999999998</c:v>
                </c:pt>
                <c:pt idx="163">
                  <c:v>62.734000000000002</c:v>
                </c:pt>
                <c:pt idx="164">
                  <c:v>62.688000000000002</c:v>
                </c:pt>
                <c:pt idx="165">
                  <c:v>61.984000000000002</c:v>
                </c:pt>
                <c:pt idx="166">
                  <c:v>61.905999999999999</c:v>
                </c:pt>
                <c:pt idx="167">
                  <c:v>62.25</c:v>
                </c:pt>
                <c:pt idx="168">
                  <c:v>62.219000000000001</c:v>
                </c:pt>
                <c:pt idx="169">
                  <c:v>62.765999999999998</c:v>
                </c:pt>
                <c:pt idx="170">
                  <c:v>62.421999999999997</c:v>
                </c:pt>
                <c:pt idx="171">
                  <c:v>62.561999999999998</c:v>
                </c:pt>
                <c:pt idx="172">
                  <c:v>62.561999999999998</c:v>
                </c:pt>
                <c:pt idx="173">
                  <c:v>61.484000000000002</c:v>
                </c:pt>
                <c:pt idx="174">
                  <c:v>62.811999999999998</c:v>
                </c:pt>
                <c:pt idx="175">
                  <c:v>61.5</c:v>
                </c:pt>
                <c:pt idx="176">
                  <c:v>61.890999999999998</c:v>
                </c:pt>
                <c:pt idx="177">
                  <c:v>61.375</c:v>
                </c:pt>
                <c:pt idx="178">
                  <c:v>61.296999999999997</c:v>
                </c:pt>
                <c:pt idx="179">
                  <c:v>62.765999999999998</c:v>
                </c:pt>
                <c:pt idx="180">
                  <c:v>61.078000000000003</c:v>
                </c:pt>
                <c:pt idx="181">
                  <c:v>62.078000000000003</c:v>
                </c:pt>
                <c:pt idx="182">
                  <c:v>61.625</c:v>
                </c:pt>
                <c:pt idx="183">
                  <c:v>61.905999999999999</c:v>
                </c:pt>
                <c:pt idx="184">
                  <c:v>60.796999999999997</c:v>
                </c:pt>
                <c:pt idx="185">
                  <c:v>61.061999999999998</c:v>
                </c:pt>
                <c:pt idx="186">
                  <c:v>61.296999999999997</c:v>
                </c:pt>
                <c:pt idx="187">
                  <c:v>61.921999999999997</c:v>
                </c:pt>
                <c:pt idx="188">
                  <c:v>60.280999999999999</c:v>
                </c:pt>
                <c:pt idx="189">
                  <c:v>61.671999999999997</c:v>
                </c:pt>
                <c:pt idx="190">
                  <c:v>61.938000000000002</c:v>
                </c:pt>
                <c:pt idx="191">
                  <c:v>61.140999999999998</c:v>
                </c:pt>
                <c:pt idx="192">
                  <c:v>61.078000000000003</c:v>
                </c:pt>
                <c:pt idx="193">
                  <c:v>61.453000000000003</c:v>
                </c:pt>
                <c:pt idx="194">
                  <c:v>61.828000000000003</c:v>
                </c:pt>
                <c:pt idx="195">
                  <c:v>61.969000000000001</c:v>
                </c:pt>
                <c:pt idx="196">
                  <c:v>60.953000000000003</c:v>
                </c:pt>
                <c:pt idx="197">
                  <c:v>60.594000000000001</c:v>
                </c:pt>
                <c:pt idx="198">
                  <c:v>61.203000000000003</c:v>
                </c:pt>
                <c:pt idx="199">
                  <c:v>61.203000000000003</c:v>
                </c:pt>
                <c:pt idx="200">
                  <c:v>60.719000000000001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74.407050650681441</c:v>
                </c:pt>
                <c:pt idx="1">
                  <c:v>74.575096947394343</c:v>
                </c:pt>
                <c:pt idx="2">
                  <c:v>74.742124364485036</c:v>
                </c:pt>
                <c:pt idx="3">
                  <c:v>74.907987100773184</c:v>
                </c:pt>
                <c:pt idx="4">
                  <c:v>75.07252237790776</c:v>
                </c:pt>
                <c:pt idx="5">
                  <c:v>75.235548894656816</c:v>
                </c:pt>
                <c:pt idx="6">
                  <c:v>75.396865220967214</c:v>
                </c:pt>
                <c:pt idx="7">
                  <c:v>75.556248152319384</c:v>
                </c:pt>
                <c:pt idx="8">
                  <c:v>75.713451054430891</c:v>
                </c:pt>
                <c:pt idx="9">
                  <c:v>75.868202241633568</c:v>
                </c:pt>
                <c:pt idx="10">
                  <c:v>76.020203450973057</c:v>
                </c:pt>
                <c:pt idx="11">
                  <c:v>76.169128500761374</c:v>
                </c:pt>
                <c:pt idx="12">
                  <c:v>76.314622260603713</c:v>
                </c:pt>
                <c:pt idx="13">
                  <c:v>76.456300115017726</c:v>
                </c:pt>
                <c:pt idx="14">
                  <c:v>76.593748181931844</c:v>
                </c:pt>
                <c:pt idx="15">
                  <c:v>76.726524660480877</c:v>
                </c:pt>
                <c:pt idx="16">
                  <c:v>76.854162842708959</c:v>
                </c:pt>
                <c:pt idx="17">
                  <c:v>76.976176547796058</c:v>
                </c:pt>
                <c:pt idx="18">
                  <c:v>77.092069045837775</c:v>
                </c:pt>
                <c:pt idx="19">
                  <c:v>77.201346955063258</c:v>
                </c:pt>
                <c:pt idx="20">
                  <c:v>77.303541147865502</c:v>
                </c:pt>
                <c:pt idx="21">
                  <c:v>77.398237412826717</c:v>
                </c:pt>
                <c:pt idx="22">
                  <c:v>77.485120512741929</c:v>
                </c:pt>
                <c:pt idx="23">
                  <c:v>77.56403636133264</c:v>
                </c:pt>
                <c:pt idx="24">
                  <c:v>77.635078301452509</c:v>
                </c:pt>
                <c:pt idx="25">
                  <c:v>77.698704859143248</c:v>
                </c:pt>
                <c:pt idx="26">
                  <c:v>77.75589777699912</c:v>
                </c:pt>
                <c:pt idx="27">
                  <c:v>77.808370439635368</c:v>
                </c:pt>
                <c:pt idx="28">
                  <c:v>77.858837758683691</c:v>
                </c:pt>
                <c:pt idx="29">
                  <c:v>77.911358862275691</c:v>
                </c:pt>
                <c:pt idx="30">
                  <c:v>77.971763123719086</c:v>
                </c:pt>
                <c:pt idx="31">
                  <c:v>78.04816768021486</c:v>
                </c:pt>
                <c:pt idx="32">
                  <c:v>78.151590106852439</c:v>
                </c:pt>
                <c:pt idx="33">
                  <c:v>78.296652810235969</c:v>
                </c:pt>
                <c:pt idx="34">
                  <c:v>78.502365574746847</c:v>
                </c:pt>
                <c:pt idx="35">
                  <c:v>78.792959324960535</c:v>
                </c:pt>
                <c:pt idx="36">
                  <c:v>79.198727687987073</c:v>
                </c:pt>
                <c:pt idx="37">
                  <c:v>79.756813946524645</c:v>
                </c:pt>
                <c:pt idx="38">
                  <c:v>80.511860652092608</c:v>
                </c:pt>
                <c:pt idx="39">
                  <c:v>81.516419368076853</c:v>
                </c:pt>
                <c:pt idx="40">
                  <c:v>82.831001253520014</c:v>
                </c:pt>
                <c:pt idx="41">
                  <c:v>84.523638573192102</c:v>
                </c:pt>
                <c:pt idx="42">
                  <c:v>86.668826169279072</c:v>
                </c:pt>
                <c:pt idx="43">
                  <c:v>89.34572388885833</c:v>
                </c:pt>
                <c:pt idx="44">
                  <c:v>92.635528873334707</c:v>
                </c:pt>
                <c:pt idx="45">
                  <c:v>96.617972367606669</c:v>
                </c:pt>
                <c:pt idx="46">
                  <c:v>101.36695953734578</c:v>
                </c:pt>
                <c:pt idx="47">
                  <c:v>106.94545076430623</c:v>
                </c:pt>
                <c:pt idx="48">
                  <c:v>113.39977457998069</c:v>
                </c:pt>
                <c:pt idx="49">
                  <c:v>120.75365877356309</c:v>
                </c:pt>
                <c:pt idx="50">
                  <c:v>129.00235795597462</c:v>
                </c:pt>
                <c:pt idx="51">
                  <c:v>138.10733197812368</c:v>
                </c:pt>
                <c:pt idx="52">
                  <c:v>147.99197744552845</c:v>
                </c:pt>
                <c:pt idx="53">
                  <c:v>158.53891231464104</c:v>
                </c:pt>
                <c:pt idx="54">
                  <c:v>169.58917332571497</c:v>
                </c:pt>
                <c:pt idx="55">
                  <c:v>180.94297253780093</c:v>
                </c:pt>
                <c:pt idx="56">
                  <c:v>192.35865871529757</c:v>
                </c:pt>
                <c:pt idx="57">
                  <c:v>203.53669965823042</c:v>
                </c:pt>
                <c:pt idx="58">
                  <c:v>214.05347787173903</c:v>
                </c:pt>
                <c:pt idx="59">
                  <c:v>223.18718847620059</c:v>
                </c:pt>
                <c:pt idx="60">
                  <c:v>229.61893402620984</c:v>
                </c:pt>
                <c:pt idx="61">
                  <c:v>231.1930067748192</c:v>
                </c:pt>
                <c:pt idx="62">
                  <c:v>225.2167372654128</c:v>
                </c:pt>
                <c:pt idx="63">
                  <c:v>209.72870297045154</c:v>
                </c:pt>
                <c:pt idx="64">
                  <c:v>185.31744273738869</c:v>
                </c:pt>
                <c:pt idx="65">
                  <c:v>155.99069592558865</c:v>
                </c:pt>
                <c:pt idx="66">
                  <c:v>127.82013489750669</c:v>
                </c:pt>
                <c:pt idx="67">
                  <c:v>106.02583581106022</c:v>
                </c:pt>
                <c:pt idx="68">
                  <c:v>92.769792729732941</c:v>
                </c:pt>
                <c:pt idx="69">
                  <c:v>87.177649806736341</c:v>
                </c:pt>
                <c:pt idx="70">
                  <c:v>86.966725095520331</c:v>
                </c:pt>
                <c:pt idx="71">
                  <c:v>90.036974283737393</c:v>
                </c:pt>
                <c:pt idx="72">
                  <c:v>95.115423466782985</c:v>
                </c:pt>
                <c:pt idx="73">
                  <c:v>101.63667222234136</c:v>
                </c:pt>
                <c:pt idx="74">
                  <c:v>109.39812289710653</c:v>
                </c:pt>
                <c:pt idx="75">
                  <c:v>118.30162104723594</c:v>
                </c:pt>
                <c:pt idx="76">
                  <c:v>128.22599619399173</c:v>
                </c:pt>
                <c:pt idx="77">
                  <c:v>138.97662078745785</c:v>
                </c:pt>
                <c:pt idx="78">
                  <c:v>150.26029287001893</c:v>
                </c:pt>
                <c:pt idx="79">
                  <c:v>161.64384982762778</c:v>
                </c:pt>
                <c:pt idx="80">
                  <c:v>172.44628489819988</c:v>
                </c:pt>
                <c:pt idx="81">
                  <c:v>181.527269546372</c:v>
                </c:pt>
                <c:pt idx="82">
                  <c:v>187.0610453298649</c:v>
                </c:pt>
                <c:pt idx="83">
                  <c:v>186.63928813102541</c:v>
                </c:pt>
                <c:pt idx="84">
                  <c:v>178.13948471679592</c:v>
                </c:pt>
                <c:pt idx="85">
                  <c:v>161.25460076727822</c:v>
                </c:pt>
                <c:pt idx="86">
                  <c:v>138.58039405111774</c:v>
                </c:pt>
                <c:pt idx="87">
                  <c:v>114.94665193829611</c:v>
                </c:pt>
                <c:pt idx="88">
                  <c:v>95.088304592623686</c:v>
                </c:pt>
                <c:pt idx="89">
                  <c:v>81.442103091549612</c:v>
                </c:pt>
                <c:pt idx="90">
                  <c:v>73.714162184143831</c:v>
                </c:pt>
                <c:pt idx="91">
                  <c:v>70.077711975849454</c:v>
                </c:pt>
                <c:pt idx="92">
                  <c:v>68.627779776679276</c:v>
                </c:pt>
                <c:pt idx="93">
                  <c:v>68.105799515613214</c:v>
                </c:pt>
                <c:pt idx="94">
                  <c:v>67.901262703683827</c:v>
                </c:pt>
                <c:pt idx="95">
                  <c:v>67.785395892962896</c:v>
                </c:pt>
                <c:pt idx="96">
                  <c:v>67.690356315385273</c:v>
                </c:pt>
                <c:pt idx="97">
                  <c:v>67.600015440367926</c:v>
                </c:pt>
                <c:pt idx="98">
                  <c:v>67.511322928221986</c:v>
                </c:pt>
                <c:pt idx="99">
                  <c:v>67.423950825629845</c:v>
                </c:pt>
                <c:pt idx="100">
                  <c:v>67.338184721768769</c:v>
                </c:pt>
                <c:pt idx="101">
                  <c:v>67.254688133410255</c:v>
                </c:pt>
                <c:pt idx="102">
                  <c:v>67.174652202970748</c:v>
                </c:pt>
                <c:pt idx="103">
                  <c:v>67.100074002411844</c:v>
                </c:pt>
                <c:pt idx="104">
                  <c:v>67.034131898265173</c:v>
                </c:pt>
                <c:pt idx="105">
                  <c:v>66.981640414365089</c:v>
                </c:pt>
                <c:pt idx="106">
                  <c:v>66.949536350098782</c:v>
                </c:pt>
                <c:pt idx="107">
                  <c:v>66.947300290904693</c:v>
                </c:pt>
                <c:pt idx="108">
                  <c:v>66.98716331286424</c:v>
                </c:pt>
                <c:pt idx="109">
                  <c:v>67.083902686432367</c:v>
                </c:pt>
                <c:pt idx="110">
                  <c:v>67.254014025026876</c:v>
                </c:pt>
                <c:pt idx="111">
                  <c:v>67.514080601584809</c:v>
                </c:pt>
                <c:pt idx="112">
                  <c:v>67.878241564266006</c:v>
                </c:pt>
                <c:pt idx="113">
                  <c:v>68.354727247242366</c:v>
                </c:pt>
                <c:pt idx="114">
                  <c:v>68.94133119471168</c:v>
                </c:pt>
                <c:pt idx="115">
                  <c:v>69.619308683467438</c:v>
                </c:pt>
                <c:pt idx="116">
                  <c:v>70.344952551287619</c:v>
                </c:pt>
                <c:pt idx="117">
                  <c:v>71.039621328904303</c:v>
                </c:pt>
                <c:pt idx="118">
                  <c:v>71.584290952853081</c:v>
                </c:pt>
                <c:pt idx="119">
                  <c:v>71.831945957843942</c:v>
                </c:pt>
                <c:pt idx="120">
                  <c:v>71.650438104708272</c:v>
                </c:pt>
                <c:pt idx="121">
                  <c:v>70.988692145209114</c:v>
                </c:pt>
                <c:pt idx="122">
                  <c:v>69.92810347722498</c:v>
                </c:pt>
                <c:pt idx="123">
                  <c:v>68.672151481770427</c:v>
                </c:pt>
                <c:pt idx="124">
                  <c:v>67.465399315373219</c:v>
                </c:pt>
                <c:pt idx="125">
                  <c:v>66.491081690932049</c:v>
                </c:pt>
                <c:pt idx="126">
                  <c:v>65.814576584468426</c:v>
                </c:pt>
                <c:pt idx="127">
                  <c:v>65.398319997032587</c:v>
                </c:pt>
                <c:pt idx="128">
                  <c:v>65.158166549020606</c:v>
                </c:pt>
                <c:pt idx="129">
                  <c:v>65.014462347720794</c:v>
                </c:pt>
                <c:pt idx="130">
                  <c:v>64.914462779963429</c:v>
                </c:pt>
                <c:pt idx="131">
                  <c:v>64.831129642250545</c:v>
                </c:pt>
                <c:pt idx="132">
                  <c:v>64.753307009112717</c:v>
                </c:pt>
                <c:pt idx="133">
                  <c:v>64.677223312762678</c:v>
                </c:pt>
                <c:pt idx="134">
                  <c:v>64.601835058594006</c:v>
                </c:pt>
                <c:pt idx="135">
                  <c:v>64.526940256910336</c:v>
                </c:pt>
                <c:pt idx="136">
                  <c:v>64.45263073047316</c:v>
                </c:pt>
                <c:pt idx="137">
                  <c:v>64.379333913766132</c:v>
                </c:pt>
                <c:pt idx="138">
                  <c:v>64.308309590556533</c:v>
                </c:pt>
                <c:pt idx="139">
                  <c:v>64.242830204389463</c:v>
                </c:pt>
                <c:pt idx="140">
                  <c:v>64.190360502972808</c:v>
                </c:pt>
                <c:pt idx="141">
                  <c:v>64.16562258964224</c:v>
                </c:pt>
                <c:pt idx="142">
                  <c:v>64.193151073742825</c:v>
                </c:pt>
                <c:pt idx="143">
                  <c:v>64.306020674179052</c:v>
                </c:pt>
                <c:pt idx="144">
                  <c:v>64.536444066262305</c:v>
                </c:pt>
                <c:pt idx="145">
                  <c:v>64.896622200315946</c:v>
                </c:pt>
                <c:pt idx="146">
                  <c:v>65.355895324763267</c:v>
                </c:pt>
                <c:pt idx="147">
                  <c:v>65.829033459430192</c:v>
                </c:pt>
                <c:pt idx="148">
                  <c:v>66.191388617997731</c:v>
                </c:pt>
                <c:pt idx="149">
                  <c:v>66.323063342244666</c:v>
                </c:pt>
                <c:pt idx="150">
                  <c:v>66.162295838502445</c:v>
                </c:pt>
                <c:pt idx="151">
                  <c:v>65.736048640519641</c:v>
                </c:pt>
                <c:pt idx="152">
                  <c:v>65.147313259711993</c:v>
                </c:pt>
                <c:pt idx="153">
                  <c:v>64.527218107553921</c:v>
                </c:pt>
                <c:pt idx="154">
                  <c:v>63.982191146121671</c:v>
                </c:pt>
                <c:pt idx="155">
                  <c:v>63.564736798949156</c:v>
                </c:pt>
                <c:pt idx="156">
                  <c:v>63.275731101412461</c:v>
                </c:pt>
                <c:pt idx="157">
                  <c:v>63.086047748946939</c:v>
                </c:pt>
                <c:pt idx="158">
                  <c:v>62.959664856366992</c:v>
                </c:pt>
                <c:pt idx="159">
                  <c:v>62.867549074307242</c:v>
                </c:pt>
                <c:pt idx="160">
                  <c:v>62.791436825525665</c:v>
                </c:pt>
                <c:pt idx="161">
                  <c:v>62.721823986962065</c:v>
                </c:pt>
                <c:pt idx="162">
                  <c:v>62.654503551620593</c:v>
                </c:pt>
                <c:pt idx="163">
                  <c:v>62.587861884494437</c:v>
                </c:pt>
                <c:pt idx="164">
                  <c:v>62.521351194649412</c:v>
                </c:pt>
                <c:pt idx="165">
                  <c:v>62.454799250829396</c:v>
                </c:pt>
                <c:pt idx="166">
                  <c:v>62.388149575781874</c:v>
                </c:pt>
                <c:pt idx="167">
                  <c:v>62.321378246349866</c:v>
                </c:pt>
                <c:pt idx="168">
                  <c:v>62.254470882593623</c:v>
                </c:pt>
                <c:pt idx="169">
                  <c:v>62.187417030313455</c:v>
                </c:pt>
                <c:pt idx="170">
                  <c:v>62.120208849900031</c:v>
                </c:pt>
                <c:pt idx="171">
                  <c:v>62.052840718603989</c:v>
                </c:pt>
                <c:pt idx="172">
                  <c:v>61.985308994971874</c:v>
                </c:pt>
                <c:pt idx="173">
                  <c:v>61.917611805762512</c:v>
                </c:pt>
                <c:pt idx="174">
                  <c:v>61.84974883670219</c:v>
                </c:pt>
                <c:pt idx="175">
                  <c:v>61.781721128419299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74.407050638386607</c:v>
                </c:pt>
                <c:pt idx="1">
                  <c:v>74.575096922180492</c:v>
                </c:pt>
                <c:pt idx="2">
                  <c:v>74.742124313352463</c:v>
                </c:pt>
                <c:pt idx="3">
                  <c:v>74.907986998232118</c:v>
                </c:pt>
                <c:pt idx="4">
                  <c:v>75.072522174559836</c:v>
                </c:pt>
                <c:pt idx="5">
                  <c:v>75.235548495885922</c:v>
                </c:pt>
                <c:pt idx="6">
                  <c:v>75.396864447665592</c:v>
                </c:pt>
                <c:pt idx="7">
                  <c:v>75.556246669404771</c:v>
                </c:pt>
                <c:pt idx="8">
                  <c:v>75.713448242367349</c:v>
                </c:pt>
                <c:pt idx="9">
                  <c:v>75.868196968413756</c:v>
                </c:pt>
                <c:pt idx="10">
                  <c:v>76.020193672559969</c:v>
                </c:pt>
                <c:pt idx="11">
                  <c:v>76.169110569838381</c:v>
                </c:pt>
                <c:pt idx="12">
                  <c:v>76.314589745984563</c:v>
                </c:pt>
                <c:pt idx="13">
                  <c:v>76.45624181127188</c:v>
                </c:pt>
                <c:pt idx="14">
                  <c:v>76.59364479729544</c:v>
                </c:pt>
                <c:pt idx="15">
                  <c:v>76.726343377383884</c:v>
                </c:pt>
                <c:pt idx="16">
                  <c:v>76.853848502179972</c:v>
                </c:pt>
                <c:pt idx="17">
                  <c:v>76.975637552211069</c:v>
                </c:pt>
                <c:pt idx="18">
                  <c:v>77.091155118230475</c:v>
                </c:pt>
                <c:pt idx="19">
                  <c:v>77.199814526827794</c:v>
                </c:pt>
                <c:pt idx="20">
                  <c:v>77.301000232176449</c:v>
                </c:pt>
                <c:pt idx="21">
                  <c:v>77.394071193543724</c:v>
                </c:pt>
                <c:pt idx="22">
                  <c:v>77.478365350953666</c:v>
                </c:pt>
                <c:pt idx="23">
                  <c:v>77.553205296743215</c:v>
                </c:pt>
                <c:pt idx="24">
                  <c:v>77.617905217349062</c:v>
                </c:pt>
                <c:pt idx="25">
                  <c:v>77.671779146387237</c:v>
                </c:pt>
                <c:pt idx="26">
                  <c:v>77.714150526251558</c:v>
                </c:pt>
                <c:pt idx="27">
                  <c:v>77.744363020992083</c:v>
                </c:pt>
                <c:pt idx="28">
                  <c:v>77.761792458943262</c:v>
                </c:pt>
                <c:pt idx="29">
                  <c:v>77.765859711307186</c:v>
                </c:pt>
                <c:pt idx="30">
                  <c:v>77.756044235727202</c:v>
                </c:pt>
                <c:pt idx="31">
                  <c:v>77.731897936135312</c:v>
                </c:pt>
                <c:pt idx="32">
                  <c:v>77.693058917306615</c:v>
                </c:pt>
                <c:pt idx="33">
                  <c:v>77.639264650990299</c:v>
                </c:pt>
                <c:pt idx="34">
                  <c:v>77.570364027016851</c:v>
                </c:pt>
                <c:pt idx="35">
                  <c:v>77.48632774400545</c:v>
                </c:pt>
                <c:pt idx="36">
                  <c:v>77.387256505814662</c:v>
                </c:pt>
                <c:pt idx="37">
                  <c:v>77.27338653547362</c:v>
                </c:pt>
                <c:pt idx="38">
                  <c:v>77.145091999187272</c:v>
                </c:pt>
                <c:pt idx="39">
                  <c:v>77.002884047167328</c:v>
                </c:pt>
                <c:pt idx="40">
                  <c:v>76.847406320147186</c:v>
                </c:pt>
                <c:pt idx="41">
                  <c:v>76.679426931938792</c:v>
                </c:pt>
                <c:pt idx="42">
                  <c:v>76.499827108151848</c:v>
                </c:pt>
                <c:pt idx="43">
                  <c:v>76.309586826571106</c:v>
                </c:pt>
                <c:pt idx="44">
                  <c:v>76.109767952816881</c:v>
                </c:pt>
                <c:pt idx="45">
                  <c:v>75.901495484184935</c:v>
                </c:pt>
                <c:pt idx="46">
                  <c:v>75.68593759590199</c:v>
                </c:pt>
                <c:pt idx="47">
                  <c:v>75.46428522192744</c:v>
                </c:pt>
                <c:pt idx="48">
                  <c:v>75.237731895455084</c:v>
                </c:pt>
                <c:pt idx="49">
                  <c:v>75.007454525077378</c:v>
                </c:pt>
                <c:pt idx="50">
                  <c:v>74.774595697405402</c:v>
                </c:pt>
                <c:pt idx="51">
                  <c:v>74.540247984672703</c:v>
                </c:pt>
                <c:pt idx="52">
                  <c:v>74.305440606877838</c:v>
                </c:pt>
                <c:pt idx="53">
                  <c:v>74.07112866299704</c:v>
                </c:pt>
                <c:pt idx="54">
                  <c:v>73.838185014583019</c:v>
                </c:pt>
                <c:pt idx="55">
                  <c:v>73.607394785853984</c:v>
                </c:pt>
                <c:pt idx="56">
                  <c:v>73.379452343187509</c:v>
                </c:pt>
                <c:pt idx="57">
                  <c:v>73.154960537413828</c:v>
                </c:pt>
                <c:pt idx="58">
                  <c:v>72.934431935817116</c:v>
                </c:pt>
                <c:pt idx="59">
                  <c:v>72.718291736718584</c:v>
                </c:pt>
                <c:pt idx="60">
                  <c:v>72.506882045825535</c:v>
                </c:pt>
                <c:pt idx="61">
                  <c:v>72.300467197090526</c:v>
                </c:pt>
                <c:pt idx="62">
                  <c:v>72.099239817993492</c:v>
                </c:pt>
                <c:pt idx="63">
                  <c:v>71.903327366201424</c:v>
                </c:pt>
                <c:pt idx="64">
                  <c:v>71.712798897934249</c:v>
                </c:pt>
                <c:pt idx="65">
                  <c:v>71.527671864959743</c:v>
                </c:pt>
                <c:pt idx="66">
                  <c:v>71.347918774394188</c:v>
                </c:pt>
                <c:pt idx="67">
                  <c:v>71.173473581416388</c:v>
                </c:pt>
                <c:pt idx="68">
                  <c:v>71.004237718209893</c:v>
                </c:pt>
                <c:pt idx="69">
                  <c:v>70.84008569203354</c:v>
                </c:pt>
                <c:pt idx="70">
                  <c:v>70.680870210820956</c:v>
                </c:pt>
                <c:pt idx="71">
                  <c:v>70.526426815997155</c:v>
                </c:pt>
                <c:pt idx="72">
                  <c:v>70.376578019403937</c:v>
                </c:pt>
                <c:pt idx="73">
                  <c:v>70.231136954642551</c:v>
                </c:pt>
                <c:pt idx="74">
                  <c:v>70.089910563173504</c:v>
                </c:pt>
                <c:pt idx="75">
                  <c:v>69.952702342620071</c:v>
                </c:pt>
                <c:pt idx="76">
                  <c:v>69.819314689363779</c:v>
                </c:pt>
                <c:pt idx="77">
                  <c:v>69.689550870154264</c:v>
                </c:pt>
                <c:pt idx="78">
                  <c:v>69.563216658489367</c:v>
                </c:pt>
                <c:pt idx="79">
                  <c:v>69.440121671328754</c:v>
                </c:pt>
                <c:pt idx="80">
                  <c:v>69.320080440598957</c:v>
                </c:pt>
                <c:pt idx="81">
                  <c:v>69.202913252198528</c:v>
                </c:pt>
                <c:pt idx="82">
                  <c:v>69.088446783036801</c:v>
                </c:pt>
                <c:pt idx="83">
                  <c:v>68.97651456421363</c:v>
                </c:pt>
                <c:pt idx="84">
                  <c:v>68.866957295905848</c:v>
                </c:pt>
                <c:pt idx="85">
                  <c:v>68.759623036972499</c:v>
                </c:pt>
                <c:pt idx="86">
                  <c:v>68.654367289801257</c:v>
                </c:pt>
                <c:pt idx="87">
                  <c:v>68.551052998542943</c:v>
                </c:pt>
                <c:pt idx="88">
                  <c:v>68.449550476659098</c:v>
                </c:pt>
                <c:pt idx="89">
                  <c:v>68.349737277654626</c:v>
                </c:pt>
                <c:pt idx="90">
                  <c:v>68.251498020996621</c:v>
                </c:pt>
                <c:pt idx="91">
                  <c:v>68.154724183533716</c:v>
                </c:pt>
                <c:pt idx="92">
                  <c:v>68.059313865220275</c:v>
                </c:pt>
                <c:pt idx="93">
                  <c:v>67.965171536612459</c:v>
                </c:pt>
                <c:pt idx="94">
                  <c:v>67.872207774425092</c:v>
                </c:pt>
                <c:pt idx="95">
                  <c:v>67.780338990408509</c:v>
                </c:pt>
                <c:pt idx="96">
                  <c:v>67.689487157909667</c:v>
                </c:pt>
                <c:pt idx="97">
                  <c:v>67.599579539708387</c:v>
                </c:pt>
                <c:pt idx="98">
                  <c:v>67.510548420056637</c:v>
                </c:pt>
                <c:pt idx="99">
                  <c:v>67.422330843279994</c:v>
                </c:pt>
                <c:pt idx="100">
                  <c:v>67.334868360820394</c:v>
                </c:pt>
                <c:pt idx="101">
                  <c:v>67.248106788189773</c:v>
                </c:pt>
                <c:pt idx="102">
                  <c:v>67.161995972962487</c:v>
                </c:pt>
                <c:pt idx="103">
                  <c:v>67.076489574646104</c:v>
                </c:pt>
                <c:pt idx="104">
                  <c:v>66.991544857030334</c:v>
                </c:pt>
                <c:pt idx="105">
                  <c:v>66.907122493412231</c:v>
                </c:pt>
                <c:pt idx="106">
                  <c:v>66.82318638492832</c:v>
                </c:pt>
                <c:pt idx="107">
                  <c:v>66.739703492082782</c:v>
                </c:pt>
                <c:pt idx="108">
                  <c:v>66.656643679438957</c:v>
                </c:pt>
                <c:pt idx="109">
                  <c:v>66.573979573335947</c:v>
                </c:pt>
                <c:pt idx="110">
                  <c:v>66.491686432396449</c:v>
                </c:pt>
                <c:pt idx="111">
                  <c:v>66.409742030500368</c:v>
                </c:pt>
                <c:pt idx="112">
                  <c:v>66.328126551809305</c:v>
                </c:pt>
                <c:pt idx="113">
                  <c:v>66.246822497332559</c:v>
                </c:pt>
                <c:pt idx="114">
                  <c:v>66.165814602423012</c:v>
                </c:pt>
                <c:pt idx="115">
                  <c:v>66.085089764476407</c:v>
                </c:pt>
                <c:pt idx="116">
                  <c:v>66.004636979976894</c:v>
                </c:pt>
                <c:pt idx="117">
                  <c:v>65.924447289880575</c:v>
                </c:pt>
                <c:pt idx="118">
                  <c:v>65.844513732155733</c:v>
                </c:pt>
                <c:pt idx="119">
                  <c:v>65.76483130009909</c:v>
                </c:pt>
                <c:pt idx="120">
                  <c:v>65.685396904823293</c:v>
                </c:pt>
                <c:pt idx="121">
                  <c:v>65.606209340059991</c:v>
                </c:pt>
                <c:pt idx="122">
                  <c:v>65.527269247147814</c:v>
                </c:pt>
                <c:pt idx="123">
                  <c:v>65.448579077782838</c:v>
                </c:pt>
                <c:pt idx="124">
                  <c:v>65.370143051804192</c:v>
                </c:pt>
                <c:pt idx="125">
                  <c:v>65.291967106986618</c:v>
                </c:pt>
                <c:pt idx="126">
                  <c:v>65.214058837526721</c:v>
                </c:pt>
                <c:pt idx="127">
                  <c:v>65.136427417666155</c:v>
                </c:pt>
                <c:pt idx="128">
                  <c:v>65.059083506717215</c:v>
                </c:pt>
                <c:pt idx="129">
                  <c:v>64.982039131678562</c:v>
                </c:pt>
                <c:pt idx="130">
                  <c:v>64.905307543687513</c:v>
                </c:pt>
                <c:pt idx="131">
                  <c:v>64.828903044791687</c:v>
                </c:pt>
                <c:pt idx="132">
                  <c:v>64.752840781977667</c:v>
                </c:pt>
                <c:pt idx="133">
                  <c:v>64.67713650610888</c:v>
                </c:pt>
                <c:pt idx="134">
                  <c:v>64.601806294430219</c:v>
                </c:pt>
                <c:pt idx="135">
                  <c:v>64.526866236614211</c:v>
                </c:pt>
                <c:pt idx="136">
                  <c:v>64.452332085955419</c:v>
                </c:pt>
                <c:pt idx="137">
                  <c:v>64.378218879239824</c:v>
                </c:pt>
                <c:pt idx="138">
                  <c:v>64.30454053097364</c:v>
                </c:pt>
                <c:pt idx="139">
                  <c:v>64.231309409955728</c:v>
                </c:pt>
                <c:pt idx="140">
                  <c:v>64.158535908495139</c:v>
                </c:pt>
                <c:pt idx="141">
                  <c:v>64.086228016746404</c:v>
                </c:pt>
                <c:pt idx="142">
                  <c:v>64.014390916469409</c:v>
                </c:pt>
                <c:pt idx="143">
                  <c:v>63.943026609818283</c:v>
                </c:pt>
                <c:pt idx="144">
                  <c:v>63.872133599324805</c:v>
                </c:pt>
                <c:pt idx="145">
                  <c:v>63.801706634901741</c:v>
                </c:pt>
                <c:pt idx="146">
                  <c:v>63.731736542334673</c:v>
                </c:pt>
                <c:pt idx="147">
                  <c:v>63.662210145321033</c:v>
                </c:pt>
                <c:pt idx="148">
                  <c:v>63.59311028970896</c:v>
                </c:pt>
                <c:pt idx="149">
                  <c:v>63.524415974344016</c:v>
                </c:pt>
                <c:pt idx="150">
                  <c:v>63.456102588102993</c:v>
                </c:pt>
                <c:pt idx="151">
                  <c:v>63.388142247612748</c:v>
                </c:pt>
                <c:pt idx="152">
                  <c:v>63.320504225197041</c:v>
                </c:pt>
                <c:pt idx="153">
                  <c:v>63.253155452150551</c:v>
                </c:pt>
                <c:pt idx="154">
                  <c:v>63.186061078857762</c:v>
                </c:pt>
                <c:pt idx="155">
                  <c:v>63.119185070828607</c:v>
                </c:pt>
                <c:pt idx="156">
                  <c:v>63.052490818581418</c:v>
                </c:pt>
                <c:pt idx="157">
                  <c:v>62.985941739512867</c:v>
                </c:pt>
                <c:pt idx="158">
                  <c:v>62.91950185137587</c:v>
                </c:pt>
                <c:pt idx="159">
                  <c:v>62.853136299555274</c:v>
                </c:pt>
                <c:pt idx="160">
                  <c:v>62.786811823720214</c:v>
                </c:pt>
                <c:pt idx="161">
                  <c:v>62.720497153328353</c:v>
                </c:pt>
                <c:pt idx="162">
                  <c:v>62.654163325539983</c:v>
                </c:pt>
                <c:pt idx="163">
                  <c:v>62.587783923069075</c:v>
                </c:pt>
                <c:pt idx="164">
                  <c:v>62.521335233106122</c:v>
                </c:pt>
                <c:pt idx="165">
                  <c:v>62.454796331510217</c:v>
                </c:pt>
                <c:pt idx="166">
                  <c:v>62.388149098873832</c:v>
                </c:pt>
                <c:pt idx="167">
                  <c:v>62.321378176771475</c:v>
                </c:pt>
                <c:pt idx="168">
                  <c:v>62.254470873529073</c:v>
                </c:pt>
                <c:pt idx="169">
                  <c:v>62.187417029259066</c:v>
                </c:pt>
                <c:pt idx="170">
                  <c:v>62.120208849790536</c:v>
                </c:pt>
                <c:pt idx="171">
                  <c:v>62.052840718593835</c:v>
                </c:pt>
                <c:pt idx="172">
                  <c:v>61.985308994971035</c:v>
                </c:pt>
                <c:pt idx="173">
                  <c:v>61.917611805762448</c:v>
                </c:pt>
                <c:pt idx="174">
                  <c:v>61.849748836702183</c:v>
                </c:pt>
                <c:pt idx="175">
                  <c:v>61.781721128419299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86.641000000000005</c:v>
                </c:pt>
                <c:pt idx="1">
                  <c:v>85.093999999999994</c:v>
                </c:pt>
                <c:pt idx="2">
                  <c:v>86.391000000000005</c:v>
                </c:pt>
                <c:pt idx="3">
                  <c:v>85.468999999999994</c:v>
                </c:pt>
                <c:pt idx="4">
                  <c:v>86.828000000000003</c:v>
                </c:pt>
                <c:pt idx="5">
                  <c:v>85.891000000000005</c:v>
                </c:pt>
                <c:pt idx="6">
                  <c:v>85.406000000000006</c:v>
                </c:pt>
                <c:pt idx="7">
                  <c:v>84.453000000000003</c:v>
                </c:pt>
                <c:pt idx="8">
                  <c:v>84.343999999999994</c:v>
                </c:pt>
                <c:pt idx="9">
                  <c:v>85.046999999999997</c:v>
                </c:pt>
                <c:pt idx="10">
                  <c:v>85.078000000000003</c:v>
                </c:pt>
                <c:pt idx="11">
                  <c:v>84.188000000000002</c:v>
                </c:pt>
                <c:pt idx="12">
                  <c:v>84.938000000000002</c:v>
                </c:pt>
                <c:pt idx="13">
                  <c:v>85.608999999999995</c:v>
                </c:pt>
                <c:pt idx="14">
                  <c:v>85.016000000000005</c:v>
                </c:pt>
                <c:pt idx="15">
                  <c:v>84.938000000000002</c:v>
                </c:pt>
                <c:pt idx="16">
                  <c:v>86.703000000000003</c:v>
                </c:pt>
                <c:pt idx="17">
                  <c:v>86.171999999999997</c:v>
                </c:pt>
                <c:pt idx="18">
                  <c:v>86.171999999999997</c:v>
                </c:pt>
                <c:pt idx="19">
                  <c:v>86.046999999999997</c:v>
                </c:pt>
                <c:pt idx="20">
                  <c:v>85.953000000000003</c:v>
                </c:pt>
                <c:pt idx="21">
                  <c:v>86.108999999999995</c:v>
                </c:pt>
                <c:pt idx="22">
                  <c:v>86.016000000000005</c:v>
                </c:pt>
                <c:pt idx="23">
                  <c:v>86.858999999999995</c:v>
                </c:pt>
                <c:pt idx="24">
                  <c:v>86.858999999999995</c:v>
                </c:pt>
                <c:pt idx="25">
                  <c:v>87.531000000000006</c:v>
                </c:pt>
                <c:pt idx="26">
                  <c:v>87.171999999999997</c:v>
                </c:pt>
                <c:pt idx="27">
                  <c:v>87.296999999999997</c:v>
                </c:pt>
                <c:pt idx="28">
                  <c:v>89.468999999999994</c:v>
                </c:pt>
                <c:pt idx="29">
                  <c:v>88.733999999999995</c:v>
                </c:pt>
                <c:pt idx="30">
                  <c:v>89.546999999999997</c:v>
                </c:pt>
                <c:pt idx="31">
                  <c:v>89.375</c:v>
                </c:pt>
                <c:pt idx="32">
                  <c:v>90.703000000000003</c:v>
                </c:pt>
                <c:pt idx="33">
                  <c:v>91.593999999999994</c:v>
                </c:pt>
                <c:pt idx="34">
                  <c:v>92.188000000000002</c:v>
                </c:pt>
                <c:pt idx="35">
                  <c:v>93.358999999999995</c:v>
                </c:pt>
                <c:pt idx="36">
                  <c:v>94.483999999999995</c:v>
                </c:pt>
                <c:pt idx="37">
                  <c:v>96.671999999999997</c:v>
                </c:pt>
                <c:pt idx="38">
                  <c:v>96.061999999999998</c:v>
                </c:pt>
                <c:pt idx="39">
                  <c:v>97.796999999999997</c:v>
                </c:pt>
                <c:pt idx="40">
                  <c:v>98.25</c:v>
                </c:pt>
                <c:pt idx="41">
                  <c:v>100.28100000000001</c:v>
                </c:pt>
                <c:pt idx="42">
                  <c:v>102.797</c:v>
                </c:pt>
                <c:pt idx="43">
                  <c:v>104.21899999999999</c:v>
                </c:pt>
                <c:pt idx="44">
                  <c:v>107.547</c:v>
                </c:pt>
                <c:pt idx="45">
                  <c:v>110.89100000000001</c:v>
                </c:pt>
                <c:pt idx="46">
                  <c:v>114.10899999999999</c:v>
                </c:pt>
                <c:pt idx="47">
                  <c:v>116.875</c:v>
                </c:pt>
                <c:pt idx="48">
                  <c:v>121.672</c:v>
                </c:pt>
                <c:pt idx="49">
                  <c:v>126.828</c:v>
                </c:pt>
                <c:pt idx="50">
                  <c:v>135.547</c:v>
                </c:pt>
                <c:pt idx="51">
                  <c:v>144.84399999999999</c:v>
                </c:pt>
                <c:pt idx="52">
                  <c:v>156.26599999999999</c:v>
                </c:pt>
                <c:pt idx="53">
                  <c:v>169.453</c:v>
                </c:pt>
                <c:pt idx="54">
                  <c:v>183.297</c:v>
                </c:pt>
                <c:pt idx="55">
                  <c:v>195.797</c:v>
                </c:pt>
                <c:pt idx="56">
                  <c:v>205.797</c:v>
                </c:pt>
                <c:pt idx="57">
                  <c:v>213.93799999999999</c:v>
                </c:pt>
                <c:pt idx="58">
                  <c:v>220.21899999999999</c:v>
                </c:pt>
                <c:pt idx="59">
                  <c:v>223.453</c:v>
                </c:pt>
                <c:pt idx="60">
                  <c:v>224.65600000000001</c:v>
                </c:pt>
                <c:pt idx="61">
                  <c:v>224.23400000000001</c:v>
                </c:pt>
                <c:pt idx="62">
                  <c:v>219.35900000000001</c:v>
                </c:pt>
                <c:pt idx="63">
                  <c:v>210.64099999999999</c:v>
                </c:pt>
                <c:pt idx="64">
                  <c:v>195</c:v>
                </c:pt>
                <c:pt idx="65">
                  <c:v>169.35900000000001</c:v>
                </c:pt>
                <c:pt idx="66">
                  <c:v>136.547</c:v>
                </c:pt>
                <c:pt idx="67">
                  <c:v>108.15600000000001</c:v>
                </c:pt>
                <c:pt idx="68">
                  <c:v>97.906000000000006</c:v>
                </c:pt>
                <c:pt idx="69">
                  <c:v>98.108999999999995</c:v>
                </c:pt>
                <c:pt idx="70">
                  <c:v>99.875</c:v>
                </c:pt>
                <c:pt idx="71">
                  <c:v>102.48399999999999</c:v>
                </c:pt>
                <c:pt idx="72">
                  <c:v>105.53100000000001</c:v>
                </c:pt>
                <c:pt idx="73">
                  <c:v>111.672</c:v>
                </c:pt>
                <c:pt idx="74">
                  <c:v>118.98399999999999</c:v>
                </c:pt>
                <c:pt idx="75">
                  <c:v>128.547</c:v>
                </c:pt>
                <c:pt idx="76">
                  <c:v>139.34399999999999</c:v>
                </c:pt>
                <c:pt idx="77">
                  <c:v>151.73400000000001</c:v>
                </c:pt>
                <c:pt idx="78">
                  <c:v>163.15600000000001</c:v>
                </c:pt>
                <c:pt idx="79">
                  <c:v>171.422</c:v>
                </c:pt>
                <c:pt idx="80">
                  <c:v>178.68799999999999</c:v>
                </c:pt>
                <c:pt idx="81">
                  <c:v>183.547</c:v>
                </c:pt>
                <c:pt idx="82">
                  <c:v>185.31200000000001</c:v>
                </c:pt>
                <c:pt idx="83">
                  <c:v>185.28100000000001</c:v>
                </c:pt>
                <c:pt idx="84">
                  <c:v>182.78100000000001</c:v>
                </c:pt>
                <c:pt idx="85">
                  <c:v>173.375</c:v>
                </c:pt>
                <c:pt idx="86">
                  <c:v>156.953</c:v>
                </c:pt>
                <c:pt idx="87">
                  <c:v>131.89099999999999</c:v>
                </c:pt>
                <c:pt idx="88">
                  <c:v>105.703</c:v>
                </c:pt>
                <c:pt idx="89">
                  <c:v>88.438000000000002</c:v>
                </c:pt>
                <c:pt idx="90">
                  <c:v>83.733999999999995</c:v>
                </c:pt>
                <c:pt idx="91">
                  <c:v>81.5</c:v>
                </c:pt>
                <c:pt idx="92">
                  <c:v>80.625</c:v>
                </c:pt>
                <c:pt idx="93">
                  <c:v>81.421999999999997</c:v>
                </c:pt>
                <c:pt idx="94">
                  <c:v>80.781000000000006</c:v>
                </c:pt>
                <c:pt idx="95">
                  <c:v>82.468999999999994</c:v>
                </c:pt>
                <c:pt idx="96">
                  <c:v>81.531000000000006</c:v>
                </c:pt>
                <c:pt idx="97">
                  <c:v>80.608999999999995</c:v>
                </c:pt>
                <c:pt idx="98">
                  <c:v>79.953000000000003</c:v>
                </c:pt>
                <c:pt idx="99">
                  <c:v>80.843999999999994</c:v>
                </c:pt>
                <c:pt idx="100">
                  <c:v>79.171999999999997</c:v>
                </c:pt>
                <c:pt idx="101">
                  <c:v>78.375</c:v>
                </c:pt>
                <c:pt idx="102">
                  <c:v>79.078000000000003</c:v>
                </c:pt>
                <c:pt idx="103">
                  <c:v>77.608999999999995</c:v>
                </c:pt>
                <c:pt idx="104">
                  <c:v>79.016000000000005</c:v>
                </c:pt>
                <c:pt idx="105">
                  <c:v>78.311999999999998</c:v>
                </c:pt>
                <c:pt idx="106">
                  <c:v>78.281000000000006</c:v>
                </c:pt>
                <c:pt idx="107">
                  <c:v>78.531000000000006</c:v>
                </c:pt>
                <c:pt idx="108">
                  <c:v>77.781000000000006</c:v>
                </c:pt>
                <c:pt idx="109">
                  <c:v>78.108999999999995</c:v>
                </c:pt>
                <c:pt idx="110">
                  <c:v>77.811999999999998</c:v>
                </c:pt>
                <c:pt idx="111">
                  <c:v>78.141000000000005</c:v>
                </c:pt>
                <c:pt idx="112">
                  <c:v>77.141000000000005</c:v>
                </c:pt>
                <c:pt idx="113">
                  <c:v>77.311999999999998</c:v>
                </c:pt>
                <c:pt idx="114">
                  <c:v>78.391000000000005</c:v>
                </c:pt>
                <c:pt idx="115">
                  <c:v>79.311999999999998</c:v>
                </c:pt>
                <c:pt idx="116">
                  <c:v>81.688000000000002</c:v>
                </c:pt>
                <c:pt idx="117">
                  <c:v>83.483999999999995</c:v>
                </c:pt>
                <c:pt idx="118">
                  <c:v>85.25</c:v>
                </c:pt>
                <c:pt idx="119">
                  <c:v>86.703000000000003</c:v>
                </c:pt>
                <c:pt idx="120">
                  <c:v>87.406000000000006</c:v>
                </c:pt>
                <c:pt idx="121">
                  <c:v>86.266000000000005</c:v>
                </c:pt>
                <c:pt idx="122">
                  <c:v>85.406000000000006</c:v>
                </c:pt>
                <c:pt idx="123">
                  <c:v>81.483999999999995</c:v>
                </c:pt>
                <c:pt idx="124">
                  <c:v>79.093999999999994</c:v>
                </c:pt>
                <c:pt idx="125">
                  <c:v>76.5</c:v>
                </c:pt>
                <c:pt idx="126">
                  <c:v>74.328000000000003</c:v>
                </c:pt>
                <c:pt idx="127">
                  <c:v>73.516000000000005</c:v>
                </c:pt>
                <c:pt idx="128">
                  <c:v>72.983999999999995</c:v>
                </c:pt>
                <c:pt idx="129">
                  <c:v>72.75</c:v>
                </c:pt>
                <c:pt idx="130">
                  <c:v>73.156000000000006</c:v>
                </c:pt>
                <c:pt idx="131">
                  <c:v>72.641000000000005</c:v>
                </c:pt>
                <c:pt idx="132">
                  <c:v>72.343999999999994</c:v>
                </c:pt>
                <c:pt idx="133">
                  <c:v>73.188000000000002</c:v>
                </c:pt>
                <c:pt idx="134">
                  <c:v>72.703000000000003</c:v>
                </c:pt>
                <c:pt idx="135">
                  <c:v>72.858999999999995</c:v>
                </c:pt>
                <c:pt idx="136">
                  <c:v>72.75</c:v>
                </c:pt>
                <c:pt idx="137">
                  <c:v>72.5</c:v>
                </c:pt>
                <c:pt idx="138">
                  <c:v>72.061999999999998</c:v>
                </c:pt>
                <c:pt idx="139">
                  <c:v>71.811999999999998</c:v>
                </c:pt>
                <c:pt idx="140">
                  <c:v>72.078000000000003</c:v>
                </c:pt>
                <c:pt idx="141">
                  <c:v>73.671999999999997</c:v>
                </c:pt>
                <c:pt idx="142">
                  <c:v>73.468999999999994</c:v>
                </c:pt>
                <c:pt idx="143">
                  <c:v>72.561999999999998</c:v>
                </c:pt>
                <c:pt idx="144">
                  <c:v>73.171999999999997</c:v>
                </c:pt>
                <c:pt idx="145">
                  <c:v>74.266000000000005</c:v>
                </c:pt>
                <c:pt idx="146">
                  <c:v>75.718999999999994</c:v>
                </c:pt>
                <c:pt idx="147">
                  <c:v>77.311999999999998</c:v>
                </c:pt>
                <c:pt idx="148">
                  <c:v>78.468999999999994</c:v>
                </c:pt>
                <c:pt idx="149">
                  <c:v>80</c:v>
                </c:pt>
                <c:pt idx="150">
                  <c:v>79.406000000000006</c:v>
                </c:pt>
                <c:pt idx="151">
                  <c:v>79.016000000000005</c:v>
                </c:pt>
                <c:pt idx="152">
                  <c:v>77.578000000000003</c:v>
                </c:pt>
                <c:pt idx="153">
                  <c:v>75.453000000000003</c:v>
                </c:pt>
                <c:pt idx="154">
                  <c:v>73.311999999999998</c:v>
                </c:pt>
                <c:pt idx="155">
                  <c:v>73.093999999999994</c:v>
                </c:pt>
                <c:pt idx="156">
                  <c:v>70.796999999999997</c:v>
                </c:pt>
                <c:pt idx="157">
                  <c:v>71.328000000000003</c:v>
                </c:pt>
                <c:pt idx="158">
                  <c:v>70.983999999999995</c:v>
                </c:pt>
                <c:pt idx="159">
                  <c:v>71.891000000000005</c:v>
                </c:pt>
                <c:pt idx="160">
                  <c:v>72.608999999999995</c:v>
                </c:pt>
                <c:pt idx="161">
                  <c:v>72.421999999999997</c:v>
                </c:pt>
                <c:pt idx="162">
                  <c:v>72.671999999999997</c:v>
                </c:pt>
                <c:pt idx="163">
                  <c:v>71.375</c:v>
                </c:pt>
                <c:pt idx="164">
                  <c:v>71.828000000000003</c:v>
                </c:pt>
                <c:pt idx="165">
                  <c:v>71.921999999999997</c:v>
                </c:pt>
                <c:pt idx="166">
                  <c:v>71.938000000000002</c:v>
                </c:pt>
                <c:pt idx="167">
                  <c:v>71.061999999999998</c:v>
                </c:pt>
                <c:pt idx="168">
                  <c:v>71.25</c:v>
                </c:pt>
                <c:pt idx="169">
                  <c:v>71.421999999999997</c:v>
                </c:pt>
                <c:pt idx="170">
                  <c:v>71.343999999999994</c:v>
                </c:pt>
                <c:pt idx="171">
                  <c:v>70.718999999999994</c:v>
                </c:pt>
                <c:pt idx="172">
                  <c:v>71.468999999999994</c:v>
                </c:pt>
                <c:pt idx="173">
                  <c:v>70.703000000000003</c:v>
                </c:pt>
                <c:pt idx="174">
                  <c:v>72.171999999999997</c:v>
                </c:pt>
                <c:pt idx="175">
                  <c:v>70.968999999999994</c:v>
                </c:pt>
                <c:pt idx="176">
                  <c:v>70.968999999999994</c:v>
                </c:pt>
                <c:pt idx="177">
                  <c:v>71.031000000000006</c:v>
                </c:pt>
                <c:pt idx="178">
                  <c:v>71.375</c:v>
                </c:pt>
                <c:pt idx="179">
                  <c:v>71.578000000000003</c:v>
                </c:pt>
                <c:pt idx="180">
                  <c:v>71.438000000000002</c:v>
                </c:pt>
                <c:pt idx="181">
                  <c:v>71.688000000000002</c:v>
                </c:pt>
                <c:pt idx="182">
                  <c:v>71.671999999999997</c:v>
                </c:pt>
                <c:pt idx="183">
                  <c:v>71.203000000000003</c:v>
                </c:pt>
                <c:pt idx="184">
                  <c:v>72.438000000000002</c:v>
                </c:pt>
                <c:pt idx="185">
                  <c:v>71.656000000000006</c:v>
                </c:pt>
                <c:pt idx="186">
                  <c:v>72.343999999999994</c:v>
                </c:pt>
                <c:pt idx="187">
                  <c:v>72.031000000000006</c:v>
                </c:pt>
                <c:pt idx="188">
                  <c:v>71.75</c:v>
                </c:pt>
                <c:pt idx="189">
                  <c:v>71.671999999999997</c:v>
                </c:pt>
                <c:pt idx="190">
                  <c:v>72.593999999999994</c:v>
                </c:pt>
                <c:pt idx="191">
                  <c:v>72.093999999999994</c:v>
                </c:pt>
                <c:pt idx="192">
                  <c:v>72.828000000000003</c:v>
                </c:pt>
                <c:pt idx="193">
                  <c:v>72.468999999999994</c:v>
                </c:pt>
                <c:pt idx="194">
                  <c:v>72.796999999999997</c:v>
                </c:pt>
                <c:pt idx="195">
                  <c:v>72.421999999999997</c:v>
                </c:pt>
                <c:pt idx="196">
                  <c:v>71.718999999999994</c:v>
                </c:pt>
                <c:pt idx="197">
                  <c:v>71.608999999999995</c:v>
                </c:pt>
                <c:pt idx="198">
                  <c:v>72.625</c:v>
                </c:pt>
                <c:pt idx="199">
                  <c:v>71.358999999999995</c:v>
                </c:pt>
                <c:pt idx="200">
                  <c:v>71.453000000000003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83.069759460836949</c:v>
                </c:pt>
                <c:pt idx="1">
                  <c:v>83.360944866860024</c:v>
                </c:pt>
                <c:pt idx="2">
                  <c:v>83.653064017955543</c:v>
                </c:pt>
                <c:pt idx="3">
                  <c:v>83.946092482158448</c:v>
                </c:pt>
                <c:pt idx="4">
                  <c:v>84.239992758292999</c:v>
                </c:pt>
                <c:pt idx="5">
                  <c:v>84.53471218272793</c:v>
                </c:pt>
                <c:pt idx="6">
                  <c:v>84.830180620192294</c:v>
                </c:pt>
                <c:pt idx="7">
                  <c:v>85.126307935402437</c:v>
                </c:pt>
                <c:pt idx="8">
                  <c:v>85.422981249290913</c:v>
                </c:pt>
                <c:pt idx="9">
                  <c:v>85.72006199415371</c:v>
                </c:pt>
                <c:pt idx="10">
                  <c:v>86.017382797607866</c:v>
                </c:pt>
                <c:pt idx="11">
                  <c:v>86.314744248156799</c:v>
                </c:pt>
                <c:pt idx="12">
                  <c:v>86.611911628690891</c:v>
                </c:pt>
                <c:pt idx="13">
                  <c:v>86.908611753090582</c:v>
                </c:pt>
                <c:pt idx="14">
                  <c:v>87.204530111816155</c:v>
                </c:pt>
                <c:pt idx="15">
                  <c:v>87.499308633937531</c:v>
                </c:pt>
                <c:pt idx="16">
                  <c:v>87.792544517465757</c:v>
                </c:pt>
                <c:pt idx="17">
                  <c:v>88.083790782590199</c:v>
                </c:pt>
                <c:pt idx="18">
                  <c:v>88.372559482808114</c:v>
                </c:pt>
                <c:pt idx="19">
                  <c:v>88.658328889915637</c:v>
                </c:pt>
                <c:pt idx="20">
                  <c:v>88.940556476053814</c:v>
                </c:pt>
                <c:pt idx="21">
                  <c:v>89.218700175637878</c:v>
                </c:pt>
                <c:pt idx="22">
                  <c:v>89.492251244827926</c:v>
                </c:pt>
                <c:pt idx="23">
                  <c:v>89.760783059517024</c:v>
                </c:pt>
                <c:pt idx="24">
                  <c:v>90.024021399655396</c:v>
                </c:pt>
                <c:pt idx="25">
                  <c:v>90.281943123300096</c:v>
                </c:pt>
                <c:pt idx="26">
                  <c:v>90.534911559379879</c:v>
                </c:pt>
                <c:pt idx="27">
                  <c:v>90.783858305578946</c:v>
                </c:pt>
                <c:pt idx="28">
                  <c:v>91.030522194096605</c:v>
                </c:pt>
                <c:pt idx="29">
                  <c:v>91.277756684141195</c:v>
                </c:pt>
                <c:pt idx="30">
                  <c:v>91.529916466518117</c:v>
                </c:pt>
                <c:pt idx="31">
                  <c:v>91.793332152203462</c:v>
                </c:pt>
                <c:pt idx="32">
                  <c:v>92.076878039808435</c:v>
                </c:pt>
                <c:pt idx="33">
                  <c:v>92.392631591290495</c:v>
                </c:pt>
                <c:pt idx="34">
                  <c:v>92.756613943451313</c:v>
                </c:pt>
                <c:pt idx="35">
                  <c:v>93.18958828010652</c:v>
                </c:pt>
                <c:pt idx="36">
                  <c:v>93.717877232182417</c:v>
                </c:pt>
                <c:pt idx="37">
                  <c:v>94.374142153223886</c:v>
                </c:pt>
                <c:pt idx="38">
                  <c:v>95.198047201872768</c:v>
                </c:pt>
                <c:pt idx="39">
                  <c:v>96.236711379020932</c:v>
                </c:pt>
                <c:pt idx="40">
                  <c:v>97.544834426835592</c:v>
                </c:pt>
                <c:pt idx="41">
                  <c:v>99.184370814740234</c:v>
                </c:pt>
                <c:pt idx="42">
                  <c:v>101.22362332729963</c:v>
                </c:pt>
                <c:pt idx="43">
                  <c:v>103.73563749878204</c:v>
                </c:pt>
                <c:pt idx="44">
                  <c:v>106.7958033562234</c:v>
                </c:pt>
                <c:pt idx="45">
                  <c:v>110.47861369210898</c:v>
                </c:pt>
                <c:pt idx="46">
                  <c:v>114.85358884804177</c:v>
                </c:pt>
                <c:pt idx="47">
                  <c:v>119.98045506877871</c:v>
                </c:pt>
                <c:pt idx="48">
                  <c:v>125.90375267802317</c:v>
                </c:pt>
                <c:pt idx="49">
                  <c:v>132.64714480792654</c:v>
                </c:pt>
                <c:pt idx="50">
                  <c:v>140.20778799546397</c:v>
                </c:pt>
                <c:pt idx="51">
                  <c:v>148.55120164040795</c:v>
                </c:pt>
                <c:pt idx="52">
                  <c:v>157.60712095355527</c:v>
                </c:pt>
                <c:pt idx="53">
                  <c:v>167.26681230241527</c:v>
                </c:pt>
                <c:pt idx="54">
                  <c:v>177.38216500812135</c:v>
                </c:pt>
                <c:pt idx="55">
                  <c:v>187.76605090533133</c:v>
                </c:pt>
                <c:pt idx="56">
                  <c:v>198.19013502709629</c:v>
                </c:pt>
                <c:pt idx="57">
                  <c:v>208.36615409985259</c:v>
                </c:pt>
                <c:pt idx="58">
                  <c:v>217.87592341881756</c:v>
                </c:pt>
                <c:pt idx="59">
                  <c:v>225.99949696630313</c:v>
                </c:pt>
                <c:pt idx="60">
                  <c:v>231.44346605295343</c:v>
                </c:pt>
                <c:pt idx="61">
                  <c:v>232.16908199269122</c:v>
                </c:pt>
                <c:pt idx="62">
                  <c:v>225.76431892866938</c:v>
                </c:pt>
                <c:pt idx="63">
                  <c:v>210.6744680927186</c:v>
                </c:pt>
                <c:pt idx="64">
                  <c:v>187.78665198985124</c:v>
                </c:pt>
                <c:pt idx="65">
                  <c:v>160.99358676299227</c:v>
                </c:pt>
                <c:pt idx="66">
                  <c:v>135.76795415897143</c:v>
                </c:pt>
                <c:pt idx="67">
                  <c:v>116.5526560754856</c:v>
                </c:pt>
                <c:pt idx="68">
                  <c:v>104.98674841052303</c:v>
                </c:pt>
                <c:pt idx="69">
                  <c:v>100.11617696417289</c:v>
                </c:pt>
                <c:pt idx="70">
                  <c:v>99.886763881939615</c:v>
                </c:pt>
                <c:pt idx="71">
                  <c:v>102.49144895340915</c:v>
                </c:pt>
                <c:pt idx="72">
                  <c:v>106.86948031113161</c:v>
                </c:pt>
                <c:pt idx="73">
                  <c:v>112.57003950505323</c:v>
                </c:pt>
                <c:pt idx="74">
                  <c:v>119.44651319374219</c:v>
                </c:pt>
                <c:pt idx="75">
                  <c:v>127.43411691076122</c:v>
                </c:pt>
                <c:pt idx="76">
                  <c:v>136.44008811086147</c:v>
                </c:pt>
                <c:pt idx="77">
                  <c:v>146.2988154695108</c:v>
                </c:pt>
                <c:pt idx="78">
                  <c:v>156.7488564276675</c:v>
                </c:pt>
                <c:pt idx="79">
                  <c:v>167.39733932458566</c:v>
                </c:pt>
                <c:pt idx="80">
                  <c:v>177.6275505156774</c:v>
                </c:pt>
                <c:pt idx="81">
                  <c:v>186.41112653174278</c:v>
                </c:pt>
                <c:pt idx="82">
                  <c:v>192.09006551672772</c:v>
                </c:pt>
                <c:pt idx="83">
                  <c:v>192.42666092879949</c:v>
                </c:pt>
                <c:pt idx="84">
                  <c:v>185.34168854741364</c:v>
                </c:pt>
                <c:pt idx="85">
                  <c:v>170.32009175881603</c:v>
                </c:pt>
                <c:pt idx="86">
                  <c:v>149.52785733157015</c:v>
                </c:pt>
                <c:pt idx="87">
                  <c:v>127.36188403328194</c:v>
                </c:pt>
                <c:pt idx="88">
                  <c:v>108.35713072534288</c:v>
                </c:pt>
                <c:pt idx="89">
                  <c:v>95.031890491518638</c:v>
                </c:pt>
                <c:pt idx="90">
                  <c:v>87.312432818428675</c:v>
                </c:pt>
                <c:pt idx="91">
                  <c:v>83.564260268671475</c:v>
                </c:pt>
                <c:pt idx="92">
                  <c:v>81.981449618412071</c:v>
                </c:pt>
                <c:pt idx="93">
                  <c:v>81.334102855841053</c:v>
                </c:pt>
                <c:pt idx="94">
                  <c:v>81.012013692644331</c:v>
                </c:pt>
                <c:pt idx="95">
                  <c:v>80.782142721808086</c:v>
                </c:pt>
                <c:pt idx="96">
                  <c:v>80.574207130625155</c:v>
                </c:pt>
                <c:pt idx="97">
                  <c:v>80.371235240469815</c:v>
                </c:pt>
                <c:pt idx="98">
                  <c:v>80.169955744845069</c:v>
                </c:pt>
                <c:pt idx="99">
                  <c:v>79.969974654873852</c:v>
                </c:pt>
                <c:pt idx="100">
                  <c:v>79.771529900027346</c:v>
                </c:pt>
                <c:pt idx="101">
                  <c:v>79.575234567872428</c:v>
                </c:pt>
                <c:pt idx="102">
                  <c:v>79.382248182857197</c:v>
                </c:pt>
                <c:pt idx="103">
                  <c:v>79.194616187390849</c:v>
                </c:pt>
                <c:pt idx="104">
                  <c:v>79.015766180810814</c:v>
                </c:pt>
                <c:pt idx="105">
                  <c:v>78.851170611826106</c:v>
                </c:pt>
                <c:pt idx="106">
                  <c:v>78.709152117899976</c:v>
                </c:pt>
                <c:pt idx="107">
                  <c:v>78.601743454033851</c:v>
                </c:pt>
                <c:pt idx="108">
                  <c:v>78.545424150894689</c:v>
                </c:pt>
                <c:pt idx="109">
                  <c:v>78.561454630754028</c:v>
                </c:pt>
                <c:pt idx="110">
                  <c:v>78.675444483897095</c:v>
                </c:pt>
                <c:pt idx="111">
                  <c:v>78.915766393995696</c:v>
                </c:pt>
                <c:pt idx="112">
                  <c:v>79.310497846415558</c:v>
                </c:pt>
                <c:pt idx="113">
                  <c:v>79.882727964884481</c:v>
                </c:pt>
                <c:pt idx="114">
                  <c:v>80.644168206424283</c:v>
                </c:pt>
                <c:pt idx="115">
                  <c:v>81.586749801087194</c:v>
                </c:pt>
                <c:pt idx="116">
                  <c:v>82.671135046511708</c:v>
                </c:pt>
                <c:pt idx="117">
                  <c:v>83.810953883864087</c:v>
                </c:pt>
                <c:pt idx="118">
                  <c:v>84.855621310125457</c:v>
                </c:pt>
                <c:pt idx="119">
                  <c:v>85.585943721872766</c:v>
                </c:pt>
                <c:pt idx="120">
                  <c:v>85.748739733663072</c:v>
                </c:pt>
                <c:pt idx="121">
                  <c:v>85.147580131484233</c:v>
                </c:pt>
                <c:pt idx="122">
                  <c:v>83.760767644030594</c:v>
                </c:pt>
                <c:pt idx="123">
                  <c:v>81.804878869219053</c:v>
                </c:pt>
                <c:pt idx="124">
                  <c:v>79.671372761873712</c:v>
                </c:pt>
                <c:pt idx="125">
                  <c:v>77.75678414941747</c:v>
                </c:pt>
                <c:pt idx="126">
                  <c:v>76.300378051839303</c:v>
                </c:pt>
                <c:pt idx="127">
                  <c:v>75.333853235388204</c:v>
                </c:pt>
                <c:pt idx="128">
                  <c:v>74.747083894896917</c:v>
                </c:pt>
                <c:pt idx="129">
                  <c:v>74.392119752512301</c:v>
                </c:pt>
                <c:pt idx="130">
                  <c:v>74.15263578673563</c:v>
                </c:pt>
                <c:pt idx="131">
                  <c:v>73.96145840655241</c:v>
                </c:pt>
                <c:pt idx="132">
                  <c:v>73.788186159311081</c:v>
                </c:pt>
                <c:pt idx="133">
                  <c:v>73.621767602521842</c:v>
                </c:pt>
                <c:pt idx="134">
                  <c:v>73.458990353880367</c:v>
                </c:pt>
                <c:pt idx="135">
                  <c:v>73.29919088422433</c:v>
                </c:pt>
                <c:pt idx="136">
                  <c:v>73.142434634089398</c:v>
                </c:pt>
                <c:pt idx="137">
                  <c:v>72.989168177118842</c:v>
                </c:pt>
                <c:pt idx="138">
                  <c:v>72.840659257781113</c:v>
                </c:pt>
                <c:pt idx="139">
                  <c:v>72.700506276949554</c:v>
                </c:pt>
                <c:pt idx="140">
                  <c:v>72.578188098960311</c:v>
                </c:pt>
                <c:pt idx="141">
                  <c:v>72.495831168916055</c:v>
                </c:pt>
                <c:pt idx="142">
                  <c:v>72.498082430779903</c:v>
                </c:pt>
                <c:pt idx="143">
                  <c:v>72.660842716186096</c:v>
                </c:pt>
                <c:pt idx="144">
                  <c:v>73.088056587256887</c:v>
                </c:pt>
                <c:pt idx="145">
                  <c:v>73.881975831724262</c:v>
                </c:pt>
                <c:pt idx="146">
                  <c:v>75.080922057562191</c:v>
                </c:pt>
                <c:pt idx="147">
                  <c:v>76.584616416346847</c:v>
                </c:pt>
                <c:pt idx="148">
                  <c:v>78.117336281253628</c:v>
                </c:pt>
                <c:pt idx="149">
                  <c:v>79.281518388635604</c:v>
                </c:pt>
                <c:pt idx="150">
                  <c:v>79.706289562055346</c:v>
                </c:pt>
                <c:pt idx="151">
                  <c:v>79.220075009886472</c:v>
                </c:pt>
                <c:pt idx="152">
                  <c:v>77.939077606874704</c:v>
                </c:pt>
                <c:pt idx="153">
                  <c:v>76.209963059852015</c:v>
                </c:pt>
                <c:pt idx="154">
                  <c:v>74.444958025470683</c:v>
                </c:pt>
                <c:pt idx="155">
                  <c:v>72.955752506821284</c:v>
                </c:pt>
                <c:pt idx="156">
                  <c:v>71.875179288138085</c:v>
                </c:pt>
                <c:pt idx="157">
                  <c:v>71.180406279555484</c:v>
                </c:pt>
                <c:pt idx="158">
                  <c:v>70.768922218475637</c:v>
                </c:pt>
                <c:pt idx="159">
                  <c:v>70.529308477192856</c:v>
                </c:pt>
                <c:pt idx="160">
                  <c:v>70.378190902635509</c:v>
                </c:pt>
                <c:pt idx="161">
                  <c:v>70.26626869609548</c:v>
                </c:pt>
                <c:pt idx="162">
                  <c:v>70.169317153056795</c:v>
                </c:pt>
                <c:pt idx="163">
                  <c:v>70.077162503851156</c:v>
                </c:pt>
                <c:pt idx="164">
                  <c:v>69.986050201162868</c:v>
                </c:pt>
                <c:pt idx="165">
                  <c:v>69.894696841728091</c:v>
                </c:pt>
                <c:pt idx="166">
                  <c:v>69.802641758195662</c:v>
                </c:pt>
                <c:pt idx="167">
                  <c:v>69.709672389412816</c:v>
                </c:pt>
                <c:pt idx="168">
                  <c:v>69.615653634010854</c:v>
                </c:pt>
                <c:pt idx="169">
                  <c:v>69.520483697497014</c:v>
                </c:pt>
                <c:pt idx="170">
                  <c:v>69.424083403830991</c:v>
                </c:pt>
                <c:pt idx="171">
                  <c:v>69.326392983488446</c:v>
                </c:pt>
                <c:pt idx="172">
                  <c:v>69.227370216120747</c:v>
                </c:pt>
                <c:pt idx="173">
                  <c:v>69.126988730685326</c:v>
                </c:pt>
                <c:pt idx="174">
                  <c:v>69.025236298398241</c:v>
                </c:pt>
                <c:pt idx="175">
                  <c:v>68.922113133394859</c:v>
                </c:pt>
                <c:pt idx="176">
                  <c:v>68.817630236290697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83.069759453277612</c:v>
                </c:pt>
                <c:pt idx="1">
                  <c:v>83.360944851151984</c:v>
                </c:pt>
                <c:pt idx="2">
                  <c:v>83.653063985685122</c:v>
                </c:pt>
                <c:pt idx="3">
                  <c:v>83.946092416614661</c:v>
                </c:pt>
                <c:pt idx="4">
                  <c:v>84.239992626678884</c:v>
                </c:pt>
                <c:pt idx="5">
                  <c:v>84.53471192144103</c:v>
                </c:pt>
                <c:pt idx="6">
                  <c:v>84.830180107358117</c:v>
                </c:pt>
                <c:pt idx="7">
                  <c:v>85.126306940270965</c:v>
                </c:pt>
                <c:pt idx="8">
                  <c:v>85.422979340193351</c:v>
                </c:pt>
                <c:pt idx="9">
                  <c:v>85.720058373225157</c:v>
                </c:pt>
                <c:pt idx="10">
                  <c:v>86.01737600782387</c:v>
                </c:pt>
                <c:pt idx="11">
                  <c:v>86.31473166075402</c:v>
                </c:pt>
                <c:pt idx="12">
                  <c:v>86.611888558006939</c:v>
                </c:pt>
                <c:pt idx="13">
                  <c:v>86.908569948018226</c:v>
                </c:pt>
                <c:pt idx="14">
                  <c:v>87.20445521874187</c:v>
                </c:pt>
                <c:pt idx="15">
                  <c:v>87.49917598660943</c:v>
                </c:pt>
                <c:pt idx="16">
                  <c:v>87.792312244040758</c:v>
                </c:pt>
                <c:pt idx="17">
                  <c:v>88.083388672741179</c:v>
                </c:pt>
                <c:pt idx="18">
                  <c:v>88.371871252068274</c:v>
                </c:pt>
                <c:pt idx="19">
                  <c:v>88.657164314570224</c:v>
                </c:pt>
                <c:pt idx="20">
                  <c:v>88.938608223356951</c:v>
                </c:pt>
                <c:pt idx="21">
                  <c:v>89.215477866894176</c:v>
                </c:pt>
                <c:pt idx="22">
                  <c:v>89.486982184358723</c:v>
                </c:pt>
                <c:pt idx="23">
                  <c:v>89.752264946756256</c:v>
                </c:pt>
                <c:pt idx="24">
                  <c:v>90.010407023167247</c:v>
                </c:pt>
                <c:pt idx="25">
                  <c:v>90.260430355137331</c:v>
                </c:pt>
                <c:pt idx="26">
                  <c:v>90.501303842734416</c:v>
                </c:pt>
                <c:pt idx="27">
                  <c:v>90.73195131073858</c:v>
                </c:pt>
                <c:pt idx="28">
                  <c:v>90.951261670943921</c:v>
                </c:pt>
                <c:pt idx="29">
                  <c:v>91.158101325660311</c:v>
                </c:pt>
                <c:pt idx="30">
                  <c:v>91.351328768537982</c:v>
                </c:pt>
                <c:pt idx="31">
                  <c:v>91.529811233783349</c:v>
                </c:pt>
                <c:pt idx="32">
                  <c:v>91.692443127606083</c:v>
                </c:pt>
                <c:pt idx="33">
                  <c:v>91.838165852301216</c:v>
                </c:pt>
                <c:pt idx="34">
                  <c:v>91.965988511625298</c:v>
                </c:pt>
                <c:pt idx="35">
                  <c:v>92.075008875499307</c:v>
                </c:pt>
                <c:pt idx="36">
                  <c:v>92.164433892840776</c:v>
                </c:pt>
                <c:pt idx="37">
                  <c:v>92.233598983615522</c:v>
                </c:pt>
                <c:pt idx="38">
                  <c:v>92.281985323840644</c:v>
                </c:pt>
                <c:pt idx="39">
                  <c:v>92.309234366562791</c:v>
                </c:pt>
                <c:pt idx="40">
                  <c:v>92.315158920486354</c:v>
                </c:pt>
                <c:pt idx="41">
                  <c:v>92.299750234247568</c:v>
                </c:pt>
                <c:pt idx="42">
                  <c:v>92.263180701997726</c:v>
                </c:pt>
                <c:pt idx="43">
                  <c:v>92.205802004300111</c:v>
                </c:pt>
                <c:pt idx="44">
                  <c:v>92.128138713267688</c:v>
                </c:pt>
                <c:pt idx="45">
                  <c:v>92.030877606294311</c:v>
                </c:pt>
                <c:pt idx="46">
                  <c:v>91.914853132321326</c:v>
                </c:pt>
                <c:pt idx="47">
                  <c:v>91.781029643547043</c:v>
                </c:pt>
                <c:pt idx="48">
                  <c:v>91.630481132179398</c:v>
                </c:pt>
                <c:pt idx="49">
                  <c:v>91.464369288877791</c:v>
                </c:pt>
                <c:pt idx="50">
                  <c:v>91.283920724394392</c:v>
                </c:pt>
                <c:pt idx="51">
                  <c:v>91.090404170817095</c:v>
                </c:pt>
                <c:pt idx="52">
                  <c:v>90.885108410034789</c:v>
                </c:pt>
                <c:pt idx="53">
                  <c:v>90.669321573913351</c:v>
                </c:pt>
                <c:pt idx="54">
                  <c:v>90.444312334216363</c:v>
                </c:pt>
                <c:pt idx="55">
                  <c:v>90.21131336197341</c:v>
                </c:pt>
                <c:pt idx="56">
                  <c:v>89.971507296476432</c:v>
                </c:pt>
                <c:pt idx="57">
                  <c:v>89.726015332440753</c:v>
                </c:pt>
                <c:pt idx="58">
                  <c:v>89.475888417007695</c:v>
                </c:pt>
                <c:pt idx="59">
                  <c:v>89.222100950737797</c:v>
                </c:pt>
                <c:pt idx="60">
                  <c:v>88.965546810811418</c:v>
                </c:pt>
                <c:pt idx="61">
                  <c:v>88.707037460600446</c:v>
                </c:pt>
                <c:pt idx="62">
                  <c:v>88.44730187631427</c:v>
                </c:pt>
                <c:pt idx="63">
                  <c:v>88.186988006166885</c:v>
                </c:pt>
                <c:pt idx="64">
                  <c:v>87.926665477427903</c:v>
                </c:pt>
                <c:pt idx="65">
                  <c:v>87.666829278509155</c:v>
                </c:pt>
                <c:pt idx="66">
                  <c:v>87.40790416366346</c:v>
                </c:pt>
                <c:pt idx="67">
                  <c:v>87.150249553960634</c:v>
                </c:pt>
                <c:pt idx="68">
                  <c:v>86.894164737399336</c:v>
                </c:pt>
                <c:pt idx="69">
                  <c:v>86.639894201222148</c:v>
                </c:pt>
                <c:pt idx="70">
                  <c:v>86.387632959118704</c:v>
                </c:pt>
                <c:pt idx="71">
                  <c:v>86.137531763872829</c:v>
                </c:pt>
                <c:pt idx="72">
                  <c:v>85.889702121370959</c:v>
                </c:pt>
                <c:pt idx="73">
                  <c:v>85.644221044311649</c:v>
                </c:pt>
                <c:pt idx="74">
                  <c:v>85.401135503267838</c:v>
                </c:pt>
                <c:pt idx="75">
                  <c:v>85.160466548977041</c:v>
                </c:pt>
                <c:pt idx="76">
                  <c:v>84.92221309303207</c:v>
                </c:pt>
                <c:pt idx="77">
                  <c:v>84.686355344762262</c:v>
                </c:pt>
                <c:pt idx="78">
                  <c:v>84.452857910331431</c:v>
                </c:pt>
                <c:pt idx="79">
                  <c:v>84.221672566251385</c:v>
                </c:pt>
                <c:pt idx="80">
                  <c:v>83.992740723931476</c:v>
                </c:pt>
                <c:pt idx="81">
                  <c:v>83.765995604857935</c:v>
                </c:pt>
                <c:pt idx="82">
                  <c:v>83.541364147791839</c:v>
                </c:pt>
                <c:pt idx="83">
                  <c:v>83.318768670235485</c:v>
                </c:pt>
                <c:pt idx="84">
                  <c:v>83.098128306555822</c:v>
                </c:pt>
                <c:pt idx="85">
                  <c:v>82.879360244746934</c:v>
                </c:pt>
                <c:pt idx="86">
                  <c:v>82.66238078301312</c:v>
                </c:pt>
                <c:pt idx="87">
                  <c:v>82.447106226281207</c:v>
                </c:pt>
                <c:pt idx="88">
                  <c:v>82.233453641503004</c:v>
                </c:pt>
                <c:pt idx="89">
                  <c:v>82.021341489264586</c:v>
                </c:pt>
                <c:pt idx="90">
                  <c:v>81.81069014783732</c:v>
                </c:pt>
                <c:pt idx="91">
                  <c:v>81.601422344432493</c:v>
                </c:pt>
                <c:pt idx="92">
                  <c:v>81.393463507087745</c:v>
                </c:pt>
                <c:pt idx="93">
                  <c:v>81.18674204934446</c:v>
                </c:pt>
                <c:pt idx="94">
                  <c:v>80.981189598685091</c:v>
                </c:pt>
                <c:pt idx="95">
                  <c:v>80.776741178597064</c:v>
                </c:pt>
                <c:pt idx="96">
                  <c:v>80.573335353119475</c:v>
                </c:pt>
                <c:pt idx="97">
                  <c:v>80.370914341811712</c:v>
                </c:pt>
                <c:pt idx="98">
                  <c:v>80.169424112256294</c:v>
                </c:pt>
                <c:pt idx="99">
                  <c:v>79.968814456466461</c:v>
                </c:pt>
                <c:pt idx="100">
                  <c:v>79.769039056910458</c:v>
                </c:pt>
                <c:pt idx="101">
                  <c:v>79.570055547273498</c:v>
                </c:pt>
                <c:pt idx="102">
                  <c:v>79.371825572559217</c:v>
                </c:pt>
                <c:pt idx="103">
                  <c:v>79.17431485266232</c:v>
                </c:pt>
                <c:pt idx="104">
                  <c:v>78.977493253125274</c:v>
                </c:pt>
                <c:pt idx="105">
                  <c:v>78.781334866406709</c:v>
                </c:pt>
                <c:pt idx="106">
                  <c:v>78.585818106628707</c:v>
                </c:pt>
                <c:pt idx="107">
                  <c:v>78.390925820424101</c:v>
                </c:pt>
                <c:pt idx="108">
                  <c:v>78.196645416156144</c:v>
                </c:pt>
                <c:pt idx="109">
                  <c:v>78.002969013422643</c:v>
                </c:pt>
                <c:pt idx="110">
                  <c:v>77.809893614364455</c:v>
                </c:pt>
                <c:pt idx="111">
                  <c:v>77.617421297860446</c:v>
                </c:pt>
                <c:pt idx="112">
                  <c:v>77.425559437189349</c:v>
                </c:pt>
                <c:pt idx="113">
                  <c:v>77.234320941151211</c:v>
                </c:pt>
                <c:pt idx="114">
                  <c:v>77.043724517949514</c:v>
                </c:pt>
                <c:pt idx="115">
                  <c:v>76.853794960315682</c:v>
                </c:pt>
                <c:pt idx="116">
                  <c:v>76.664563449387899</c:v>
                </c:pt>
                <c:pt idx="117">
                  <c:v>76.476067873715436</c:v>
                </c:pt>
                <c:pt idx="118">
                  <c:v>76.288353158425465</c:v>
                </c:pt>
                <c:pt idx="119">
                  <c:v>76.101471598044739</c:v>
                </c:pt>
                <c:pt idx="120">
                  <c:v>75.915483184703689</c:v>
                </c:pt>
                <c:pt idx="121">
                  <c:v>75.730455921456837</c:v>
                </c:pt>
                <c:pt idx="122">
                  <c:v>75.546466108246378</c:v>
                </c:pt>
                <c:pt idx="123">
                  <c:v>75.363598585631152</c:v>
                </c:pt>
                <c:pt idx="124">
                  <c:v>75.181946918855488</c:v>
                </c:pt>
                <c:pt idx="125">
                  <c:v>75.001613502207036</c:v>
                </c:pt>
                <c:pt idx="126">
                  <c:v>74.822709561016538</c:v>
                </c:pt>
                <c:pt idx="127">
                  <c:v>74.645355026229879</c:v>
                </c:pt>
                <c:pt idx="128">
                  <c:v>74.469678254412969</c:v>
                </c:pt>
                <c:pt idx="129">
                  <c:v>74.29581556456607</c:v>
                </c:pt>
                <c:pt idx="130">
                  <c:v>74.123910562493762</c:v>
                </c:pt>
                <c:pt idx="131">
                  <c:v>73.954113224012545</c:v>
                </c:pt>
                <c:pt idx="132">
                  <c:v>73.786578710312668</c:v>
                </c:pt>
                <c:pt idx="133">
                  <c:v>73.621465892665583</c:v>
                </c:pt>
                <c:pt idx="134">
                  <c:v>73.458935569703129</c:v>
                </c:pt>
                <c:pt idx="135">
                  <c:v>73.299148368944913</c:v>
                </c:pt>
                <c:pt idx="136">
                  <c:v>73.142262335266693</c:v>
                </c:pt>
                <c:pt idx="137">
                  <c:v>72.98843022257671</c:v>
                </c:pt>
                <c:pt idx="138">
                  <c:v>72.837796520872033</c:v>
                </c:pt>
                <c:pt idx="139">
                  <c:v>72.690494268600645</c:v>
                </c:pt>
                <c:pt idx="140">
                  <c:v>72.54664171907379</c:v>
                </c:pt>
                <c:pt idx="141">
                  <c:v>72.406338948471927</c:v>
                </c:pt>
                <c:pt idx="142">
                  <c:v>72.269664510404084</c:v>
                </c:pt>
                <c:pt idx="143">
                  <c:v>72.136672256445038</c:v>
                </c:pt>
                <c:pt idx="144">
                  <c:v>72.007388451926175</c:v>
                </c:pt>
                <c:pt idx="145">
                  <c:v>71.881809319908342</c:v>
                </c:pt>
                <c:pt idx="146">
                  <c:v>71.759899142392143</c:v>
                </c:pt>
                <c:pt idx="147">
                  <c:v>71.641589035563186</c:v>
                </c:pt>
                <c:pt idx="148">
                  <c:v>71.526776495017558</c:v>
                </c:pt>
                <c:pt idx="149">
                  <c:v>71.415325778033818</c:v>
                </c:pt>
                <c:pt idx="150">
                  <c:v>71.307069154449508</c:v>
                </c:pt>
                <c:pt idx="151">
                  <c:v>71.201809017734632</c:v>
                </c:pt>
                <c:pt idx="152">
                  <c:v>71.099320806208254</c:v>
                </c:pt>
                <c:pt idx="153">
                  <c:v>70.999356644143816</c:v>
                </c:pt>
                <c:pt idx="154">
                  <c:v>70.901649576887195</c:v>
                </c:pt>
                <c:pt idx="155">
                  <c:v>70.805918245873642</c:v>
                </c:pt>
                <c:pt idx="156">
                  <c:v>70.711871830718863</c:v>
                </c:pt>
                <c:pt idx="157">
                  <c:v>70.619215077631168</c:v>
                </c:pt>
                <c:pt idx="158">
                  <c:v>70.527653236487623</c:v>
                </c:pt>
                <c:pt idx="159">
                  <c:v>70.436896742281135</c:v>
                </c:pt>
                <c:pt idx="160">
                  <c:v>70.346665498657458</c:v>
                </c:pt>
                <c:pt idx="161">
                  <c:v>70.256692649675628</c:v>
                </c:pt>
                <c:pt idx="162">
                  <c:v>70.166727758153954</c:v>
                </c:pt>
                <c:pt idx="163">
                  <c:v>70.076539342382716</c:v>
                </c:pt>
                <c:pt idx="164">
                  <c:v>69.985916755190033</c:v>
                </c:pt>
                <c:pt idx="165">
                  <c:v>69.894671418365746</c:v>
                </c:pt>
                <c:pt idx="166">
                  <c:v>69.802637449853279</c:v>
                </c:pt>
                <c:pt idx="167">
                  <c:v>69.709671740075208</c:v>
                </c:pt>
                <c:pt idx="168">
                  <c:v>69.615653546984021</c:v>
                </c:pt>
                <c:pt idx="169">
                  <c:v>69.520483687126443</c:v>
                </c:pt>
                <c:pt idx="170">
                  <c:v>69.424083402732322</c:v>
                </c:pt>
                <c:pt idx="171">
                  <c:v>69.326392983384977</c:v>
                </c:pt>
                <c:pt idx="172">
                  <c:v>69.227370216112092</c:v>
                </c:pt>
                <c:pt idx="173">
                  <c:v>69.126988730684687</c:v>
                </c:pt>
                <c:pt idx="174">
                  <c:v>69.025236298398198</c:v>
                </c:pt>
                <c:pt idx="175">
                  <c:v>68.922113133394859</c:v>
                </c:pt>
                <c:pt idx="176">
                  <c:v>68.817630236290697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81.203000000000003</c:v>
                </c:pt>
                <c:pt idx="1">
                  <c:v>81.343999999999994</c:v>
                </c:pt>
                <c:pt idx="2">
                  <c:v>81.968999999999994</c:v>
                </c:pt>
                <c:pt idx="3">
                  <c:v>81.688000000000002</c:v>
                </c:pt>
                <c:pt idx="4">
                  <c:v>81.811999999999998</c:v>
                </c:pt>
                <c:pt idx="5">
                  <c:v>81.641000000000005</c:v>
                </c:pt>
                <c:pt idx="6">
                  <c:v>81.188000000000002</c:v>
                </c:pt>
                <c:pt idx="7">
                  <c:v>80.983999999999995</c:v>
                </c:pt>
                <c:pt idx="8">
                  <c:v>81.391000000000005</c:v>
                </c:pt>
                <c:pt idx="9">
                  <c:v>81.375</c:v>
                </c:pt>
                <c:pt idx="10">
                  <c:v>81.311999999999998</c:v>
                </c:pt>
                <c:pt idx="11">
                  <c:v>80.25</c:v>
                </c:pt>
                <c:pt idx="12">
                  <c:v>81.093999999999994</c:v>
                </c:pt>
                <c:pt idx="13">
                  <c:v>82.171999999999997</c:v>
                </c:pt>
                <c:pt idx="14">
                  <c:v>81.688000000000002</c:v>
                </c:pt>
                <c:pt idx="15">
                  <c:v>81.5</c:v>
                </c:pt>
                <c:pt idx="16">
                  <c:v>81.593999999999994</c:v>
                </c:pt>
                <c:pt idx="17">
                  <c:v>82.608999999999995</c:v>
                </c:pt>
                <c:pt idx="18">
                  <c:v>81.578000000000003</c:v>
                </c:pt>
                <c:pt idx="19">
                  <c:v>82.328000000000003</c:v>
                </c:pt>
                <c:pt idx="20">
                  <c:v>81.25</c:v>
                </c:pt>
                <c:pt idx="21">
                  <c:v>81.608999999999995</c:v>
                </c:pt>
                <c:pt idx="22">
                  <c:v>82.016000000000005</c:v>
                </c:pt>
                <c:pt idx="23">
                  <c:v>82</c:v>
                </c:pt>
                <c:pt idx="24">
                  <c:v>81.578000000000003</c:v>
                </c:pt>
                <c:pt idx="25">
                  <c:v>83.391000000000005</c:v>
                </c:pt>
                <c:pt idx="26">
                  <c:v>82.858999999999995</c:v>
                </c:pt>
                <c:pt idx="27">
                  <c:v>83.328000000000003</c:v>
                </c:pt>
                <c:pt idx="28">
                  <c:v>84.156000000000006</c:v>
                </c:pt>
                <c:pt idx="29">
                  <c:v>84.125</c:v>
                </c:pt>
                <c:pt idx="30">
                  <c:v>83.546999999999997</c:v>
                </c:pt>
                <c:pt idx="31">
                  <c:v>84.358999999999995</c:v>
                </c:pt>
                <c:pt idx="32">
                  <c:v>85.516000000000005</c:v>
                </c:pt>
                <c:pt idx="33">
                  <c:v>85.875</c:v>
                </c:pt>
                <c:pt idx="34">
                  <c:v>87.046999999999997</c:v>
                </c:pt>
                <c:pt idx="35">
                  <c:v>87.046999999999997</c:v>
                </c:pt>
                <c:pt idx="36">
                  <c:v>88.546999999999997</c:v>
                </c:pt>
                <c:pt idx="37">
                  <c:v>88.938000000000002</c:v>
                </c:pt>
                <c:pt idx="38">
                  <c:v>89.781000000000006</c:v>
                </c:pt>
                <c:pt idx="39">
                  <c:v>90.093999999999994</c:v>
                </c:pt>
                <c:pt idx="40">
                  <c:v>90.906000000000006</c:v>
                </c:pt>
                <c:pt idx="41">
                  <c:v>92.266000000000005</c:v>
                </c:pt>
                <c:pt idx="42">
                  <c:v>93.391000000000005</c:v>
                </c:pt>
                <c:pt idx="43">
                  <c:v>95.218999999999994</c:v>
                </c:pt>
                <c:pt idx="44">
                  <c:v>97.843999999999994</c:v>
                </c:pt>
                <c:pt idx="45">
                  <c:v>101.297</c:v>
                </c:pt>
                <c:pt idx="46">
                  <c:v>104.40600000000001</c:v>
                </c:pt>
                <c:pt idx="47">
                  <c:v>108.078</c:v>
                </c:pt>
                <c:pt idx="48">
                  <c:v>112.71899999999999</c:v>
                </c:pt>
                <c:pt idx="49">
                  <c:v>118.64100000000001</c:v>
                </c:pt>
                <c:pt idx="50">
                  <c:v>125.64100000000001</c:v>
                </c:pt>
                <c:pt idx="51">
                  <c:v>135.93799999999999</c:v>
                </c:pt>
                <c:pt idx="52">
                  <c:v>148.43799999999999</c:v>
                </c:pt>
                <c:pt idx="53">
                  <c:v>162.172</c:v>
                </c:pt>
                <c:pt idx="54">
                  <c:v>177</c:v>
                </c:pt>
                <c:pt idx="55">
                  <c:v>190.15600000000001</c:v>
                </c:pt>
                <c:pt idx="56">
                  <c:v>201.01599999999999</c:v>
                </c:pt>
                <c:pt idx="57">
                  <c:v>210.06200000000001</c:v>
                </c:pt>
                <c:pt idx="58">
                  <c:v>217.31200000000001</c:v>
                </c:pt>
                <c:pt idx="59">
                  <c:v>221.14099999999999</c:v>
                </c:pt>
                <c:pt idx="60">
                  <c:v>223.73400000000001</c:v>
                </c:pt>
                <c:pt idx="61">
                  <c:v>223.43799999999999</c:v>
                </c:pt>
                <c:pt idx="62">
                  <c:v>219.625</c:v>
                </c:pt>
                <c:pt idx="63">
                  <c:v>210.5</c:v>
                </c:pt>
                <c:pt idx="64">
                  <c:v>190.93799999999999</c:v>
                </c:pt>
                <c:pt idx="65">
                  <c:v>156.328</c:v>
                </c:pt>
                <c:pt idx="66">
                  <c:v>110.26600000000001</c:v>
                </c:pt>
                <c:pt idx="67">
                  <c:v>84.311999999999998</c:v>
                </c:pt>
                <c:pt idx="68">
                  <c:v>82.061999999999998</c:v>
                </c:pt>
                <c:pt idx="69">
                  <c:v>83.483999999999995</c:v>
                </c:pt>
                <c:pt idx="70">
                  <c:v>86.125</c:v>
                </c:pt>
                <c:pt idx="71">
                  <c:v>87.953000000000003</c:v>
                </c:pt>
                <c:pt idx="72">
                  <c:v>93.156000000000006</c:v>
                </c:pt>
                <c:pt idx="73">
                  <c:v>100.28100000000001</c:v>
                </c:pt>
                <c:pt idx="74">
                  <c:v>107.76600000000001</c:v>
                </c:pt>
                <c:pt idx="75">
                  <c:v>118.172</c:v>
                </c:pt>
                <c:pt idx="76">
                  <c:v>129.98400000000001</c:v>
                </c:pt>
                <c:pt idx="77">
                  <c:v>142.90600000000001</c:v>
                </c:pt>
                <c:pt idx="78">
                  <c:v>154.18799999999999</c:v>
                </c:pt>
                <c:pt idx="79">
                  <c:v>164.375</c:v>
                </c:pt>
                <c:pt idx="80">
                  <c:v>173.85900000000001</c:v>
                </c:pt>
                <c:pt idx="81">
                  <c:v>180.03100000000001</c:v>
                </c:pt>
                <c:pt idx="82">
                  <c:v>183.40600000000001</c:v>
                </c:pt>
                <c:pt idx="83">
                  <c:v>184.51599999999999</c:v>
                </c:pt>
                <c:pt idx="84">
                  <c:v>181.48400000000001</c:v>
                </c:pt>
                <c:pt idx="85">
                  <c:v>172.875</c:v>
                </c:pt>
                <c:pt idx="86">
                  <c:v>153</c:v>
                </c:pt>
                <c:pt idx="87">
                  <c:v>119.78100000000001</c:v>
                </c:pt>
                <c:pt idx="88">
                  <c:v>87.016000000000005</c:v>
                </c:pt>
                <c:pt idx="89">
                  <c:v>72.796999999999997</c:v>
                </c:pt>
                <c:pt idx="90">
                  <c:v>73.25</c:v>
                </c:pt>
                <c:pt idx="91">
                  <c:v>71.375</c:v>
                </c:pt>
                <c:pt idx="92">
                  <c:v>71.093999999999994</c:v>
                </c:pt>
                <c:pt idx="93">
                  <c:v>71.5</c:v>
                </c:pt>
                <c:pt idx="94">
                  <c:v>71.828000000000003</c:v>
                </c:pt>
                <c:pt idx="95">
                  <c:v>72.061999999999998</c:v>
                </c:pt>
                <c:pt idx="96">
                  <c:v>73.25</c:v>
                </c:pt>
                <c:pt idx="97">
                  <c:v>72.108999999999995</c:v>
                </c:pt>
                <c:pt idx="98">
                  <c:v>71.608999999999995</c:v>
                </c:pt>
                <c:pt idx="99">
                  <c:v>72.046999999999997</c:v>
                </c:pt>
                <c:pt idx="100">
                  <c:v>71.921999999999997</c:v>
                </c:pt>
                <c:pt idx="101">
                  <c:v>72.625</c:v>
                </c:pt>
                <c:pt idx="102">
                  <c:v>72.061999999999998</c:v>
                </c:pt>
                <c:pt idx="103">
                  <c:v>73.188000000000002</c:v>
                </c:pt>
                <c:pt idx="104">
                  <c:v>73.438000000000002</c:v>
                </c:pt>
                <c:pt idx="105">
                  <c:v>72.703000000000003</c:v>
                </c:pt>
                <c:pt idx="106">
                  <c:v>72.343999999999994</c:v>
                </c:pt>
                <c:pt idx="107">
                  <c:v>72.328000000000003</c:v>
                </c:pt>
                <c:pt idx="108">
                  <c:v>72.891000000000005</c:v>
                </c:pt>
                <c:pt idx="109">
                  <c:v>71.625</c:v>
                </c:pt>
                <c:pt idx="110">
                  <c:v>70.656000000000006</c:v>
                </c:pt>
                <c:pt idx="111">
                  <c:v>71.483999999999995</c:v>
                </c:pt>
                <c:pt idx="112">
                  <c:v>71.858999999999995</c:v>
                </c:pt>
                <c:pt idx="113">
                  <c:v>71.671999999999997</c:v>
                </c:pt>
                <c:pt idx="114">
                  <c:v>72.468999999999994</c:v>
                </c:pt>
                <c:pt idx="115">
                  <c:v>74.546999999999997</c:v>
                </c:pt>
                <c:pt idx="116">
                  <c:v>76.953000000000003</c:v>
                </c:pt>
                <c:pt idx="117">
                  <c:v>80.171999999999997</c:v>
                </c:pt>
                <c:pt idx="118">
                  <c:v>82.811999999999998</c:v>
                </c:pt>
                <c:pt idx="119">
                  <c:v>87.078000000000003</c:v>
                </c:pt>
                <c:pt idx="120">
                  <c:v>87.968999999999994</c:v>
                </c:pt>
                <c:pt idx="121">
                  <c:v>87.781000000000006</c:v>
                </c:pt>
                <c:pt idx="122">
                  <c:v>86.453000000000003</c:v>
                </c:pt>
                <c:pt idx="123">
                  <c:v>84.641000000000005</c:v>
                </c:pt>
                <c:pt idx="124">
                  <c:v>79.828000000000003</c:v>
                </c:pt>
                <c:pt idx="125">
                  <c:v>75.561999999999998</c:v>
                </c:pt>
                <c:pt idx="126">
                  <c:v>72.421999999999997</c:v>
                </c:pt>
                <c:pt idx="127">
                  <c:v>70.125</c:v>
                </c:pt>
                <c:pt idx="128">
                  <c:v>68.311999999999998</c:v>
                </c:pt>
                <c:pt idx="129">
                  <c:v>68.843999999999994</c:v>
                </c:pt>
                <c:pt idx="130">
                  <c:v>67.546999999999997</c:v>
                </c:pt>
                <c:pt idx="131">
                  <c:v>68.906000000000006</c:v>
                </c:pt>
                <c:pt idx="132">
                  <c:v>67.171999999999997</c:v>
                </c:pt>
                <c:pt idx="133">
                  <c:v>68.233999999999995</c:v>
                </c:pt>
                <c:pt idx="134">
                  <c:v>68.546999999999997</c:v>
                </c:pt>
                <c:pt idx="135">
                  <c:v>68.233999999999995</c:v>
                </c:pt>
                <c:pt idx="136">
                  <c:v>67.483999999999995</c:v>
                </c:pt>
                <c:pt idx="137">
                  <c:v>68.688000000000002</c:v>
                </c:pt>
                <c:pt idx="138">
                  <c:v>67.891000000000005</c:v>
                </c:pt>
                <c:pt idx="139">
                  <c:v>67.906000000000006</c:v>
                </c:pt>
                <c:pt idx="140">
                  <c:v>67.891000000000005</c:v>
                </c:pt>
                <c:pt idx="141">
                  <c:v>67.438000000000002</c:v>
                </c:pt>
                <c:pt idx="142">
                  <c:v>67.453000000000003</c:v>
                </c:pt>
                <c:pt idx="143">
                  <c:v>68.061999999999998</c:v>
                </c:pt>
                <c:pt idx="144">
                  <c:v>69.061999999999998</c:v>
                </c:pt>
                <c:pt idx="145">
                  <c:v>68.218999999999994</c:v>
                </c:pt>
                <c:pt idx="146">
                  <c:v>69.281000000000006</c:v>
                </c:pt>
                <c:pt idx="147">
                  <c:v>71.438000000000002</c:v>
                </c:pt>
                <c:pt idx="148">
                  <c:v>74.766000000000005</c:v>
                </c:pt>
                <c:pt idx="149">
                  <c:v>75.156000000000006</c:v>
                </c:pt>
                <c:pt idx="150">
                  <c:v>76.983999999999995</c:v>
                </c:pt>
                <c:pt idx="151">
                  <c:v>78.061999999999998</c:v>
                </c:pt>
                <c:pt idx="152">
                  <c:v>77.093999999999994</c:v>
                </c:pt>
                <c:pt idx="153">
                  <c:v>75</c:v>
                </c:pt>
                <c:pt idx="154">
                  <c:v>72.406000000000006</c:v>
                </c:pt>
                <c:pt idx="155">
                  <c:v>68.656000000000006</c:v>
                </c:pt>
                <c:pt idx="156">
                  <c:v>66.968999999999994</c:v>
                </c:pt>
                <c:pt idx="157">
                  <c:v>66.171999999999997</c:v>
                </c:pt>
                <c:pt idx="158">
                  <c:v>66.766000000000005</c:v>
                </c:pt>
                <c:pt idx="159">
                  <c:v>65.358999999999995</c:v>
                </c:pt>
                <c:pt idx="160">
                  <c:v>65.468999999999994</c:v>
                </c:pt>
                <c:pt idx="161">
                  <c:v>65.296999999999997</c:v>
                </c:pt>
                <c:pt idx="162">
                  <c:v>66.141000000000005</c:v>
                </c:pt>
                <c:pt idx="163">
                  <c:v>66.406000000000006</c:v>
                </c:pt>
                <c:pt idx="164">
                  <c:v>66.641000000000005</c:v>
                </c:pt>
                <c:pt idx="165">
                  <c:v>64.906000000000006</c:v>
                </c:pt>
                <c:pt idx="166">
                  <c:v>66.733999999999995</c:v>
                </c:pt>
                <c:pt idx="167">
                  <c:v>66.156000000000006</c:v>
                </c:pt>
                <c:pt idx="168">
                  <c:v>65.843999999999994</c:v>
                </c:pt>
                <c:pt idx="169">
                  <c:v>66.343999999999994</c:v>
                </c:pt>
                <c:pt idx="170">
                  <c:v>66.483999999999995</c:v>
                </c:pt>
                <c:pt idx="171">
                  <c:v>65.516000000000005</c:v>
                </c:pt>
                <c:pt idx="172">
                  <c:v>65.703000000000003</c:v>
                </c:pt>
                <c:pt idx="173">
                  <c:v>65.733999999999995</c:v>
                </c:pt>
                <c:pt idx="174">
                  <c:v>65.875</c:v>
                </c:pt>
                <c:pt idx="175">
                  <c:v>66.343999999999994</c:v>
                </c:pt>
                <c:pt idx="176">
                  <c:v>65.938000000000002</c:v>
                </c:pt>
                <c:pt idx="177">
                  <c:v>65.203000000000003</c:v>
                </c:pt>
                <c:pt idx="178">
                  <c:v>65.968999999999994</c:v>
                </c:pt>
                <c:pt idx="179">
                  <c:v>66.016000000000005</c:v>
                </c:pt>
                <c:pt idx="180">
                  <c:v>65.891000000000005</c:v>
                </c:pt>
                <c:pt idx="181">
                  <c:v>65.311999999999998</c:v>
                </c:pt>
                <c:pt idx="182">
                  <c:v>65.968999999999994</c:v>
                </c:pt>
                <c:pt idx="183">
                  <c:v>65.438000000000002</c:v>
                </c:pt>
                <c:pt idx="184">
                  <c:v>66.031000000000006</c:v>
                </c:pt>
                <c:pt idx="185">
                  <c:v>64.811999999999998</c:v>
                </c:pt>
                <c:pt idx="186">
                  <c:v>66.608999999999995</c:v>
                </c:pt>
                <c:pt idx="187">
                  <c:v>65.438000000000002</c:v>
                </c:pt>
                <c:pt idx="188">
                  <c:v>65.593999999999994</c:v>
                </c:pt>
                <c:pt idx="189">
                  <c:v>66.781000000000006</c:v>
                </c:pt>
                <c:pt idx="190">
                  <c:v>65.093999999999994</c:v>
                </c:pt>
                <c:pt idx="191">
                  <c:v>64.453000000000003</c:v>
                </c:pt>
                <c:pt idx="192">
                  <c:v>64.968999999999994</c:v>
                </c:pt>
                <c:pt idx="193">
                  <c:v>66.328000000000003</c:v>
                </c:pt>
                <c:pt idx="194">
                  <c:v>65.578000000000003</c:v>
                </c:pt>
                <c:pt idx="195">
                  <c:v>66.031000000000006</c:v>
                </c:pt>
                <c:pt idx="196">
                  <c:v>66.546999999999997</c:v>
                </c:pt>
                <c:pt idx="197">
                  <c:v>64.093999999999994</c:v>
                </c:pt>
                <c:pt idx="198">
                  <c:v>64.906000000000006</c:v>
                </c:pt>
                <c:pt idx="199">
                  <c:v>64.656000000000006</c:v>
                </c:pt>
                <c:pt idx="200">
                  <c:v>65.906000000000006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79.460993350035537</c:v>
                </c:pt>
                <c:pt idx="1">
                  <c:v>79.659627799507476</c:v>
                </c:pt>
                <c:pt idx="2">
                  <c:v>79.857455846472874</c:v>
                </c:pt>
                <c:pt idx="3">
                  <c:v>80.054337015394424</c:v>
                </c:pt>
                <c:pt idx="4">
                  <c:v>80.250112871338771</c:v>
                </c:pt>
                <c:pt idx="5">
                  <c:v>80.444605247748029</c:v>
                </c:pt>
                <c:pt idx="6">
                  <c:v>80.637614385396191</c:v>
                </c:pt>
                <c:pt idx="7">
                  <c:v>80.82891700134617</c:v>
                </c:pt>
                <c:pt idx="8">
                  <c:v>81.018264316538719</c:v>
                </c:pt>
                <c:pt idx="9">
                  <c:v>81.205380084306213</c:v>
                </c:pt>
                <c:pt idx="10">
                  <c:v>81.389958681318689</c:v>
                </c:pt>
                <c:pt idx="11">
                  <c:v>81.571663349722598</c:v>
                </c:pt>
                <c:pt idx="12">
                  <c:v>81.75012471812326</c:v>
                </c:pt>
                <c:pt idx="13">
                  <c:v>81.924939784683161</c:v>
                </c:pt>
                <c:pt idx="14">
                  <c:v>82.095671625053228</c:v>
                </c:pt>
                <c:pt idx="15">
                  <c:v>82.261850200720829</c:v>
                </c:pt>
                <c:pt idx="16">
                  <c:v>82.422974802306527</c:v>
                </c:pt>
                <c:pt idx="17">
                  <c:v>82.578518883467083</c:v>
                </c:pt>
                <c:pt idx="18">
                  <c:v>82.727938344032651</c:v>
                </c:pt>
                <c:pt idx="19">
                  <c:v>82.870684728588088</c:v>
                </c:pt>
                <c:pt idx="20">
                  <c:v>83.006225343434835</c:v>
                </c:pt>
                <c:pt idx="21">
                  <c:v>83.134072984346972</c:v>
                </c:pt>
                <c:pt idx="22">
                  <c:v>83.253828827985657</c:v>
                </c:pt>
                <c:pt idx="23">
                  <c:v>83.365243077392392</c:v>
                </c:pt>
                <c:pt idx="24">
                  <c:v>83.468299151460229</c:v>
                </c:pt>
                <c:pt idx="25">
                  <c:v>83.563328521458999</c:v>
                </c:pt>
                <c:pt idx="26">
                  <c:v>83.651164629541626</c:v>
                </c:pt>
                <c:pt idx="27">
                  <c:v>83.733345518410843</c:v>
                </c:pt>
                <c:pt idx="28">
                  <c:v>83.812375627391916</c:v>
                </c:pt>
                <c:pt idx="29">
                  <c:v>83.892057354812792</c:v>
                </c:pt>
                <c:pt idx="30">
                  <c:v>83.977902054536017</c:v>
                </c:pt>
                <c:pt idx="31">
                  <c:v>84.077627662866533</c:v>
                </c:pt>
                <c:pt idx="32">
                  <c:v>84.201745643947362</c:v>
                </c:pt>
                <c:pt idx="33">
                  <c:v>84.364232922859117</c:v>
                </c:pt>
                <c:pt idx="34">
                  <c:v>84.583274576177246</c:v>
                </c:pt>
                <c:pt idx="35">
                  <c:v>84.882050109784004</c:v>
                </c:pt>
                <c:pt idx="36">
                  <c:v>85.289520344997868</c:v>
                </c:pt>
                <c:pt idx="37">
                  <c:v>85.841153884780539</c:v>
                </c:pt>
                <c:pt idx="38">
                  <c:v>86.579513034436062</c:v>
                </c:pt>
                <c:pt idx="39">
                  <c:v>87.554600727622429</c:v>
                </c:pt>
                <c:pt idx="40">
                  <c:v>88.823854902820585</c:v>
                </c:pt>
                <c:pt idx="41">
                  <c:v>90.451667847700051</c:v>
                </c:pt>
                <c:pt idx="42">
                  <c:v>92.508308528263342</c:v>
                </c:pt>
                <c:pt idx="43">
                  <c:v>95.068139030813043</c:v>
                </c:pt>
                <c:pt idx="44">
                  <c:v>98.207044620541751</c:v>
                </c:pt>
                <c:pt idx="45">
                  <c:v>101.99904214037988</c:v>
                </c:pt>
                <c:pt idx="46">
                  <c:v>106.51209349250813</c:v>
                </c:pt>
                <c:pt idx="47">
                  <c:v>111.80322761977686</c:v>
                </c:pt>
                <c:pt idx="48">
                  <c:v>117.91316120037852</c:v>
                </c:pt>
                <c:pt idx="49">
                  <c:v>124.86069824312577</c:v>
                </c:pt>
                <c:pt idx="50">
                  <c:v>132.63727290881948</c:v>
                </c:pt>
                <c:pt idx="51">
                  <c:v>141.20206782904094</c:v>
                </c:pt>
                <c:pt idx="52">
                  <c:v>150.47818134020858</c:v>
                </c:pt>
                <c:pt idx="53">
                  <c:v>160.35032189694246</c:v>
                </c:pt>
                <c:pt idx="54">
                  <c:v>170.66446944380226</c:v>
                </c:pt>
                <c:pt idx="55">
                  <c:v>181.22985599272135</c:v>
                </c:pt>
                <c:pt idx="56">
                  <c:v>191.82343272294796</c:v>
                </c:pt>
                <c:pt idx="57">
                  <c:v>202.19607844311673</c:v>
                </c:pt>
                <c:pt idx="58">
                  <c:v>212.07289774976101</c:v>
                </c:pt>
                <c:pt idx="59">
                  <c:v>221.10106731472314</c:v>
                </c:pt>
                <c:pt idx="60">
                  <c:v>228.57326818260407</c:v>
                </c:pt>
                <c:pt idx="61">
                  <c:v>232.64206368267145</c:v>
                </c:pt>
                <c:pt idx="62">
                  <c:v>229.34454661890436</c:v>
                </c:pt>
                <c:pt idx="63">
                  <c:v>213.54344664741248</c:v>
                </c:pt>
                <c:pt idx="64">
                  <c:v>183.74738548669387</c:v>
                </c:pt>
                <c:pt idx="65">
                  <c:v>146.79469465436398</c:v>
                </c:pt>
                <c:pt idx="66">
                  <c:v>114.607421125399</c:v>
                </c:pt>
                <c:pt idx="67">
                  <c:v>94.873420258490498</c:v>
                </c:pt>
                <c:pt idx="68">
                  <c:v>86.92623640212615</c:v>
                </c:pt>
                <c:pt idx="69">
                  <c:v>85.968773009143504</c:v>
                </c:pt>
                <c:pt idx="70">
                  <c:v>88.156451758984545</c:v>
                </c:pt>
                <c:pt idx="71">
                  <c:v>91.840372973018503</c:v>
                </c:pt>
                <c:pt idx="72">
                  <c:v>96.625682448879999</c:v>
                </c:pt>
                <c:pt idx="73">
                  <c:v>102.50641751346735</c:v>
                </c:pt>
                <c:pt idx="74">
                  <c:v>109.52388455262832</c:v>
                </c:pt>
                <c:pt idx="75">
                  <c:v>117.67542850418855</c:v>
                </c:pt>
                <c:pt idx="76">
                  <c:v>126.88809917578826</c:v>
                </c:pt>
                <c:pt idx="77">
                  <c:v>137.00608075681765</c:v>
                </c:pt>
                <c:pt idx="78">
                  <c:v>147.78489486350551</c:v>
                </c:pt>
                <c:pt idx="79">
                  <c:v>158.89093248172935</c:v>
                </c:pt>
                <c:pt idx="80">
                  <c:v>169.89048500091636</c:v>
                </c:pt>
                <c:pt idx="81">
                  <c:v>180.15166924752387</c:v>
                </c:pt>
                <c:pt idx="82">
                  <c:v>188.46828909888234</c:v>
                </c:pt>
                <c:pt idx="83">
                  <c:v>192.32788954340032</c:v>
                </c:pt>
                <c:pt idx="84">
                  <c:v>187.69836700667847</c:v>
                </c:pt>
                <c:pt idx="85">
                  <c:v>171.24198443545876</c:v>
                </c:pt>
                <c:pt idx="86">
                  <c:v>144.62960295849854</c:v>
                </c:pt>
                <c:pt idx="87">
                  <c:v>115.75078484122304</c:v>
                </c:pt>
                <c:pt idx="88">
                  <c:v>93.334129054111088</c:v>
                </c:pt>
                <c:pt idx="89">
                  <c:v>80.645181285379536</c:v>
                </c:pt>
                <c:pt idx="90">
                  <c:v>75.341247415322201</c:v>
                </c:pt>
                <c:pt idx="91">
                  <c:v>73.652362900507029</c:v>
                </c:pt>
                <c:pt idx="92">
                  <c:v>73.182848089145949</c:v>
                </c:pt>
                <c:pt idx="93">
                  <c:v>73.00518367501104</c:v>
                </c:pt>
                <c:pt idx="94">
                  <c:v>72.878486745605343</c:v>
                </c:pt>
                <c:pt idx="95">
                  <c:v>72.759116107176851</c:v>
                </c:pt>
                <c:pt idx="96">
                  <c:v>72.641407468812403</c:v>
                </c:pt>
                <c:pt idx="97">
                  <c:v>72.524798844055312</c:v>
                </c:pt>
                <c:pt idx="98">
                  <c:v>72.409251077237698</c:v>
                </c:pt>
                <c:pt idx="99">
                  <c:v>72.294836870389659</c:v>
                </c:pt>
                <c:pt idx="100">
                  <c:v>72.181782248542859</c:v>
                </c:pt>
                <c:pt idx="101">
                  <c:v>72.070596991759885</c:v>
                </c:pt>
                <c:pt idx="102">
                  <c:v>71.962302761686374</c:v>
                </c:pt>
                <c:pt idx="103">
                  <c:v>71.858807162664974</c:v>
                </c:pt>
                <c:pt idx="104">
                  <c:v>71.76348262459021</c:v>
                </c:pt>
                <c:pt idx="105">
                  <c:v>71.682006619647964</c:v>
                </c:pt>
                <c:pt idx="106">
                  <c:v>71.623493892369623</c:v>
                </c:pt>
                <c:pt idx="107">
                  <c:v>71.601888746875062</c:v>
                </c:pt>
                <c:pt idx="108">
                  <c:v>71.637475832637463</c:v>
                </c:pt>
                <c:pt idx="109">
                  <c:v>71.758212354487426</c:v>
                </c:pt>
                <c:pt idx="110">
                  <c:v>72.000404920689647</c:v>
                </c:pt>
                <c:pt idx="111">
                  <c:v>72.408099368233124</c:v>
                </c:pt>
                <c:pt idx="112">
                  <c:v>73.030494506282864</c:v>
                </c:pt>
                <c:pt idx="113">
                  <c:v>73.916799881901298</c:v>
                </c:pt>
                <c:pt idx="114">
                  <c:v>75.108225291673676</c:v>
                </c:pt>
                <c:pt idx="115">
                  <c:v>76.626993020512188</c:v>
                </c:pt>
                <c:pt idx="116">
                  <c:v>78.461878124311141</c:v>
                </c:pt>
                <c:pt idx="117">
                  <c:v>80.548484580679556</c:v>
                </c:pt>
                <c:pt idx="118">
                  <c:v>82.742040818906602</c:v>
                </c:pt>
                <c:pt idx="119">
                  <c:v>84.786960833458949</c:v>
                </c:pt>
                <c:pt idx="120">
                  <c:v>86.306799971578215</c:v>
                </c:pt>
                <c:pt idx="121">
                  <c:v>86.860264247344816</c:v>
                </c:pt>
                <c:pt idx="122">
                  <c:v>86.095875742167593</c:v>
                </c:pt>
                <c:pt idx="123">
                  <c:v>83.959361746005413</c:v>
                </c:pt>
                <c:pt idx="124">
                  <c:v>80.812355611287416</c:v>
                </c:pt>
                <c:pt idx="125">
                  <c:v>77.330463059642682</c:v>
                </c:pt>
                <c:pt idx="126">
                  <c:v>74.209188872114353</c:v>
                </c:pt>
                <c:pt idx="127">
                  <c:v>71.875308315630022</c:v>
                </c:pt>
                <c:pt idx="128">
                  <c:v>70.392035939228478</c:v>
                </c:pt>
                <c:pt idx="129">
                  <c:v>69.57061157237419</c:v>
                </c:pt>
                <c:pt idx="130">
                  <c:v>69.152881334181885</c:v>
                </c:pt>
                <c:pt idx="131">
                  <c:v>68.934772879624163</c:v>
                </c:pt>
                <c:pt idx="132">
                  <c:v>68.798175779746074</c:v>
                </c:pt>
                <c:pt idx="133">
                  <c:v>68.689544485036762</c:v>
                </c:pt>
                <c:pt idx="134">
                  <c:v>68.58930667445631</c:v>
                </c:pt>
                <c:pt idx="135">
                  <c:v>68.491622769718632</c:v>
                </c:pt>
                <c:pt idx="136">
                  <c:v>68.395102012578803</c:v>
                </c:pt>
                <c:pt idx="137">
                  <c:v>68.29961908571893</c:v>
                </c:pt>
                <c:pt idx="138">
                  <c:v>68.205691698595572</c:v>
                </c:pt>
                <c:pt idx="139">
                  <c:v>68.115158997687388</c:v>
                </c:pt>
                <c:pt idx="140">
                  <c:v>68.03348123427655</c:v>
                </c:pt>
                <c:pt idx="141">
                  <c:v>67.974941062195668</c:v>
                </c:pt>
                <c:pt idx="142">
                  <c:v>67.972048613134106</c:v>
                </c:pt>
                <c:pt idx="143">
                  <c:v>68.088142423525326</c:v>
                </c:pt>
                <c:pt idx="144">
                  <c:v>68.426081720263355</c:v>
                </c:pt>
                <c:pt idx="145">
                  <c:v>69.117725133569408</c:v>
                </c:pt>
                <c:pt idx="146">
                  <c:v>70.276852765031407</c:v>
                </c:pt>
                <c:pt idx="147">
                  <c:v>71.914437743242345</c:v>
                </c:pt>
                <c:pt idx="148">
                  <c:v>73.851681140073296</c:v>
                </c:pt>
                <c:pt idx="149">
                  <c:v>75.699060520653546</c:v>
                </c:pt>
                <c:pt idx="150">
                  <c:v>76.957065215320114</c:v>
                </c:pt>
                <c:pt idx="151">
                  <c:v>77.219579212398827</c:v>
                </c:pt>
                <c:pt idx="152">
                  <c:v>76.371076853247388</c:v>
                </c:pt>
                <c:pt idx="153">
                  <c:v>74.648462695151224</c:v>
                </c:pt>
                <c:pt idx="154">
                  <c:v>72.522933743382836</c:v>
                </c:pt>
                <c:pt idx="155">
                  <c:v>70.481674327408868</c:v>
                </c:pt>
                <c:pt idx="156">
                  <c:v>68.846490787514796</c:v>
                </c:pt>
                <c:pt idx="157">
                  <c:v>67.716517190009398</c:v>
                </c:pt>
                <c:pt idx="158">
                  <c:v>67.024180788831472</c:v>
                </c:pt>
                <c:pt idx="159">
                  <c:v>66.6333520834377</c:v>
                </c:pt>
                <c:pt idx="160">
                  <c:v>66.415620098293516</c:v>
                </c:pt>
                <c:pt idx="161">
                  <c:v>66.28254716788382</c:v>
                </c:pt>
                <c:pt idx="162">
                  <c:v>66.185168875950779</c:v>
                </c:pt>
                <c:pt idx="163">
                  <c:v>66.100830226162373</c:v>
                </c:pt>
                <c:pt idx="164">
                  <c:v>66.020585720136467</c:v>
                </c:pt>
                <c:pt idx="165">
                  <c:v>65.941371750118691</c:v>
                </c:pt>
                <c:pt idx="166">
                  <c:v>65.862256584107087</c:v>
                </c:pt>
                <c:pt idx="167">
                  <c:v>65.782972724923098</c:v>
                </c:pt>
                <c:pt idx="168">
                  <c:v>65.703434612427571</c:v>
                </c:pt>
                <c:pt idx="169">
                  <c:v>65.623603360548898</c:v>
                </c:pt>
                <c:pt idx="170">
                  <c:v>65.543453914274181</c:v>
                </c:pt>
                <c:pt idx="171">
                  <c:v>65.462967906419607</c:v>
                </c:pt>
                <c:pt idx="172">
                  <c:v>65.382132031133068</c:v>
                </c:pt>
                <c:pt idx="173">
                  <c:v>65.300937423095789</c:v>
                </c:pt>
                <c:pt idx="174">
                  <c:v>65.219379185901929</c:v>
                </c:pt>
                <c:pt idx="175">
                  <c:v>65.137455938284631</c:v>
                </c:pt>
                <c:pt idx="176">
                  <c:v>65.055169368951638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79.460993337695029</c:v>
                </c:pt>
                <c:pt idx="1">
                  <c:v>79.659627774214414</c:v>
                </c:pt>
                <c:pt idx="2">
                  <c:v>79.857455795209916</c:v>
                </c:pt>
                <c:pt idx="3">
                  <c:v>80.054336912654406</c:v>
                </c:pt>
                <c:pt idx="4">
                  <c:v>80.250112667724011</c:v>
                </c:pt>
                <c:pt idx="5">
                  <c:v>80.444604848711577</c:v>
                </c:pt>
                <c:pt idx="6">
                  <c:v>80.637613612093389</c:v>
                </c:pt>
                <c:pt idx="7">
                  <c:v>80.828915519441466</c:v>
                </c:pt>
                <c:pt idx="8">
                  <c:v>81.018261508360567</c:v>
                </c:pt>
                <c:pt idx="9">
                  <c:v>81.205374822162284</c:v>
                </c:pt>
                <c:pt idx="10">
                  <c:v>81.389948930648245</c:v>
                </c:pt>
                <c:pt idx="11">
                  <c:v>81.571645483204634</c:v>
                </c:pt>
                <c:pt idx="12">
                  <c:v>81.750092345413762</c:v>
                </c:pt>
                <c:pt idx="13">
                  <c:v>81.924881781494776</c:v>
                </c:pt>
                <c:pt idx="14">
                  <c:v>82.095568856942776</c:v>
                </c:pt>
                <c:pt idx="15">
                  <c:v>82.26167014846655</c:v>
                </c:pt>
                <c:pt idx="16">
                  <c:v>82.422662861319296</c:v>
                </c:pt>
                <c:pt idx="17">
                  <c:v>82.577984466782127</c:v>
                </c:pt>
                <c:pt idx="18">
                  <c:v>82.727032984116732</c:v>
                </c:pt>
                <c:pt idx="19">
                  <c:v>82.869168040752015</c:v>
                </c:pt>
                <c:pt idx="20">
                  <c:v>83.003712850598106</c:v>
                </c:pt>
                <c:pt idx="21">
                  <c:v>83.129957251772538</c:v>
                </c:pt>
                <c:pt idx="22">
                  <c:v>83.247161940107645</c:v>
                </c:pt>
                <c:pt idx="23">
                  <c:v>83.354564021933314</c:v>
                </c:pt>
                <c:pt idx="24">
                  <c:v>83.451383987186105</c:v>
                </c:pt>
                <c:pt idx="25">
                  <c:v>83.536834170485903</c:v>
                </c:pt>
                <c:pt idx="26">
                  <c:v>83.610128722456224</c:v>
                </c:pt>
                <c:pt idx="27">
                  <c:v>83.670495055922871</c:v>
                </c:pt>
                <c:pt idx="28">
                  <c:v>83.717186662291724</c:v>
                </c:pt>
                <c:pt idx="29">
                  <c:v>83.749497114134954</c:v>
                </c:pt>
                <c:pt idx="30">
                  <c:v>83.766774983891153</c:v>
                </c:pt>
                <c:pt idx="31">
                  <c:v>83.768439320138043</c:v>
                </c:pt>
                <c:pt idx="32">
                  <c:v>83.753995238002716</c:v>
                </c:pt>
                <c:pt idx="33">
                  <c:v>83.723049105918875</c:v>
                </c:pt>
                <c:pt idx="34">
                  <c:v>83.675322754720213</c:v>
                </c:pt>
                <c:pt idx="35">
                  <c:v>83.610666104505796</c:v>
                </c:pt>
                <c:pt idx="36">
                  <c:v>83.529067606432278</c:v>
                </c:pt>
                <c:pt idx="37">
                  <c:v>83.430661935338918</c:v>
                </c:pt>
                <c:pt idx="38">
                  <c:v>83.315734446930634</c:v>
                </c:pt>
                <c:pt idx="39">
                  <c:v>83.184722028770011</c:v>
                </c:pt>
                <c:pt idx="40">
                  <c:v>83.038210122474354</c:v>
                </c:pt>
                <c:pt idx="41">
                  <c:v>82.876925866582141</c:v>
                </c:pt>
                <c:pt idx="42">
                  <c:v>82.701727493864212</c:v>
                </c:pt>
                <c:pt idx="43">
                  <c:v>82.513590299819612</c:v>
                </c:pt>
                <c:pt idx="44">
                  <c:v>82.313589666629227</c:v>
                </c:pt>
                <c:pt idx="45">
                  <c:v>82.10288176592708</c:v>
                </c:pt>
                <c:pt idx="46">
                  <c:v>81.882682663895338</c:v>
                </c:pt>
                <c:pt idx="47">
                  <c:v>81.654246606583555</c:v>
                </c:pt>
                <c:pt idx="48">
                  <c:v>81.418844269524769</c:v>
                </c:pt>
                <c:pt idx="49">
                  <c:v>81.177741715629011</c:v>
                </c:pt>
                <c:pt idx="50">
                  <c:v>80.932180724902807</c:v>
                </c:pt>
                <c:pt idx="51">
                  <c:v>80.683361047727246</c:v>
                </c:pt>
                <c:pt idx="52">
                  <c:v>80.432425001018885</c:v>
                </c:pt>
                <c:pt idx="53">
                  <c:v>80.18044468492279</c:v>
                </c:pt>
                <c:pt idx="54">
                  <c:v>79.928411957425268</c:v>
                </c:pt>
                <c:pt idx="55">
                  <c:v>79.67723117450744</c:v>
                </c:pt>
                <c:pt idx="56">
                  <c:v>79.427714591069915</c:v>
                </c:pt>
                <c:pt idx="57">
                  <c:v>79.180580227251809</c:v>
                </c:pt>
                <c:pt idx="58">
                  <c:v>78.936451937933143</c:v>
                </c:pt>
                <c:pt idx="59">
                  <c:v>78.695861380016439</c:v>
                </c:pt>
                <c:pt idx="60">
                  <c:v>78.459251550718136</c:v>
                </c:pt>
                <c:pt idx="61">
                  <c:v>78.226981567589192</c:v>
                </c:pt>
                <c:pt idx="62">
                  <c:v>77.999332373701108</c:v>
                </c:pt>
                <c:pt idx="63">
                  <c:v>77.776513075528825</c:v>
                </c:pt>
                <c:pt idx="64">
                  <c:v>77.558667652836746</c:v>
                </c:pt>
                <c:pt idx="65">
                  <c:v>77.345881816002901</c:v>
                </c:pt>
                <c:pt idx="66">
                  <c:v>77.138189823910025</c:v>
                </c:pt>
                <c:pt idx="67">
                  <c:v>76.935581112591478</c:v>
                </c:pt>
                <c:pt idx="68">
                  <c:v>76.738006619633978</c:v>
                </c:pt>
                <c:pt idx="69">
                  <c:v>76.545384720831507</c:v>
                </c:pt>
                <c:pt idx="70">
                  <c:v>76.357606723139554</c:v>
                </c:pt>
                <c:pt idx="71">
                  <c:v>76.174541881353562</c:v>
                </c:pt>
                <c:pt idx="72">
                  <c:v>75.996041925162018</c:v>
                </c:pt>
                <c:pt idx="73">
                  <c:v>75.821945098540198</c:v>
                </c:pt>
                <c:pt idx="74">
                  <c:v>75.652079725215458</c:v>
                </c:pt>
                <c:pt idx="75">
                  <c:v>75.486267322582151</c:v>
                </c:pt>
                <c:pt idx="76">
                  <c:v>75.324325292431311</c:v>
                </c:pt>
                <c:pt idx="77">
                  <c:v>75.166069220639585</c:v>
                </c:pt>
                <c:pt idx="78">
                  <c:v>75.011314819956056</c:v>
                </c:pt>
                <c:pt idx="79">
                  <c:v>74.859879550619652</c:v>
                </c:pt>
                <c:pt idx="80">
                  <c:v>74.711583953066224</c:v>
                </c:pt>
                <c:pt idx="81">
                  <c:v>74.56625272573055</c:v>
                </c:pt>
                <c:pt idx="82">
                  <c:v>74.423715579151676</c:v>
                </c:pt>
                <c:pt idx="83">
                  <c:v>74.283807895440432</c:v>
                </c:pt>
                <c:pt idx="84">
                  <c:v>74.146371219822512</c:v>
                </c:pt>
                <c:pt idx="85">
                  <c:v>74.011253608542432</c:v>
                </c:pt>
                <c:pt idx="86">
                  <c:v>73.8783098549968</c:v>
                </c:pt>
                <c:pt idx="87">
                  <c:v>73.747401613618962</c:v>
                </c:pt>
                <c:pt idx="88">
                  <c:v>73.618397438810177</c:v>
                </c:pt>
                <c:pt idx="89">
                  <c:v>73.491172754131526</c:v>
                </c:pt>
                <c:pt idx="90">
                  <c:v>73.365609765052298</c:v>
                </c:pt>
                <c:pt idx="91">
                  <c:v>73.24159732680431</c:v>
                </c:pt>
                <c:pt idx="92">
                  <c:v>73.119030777315388</c:v>
                </c:pt>
                <c:pt idx="93">
                  <c:v>72.997811743785249</c:v>
                </c:pt>
                <c:pt idx="94">
                  <c:v>72.877847930217754</c:v>
                </c:pt>
                <c:pt idx="95">
                  <c:v>72.759052892119939</c:v>
                </c:pt>
                <c:pt idx="96">
                  <c:v>72.641345803614655</c:v>
                </c:pt>
                <c:pt idx="97">
                  <c:v>72.524651221373688</c:v>
                </c:pt>
                <c:pt idx="98">
                  <c:v>72.408898849051639</c:v>
                </c:pt>
                <c:pt idx="99">
                  <c:v>72.294023305275616</c:v>
                </c:pt>
                <c:pt idx="100">
                  <c:v>72.17996389771136</c:v>
                </c:pt>
                <c:pt idx="101">
                  <c:v>72.066664405268241</c:v>
                </c:pt>
                <c:pt idx="102">
                  <c:v>71.954072870120697</c:v>
                </c:pt>
                <c:pt idx="103">
                  <c:v>71.842141400893738</c:v>
                </c:pt>
                <c:pt idx="104">
                  <c:v>71.730825988084035</c:v>
                </c:pt>
                <c:pt idx="105">
                  <c:v>71.620086332554038</c:v>
                </c:pt>
                <c:pt idx="106">
                  <c:v>71.509885687736016</c:v>
                </c:pt>
                <c:pt idx="107">
                  <c:v>71.400190716012062</c:v>
                </c:pt>
                <c:pt idx="108">
                  <c:v>71.290971359584631</c:v>
                </c:pt>
                <c:pt idx="109">
                  <c:v>71.182200726016404</c:v>
                </c:pt>
                <c:pt idx="110">
                  <c:v>71.073854988488648</c:v>
                </c:pt>
                <c:pt idx="111">
                  <c:v>70.965913300701061</c:v>
                </c:pt>
                <c:pt idx="112">
                  <c:v>70.858357726203252</c:v>
                </c:pt>
                <c:pt idx="113">
                  <c:v>70.751173181805342</c:v>
                </c:pt>
                <c:pt idx="114">
                  <c:v>70.64434739455308</c:v>
                </c:pt>
                <c:pt idx="115">
                  <c:v>70.537870871567307</c:v>
                </c:pt>
                <c:pt idx="116">
                  <c:v>70.431736881830759</c:v>
                </c:pt>
                <c:pt idx="117">
                  <c:v>70.32594144874966</c:v>
                </c:pt>
                <c:pt idx="118">
                  <c:v>70.220483352019144</c:v>
                </c:pt>
                <c:pt idx="119">
                  <c:v>70.115364136973398</c:v>
                </c:pt>
                <c:pt idx="120">
                  <c:v>70.010588129198808</c:v>
                </c:pt>
                <c:pt idx="121">
                  <c:v>69.906162451730097</c:v>
                </c:pt>
                <c:pt idx="122">
                  <c:v>69.802097041634454</c:v>
                </c:pt>
                <c:pt idx="123">
                  <c:v>69.698404662220128</c:v>
                </c:pt>
                <c:pt idx="124">
                  <c:v>69.595100906492917</c:v>
                </c:pt>
                <c:pt idx="125">
                  <c:v>69.492204186840212</c:v>
                </c:pt>
                <c:pt idx="126">
                  <c:v>69.389735705267725</c:v>
                </c:pt>
                <c:pt idx="127">
                  <c:v>69.287719397882768</c:v>
                </c:pt>
                <c:pt idx="128">
                  <c:v>69.186181846745086</c:v>
                </c:pt>
                <c:pt idx="129">
                  <c:v>69.08515215174819</c:v>
                </c:pt>
                <c:pt idx="130">
                  <c:v>68.984661754910363</c:v>
                </c:pt>
                <c:pt idx="131">
                  <c:v>68.884744209419722</c:v>
                </c:pt>
                <c:pt idx="132">
                  <c:v>68.785434886073801</c:v>
                </c:pt>
                <c:pt idx="133">
                  <c:v>68.68677061046867</c:v>
                </c:pt>
                <c:pt idx="134">
                  <c:v>68.588789225510354</c:v>
                </c:pt>
                <c:pt idx="135">
                  <c:v>68.491529075620576</c:v>
                </c:pt>
                <c:pt idx="136">
                  <c:v>68.395028411446617</c:v>
                </c:pt>
                <c:pt idx="137">
                  <c:v>68.299324716984316</c:v>
                </c:pt>
                <c:pt idx="138">
                  <c:v>68.204453964765349</c:v>
                </c:pt>
                <c:pt idx="139">
                  <c:v>68.110449809060682</c:v>
                </c:pt>
                <c:pt idx="140">
                  <c:v>68.017342731762028</c:v>
                </c:pt>
                <c:pt idx="141">
                  <c:v>67.925159160489585</c:v>
                </c:pt>
                <c:pt idx="142">
                  <c:v>67.83392058323281</c:v>
                </c:pt>
                <c:pt idx="143">
                  <c:v>67.743642688086481</c:v>
                </c:pt>
                <c:pt idx="144">
                  <c:v>67.654334559979816</c:v>
                </c:pt>
                <c:pt idx="145">
                  <c:v>67.565997968287519</c:v>
                </c:pt>
                <c:pt idx="146">
                  <c:v>67.478626779462346</c:v>
                </c:pt>
                <c:pt idx="147">
                  <c:v>67.392206527039292</c:v>
                </c:pt>
                <c:pt idx="148">
                  <c:v>67.306714167361207</c:v>
                </c:pt>
                <c:pt idx="149">
                  <c:v>67.222118043180899</c:v>
                </c:pt>
                <c:pt idx="150">
                  <c:v>67.138378069127924</c:v>
                </c:pt>
                <c:pt idx="151">
                  <c:v>67.055446143327487</c:v>
                </c:pt>
                <c:pt idx="152">
                  <c:v>66.973266778846494</c:v>
                </c:pt>
                <c:pt idx="153">
                  <c:v>66.891777937880946</c:v>
                </c:pt>
                <c:pt idx="154">
                  <c:v>66.81091204151079</c:v>
                </c:pt>
                <c:pt idx="155">
                  <c:v>66.730597119227355</c:v>
                </c:pt>
                <c:pt idx="156">
                  <c:v>66.650758055959699</c:v>
                </c:pt>
                <c:pt idx="157">
                  <c:v>66.571317890473281</c:v>
                </c:pt>
                <c:pt idx="158">
                  <c:v>66.492199118019244</c:v>
                </c:pt>
                <c:pt idx="159">
                  <c:v>66.413324951947786</c:v>
                </c:pt>
                <c:pt idx="160">
                  <c:v>66.334620503378076</c:v>
                </c:pt>
                <c:pt idx="161">
                  <c:v>66.256013844456504</c:v>
                </c:pt>
                <c:pt idx="162">
                  <c:v>66.177436928603285</c:v>
                </c:pt>
                <c:pt idx="163">
                  <c:v>66.098826349762092</c:v>
                </c:pt>
                <c:pt idx="164">
                  <c:v>66.020123931351392</c:v>
                </c:pt>
                <c:pt idx="165">
                  <c:v>65.941277143781349</c:v>
                </c:pt>
                <c:pt idx="166">
                  <c:v>65.862239356575031</c:v>
                </c:pt>
                <c:pt idx="167">
                  <c:v>65.78296993700269</c:v>
                </c:pt>
                <c:pt idx="168">
                  <c:v>65.703434211536063</c:v>
                </c:pt>
                <c:pt idx="169">
                  <c:v>65.623603309333234</c:v>
                </c:pt>
                <c:pt idx="170">
                  <c:v>65.5434539084618</c:v>
                </c:pt>
                <c:pt idx="171">
                  <c:v>65.462967905833693</c:v>
                </c:pt>
                <c:pt idx="172">
                  <c:v>65.382132031080616</c:v>
                </c:pt>
                <c:pt idx="173">
                  <c:v>65.300937423091625</c:v>
                </c:pt>
                <c:pt idx="174">
                  <c:v>65.21937918590163</c:v>
                </c:pt>
                <c:pt idx="175">
                  <c:v>65.137455938284617</c:v>
                </c:pt>
                <c:pt idx="176">
                  <c:v>65.055169368951638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82.483999999999995</c:v>
                </c:pt>
                <c:pt idx="1">
                  <c:v>82.906000000000006</c:v>
                </c:pt>
                <c:pt idx="2">
                  <c:v>82.578000000000003</c:v>
                </c:pt>
                <c:pt idx="3">
                  <c:v>81.688000000000002</c:v>
                </c:pt>
                <c:pt idx="4">
                  <c:v>82.016000000000005</c:v>
                </c:pt>
                <c:pt idx="5">
                  <c:v>81.953000000000003</c:v>
                </c:pt>
                <c:pt idx="6">
                  <c:v>81.141000000000005</c:v>
                </c:pt>
                <c:pt idx="7">
                  <c:v>81.561999999999998</c:v>
                </c:pt>
                <c:pt idx="8">
                  <c:v>82.171999999999997</c:v>
                </c:pt>
                <c:pt idx="9">
                  <c:v>82.281000000000006</c:v>
                </c:pt>
                <c:pt idx="10">
                  <c:v>81.733999999999995</c:v>
                </c:pt>
                <c:pt idx="11">
                  <c:v>81.093999999999994</c:v>
                </c:pt>
                <c:pt idx="12">
                  <c:v>82.328000000000003</c:v>
                </c:pt>
                <c:pt idx="13">
                  <c:v>81.906000000000006</c:v>
                </c:pt>
                <c:pt idx="14">
                  <c:v>82.578000000000003</c:v>
                </c:pt>
                <c:pt idx="15">
                  <c:v>82.171999999999997</c:v>
                </c:pt>
                <c:pt idx="16">
                  <c:v>82.718999999999994</c:v>
                </c:pt>
                <c:pt idx="17">
                  <c:v>81.688000000000002</c:v>
                </c:pt>
                <c:pt idx="18">
                  <c:v>81.608999999999995</c:v>
                </c:pt>
                <c:pt idx="19">
                  <c:v>83.016000000000005</c:v>
                </c:pt>
                <c:pt idx="20">
                  <c:v>82.641000000000005</c:v>
                </c:pt>
                <c:pt idx="21">
                  <c:v>81.625</c:v>
                </c:pt>
                <c:pt idx="22">
                  <c:v>81.671999999999997</c:v>
                </c:pt>
                <c:pt idx="23">
                  <c:v>82.328000000000003</c:v>
                </c:pt>
                <c:pt idx="24">
                  <c:v>80.953000000000003</c:v>
                </c:pt>
                <c:pt idx="25">
                  <c:v>83.531000000000006</c:v>
                </c:pt>
                <c:pt idx="26">
                  <c:v>83.078000000000003</c:v>
                </c:pt>
                <c:pt idx="27">
                  <c:v>83.5</c:v>
                </c:pt>
                <c:pt idx="28">
                  <c:v>83.968999999999994</c:v>
                </c:pt>
                <c:pt idx="29">
                  <c:v>83.703000000000003</c:v>
                </c:pt>
                <c:pt idx="30">
                  <c:v>84.218999999999994</c:v>
                </c:pt>
                <c:pt idx="31">
                  <c:v>84.75</c:v>
                </c:pt>
                <c:pt idx="32">
                  <c:v>84.078000000000003</c:v>
                </c:pt>
                <c:pt idx="33">
                  <c:v>85.546999999999997</c:v>
                </c:pt>
                <c:pt idx="34">
                  <c:v>85.218999999999994</c:v>
                </c:pt>
                <c:pt idx="35">
                  <c:v>86.75</c:v>
                </c:pt>
                <c:pt idx="36">
                  <c:v>87.516000000000005</c:v>
                </c:pt>
                <c:pt idx="37">
                  <c:v>88.391000000000005</c:v>
                </c:pt>
                <c:pt idx="38">
                  <c:v>87.625</c:v>
                </c:pt>
                <c:pt idx="39">
                  <c:v>89.391000000000005</c:v>
                </c:pt>
                <c:pt idx="40">
                  <c:v>89.968999999999994</c:v>
                </c:pt>
                <c:pt idx="41">
                  <c:v>91.483999999999995</c:v>
                </c:pt>
                <c:pt idx="42">
                  <c:v>92.561999999999998</c:v>
                </c:pt>
                <c:pt idx="43">
                  <c:v>92.391000000000005</c:v>
                </c:pt>
                <c:pt idx="44">
                  <c:v>96.766000000000005</c:v>
                </c:pt>
                <c:pt idx="45">
                  <c:v>98.875</c:v>
                </c:pt>
                <c:pt idx="46">
                  <c:v>100.547</c:v>
                </c:pt>
                <c:pt idx="47">
                  <c:v>104.797</c:v>
                </c:pt>
                <c:pt idx="48">
                  <c:v>109.75</c:v>
                </c:pt>
                <c:pt idx="49">
                  <c:v>114.03100000000001</c:v>
                </c:pt>
                <c:pt idx="50">
                  <c:v>122.35899999999999</c:v>
                </c:pt>
                <c:pt idx="51">
                  <c:v>132.21899999999999</c:v>
                </c:pt>
                <c:pt idx="52">
                  <c:v>145.453</c:v>
                </c:pt>
                <c:pt idx="53">
                  <c:v>160.59399999999999</c:v>
                </c:pt>
                <c:pt idx="54">
                  <c:v>176</c:v>
                </c:pt>
                <c:pt idx="55">
                  <c:v>189.85900000000001</c:v>
                </c:pt>
                <c:pt idx="56">
                  <c:v>200.64099999999999</c:v>
                </c:pt>
                <c:pt idx="57">
                  <c:v>210.35900000000001</c:v>
                </c:pt>
                <c:pt idx="58">
                  <c:v>216.5</c:v>
                </c:pt>
                <c:pt idx="59">
                  <c:v>221.10900000000001</c:v>
                </c:pt>
                <c:pt idx="60">
                  <c:v>223.25</c:v>
                </c:pt>
                <c:pt idx="61">
                  <c:v>223.01599999999999</c:v>
                </c:pt>
                <c:pt idx="62">
                  <c:v>219.71899999999999</c:v>
                </c:pt>
                <c:pt idx="63">
                  <c:v>211.51599999999999</c:v>
                </c:pt>
                <c:pt idx="64">
                  <c:v>192.48400000000001</c:v>
                </c:pt>
                <c:pt idx="65">
                  <c:v>156.39099999999999</c:v>
                </c:pt>
                <c:pt idx="66">
                  <c:v>106.26600000000001</c:v>
                </c:pt>
                <c:pt idx="67">
                  <c:v>80.796999999999997</c:v>
                </c:pt>
                <c:pt idx="68">
                  <c:v>79.406000000000006</c:v>
                </c:pt>
                <c:pt idx="69">
                  <c:v>81.078000000000003</c:v>
                </c:pt>
                <c:pt idx="70">
                  <c:v>83.093999999999994</c:v>
                </c:pt>
                <c:pt idx="71">
                  <c:v>86.733999999999995</c:v>
                </c:pt>
                <c:pt idx="72">
                  <c:v>91.141000000000005</c:v>
                </c:pt>
                <c:pt idx="73">
                  <c:v>98.328000000000003</c:v>
                </c:pt>
                <c:pt idx="74">
                  <c:v>104.797</c:v>
                </c:pt>
                <c:pt idx="75">
                  <c:v>114.438</c:v>
                </c:pt>
                <c:pt idx="76">
                  <c:v>128.60900000000001</c:v>
                </c:pt>
                <c:pt idx="77">
                  <c:v>141.203</c:v>
                </c:pt>
                <c:pt idx="78">
                  <c:v>153.39099999999999</c:v>
                </c:pt>
                <c:pt idx="79">
                  <c:v>163.078</c:v>
                </c:pt>
                <c:pt idx="80">
                  <c:v>172.59399999999999</c:v>
                </c:pt>
                <c:pt idx="81">
                  <c:v>179.68799999999999</c:v>
                </c:pt>
                <c:pt idx="82">
                  <c:v>182.93799999999999</c:v>
                </c:pt>
                <c:pt idx="83">
                  <c:v>184.71899999999999</c:v>
                </c:pt>
                <c:pt idx="84">
                  <c:v>182.703</c:v>
                </c:pt>
                <c:pt idx="85">
                  <c:v>174.703</c:v>
                </c:pt>
                <c:pt idx="86">
                  <c:v>158.18799999999999</c:v>
                </c:pt>
                <c:pt idx="87">
                  <c:v>123.09399999999999</c:v>
                </c:pt>
                <c:pt idx="88">
                  <c:v>85.296999999999997</c:v>
                </c:pt>
                <c:pt idx="89">
                  <c:v>73.843999999999994</c:v>
                </c:pt>
                <c:pt idx="90">
                  <c:v>72.061999999999998</c:v>
                </c:pt>
                <c:pt idx="91">
                  <c:v>71.858999999999995</c:v>
                </c:pt>
                <c:pt idx="92">
                  <c:v>71.608999999999995</c:v>
                </c:pt>
                <c:pt idx="93">
                  <c:v>73.078000000000003</c:v>
                </c:pt>
                <c:pt idx="94">
                  <c:v>72.391000000000005</c:v>
                </c:pt>
                <c:pt idx="95">
                  <c:v>74.203000000000003</c:v>
                </c:pt>
                <c:pt idx="96">
                  <c:v>72.421999999999997</c:v>
                </c:pt>
                <c:pt idx="97">
                  <c:v>73.656000000000006</c:v>
                </c:pt>
                <c:pt idx="98">
                  <c:v>73.093999999999994</c:v>
                </c:pt>
                <c:pt idx="99">
                  <c:v>73.625</c:v>
                </c:pt>
                <c:pt idx="100">
                  <c:v>73.438000000000002</c:v>
                </c:pt>
                <c:pt idx="101">
                  <c:v>73.266000000000005</c:v>
                </c:pt>
                <c:pt idx="102">
                  <c:v>72.531000000000006</c:v>
                </c:pt>
                <c:pt idx="103">
                  <c:v>72.718999999999994</c:v>
                </c:pt>
                <c:pt idx="104">
                  <c:v>71.968999999999994</c:v>
                </c:pt>
                <c:pt idx="105">
                  <c:v>72.921999999999997</c:v>
                </c:pt>
                <c:pt idx="106">
                  <c:v>71.968999999999994</c:v>
                </c:pt>
                <c:pt idx="107">
                  <c:v>73.156000000000006</c:v>
                </c:pt>
                <c:pt idx="108">
                  <c:v>72.875</c:v>
                </c:pt>
                <c:pt idx="109">
                  <c:v>71.968999999999994</c:v>
                </c:pt>
                <c:pt idx="110">
                  <c:v>72.828000000000003</c:v>
                </c:pt>
                <c:pt idx="111">
                  <c:v>71.718999999999994</c:v>
                </c:pt>
                <c:pt idx="112">
                  <c:v>72.75</c:v>
                </c:pt>
                <c:pt idx="113">
                  <c:v>71.656000000000006</c:v>
                </c:pt>
                <c:pt idx="114">
                  <c:v>74.016000000000005</c:v>
                </c:pt>
                <c:pt idx="115">
                  <c:v>74.796999999999997</c:v>
                </c:pt>
                <c:pt idx="116">
                  <c:v>77.281000000000006</c:v>
                </c:pt>
                <c:pt idx="117">
                  <c:v>81.828000000000003</c:v>
                </c:pt>
                <c:pt idx="118">
                  <c:v>85.233999999999995</c:v>
                </c:pt>
                <c:pt idx="119">
                  <c:v>89.546999999999997</c:v>
                </c:pt>
                <c:pt idx="120">
                  <c:v>92.108999999999995</c:v>
                </c:pt>
                <c:pt idx="121">
                  <c:v>93.781000000000006</c:v>
                </c:pt>
                <c:pt idx="122">
                  <c:v>93.266000000000005</c:v>
                </c:pt>
                <c:pt idx="123">
                  <c:v>90.218999999999994</c:v>
                </c:pt>
                <c:pt idx="124">
                  <c:v>86.641000000000005</c:v>
                </c:pt>
                <c:pt idx="125">
                  <c:v>79.688000000000002</c:v>
                </c:pt>
                <c:pt idx="126">
                  <c:v>74.203000000000003</c:v>
                </c:pt>
                <c:pt idx="127">
                  <c:v>70.311999999999998</c:v>
                </c:pt>
                <c:pt idx="128">
                  <c:v>69.046999999999997</c:v>
                </c:pt>
                <c:pt idx="129">
                  <c:v>69.641000000000005</c:v>
                </c:pt>
                <c:pt idx="130">
                  <c:v>67.546999999999997</c:v>
                </c:pt>
                <c:pt idx="131">
                  <c:v>69.233999999999995</c:v>
                </c:pt>
                <c:pt idx="132">
                  <c:v>69.311999999999998</c:v>
                </c:pt>
                <c:pt idx="133">
                  <c:v>69.108999999999995</c:v>
                </c:pt>
                <c:pt idx="134">
                  <c:v>68.828000000000003</c:v>
                </c:pt>
                <c:pt idx="135">
                  <c:v>68.828000000000003</c:v>
                </c:pt>
                <c:pt idx="136">
                  <c:v>69.061999999999998</c:v>
                </c:pt>
                <c:pt idx="137">
                  <c:v>68.593999999999994</c:v>
                </c:pt>
                <c:pt idx="138">
                  <c:v>68.406000000000006</c:v>
                </c:pt>
                <c:pt idx="139">
                  <c:v>67.953000000000003</c:v>
                </c:pt>
                <c:pt idx="140">
                  <c:v>68.718999999999994</c:v>
                </c:pt>
                <c:pt idx="141">
                  <c:v>67.828000000000003</c:v>
                </c:pt>
                <c:pt idx="142">
                  <c:v>68.656000000000006</c:v>
                </c:pt>
                <c:pt idx="143">
                  <c:v>68.766000000000005</c:v>
                </c:pt>
                <c:pt idx="144">
                  <c:v>68.718999999999994</c:v>
                </c:pt>
                <c:pt idx="145">
                  <c:v>69.046999999999997</c:v>
                </c:pt>
                <c:pt idx="146">
                  <c:v>71.141000000000005</c:v>
                </c:pt>
                <c:pt idx="147">
                  <c:v>71.281000000000006</c:v>
                </c:pt>
                <c:pt idx="148">
                  <c:v>74.156000000000006</c:v>
                </c:pt>
                <c:pt idx="149">
                  <c:v>76.703000000000003</c:v>
                </c:pt>
                <c:pt idx="150">
                  <c:v>79.296999999999997</c:v>
                </c:pt>
                <c:pt idx="151">
                  <c:v>80.625</c:v>
                </c:pt>
                <c:pt idx="152">
                  <c:v>80.608999999999995</c:v>
                </c:pt>
                <c:pt idx="153">
                  <c:v>78.921999999999997</c:v>
                </c:pt>
                <c:pt idx="154">
                  <c:v>75.811999999999998</c:v>
                </c:pt>
                <c:pt idx="155">
                  <c:v>71.688000000000002</c:v>
                </c:pt>
                <c:pt idx="156">
                  <c:v>67.781000000000006</c:v>
                </c:pt>
                <c:pt idx="157">
                  <c:v>66.156000000000006</c:v>
                </c:pt>
                <c:pt idx="158">
                  <c:v>66.625</c:v>
                </c:pt>
                <c:pt idx="159">
                  <c:v>66.016000000000005</c:v>
                </c:pt>
                <c:pt idx="160">
                  <c:v>66.25</c:v>
                </c:pt>
                <c:pt idx="161">
                  <c:v>66.858999999999995</c:v>
                </c:pt>
                <c:pt idx="162">
                  <c:v>65.625</c:v>
                </c:pt>
                <c:pt idx="163">
                  <c:v>67.281000000000006</c:v>
                </c:pt>
                <c:pt idx="164">
                  <c:v>66.875</c:v>
                </c:pt>
                <c:pt idx="165">
                  <c:v>65.531000000000006</c:v>
                </c:pt>
                <c:pt idx="166">
                  <c:v>66.593999999999994</c:v>
                </c:pt>
                <c:pt idx="167">
                  <c:v>65.546999999999997</c:v>
                </c:pt>
                <c:pt idx="168">
                  <c:v>66.453000000000003</c:v>
                </c:pt>
                <c:pt idx="169">
                  <c:v>65.171999999999997</c:v>
                </c:pt>
                <c:pt idx="170">
                  <c:v>65.406000000000006</c:v>
                </c:pt>
                <c:pt idx="171">
                  <c:v>66.281000000000006</c:v>
                </c:pt>
                <c:pt idx="172">
                  <c:v>65.75</c:v>
                </c:pt>
                <c:pt idx="173">
                  <c:v>64.641000000000005</c:v>
                </c:pt>
                <c:pt idx="174">
                  <c:v>65.766000000000005</c:v>
                </c:pt>
                <c:pt idx="175">
                  <c:v>65.875</c:v>
                </c:pt>
                <c:pt idx="176">
                  <c:v>65.703000000000003</c:v>
                </c:pt>
                <c:pt idx="177">
                  <c:v>65.5</c:v>
                </c:pt>
                <c:pt idx="178">
                  <c:v>66.125</c:v>
                </c:pt>
                <c:pt idx="179">
                  <c:v>65.156000000000006</c:v>
                </c:pt>
                <c:pt idx="180">
                  <c:v>66.483999999999995</c:v>
                </c:pt>
                <c:pt idx="181">
                  <c:v>65.156000000000006</c:v>
                </c:pt>
                <c:pt idx="182">
                  <c:v>66.016000000000005</c:v>
                </c:pt>
                <c:pt idx="183">
                  <c:v>64.828000000000003</c:v>
                </c:pt>
                <c:pt idx="184">
                  <c:v>64.858999999999995</c:v>
                </c:pt>
                <c:pt idx="185">
                  <c:v>64.938000000000002</c:v>
                </c:pt>
                <c:pt idx="186">
                  <c:v>65.968999999999994</c:v>
                </c:pt>
                <c:pt idx="187">
                  <c:v>64.516000000000005</c:v>
                </c:pt>
                <c:pt idx="188">
                  <c:v>65.796999999999997</c:v>
                </c:pt>
                <c:pt idx="189">
                  <c:v>65.718999999999994</c:v>
                </c:pt>
                <c:pt idx="190">
                  <c:v>66.328000000000003</c:v>
                </c:pt>
                <c:pt idx="191">
                  <c:v>65</c:v>
                </c:pt>
                <c:pt idx="192">
                  <c:v>65.578000000000003</c:v>
                </c:pt>
                <c:pt idx="193">
                  <c:v>64.453000000000003</c:v>
                </c:pt>
                <c:pt idx="194">
                  <c:v>66.108999999999995</c:v>
                </c:pt>
                <c:pt idx="195">
                  <c:v>65.561999999999998</c:v>
                </c:pt>
                <c:pt idx="196">
                  <c:v>65.531000000000006</c:v>
                </c:pt>
                <c:pt idx="197">
                  <c:v>65.233999999999995</c:v>
                </c:pt>
                <c:pt idx="198">
                  <c:v>65.718999999999994</c:v>
                </c:pt>
                <c:pt idx="199">
                  <c:v>65.25</c:v>
                </c:pt>
                <c:pt idx="200">
                  <c:v>64.953000000000003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80.480209485416751</c:v>
                </c:pt>
                <c:pt idx="1">
                  <c:v>80.631472569038849</c:v>
                </c:pt>
                <c:pt idx="2">
                  <c:v>80.782092095759623</c:v>
                </c:pt>
                <c:pt idx="3">
                  <c:v>80.931955808130326</c:v>
                </c:pt>
                <c:pt idx="4">
                  <c:v>81.080937019519808</c:v>
                </c:pt>
                <c:pt idx="5">
                  <c:v>81.228893166051691</c:v>
                </c:pt>
                <c:pt idx="6">
                  <c:v>81.375664277595916</c:v>
                </c:pt>
                <c:pt idx="7">
                  <c:v>81.52107137960391</c:v>
                </c:pt>
                <c:pt idx="8">
                  <c:v>81.664914844152605</c:v>
                </c:pt>
                <c:pt idx="9">
                  <c:v>81.806972717671741</c:v>
                </c:pt>
                <c:pt idx="10">
                  <c:v>81.946999065635652</c:v>
                </c:pt>
                <c:pt idx="11">
                  <c:v>82.084722392765826</c:v>
                </c:pt>
                <c:pt idx="12">
                  <c:v>82.219844223658683</c:v>
                </c:pt>
                <c:pt idx="13">
                  <c:v>82.35203796712986</c:v>
                </c:pt>
                <c:pt idx="14">
                  <c:v>82.480948243631218</c:v>
                </c:pt>
                <c:pt idx="15">
                  <c:v>82.606190936905946</c:v>
                </c:pt>
                <c:pt idx="16">
                  <c:v>82.727354349772838</c:v>
                </c:pt>
                <c:pt idx="17">
                  <c:v>82.844002014572794</c:v>
                </c:pt>
                <c:pt idx="18">
                  <c:v>82.955677950872115</c:v>
                </c:pt>
                <c:pt idx="19">
                  <c:v>83.061915500793802</c:v>
                </c:pt>
                <c:pt idx="20">
                  <c:v>83.1622513346001</c:v>
                </c:pt>
                <c:pt idx="21">
                  <c:v>83.256246837645563</c:v>
                </c:pt>
                <c:pt idx="22">
                  <c:v>83.343519896161283</c:v>
                </c:pt>
                <c:pt idx="23">
                  <c:v>83.423791119437936</c:v>
                </c:pt>
                <c:pt idx="24">
                  <c:v>83.49694978155415</c:v>
                </c:pt>
                <c:pt idx="25">
                  <c:v>83.563146222297959</c:v>
                </c:pt>
                <c:pt idx="26">
                  <c:v>83.622919057994906</c:v>
                </c:pt>
                <c:pt idx="27">
                  <c:v>83.677367201885701</c:v>
                </c:pt>
                <c:pt idx="28">
                  <c:v>83.728378183699562</c:v>
                </c:pt>
                <c:pt idx="29">
                  <c:v>83.778925294270579</c:v>
                </c:pt>
                <c:pt idx="30">
                  <c:v>83.833446258806802</c:v>
                </c:pt>
                <c:pt idx="31">
                  <c:v>83.898314948089748</c:v>
                </c:pt>
                <c:pt idx="32">
                  <c:v>83.982414468009921</c:v>
                </c:pt>
                <c:pt idx="33">
                  <c:v>84.097814180214385</c:v>
                </c:pt>
                <c:pt idx="34">
                  <c:v>84.260544193953663</c:v>
                </c:pt>
                <c:pt idx="35">
                  <c:v>84.491448177927168</c:v>
                </c:pt>
                <c:pt idx="36">
                  <c:v>84.817078817138608</c:v>
                </c:pt>
                <c:pt idx="37">
                  <c:v>85.270580196899019</c:v>
                </c:pt>
                <c:pt idx="38">
                  <c:v>85.892478782788501</c:v>
                </c:pt>
                <c:pt idx="39">
                  <c:v>86.731281203112374</c:v>
                </c:pt>
                <c:pt idx="40">
                  <c:v>87.843755292722165</c:v>
                </c:pt>
                <c:pt idx="41">
                  <c:v>89.294754188680002</c:v>
                </c:pt>
                <c:pt idx="42">
                  <c:v>91.156435655890334</c:v>
                </c:pt>
                <c:pt idx="43">
                  <c:v>93.50673449149636</c:v>
                </c:pt>
                <c:pt idx="44">
                  <c:v>96.426968751528932</c:v>
                </c:pt>
                <c:pt idx="45">
                  <c:v>99.998503637364749</c:v>
                </c:pt>
                <c:pt idx="46">
                  <c:v>104.29846142879282</c:v>
                </c:pt>
                <c:pt idx="47">
                  <c:v>109.39455066927536</c:v>
                </c:pt>
                <c:pt idx="48">
                  <c:v>115.33918871565028</c:v>
                </c:pt>
                <c:pt idx="49">
                  <c:v>122.16320133971072</c:v>
                </c:pt>
                <c:pt idx="50">
                  <c:v>129.86949085813353</c:v>
                </c:pt>
                <c:pt idx="51">
                  <c:v>138.42715751170485</c:v>
                </c:pt>
                <c:pt idx="52">
                  <c:v>147.76662372366442</c:v>
                </c:pt>
                <c:pt idx="53">
                  <c:v>157.77633433898345</c:v>
                </c:pt>
                <c:pt idx="54">
                  <c:v>168.30157753488203</c:v>
                </c:pt>
                <c:pt idx="55">
                  <c:v>179.14588436360896</c:v>
                </c:pt>
                <c:pt idx="56">
                  <c:v>190.07530381640561</c:v>
                </c:pt>
                <c:pt idx="57">
                  <c:v>200.82533544261037</c:v>
                </c:pt>
                <c:pt idx="58">
                  <c:v>211.10622011911377</c:v>
                </c:pt>
                <c:pt idx="59">
                  <c:v>220.5728633406116</c:v>
                </c:pt>
                <c:pt idx="60">
                  <c:v>228.59870893042279</c:v>
                </c:pt>
                <c:pt idx="61">
                  <c:v>233.47669504764647</c:v>
                </c:pt>
                <c:pt idx="62">
                  <c:v>231.11765394142395</c:v>
                </c:pt>
                <c:pt idx="63">
                  <c:v>215.57247273035722</c:v>
                </c:pt>
                <c:pt idx="64">
                  <c:v>184.51732225377259</c:v>
                </c:pt>
                <c:pt idx="65">
                  <c:v>145.46486862441057</c:v>
                </c:pt>
                <c:pt idx="66">
                  <c:v>112.090572392811</c:v>
                </c:pt>
                <c:pt idx="67">
                  <c:v>92.632835772894524</c:v>
                </c:pt>
                <c:pt idx="68">
                  <c:v>85.447236221528385</c:v>
                </c:pt>
                <c:pt idx="69">
                  <c:v>84.880706246671124</c:v>
                </c:pt>
                <c:pt idx="70">
                  <c:v>87.025587039274626</c:v>
                </c:pt>
                <c:pt idx="71">
                  <c:v>90.462941643339661</c:v>
                </c:pt>
                <c:pt idx="72">
                  <c:v>94.948520174379468</c:v>
                </c:pt>
                <c:pt idx="73">
                  <c:v>100.53690949877898</c:v>
                </c:pt>
                <c:pt idx="74">
                  <c:v>107.30050285474103</c:v>
                </c:pt>
                <c:pt idx="75">
                  <c:v>115.26270127573049</c:v>
                </c:pt>
                <c:pt idx="76">
                  <c:v>124.37440364815367</c:v>
                </c:pt>
                <c:pt idx="77">
                  <c:v>134.49896027718137</c:v>
                </c:pt>
                <c:pt idx="78">
                  <c:v>145.40342277479408</c:v>
                </c:pt>
                <c:pt idx="79">
                  <c:v>156.75714153544294</c:v>
                </c:pt>
                <c:pt idx="80">
                  <c:v>168.12973870002298</c:v>
                </c:pt>
                <c:pt idx="81">
                  <c:v>178.93169184589803</c:v>
                </c:pt>
                <c:pt idx="82">
                  <c:v>188.10316879589331</c:v>
                </c:pt>
                <c:pt idx="83">
                  <c:v>193.31860451594986</c:v>
                </c:pt>
                <c:pt idx="84">
                  <c:v>190.3527741160859</c:v>
                </c:pt>
                <c:pt idx="85">
                  <c:v>174.94713988546286</c:v>
                </c:pt>
                <c:pt idx="86">
                  <c:v>147.89896319116289</c:v>
                </c:pt>
                <c:pt idx="87">
                  <c:v>117.53865261541981</c:v>
                </c:pt>
                <c:pt idx="88">
                  <c:v>93.914213223793226</c:v>
                </c:pt>
                <c:pt idx="89">
                  <c:v>80.883693720747402</c:v>
                </c:pt>
                <c:pt idx="90">
                  <c:v>75.718739990098939</c:v>
                </c:pt>
                <c:pt idx="91">
                  <c:v>74.193367579430998</c:v>
                </c:pt>
                <c:pt idx="92">
                  <c:v>73.795031784248053</c:v>
                </c:pt>
                <c:pt idx="93">
                  <c:v>73.637601953737615</c:v>
                </c:pt>
                <c:pt idx="94">
                  <c:v>73.516903507048852</c:v>
                </c:pt>
                <c:pt idx="95">
                  <c:v>73.40096257263923</c:v>
                </c:pt>
                <c:pt idx="96">
                  <c:v>73.286266438370831</c:v>
                </c:pt>
                <c:pt idx="97">
                  <c:v>73.172504581415012</c:v>
                </c:pt>
                <c:pt idx="98">
                  <c:v>73.059640591126225</c:v>
                </c:pt>
                <c:pt idx="99">
                  <c:v>72.947706159686376</c:v>
                </c:pt>
                <c:pt idx="100">
                  <c:v>72.836843655416303</c:v>
                </c:pt>
                <c:pt idx="101">
                  <c:v>72.727412674558792</c:v>
                </c:pt>
                <c:pt idx="102">
                  <c:v>72.620186751526688</c:v>
                </c:pt>
                <c:pt idx="103">
                  <c:v>72.516696371412721</c:v>
                </c:pt>
                <c:pt idx="104">
                  <c:v>72.419794483558078</c:v>
                </c:pt>
                <c:pt idx="105">
                  <c:v>72.33453369974184</c:v>
                </c:pt>
                <c:pt idx="106">
                  <c:v>72.269437028806266</c:v>
                </c:pt>
                <c:pt idx="107">
                  <c:v>72.238196914979184</c:v>
                </c:pt>
                <c:pt idx="108">
                  <c:v>72.261729172552961</c:v>
                </c:pt>
                <c:pt idx="109">
                  <c:v>72.370325023290405</c:v>
                </c:pt>
                <c:pt idx="110">
                  <c:v>72.605393119020221</c:v>
                </c:pt>
                <c:pt idx="111">
                  <c:v>73.020008456138527</c:v>
                </c:pt>
                <c:pt idx="112">
                  <c:v>73.677276215652597</c:v>
                </c:pt>
                <c:pt idx="113">
                  <c:v>74.645497107636785</c:v>
                </c:pt>
                <c:pt idx="114">
                  <c:v>75.989376228279795</c:v>
                </c:pt>
                <c:pt idx="115">
                  <c:v>77.75695063257416</c:v>
                </c:pt>
                <c:pt idx="116">
                  <c:v>79.961991579967929</c:v>
                </c:pt>
                <c:pt idx="117">
                  <c:v>82.560473296983076</c:v>
                </c:pt>
                <c:pt idx="118">
                  <c:v>85.417664612421703</c:v>
                </c:pt>
                <c:pt idx="119">
                  <c:v>88.265047102404083</c:v>
                </c:pt>
                <c:pt idx="120">
                  <c:v>90.665004582133903</c:v>
                </c:pt>
                <c:pt idx="121">
                  <c:v>92.037172691349397</c:v>
                </c:pt>
                <c:pt idx="122">
                  <c:v>91.814752004034403</c:v>
                </c:pt>
                <c:pt idx="123">
                  <c:v>89.725929684945712</c:v>
                </c:pt>
                <c:pt idx="124">
                  <c:v>86.043164816371814</c:v>
                </c:pt>
                <c:pt idx="125">
                  <c:v>81.569987130363586</c:v>
                </c:pt>
                <c:pt idx="126">
                  <c:v>77.297836348933089</c:v>
                </c:pt>
                <c:pt idx="127">
                  <c:v>73.954801383634873</c:v>
                </c:pt>
                <c:pt idx="128">
                  <c:v>71.767027852733861</c:v>
                </c:pt>
                <c:pt idx="129">
                  <c:v>70.545281300545824</c:v>
                </c:pt>
                <c:pt idx="130">
                  <c:v>69.940007433655666</c:v>
                </c:pt>
                <c:pt idx="131">
                  <c:v>69.648387702649146</c:v>
                </c:pt>
                <c:pt idx="132">
                  <c:v>69.486662006447489</c:v>
                </c:pt>
                <c:pt idx="133">
                  <c:v>69.369288985635436</c:v>
                </c:pt>
                <c:pt idx="134">
                  <c:v>69.264590726644968</c:v>
                </c:pt>
                <c:pt idx="135">
                  <c:v>69.163065456662949</c:v>
                </c:pt>
                <c:pt idx="136">
                  <c:v>69.062393918259602</c:v>
                </c:pt>
                <c:pt idx="137">
                  <c:v>68.9621649858463</c:v>
                </c:pt>
                <c:pt idx="138">
                  <c:v>68.862542643284527</c:v>
                </c:pt>
                <c:pt idx="139">
                  <c:v>68.764429032122976</c:v>
                </c:pt>
                <c:pt idx="140">
                  <c:v>68.670909817704171</c:v>
                </c:pt>
                <c:pt idx="141">
                  <c:v>68.591176871228143</c:v>
                </c:pt>
                <c:pt idx="142">
                  <c:v>68.54905590324951</c:v>
                </c:pt>
                <c:pt idx="143">
                  <c:v>68.597641549747152</c:v>
                </c:pt>
                <c:pt idx="144">
                  <c:v>68.836778886464245</c:v>
                </c:pt>
                <c:pt idx="145">
                  <c:v>69.419612988778042</c:v>
                </c:pt>
                <c:pt idx="146">
                  <c:v>70.523281431581353</c:v>
                </c:pt>
                <c:pt idx="147">
                  <c:v>72.262834586754551</c:v>
                </c:pt>
                <c:pt idx="148">
                  <c:v>74.563285992433052</c:v>
                </c:pt>
                <c:pt idx="149">
                  <c:v>77.063108134289649</c:v>
                </c:pt>
                <c:pt idx="150">
                  <c:v>79.151753057492058</c:v>
                </c:pt>
                <c:pt idx="151">
                  <c:v>80.185105528511997</c:v>
                </c:pt>
                <c:pt idx="152">
                  <c:v>79.78825890453848</c:v>
                </c:pt>
                <c:pt idx="153">
                  <c:v>78.05504440104194</c:v>
                </c:pt>
                <c:pt idx="154">
                  <c:v>75.501169096572113</c:v>
                </c:pt>
                <c:pt idx="155">
                  <c:v>72.80248250612307</c:v>
                </c:pt>
                <c:pt idx="156">
                  <c:v>70.498318104814103</c:v>
                </c:pt>
                <c:pt idx="157">
                  <c:v>68.834272522883921</c:v>
                </c:pt>
                <c:pt idx="158">
                  <c:v>67.78749557585482</c:v>
                </c:pt>
                <c:pt idx="159">
                  <c:v>67.194122487633123</c:v>
                </c:pt>
                <c:pt idx="160">
                  <c:v>66.872548172121924</c:v>
                </c:pt>
                <c:pt idx="161">
                  <c:v>66.687941969851579</c:v>
                </c:pt>
                <c:pt idx="162">
                  <c:v>66.562267196928573</c:v>
                </c:pt>
                <c:pt idx="163">
                  <c:v>66.458434128525809</c:v>
                </c:pt>
                <c:pt idx="164">
                  <c:v>66.361601093415544</c:v>
                </c:pt>
                <c:pt idx="165">
                  <c:v>66.266693077001392</c:v>
                </c:pt>
                <c:pt idx="166">
                  <c:v>66.172208821424547</c:v>
                </c:pt>
                <c:pt idx="167">
                  <c:v>66.077756389285724</c:v>
                </c:pt>
                <c:pt idx="168">
                  <c:v>65.983239838873089</c:v>
                </c:pt>
                <c:pt idx="169">
                  <c:v>65.888632510377988</c:v>
                </c:pt>
                <c:pt idx="170">
                  <c:v>65.793923003302751</c:v>
                </c:pt>
                <c:pt idx="171">
                  <c:v>65.699104028284111</c:v>
                </c:pt>
                <c:pt idx="172">
                  <c:v>65.604170327954606</c:v>
                </c:pt>
                <c:pt idx="173">
                  <c:v>65.509118238209922</c:v>
                </c:pt>
                <c:pt idx="174">
                  <c:v>65.413945500767113</c:v>
                </c:pt>
                <c:pt idx="175">
                  <c:v>65.318651107227183</c:v>
                </c:pt>
                <c:pt idx="176">
                  <c:v>65.223235147654506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80.480209481737916</c:v>
                </c:pt>
                <c:pt idx="1">
                  <c:v>80.631472561210998</c:v>
                </c:pt>
                <c:pt idx="2">
                  <c:v>80.782092079298749</c:v>
                </c:pt>
                <c:pt idx="3">
                  <c:v>80.931955773921217</c:v>
                </c:pt>
                <c:pt idx="4">
                  <c:v>81.080936949259623</c:v>
                </c:pt>
                <c:pt idx="5">
                  <c:v>81.228893023439937</c:v>
                </c:pt>
                <c:pt idx="6">
                  <c:v>81.375663991520938</c:v>
                </c:pt>
                <c:pt idx="7">
                  <c:v>81.521070812473425</c:v>
                </c:pt>
                <c:pt idx="8">
                  <c:v>81.66491373302317</c:v>
                </c:pt>
                <c:pt idx="9">
                  <c:v>81.806970566253412</c:v>
                </c:pt>
                <c:pt idx="10">
                  <c:v>81.946994948799144</c:v>
                </c:pt>
                <c:pt idx="11">
                  <c:v>82.084714607365996</c:v>
                </c:pt>
                <c:pt idx="12">
                  <c:v>82.219829673197154</c:v>
                </c:pt>
                <c:pt idx="13">
                  <c:v>82.352011091963433</c:v>
                </c:pt>
                <c:pt idx="14">
                  <c:v>82.480899186279331</c:v>
                </c:pt>
                <c:pt idx="15">
                  <c:v>82.606102438471865</c:v>
                </c:pt>
                <c:pt idx="16">
                  <c:v>82.727196572074263</c:v>
                </c:pt>
                <c:pt idx="17">
                  <c:v>82.843724021359549</c:v>
                </c:pt>
                <c:pt idx="18">
                  <c:v>82.955193888509939</c:v>
                </c:pt>
                <c:pt idx="19">
                  <c:v>83.061082496991233</c:v>
                </c:pt>
                <c:pt idx="20">
                  <c:v>83.160834656442873</c:v>
                </c:pt>
                <c:pt idx="21">
                  <c:v>83.253865757807475</c:v>
                </c:pt>
                <c:pt idx="22">
                  <c:v>83.339564816245613</c:v>
                </c:pt>
                <c:pt idx="23">
                  <c:v>83.417298572252804</c:v>
                </c:pt>
                <c:pt idx="24">
                  <c:v>83.48641674693053</c:v>
                </c:pt>
                <c:pt idx="25">
                  <c:v>83.546258524265738</c:v>
                </c:pt>
                <c:pt idx="26">
                  <c:v>83.596160300507506</c:v>
                </c:pt>
                <c:pt idx="27">
                  <c:v>83.635464697692186</c:v>
                </c:pt>
                <c:pt idx="28">
                  <c:v>83.663530785112215</c:v>
                </c:pt>
                <c:pt idx="29">
                  <c:v>83.679745389971316</c:v>
                </c:pt>
                <c:pt idx="30">
                  <c:v>83.68353530859352</c:v>
                </c:pt>
                <c:pt idx="31">
                  <c:v>83.674380155509311</c:v>
                </c:pt>
                <c:pt idx="32">
                  <c:v>83.651825513882045</c:v>
                </c:pt>
                <c:pt idx="33">
                  <c:v>83.615495982475721</c:v>
                </c:pt>
                <c:pt idx="34">
                  <c:v>83.565107657893989</c:v>
                </c:pt>
                <c:pt idx="35">
                  <c:v>83.500479552597625</c:v>
                </c:pt>
                <c:pt idx="36">
                  <c:v>83.421543435337327</c:v>
                </c:pt>
                <c:pt idx="37">
                  <c:v>83.328351596082399</c:v>
                </c:pt>
                <c:pt idx="38">
                  <c:v>83.221082085348414</c:v>
                </c:pt>
                <c:pt idx="39">
                  <c:v>83.10004105850696</c:v>
                </c:pt>
                <c:pt idx="40">
                  <c:v>82.965661966640283</c:v>
                </c:pt>
                <c:pt idx="41">
                  <c:v>82.818501471068075</c:v>
                </c:pt>
                <c:pt idx="42">
                  <c:v>82.659232110248666</c:v>
                </c:pt>
                <c:pt idx="43">
                  <c:v>82.488631904600481</c:v>
                </c:pt>
                <c:pt idx="44">
                  <c:v>82.307571235065737</c:v>
                </c:pt>
                <c:pt idx="45">
                  <c:v>82.116997463270266</c:v>
                </c:pt>
                <c:pt idx="46">
                  <c:v>81.917917864730256</c:v>
                </c:pt>
                <c:pt idx="47">
                  <c:v>81.711381514138864</c:v>
                </c:pt>
                <c:pt idx="48">
                  <c:v>81.498460789182474</c:v>
                </c:pt>
                <c:pt idx="49">
                  <c:v>81.280233146203187</c:v>
                </c:pt>
                <c:pt idx="50">
                  <c:v>81.057763770592516</c:v>
                </c:pt>
                <c:pt idx="51">
                  <c:v>80.832089623363572</c:v>
                </c:pt>
                <c:pt idx="52">
                  <c:v>80.60420530133571</c:v>
                </c:pt>
                <c:pt idx="53">
                  <c:v>80.375051011265384</c:v>
                </c:pt>
                <c:pt idx="54">
                  <c:v>80.145502837542821</c:v>
                </c:pt>
                <c:pt idx="55">
                  <c:v>79.916365367279411</c:v>
                </c:pt>
                <c:pt idx="56">
                  <c:v>79.688366632641035</c:v>
                </c:pt>
                <c:pt idx="57">
                  <c:v>79.462155243040286</c:v>
                </c:pt>
                <c:pt idx="58">
                  <c:v>79.238299512076381</c:v>
                </c:pt>
                <c:pt idx="59">
                  <c:v>79.017288336734836</c:v>
                </c:pt>
                <c:pt idx="60">
                  <c:v>78.799533558517965</c:v>
                </c:pt>
                <c:pt idx="61">
                  <c:v>78.585373525821424</c:v>
                </c:pt>
                <c:pt idx="62">
                  <c:v>78.375077581175489</c:v>
                </c:pt>
                <c:pt idx="63">
                  <c:v>78.168851212711402</c:v>
                </c:pt>
                <c:pt idx="64">
                  <c:v>77.966841633154331</c:v>
                </c:pt>
                <c:pt idx="65">
                  <c:v>77.769143578753898</c:v>
                </c:pt>
                <c:pt idx="66">
                  <c:v>77.575805152217768</c:v>
                </c:pt>
                <c:pt idx="67">
                  <c:v>77.386833565762558</c:v>
                </c:pt>
                <c:pt idx="68">
                  <c:v>77.202200671203343</c:v>
                </c:pt>
                <c:pt idx="69">
                  <c:v>77.021848192413387</c:v>
                </c:pt>
                <c:pt idx="70">
                  <c:v>76.84569260077609</c:v>
                </c:pt>
                <c:pt idx="71">
                  <c:v>76.673629596049338</c:v>
                </c:pt>
                <c:pt idx="72">
                  <c:v>76.505538173286482</c:v>
                </c:pt>
                <c:pt idx="73">
                  <c:v>76.34128427122063</c:v>
                </c:pt>
                <c:pt idx="74">
                  <c:v>76.18072400908035</c:v>
                </c:pt>
                <c:pt idx="75">
                  <c:v>76.023706527508992</c:v>
                </c:pt>
                <c:pt idx="76">
                  <c:v>75.870076455485361</c:v>
                </c:pt>
                <c:pt idx="77">
                  <c:v>75.719676029288763</c:v>
                </c:pt>
                <c:pt idx="78">
                  <c:v>75.572346891985035</c:v>
                </c:pt>
                <c:pt idx="79">
                  <c:v>75.427931602985538</c:v>
                </c:pt>
                <c:pt idx="80">
                  <c:v>75.286274887251253</c:v>
                </c:pt>
                <c:pt idx="81">
                  <c:v>75.147224652947557</c:v>
                </c:pt>
                <c:pt idx="82">
                  <c:v>75.010632805025296</c:v>
                </c:pt>
                <c:pt idx="83">
                  <c:v>74.876355880493975</c:v>
                </c:pt>
                <c:pt idx="84">
                  <c:v>74.7442555292116</c:v>
                </c:pt>
                <c:pt idx="85">
                  <c:v>74.614198861957675</c:v>
                </c:pt>
                <c:pt idx="86">
                  <c:v>74.486058685470169</c:v>
                </c:pt>
                <c:pt idx="87">
                  <c:v>74.359713642078802</c:v>
                </c:pt>
                <c:pt idx="88">
                  <c:v>74.235048269600625</c:v>
                </c:pt>
                <c:pt idx="89">
                  <c:v>74.111952995314198</c:v>
                </c:pt>
                <c:pt idx="90">
                  <c:v>73.990324076110426</c:v>
                </c:pt>
                <c:pt idx="91">
                  <c:v>73.870063495345249</c:v>
                </c:pt>
                <c:pt idx="92">
                  <c:v>73.751078825492058</c:v>
                </c:pt>
                <c:pt idx="93">
                  <c:v>73.633283064410321</c:v>
                </c:pt>
                <c:pt idx="94">
                  <c:v>73.516594451904268</c:v>
                </c:pt>
                <c:pt idx="95">
                  <c:v>73.400936272233977</c:v>
                </c:pt>
                <c:pt idx="96">
                  <c:v>73.286236647353462</c:v>
                </c:pt>
                <c:pt idx="97">
                  <c:v>73.172428324872641</c:v>
                </c:pt>
                <c:pt idx="98">
                  <c:v>73.059448464066193</c:v>
                </c:pt>
                <c:pt idx="99">
                  <c:v>72.947238422668505</c:v>
                </c:pt>
                <c:pt idx="100">
                  <c:v>72.835743546692896</c:v>
                </c:pt>
                <c:pt idx="101">
                  <c:v>72.724912965084286</c:v>
                </c:pt>
                <c:pt idx="102">
                  <c:v>72.61469939064915</c:v>
                </c:pt>
                <c:pt idx="103">
                  <c:v>72.50505892839692</c:v>
                </c:pt>
                <c:pt idx="104">
                  <c:v>72.395950892166056</c:v>
                </c:pt>
                <c:pt idx="105">
                  <c:v>72.287337630187622</c:v>
                </c:pt>
                <c:pt idx="106">
                  <c:v>72.179184360055501</c:v>
                </c:pt>
                <c:pt idx="107">
                  <c:v>72.071459013417069</c:v>
                </c:pt>
                <c:pt idx="108">
                  <c:v>71.964132090568611</c:v>
                </c:pt>
                <c:pt idx="109">
                  <c:v>71.857176525030255</c:v>
                </c:pt>
                <c:pt idx="110">
                  <c:v>71.750567558080178</c:v>
                </c:pt>
                <c:pt idx="111">
                  <c:v>71.644282623146708</c:v>
                </c:pt>
                <c:pt idx="112">
                  <c:v>71.538301239881804</c:v>
                </c:pt>
                <c:pt idx="113">
                  <c:v>71.432604917670162</c:v>
                </c:pt>
                <c:pt idx="114">
                  <c:v>71.327177068259715</c:v>
                </c:pt>
                <c:pt idx="115">
                  <c:v>71.222002927128202</c:v>
                </c:pt>
                <c:pt idx="116">
                  <c:v>71.117069483125391</c:v>
                </c:pt>
                <c:pt idx="117">
                  <c:v>71.012365415846162</c:v>
                </c:pt>
                <c:pt idx="118">
                  <c:v>70.907881040094992</c:v>
                </c:pt>
                <c:pt idx="119">
                  <c:v>70.803608256694275</c:v>
                </c:pt>
                <c:pt idx="120">
                  <c:v>70.699540508765352</c:v>
                </c:pt>
                <c:pt idx="121">
                  <c:v>70.595672742470583</c:v>
                </c:pt>
                <c:pt idx="122">
                  <c:v>70.492001371045745</c:v>
                </c:pt>
                <c:pt idx="123">
                  <c:v>70.388524240776974</c:v>
                </c:pt>
                <c:pt idx="124">
                  <c:v>70.285240597384188</c:v>
                </c:pt>
                <c:pt idx="125">
                  <c:v>70.182151051069681</c:v>
                </c:pt>
                <c:pt idx="126">
                  <c:v>70.079257538279791</c:v>
                </c:pt>
                <c:pt idx="127">
                  <c:v>69.976563278020336</c:v>
                </c:pt>
                <c:pt idx="128">
                  <c:v>69.87407272037224</c:v>
                </c:pt>
                <c:pt idx="129">
                  <c:v>69.771791484690141</c:v>
                </c:pt>
                <c:pt idx="130">
                  <c:v>69.669726284850213</c:v>
                </c:pt>
                <c:pt idx="131">
                  <c:v>69.567884838870242</c:v>
                </c:pt>
                <c:pt idx="132">
                  <c:v>69.466275760277753</c:v>
                </c:pt>
                <c:pt idx="133">
                  <c:v>69.364908428782172</c:v>
                </c:pt>
                <c:pt idx="134">
                  <c:v>69.263792838141185</c:v>
                </c:pt>
                <c:pt idx="135">
                  <c:v>69.162939419629637</c:v>
                </c:pt>
                <c:pt idx="136">
                  <c:v>69.062358840241004</c:v>
                </c:pt>
                <c:pt idx="137">
                  <c:v>68.962061775692661</c:v>
                </c:pt>
                <c:pt idx="138">
                  <c:v>68.862058659466427</c:v>
                </c:pt>
                <c:pt idx="139">
                  <c:v>68.762359410476989</c:v>
                </c:pt>
                <c:pt idx="140">
                  <c:v>68.662973143483129</c:v>
                </c:pt>
                <c:pt idx="141">
                  <c:v>68.563907867976894</c:v>
                </c:pt>
                <c:pt idx="142">
                  <c:v>68.465170182910327</c:v>
                </c:pt>
                <c:pt idx="143">
                  <c:v>68.366764976134334</c:v>
                </c:pt>
                <c:pt idx="144">
                  <c:v>68.268695138696685</c:v>
                </c:pt>
                <c:pt idx="145">
                  <c:v>68.17096130503117</c:v>
                </c:pt>
                <c:pt idx="146">
                  <c:v>68.073561630431598</c:v>
                </c:pt>
                <c:pt idx="147">
                  <c:v>67.976491616925159</c:v>
                </c:pt>
                <c:pt idx="148">
                  <c:v>67.879743997659943</c:v>
                </c:pt>
                <c:pt idx="149">
                  <c:v>67.783308688179574</c:v>
                </c:pt>
                <c:pt idx="150">
                  <c:v>67.687172810514028</c:v>
                </c:pt>
                <c:pt idx="151">
                  <c:v>67.591320792984902</c:v>
                </c:pt>
                <c:pt idx="152">
                  <c:v>67.495734545188213</c:v>
                </c:pt>
                <c:pt idx="153">
                  <c:v>67.400393704013339</c:v>
                </c:pt>
                <c:pt idx="154">
                  <c:v>67.305275943052848</c:v>
                </c:pt>
                <c:pt idx="155">
                  <c:v>67.21035733462746</c:v>
                </c:pt>
                <c:pt idx="156">
                  <c:v>67.115612751141441</c:v>
                </c:pt>
                <c:pt idx="157">
                  <c:v>67.021016290788651</c:v>
                </c:pt>
                <c:pt idx="158">
                  <c:v>66.926541711864814</c:v>
                </c:pt>
                <c:pt idx="159">
                  <c:v>66.832162860139761</c:v>
                </c:pt>
                <c:pt idx="160">
                  <c:v>66.73785407484371</c:v>
                </c:pt>
                <c:pt idx="161">
                  <c:v>66.643590560691138</c:v>
                </c:pt>
                <c:pt idx="162">
                  <c:v>66.549348715812528</c:v>
                </c:pt>
                <c:pt idx="163">
                  <c:v>66.455106408264342</c:v>
                </c:pt>
                <c:pt idx="164">
                  <c:v>66.36084319670988</c:v>
                </c:pt>
                <c:pt idx="165">
                  <c:v>66.266540493696724</c:v>
                </c:pt>
                <c:pt idx="166">
                  <c:v>66.17218167252345</c:v>
                </c:pt>
                <c:pt idx="167">
                  <c:v>66.077752120858491</c:v>
                </c:pt>
                <c:pt idx="168">
                  <c:v>65.983239245970992</c:v>
                </c:pt>
                <c:pt idx="169">
                  <c:v>65.888632437628004</c:v>
                </c:pt>
                <c:pt idx="170">
                  <c:v>65.793922995418527</c:v>
                </c:pt>
                <c:pt idx="171">
                  <c:v>65.699104027529529</c:v>
                </c:pt>
                <c:pt idx="172">
                  <c:v>65.604170327890827</c:v>
                </c:pt>
                <c:pt idx="173">
                  <c:v>65.509118238205161</c:v>
                </c:pt>
                <c:pt idx="174">
                  <c:v>65.4139455007668</c:v>
                </c:pt>
                <c:pt idx="175">
                  <c:v>65.318651107227168</c:v>
                </c:pt>
                <c:pt idx="176">
                  <c:v>65.223235147654506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81.875</c:v>
                </c:pt>
                <c:pt idx="1">
                  <c:v>82.406000000000006</c:v>
                </c:pt>
                <c:pt idx="2">
                  <c:v>82.438000000000002</c:v>
                </c:pt>
                <c:pt idx="3">
                  <c:v>82.218999999999994</c:v>
                </c:pt>
                <c:pt idx="4">
                  <c:v>82.5</c:v>
                </c:pt>
                <c:pt idx="5">
                  <c:v>83.25</c:v>
                </c:pt>
                <c:pt idx="6">
                  <c:v>82.625</c:v>
                </c:pt>
                <c:pt idx="7">
                  <c:v>81.891000000000005</c:v>
                </c:pt>
                <c:pt idx="8">
                  <c:v>82</c:v>
                </c:pt>
                <c:pt idx="9">
                  <c:v>82.233999999999995</c:v>
                </c:pt>
                <c:pt idx="10">
                  <c:v>82.483999999999995</c:v>
                </c:pt>
                <c:pt idx="11">
                  <c:v>81.875</c:v>
                </c:pt>
                <c:pt idx="12">
                  <c:v>81.843999999999994</c:v>
                </c:pt>
                <c:pt idx="13">
                  <c:v>81.641000000000005</c:v>
                </c:pt>
                <c:pt idx="14">
                  <c:v>83.203000000000003</c:v>
                </c:pt>
                <c:pt idx="15">
                  <c:v>82.641000000000005</c:v>
                </c:pt>
                <c:pt idx="16">
                  <c:v>81.953000000000003</c:v>
                </c:pt>
                <c:pt idx="17">
                  <c:v>82.046999999999997</c:v>
                </c:pt>
                <c:pt idx="18">
                  <c:v>83.343999999999994</c:v>
                </c:pt>
                <c:pt idx="19">
                  <c:v>81.375</c:v>
                </c:pt>
                <c:pt idx="20">
                  <c:v>82.983999999999995</c:v>
                </c:pt>
                <c:pt idx="21">
                  <c:v>82.358999999999995</c:v>
                </c:pt>
                <c:pt idx="22">
                  <c:v>81.953000000000003</c:v>
                </c:pt>
                <c:pt idx="23">
                  <c:v>82.766000000000005</c:v>
                </c:pt>
                <c:pt idx="24">
                  <c:v>81.906000000000006</c:v>
                </c:pt>
                <c:pt idx="25">
                  <c:v>83.343999999999994</c:v>
                </c:pt>
                <c:pt idx="26">
                  <c:v>82</c:v>
                </c:pt>
                <c:pt idx="27">
                  <c:v>81.891000000000005</c:v>
                </c:pt>
                <c:pt idx="28">
                  <c:v>82.718999999999994</c:v>
                </c:pt>
                <c:pt idx="29">
                  <c:v>84.641000000000005</c:v>
                </c:pt>
                <c:pt idx="30">
                  <c:v>83.5</c:v>
                </c:pt>
                <c:pt idx="31">
                  <c:v>83.703000000000003</c:v>
                </c:pt>
                <c:pt idx="32">
                  <c:v>86.108999999999995</c:v>
                </c:pt>
                <c:pt idx="33">
                  <c:v>85.108999999999995</c:v>
                </c:pt>
                <c:pt idx="34">
                  <c:v>86.218999999999994</c:v>
                </c:pt>
                <c:pt idx="35">
                  <c:v>86.156000000000006</c:v>
                </c:pt>
                <c:pt idx="36">
                  <c:v>86.733999999999995</c:v>
                </c:pt>
                <c:pt idx="37">
                  <c:v>87.266000000000005</c:v>
                </c:pt>
                <c:pt idx="38">
                  <c:v>87.438000000000002</c:v>
                </c:pt>
                <c:pt idx="39">
                  <c:v>88.391000000000005</c:v>
                </c:pt>
                <c:pt idx="40">
                  <c:v>87.781000000000006</c:v>
                </c:pt>
                <c:pt idx="41">
                  <c:v>89.75</c:v>
                </c:pt>
                <c:pt idx="42">
                  <c:v>91.671999999999997</c:v>
                </c:pt>
                <c:pt idx="43">
                  <c:v>92.671999999999997</c:v>
                </c:pt>
                <c:pt idx="44">
                  <c:v>94.671999999999997</c:v>
                </c:pt>
                <c:pt idx="45">
                  <c:v>97.906000000000006</c:v>
                </c:pt>
                <c:pt idx="46">
                  <c:v>99.781000000000006</c:v>
                </c:pt>
                <c:pt idx="47">
                  <c:v>104.438</c:v>
                </c:pt>
                <c:pt idx="48">
                  <c:v>108.078</c:v>
                </c:pt>
                <c:pt idx="49">
                  <c:v>112.48399999999999</c:v>
                </c:pt>
                <c:pt idx="50">
                  <c:v>118.85899999999999</c:v>
                </c:pt>
                <c:pt idx="51">
                  <c:v>128.75</c:v>
                </c:pt>
                <c:pt idx="52">
                  <c:v>139.453</c:v>
                </c:pt>
                <c:pt idx="53">
                  <c:v>155.60900000000001</c:v>
                </c:pt>
                <c:pt idx="54">
                  <c:v>170.125</c:v>
                </c:pt>
                <c:pt idx="55">
                  <c:v>184.828</c:v>
                </c:pt>
                <c:pt idx="56">
                  <c:v>197.125</c:v>
                </c:pt>
                <c:pt idx="57">
                  <c:v>206.047</c:v>
                </c:pt>
                <c:pt idx="58">
                  <c:v>213.828</c:v>
                </c:pt>
                <c:pt idx="59">
                  <c:v>218</c:v>
                </c:pt>
                <c:pt idx="60">
                  <c:v>220.15600000000001</c:v>
                </c:pt>
                <c:pt idx="61">
                  <c:v>219.93799999999999</c:v>
                </c:pt>
                <c:pt idx="62">
                  <c:v>216.84399999999999</c:v>
                </c:pt>
                <c:pt idx="63">
                  <c:v>209.18799999999999</c:v>
                </c:pt>
                <c:pt idx="64">
                  <c:v>189.28100000000001</c:v>
                </c:pt>
                <c:pt idx="65">
                  <c:v>152.96899999999999</c:v>
                </c:pt>
                <c:pt idx="66">
                  <c:v>101.812</c:v>
                </c:pt>
                <c:pt idx="67">
                  <c:v>79.671999999999997</c:v>
                </c:pt>
                <c:pt idx="68">
                  <c:v>78.625</c:v>
                </c:pt>
                <c:pt idx="69">
                  <c:v>80.703000000000003</c:v>
                </c:pt>
                <c:pt idx="70">
                  <c:v>82.953000000000003</c:v>
                </c:pt>
                <c:pt idx="71">
                  <c:v>85.016000000000005</c:v>
                </c:pt>
                <c:pt idx="72">
                  <c:v>90.843999999999994</c:v>
                </c:pt>
                <c:pt idx="73">
                  <c:v>96.5</c:v>
                </c:pt>
                <c:pt idx="74">
                  <c:v>103</c:v>
                </c:pt>
                <c:pt idx="75">
                  <c:v>113.60899999999999</c:v>
                </c:pt>
                <c:pt idx="76">
                  <c:v>124.98399999999999</c:v>
                </c:pt>
                <c:pt idx="77">
                  <c:v>138.40600000000001</c:v>
                </c:pt>
                <c:pt idx="78">
                  <c:v>150</c:v>
                </c:pt>
                <c:pt idx="79">
                  <c:v>160.89099999999999</c:v>
                </c:pt>
                <c:pt idx="80">
                  <c:v>170.10900000000001</c:v>
                </c:pt>
                <c:pt idx="81">
                  <c:v>176.547</c:v>
                </c:pt>
                <c:pt idx="82">
                  <c:v>180.34399999999999</c:v>
                </c:pt>
                <c:pt idx="83">
                  <c:v>181.35900000000001</c:v>
                </c:pt>
                <c:pt idx="84">
                  <c:v>179.18799999999999</c:v>
                </c:pt>
                <c:pt idx="85">
                  <c:v>172.297</c:v>
                </c:pt>
                <c:pt idx="86">
                  <c:v>153.25</c:v>
                </c:pt>
                <c:pt idx="87">
                  <c:v>116.26600000000001</c:v>
                </c:pt>
                <c:pt idx="88">
                  <c:v>81.203000000000003</c:v>
                </c:pt>
                <c:pt idx="89">
                  <c:v>72.328000000000003</c:v>
                </c:pt>
                <c:pt idx="90">
                  <c:v>72.233999999999995</c:v>
                </c:pt>
                <c:pt idx="91">
                  <c:v>72.968999999999994</c:v>
                </c:pt>
                <c:pt idx="92">
                  <c:v>72.891000000000005</c:v>
                </c:pt>
                <c:pt idx="93">
                  <c:v>72.468999999999994</c:v>
                </c:pt>
                <c:pt idx="94">
                  <c:v>73.656000000000006</c:v>
                </c:pt>
                <c:pt idx="95">
                  <c:v>72.921999999999997</c:v>
                </c:pt>
                <c:pt idx="96">
                  <c:v>73.233999999999995</c:v>
                </c:pt>
                <c:pt idx="97">
                  <c:v>74.108999999999995</c:v>
                </c:pt>
                <c:pt idx="98">
                  <c:v>74.25</c:v>
                </c:pt>
                <c:pt idx="99">
                  <c:v>74.108999999999995</c:v>
                </c:pt>
                <c:pt idx="100">
                  <c:v>75.296999999999997</c:v>
                </c:pt>
                <c:pt idx="101">
                  <c:v>73.688000000000002</c:v>
                </c:pt>
                <c:pt idx="102">
                  <c:v>73.938000000000002</c:v>
                </c:pt>
                <c:pt idx="103">
                  <c:v>74.061999999999998</c:v>
                </c:pt>
                <c:pt idx="104">
                  <c:v>73.578000000000003</c:v>
                </c:pt>
                <c:pt idx="105">
                  <c:v>75.858999999999995</c:v>
                </c:pt>
                <c:pt idx="106">
                  <c:v>73.453000000000003</c:v>
                </c:pt>
                <c:pt idx="107">
                  <c:v>74.875</c:v>
                </c:pt>
                <c:pt idx="108">
                  <c:v>73.906000000000006</c:v>
                </c:pt>
                <c:pt idx="109">
                  <c:v>73.328000000000003</c:v>
                </c:pt>
                <c:pt idx="110">
                  <c:v>73.671999999999997</c:v>
                </c:pt>
                <c:pt idx="111">
                  <c:v>73.75</c:v>
                </c:pt>
                <c:pt idx="112">
                  <c:v>72.968999999999994</c:v>
                </c:pt>
                <c:pt idx="113">
                  <c:v>73.983999999999995</c:v>
                </c:pt>
                <c:pt idx="114">
                  <c:v>74.858999999999995</c:v>
                </c:pt>
                <c:pt idx="115">
                  <c:v>77.171999999999997</c:v>
                </c:pt>
                <c:pt idx="116">
                  <c:v>79.766000000000005</c:v>
                </c:pt>
                <c:pt idx="117">
                  <c:v>83.061999999999998</c:v>
                </c:pt>
                <c:pt idx="118">
                  <c:v>88.406000000000006</c:v>
                </c:pt>
                <c:pt idx="119">
                  <c:v>93.421999999999997</c:v>
                </c:pt>
                <c:pt idx="120">
                  <c:v>95.875</c:v>
                </c:pt>
                <c:pt idx="121">
                  <c:v>98.233999999999995</c:v>
                </c:pt>
                <c:pt idx="122">
                  <c:v>96.296999999999997</c:v>
                </c:pt>
                <c:pt idx="123">
                  <c:v>93.766000000000005</c:v>
                </c:pt>
                <c:pt idx="124">
                  <c:v>89.391000000000005</c:v>
                </c:pt>
                <c:pt idx="125">
                  <c:v>82.406000000000006</c:v>
                </c:pt>
                <c:pt idx="126">
                  <c:v>78.016000000000005</c:v>
                </c:pt>
                <c:pt idx="127">
                  <c:v>73.561999999999998</c:v>
                </c:pt>
                <c:pt idx="128">
                  <c:v>70.843999999999994</c:v>
                </c:pt>
                <c:pt idx="129">
                  <c:v>70</c:v>
                </c:pt>
                <c:pt idx="130">
                  <c:v>69.483999999999995</c:v>
                </c:pt>
                <c:pt idx="131">
                  <c:v>68.858999999999995</c:v>
                </c:pt>
                <c:pt idx="132">
                  <c:v>69.703000000000003</c:v>
                </c:pt>
                <c:pt idx="133">
                  <c:v>70.296999999999997</c:v>
                </c:pt>
                <c:pt idx="134">
                  <c:v>69.811999999999998</c:v>
                </c:pt>
                <c:pt idx="135">
                  <c:v>70.25</c:v>
                </c:pt>
                <c:pt idx="136">
                  <c:v>69.828000000000003</c:v>
                </c:pt>
                <c:pt idx="137">
                  <c:v>70.531000000000006</c:v>
                </c:pt>
                <c:pt idx="138">
                  <c:v>70.796999999999997</c:v>
                </c:pt>
                <c:pt idx="139">
                  <c:v>69.811999999999998</c:v>
                </c:pt>
                <c:pt idx="140">
                  <c:v>70.281000000000006</c:v>
                </c:pt>
                <c:pt idx="141">
                  <c:v>69.296999999999997</c:v>
                </c:pt>
                <c:pt idx="142">
                  <c:v>70.125</c:v>
                </c:pt>
                <c:pt idx="143">
                  <c:v>69.343999999999994</c:v>
                </c:pt>
                <c:pt idx="144">
                  <c:v>70.641000000000005</c:v>
                </c:pt>
                <c:pt idx="145">
                  <c:v>70.733999999999995</c:v>
                </c:pt>
                <c:pt idx="146">
                  <c:v>73.046999999999997</c:v>
                </c:pt>
                <c:pt idx="147">
                  <c:v>74.483999999999995</c:v>
                </c:pt>
                <c:pt idx="148">
                  <c:v>77.328000000000003</c:v>
                </c:pt>
                <c:pt idx="149">
                  <c:v>80.828000000000003</c:v>
                </c:pt>
                <c:pt idx="150">
                  <c:v>82.328000000000003</c:v>
                </c:pt>
                <c:pt idx="151">
                  <c:v>83.781000000000006</c:v>
                </c:pt>
                <c:pt idx="152">
                  <c:v>83.843999999999994</c:v>
                </c:pt>
                <c:pt idx="153">
                  <c:v>81.391000000000005</c:v>
                </c:pt>
                <c:pt idx="154">
                  <c:v>78.171999999999997</c:v>
                </c:pt>
                <c:pt idx="155">
                  <c:v>72.593999999999994</c:v>
                </c:pt>
                <c:pt idx="156">
                  <c:v>69.858999999999995</c:v>
                </c:pt>
                <c:pt idx="157">
                  <c:v>67.703000000000003</c:v>
                </c:pt>
                <c:pt idx="158">
                  <c:v>67.375</c:v>
                </c:pt>
                <c:pt idx="159">
                  <c:v>66.891000000000005</c:v>
                </c:pt>
                <c:pt idx="160">
                  <c:v>68</c:v>
                </c:pt>
                <c:pt idx="161">
                  <c:v>67.171999999999997</c:v>
                </c:pt>
                <c:pt idx="162">
                  <c:v>67.311999999999998</c:v>
                </c:pt>
                <c:pt idx="163">
                  <c:v>67.078000000000003</c:v>
                </c:pt>
                <c:pt idx="164">
                  <c:v>68.421999999999997</c:v>
                </c:pt>
                <c:pt idx="165">
                  <c:v>67.625</c:v>
                </c:pt>
                <c:pt idx="166">
                  <c:v>67.25</c:v>
                </c:pt>
                <c:pt idx="167">
                  <c:v>65.811999999999998</c:v>
                </c:pt>
                <c:pt idx="168">
                  <c:v>67.296999999999997</c:v>
                </c:pt>
                <c:pt idx="169">
                  <c:v>66.968999999999994</c:v>
                </c:pt>
                <c:pt idx="170">
                  <c:v>67.421999999999997</c:v>
                </c:pt>
                <c:pt idx="171">
                  <c:v>68.25</c:v>
                </c:pt>
                <c:pt idx="172">
                  <c:v>67.858999999999995</c:v>
                </c:pt>
                <c:pt idx="173">
                  <c:v>66.891000000000005</c:v>
                </c:pt>
                <c:pt idx="174">
                  <c:v>68.233999999999995</c:v>
                </c:pt>
                <c:pt idx="175">
                  <c:v>68.671999999999997</c:v>
                </c:pt>
                <c:pt idx="176">
                  <c:v>67.296999999999997</c:v>
                </c:pt>
                <c:pt idx="177">
                  <c:v>66.296999999999997</c:v>
                </c:pt>
                <c:pt idx="178">
                  <c:v>67.703000000000003</c:v>
                </c:pt>
                <c:pt idx="179">
                  <c:v>67.296999999999997</c:v>
                </c:pt>
                <c:pt idx="180">
                  <c:v>67.281000000000006</c:v>
                </c:pt>
                <c:pt idx="181">
                  <c:v>67.406000000000006</c:v>
                </c:pt>
                <c:pt idx="182">
                  <c:v>68.266000000000005</c:v>
                </c:pt>
                <c:pt idx="183">
                  <c:v>67.016000000000005</c:v>
                </c:pt>
                <c:pt idx="184">
                  <c:v>66.656000000000006</c:v>
                </c:pt>
                <c:pt idx="185">
                  <c:v>66.546999999999997</c:v>
                </c:pt>
                <c:pt idx="186">
                  <c:v>66.953000000000003</c:v>
                </c:pt>
                <c:pt idx="187">
                  <c:v>66.031000000000006</c:v>
                </c:pt>
                <c:pt idx="188">
                  <c:v>67.078000000000003</c:v>
                </c:pt>
                <c:pt idx="189">
                  <c:v>66.766000000000005</c:v>
                </c:pt>
                <c:pt idx="190">
                  <c:v>67.281000000000006</c:v>
                </c:pt>
                <c:pt idx="191">
                  <c:v>66.531000000000006</c:v>
                </c:pt>
                <c:pt idx="192">
                  <c:v>67.281000000000006</c:v>
                </c:pt>
                <c:pt idx="193">
                  <c:v>67.296999999999997</c:v>
                </c:pt>
                <c:pt idx="194">
                  <c:v>66.891000000000005</c:v>
                </c:pt>
                <c:pt idx="195">
                  <c:v>66.468999999999994</c:v>
                </c:pt>
                <c:pt idx="196">
                  <c:v>67.078000000000003</c:v>
                </c:pt>
                <c:pt idx="197">
                  <c:v>66.781000000000006</c:v>
                </c:pt>
                <c:pt idx="198">
                  <c:v>66.516000000000005</c:v>
                </c:pt>
                <c:pt idx="199">
                  <c:v>67.078000000000003</c:v>
                </c:pt>
                <c:pt idx="200">
                  <c:v>66.703000000000003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80.817319572585319</c:v>
                </c:pt>
                <c:pt idx="1">
                  <c:v>80.953468833157402</c:v>
                </c:pt>
                <c:pt idx="2">
                  <c:v>81.08902748251657</c:v>
                </c:pt>
                <c:pt idx="3">
                  <c:v>81.223895160150931</c:v>
                </c:pt>
                <c:pt idx="4">
                  <c:v>81.357958704655942</c:v>
                </c:pt>
                <c:pt idx="5">
                  <c:v>81.491090866338368</c:v>
                </c:pt>
                <c:pt idx="6">
                  <c:v>81.623148944580436</c:v>
                </c:pt>
                <c:pt idx="7">
                  <c:v>81.753973358710979</c:v>
                </c:pt>
                <c:pt idx="8">
                  <c:v>81.883386166134443</c:v>
                </c:pt>
                <c:pt idx="9">
                  <c:v>82.011189548290261</c:v>
                </c:pt>
                <c:pt idx="10">
                  <c:v>82.137164294477685</c:v>
                </c:pt>
                <c:pt idx="11">
                  <c:v>82.261068326960441</c:v>
                </c:pt>
                <c:pt idx="12">
                  <c:v>82.382635330018502</c:v>
                </c:pt>
                <c:pt idx="13">
                  <c:v>82.501573573732372</c:v>
                </c:pt>
                <c:pt idx="14">
                  <c:v>82.617565064744696</c:v>
                </c:pt>
                <c:pt idx="15">
                  <c:v>82.730265217625956</c:v>
                </c:pt>
                <c:pt idx="16">
                  <c:v>82.839303331224158</c:v>
                </c:pt>
                <c:pt idx="17">
                  <c:v>82.944284287692483</c:v>
                </c:pt>
                <c:pt idx="18">
                  <c:v>83.044792085636075</c:v>
                </c:pt>
                <c:pt idx="19">
                  <c:v>83.140396096328899</c:v>
                </c:pt>
                <c:pt idx="20">
                  <c:v>83.230661322404799</c:v>
                </c:pt>
                <c:pt idx="21">
                  <c:v>83.315164476375685</c:v>
                </c:pt>
                <c:pt idx="22">
                  <c:v>83.393518419784641</c:v>
                </c:pt>
                <c:pt idx="23">
                  <c:v>83.46540845009639</c:v>
                </c:pt>
                <c:pt idx="24">
                  <c:v>83.530645121040507</c:v>
                </c:pt>
                <c:pt idx="25">
                  <c:v>83.589239743600288</c:v>
                </c:pt>
                <c:pt idx="26">
                  <c:v>83.641510415308929</c:v>
                </c:pt>
                <c:pt idx="27">
                  <c:v>83.688228286736376</c:v>
                </c:pt>
                <c:pt idx="28">
                  <c:v>83.730815640115722</c:v>
                </c:pt>
                <c:pt idx="29">
                  <c:v>83.771608968075981</c:v>
                </c:pt>
                <c:pt idx="30">
                  <c:v>83.814201219582259</c:v>
                </c:pt>
                <c:pt idx="31">
                  <c:v>83.863877210308658</c:v>
                </c:pt>
                <c:pt idx="32">
                  <c:v>83.928154232853089</c:v>
                </c:pt>
                <c:pt idx="33">
                  <c:v>84.017435411310387</c:v>
                </c:pt>
                <c:pt idx="34">
                  <c:v>84.145775563185765</c:v>
                </c:pt>
                <c:pt idx="35">
                  <c:v>84.331747585859361</c:v>
                </c:pt>
                <c:pt idx="36">
                  <c:v>84.599381245379689</c:v>
                </c:pt>
                <c:pt idx="37">
                  <c:v>84.979125719597704</c:v>
                </c:pt>
                <c:pt idx="38">
                  <c:v>85.50876299001213</c:v>
                </c:pt>
                <c:pt idx="39">
                  <c:v>86.234172685442644</c:v>
                </c:pt>
                <c:pt idx="40">
                  <c:v>87.209822737357612</c:v>
                </c:pt>
                <c:pt idx="41">
                  <c:v>88.498837706775973</c:v>
                </c:pt>
                <c:pt idx="42">
                  <c:v>90.172482264539312</c:v>
                </c:pt>
                <c:pt idx="43">
                  <c:v>92.308895977221496</c:v>
                </c:pt>
                <c:pt idx="44">
                  <c:v>94.99093218828537</c:v>
                </c:pt>
                <c:pt idx="45">
                  <c:v>98.302992536647039</c:v>
                </c:pt>
                <c:pt idx="46">
                  <c:v>102.32681200012172</c:v>
                </c:pt>
                <c:pt idx="47">
                  <c:v>107.1362371710311</c:v>
                </c:pt>
                <c:pt idx="48">
                  <c:v>112.79114926131332</c:v>
                </c:pt>
                <c:pt idx="49">
                  <c:v>119.33080573377552</c:v>
                </c:pt>
                <c:pt idx="50">
                  <c:v>126.76699927481656</c:v>
                </c:pt>
                <c:pt idx="51">
                  <c:v>135.07754570617161</c:v>
                </c:pt>
                <c:pt idx="52">
                  <c:v>144.20069720660024</c:v>
                </c:pt>
                <c:pt idx="53">
                  <c:v>154.03111785930525</c:v>
                </c:pt>
                <c:pt idx="54">
                  <c:v>164.4180415730745</c:v>
                </c:pt>
                <c:pt idx="55">
                  <c:v>175.16614921255555</c:v>
                </c:pt>
                <c:pt idx="56">
                  <c:v>186.03954533637727</c:v>
                </c:pt>
                <c:pt idx="57">
                  <c:v>196.76886106826228</c:v>
                </c:pt>
                <c:pt idx="58">
                  <c:v>207.05904042446375</c:v>
                </c:pt>
                <c:pt idx="59">
                  <c:v>216.57380961565147</c:v>
                </c:pt>
                <c:pt idx="60">
                  <c:v>224.75528736314592</c:v>
                </c:pt>
                <c:pt idx="61">
                  <c:v>230.05289284932968</c:v>
                </c:pt>
                <c:pt idx="62">
                  <c:v>228.39385833864077</c:v>
                </c:pt>
                <c:pt idx="63">
                  <c:v>213.28578230661824</c:v>
                </c:pt>
                <c:pt idx="64">
                  <c:v>181.77505362088081</c:v>
                </c:pt>
                <c:pt idx="65">
                  <c:v>141.97579767237153</c:v>
                </c:pt>
                <c:pt idx="66">
                  <c:v>108.86012064811314</c:v>
                </c:pt>
                <c:pt idx="67">
                  <c:v>90.642286227640142</c:v>
                </c:pt>
                <c:pt idx="68">
                  <c:v>84.571498514854909</c:v>
                </c:pt>
                <c:pt idx="69">
                  <c:v>84.451750641711143</c:v>
                </c:pt>
                <c:pt idx="70">
                  <c:v>86.578930066449317</c:v>
                </c:pt>
                <c:pt idx="71">
                  <c:v>89.817911942298309</c:v>
                </c:pt>
                <c:pt idx="72">
                  <c:v>94.045409076191135</c:v>
                </c:pt>
                <c:pt idx="73">
                  <c:v>99.34813265444231</c:v>
                </c:pt>
                <c:pt idx="74">
                  <c:v>105.80958427783774</c:v>
                </c:pt>
                <c:pt idx="75">
                  <c:v>113.46202987150278</c:v>
                </c:pt>
                <c:pt idx="76">
                  <c:v>122.26497660719271</c:v>
                </c:pt>
                <c:pt idx="77">
                  <c:v>132.08923565066249</c:v>
                </c:pt>
                <c:pt idx="78">
                  <c:v>142.70715334918677</c:v>
                </c:pt>
                <c:pt idx="79">
                  <c:v>153.79121996275921</c:v>
                </c:pt>
                <c:pt idx="80">
                  <c:v>164.917823267861</c:v>
                </c:pt>
                <c:pt idx="81">
                  <c:v>175.53453725158275</c:v>
                </c:pt>
                <c:pt idx="82">
                  <c:v>184.69521833928647</c:v>
                </c:pt>
                <c:pt idx="83">
                  <c:v>190.18371571313168</c:v>
                </c:pt>
                <c:pt idx="84">
                  <c:v>187.48227920919686</c:v>
                </c:pt>
                <c:pt idx="85">
                  <c:v>171.57282608461742</c:v>
                </c:pt>
                <c:pt idx="86">
                  <c:v>143.2897816012435</c:v>
                </c:pt>
                <c:pt idx="87">
                  <c:v>112.52120111719407</c:v>
                </c:pt>
                <c:pt idx="88">
                  <c:v>90.309058333997285</c:v>
                </c:pt>
                <c:pt idx="89">
                  <c:v>79.435294229001812</c:v>
                </c:pt>
                <c:pt idx="90">
                  <c:v>75.763860978598743</c:v>
                </c:pt>
                <c:pt idx="91">
                  <c:v>74.852810111815003</c:v>
                </c:pt>
                <c:pt idx="92">
                  <c:v>74.622083400839557</c:v>
                </c:pt>
                <c:pt idx="93">
                  <c:v>74.502665975910375</c:v>
                </c:pt>
                <c:pt idx="94">
                  <c:v>74.396231566487231</c:v>
                </c:pt>
                <c:pt idx="95">
                  <c:v>74.291645729340132</c:v>
                </c:pt>
                <c:pt idx="96">
                  <c:v>74.188020517086272</c:v>
                </c:pt>
                <c:pt idx="97">
                  <c:v>74.085265494005597</c:v>
                </c:pt>
                <c:pt idx="98">
                  <c:v>73.983354362916472</c:v>
                </c:pt>
                <c:pt idx="99">
                  <c:v>73.882311539083815</c:v>
                </c:pt>
                <c:pt idx="100">
                  <c:v>73.782263302227719</c:v>
                </c:pt>
                <c:pt idx="101">
                  <c:v>73.683542259163886</c:v>
                </c:pt>
                <c:pt idx="102">
                  <c:v>73.586885030475443</c:v>
                </c:pt>
                <c:pt idx="103">
                  <c:v>73.493786828770965</c:v>
                </c:pt>
                <c:pt idx="104">
                  <c:v>73.407102485475136</c:v>
                </c:pt>
                <c:pt idx="105">
                  <c:v>73.332004748169339</c:v>
                </c:pt>
                <c:pt idx="106">
                  <c:v>73.277411676684423</c:v>
                </c:pt>
                <c:pt idx="107">
                  <c:v>73.257951631991858</c:v>
                </c:pt>
                <c:pt idx="108">
                  <c:v>73.296417760759653</c:v>
                </c:pt>
                <c:pt idx="109">
                  <c:v>73.426450726339553</c:v>
                </c:pt>
                <c:pt idx="110">
                  <c:v>73.694879099131171</c:v>
                </c:pt>
                <c:pt idx="111">
                  <c:v>74.162787385563419</c:v>
                </c:pt>
                <c:pt idx="112">
                  <c:v>74.904079526254122</c:v>
                </c:pt>
                <c:pt idx="113">
                  <c:v>76.000219219499257</c:v>
                </c:pt>
                <c:pt idx="114">
                  <c:v>77.530096325236201</c:v>
                </c:pt>
                <c:pt idx="115">
                  <c:v>79.55451955955435</c:v>
                </c:pt>
                <c:pt idx="116">
                  <c:v>82.095060683041481</c:v>
                </c:pt>
                <c:pt idx="117">
                  <c:v>85.105698088855661</c:v>
                </c:pt>
                <c:pt idx="118">
                  <c:v>88.433056807134221</c:v>
                </c:pt>
                <c:pt idx="119">
                  <c:v>91.763587678242985</c:v>
                </c:pt>
                <c:pt idx="120">
                  <c:v>94.578667863996955</c:v>
                </c:pt>
                <c:pt idx="121">
                  <c:v>96.18453054526961</c:v>
                </c:pt>
                <c:pt idx="122">
                  <c:v>95.904262256583721</c:v>
                </c:pt>
                <c:pt idx="123">
                  <c:v>93.426162302197795</c:v>
                </c:pt>
                <c:pt idx="124">
                  <c:v>89.106247142080562</c:v>
                </c:pt>
                <c:pt idx="125">
                  <c:v>83.933582321935219</c:v>
                </c:pt>
                <c:pt idx="126">
                  <c:v>79.088162230797224</c:v>
                </c:pt>
                <c:pt idx="127">
                  <c:v>75.391336100278068</c:v>
                </c:pt>
                <c:pt idx="128">
                  <c:v>73.048332758377654</c:v>
                </c:pt>
                <c:pt idx="129">
                  <c:v>71.79094700381296</c:v>
                </c:pt>
                <c:pt idx="130">
                  <c:v>71.197483253547247</c:v>
                </c:pt>
                <c:pt idx="131">
                  <c:v>70.926615445803478</c:v>
                </c:pt>
                <c:pt idx="132">
                  <c:v>70.782812495477259</c:v>
                </c:pt>
                <c:pt idx="133">
                  <c:v>70.680166778820265</c:v>
                </c:pt>
                <c:pt idx="134">
                  <c:v>70.588752383334011</c:v>
                </c:pt>
                <c:pt idx="135">
                  <c:v>70.500170323862008</c:v>
                </c:pt>
                <c:pt idx="136">
                  <c:v>70.412522613026027</c:v>
                </c:pt>
                <c:pt idx="137">
                  <c:v>70.325522066317845</c:v>
                </c:pt>
                <c:pt idx="138">
                  <c:v>70.239375278714832</c:v>
                </c:pt>
                <c:pt idx="139">
                  <c:v>70.155059179605828</c:v>
                </c:pt>
                <c:pt idx="140">
                  <c:v>70.07597934818881</c:v>
                </c:pt>
                <c:pt idx="141">
                  <c:v>70.012548141644658</c:v>
                </c:pt>
                <c:pt idx="142">
                  <c:v>69.992396787516398</c:v>
                </c:pt>
                <c:pt idx="143">
                  <c:v>70.07830221101996</c:v>
                </c:pt>
                <c:pt idx="144">
                  <c:v>70.390011197405869</c:v>
                </c:pt>
                <c:pt idx="145">
                  <c:v>71.112616041540733</c:v>
                </c:pt>
                <c:pt idx="146">
                  <c:v>72.459522375744527</c:v>
                </c:pt>
                <c:pt idx="147">
                  <c:v>74.563421687352417</c:v>
                </c:pt>
                <c:pt idx="148">
                  <c:v>77.316270626107055</c:v>
                </c:pt>
                <c:pt idx="149">
                  <c:v>80.255494037377986</c:v>
                </c:pt>
                <c:pt idx="150">
                  <c:v>82.627243227679003</c:v>
                </c:pt>
                <c:pt idx="151">
                  <c:v>83.672138961331456</c:v>
                </c:pt>
                <c:pt idx="152">
                  <c:v>83.000569493444388</c:v>
                </c:pt>
                <c:pt idx="153">
                  <c:v>80.808932017680519</c:v>
                </c:pt>
                <c:pt idx="154">
                  <c:v>77.775243897969162</c:v>
                </c:pt>
                <c:pt idx="155">
                  <c:v>74.708983795200112</c:v>
                </c:pt>
                <c:pt idx="156">
                  <c:v>72.199875071487583</c:v>
                </c:pt>
                <c:pt idx="157">
                  <c:v>70.467488227255728</c:v>
                </c:pt>
                <c:pt idx="158">
                  <c:v>69.430590246282179</c:v>
                </c:pt>
                <c:pt idx="159">
                  <c:v>68.874817735186298</c:v>
                </c:pt>
                <c:pt idx="160">
                  <c:v>68.591466401670061</c:v>
                </c:pt>
                <c:pt idx="161">
                  <c:v>68.437692831139771</c:v>
                </c:pt>
                <c:pt idx="162">
                  <c:v>68.336420987767482</c:v>
                </c:pt>
                <c:pt idx="163">
                  <c:v>68.253406016989715</c:v>
                </c:pt>
                <c:pt idx="164">
                  <c:v>68.175837818969597</c:v>
                </c:pt>
                <c:pt idx="165">
                  <c:v>68.099620657043488</c:v>
                </c:pt>
                <c:pt idx="166">
                  <c:v>68.023615063465357</c:v>
                </c:pt>
                <c:pt idx="167">
                  <c:v>67.947532498637315</c:v>
                </c:pt>
                <c:pt idx="168">
                  <c:v>67.871295933889968</c:v>
                </c:pt>
                <c:pt idx="169">
                  <c:v>67.794875908693797</c:v>
                </c:pt>
                <c:pt idx="170">
                  <c:v>67.718254594815448</c:v>
                </c:pt>
                <c:pt idx="171">
                  <c:v>67.641418889185928</c:v>
                </c:pt>
                <c:pt idx="172">
                  <c:v>67.564359089621362</c:v>
                </c:pt>
                <c:pt idx="173">
                  <c:v>67.487068474662053</c:v>
                </c:pt>
                <c:pt idx="174">
                  <c:v>67.409542999761953</c:v>
                </c:pt>
                <c:pt idx="175">
                  <c:v>67.331781002972889</c:v>
                </c:pt>
                <c:pt idx="176">
                  <c:v>67.253782913696369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80.817319571219272</c:v>
                </c:pt>
                <c:pt idx="1">
                  <c:v>80.953468830162123</c:v>
                </c:pt>
                <c:pt idx="2">
                  <c:v>81.089027476029017</c:v>
                </c:pt>
                <c:pt idx="3">
                  <c:v>81.223895146270678</c:v>
                </c:pt>
                <c:pt idx="4">
                  <c:v>81.357958675320916</c:v>
                </c:pt>
                <c:pt idx="5">
                  <c:v>81.491090805096576</c:v>
                </c:pt>
                <c:pt idx="6">
                  <c:v>81.623148818286779</c:v>
                </c:pt>
                <c:pt idx="7">
                  <c:v>81.753973101441957</c:v>
                </c:pt>
                <c:pt idx="8">
                  <c:v>81.883385648449305</c:v>
                </c:pt>
                <c:pt idx="9">
                  <c:v>82.011188519288325</c:v>
                </c:pt>
                <c:pt idx="10">
                  <c:v>82.137162274070164</c:v>
                </c:pt>
                <c:pt idx="11">
                  <c:v>82.261064408332373</c:v>
                </c:pt>
                <c:pt idx="12">
                  <c:v>82.382627822413781</c:v>
                </c:pt>
                <c:pt idx="13">
                  <c:v>82.501559365467728</c:v>
                </c:pt>
                <c:pt idx="14">
                  <c:v>82.617538503222349</c:v>
                </c:pt>
                <c:pt idx="15">
                  <c:v>82.73021616783366</c:v>
                </c:pt>
                <c:pt idx="16">
                  <c:v>82.839213857880281</c:v>
                </c:pt>
                <c:pt idx="17">
                  <c:v>82.944123066380982</c:v>
                </c:pt>
                <c:pt idx="18">
                  <c:v>83.0445051242136</c:v>
                </c:pt>
                <c:pt idx="19">
                  <c:v>83.139891554858252</c:v>
                </c:pt>
                <c:pt idx="20">
                  <c:v>83.229785043197865</c:v>
                </c:pt>
                <c:pt idx="21">
                  <c:v>83.313661125240756</c:v>
                </c:pt>
                <c:pt idx="22">
                  <c:v>83.390970705990085</c:v>
                </c:pt>
                <c:pt idx="23">
                  <c:v>83.461143508063188</c:v>
                </c:pt>
                <c:pt idx="24">
                  <c:v>83.52359254280384</c:v>
                </c:pt>
                <c:pt idx="25">
                  <c:v>83.577719677316566</c:v>
                </c:pt>
                <c:pt idx="26">
                  <c:v>83.622922344049954</c:v>
                </c:pt>
                <c:pt idx="27">
                  <c:v>83.658601403558833</c:v>
                </c:pt>
                <c:pt idx="28">
                  <c:v>83.684170125711177</c:v>
                </c:pt>
                <c:pt idx="29">
                  <c:v>83.699064200415464</c:v>
                </c:pt>
                <c:pt idx="30">
                  <c:v>83.702752627375986</c:v>
                </c:pt>
                <c:pt idx="31">
                  <c:v>83.694749267924152</c:v>
                </c:pt>
                <c:pt idx="32">
                  <c:v>83.67462477420581</c:v>
                </c:pt>
                <c:pt idx="33">
                  <c:v>83.642018546542403</c:v>
                </c:pt>
                <c:pt idx="34">
                  <c:v>83.596650314053917</c:v>
                </c:pt>
                <c:pt idx="35">
                  <c:v>83.538330892495807</c:v>
                </c:pt>
                <c:pt idx="36">
                  <c:v>83.466971652472424</c:v>
                </c:pt>
                <c:pt idx="37">
                  <c:v>83.382592235718789</c:v>
                </c:pt>
                <c:pt idx="38">
                  <c:v>83.285326090488709</c:v>
                </c:pt>
                <c:pt idx="39">
                  <c:v>83.175423460579765</c:v>
                </c:pt>
                <c:pt idx="40">
                  <c:v>83.053251554858377</c:v>
                </c:pt>
                <c:pt idx="41">
                  <c:v>82.919291741112829</c:v>
                </c:pt>
                <c:pt idx="42">
                  <c:v>82.77413374270688</c:v>
                </c:pt>
                <c:pt idx="43">
                  <c:v>82.618466959612277</c:v>
                </c:pt>
                <c:pt idx="44">
                  <c:v>82.453069176368459</c:v>
                </c:pt>
                <c:pt idx="45">
                  <c:v>82.27879304746024</c:v>
                </c:pt>
                <c:pt idx="46">
                  <c:v>82.096550855560722</c:v>
                </c:pt>
                <c:pt idx="47">
                  <c:v>81.907298112141191</c:v>
                </c:pt>
                <c:pt idx="48">
                  <c:v>81.712016608103639</c:v>
                </c:pt>
                <c:pt idx="49">
                  <c:v>81.511697522740278</c:v>
                </c:pt>
                <c:pt idx="50">
                  <c:v>81.307325164299897</c:v>
                </c:pt>
                <c:pt idx="51">
                  <c:v>81.099861849602178</c:v>
                </c:pt>
                <c:pt idx="52">
                  <c:v>80.890234340648973</c:v>
                </c:pt>
                <c:pt idx="53">
                  <c:v>80.679322151529576</c:v>
                </c:pt>
                <c:pt idx="54">
                  <c:v>80.46794792793979</c:v>
                </c:pt>
                <c:pt idx="55">
                  <c:v>80.256869992583148</c:v>
                </c:pt>
                <c:pt idx="56">
                  <c:v>80.046777049547572</c:v>
                </c:pt>
                <c:pt idx="57">
                  <c:v>79.838284954653076</c:v>
                </c:pt>
                <c:pt idx="58">
                  <c:v>79.631935390000237</c:v>
                </c:pt>
                <c:pt idx="59">
                  <c:v>79.428196230894685</c:v>
                </c:pt>
                <c:pt idx="60">
                  <c:v>79.227463361720311</c:v>
                </c:pt>
                <c:pt idx="61">
                  <c:v>79.030063682642165</c:v>
                </c:pt>
                <c:pt idx="62">
                  <c:v>78.836259048834236</c:v>
                </c:pt>
                <c:pt idx="63">
                  <c:v>78.646250895349695</c:v>
                </c:pt>
                <c:pt idx="64">
                  <c:v>78.460185320763443</c:v>
                </c:pt>
                <c:pt idx="65">
                  <c:v>78.278158428423353</c:v>
                </c:pt>
                <c:pt idx="66">
                  <c:v>78.100221752971734</c:v>
                </c:pt>
                <c:pt idx="67">
                  <c:v>77.926387629598452</c:v>
                </c:pt>
                <c:pt idx="68">
                  <c:v>77.756634392581816</c:v>
                </c:pt>
                <c:pt idx="69">
                  <c:v>77.590911316846046</c:v>
                </c:pt>
                <c:pt idx="70">
                  <c:v>77.429143240714851</c:v>
                </c:pt>
                <c:pt idx="71">
                  <c:v>77.271234829327952</c:v>
                </c:pt>
                <c:pt idx="72">
                  <c:v>77.117074456149183</c:v>
                </c:pt>
                <c:pt idx="73">
                  <c:v>76.966537694686608</c:v>
                </c:pt>
                <c:pt idx="74">
                  <c:v>76.819490424172301</c:v>
                </c:pt>
                <c:pt idx="75">
                  <c:v>76.675791561808197</c:v>
                </c:pt>
                <c:pt idx="76">
                  <c:v>76.53529544062566</c:v>
                </c:pt>
                <c:pt idx="77">
                  <c:v>76.397853856394676</c:v>
                </c:pt>
                <c:pt idx="78">
                  <c:v>76.263317809710657</c:v>
                </c:pt>
                <c:pt idx="79">
                  <c:v>76.131538970715994</c:v>
                </c:pt>
                <c:pt idx="80">
                  <c:v>76.002370894179947</c:v>
                </c:pt>
                <c:pt idx="81">
                  <c:v>75.875670012122114</c:v>
                </c:pt>
                <c:pt idx="82">
                  <c:v>75.751296430045144</c:v>
                </c:pt>
                <c:pt idx="83">
                  <c:v>75.629114551323397</c:v>
                </c:pt>
                <c:pt idx="84">
                  <c:v>75.508993552521773</c:v>
                </c:pt>
                <c:pt idx="85">
                  <c:v>75.390807730513629</c:v>
                </c:pt>
                <c:pt idx="86">
                  <c:v>75.274436740312524</c:v>
                </c:pt>
                <c:pt idx="87">
                  <c:v>75.15976574060177</c:v>
                </c:pt>
                <c:pt idx="88">
                  <c:v>75.04668546208147</c:v>
                </c:pt>
                <c:pt idx="89">
                  <c:v>74.935092211991361</c:v>
                </c:pt>
                <c:pt idx="90">
                  <c:v>74.824887826528411</c:v>
                </c:pt>
                <c:pt idx="91">
                  <c:v>74.715979581370945</c:v>
                </c:pt>
                <c:pt idx="92">
                  <c:v>74.608280069154816</c:v>
                </c:pt>
                <c:pt idx="93">
                  <c:v>74.501707051514884</c:v>
                </c:pt>
                <c:pt idx="94">
                  <c:v>74.396183292208292</c:v>
                </c:pt>
                <c:pt idx="95">
                  <c:v>74.291636376863636</c:v>
                </c:pt>
                <c:pt idx="96">
                  <c:v>74.187998524045838</c:v>
                </c:pt>
                <c:pt idx="97">
                  <c:v>74.085206391579732</c:v>
                </c:pt>
                <c:pt idx="98">
                  <c:v>73.983200881426924</c:v>
                </c:pt>
                <c:pt idx="99">
                  <c:v>73.88192694585112</c:v>
                </c:pt>
                <c:pt idx="100">
                  <c:v>73.781333397124655</c:v>
                </c:pt>
                <c:pt idx="101">
                  <c:v>73.681372722619571</c:v>
                </c:pt>
                <c:pt idx="102">
                  <c:v>73.58200090677505</c:v>
                </c:pt>
                <c:pt idx="103">
                  <c:v>73.483177261137072</c:v>
                </c:pt>
                <c:pt idx="104">
                  <c:v>73.384864263415608</c:v>
                </c:pt>
                <c:pt idx="105">
                  <c:v>73.287027406292466</c:v>
                </c:pt>
                <c:pt idx="106">
                  <c:v>73.189635056534343</c:v>
                </c:pt>
                <c:pt idx="107">
                  <c:v>73.092658324813257</c:v>
                </c:pt>
                <c:pt idx="108">
                  <c:v>72.996070946505967</c:v>
                </c:pt>
                <c:pt idx="109">
                  <c:v>72.899849173628127</c:v>
                </c:pt>
                <c:pt idx="110">
                  <c:v>72.803971677956412</c:v>
                </c:pt>
                <c:pt idx="111">
                  <c:v>72.708419465292849</c:v>
                </c:pt>
                <c:pt idx="112">
                  <c:v>72.613175800730161</c:v>
                </c:pt>
                <c:pt idx="113">
                  <c:v>72.518226144676447</c:v>
                </c:pt>
                <c:pt idx="114">
                  <c:v>72.423558099291014</c:v>
                </c:pt>
                <c:pt idx="115">
                  <c:v>72.329161364861491</c:v>
                </c:pt>
                <c:pt idx="116">
                  <c:v>72.235027705515918</c:v>
                </c:pt>
                <c:pt idx="117">
                  <c:v>72.141150923503247</c:v>
                </c:pt>
                <c:pt idx="118">
                  <c:v>72.04752684108955</c:v>
                </c:pt>
                <c:pt idx="119">
                  <c:v>71.954153288901921</c:v>
                </c:pt>
                <c:pt idx="120">
                  <c:v>71.861030099301445</c:v>
                </c:pt>
                <c:pt idx="121">
                  <c:v>71.768159103081246</c:v>
                </c:pt>
                <c:pt idx="122">
                  <c:v>71.675544127463937</c:v>
                </c:pt>
                <c:pt idx="123">
                  <c:v>71.583190993014441</c:v>
                </c:pt>
                <c:pt idx="124">
                  <c:v>71.491107506696068</c:v>
                </c:pt>
                <c:pt idx="125">
                  <c:v>71.399303447885387</c:v>
                </c:pt>
                <c:pt idx="126">
                  <c:v>71.307790543738193</c:v>
                </c:pt>
                <c:pt idx="127">
                  <c:v>71.216582429881811</c:v>
                </c:pt>
                <c:pt idx="128">
                  <c:v>71.125694592023336</c:v>
                </c:pt>
                <c:pt idx="129">
                  <c:v>71.035144283738546</c:v>
                </c:pt>
                <c:pt idx="130">
                  <c:v>70.944950415481443</c:v>
                </c:pt>
                <c:pt idx="131">
                  <c:v>70.855133409776883</c:v>
                </c:pt>
                <c:pt idx="132">
                  <c:v>70.765715017676769</c:v>
                </c:pt>
                <c:pt idx="133">
                  <c:v>70.676718091933125</c:v>
                </c:pt>
                <c:pt idx="134">
                  <c:v>70.588166313025127</c:v>
                </c:pt>
                <c:pt idx="135">
                  <c:v>70.50008386522245</c:v>
                </c:pt>
                <c:pt idx="136">
                  <c:v>70.412495061319163</c:v>
                </c:pt>
                <c:pt idx="137">
                  <c:v>70.325423916552737</c:v>
                </c:pt>
                <c:pt idx="138">
                  <c:v>70.238893674529308</c:v>
                </c:pt>
                <c:pt idx="139">
                  <c:v>70.152926290668077</c:v>
                </c:pt>
                <c:pt idx="140">
                  <c:v>70.067541881673904</c:v>
                </c:pt>
                <c:pt idx="141">
                  <c:v>69.98275815271127</c:v>
                </c:pt>
                <c:pt idx="142">
                  <c:v>69.898589817102504</c:v>
                </c:pt>
                <c:pt idx="143">
                  <c:v>69.815048026279058</c:v>
                </c:pt>
                <c:pt idx="144">
                  <c:v>69.732139830109105</c:v>
                </c:pt>
                <c:pt idx="145">
                  <c:v>69.649867689333206</c:v>
                </c:pt>
                <c:pt idx="146">
                  <c:v>69.568229062393357</c:v>
                </c:pt>
                <c:pt idx="147">
                  <c:v>69.487216088221103</c:v>
                </c:pt>
                <c:pt idx="148">
                  <c:v>69.406815384416177</c:v>
                </c:pt>
                <c:pt idx="149">
                  <c:v>69.327007976667389</c:v>
                </c:pt>
                <c:pt idx="150">
                  <c:v>69.247769370342922</c:v>
                </c:pt>
                <c:pt idx="151">
                  <c:v>69.169069769149161</c:v>
                </c:pt>
                <c:pt idx="152">
                  <c:v>69.090874438993438</c:v>
                </c:pt>
                <c:pt idx="153">
                  <c:v>69.013144208161975</c:v>
                </c:pt>
                <c:pt idx="154">
                  <c:v>68.935836088162759</c:v>
                </c:pt>
                <c:pt idx="155">
                  <c:v>68.858903993618739</c:v>
                </c:pt>
                <c:pt idx="156">
                  <c:v>68.78229953489415</c:v>
                </c:pt>
                <c:pt idx="157">
                  <c:v>68.705972854059155</c:v>
                </c:pt>
                <c:pt idx="158">
                  <c:v>68.629873473547747</c:v>
                </c:pt>
                <c:pt idx="159">
                  <c:v>68.553951127479536</c:v>
                </c:pt>
                <c:pt idx="160">
                  <c:v>68.47815654796122</c:v>
                </c:pt>
                <c:pt idx="161">
                  <c:v>68.402442182481252</c:v>
                </c:pt>
                <c:pt idx="162">
                  <c:v>68.326762823377038</c:v>
                </c:pt>
                <c:pt idx="163">
                  <c:v>68.251076135846944</c:v>
                </c:pt>
                <c:pt idx="164">
                  <c:v>68.175343076656702</c:v>
                </c:pt>
                <c:pt idx="165">
                  <c:v>68.099528201143613</c:v>
                </c:pt>
                <c:pt idx="166">
                  <c:v>68.023599861019591</c:v>
                </c:pt>
                <c:pt idx="167">
                  <c:v>67.94753029958045</c:v>
                </c:pt>
                <c:pt idx="168">
                  <c:v>67.871295654100294</c:v>
                </c:pt>
                <c:pt idx="169">
                  <c:v>67.794875877387369</c:v>
                </c:pt>
                <c:pt idx="170">
                  <c:v>67.718254591735217</c:v>
                </c:pt>
                <c:pt idx="171">
                  <c:v>67.641418888919475</c:v>
                </c:pt>
                <c:pt idx="172">
                  <c:v>67.564359089601098</c:v>
                </c:pt>
                <c:pt idx="173">
                  <c:v>67.487068474660703</c:v>
                </c:pt>
                <c:pt idx="174">
                  <c:v>67.409542999761868</c:v>
                </c:pt>
                <c:pt idx="175">
                  <c:v>67.331781002972889</c:v>
                </c:pt>
                <c:pt idx="176">
                  <c:v>67.253782913696369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83.843999999999994</c:v>
                </c:pt>
                <c:pt idx="1">
                  <c:v>83.406000000000006</c:v>
                </c:pt>
                <c:pt idx="2">
                  <c:v>83.25</c:v>
                </c:pt>
                <c:pt idx="3">
                  <c:v>84.108999999999995</c:v>
                </c:pt>
                <c:pt idx="4">
                  <c:v>84.406000000000006</c:v>
                </c:pt>
                <c:pt idx="5">
                  <c:v>83.906000000000006</c:v>
                </c:pt>
                <c:pt idx="6">
                  <c:v>83.656000000000006</c:v>
                </c:pt>
                <c:pt idx="7">
                  <c:v>83.688000000000002</c:v>
                </c:pt>
                <c:pt idx="8">
                  <c:v>82.858999999999995</c:v>
                </c:pt>
                <c:pt idx="9">
                  <c:v>83.016000000000005</c:v>
                </c:pt>
                <c:pt idx="10">
                  <c:v>83.218999999999994</c:v>
                </c:pt>
                <c:pt idx="11">
                  <c:v>83.031000000000006</c:v>
                </c:pt>
                <c:pt idx="12">
                  <c:v>83.641000000000005</c:v>
                </c:pt>
                <c:pt idx="13">
                  <c:v>83.688000000000002</c:v>
                </c:pt>
                <c:pt idx="14">
                  <c:v>83.858999999999995</c:v>
                </c:pt>
                <c:pt idx="15">
                  <c:v>84.531000000000006</c:v>
                </c:pt>
                <c:pt idx="16">
                  <c:v>85.375</c:v>
                </c:pt>
                <c:pt idx="17">
                  <c:v>83.781000000000006</c:v>
                </c:pt>
                <c:pt idx="18">
                  <c:v>83.281000000000006</c:v>
                </c:pt>
                <c:pt idx="19">
                  <c:v>82.828000000000003</c:v>
                </c:pt>
                <c:pt idx="20">
                  <c:v>83.766000000000005</c:v>
                </c:pt>
                <c:pt idx="21">
                  <c:v>83.311999999999998</c:v>
                </c:pt>
                <c:pt idx="22">
                  <c:v>83.218999999999994</c:v>
                </c:pt>
                <c:pt idx="23">
                  <c:v>84.953000000000003</c:v>
                </c:pt>
                <c:pt idx="24">
                  <c:v>82.093999999999994</c:v>
                </c:pt>
                <c:pt idx="25">
                  <c:v>83.016000000000005</c:v>
                </c:pt>
                <c:pt idx="26">
                  <c:v>82.781000000000006</c:v>
                </c:pt>
                <c:pt idx="27">
                  <c:v>84.468999999999994</c:v>
                </c:pt>
                <c:pt idx="28">
                  <c:v>84.078000000000003</c:v>
                </c:pt>
                <c:pt idx="29">
                  <c:v>83.766000000000005</c:v>
                </c:pt>
                <c:pt idx="30">
                  <c:v>85.906000000000006</c:v>
                </c:pt>
                <c:pt idx="31">
                  <c:v>85.891000000000005</c:v>
                </c:pt>
                <c:pt idx="32">
                  <c:v>86.141000000000005</c:v>
                </c:pt>
                <c:pt idx="33">
                  <c:v>86.233999999999995</c:v>
                </c:pt>
                <c:pt idx="34">
                  <c:v>86.125</c:v>
                </c:pt>
                <c:pt idx="35">
                  <c:v>87.171999999999997</c:v>
                </c:pt>
                <c:pt idx="36">
                  <c:v>87.156000000000006</c:v>
                </c:pt>
                <c:pt idx="37">
                  <c:v>88.203000000000003</c:v>
                </c:pt>
                <c:pt idx="38">
                  <c:v>88.266000000000005</c:v>
                </c:pt>
                <c:pt idx="39">
                  <c:v>89.781000000000006</c:v>
                </c:pt>
                <c:pt idx="40">
                  <c:v>90.061999999999998</c:v>
                </c:pt>
                <c:pt idx="41">
                  <c:v>89.953000000000003</c:v>
                </c:pt>
                <c:pt idx="42">
                  <c:v>91.75</c:v>
                </c:pt>
                <c:pt idx="43">
                  <c:v>93.203000000000003</c:v>
                </c:pt>
                <c:pt idx="44">
                  <c:v>95.156000000000006</c:v>
                </c:pt>
                <c:pt idx="45">
                  <c:v>98.188000000000002</c:v>
                </c:pt>
                <c:pt idx="46">
                  <c:v>100.76600000000001</c:v>
                </c:pt>
                <c:pt idx="47">
                  <c:v>104.03100000000001</c:v>
                </c:pt>
                <c:pt idx="48">
                  <c:v>107.85899999999999</c:v>
                </c:pt>
                <c:pt idx="49">
                  <c:v>114.03100000000001</c:v>
                </c:pt>
                <c:pt idx="50">
                  <c:v>120.59399999999999</c:v>
                </c:pt>
                <c:pt idx="51">
                  <c:v>131</c:v>
                </c:pt>
                <c:pt idx="52">
                  <c:v>143.51599999999999</c:v>
                </c:pt>
                <c:pt idx="53">
                  <c:v>158.828</c:v>
                </c:pt>
                <c:pt idx="54">
                  <c:v>174.297</c:v>
                </c:pt>
                <c:pt idx="55">
                  <c:v>188.078</c:v>
                </c:pt>
                <c:pt idx="56">
                  <c:v>200.71899999999999</c:v>
                </c:pt>
                <c:pt idx="57">
                  <c:v>209.90600000000001</c:v>
                </c:pt>
                <c:pt idx="58">
                  <c:v>216.047</c:v>
                </c:pt>
                <c:pt idx="59">
                  <c:v>220.31200000000001</c:v>
                </c:pt>
                <c:pt idx="60">
                  <c:v>221.23400000000001</c:v>
                </c:pt>
                <c:pt idx="61">
                  <c:v>220.328</c:v>
                </c:pt>
                <c:pt idx="62">
                  <c:v>216.81200000000001</c:v>
                </c:pt>
                <c:pt idx="63">
                  <c:v>204.90600000000001</c:v>
                </c:pt>
                <c:pt idx="64">
                  <c:v>179.28100000000001</c:v>
                </c:pt>
                <c:pt idx="65">
                  <c:v>131.75</c:v>
                </c:pt>
                <c:pt idx="66">
                  <c:v>89.141000000000005</c:v>
                </c:pt>
                <c:pt idx="67">
                  <c:v>78.406000000000006</c:v>
                </c:pt>
                <c:pt idx="68">
                  <c:v>79.031000000000006</c:v>
                </c:pt>
                <c:pt idx="69">
                  <c:v>80.811999999999998</c:v>
                </c:pt>
                <c:pt idx="70">
                  <c:v>82.733999999999995</c:v>
                </c:pt>
                <c:pt idx="71">
                  <c:v>86.328000000000003</c:v>
                </c:pt>
                <c:pt idx="72">
                  <c:v>90.343999999999994</c:v>
                </c:pt>
                <c:pt idx="73">
                  <c:v>97.311999999999998</c:v>
                </c:pt>
                <c:pt idx="74">
                  <c:v>106.25</c:v>
                </c:pt>
                <c:pt idx="75">
                  <c:v>117.75</c:v>
                </c:pt>
                <c:pt idx="76">
                  <c:v>129.98400000000001</c:v>
                </c:pt>
                <c:pt idx="77">
                  <c:v>142.56200000000001</c:v>
                </c:pt>
                <c:pt idx="78">
                  <c:v>155.672</c:v>
                </c:pt>
                <c:pt idx="79">
                  <c:v>164.953</c:v>
                </c:pt>
                <c:pt idx="80">
                  <c:v>172.71899999999999</c:v>
                </c:pt>
                <c:pt idx="81">
                  <c:v>178.75</c:v>
                </c:pt>
                <c:pt idx="82">
                  <c:v>183</c:v>
                </c:pt>
                <c:pt idx="83">
                  <c:v>182.39099999999999</c:v>
                </c:pt>
                <c:pt idx="84">
                  <c:v>176.96899999999999</c:v>
                </c:pt>
                <c:pt idx="85">
                  <c:v>162.828</c:v>
                </c:pt>
                <c:pt idx="86">
                  <c:v>132.375</c:v>
                </c:pt>
                <c:pt idx="87">
                  <c:v>94.921999999999997</c:v>
                </c:pt>
                <c:pt idx="88">
                  <c:v>74.358999999999995</c:v>
                </c:pt>
                <c:pt idx="89">
                  <c:v>72.561999999999998</c:v>
                </c:pt>
                <c:pt idx="90">
                  <c:v>72.843999999999994</c:v>
                </c:pt>
                <c:pt idx="91">
                  <c:v>73.108999999999995</c:v>
                </c:pt>
                <c:pt idx="92">
                  <c:v>73.093999999999994</c:v>
                </c:pt>
                <c:pt idx="93">
                  <c:v>72.781000000000006</c:v>
                </c:pt>
                <c:pt idx="94">
                  <c:v>73.358999999999995</c:v>
                </c:pt>
                <c:pt idx="95">
                  <c:v>73.421999999999997</c:v>
                </c:pt>
                <c:pt idx="96">
                  <c:v>73.516000000000005</c:v>
                </c:pt>
                <c:pt idx="97">
                  <c:v>73.171999999999997</c:v>
                </c:pt>
                <c:pt idx="98">
                  <c:v>73.75</c:v>
                </c:pt>
                <c:pt idx="99">
                  <c:v>72.828000000000003</c:v>
                </c:pt>
                <c:pt idx="100">
                  <c:v>73.858999999999995</c:v>
                </c:pt>
                <c:pt idx="101">
                  <c:v>74.593999999999994</c:v>
                </c:pt>
                <c:pt idx="102">
                  <c:v>74.016000000000005</c:v>
                </c:pt>
                <c:pt idx="103">
                  <c:v>74.578000000000003</c:v>
                </c:pt>
                <c:pt idx="104">
                  <c:v>74.796999999999997</c:v>
                </c:pt>
                <c:pt idx="105">
                  <c:v>74.906000000000006</c:v>
                </c:pt>
                <c:pt idx="106">
                  <c:v>73.953000000000003</c:v>
                </c:pt>
                <c:pt idx="107">
                  <c:v>75.561999999999998</c:v>
                </c:pt>
                <c:pt idx="108">
                  <c:v>74.391000000000005</c:v>
                </c:pt>
                <c:pt idx="109">
                  <c:v>74.688000000000002</c:v>
                </c:pt>
                <c:pt idx="110">
                  <c:v>74.391000000000005</c:v>
                </c:pt>
                <c:pt idx="111">
                  <c:v>74.358999999999995</c:v>
                </c:pt>
                <c:pt idx="112">
                  <c:v>75.766000000000005</c:v>
                </c:pt>
                <c:pt idx="113">
                  <c:v>74.233999999999995</c:v>
                </c:pt>
                <c:pt idx="114">
                  <c:v>77.703000000000003</c:v>
                </c:pt>
                <c:pt idx="115">
                  <c:v>79.906000000000006</c:v>
                </c:pt>
                <c:pt idx="116">
                  <c:v>85.031000000000006</c:v>
                </c:pt>
                <c:pt idx="117">
                  <c:v>89.078000000000003</c:v>
                </c:pt>
                <c:pt idx="118">
                  <c:v>94.078000000000003</c:v>
                </c:pt>
                <c:pt idx="119">
                  <c:v>98.406000000000006</c:v>
                </c:pt>
                <c:pt idx="120">
                  <c:v>101.375</c:v>
                </c:pt>
                <c:pt idx="121">
                  <c:v>100.90600000000001</c:v>
                </c:pt>
                <c:pt idx="122">
                  <c:v>99.078000000000003</c:v>
                </c:pt>
                <c:pt idx="123">
                  <c:v>95.031000000000006</c:v>
                </c:pt>
                <c:pt idx="124">
                  <c:v>87.891000000000005</c:v>
                </c:pt>
                <c:pt idx="125">
                  <c:v>81.811999999999998</c:v>
                </c:pt>
                <c:pt idx="126">
                  <c:v>74.858999999999995</c:v>
                </c:pt>
                <c:pt idx="127">
                  <c:v>72.375</c:v>
                </c:pt>
                <c:pt idx="128">
                  <c:v>70.188000000000002</c:v>
                </c:pt>
                <c:pt idx="129">
                  <c:v>69.733999999999995</c:v>
                </c:pt>
                <c:pt idx="130">
                  <c:v>69.921999999999997</c:v>
                </c:pt>
                <c:pt idx="131">
                  <c:v>69.546999999999997</c:v>
                </c:pt>
                <c:pt idx="132">
                  <c:v>70.766000000000005</c:v>
                </c:pt>
                <c:pt idx="133">
                  <c:v>70.968999999999994</c:v>
                </c:pt>
                <c:pt idx="134">
                  <c:v>70.828000000000003</c:v>
                </c:pt>
                <c:pt idx="135">
                  <c:v>70.453000000000003</c:v>
                </c:pt>
                <c:pt idx="136">
                  <c:v>70.218999999999994</c:v>
                </c:pt>
                <c:pt idx="137">
                  <c:v>70.078000000000003</c:v>
                </c:pt>
                <c:pt idx="138">
                  <c:v>70.468999999999994</c:v>
                </c:pt>
                <c:pt idx="139">
                  <c:v>70.438000000000002</c:v>
                </c:pt>
                <c:pt idx="140">
                  <c:v>70.188000000000002</c:v>
                </c:pt>
                <c:pt idx="141">
                  <c:v>70.171999999999997</c:v>
                </c:pt>
                <c:pt idx="142">
                  <c:v>69.703000000000003</c:v>
                </c:pt>
                <c:pt idx="143">
                  <c:v>70.358999999999995</c:v>
                </c:pt>
                <c:pt idx="144">
                  <c:v>71.843999999999994</c:v>
                </c:pt>
                <c:pt idx="145">
                  <c:v>73.031000000000006</c:v>
                </c:pt>
                <c:pt idx="146">
                  <c:v>74.733999999999995</c:v>
                </c:pt>
                <c:pt idx="147">
                  <c:v>78.703000000000003</c:v>
                </c:pt>
                <c:pt idx="148">
                  <c:v>80.608999999999995</c:v>
                </c:pt>
                <c:pt idx="149">
                  <c:v>84.266000000000005</c:v>
                </c:pt>
                <c:pt idx="150">
                  <c:v>86.218999999999994</c:v>
                </c:pt>
                <c:pt idx="151">
                  <c:v>86.921999999999997</c:v>
                </c:pt>
                <c:pt idx="152">
                  <c:v>84.343999999999994</c:v>
                </c:pt>
                <c:pt idx="153">
                  <c:v>81.266000000000005</c:v>
                </c:pt>
                <c:pt idx="154">
                  <c:v>76.141000000000005</c:v>
                </c:pt>
                <c:pt idx="155">
                  <c:v>71.921999999999997</c:v>
                </c:pt>
                <c:pt idx="156">
                  <c:v>69.641000000000005</c:v>
                </c:pt>
                <c:pt idx="157">
                  <c:v>67.843999999999994</c:v>
                </c:pt>
                <c:pt idx="158">
                  <c:v>67.75</c:v>
                </c:pt>
                <c:pt idx="159">
                  <c:v>68.858999999999995</c:v>
                </c:pt>
                <c:pt idx="160">
                  <c:v>67.858999999999995</c:v>
                </c:pt>
                <c:pt idx="161">
                  <c:v>69.311999999999998</c:v>
                </c:pt>
                <c:pt idx="162">
                  <c:v>68</c:v>
                </c:pt>
                <c:pt idx="163">
                  <c:v>68.016000000000005</c:v>
                </c:pt>
                <c:pt idx="164">
                  <c:v>68.203000000000003</c:v>
                </c:pt>
                <c:pt idx="165">
                  <c:v>69.391000000000005</c:v>
                </c:pt>
                <c:pt idx="166">
                  <c:v>69.468999999999994</c:v>
                </c:pt>
                <c:pt idx="167">
                  <c:v>69.171999999999997</c:v>
                </c:pt>
                <c:pt idx="168">
                  <c:v>68.546999999999997</c:v>
                </c:pt>
                <c:pt idx="169">
                  <c:v>68.688000000000002</c:v>
                </c:pt>
                <c:pt idx="170">
                  <c:v>67.891000000000005</c:v>
                </c:pt>
                <c:pt idx="171">
                  <c:v>67.906000000000006</c:v>
                </c:pt>
                <c:pt idx="172">
                  <c:v>68.061999999999998</c:v>
                </c:pt>
                <c:pt idx="173">
                  <c:v>68.375</c:v>
                </c:pt>
                <c:pt idx="174">
                  <c:v>67.796999999999997</c:v>
                </c:pt>
                <c:pt idx="175">
                  <c:v>67.5</c:v>
                </c:pt>
                <c:pt idx="176">
                  <c:v>67.343999999999994</c:v>
                </c:pt>
                <c:pt idx="177">
                  <c:v>67.078000000000003</c:v>
                </c:pt>
                <c:pt idx="178">
                  <c:v>67.078000000000003</c:v>
                </c:pt>
                <c:pt idx="179">
                  <c:v>67.781000000000006</c:v>
                </c:pt>
                <c:pt idx="180">
                  <c:v>67.406000000000006</c:v>
                </c:pt>
                <c:pt idx="181">
                  <c:v>66.625</c:v>
                </c:pt>
                <c:pt idx="182">
                  <c:v>68.906000000000006</c:v>
                </c:pt>
                <c:pt idx="183">
                  <c:v>67.453000000000003</c:v>
                </c:pt>
                <c:pt idx="184">
                  <c:v>69.108999999999995</c:v>
                </c:pt>
                <c:pt idx="185">
                  <c:v>66.093999999999994</c:v>
                </c:pt>
                <c:pt idx="186">
                  <c:v>66.046999999999997</c:v>
                </c:pt>
                <c:pt idx="187">
                  <c:v>66.983999999999995</c:v>
                </c:pt>
                <c:pt idx="188">
                  <c:v>67.953000000000003</c:v>
                </c:pt>
                <c:pt idx="189">
                  <c:v>66.671999999999997</c:v>
                </c:pt>
                <c:pt idx="190">
                  <c:v>67.453000000000003</c:v>
                </c:pt>
                <c:pt idx="191">
                  <c:v>66.641000000000005</c:v>
                </c:pt>
                <c:pt idx="192">
                  <c:v>68.156000000000006</c:v>
                </c:pt>
                <c:pt idx="193">
                  <c:v>67.421999999999997</c:v>
                </c:pt>
                <c:pt idx="194">
                  <c:v>68.016000000000005</c:v>
                </c:pt>
                <c:pt idx="195">
                  <c:v>66.328000000000003</c:v>
                </c:pt>
                <c:pt idx="196">
                  <c:v>67.516000000000005</c:v>
                </c:pt>
                <c:pt idx="197">
                  <c:v>67.688000000000002</c:v>
                </c:pt>
                <c:pt idx="198">
                  <c:v>67.311999999999998</c:v>
                </c:pt>
                <c:pt idx="199">
                  <c:v>66.703000000000003</c:v>
                </c:pt>
                <c:pt idx="200">
                  <c:v>66.608999999999995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82.197751895166903</c:v>
                </c:pt>
                <c:pt idx="1">
                  <c:v>82.315828084867732</c:v>
                </c:pt>
                <c:pt idx="2">
                  <c:v>82.432917305726306</c:v>
                </c:pt>
                <c:pt idx="3">
                  <c:v>82.548890554683993</c:v>
                </c:pt>
                <c:pt idx="4">
                  <c:v>82.663604485053014</c:v>
                </c:pt>
                <c:pt idx="5">
                  <c:v>82.776900132269503</c:v>
                </c:pt>
                <c:pt idx="6">
                  <c:v>82.888601586350021</c:v>
                </c:pt>
                <c:pt idx="7">
                  <c:v>82.998514623876133</c:v>
                </c:pt>
                <c:pt idx="8">
                  <c:v>83.106425317589213</c:v>
                </c:pt>
                <c:pt idx="9">
                  <c:v>83.212098648591407</c:v>
                </c:pt>
                <c:pt idx="10">
                  <c:v>83.315277155439773</c:v>
                </c:pt>
                <c:pt idx="11">
                  <c:v>83.415679667222804</c:v>
                </c:pt>
                <c:pt idx="12">
                  <c:v>83.513000185808636</c:v>
                </c:pt>
                <c:pt idx="13">
                  <c:v>83.606907008632248</c:v>
                </c:pt>
                <c:pt idx="14">
                  <c:v>83.697042221902294</c:v>
                </c:pt>
                <c:pt idx="15">
                  <c:v>83.783021751350816</c:v>
                </c:pt>
                <c:pt idx="16">
                  <c:v>83.86443624300081</c:v>
                </c:pt>
                <c:pt idx="17">
                  <c:v>83.940853173264173</c:v>
                </c:pt>
                <c:pt idx="18">
                  <c:v>84.011820774528729</c:v>
                </c:pt>
                <c:pt idx="19">
                  <c:v>84.076874633978889</c:v>
                </c:pt>
                <c:pt idx="20">
                  <c:v>84.135548211418438</c:v>
                </c:pt>
                <c:pt idx="21">
                  <c:v>84.187389064908146</c:v>
                </c:pt>
                <c:pt idx="22">
                  <c:v>84.231983315047614</c:v>
                </c:pt>
                <c:pt idx="23">
                  <c:v>84.268991865107779</c:v>
                </c:pt>
                <c:pt idx="24">
                  <c:v>84.298203164519023</c:v>
                </c:pt>
                <c:pt idx="25">
                  <c:v>84.319608879363088</c:v>
                </c:pt>
                <c:pt idx="26">
                  <c:v>84.333510702694923</c:v>
                </c:pt>
                <c:pt idx="27">
                  <c:v>84.340668629486672</c:v>
                </c:pt>
                <c:pt idx="28">
                  <c:v>84.342503180543915</c:v>
                </c:pt>
                <c:pt idx="29">
                  <c:v>84.341366017015972</c:v>
                </c:pt>
                <c:pt idx="30">
                  <c:v>84.340894730157572</c:v>
                </c:pt>
                <c:pt idx="31">
                  <c:v>84.346467748165239</c:v>
                </c:pt>
                <c:pt idx="32">
                  <c:v>84.365773543668737</c:v>
                </c:pt>
                <c:pt idx="33">
                  <c:v>84.409503797215194</c:v>
                </c:pt>
                <c:pt idx="34">
                  <c:v>84.49217196962347</c:v>
                </c:pt>
                <c:pt idx="35">
                  <c:v>84.633046032734796</c:v>
                </c:pt>
                <c:pt idx="36">
                  <c:v>84.857166336553661</c:v>
                </c:pt>
                <c:pt idx="37">
                  <c:v>85.196396672420065</c:v>
                </c:pt>
                <c:pt idx="38">
                  <c:v>85.690429192340446</c:v>
                </c:pt>
                <c:pt idx="39">
                  <c:v>86.387633618472094</c:v>
                </c:pt>
                <c:pt idx="40">
                  <c:v>87.345610947932272</c:v>
                </c:pt>
                <c:pt idx="41">
                  <c:v>88.631285671872149</c:v>
                </c:pt>
                <c:pt idx="42">
                  <c:v>90.320353507724732</c:v>
                </c:pt>
                <c:pt idx="43">
                  <c:v>92.495899598996942</c:v>
                </c:pt>
                <c:pt idx="44">
                  <c:v>95.246020894775114</c:v>
                </c:pt>
                <c:pt idx="45">
                  <c:v>98.660330902491381</c:v>
                </c:pt>
                <c:pt idx="46">
                  <c:v>102.82529812977575</c:v>
                </c:pt>
                <c:pt idx="47">
                  <c:v>107.81847107880544</c:v>
                </c:pt>
                <c:pt idx="48">
                  <c:v>113.70176832161621</c:v>
                </c:pt>
                <c:pt idx="49">
                  <c:v>120.51415301018149</c:v>
                </c:pt>
                <c:pt idx="50">
                  <c:v>128.2641536246787</c:v>
                </c:pt>
                <c:pt idx="51">
                  <c:v>136.92281958854539</c:v>
                </c:pt>
                <c:pt idx="52">
                  <c:v>146.41779233816101</c:v>
                </c:pt>
                <c:pt idx="53">
                  <c:v>156.62921077184805</c:v>
                </c:pt>
                <c:pt idx="54">
                  <c:v>167.38813940259368</c:v>
                </c:pt>
                <c:pt idx="55">
                  <c:v>178.47809872560543</c:v>
                </c:pt>
                <c:pt idx="56">
                  <c:v>189.64007593031465</c:v>
                </c:pt>
                <c:pt idx="57">
                  <c:v>200.58080149075309</c:v>
                </c:pt>
                <c:pt idx="58">
                  <c:v>210.97903163271678</c:v>
                </c:pt>
                <c:pt idx="59">
                  <c:v>220.44407471651567</c:v>
                </c:pt>
                <c:pt idx="60">
                  <c:v>228.19578777804816</c:v>
                </c:pt>
                <c:pt idx="61">
                  <c:v>231.94707197165675</c:v>
                </c:pt>
                <c:pt idx="62">
                  <c:v>226.36426368734683</c:v>
                </c:pt>
                <c:pt idx="63">
                  <c:v>204.89993785652493</c:v>
                </c:pt>
                <c:pt idx="64">
                  <c:v>167.98796021581023</c:v>
                </c:pt>
                <c:pt idx="65">
                  <c:v>128.04204478547882</c:v>
                </c:pt>
                <c:pt idx="66">
                  <c:v>99.587471690104437</c:v>
                </c:pt>
                <c:pt idx="67">
                  <c:v>86.444157071971134</c:v>
                </c:pt>
                <c:pt idx="68">
                  <c:v>83.21600545441737</c:v>
                </c:pt>
                <c:pt idx="69">
                  <c:v>84.147473726020294</c:v>
                </c:pt>
                <c:pt idx="70">
                  <c:v>86.674767391097589</c:v>
                </c:pt>
                <c:pt idx="71">
                  <c:v>90.2327833581883</c:v>
                </c:pt>
                <c:pt idx="72">
                  <c:v>94.85420198226744</c:v>
                </c:pt>
                <c:pt idx="73">
                  <c:v>100.65655219941274</c:v>
                </c:pt>
                <c:pt idx="74">
                  <c:v>107.72541650154221</c:v>
                </c:pt>
                <c:pt idx="75">
                  <c:v>116.08027047159007</c:v>
                </c:pt>
                <c:pt idx="76">
                  <c:v>125.65179180040849</c:v>
                </c:pt>
                <c:pt idx="77">
                  <c:v>136.26459259267861</c:v>
                </c:pt>
                <c:pt idx="78">
                  <c:v>147.62816580112201</c:v>
                </c:pt>
                <c:pt idx="79">
                  <c:v>159.33659958553579</c:v>
                </c:pt>
                <c:pt idx="80">
                  <c:v>170.85533730392751</c:v>
                </c:pt>
                <c:pt idx="81">
                  <c:v>181.36951736733218</c:v>
                </c:pt>
                <c:pt idx="82">
                  <c:v>189.16463172972581</c:v>
                </c:pt>
                <c:pt idx="83">
                  <c:v>190.5333475912818</c:v>
                </c:pt>
                <c:pt idx="84">
                  <c:v>180.19780297495643</c:v>
                </c:pt>
                <c:pt idx="85">
                  <c:v>156.12997152402949</c:v>
                </c:pt>
                <c:pt idx="86">
                  <c:v>124.96775565063842</c:v>
                </c:pt>
                <c:pt idx="87">
                  <c:v>98.421700850614585</c:v>
                </c:pt>
                <c:pt idx="88">
                  <c:v>83.005561725947558</c:v>
                </c:pt>
                <c:pt idx="89">
                  <c:v>76.812289943668787</c:v>
                </c:pt>
                <c:pt idx="90">
                  <c:v>75.043628833722522</c:v>
                </c:pt>
                <c:pt idx="91">
                  <c:v>74.631796169324147</c:v>
                </c:pt>
                <c:pt idx="92">
                  <c:v>74.496343102969078</c:v>
                </c:pt>
                <c:pt idx="93">
                  <c:v>74.39968782723443</c:v>
                </c:pt>
                <c:pt idx="94">
                  <c:v>74.30763903586265</c:v>
                </c:pt>
                <c:pt idx="95">
                  <c:v>74.216848773438443</c:v>
                </c:pt>
                <c:pt idx="96">
                  <c:v>74.127035721150307</c:v>
                </c:pt>
                <c:pt idx="97">
                  <c:v>74.038135016801178</c:v>
                </c:pt>
                <c:pt idx="98">
                  <c:v>73.950117822294814</c:v>
                </c:pt>
                <c:pt idx="99">
                  <c:v>73.863012015804856</c:v>
                </c:pt>
                <c:pt idx="100">
                  <c:v>73.776965708980256</c:v>
                </c:pt>
                <c:pt idx="101">
                  <c:v>73.692378135791728</c:v>
                </c:pt>
                <c:pt idx="102">
                  <c:v>73.610154039509197</c:v>
                </c:pt>
                <c:pt idx="103">
                  <c:v>73.532170916940316</c:v>
                </c:pt>
                <c:pt idx="104">
                  <c:v>73.462087357120254</c:v>
                </c:pt>
                <c:pt idx="105">
                  <c:v>73.406653640563107</c:v>
                </c:pt>
                <c:pt idx="106">
                  <c:v>73.37768838327402</c:v>
                </c:pt>
                <c:pt idx="107">
                  <c:v>73.394819025043091</c:v>
                </c:pt>
                <c:pt idx="108">
                  <c:v>73.488903091815857</c:v>
                </c:pt>
                <c:pt idx="109">
                  <c:v>73.705715070685898</c:v>
                </c:pt>
                <c:pt idx="110">
                  <c:v>74.109005218741629</c:v>
                </c:pt>
                <c:pt idx="111">
                  <c:v>74.781494935318491</c:v>
                </c:pt>
                <c:pt idx="112">
                  <c:v>75.8219535687996</c:v>
                </c:pt>
                <c:pt idx="113">
                  <c:v>77.3364623226079</c:v>
                </c:pt>
                <c:pt idx="114">
                  <c:v>79.422495146866524</c:v>
                </c:pt>
                <c:pt idx="115">
                  <c:v>82.145262854317252</c:v>
                </c:pt>
                <c:pt idx="116">
                  <c:v>85.505611701757545</c:v>
                </c:pt>
                <c:pt idx="117">
                  <c:v>89.395916731460588</c:v>
                </c:pt>
                <c:pt idx="118">
                  <c:v>93.537546262480845</c:v>
                </c:pt>
                <c:pt idx="119">
                  <c:v>97.406536945174452</c:v>
                </c:pt>
                <c:pt idx="120">
                  <c:v>100.20522124245031</c:v>
                </c:pt>
                <c:pt idx="121">
                  <c:v>101.00259275339721</c:v>
                </c:pt>
                <c:pt idx="122">
                  <c:v>99.127019103919295</c:v>
                </c:pt>
                <c:pt idx="123">
                  <c:v>94.656683167471243</c:v>
                </c:pt>
                <c:pt idx="124">
                  <c:v>88.599288486570444</c:v>
                </c:pt>
                <c:pt idx="125">
                  <c:v>82.476593389523799</c:v>
                </c:pt>
                <c:pt idx="126">
                  <c:v>77.557605100401162</c:v>
                </c:pt>
                <c:pt idx="127">
                  <c:v>74.33738873093661</c:v>
                </c:pt>
                <c:pt idx="128">
                  <c:v>72.590072346690363</c:v>
                </c:pt>
                <c:pt idx="129">
                  <c:v>71.782667295248316</c:v>
                </c:pt>
                <c:pt idx="130">
                  <c:v>71.441681165307472</c:v>
                </c:pt>
                <c:pt idx="131">
                  <c:v>71.285083926160468</c:v>
                </c:pt>
                <c:pt idx="132">
                  <c:v>71.187318608694127</c:v>
                </c:pt>
                <c:pt idx="133">
                  <c:v>71.104842016268748</c:v>
                </c:pt>
                <c:pt idx="134">
                  <c:v>71.02564628463503</c:v>
                </c:pt>
                <c:pt idx="135">
                  <c:v>70.947068503932059</c:v>
                </c:pt>
                <c:pt idx="136">
                  <c:v>70.868644687825579</c:v>
                </c:pt>
                <c:pt idx="137">
                  <c:v>70.790393730923995</c:v>
                </c:pt>
                <c:pt idx="138">
                  <c:v>70.712729321324915</c:v>
                </c:pt>
                <c:pt idx="139">
                  <c:v>70.637370913938611</c:v>
                </c:pt>
                <c:pt idx="140">
                  <c:v>70.57039222476071</c:v>
                </c:pt>
                <c:pt idx="141">
                  <c:v>70.530288001663607</c:v>
                </c:pt>
                <c:pt idx="142">
                  <c:v>70.565185420892377</c:v>
                </c:pt>
                <c:pt idx="143">
                  <c:v>70.780541262393939</c:v>
                </c:pt>
                <c:pt idx="144">
                  <c:v>71.366021122430652</c:v>
                </c:pt>
                <c:pt idx="145">
                  <c:v>72.587294019737939</c:v>
                </c:pt>
                <c:pt idx="146">
                  <c:v>74.694023917750584</c:v>
                </c:pt>
                <c:pt idx="147">
                  <c:v>77.728131429353155</c:v>
                </c:pt>
                <c:pt idx="148">
                  <c:v>81.314588567365689</c:v>
                </c:pt>
                <c:pt idx="149">
                  <c:v>84.615961682176561</c:v>
                </c:pt>
                <c:pt idx="150">
                  <c:v>86.597438259035073</c:v>
                </c:pt>
                <c:pt idx="151">
                  <c:v>86.526972648576276</c:v>
                </c:pt>
                <c:pt idx="152">
                  <c:v>84.390937174505453</c:v>
                </c:pt>
                <c:pt idx="153">
                  <c:v>80.908275175320796</c:v>
                </c:pt>
                <c:pt idx="154">
                  <c:v>77.127315062399902</c:v>
                </c:pt>
                <c:pt idx="155">
                  <c:v>73.910406787869576</c:v>
                </c:pt>
                <c:pt idx="156">
                  <c:v>71.646057678104341</c:v>
                </c:pt>
                <c:pt idx="157">
                  <c:v>70.287302923059571</c:v>
                </c:pt>
                <c:pt idx="158">
                  <c:v>69.570619112320117</c:v>
                </c:pt>
                <c:pt idx="159">
                  <c:v>69.219618515085486</c:v>
                </c:pt>
                <c:pt idx="160">
                  <c:v>69.041239235188669</c:v>
                </c:pt>
                <c:pt idx="161">
                  <c:v>68.931509766465311</c:v>
                </c:pt>
                <c:pt idx="162">
                  <c:v>68.845004034931591</c:v>
                </c:pt>
                <c:pt idx="163">
                  <c:v>68.76522295006346</c:v>
                </c:pt>
                <c:pt idx="164">
                  <c:v>68.687115351703355</c:v>
                </c:pt>
                <c:pt idx="165">
                  <c:v>68.609365991268973</c:v>
                </c:pt>
                <c:pt idx="166">
                  <c:v>68.531681358784411</c:v>
                </c:pt>
                <c:pt idx="167">
                  <c:v>68.454004554192352</c:v>
                </c:pt>
                <c:pt idx="168">
                  <c:v>68.376325462938425</c:v>
                </c:pt>
                <c:pt idx="169">
                  <c:v>68.29864198951303</c:v>
                </c:pt>
                <c:pt idx="170">
                  <c:v>68.220953317800735</c:v>
                </c:pt>
                <c:pt idx="171">
                  <c:v>68.14325890244713</c:v>
                </c:pt>
                <c:pt idx="172">
                  <c:v>68.065558331359355</c:v>
                </c:pt>
                <c:pt idx="173">
                  <c:v>67.987851300969837</c:v>
                </c:pt>
                <c:pt idx="174">
                  <c:v>67.910137603893332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82.19775189434236</c:v>
                </c:pt>
                <c:pt idx="1">
                  <c:v>82.315828083022438</c:v>
                </c:pt>
                <c:pt idx="2">
                  <c:v>82.432917301648544</c:v>
                </c:pt>
                <c:pt idx="3">
                  <c:v>82.548890545786222</c:v>
                </c:pt>
                <c:pt idx="4">
                  <c:v>82.663604465882159</c:v>
                </c:pt>
                <c:pt idx="5">
                  <c:v>82.776900091484166</c:v>
                </c:pt>
                <c:pt idx="6">
                  <c:v>82.888601500672181</c:v>
                </c:pt>
                <c:pt idx="7">
                  <c:v>82.99851444615669</c:v>
                </c:pt>
                <c:pt idx="8">
                  <c:v>83.106424953587563</c:v>
                </c:pt>
                <c:pt idx="9">
                  <c:v>83.212097912428789</c:v>
                </c:pt>
                <c:pt idx="10">
                  <c:v>83.315275685342286</c:v>
                </c:pt>
                <c:pt idx="11">
                  <c:v>83.415676768407877</c:v>
                </c:pt>
                <c:pt idx="12">
                  <c:v>83.512994541681095</c:v>
                </c:pt>
                <c:pt idx="13">
                  <c:v>83.60689615749834</c:v>
                </c:pt>
                <c:pt idx="14">
                  <c:v>83.697021622462827</c:v>
                </c:pt>
                <c:pt idx="15">
                  <c:v>83.782983137985113</c:v>
                </c:pt>
                <c:pt idx="16">
                  <c:v>83.864364773312346</c:v>
                </c:pt>
                <c:pt idx="17">
                  <c:v>83.940722553740571</c:v>
                </c:pt>
                <c:pt idx="18">
                  <c:v>84.011585054612851</c:v>
                </c:pt>
                <c:pt idx="19">
                  <c:v>84.076454598055406</c:v>
                </c:pt>
                <c:pt idx="20">
                  <c:v>84.134809153340925</c:v>
                </c:pt>
                <c:pt idx="21">
                  <c:v>84.186105042282293</c:v>
                </c:pt>
                <c:pt idx="22">
                  <c:v>84.229780547038175</c:v>
                </c:pt>
                <c:pt idx="23">
                  <c:v>84.265260507954366</c:v>
                </c:pt>
                <c:pt idx="24">
                  <c:v>84.291961982401418</c:v>
                </c:pt>
                <c:pt idx="25">
                  <c:v>84.309301010941937</c:v>
                </c:pt>
                <c:pt idx="26">
                  <c:v>84.316700503780993</c:v>
                </c:pt>
                <c:pt idx="27">
                  <c:v>84.313599217980155</c:v>
                </c:pt>
                <c:pt idx="28">
                  <c:v>84.299461744621723</c:v>
                </c:pt>
                <c:pt idx="29">
                  <c:v>84.273789366099791</c:v>
                </c:pt>
                <c:pt idx="30">
                  <c:v>84.236131579048575</c:v>
                </c:pt>
                <c:pt idx="31">
                  <c:v>84.18609801123948</c:v>
                </c:pt>
                <c:pt idx="32">
                  <c:v>84.123370395276012</c:v>
                </c:pt>
                <c:pt idx="33">
                  <c:v>84.047714203215989</c:v>
                </c:pt>
                <c:pt idx="34">
                  <c:v>83.958989500092812</c:v>
                </c:pt>
                <c:pt idx="35">
                  <c:v>83.857160546587409</c:v>
                </c:pt>
                <c:pt idx="36">
                  <c:v>83.742303677266491</c:v>
                </c:pt>
                <c:pt idx="37">
                  <c:v>83.614613005122152</c:v>
                </c:pt>
                <c:pt idx="38">
                  <c:v>83.474403558031824</c:v>
                </c:pt>
                <c:pt idx="39">
                  <c:v>83.322111538115806</c:v>
                </c:pt>
                <c:pt idx="40">
                  <c:v>83.15829150783226</c:v>
                </c:pt>
                <c:pt idx="41">
                  <c:v>82.983610441088615</c:v>
                </c:pt>
                <c:pt idx="42">
                  <c:v>82.798838725084934</c:v>
                </c:pt>
                <c:pt idx="43">
                  <c:v>82.604838348524481</c:v>
                </c:pt>
                <c:pt idx="44">
                  <c:v>82.402548652794067</c:v>
                </c:pt>
                <c:pt idx="45">
                  <c:v>82.192970143632763</c:v>
                </c:pt>
                <c:pt idx="46">
                  <c:v>81.977146952133381</c:v>
                </c:pt>
                <c:pt idx="47">
                  <c:v>81.756148588796037</c:v>
                </c:pt>
                <c:pt idx="48">
                  <c:v>81.531051649321071</c:v>
                </c:pt>
                <c:pt idx="49">
                  <c:v>81.302922106152693</c:v>
                </c:pt>
                <c:pt idx="50">
                  <c:v>81.072798759265211</c:v>
                </c:pt>
                <c:pt idx="51">
                  <c:v>80.841678330043209</c:v>
                </c:pt>
                <c:pt idx="52">
                  <c:v>80.610502572064519</c:v>
                </c:pt>
                <c:pt idx="53">
                  <c:v>80.38014765178032</c:v>
                </c:pt>
                <c:pt idx="54">
                  <c:v>80.151415929969261</c:v>
                </c:pt>
                <c:pt idx="55">
                  <c:v>79.925030159816203</c:v>
                </c:pt>
                <c:pt idx="56">
                  <c:v>79.701630016183913</c:v>
                </c:pt>
                <c:pt idx="57">
                  <c:v>79.48177078767101</c:v>
                </c:pt>
                <c:pt idx="58">
                  <c:v>79.265924000774334</c:v>
                </c:pt>
                <c:pt idx="59">
                  <c:v>79.054479704315185</c:v>
                </c:pt>
                <c:pt idx="60">
                  <c:v>78.847750121021534</c:v>
                </c:pt>
                <c:pt idx="61">
                  <c:v>78.645974369367025</c:v>
                </c:pt>
                <c:pt idx="62">
                  <c:v>78.449323969305439</c:v>
                </c:pt>
                <c:pt idx="63">
                  <c:v>78.257908866948483</c:v>
                </c:pt>
                <c:pt idx="64">
                  <c:v>78.071783742099072</c:v>
                </c:pt>
                <c:pt idx="65">
                  <c:v>77.890954395748864</c:v>
                </c:pt>
                <c:pt idx="66">
                  <c:v>77.715384049516757</c:v>
                </c:pt>
                <c:pt idx="67">
                  <c:v>77.54499942341819</c:v>
                </c:pt>
                <c:pt idx="68">
                  <c:v>77.379696490737615</c:v>
                </c:pt>
                <c:pt idx="69">
                  <c:v>77.219345838063361</c:v>
                </c:pt>
                <c:pt idx="70">
                  <c:v>77.063797584119243</c:v>
                </c:pt>
                <c:pt idx="71">
                  <c:v>76.912885832632014</c:v>
                </c:pt>
                <c:pt idx="72">
                  <c:v>76.766432652132053</c:v>
                </c:pt>
                <c:pt idx="73">
                  <c:v>76.62425158951693</c:v>
                </c:pt>
                <c:pt idx="74">
                  <c:v>76.486150734760415</c:v>
                </c:pt>
                <c:pt idx="75">
                  <c:v>76.351935361744879</c:v>
                </c:pt>
                <c:pt idx="76">
                  <c:v>76.221410175276489</c:v>
                </c:pt>
                <c:pt idx="77">
                  <c:v>76.094381197351495</c:v>
                </c:pt>
                <c:pt idx="78">
                  <c:v>75.970657327091416</c:v>
                </c:pt>
                <c:pt idx="79">
                  <c:v>75.850051608824387</c:v>
                </c:pt>
                <c:pt idx="80">
                  <c:v>75.732382241885972</c:v>
                </c:pt>
                <c:pt idx="81">
                  <c:v>75.617473364117743</c:v>
                </c:pt>
                <c:pt idx="82">
                  <c:v>75.505155638983595</c:v>
                </c:pt>
                <c:pt idx="83">
                  <c:v>75.395266673883214</c:v>
                </c:pt>
                <c:pt idx="84">
                  <c:v>75.287651294764018</c:v>
                </c:pt>
                <c:pt idx="85">
                  <c:v>75.182161699623791</c:v>
                </c:pt>
                <c:pt idx="86">
                  <c:v>75.07865751103742</c:v>
                </c:pt>
                <c:pt idx="87">
                  <c:v>74.977005745490189</c:v>
                </c:pt>
                <c:pt idx="88">
                  <c:v>74.877080715091893</c:v>
                </c:pt>
                <c:pt idx="89">
                  <c:v>74.77876387520746</c:v>
                </c:pt>
                <c:pt idx="90">
                  <c:v>74.681943629676994</c:v>
                </c:pt>
                <c:pt idx="91">
                  <c:v>74.586515103619149</c:v>
                </c:pt>
                <c:pt idx="92">
                  <c:v>74.492379892310282</c:v>
                </c:pt>
                <c:pt idx="93">
                  <c:v>74.399445793299932</c:v>
                </c:pt>
                <c:pt idx="94">
                  <c:v>74.307626527752305</c:v>
                </c:pt>
                <c:pt idx="95">
                  <c:v>74.216841455980401</c:v>
                </c:pt>
                <c:pt idx="96">
                  <c:v>74.127015291250615</c:v>
                </c:pt>
                <c:pt idx="97">
                  <c:v>74.038077815169515</c:v>
                </c:pt>
                <c:pt idx="98">
                  <c:v>73.949963597307274</c:v>
                </c:pt>
                <c:pt idx="99">
                  <c:v>73.862611721151268</c:v>
                </c:pt>
                <c:pt idx="100">
                  <c:v>73.775965518008235</c:v>
                </c:pt>
                <c:pt idx="101">
                  <c:v>73.689972310073216</c:v>
                </c:pt>
                <c:pt idx="102">
                  <c:v>73.604583163547645</c:v>
                </c:pt>
                <c:pt idx="103">
                  <c:v>73.519752652410006</c:v>
                </c:pt>
                <c:pt idx="104">
                  <c:v>73.435438633212328</c:v>
                </c:pt>
                <c:pt idx="105">
                  <c:v>73.351602031086557</c:v>
                </c:pt>
                <c:pt idx="106">
                  <c:v>73.268206636991664</c:v>
                </c:pt>
                <c:pt idx="107">
                  <c:v>73.185218916109747</c:v>
                </c:pt>
                <c:pt idx="108">
                  <c:v>73.102607827200487</c:v>
                </c:pt>
                <c:pt idx="109">
                  <c:v>73.020344652648618</c:v>
                </c:pt>
                <c:pt idx="110">
                  <c:v>72.938402838878815</c:v>
                </c:pt>
                <c:pt idx="111">
                  <c:v>72.856757846770421</c:v>
                </c:pt>
                <c:pt idx="112">
                  <c:v>72.775387011670787</c:v>
                </c:pt>
                <c:pt idx="113">
                  <c:v>72.69426941258557</c:v>
                </c:pt>
                <c:pt idx="114">
                  <c:v>72.613385750109245</c:v>
                </c:pt>
                <c:pt idx="115">
                  <c:v>72.532718232650893</c:v>
                </c:pt>
                <c:pt idx="116">
                  <c:v>72.452250470507437</c:v>
                </c:pt>
                <c:pt idx="117">
                  <c:v>72.371967377335352</c:v>
                </c:pt>
                <c:pt idx="118">
                  <c:v>72.291855078574841</c:v>
                </c:pt>
                <c:pt idx="119">
                  <c:v>72.21190082638303</c:v>
                </c:pt>
                <c:pt idx="120">
                  <c:v>72.132092920637973</c:v>
                </c:pt>
                <c:pt idx="121">
                  <c:v>72.052420635578315</c:v>
                </c:pt>
                <c:pt idx="122">
                  <c:v>71.972874151648327</c:v>
                </c:pt>
                <c:pt idx="123">
                  <c:v>71.893444492120921</c:v>
                </c:pt>
                <c:pt idx="124">
                  <c:v>71.814123464074299</c:v>
                </c:pt>
                <c:pt idx="125">
                  <c:v>71.734903603299614</c:v>
                </c:pt>
                <c:pt idx="126">
                  <c:v>71.655778122719823</c:v>
                </c:pt>
                <c:pt idx="127">
                  <c:v>71.576740863902259</c:v>
                </c:pt>
                <c:pt idx="128">
                  <c:v>71.497786251251071</c:v>
                </c:pt>
                <c:pt idx="129">
                  <c:v>71.418909248472985</c:v>
                </c:pt>
                <c:pt idx="130">
                  <c:v>71.340105316919335</c:v>
                </c:pt>
                <c:pt idx="131">
                  <c:v>71.261370375424164</c:v>
                </c:pt>
                <c:pt idx="132">
                  <c:v>71.182700761281225</c:v>
                </c:pt>
                <c:pt idx="133">
                  <c:v>71.104093192035677</c:v>
                </c:pt>
                <c:pt idx="134">
                  <c:v>71.025544727810555</c:v>
                </c:pt>
                <c:pt idx="135">
                  <c:v>70.947052733944787</c:v>
                </c:pt>
                <c:pt idx="136">
                  <c:v>70.868614843790368</c:v>
                </c:pt>
                <c:pt idx="137">
                  <c:v>70.790228921601326</c:v>
                </c:pt>
                <c:pt idx="138">
                  <c:v>70.711893025544498</c:v>
                </c:pt>
                <c:pt idx="139">
                  <c:v>70.633605370971438</c:v>
                </c:pt>
                <c:pt idx="140">
                  <c:v>70.555364294205475</c:v>
                </c:pt>
                <c:pt idx="141">
                  <c:v>70.477168217215052</c:v>
                </c:pt>
                <c:pt idx="142">
                  <c:v>70.399015613653617</c:v>
                </c:pt>
                <c:pt idx="143">
                  <c:v>70.320904976841987</c:v>
                </c:pt>
                <c:pt idx="144">
                  <c:v>70.242834790338392</c:v>
                </c:pt>
                <c:pt idx="145">
                  <c:v>70.164803501778678</c:v>
                </c:pt>
                <c:pt idx="146">
                  <c:v>70.086809500663179</c:v>
                </c:pt>
                <c:pt idx="147">
                  <c:v>70.008851100713741</c:v>
                </c:pt>
                <c:pt idx="148">
                  <c:v>69.930926527320963</c:v>
                </c:pt>
                <c:pt idx="149">
                  <c:v>69.853033910451956</c:v>
                </c:pt>
                <c:pt idx="150">
                  <c:v>69.775171283195462</c:v>
                </c:pt>
                <c:pt idx="151">
                  <c:v>69.697336585901766</c:v>
                </c:pt>
                <c:pt idx="152">
                  <c:v>69.619527675637443</c:v>
                </c:pt>
                <c:pt idx="153">
                  <c:v>69.541742340443648</c:v>
                </c:pt>
                <c:pt idx="154">
                  <c:v>69.463978317676052</c:v>
                </c:pt>
                <c:pt idx="155">
                  <c:v>69.38623331553174</c:v>
                </c:pt>
                <c:pt idx="156">
                  <c:v>69.308505036749239</c:v>
                </c:pt>
                <c:pt idx="157">
                  <c:v>69.230791203408359</c:v>
                </c:pt>
                <c:pt idx="158">
                  <c:v>69.153089581761662</c:v>
                </c:pt>
                <c:pt idx="159">
                  <c:v>69.07539800609446</c:v>
                </c:pt>
                <c:pt idx="160">
                  <c:v>68.997714400730104</c:v>
                </c:pt>
                <c:pt idx="161">
                  <c:v>68.920036799455062</c:v>
                </c:pt>
                <c:pt idx="162">
                  <c:v>68.842363361824283</c:v>
                </c:pt>
                <c:pt idx="163">
                  <c:v>68.764692386003063</c:v>
                </c:pt>
                <c:pt idx="164">
                  <c:v>68.687022317992458</c:v>
                </c:pt>
                <c:pt idx="165">
                  <c:v>68.609351757262345</c:v>
                </c:pt>
                <c:pt idx="166">
                  <c:v>68.531679458965613</c:v>
                </c:pt>
                <c:pt idx="167">
                  <c:v>68.454004333026887</c:v>
                </c:pt>
                <c:pt idx="168">
                  <c:v>68.376325440485573</c:v>
                </c:pt>
                <c:pt idx="169">
                  <c:v>68.298641987525514</c:v>
                </c:pt>
                <c:pt idx="170">
                  <c:v>68.220953317647357</c:v>
                </c:pt>
                <c:pt idx="171">
                  <c:v>68.143258902436813</c:v>
                </c:pt>
                <c:pt idx="172">
                  <c:v>68.065558331358744</c:v>
                </c:pt>
                <c:pt idx="173">
                  <c:v>67.987851300969808</c:v>
                </c:pt>
                <c:pt idx="174">
                  <c:v>67.910137603893332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82.561999999999998</c:v>
                </c:pt>
                <c:pt idx="1">
                  <c:v>82.608999999999995</c:v>
                </c:pt>
                <c:pt idx="2">
                  <c:v>84.968999999999994</c:v>
                </c:pt>
                <c:pt idx="3">
                  <c:v>83.688000000000002</c:v>
                </c:pt>
                <c:pt idx="4">
                  <c:v>83.141000000000005</c:v>
                </c:pt>
                <c:pt idx="5">
                  <c:v>83.391000000000005</c:v>
                </c:pt>
                <c:pt idx="6">
                  <c:v>82.171999999999997</c:v>
                </c:pt>
                <c:pt idx="7">
                  <c:v>83.125</c:v>
                </c:pt>
                <c:pt idx="8">
                  <c:v>82.906000000000006</c:v>
                </c:pt>
                <c:pt idx="9">
                  <c:v>83.266000000000005</c:v>
                </c:pt>
                <c:pt idx="10">
                  <c:v>82.375</c:v>
                </c:pt>
                <c:pt idx="11">
                  <c:v>82.375</c:v>
                </c:pt>
                <c:pt idx="12">
                  <c:v>82.171999999999997</c:v>
                </c:pt>
                <c:pt idx="13">
                  <c:v>82.891000000000005</c:v>
                </c:pt>
                <c:pt idx="14">
                  <c:v>82.453000000000003</c:v>
                </c:pt>
                <c:pt idx="15">
                  <c:v>83.578000000000003</c:v>
                </c:pt>
                <c:pt idx="16">
                  <c:v>83.328000000000003</c:v>
                </c:pt>
                <c:pt idx="17">
                  <c:v>83.438000000000002</c:v>
                </c:pt>
                <c:pt idx="18">
                  <c:v>83.516000000000005</c:v>
                </c:pt>
                <c:pt idx="19">
                  <c:v>83.108999999999995</c:v>
                </c:pt>
                <c:pt idx="20">
                  <c:v>82.171999999999997</c:v>
                </c:pt>
                <c:pt idx="21">
                  <c:v>82.875</c:v>
                </c:pt>
                <c:pt idx="22">
                  <c:v>82.625</c:v>
                </c:pt>
                <c:pt idx="23">
                  <c:v>82.703000000000003</c:v>
                </c:pt>
                <c:pt idx="24">
                  <c:v>82.703000000000003</c:v>
                </c:pt>
                <c:pt idx="25">
                  <c:v>83.358999999999995</c:v>
                </c:pt>
                <c:pt idx="26">
                  <c:v>83.266000000000005</c:v>
                </c:pt>
                <c:pt idx="27">
                  <c:v>83.656000000000006</c:v>
                </c:pt>
                <c:pt idx="28">
                  <c:v>83.858999999999995</c:v>
                </c:pt>
                <c:pt idx="29">
                  <c:v>84.531000000000006</c:v>
                </c:pt>
                <c:pt idx="30">
                  <c:v>85.016000000000005</c:v>
                </c:pt>
                <c:pt idx="31">
                  <c:v>85.078000000000003</c:v>
                </c:pt>
                <c:pt idx="32">
                  <c:v>86.016000000000005</c:v>
                </c:pt>
                <c:pt idx="33">
                  <c:v>86.516000000000005</c:v>
                </c:pt>
                <c:pt idx="34">
                  <c:v>86.608999999999995</c:v>
                </c:pt>
                <c:pt idx="35">
                  <c:v>86.281000000000006</c:v>
                </c:pt>
                <c:pt idx="36">
                  <c:v>88.046999999999997</c:v>
                </c:pt>
                <c:pt idx="37">
                  <c:v>87.453000000000003</c:v>
                </c:pt>
                <c:pt idx="38">
                  <c:v>87.875</c:v>
                </c:pt>
                <c:pt idx="39">
                  <c:v>87.796999999999997</c:v>
                </c:pt>
                <c:pt idx="40">
                  <c:v>90.608999999999995</c:v>
                </c:pt>
                <c:pt idx="41">
                  <c:v>89.578000000000003</c:v>
                </c:pt>
                <c:pt idx="42">
                  <c:v>91.125</c:v>
                </c:pt>
                <c:pt idx="43">
                  <c:v>92.188000000000002</c:v>
                </c:pt>
                <c:pt idx="44">
                  <c:v>94.266000000000005</c:v>
                </c:pt>
                <c:pt idx="45">
                  <c:v>97.141000000000005</c:v>
                </c:pt>
                <c:pt idx="46">
                  <c:v>98.391000000000005</c:v>
                </c:pt>
                <c:pt idx="47">
                  <c:v>103.188</c:v>
                </c:pt>
                <c:pt idx="48">
                  <c:v>107.39100000000001</c:v>
                </c:pt>
                <c:pt idx="49">
                  <c:v>112.938</c:v>
                </c:pt>
                <c:pt idx="50">
                  <c:v>121.047</c:v>
                </c:pt>
                <c:pt idx="51">
                  <c:v>131.203</c:v>
                </c:pt>
                <c:pt idx="52">
                  <c:v>143.21899999999999</c:v>
                </c:pt>
                <c:pt idx="53">
                  <c:v>157.84399999999999</c:v>
                </c:pt>
                <c:pt idx="54">
                  <c:v>172.65600000000001</c:v>
                </c:pt>
                <c:pt idx="55">
                  <c:v>187.422</c:v>
                </c:pt>
                <c:pt idx="56">
                  <c:v>200.422</c:v>
                </c:pt>
                <c:pt idx="57">
                  <c:v>209.76599999999999</c:v>
                </c:pt>
                <c:pt idx="58">
                  <c:v>216.125</c:v>
                </c:pt>
                <c:pt idx="59">
                  <c:v>220.828</c:v>
                </c:pt>
                <c:pt idx="60">
                  <c:v>222.39099999999999</c:v>
                </c:pt>
                <c:pt idx="61">
                  <c:v>220.76599999999999</c:v>
                </c:pt>
                <c:pt idx="62">
                  <c:v>216.297</c:v>
                </c:pt>
                <c:pt idx="63">
                  <c:v>204.25</c:v>
                </c:pt>
                <c:pt idx="64">
                  <c:v>177.28100000000001</c:v>
                </c:pt>
                <c:pt idx="65">
                  <c:v>131.14099999999999</c:v>
                </c:pt>
                <c:pt idx="66">
                  <c:v>89.016000000000005</c:v>
                </c:pt>
                <c:pt idx="67">
                  <c:v>78.343999999999994</c:v>
                </c:pt>
                <c:pt idx="68">
                  <c:v>79.75</c:v>
                </c:pt>
                <c:pt idx="69">
                  <c:v>81</c:v>
                </c:pt>
                <c:pt idx="70">
                  <c:v>84.093999999999994</c:v>
                </c:pt>
                <c:pt idx="71">
                  <c:v>86.453000000000003</c:v>
                </c:pt>
                <c:pt idx="72">
                  <c:v>92.281000000000006</c:v>
                </c:pt>
                <c:pt idx="73">
                  <c:v>98.531000000000006</c:v>
                </c:pt>
                <c:pt idx="74">
                  <c:v>106.688</c:v>
                </c:pt>
                <c:pt idx="75">
                  <c:v>117.438</c:v>
                </c:pt>
                <c:pt idx="76">
                  <c:v>130.922</c:v>
                </c:pt>
                <c:pt idx="77">
                  <c:v>143.43799999999999</c:v>
                </c:pt>
                <c:pt idx="78">
                  <c:v>155.547</c:v>
                </c:pt>
                <c:pt idx="79">
                  <c:v>165.51599999999999</c:v>
                </c:pt>
                <c:pt idx="80">
                  <c:v>174.46899999999999</c:v>
                </c:pt>
                <c:pt idx="81">
                  <c:v>179.68799999999999</c:v>
                </c:pt>
                <c:pt idx="82">
                  <c:v>182.68799999999999</c:v>
                </c:pt>
                <c:pt idx="83">
                  <c:v>181.078</c:v>
                </c:pt>
                <c:pt idx="84">
                  <c:v>174.797</c:v>
                </c:pt>
                <c:pt idx="85">
                  <c:v>157.21899999999999</c:v>
                </c:pt>
                <c:pt idx="86">
                  <c:v>123.21899999999999</c:v>
                </c:pt>
                <c:pt idx="87">
                  <c:v>87.125</c:v>
                </c:pt>
                <c:pt idx="88">
                  <c:v>73.281000000000006</c:v>
                </c:pt>
                <c:pt idx="89">
                  <c:v>72.078000000000003</c:v>
                </c:pt>
                <c:pt idx="90">
                  <c:v>72.891000000000005</c:v>
                </c:pt>
                <c:pt idx="91">
                  <c:v>72.858999999999995</c:v>
                </c:pt>
                <c:pt idx="92">
                  <c:v>73.421999999999997</c:v>
                </c:pt>
                <c:pt idx="93">
                  <c:v>73.391000000000005</c:v>
                </c:pt>
                <c:pt idx="94">
                  <c:v>73.796999999999997</c:v>
                </c:pt>
                <c:pt idx="95">
                  <c:v>73.061999999999998</c:v>
                </c:pt>
                <c:pt idx="96">
                  <c:v>73.391000000000005</c:v>
                </c:pt>
                <c:pt idx="97">
                  <c:v>73.921999999999997</c:v>
                </c:pt>
                <c:pt idx="98">
                  <c:v>73</c:v>
                </c:pt>
                <c:pt idx="99">
                  <c:v>74.811999999999998</c:v>
                </c:pt>
                <c:pt idx="100">
                  <c:v>73.968999999999994</c:v>
                </c:pt>
                <c:pt idx="101">
                  <c:v>73.811999999999998</c:v>
                </c:pt>
                <c:pt idx="102">
                  <c:v>74.858999999999995</c:v>
                </c:pt>
                <c:pt idx="103">
                  <c:v>74.5</c:v>
                </c:pt>
                <c:pt idx="104">
                  <c:v>74.016000000000005</c:v>
                </c:pt>
                <c:pt idx="105">
                  <c:v>74.375</c:v>
                </c:pt>
                <c:pt idx="106">
                  <c:v>74.188000000000002</c:v>
                </c:pt>
                <c:pt idx="107">
                  <c:v>74.906000000000006</c:v>
                </c:pt>
                <c:pt idx="108">
                  <c:v>73.328000000000003</c:v>
                </c:pt>
                <c:pt idx="109">
                  <c:v>74.766000000000005</c:v>
                </c:pt>
                <c:pt idx="110">
                  <c:v>74.061999999999998</c:v>
                </c:pt>
                <c:pt idx="111">
                  <c:v>74.125</c:v>
                </c:pt>
                <c:pt idx="112">
                  <c:v>75.25</c:v>
                </c:pt>
                <c:pt idx="113">
                  <c:v>76.875</c:v>
                </c:pt>
                <c:pt idx="114">
                  <c:v>79.625</c:v>
                </c:pt>
                <c:pt idx="115">
                  <c:v>82.781000000000006</c:v>
                </c:pt>
                <c:pt idx="116">
                  <c:v>87.593999999999994</c:v>
                </c:pt>
                <c:pt idx="117">
                  <c:v>92.733999999999995</c:v>
                </c:pt>
                <c:pt idx="118">
                  <c:v>99</c:v>
                </c:pt>
                <c:pt idx="119">
                  <c:v>102.59399999999999</c:v>
                </c:pt>
                <c:pt idx="120">
                  <c:v>103.76600000000001</c:v>
                </c:pt>
                <c:pt idx="121">
                  <c:v>103.047</c:v>
                </c:pt>
                <c:pt idx="122">
                  <c:v>101.03100000000001</c:v>
                </c:pt>
                <c:pt idx="123">
                  <c:v>95.328000000000003</c:v>
                </c:pt>
                <c:pt idx="124">
                  <c:v>86.921999999999997</c:v>
                </c:pt>
                <c:pt idx="125">
                  <c:v>80.375</c:v>
                </c:pt>
                <c:pt idx="126">
                  <c:v>73.766000000000005</c:v>
                </c:pt>
                <c:pt idx="127">
                  <c:v>70.983999999999995</c:v>
                </c:pt>
                <c:pt idx="128">
                  <c:v>69.671999999999997</c:v>
                </c:pt>
                <c:pt idx="129">
                  <c:v>69.218999999999994</c:v>
                </c:pt>
                <c:pt idx="130">
                  <c:v>69.593999999999994</c:v>
                </c:pt>
                <c:pt idx="131">
                  <c:v>70.718999999999994</c:v>
                </c:pt>
                <c:pt idx="132">
                  <c:v>70.766000000000005</c:v>
                </c:pt>
                <c:pt idx="133">
                  <c:v>71.108999999999995</c:v>
                </c:pt>
                <c:pt idx="134">
                  <c:v>70.561999999999998</c:v>
                </c:pt>
                <c:pt idx="135">
                  <c:v>71.078000000000003</c:v>
                </c:pt>
                <c:pt idx="136">
                  <c:v>71.516000000000005</c:v>
                </c:pt>
                <c:pt idx="137">
                  <c:v>70.781000000000006</c:v>
                </c:pt>
                <c:pt idx="138">
                  <c:v>70.641000000000005</c:v>
                </c:pt>
                <c:pt idx="139">
                  <c:v>70.296999999999997</c:v>
                </c:pt>
                <c:pt idx="140">
                  <c:v>70.75</c:v>
                </c:pt>
                <c:pt idx="141">
                  <c:v>70.75</c:v>
                </c:pt>
                <c:pt idx="142">
                  <c:v>69.421999999999997</c:v>
                </c:pt>
                <c:pt idx="143">
                  <c:v>69.483999999999995</c:v>
                </c:pt>
                <c:pt idx="144">
                  <c:v>72.266000000000005</c:v>
                </c:pt>
                <c:pt idx="145">
                  <c:v>75.391000000000005</c:v>
                </c:pt>
                <c:pt idx="146">
                  <c:v>78.218999999999994</c:v>
                </c:pt>
                <c:pt idx="147">
                  <c:v>81.953000000000003</c:v>
                </c:pt>
                <c:pt idx="148">
                  <c:v>83.391000000000005</c:v>
                </c:pt>
                <c:pt idx="149">
                  <c:v>86.75</c:v>
                </c:pt>
                <c:pt idx="150">
                  <c:v>87.75</c:v>
                </c:pt>
                <c:pt idx="151">
                  <c:v>88.156000000000006</c:v>
                </c:pt>
                <c:pt idx="152">
                  <c:v>84.375</c:v>
                </c:pt>
                <c:pt idx="153">
                  <c:v>79.733999999999995</c:v>
                </c:pt>
                <c:pt idx="154">
                  <c:v>72.828000000000003</c:v>
                </c:pt>
                <c:pt idx="155">
                  <c:v>69.578000000000003</c:v>
                </c:pt>
                <c:pt idx="156">
                  <c:v>68.468999999999994</c:v>
                </c:pt>
                <c:pt idx="157">
                  <c:v>68.421999999999997</c:v>
                </c:pt>
                <c:pt idx="158">
                  <c:v>67.718999999999994</c:v>
                </c:pt>
                <c:pt idx="159">
                  <c:v>68.938000000000002</c:v>
                </c:pt>
                <c:pt idx="160">
                  <c:v>67.656000000000006</c:v>
                </c:pt>
                <c:pt idx="161">
                  <c:v>68.218999999999994</c:v>
                </c:pt>
                <c:pt idx="162">
                  <c:v>67.858999999999995</c:v>
                </c:pt>
                <c:pt idx="163">
                  <c:v>68.218999999999994</c:v>
                </c:pt>
                <c:pt idx="164">
                  <c:v>67.218999999999994</c:v>
                </c:pt>
                <c:pt idx="165">
                  <c:v>68.093999999999994</c:v>
                </c:pt>
                <c:pt idx="166">
                  <c:v>68.593999999999994</c:v>
                </c:pt>
                <c:pt idx="167">
                  <c:v>67.453000000000003</c:v>
                </c:pt>
                <c:pt idx="168">
                  <c:v>67.858999999999995</c:v>
                </c:pt>
                <c:pt idx="169">
                  <c:v>67.281000000000006</c:v>
                </c:pt>
                <c:pt idx="170">
                  <c:v>68.453000000000003</c:v>
                </c:pt>
                <c:pt idx="171">
                  <c:v>66.875</c:v>
                </c:pt>
                <c:pt idx="172">
                  <c:v>67.171999999999997</c:v>
                </c:pt>
                <c:pt idx="173">
                  <c:v>68.438000000000002</c:v>
                </c:pt>
                <c:pt idx="174">
                  <c:v>67.75</c:v>
                </c:pt>
                <c:pt idx="175">
                  <c:v>68.608999999999995</c:v>
                </c:pt>
                <c:pt idx="176">
                  <c:v>67.75</c:v>
                </c:pt>
                <c:pt idx="177">
                  <c:v>68.671999999999997</c:v>
                </c:pt>
                <c:pt idx="178">
                  <c:v>68.233999999999995</c:v>
                </c:pt>
                <c:pt idx="179">
                  <c:v>67.718999999999994</c:v>
                </c:pt>
                <c:pt idx="180">
                  <c:v>67.561999999999998</c:v>
                </c:pt>
                <c:pt idx="181">
                  <c:v>67.968999999999994</c:v>
                </c:pt>
                <c:pt idx="182">
                  <c:v>67.188000000000002</c:v>
                </c:pt>
                <c:pt idx="183">
                  <c:v>67.531000000000006</c:v>
                </c:pt>
                <c:pt idx="184">
                  <c:v>67.156000000000006</c:v>
                </c:pt>
                <c:pt idx="185">
                  <c:v>66.968999999999994</c:v>
                </c:pt>
                <c:pt idx="186">
                  <c:v>67.296999999999997</c:v>
                </c:pt>
                <c:pt idx="187">
                  <c:v>67.546999999999997</c:v>
                </c:pt>
                <c:pt idx="188">
                  <c:v>67.671999999999997</c:v>
                </c:pt>
                <c:pt idx="189">
                  <c:v>68.156000000000006</c:v>
                </c:pt>
                <c:pt idx="190">
                  <c:v>67.453000000000003</c:v>
                </c:pt>
                <c:pt idx="191">
                  <c:v>66.561999999999998</c:v>
                </c:pt>
                <c:pt idx="192">
                  <c:v>67.266000000000005</c:v>
                </c:pt>
                <c:pt idx="193">
                  <c:v>66.516000000000005</c:v>
                </c:pt>
                <c:pt idx="194">
                  <c:v>66.906000000000006</c:v>
                </c:pt>
                <c:pt idx="195">
                  <c:v>66.938000000000002</c:v>
                </c:pt>
                <c:pt idx="196">
                  <c:v>66.938000000000002</c:v>
                </c:pt>
                <c:pt idx="197">
                  <c:v>67.266000000000005</c:v>
                </c:pt>
                <c:pt idx="198">
                  <c:v>66.141000000000005</c:v>
                </c:pt>
                <c:pt idx="199">
                  <c:v>67.5</c:v>
                </c:pt>
                <c:pt idx="200">
                  <c:v>65.733999999999995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81.497729389542101</c:v>
                </c:pt>
                <c:pt idx="1">
                  <c:v>81.62738463892606</c:v>
                </c:pt>
                <c:pt idx="2">
                  <c:v>81.756083689271222</c:v>
                </c:pt>
                <c:pt idx="3">
                  <c:v>81.883699232813584</c:v>
                </c:pt>
                <c:pt idx="4">
                  <c:v>82.010089613808361</c:v>
                </c:pt>
                <c:pt idx="5">
                  <c:v>82.135097529901955</c:v>
                </c:pt>
                <c:pt idx="6">
                  <c:v>82.258548674195197</c:v>
                </c:pt>
                <c:pt idx="7">
                  <c:v>82.380250329520663</c:v>
                </c:pt>
                <c:pt idx="8">
                  <c:v>82.49998993130481</c:v>
                </c:pt>
                <c:pt idx="9">
                  <c:v>82.617533621668116</c:v>
                </c:pt>
                <c:pt idx="10">
                  <c:v>82.732624825722255</c:v>
                </c:pt>
                <c:pt idx="11">
                  <c:v>82.844982892286126</c:v>
                </c:pt>
                <c:pt idx="12">
                  <c:v>82.954301856942777</c:v>
                </c:pt>
                <c:pt idx="13">
                  <c:v>83.060249407854684</c:v>
                </c:pt>
                <c:pt idx="14">
                  <c:v>83.162466167714697</c:v>
                </c:pt>
                <c:pt idx="15">
                  <c:v>83.260565454267862</c:v>
                </c:pt>
                <c:pt idx="16">
                  <c:v>83.354133755443314</c:v>
                </c:pt>
                <c:pt idx="17">
                  <c:v>83.442732265620862</c:v>
                </c:pt>
                <c:pt idx="18">
                  <c:v>83.525899994427036</c:v>
                </c:pt>
                <c:pt idx="19">
                  <c:v>83.603159202715105</c:v>
                </c:pt>
                <c:pt idx="20">
                  <c:v>83.674024273716654</c:v>
                </c:pt>
                <c:pt idx="21">
                  <c:v>83.738015630677097</c:v>
                </c:pt>
                <c:pt idx="22">
                  <c:v>83.794681013057343</c:v>
                </c:pt>
                <c:pt idx="23">
                  <c:v>83.843627373683887</c:v>
                </c:pt>
                <c:pt idx="24">
                  <c:v>83.884567909523</c:v>
                </c:pt>
                <c:pt idx="25">
                  <c:v>83.917390326957801</c:v>
                </c:pt>
                <c:pt idx="26">
                  <c:v>83.942254377104717</c:v>
                </c:pt>
                <c:pt idx="27">
                  <c:v>83.959728933554956</c:v>
                </c:pt>
                <c:pt idx="28">
                  <c:v>83.970981297001842</c:v>
                </c:pt>
                <c:pt idx="29">
                  <c:v>83.978033754549202</c:v>
                </c:pt>
                <c:pt idx="30">
                  <c:v>83.984104300638506</c:v>
                </c:pt>
                <c:pt idx="31">
                  <c:v>83.994049267294756</c:v>
                </c:pt>
                <c:pt idx="32">
                  <c:v>84.014924651279031</c:v>
                </c:pt>
                <c:pt idx="33">
                  <c:v>84.056679235282061</c:v>
                </c:pt>
                <c:pt idx="34">
                  <c:v>84.132985149619827</c:v>
                </c:pt>
                <c:pt idx="35">
                  <c:v>84.262199304222051</c:v>
                </c:pt>
                <c:pt idx="36">
                  <c:v>84.468431345931947</c:v>
                </c:pt>
                <c:pt idx="37">
                  <c:v>84.782670136072028</c:v>
                </c:pt>
                <c:pt idx="38">
                  <c:v>85.243891629713744</c:v>
                </c:pt>
                <c:pt idx="39">
                  <c:v>85.900037960998404</c:v>
                </c:pt>
                <c:pt idx="40">
                  <c:v>86.808723292132086</c:v>
                </c:pt>
                <c:pt idx="41">
                  <c:v>88.037490784051442</c:v>
                </c:pt>
                <c:pt idx="42">
                  <c:v>89.663422444100476</c:v>
                </c:pt>
                <c:pt idx="43">
                  <c:v>91.771896112815782</c:v>
                </c:pt>
                <c:pt idx="44">
                  <c:v>94.45429824791232</c:v>
                </c:pt>
                <c:pt idx="45">
                  <c:v>97.804543483187274</c:v>
                </c:pt>
                <c:pt idx="46">
                  <c:v>101.91432621809031</c:v>
                </c:pt>
                <c:pt idx="47">
                  <c:v>106.86713642458635</c:v>
                </c:pt>
                <c:pt idx="48">
                  <c:v>112.73120759622969</c:v>
                </c:pt>
                <c:pt idx="49">
                  <c:v>119.55172014179922</c:v>
                </c:pt>
                <c:pt idx="50">
                  <c:v>127.34274396347951</c:v>
                </c:pt>
                <c:pt idx="51">
                  <c:v>136.07955029668639</c:v>
                </c:pt>
                <c:pt idx="52">
                  <c:v>145.69203322723502</c:v>
                </c:pt>
                <c:pt idx="53">
                  <c:v>156.06003378541752</c:v>
                </c:pt>
                <c:pt idx="54">
                  <c:v>167.01133573144082</c:v>
                </c:pt>
                <c:pt idx="55">
                  <c:v>178.32298978062664</c:v>
                </c:pt>
                <c:pt idx="56">
                  <c:v>189.72639369270934</c:v>
                </c:pt>
                <c:pt idx="57">
                  <c:v>200.91572027284386</c:v>
                </c:pt>
                <c:pt idx="58">
                  <c:v>211.55214269915518</c:v>
                </c:pt>
                <c:pt idx="59">
                  <c:v>221.2054624887657</c:v>
                </c:pt>
                <c:pt idx="60">
                  <c:v>228.97483905828221</c:v>
                </c:pt>
                <c:pt idx="61">
                  <c:v>232.31601728470739</c:v>
                </c:pt>
                <c:pt idx="62">
                  <c:v>225.73136491648648</c:v>
                </c:pt>
                <c:pt idx="63">
                  <c:v>203.15330235414356</c:v>
                </c:pt>
                <c:pt idx="64">
                  <c:v>165.95997390633445</c:v>
                </c:pt>
                <c:pt idx="65">
                  <c:v>126.72712272333764</c:v>
                </c:pt>
                <c:pt idx="66">
                  <c:v>99.14436316107286</c:v>
                </c:pt>
                <c:pt idx="67">
                  <c:v>86.451277858256148</c:v>
                </c:pt>
                <c:pt idx="68">
                  <c:v>83.370896120974265</c:v>
                </c:pt>
                <c:pt idx="69">
                  <c:v>84.39173418757585</c:v>
                </c:pt>
                <c:pt idx="70">
                  <c:v>87.029087037437591</c:v>
                </c:pt>
                <c:pt idx="71">
                  <c:v>90.714920626972287</c:v>
                </c:pt>
                <c:pt idx="72">
                  <c:v>95.469392216346066</c:v>
                </c:pt>
                <c:pt idx="73">
                  <c:v>101.39763739694328</c:v>
                </c:pt>
                <c:pt idx="74">
                  <c:v>108.57069729966597</c:v>
                </c:pt>
                <c:pt idx="75">
                  <c:v>116.99116192909386</c:v>
                </c:pt>
                <c:pt idx="76">
                  <c:v>126.57174748379873</c:v>
                </c:pt>
                <c:pt idx="77">
                  <c:v>137.11999861980436</c:v>
                </c:pt>
                <c:pt idx="78">
                  <c:v>148.33176232409133</c:v>
                </c:pt>
                <c:pt idx="79">
                  <c:v>159.79556121357382</c:v>
                </c:pt>
                <c:pt idx="80">
                  <c:v>170.99759930850848</c:v>
                </c:pt>
                <c:pt idx="81">
                  <c:v>181.22568423434552</c:v>
                </c:pt>
                <c:pt idx="82">
                  <c:v>188.94004765649882</c:v>
                </c:pt>
                <c:pt idx="83">
                  <c:v>190.16071633228967</c:v>
                </c:pt>
                <c:pt idx="84">
                  <c:v>178.26151351464907</c:v>
                </c:pt>
                <c:pt idx="85">
                  <c:v>150.6129747143485</c:v>
                </c:pt>
                <c:pt idx="86">
                  <c:v>116.70246397928199</c:v>
                </c:pt>
                <c:pt idx="87">
                  <c:v>91.20679570346698</c:v>
                </c:pt>
                <c:pt idx="88">
                  <c:v>79.093535102487976</c:v>
                </c:pt>
                <c:pt idx="89">
                  <c:v>75.390438654666696</c:v>
                </c:pt>
                <c:pt idx="90">
                  <c:v>74.60761621962061</c:v>
                </c:pt>
                <c:pt idx="91">
                  <c:v>74.431020453386068</c:v>
                </c:pt>
                <c:pt idx="92">
                  <c:v>74.332809904732926</c:v>
                </c:pt>
                <c:pt idx="93">
                  <c:v>74.241964807432694</c:v>
                </c:pt>
                <c:pt idx="94">
                  <c:v>74.152586381825699</c:v>
                </c:pt>
                <c:pt idx="95">
                  <c:v>74.064299202725763</c:v>
                </c:pt>
                <c:pt idx="96">
                  <c:v>73.977024684742204</c:v>
                </c:pt>
                <c:pt idx="97">
                  <c:v>73.890713245771963</c:v>
                </c:pt>
                <c:pt idx="98">
                  <c:v>73.80535547403035</c:v>
                </c:pt>
                <c:pt idx="99">
                  <c:v>73.721026828684842</c:v>
                </c:pt>
                <c:pt idx="100">
                  <c:v>73.637982346797344</c:v>
                </c:pt>
                <c:pt idx="101">
                  <c:v>73.556846092967703</c:v>
                </c:pt>
                <c:pt idx="102">
                  <c:v>73.478969939582512</c:v>
                </c:pt>
                <c:pt idx="103">
                  <c:v>73.407075158357216</c:v>
                </c:pt>
                <c:pt idx="104">
                  <c:v>73.346331510969449</c:v>
                </c:pt>
                <c:pt idx="105">
                  <c:v>73.306054295673846</c:v>
                </c:pt>
                <c:pt idx="106">
                  <c:v>73.302177858793087</c:v>
                </c:pt>
                <c:pt idx="107">
                  <c:v>73.360548718688392</c:v>
                </c:pt>
                <c:pt idx="108">
                  <c:v>73.520824593971071</c:v>
                </c:pt>
                <c:pt idx="109">
                  <c:v>73.840341759749251</c:v>
                </c:pt>
                <c:pt idx="110">
                  <c:v>74.396756547942971</c:v>
                </c:pt>
                <c:pt idx="111">
                  <c:v>75.287708529200813</c:v>
                </c:pt>
                <c:pt idx="112">
                  <c:v>76.625429862140621</c:v>
                </c:pt>
                <c:pt idx="113">
                  <c:v>78.524411037322494</c:v>
                </c:pt>
                <c:pt idx="114">
                  <c:v>81.080998988878022</c:v>
                </c:pt>
                <c:pt idx="115">
                  <c:v>84.344509796070781</c:v>
                </c:pt>
                <c:pt idx="116">
                  <c:v>88.278322063706582</c:v>
                </c:pt>
                <c:pt idx="117">
                  <c:v>92.705433873499658</c:v>
                </c:pt>
                <c:pt idx="118">
                  <c:v>97.233311937729354</c:v>
                </c:pt>
                <c:pt idx="119">
                  <c:v>101.1800623811264</c:v>
                </c:pt>
                <c:pt idx="120">
                  <c:v>103.59250325333763</c:v>
                </c:pt>
                <c:pt idx="121">
                  <c:v>103.49478816577748</c:v>
                </c:pt>
                <c:pt idx="122">
                  <c:v>100.38872381720194</c:v>
                </c:pt>
                <c:pt idx="123">
                  <c:v>94.722321380554632</c:v>
                </c:pt>
                <c:pt idx="124">
                  <c:v>87.870323795869808</c:v>
                </c:pt>
                <c:pt idx="125">
                  <c:v>81.491344514833656</c:v>
                </c:pt>
                <c:pt idx="126">
                  <c:v>76.715965781487157</c:v>
                </c:pt>
                <c:pt idx="127">
                  <c:v>73.784304874504741</c:v>
                </c:pt>
                <c:pt idx="128">
                  <c:v>72.283146941390214</c:v>
                </c:pt>
                <c:pt idx="129">
                  <c:v>71.620462962228558</c:v>
                </c:pt>
                <c:pt idx="130">
                  <c:v>71.344308518880453</c:v>
                </c:pt>
                <c:pt idx="131">
                  <c:v>71.210943125705484</c:v>
                </c:pt>
                <c:pt idx="132">
                  <c:v>71.120231792573705</c:v>
                </c:pt>
                <c:pt idx="133">
                  <c:v>71.039812224651982</c:v>
                </c:pt>
                <c:pt idx="134">
                  <c:v>70.961310564143872</c:v>
                </c:pt>
                <c:pt idx="135">
                  <c:v>70.882973078329286</c:v>
                </c:pt>
                <c:pt idx="136">
                  <c:v>70.804532051429547</c:v>
                </c:pt>
                <c:pt idx="137">
                  <c:v>70.726152698252335</c:v>
                </c:pt>
                <c:pt idx="138">
                  <c:v>70.648774214871978</c:v>
                </c:pt>
                <c:pt idx="139">
                  <c:v>70.575988794282949</c:v>
                </c:pt>
                <c:pt idx="140">
                  <c:v>70.519541920096586</c:v>
                </c:pt>
                <c:pt idx="141">
                  <c:v>70.512389648857422</c:v>
                </c:pt>
                <c:pt idx="142">
                  <c:v>70.633084803514009</c:v>
                </c:pt>
                <c:pt idx="143">
                  <c:v>71.037735801036092</c:v>
                </c:pt>
                <c:pt idx="144">
                  <c:v>71.976029197609435</c:v>
                </c:pt>
                <c:pt idx="145">
                  <c:v>73.743886148888535</c:v>
                </c:pt>
                <c:pt idx="146">
                  <c:v>76.529664685780901</c:v>
                </c:pt>
                <c:pt idx="147">
                  <c:v>80.181594763695401</c:v>
                </c:pt>
                <c:pt idx="148">
                  <c:v>84.043449057033214</c:v>
                </c:pt>
                <c:pt idx="149">
                  <c:v>87.058255493595794</c:v>
                </c:pt>
                <c:pt idx="150">
                  <c:v>88.200892428700485</c:v>
                </c:pt>
                <c:pt idx="151">
                  <c:v>87.018963498343652</c:v>
                </c:pt>
                <c:pt idx="152">
                  <c:v>83.899649506422548</c:v>
                </c:pt>
                <c:pt idx="153">
                  <c:v>79.851148563643022</c:v>
                </c:pt>
                <c:pt idx="154">
                  <c:v>75.96499331033786</c:v>
                </c:pt>
                <c:pt idx="155">
                  <c:v>72.946483640362487</c:v>
                </c:pt>
                <c:pt idx="156">
                  <c:v>70.975293933922757</c:v>
                </c:pt>
                <c:pt idx="157">
                  <c:v>69.862885429966298</c:v>
                </c:pt>
                <c:pt idx="158">
                  <c:v>69.299621803804328</c:v>
                </c:pt>
                <c:pt idx="159">
                  <c:v>69.023642948878447</c:v>
                </c:pt>
                <c:pt idx="160">
                  <c:v>68.873443232430489</c:v>
                </c:pt>
                <c:pt idx="161">
                  <c:v>68.769921840057791</c:v>
                </c:pt>
                <c:pt idx="162">
                  <c:v>68.681212133511977</c:v>
                </c:pt>
                <c:pt idx="163">
                  <c:v>68.596563330758045</c:v>
                </c:pt>
                <c:pt idx="164">
                  <c:v>68.512910502611405</c:v>
                </c:pt>
                <c:pt idx="165">
                  <c:v>68.429516073117398</c:v>
                </c:pt>
                <c:pt idx="166">
                  <c:v>68.346235485290293</c:v>
                </c:pt>
                <c:pt idx="167">
                  <c:v>68.263051434570414</c:v>
                </c:pt>
                <c:pt idx="168">
                  <c:v>68.179968716848904</c:v>
                </c:pt>
                <c:pt idx="169">
                  <c:v>68.096994151467044</c:v>
                </c:pt>
                <c:pt idx="170">
                  <c:v>68.014133389722076</c:v>
                </c:pt>
                <c:pt idx="171">
                  <c:v>67.931390576166109</c:v>
                </c:pt>
                <c:pt idx="172">
                  <c:v>67.848768429010633</c:v>
                </c:pt>
                <c:pt idx="173">
                  <c:v>67.766268377775972</c:v>
                </c:pt>
                <c:pt idx="174">
                  <c:v>67.683890708786279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81.497729389107434</c:v>
                </c:pt>
                <c:pt idx="1">
                  <c:v>81.627384637932821</c:v>
                </c:pt>
                <c:pt idx="2">
                  <c:v>81.756083687030937</c:v>
                </c:pt>
                <c:pt idx="3">
                  <c:v>81.883699227825844</c:v>
                </c:pt>
                <c:pt idx="4">
                  <c:v>82.010089602847131</c:v>
                </c:pt>
                <c:pt idx="5">
                  <c:v>82.135097506124254</c:v>
                </c:pt>
                <c:pt idx="6">
                  <c:v>82.258548623281456</c:v>
                </c:pt>
                <c:pt idx="7">
                  <c:v>82.380250221910146</c:v>
                </c:pt>
                <c:pt idx="8">
                  <c:v>82.499989706798274</c:v>
                </c:pt>
                <c:pt idx="9">
                  <c:v>82.617533159331913</c:v>
                </c:pt>
                <c:pt idx="10">
                  <c:v>82.732623885909348</c:v>
                </c:pt>
                <c:pt idx="11">
                  <c:v>82.844981006556154</c:v>
                </c:pt>
                <c:pt idx="12">
                  <c:v>82.954298122101036</c:v>
                </c:pt>
                <c:pt idx="13">
                  <c:v>83.060242106230035</c:v>
                </c:pt>
                <c:pt idx="14">
                  <c:v>83.162452077376926</c:v>
                </c:pt>
                <c:pt idx="15">
                  <c:v>83.26053861455263</c:v>
                </c:pt>
                <c:pt idx="16">
                  <c:v>83.354083290591419</c:v>
                </c:pt>
                <c:pt idx="17">
                  <c:v>83.442638605502552</c:v>
                </c:pt>
                <c:pt idx="18">
                  <c:v>83.52572841113313</c:v>
                </c:pt>
                <c:pt idx="19">
                  <c:v>83.602848925489695</c:v>
                </c:pt>
                <c:pt idx="20">
                  <c:v>83.673470439992585</c:v>
                </c:pt>
                <c:pt idx="21">
                  <c:v>83.737039824652555</c:v>
                </c:pt>
                <c:pt idx="22">
                  <c:v>83.792983933537215</c:v>
                </c:pt>
                <c:pt idx="23">
                  <c:v>83.840714004717753</c:v>
                </c:pt>
                <c:pt idx="24">
                  <c:v>83.879631133927049</c:v>
                </c:pt>
                <c:pt idx="25">
                  <c:v>83.909132878280559</c:v>
                </c:pt>
                <c:pt idx="26">
                  <c:v>83.92862101470179</c:v>
                </c:pt>
                <c:pt idx="27">
                  <c:v>83.937510436654776</c:v>
                </c:pt>
                <c:pt idx="28">
                  <c:v>83.935239122500704</c:v>
                </c:pt>
                <c:pt idx="29">
                  <c:v>83.921279050143625</c:v>
                </c:pt>
                <c:pt idx="30">
                  <c:v>83.895147867447676</c:v>
                </c:pt>
                <c:pt idx="31">
                  <c:v>83.85642105911451</c:v>
                </c:pt>
                <c:pt idx="32">
                  <c:v>83.804744282330532</c:v>
                </c:pt>
                <c:pt idx="33">
                  <c:v>83.739845480558131</c:v>
                </c:pt>
                <c:pt idx="34">
                  <c:v>83.661546333122885</c:v>
                </c:pt>
                <c:pt idx="35">
                  <c:v>83.569772563817565</c:v>
                </c:pt>
                <c:pt idx="36">
                  <c:v>83.464562620390751</c:v>
                </c:pt>
                <c:pt idx="37">
                  <c:v>83.346074253308799</c:v>
                </c:pt>
                <c:pt idx="38">
                  <c:v>83.214588569634927</c:v>
                </c:pt>
                <c:pt idx="39">
                  <c:v>83.070511216913332</c:v>
                </c:pt>
                <c:pt idx="40">
                  <c:v>82.914370460354789</c:v>
                </c:pt>
                <c:pt idx="41">
                  <c:v>82.746812049117253</c:v>
                </c:pt>
                <c:pt idx="42">
                  <c:v>82.568590915941215</c:v>
                </c:pt>
                <c:pt idx="43">
                  <c:v>82.380559908497844</c:v>
                </c:pt>
                <c:pt idx="44">
                  <c:v>82.183655898955465</c:v>
                </c:pt>
                <c:pt idx="45">
                  <c:v>81.978883748871624</c:v>
                </c:pt>
                <c:pt idx="46">
                  <c:v>81.767298709256806</c:v>
                </c:pt>
                <c:pt idx="47">
                  <c:v>81.549987902676705</c:v>
                </c:pt>
                <c:pt idx="48">
                  <c:v>81.328051561035167</c:v>
                </c:pt>
                <c:pt idx="49">
                  <c:v>81.102584678456026</c:v>
                </c:pt>
                <c:pt idx="50">
                  <c:v>80.874659686412897</c:v>
                </c:pt>
                <c:pt idx="51">
                  <c:v>80.645310674092954</c:v>
                </c:pt>
                <c:pt idx="52">
                  <c:v>80.415519569391719</c:v>
                </c:pt>
                <c:pt idx="53">
                  <c:v>80.186204574616681</c:v>
                </c:pt>
                <c:pt idx="54">
                  <c:v>79.958211025747175</c:v>
                </c:pt>
                <c:pt idx="55">
                  <c:v>79.732304723903354</c:v>
                </c:pt>
                <c:pt idx="56">
                  <c:v>79.509167679836224</c:v>
                </c:pt>
                <c:pt idx="57">
                  <c:v>79.289396122023874</c:v>
                </c:pt>
                <c:pt idx="58">
                  <c:v>79.073500549376277</c:v>
                </c:pt>
                <c:pt idx="59">
                  <c:v>78.861907561561708</c:v>
                </c:pt>
                <c:pt idx="60">
                  <c:v>78.65496317273832</c:v>
                </c:pt>
                <c:pt idx="61">
                  <c:v>78.452937305831142</c:v>
                </c:pt>
                <c:pt idx="62">
                  <c:v>78.25602917139102</c:v>
                </c:pt>
                <c:pt idx="63">
                  <c:v>78.064373254038486</c:v>
                </c:pt>
                <c:pt idx="64">
                  <c:v>77.878045657009324</c:v>
                </c:pt>
                <c:pt idx="65">
                  <c:v>77.697070588102193</c:v>
                </c:pt>
                <c:pt idx="66">
                  <c:v>77.521426805530439</c:v>
                </c:pt>
                <c:pt idx="67">
                  <c:v>77.351053877481363</c:v>
                </c:pt>
                <c:pt idx="68">
                  <c:v>77.185858142831748</c:v>
                </c:pt>
                <c:pt idx="69">
                  <c:v>77.025718291230788</c:v>
                </c:pt>
                <c:pt idx="70">
                  <c:v>76.870490507896918</c:v>
                </c:pt>
                <c:pt idx="71">
                  <c:v>76.720013151623078</c:v>
                </c:pt>
                <c:pt idx="72">
                  <c:v>76.574110953596247</c:v>
                </c:pt>
                <c:pt idx="73">
                  <c:v>76.432598739886913</c:v>
                </c:pt>
                <c:pt idx="74">
                  <c:v>76.295284692171066</c:v>
                </c:pt>
                <c:pt idx="75">
                  <c:v>76.161973169823582</c:v>
                </c:pt>
                <c:pt idx="76">
                  <c:v>76.032467122413763</c:v>
                </c:pt>
                <c:pt idx="77">
                  <c:v>75.906570125292134</c:v>
                </c:pt>
                <c:pt idx="78">
                  <c:v>75.784088072811215</c:v>
                </c:pt>
                <c:pt idx="79">
                  <c:v>75.664830564159814</c:v>
                </c:pt>
                <c:pt idx="80">
                  <c:v>75.548612016154223</c:v>
                </c:pt>
                <c:pt idx="81">
                  <c:v>75.435252535915396</c:v>
                </c:pt>
                <c:pt idx="82">
                  <c:v>75.324578584406794</c:v>
                </c:pt>
                <c:pt idx="83">
                  <c:v>75.216423459518523</c:v>
                </c:pt>
                <c:pt idx="84">
                  <c:v>75.110627624907949</c:v>
                </c:pt>
                <c:pt idx="85">
                  <c:v>75.007038908271355</c:v>
                </c:pt>
                <c:pt idx="86">
                  <c:v>74.905512590212211</c:v>
                </c:pt>
                <c:pt idx="87">
                  <c:v>74.805911402452097</c:v>
                </c:pt>
                <c:pt idx="88">
                  <c:v>74.708105451847715</c:v>
                </c:pt>
                <c:pt idx="89">
                  <c:v>74.611972084556427</c:v>
                </c:pt>
                <c:pt idx="90">
                  <c:v>74.517395702747351</c:v>
                </c:pt>
                <c:pt idx="91">
                  <c:v>74.424267544494839</c:v>
                </c:pt>
                <c:pt idx="92">
                  <c:v>74.332485435909774</c:v>
                </c:pt>
                <c:pt idx="93">
                  <c:v>74.24195352315796</c:v>
                </c:pt>
                <c:pt idx="94">
                  <c:v>74.152581990773839</c:v>
                </c:pt>
                <c:pt idx="95">
                  <c:v>74.064286771589877</c:v>
                </c:pt>
                <c:pt idx="96">
                  <c:v>73.976989252653766</c:v>
                </c:pt>
                <c:pt idx="97">
                  <c:v>73.890615980685126</c:v>
                </c:pt>
                <c:pt idx="98">
                  <c:v>73.805098369917644</c:v>
                </c:pt>
                <c:pt idx="99">
                  <c:v>73.720372414567535</c:v>
                </c:pt>
                <c:pt idx="100">
                  <c:v>73.636378407655783</c:v>
                </c:pt>
                <c:pt idx="101">
                  <c:v>73.553060667475691</c:v>
                </c:pt>
                <c:pt idx="102">
                  <c:v>73.470367272633567</c:v>
                </c:pt>
                <c:pt idx="103">
                  <c:v>73.388249806284037</c:v>
                </c:pt>
                <c:pt idx="104">
                  <c:v>73.306663109931776</c:v>
                </c:pt>
                <c:pt idx="105">
                  <c:v>73.22556504696486</c:v>
                </c:pt>
                <c:pt idx="106">
                  <c:v>73.144916275920139</c:v>
                </c:pt>
                <c:pt idx="107">
                  <c:v>73.064680033351294</c:v>
                </c:pt>
                <c:pt idx="108">
                  <c:v>72.984821926071703</c:v>
                </c:pt>
                <c:pt idx="109">
                  <c:v>72.905309732471338</c:v>
                </c:pt>
                <c:pt idx="110">
                  <c:v>72.826113212563044</c:v>
                </c:pt>
                <c:pt idx="111">
                  <c:v>72.747203926387343</c:v>
                </c:pt>
                <c:pt idx="112">
                  <c:v>72.668555060404231</c:v>
                </c:pt>
                <c:pt idx="113">
                  <c:v>72.590141261517715</c:v>
                </c:pt>
                <c:pt idx="114">
                  <c:v>72.511938478416894</c:v>
                </c:pt>
                <c:pt idx="115">
                  <c:v>72.433923809975028</c:v>
                </c:pt>
                <c:pt idx="116">
                  <c:v>72.356075360526319</c:v>
                </c:pt>
                <c:pt idx="117">
                  <c:v>72.278372101937421</c:v>
                </c:pt>
                <c:pt idx="118">
                  <c:v>72.200793742510925</c:v>
                </c:pt>
                <c:pt idx="119">
                  <c:v>72.12332060289755</c:v>
                </c:pt>
                <c:pt idx="120">
                  <c:v>72.045933499356323</c:v>
                </c:pt>
                <c:pt idx="121">
                  <c:v>71.968613634883027</c:v>
                </c:pt>
                <c:pt idx="122">
                  <c:v>71.891342498929575</c:v>
                </c:pt>
                <c:pt idx="123">
                  <c:v>71.814101776652876</c:v>
                </c:pt>
                <c:pt idx="124">
                  <c:v>71.736873268860123</c:v>
                </c:pt>
                <c:pt idx="125">
                  <c:v>71.659638824050404</c:v>
                </c:pt>
                <c:pt idx="126">
                  <c:v>71.582380284177916</c:v>
                </c:pt>
                <c:pt idx="127">
                  <c:v>71.505079445971134</c:v>
                </c:pt>
                <c:pt idx="128">
                  <c:v>71.427718039815105</c:v>
                </c:pt>
                <c:pt idx="129">
                  <c:v>71.350277728322126</c:v>
                </c:pt>
                <c:pt idx="130">
                  <c:v>71.27274012675619</c:v>
                </c:pt>
                <c:pt idx="131">
                  <c:v>71.19508684741146</c:v>
                </c:pt>
                <c:pt idx="132">
                  <c:v>71.11729956984712</c:v>
                </c:pt>
                <c:pt idx="133">
                  <c:v>71.039360138522682</c:v>
                </c:pt>
                <c:pt idx="134">
                  <c:v>70.961250688832394</c:v>
                </c:pt>
                <c:pt idx="135">
                  <c:v>70.882953801787124</c:v>
                </c:pt>
                <c:pt idx="136">
                  <c:v>70.804452686626448</c:v>
                </c:pt>
                <c:pt idx="137">
                  <c:v>70.725731389467597</c:v>
                </c:pt>
                <c:pt idx="138">
                  <c:v>70.646775024736229</c:v>
                </c:pt>
                <c:pt idx="139">
                  <c:v>70.567570024622583</c:v>
                </c:pt>
                <c:pt idx="140">
                  <c:v>70.488104400235414</c:v>
                </c:pt>
                <c:pt idx="141">
                  <c:v>70.408368006586286</c:v>
                </c:pt>
                <c:pt idx="142">
                  <c:v>70.328352802140643</c:v>
                </c:pt>
                <c:pt idx="143">
                  <c:v>70.248053092559999</c:v>
                </c:pt>
                <c:pt idx="144">
                  <c:v>70.16746574756597</c:v>
                </c:pt>
                <c:pt idx="145">
                  <c:v>70.086590379712504</c:v>
                </c:pt>
                <c:pt idx="146">
                  <c:v>70.005429474362273</c:v>
                </c:pt>
                <c:pt idx="147">
                  <c:v>69.923988461384354</c:v>
                </c:pt>
                <c:pt idx="148">
                  <c:v>69.842275721028713</c:v>
                </c:pt>
                <c:pt idx="149">
                  <c:v>69.760302519024435</c:v>
                </c:pt>
                <c:pt idx="150">
                  <c:v>69.678082869058102</c:v>
                </c:pt>
                <c:pt idx="151">
                  <c:v>69.595633324221524</c:v>
                </c:pt>
                <c:pt idx="152">
                  <c:v>69.512972702531812</c:v>
                </c:pt>
                <c:pt idx="153">
                  <c:v>69.430121754951571</c:v>
                </c:pt>
                <c:pt idx="154">
                  <c:v>69.347102787217494</c:v>
                </c:pt>
                <c:pt idx="155">
                  <c:v>69.263939248988862</c:v>
                </c:pt>
                <c:pt idx="156">
                  <c:v>69.180655305194023</c:v>
                </c:pt>
                <c:pt idx="157">
                  <c:v>69.097275404890794</c:v>
                </c:pt>
                <c:pt idx="158">
                  <c:v>69.01382386246793</c:v>
                </c:pt>
                <c:pt idx="159">
                  <c:v>68.930324464681263</c:v>
                </c:pt>
                <c:pt idx="160">
                  <c:v>68.846800114990771</c:v>
                </c:pt>
                <c:pt idx="161">
                  <c:v>68.763272524144455</c:v>
                </c:pt>
                <c:pt idx="162">
                  <c:v>68.679761953165212</c:v>
                </c:pt>
                <c:pt idx="163">
                  <c:v>68.596287012056237</c:v>
                </c:pt>
                <c:pt idx="164">
                  <c:v>68.512864514851273</c:v>
                </c:pt>
                <c:pt idx="165">
                  <c:v>68.429509389250398</c:v>
                </c:pt>
                <c:pt idx="166">
                  <c:v>68.346234637115899</c:v>
                </c:pt>
                <c:pt idx="167">
                  <c:v>68.263051340611042</c:v>
                </c:pt>
                <c:pt idx="168">
                  <c:v>68.179968707763891</c:v>
                </c:pt>
                <c:pt idx="169">
                  <c:v>68.096994150700425</c:v>
                </c:pt>
                <c:pt idx="170">
                  <c:v>68.014133389665631</c:v>
                </c:pt>
                <c:pt idx="171">
                  <c:v>67.931390576162485</c:v>
                </c:pt>
                <c:pt idx="172">
                  <c:v>67.848768429010434</c:v>
                </c:pt>
                <c:pt idx="173">
                  <c:v>67.766268377775958</c:v>
                </c:pt>
                <c:pt idx="174">
                  <c:v>67.683890708786279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82.233999999999995</c:v>
                </c:pt>
                <c:pt idx="1">
                  <c:v>82.656000000000006</c:v>
                </c:pt>
                <c:pt idx="2">
                  <c:v>83.296999999999997</c:v>
                </c:pt>
                <c:pt idx="3">
                  <c:v>83.266000000000005</c:v>
                </c:pt>
                <c:pt idx="4">
                  <c:v>82.375</c:v>
                </c:pt>
                <c:pt idx="5">
                  <c:v>81.938000000000002</c:v>
                </c:pt>
                <c:pt idx="6">
                  <c:v>83.218999999999994</c:v>
                </c:pt>
                <c:pt idx="7">
                  <c:v>82.311999999999998</c:v>
                </c:pt>
                <c:pt idx="8">
                  <c:v>82.391000000000005</c:v>
                </c:pt>
                <c:pt idx="9">
                  <c:v>83.358999999999995</c:v>
                </c:pt>
                <c:pt idx="10">
                  <c:v>81.858999999999995</c:v>
                </c:pt>
                <c:pt idx="11">
                  <c:v>83.391000000000005</c:v>
                </c:pt>
                <c:pt idx="12">
                  <c:v>82.375</c:v>
                </c:pt>
                <c:pt idx="13">
                  <c:v>83.046999999999997</c:v>
                </c:pt>
                <c:pt idx="14">
                  <c:v>82.421999999999997</c:v>
                </c:pt>
                <c:pt idx="15">
                  <c:v>83.281000000000006</c:v>
                </c:pt>
                <c:pt idx="16">
                  <c:v>82.281000000000006</c:v>
                </c:pt>
                <c:pt idx="17">
                  <c:v>82.891000000000005</c:v>
                </c:pt>
                <c:pt idx="18">
                  <c:v>82.733999999999995</c:v>
                </c:pt>
                <c:pt idx="19">
                  <c:v>84.266000000000005</c:v>
                </c:pt>
                <c:pt idx="20">
                  <c:v>83.781000000000006</c:v>
                </c:pt>
                <c:pt idx="21">
                  <c:v>82.266000000000005</c:v>
                </c:pt>
                <c:pt idx="22">
                  <c:v>83.983999999999995</c:v>
                </c:pt>
                <c:pt idx="23">
                  <c:v>83.125</c:v>
                </c:pt>
                <c:pt idx="24">
                  <c:v>83.688000000000002</c:v>
                </c:pt>
                <c:pt idx="25">
                  <c:v>82.953000000000003</c:v>
                </c:pt>
                <c:pt idx="26">
                  <c:v>82.608999999999995</c:v>
                </c:pt>
                <c:pt idx="27">
                  <c:v>83.406000000000006</c:v>
                </c:pt>
                <c:pt idx="28">
                  <c:v>83.953000000000003</c:v>
                </c:pt>
                <c:pt idx="29">
                  <c:v>83.921999999999997</c:v>
                </c:pt>
                <c:pt idx="30">
                  <c:v>84.593999999999994</c:v>
                </c:pt>
                <c:pt idx="31">
                  <c:v>85.671999999999997</c:v>
                </c:pt>
                <c:pt idx="32">
                  <c:v>84.516000000000005</c:v>
                </c:pt>
                <c:pt idx="33">
                  <c:v>85.156000000000006</c:v>
                </c:pt>
                <c:pt idx="34">
                  <c:v>84.328000000000003</c:v>
                </c:pt>
                <c:pt idx="35">
                  <c:v>86.828000000000003</c:v>
                </c:pt>
                <c:pt idx="36">
                  <c:v>86.796999999999997</c:v>
                </c:pt>
                <c:pt idx="37">
                  <c:v>88.608999999999995</c:v>
                </c:pt>
                <c:pt idx="38">
                  <c:v>88.141000000000005</c:v>
                </c:pt>
                <c:pt idx="39">
                  <c:v>89.421999999999997</c:v>
                </c:pt>
                <c:pt idx="40">
                  <c:v>89.078000000000003</c:v>
                </c:pt>
                <c:pt idx="41">
                  <c:v>89.391000000000005</c:v>
                </c:pt>
                <c:pt idx="42">
                  <c:v>91.891000000000005</c:v>
                </c:pt>
                <c:pt idx="43">
                  <c:v>92.593999999999994</c:v>
                </c:pt>
                <c:pt idx="44">
                  <c:v>95.031000000000006</c:v>
                </c:pt>
                <c:pt idx="45">
                  <c:v>97.311999999999998</c:v>
                </c:pt>
                <c:pt idx="46">
                  <c:v>100.25</c:v>
                </c:pt>
                <c:pt idx="47">
                  <c:v>105.15600000000001</c:v>
                </c:pt>
                <c:pt idx="48">
                  <c:v>109.078</c:v>
                </c:pt>
                <c:pt idx="49">
                  <c:v>114.703</c:v>
                </c:pt>
                <c:pt idx="50">
                  <c:v>120.875</c:v>
                </c:pt>
                <c:pt idx="51">
                  <c:v>128.547</c:v>
                </c:pt>
                <c:pt idx="52">
                  <c:v>140.26599999999999</c:v>
                </c:pt>
                <c:pt idx="53">
                  <c:v>154.64099999999999</c:v>
                </c:pt>
                <c:pt idx="54">
                  <c:v>170.65600000000001</c:v>
                </c:pt>
                <c:pt idx="55">
                  <c:v>185.34399999999999</c:v>
                </c:pt>
                <c:pt idx="56">
                  <c:v>198.23400000000001</c:v>
                </c:pt>
                <c:pt idx="57">
                  <c:v>208.85900000000001</c:v>
                </c:pt>
                <c:pt idx="58">
                  <c:v>216.078</c:v>
                </c:pt>
                <c:pt idx="59">
                  <c:v>221.35900000000001</c:v>
                </c:pt>
                <c:pt idx="60">
                  <c:v>223.43799999999999</c:v>
                </c:pt>
                <c:pt idx="61">
                  <c:v>222.453</c:v>
                </c:pt>
                <c:pt idx="62">
                  <c:v>218.85900000000001</c:v>
                </c:pt>
                <c:pt idx="63">
                  <c:v>207.06200000000001</c:v>
                </c:pt>
                <c:pt idx="64">
                  <c:v>180.297</c:v>
                </c:pt>
                <c:pt idx="65">
                  <c:v>131</c:v>
                </c:pt>
                <c:pt idx="66">
                  <c:v>90.891000000000005</c:v>
                </c:pt>
                <c:pt idx="67">
                  <c:v>80.375</c:v>
                </c:pt>
                <c:pt idx="68">
                  <c:v>79.218999999999994</c:v>
                </c:pt>
                <c:pt idx="69">
                  <c:v>81.953000000000003</c:v>
                </c:pt>
                <c:pt idx="70">
                  <c:v>82.858999999999995</c:v>
                </c:pt>
                <c:pt idx="71">
                  <c:v>87.438000000000002</c:v>
                </c:pt>
                <c:pt idx="72">
                  <c:v>92.906000000000006</c:v>
                </c:pt>
                <c:pt idx="73">
                  <c:v>98.156000000000006</c:v>
                </c:pt>
                <c:pt idx="74">
                  <c:v>107.76600000000001</c:v>
                </c:pt>
                <c:pt idx="75">
                  <c:v>118.25</c:v>
                </c:pt>
                <c:pt idx="76">
                  <c:v>132.59399999999999</c:v>
                </c:pt>
                <c:pt idx="77">
                  <c:v>146.03100000000001</c:v>
                </c:pt>
                <c:pt idx="78">
                  <c:v>157.85900000000001</c:v>
                </c:pt>
                <c:pt idx="79">
                  <c:v>167.625</c:v>
                </c:pt>
                <c:pt idx="80">
                  <c:v>176.48400000000001</c:v>
                </c:pt>
                <c:pt idx="81">
                  <c:v>180.797</c:v>
                </c:pt>
                <c:pt idx="82">
                  <c:v>184.18799999999999</c:v>
                </c:pt>
                <c:pt idx="83">
                  <c:v>183.21899999999999</c:v>
                </c:pt>
                <c:pt idx="84">
                  <c:v>174.89099999999999</c:v>
                </c:pt>
                <c:pt idx="85">
                  <c:v>154.18799999999999</c:v>
                </c:pt>
                <c:pt idx="86">
                  <c:v>115.453</c:v>
                </c:pt>
                <c:pt idx="87">
                  <c:v>83.078000000000003</c:v>
                </c:pt>
                <c:pt idx="88">
                  <c:v>72.75</c:v>
                </c:pt>
                <c:pt idx="89">
                  <c:v>72.983999999999995</c:v>
                </c:pt>
                <c:pt idx="90">
                  <c:v>74.781000000000006</c:v>
                </c:pt>
                <c:pt idx="91">
                  <c:v>73.406000000000006</c:v>
                </c:pt>
                <c:pt idx="92">
                  <c:v>72.531000000000006</c:v>
                </c:pt>
                <c:pt idx="93">
                  <c:v>73.843999999999994</c:v>
                </c:pt>
                <c:pt idx="94">
                  <c:v>73.983999999999995</c:v>
                </c:pt>
                <c:pt idx="95">
                  <c:v>74.108999999999995</c:v>
                </c:pt>
                <c:pt idx="96">
                  <c:v>75</c:v>
                </c:pt>
                <c:pt idx="97">
                  <c:v>75.218999999999994</c:v>
                </c:pt>
                <c:pt idx="98">
                  <c:v>74.968999999999994</c:v>
                </c:pt>
                <c:pt idx="99">
                  <c:v>73.531000000000006</c:v>
                </c:pt>
                <c:pt idx="100">
                  <c:v>73.108999999999995</c:v>
                </c:pt>
                <c:pt idx="101">
                  <c:v>74.358999999999995</c:v>
                </c:pt>
                <c:pt idx="102">
                  <c:v>74.656000000000006</c:v>
                </c:pt>
                <c:pt idx="103">
                  <c:v>75.016000000000005</c:v>
                </c:pt>
                <c:pt idx="104">
                  <c:v>73.811999999999998</c:v>
                </c:pt>
                <c:pt idx="105">
                  <c:v>74.5</c:v>
                </c:pt>
                <c:pt idx="106">
                  <c:v>74.671999999999997</c:v>
                </c:pt>
                <c:pt idx="107">
                  <c:v>75.311999999999998</c:v>
                </c:pt>
                <c:pt idx="108">
                  <c:v>74.078000000000003</c:v>
                </c:pt>
                <c:pt idx="109">
                  <c:v>75.046999999999997</c:v>
                </c:pt>
                <c:pt idx="110">
                  <c:v>74.718999999999994</c:v>
                </c:pt>
                <c:pt idx="111">
                  <c:v>75.578000000000003</c:v>
                </c:pt>
                <c:pt idx="112">
                  <c:v>77.141000000000005</c:v>
                </c:pt>
                <c:pt idx="113">
                  <c:v>77.171999999999997</c:v>
                </c:pt>
                <c:pt idx="114">
                  <c:v>81.593999999999994</c:v>
                </c:pt>
                <c:pt idx="115">
                  <c:v>87.296999999999997</c:v>
                </c:pt>
                <c:pt idx="116">
                  <c:v>93.328000000000003</c:v>
                </c:pt>
                <c:pt idx="117">
                  <c:v>98.703000000000003</c:v>
                </c:pt>
                <c:pt idx="118">
                  <c:v>104.28100000000001</c:v>
                </c:pt>
                <c:pt idx="119">
                  <c:v>107.328</c:v>
                </c:pt>
                <c:pt idx="120">
                  <c:v>107.922</c:v>
                </c:pt>
                <c:pt idx="121">
                  <c:v>106.703</c:v>
                </c:pt>
                <c:pt idx="122">
                  <c:v>100.312</c:v>
                </c:pt>
                <c:pt idx="123">
                  <c:v>92.608999999999995</c:v>
                </c:pt>
                <c:pt idx="124">
                  <c:v>83.75</c:v>
                </c:pt>
                <c:pt idx="125">
                  <c:v>75.858999999999995</c:v>
                </c:pt>
                <c:pt idx="126">
                  <c:v>72.906000000000006</c:v>
                </c:pt>
                <c:pt idx="127">
                  <c:v>69.843999999999994</c:v>
                </c:pt>
                <c:pt idx="128">
                  <c:v>68.796999999999997</c:v>
                </c:pt>
                <c:pt idx="129">
                  <c:v>69.171999999999997</c:v>
                </c:pt>
                <c:pt idx="130">
                  <c:v>69.656000000000006</c:v>
                </c:pt>
                <c:pt idx="131">
                  <c:v>70.358999999999995</c:v>
                </c:pt>
                <c:pt idx="132">
                  <c:v>70.453000000000003</c:v>
                </c:pt>
                <c:pt idx="133">
                  <c:v>69.953000000000003</c:v>
                </c:pt>
                <c:pt idx="134">
                  <c:v>70.188000000000002</c:v>
                </c:pt>
                <c:pt idx="135">
                  <c:v>70.453000000000003</c:v>
                </c:pt>
                <c:pt idx="136">
                  <c:v>69.688000000000002</c:v>
                </c:pt>
                <c:pt idx="137">
                  <c:v>70.311999999999998</c:v>
                </c:pt>
                <c:pt idx="138">
                  <c:v>69.156000000000006</c:v>
                </c:pt>
                <c:pt idx="139">
                  <c:v>69.688000000000002</c:v>
                </c:pt>
                <c:pt idx="140">
                  <c:v>70.031000000000006</c:v>
                </c:pt>
                <c:pt idx="141">
                  <c:v>70.656000000000006</c:v>
                </c:pt>
                <c:pt idx="142">
                  <c:v>70.718999999999994</c:v>
                </c:pt>
                <c:pt idx="143">
                  <c:v>73.796999999999997</c:v>
                </c:pt>
                <c:pt idx="144">
                  <c:v>75.453000000000003</c:v>
                </c:pt>
                <c:pt idx="145">
                  <c:v>79.421999999999997</c:v>
                </c:pt>
                <c:pt idx="146">
                  <c:v>84</c:v>
                </c:pt>
                <c:pt idx="147">
                  <c:v>88.125</c:v>
                </c:pt>
                <c:pt idx="148">
                  <c:v>91.391000000000005</c:v>
                </c:pt>
                <c:pt idx="149">
                  <c:v>91.718999999999994</c:v>
                </c:pt>
                <c:pt idx="150">
                  <c:v>90.25</c:v>
                </c:pt>
                <c:pt idx="151">
                  <c:v>84.688000000000002</c:v>
                </c:pt>
                <c:pt idx="152">
                  <c:v>78.171999999999997</c:v>
                </c:pt>
                <c:pt idx="153">
                  <c:v>71.391000000000005</c:v>
                </c:pt>
                <c:pt idx="154">
                  <c:v>69.125</c:v>
                </c:pt>
                <c:pt idx="155">
                  <c:v>69.578000000000003</c:v>
                </c:pt>
                <c:pt idx="156">
                  <c:v>68.093999999999994</c:v>
                </c:pt>
                <c:pt idx="157">
                  <c:v>66.656000000000006</c:v>
                </c:pt>
                <c:pt idx="158">
                  <c:v>67.438000000000002</c:v>
                </c:pt>
                <c:pt idx="159">
                  <c:v>67.188000000000002</c:v>
                </c:pt>
                <c:pt idx="160">
                  <c:v>69</c:v>
                </c:pt>
                <c:pt idx="161">
                  <c:v>68.391000000000005</c:v>
                </c:pt>
                <c:pt idx="162">
                  <c:v>67.608999999999995</c:v>
                </c:pt>
                <c:pt idx="163">
                  <c:v>67.453000000000003</c:v>
                </c:pt>
                <c:pt idx="164">
                  <c:v>66.546999999999997</c:v>
                </c:pt>
                <c:pt idx="165">
                  <c:v>66.046999999999997</c:v>
                </c:pt>
                <c:pt idx="166">
                  <c:v>67.046999999999997</c:v>
                </c:pt>
                <c:pt idx="167">
                  <c:v>66.891000000000005</c:v>
                </c:pt>
                <c:pt idx="168">
                  <c:v>67.641000000000005</c:v>
                </c:pt>
                <c:pt idx="169">
                  <c:v>68.203000000000003</c:v>
                </c:pt>
                <c:pt idx="170">
                  <c:v>68.483999999999995</c:v>
                </c:pt>
                <c:pt idx="171">
                  <c:v>68.375</c:v>
                </c:pt>
                <c:pt idx="172">
                  <c:v>67.406000000000006</c:v>
                </c:pt>
                <c:pt idx="173">
                  <c:v>67.671999999999997</c:v>
                </c:pt>
                <c:pt idx="174">
                  <c:v>65.25</c:v>
                </c:pt>
                <c:pt idx="175">
                  <c:v>66.843999999999994</c:v>
                </c:pt>
                <c:pt idx="176">
                  <c:v>67.516000000000005</c:v>
                </c:pt>
                <c:pt idx="177">
                  <c:v>67.421999999999997</c:v>
                </c:pt>
                <c:pt idx="178">
                  <c:v>66.688000000000002</c:v>
                </c:pt>
                <c:pt idx="179">
                  <c:v>67.766000000000005</c:v>
                </c:pt>
                <c:pt idx="180">
                  <c:v>65.781000000000006</c:v>
                </c:pt>
                <c:pt idx="181">
                  <c:v>67.438000000000002</c:v>
                </c:pt>
                <c:pt idx="182">
                  <c:v>65.796999999999997</c:v>
                </c:pt>
                <c:pt idx="183">
                  <c:v>65.953000000000003</c:v>
                </c:pt>
                <c:pt idx="184">
                  <c:v>66.5</c:v>
                </c:pt>
                <c:pt idx="185">
                  <c:v>66.406000000000006</c:v>
                </c:pt>
                <c:pt idx="186">
                  <c:v>66.843999999999994</c:v>
                </c:pt>
                <c:pt idx="187">
                  <c:v>66.358999999999995</c:v>
                </c:pt>
                <c:pt idx="188">
                  <c:v>66.281000000000006</c:v>
                </c:pt>
                <c:pt idx="189">
                  <c:v>66.25</c:v>
                </c:pt>
                <c:pt idx="190">
                  <c:v>65.953000000000003</c:v>
                </c:pt>
                <c:pt idx="191">
                  <c:v>65.875</c:v>
                </c:pt>
                <c:pt idx="192">
                  <c:v>65.625</c:v>
                </c:pt>
                <c:pt idx="193">
                  <c:v>66.25</c:v>
                </c:pt>
                <c:pt idx="194">
                  <c:v>66.906000000000006</c:v>
                </c:pt>
                <c:pt idx="195">
                  <c:v>66.983999999999995</c:v>
                </c:pt>
                <c:pt idx="196">
                  <c:v>65.328000000000003</c:v>
                </c:pt>
                <c:pt idx="197">
                  <c:v>65.468999999999994</c:v>
                </c:pt>
                <c:pt idx="198">
                  <c:v>65.391000000000005</c:v>
                </c:pt>
                <c:pt idx="199">
                  <c:v>65.266000000000005</c:v>
                </c:pt>
                <c:pt idx="200">
                  <c:v>65.311999999999998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81.303004786722553</c:v>
                </c:pt>
                <c:pt idx="1">
                  <c:v>81.441723626022423</c:v>
                </c:pt>
                <c:pt idx="2">
                  <c:v>81.579939073318585</c:v>
                </c:pt>
                <c:pt idx="3">
                  <c:v>81.717557576453132</c:v>
                </c:pt>
                <c:pt idx="4">
                  <c:v>81.854473183230738</c:v>
                </c:pt>
                <c:pt idx="5">
                  <c:v>81.990566249029513</c:v>
                </c:pt>
                <c:pt idx="6">
                  <c:v>82.125702060780625</c:v>
                </c:pt>
                <c:pt idx="7">
                  <c:v>82.259729383479296</c:v>
                </c:pt>
                <c:pt idx="8">
                  <c:v>82.392478939471971</c:v>
                </c:pt>
                <c:pt idx="9">
                  <c:v>82.523761836198432</c:v>
                </c:pt>
                <c:pt idx="10">
                  <c:v>82.653367965414773</c:v>
                </c:pt>
                <c:pt idx="11">
                  <c:v>82.781064407071483</c:v>
                </c:pt>
                <c:pt idx="12">
                  <c:v>82.906593885372658</c:v>
                </c:pt>
                <c:pt idx="13">
                  <c:v>83.02967334531732</c:v>
                </c:pt>
                <c:pt idx="14">
                  <c:v>83.14999274868731</c:v>
                </c:pt>
                <c:pt idx="15">
                  <c:v>83.267214234314309</c:v>
                </c:pt>
                <c:pt idx="16">
                  <c:v>83.380971856527509</c:v>
                </c:pt>
                <c:pt idx="17">
                  <c:v>83.490872219675239</c:v>
                </c:pt>
                <c:pt idx="18">
                  <c:v>83.59649648223359</c:v>
                </c:pt>
                <c:pt idx="19">
                  <c:v>83.697404434314421</c:v>
                </c:pt>
                <c:pt idx="20">
                  <c:v>83.79314168799452</c:v>
                </c:pt>
                <c:pt idx="21">
                  <c:v>83.883251499738634</c:v>
                </c:pt>
                <c:pt idx="22">
                  <c:v>83.967293415076242</c:v>
                </c:pt>
                <c:pt idx="23">
                  <c:v>84.044871839787277</c:v>
                </c:pt>
                <c:pt idx="24">
                  <c:v>84.115678851038894</c:v>
                </c:pt>
                <c:pt idx="25">
                  <c:v>84.1795571075792</c:v>
                </c:pt>
                <c:pt idx="26">
                  <c:v>84.236590615155748</c:v>
                </c:pt>
                <c:pt idx="27">
                  <c:v>84.287233317552818</c:v>
                </c:pt>
                <c:pt idx="28">
                  <c:v>84.332487902347054</c:v>
                </c:pt>
                <c:pt idx="29">
                  <c:v>84.374149608194656</c:v>
                </c:pt>
                <c:pt idx="30">
                  <c:v>84.415131823578335</c:v>
                </c:pt>
                <c:pt idx="31">
                  <c:v>84.459891324276441</c:v>
                </c:pt>
                <c:pt idx="32">
                  <c:v>84.514970366283777</c:v>
                </c:pt>
                <c:pt idx="33">
                  <c:v>84.58966961543068</c:v>
                </c:pt>
                <c:pt idx="34">
                  <c:v>84.696859022088162</c:v>
                </c:pt>
                <c:pt idx="35">
                  <c:v>84.853922208259746</c:v>
                </c:pt>
                <c:pt idx="36">
                  <c:v>85.08381287830187</c:v>
                </c:pt>
                <c:pt idx="37">
                  <c:v>85.416178777461596</c:v>
                </c:pt>
                <c:pt idx="38">
                  <c:v>85.888480113196948</c:v>
                </c:pt>
                <c:pt idx="39">
                  <c:v>86.546996462387611</c:v>
                </c:pt>
                <c:pt idx="40">
                  <c:v>87.447581644687247</c:v>
                </c:pt>
                <c:pt idx="41">
                  <c:v>88.655993915229871</c:v>
                </c:pt>
                <c:pt idx="42">
                  <c:v>90.247604562973876</c:v>
                </c:pt>
                <c:pt idx="43">
                  <c:v>92.306278081119046</c:v>
                </c:pt>
                <c:pt idx="44">
                  <c:v>94.922228371332665</c:v>
                </c:pt>
                <c:pt idx="45">
                  <c:v>98.188694213777154</c:v>
                </c:pt>
                <c:pt idx="46">
                  <c:v>102.19734788240912</c:v>
                </c:pt>
                <c:pt idx="47">
                  <c:v>107.03245449281115</c:v>
                </c:pt>
                <c:pt idx="48">
                  <c:v>112.76393315180216</c:v>
                </c:pt>
                <c:pt idx="49">
                  <c:v>119.43962561764722</c:v>
                </c:pt>
                <c:pt idx="50">
                  <c:v>127.07723984462797</c:v>
                </c:pt>
                <c:pt idx="51">
                  <c:v>135.65658555669577</c:v>
                </c:pt>
                <c:pt idx="52">
                  <c:v>145.11283492804242</c:v>
                </c:pt>
                <c:pt idx="53">
                  <c:v>155.33160131483288</c:v>
                </c:pt>
                <c:pt idx="54">
                  <c:v>166.14661371047058</c:v>
                </c:pt>
                <c:pt idx="55">
                  <c:v>177.3406618431934</c:v>
                </c:pt>
                <c:pt idx="56">
                  <c:v>188.65029012201339</c:v>
                </c:pt>
                <c:pt idx="57">
                  <c:v>199.77431279721478</c:v>
                </c:pt>
                <c:pt idx="58">
                  <c:v>210.38340441913169</c:v>
                </c:pt>
                <c:pt idx="59">
                  <c:v>220.10013047313981</c:v>
                </c:pt>
                <c:pt idx="60">
                  <c:v>228.2521664492339</c:v>
                </c:pt>
                <c:pt idx="61">
                  <c:v>232.79592599941981</c:v>
                </c:pt>
                <c:pt idx="62">
                  <c:v>228.36676136232617</c:v>
                </c:pt>
                <c:pt idx="63">
                  <c:v>207.44172579024533</c:v>
                </c:pt>
                <c:pt idx="64">
                  <c:v>169.4949215792343</c:v>
                </c:pt>
                <c:pt idx="65">
                  <c:v>127.94840707427143</c:v>
                </c:pt>
                <c:pt idx="66">
                  <c:v>99.027700539309876</c:v>
                </c:pt>
                <c:pt idx="67">
                  <c:v>86.444257741098212</c:v>
                </c:pt>
                <c:pt idx="68">
                  <c:v>83.779886191655976</c:v>
                </c:pt>
                <c:pt idx="69">
                  <c:v>84.95316260771186</c:v>
                </c:pt>
                <c:pt idx="70">
                  <c:v>87.574752922489722</c:v>
                </c:pt>
                <c:pt idx="71">
                  <c:v>91.225821736857995</c:v>
                </c:pt>
                <c:pt idx="72">
                  <c:v>95.98824366351981</c:v>
                </c:pt>
                <c:pt idx="73">
                  <c:v>101.99347331414623</c:v>
                </c:pt>
                <c:pt idx="74">
                  <c:v>109.33000978058209</c:v>
                </c:pt>
                <c:pt idx="75">
                  <c:v>118.01105356735562</c:v>
                </c:pt>
                <c:pt idx="76">
                  <c:v>127.9498223160619</c:v>
                </c:pt>
                <c:pt idx="77">
                  <c:v>138.94102886702112</c:v>
                </c:pt>
                <c:pt idx="78">
                  <c:v>150.6524049957444</c:v>
                </c:pt>
                <c:pt idx="79">
                  <c:v>162.62715208331548</c:v>
                </c:pt>
                <c:pt idx="80">
                  <c:v>174.26987351991033</c:v>
                </c:pt>
                <c:pt idx="81">
                  <c:v>184.64092163390112</c:v>
                </c:pt>
                <c:pt idx="82">
                  <c:v>191.58495782776461</c:v>
                </c:pt>
                <c:pt idx="83">
                  <c:v>190.33302628736479</c:v>
                </c:pt>
                <c:pt idx="84">
                  <c:v>174.8889474770838</c:v>
                </c:pt>
                <c:pt idx="85">
                  <c:v>145.40058110434464</c:v>
                </c:pt>
                <c:pt idx="86">
                  <c:v>112.86617469378108</c:v>
                </c:pt>
                <c:pt idx="87">
                  <c:v>89.914389550863405</c:v>
                </c:pt>
                <c:pt idx="88">
                  <c:v>79.297011966172548</c:v>
                </c:pt>
                <c:pt idx="89">
                  <c:v>76.00672202879845</c:v>
                </c:pt>
                <c:pt idx="90">
                  <c:v>75.257335689510299</c:v>
                </c:pt>
                <c:pt idx="91">
                  <c:v>75.05666666073482</c:v>
                </c:pt>
                <c:pt idx="92">
                  <c:v>74.932511972048758</c:v>
                </c:pt>
                <c:pt idx="93">
                  <c:v>74.816208112713213</c:v>
                </c:pt>
                <c:pt idx="94">
                  <c:v>74.701380833817197</c:v>
                </c:pt>
                <c:pt idx="95">
                  <c:v>74.587589192048995</c:v>
                </c:pt>
                <c:pt idx="96">
                  <c:v>74.474761175953944</c:v>
                </c:pt>
                <c:pt idx="97">
                  <c:v>74.362861958359659</c:v>
                </c:pt>
                <c:pt idx="98">
                  <c:v>74.251907585698603</c:v>
                </c:pt>
                <c:pt idx="99">
                  <c:v>74.142026032394426</c:v>
                </c:pt>
                <c:pt idx="100">
                  <c:v>74.033588677022237</c:v>
                </c:pt>
                <c:pt idx="101">
                  <c:v>73.92747666888792</c:v>
                </c:pt>
                <c:pt idx="102">
                  <c:v>73.825590319460076</c:v>
                </c:pt>
                <c:pt idx="103">
                  <c:v>73.731765676452881</c:v>
                </c:pt>
                <c:pt idx="104">
                  <c:v>73.653319043226745</c:v>
                </c:pt>
                <c:pt idx="105">
                  <c:v>73.603467701663376</c:v>
                </c:pt>
                <c:pt idx="106">
                  <c:v>73.604821236428705</c:v>
                </c:pt>
                <c:pt idx="107">
                  <c:v>73.693932019537897</c:v>
                </c:pt>
                <c:pt idx="108">
                  <c:v>73.926468402269933</c:v>
                </c:pt>
                <c:pt idx="109">
                  <c:v>74.381910812538223</c:v>
                </c:pt>
                <c:pt idx="110">
                  <c:v>75.165859005654042</c:v>
                </c:pt>
                <c:pt idx="111">
                  <c:v>76.407326797084295</c:v>
                </c:pt>
                <c:pt idx="112">
                  <c:v>78.248179467075673</c:v>
                </c:pt>
                <c:pt idx="113">
                  <c:v>80.822484698114181</c:v>
                </c:pt>
                <c:pt idx="114">
                  <c:v>84.224768812952135</c:v>
                </c:pt>
                <c:pt idx="115">
                  <c:v>88.466306330818853</c:v>
                </c:pt>
                <c:pt idx="116">
                  <c:v>93.414848219233079</c:v>
                </c:pt>
                <c:pt idx="117">
                  <c:v>98.70849113006183</c:v>
                </c:pt>
                <c:pt idx="118">
                  <c:v>103.65142707465714</c:v>
                </c:pt>
                <c:pt idx="119">
                  <c:v>107.17288776154521</c:v>
                </c:pt>
                <c:pt idx="120">
                  <c:v>108.02754801515042</c:v>
                </c:pt>
                <c:pt idx="121">
                  <c:v>105.35552702139472</c:v>
                </c:pt>
                <c:pt idx="122">
                  <c:v>99.35987030513958</c:v>
                </c:pt>
                <c:pt idx="123">
                  <c:v>91.497895020382245</c:v>
                </c:pt>
                <c:pt idx="124">
                  <c:v>83.820661693575147</c:v>
                </c:pt>
                <c:pt idx="125">
                  <c:v>77.898420302194651</c:v>
                </c:pt>
                <c:pt idx="126">
                  <c:v>74.201635907447951</c:v>
                </c:pt>
                <c:pt idx="127">
                  <c:v>72.299149245305571</c:v>
                </c:pt>
                <c:pt idx="128">
                  <c:v>71.463584086172162</c:v>
                </c:pt>
                <c:pt idx="129">
                  <c:v>71.119201276349528</c:v>
                </c:pt>
                <c:pt idx="130">
                  <c:v>70.953894665779075</c:v>
                </c:pt>
                <c:pt idx="131">
                  <c:v>70.841076083673329</c:v>
                </c:pt>
                <c:pt idx="132">
                  <c:v>70.740934404455672</c:v>
                </c:pt>
                <c:pt idx="133">
                  <c:v>70.643592578329375</c:v>
                </c:pt>
                <c:pt idx="134">
                  <c:v>70.547114744139463</c:v>
                </c:pt>
                <c:pt idx="135">
                  <c:v>70.451249348312714</c:v>
                </c:pt>
                <c:pt idx="136">
                  <c:v>70.35618854009229</c:v>
                </c:pt>
                <c:pt idx="137">
                  <c:v>70.262923384843745</c:v>
                </c:pt>
                <c:pt idx="138">
                  <c:v>70.175371657461938</c:v>
                </c:pt>
                <c:pt idx="139">
                  <c:v>70.106975017940741</c:v>
                </c:pt>
                <c:pt idx="140">
                  <c:v>70.097213024704757</c:v>
                </c:pt>
                <c:pt idx="141">
                  <c:v>70.243967159256087</c:v>
                </c:pt>
                <c:pt idx="142">
                  <c:v>70.747994586995276</c:v>
                </c:pt>
                <c:pt idx="143">
                  <c:v>71.937573282720919</c:v>
                </c:pt>
                <c:pt idx="144">
                  <c:v>74.204982119153513</c:v>
                </c:pt>
                <c:pt idx="145">
                  <c:v>77.791015411252658</c:v>
                </c:pt>
                <c:pt idx="146">
                  <c:v>82.459700118966055</c:v>
                </c:pt>
                <c:pt idx="147">
                  <c:v>87.284235233680164</c:v>
                </c:pt>
                <c:pt idx="148">
                  <c:v>90.833016906643579</c:v>
                </c:pt>
                <c:pt idx="149">
                  <c:v>91.812596884664458</c:v>
                </c:pt>
                <c:pt idx="150">
                  <c:v>89.800147887145442</c:v>
                </c:pt>
                <c:pt idx="151">
                  <c:v>85.510035903989561</c:v>
                </c:pt>
                <c:pt idx="152">
                  <c:v>80.369466317041372</c:v>
                </c:pt>
                <c:pt idx="153">
                  <c:v>75.742435751795071</c:v>
                </c:pt>
                <c:pt idx="154">
                  <c:v>72.370025945466139</c:v>
                </c:pt>
                <c:pt idx="155">
                  <c:v>70.309485205392292</c:v>
                </c:pt>
                <c:pt idx="156">
                  <c:v>69.223849957050334</c:v>
                </c:pt>
                <c:pt idx="157">
                  <c:v>68.708028881913123</c:v>
                </c:pt>
                <c:pt idx="158">
                  <c:v>68.464565348880967</c:v>
                </c:pt>
                <c:pt idx="159">
                  <c:v>68.329642375635927</c:v>
                </c:pt>
                <c:pt idx="160">
                  <c:v>68.231178082091319</c:v>
                </c:pt>
                <c:pt idx="161">
                  <c:v>68.143085780225078</c:v>
                </c:pt>
                <c:pt idx="162">
                  <c:v>68.057465872054337</c:v>
                </c:pt>
                <c:pt idx="163">
                  <c:v>67.972284330193006</c:v>
                </c:pt>
                <c:pt idx="164">
                  <c:v>67.887079752010251</c:v>
                </c:pt>
                <c:pt idx="165">
                  <c:v>67.801746968970562</c:v>
                </c:pt>
                <c:pt idx="166">
                  <c:v>67.716251511318916</c:v>
                </c:pt>
                <c:pt idx="167">
                  <c:v>67.630573370298876</c:v>
                </c:pt>
                <c:pt idx="168">
                  <c:v>67.544697520779962</c:v>
                </c:pt>
                <c:pt idx="169">
                  <c:v>67.458612401056001</c:v>
                </c:pt>
                <c:pt idx="170">
                  <c:v>67.372309512274768</c:v>
                </c:pt>
                <c:pt idx="171">
                  <c:v>67.285783135798823</c:v>
                </c:pt>
                <c:pt idx="172">
                  <c:v>67.199030052402264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81.303004786363488</c:v>
                </c:pt>
                <c:pt idx="1">
                  <c:v>81.441723625198165</c:v>
                </c:pt>
                <c:pt idx="2">
                  <c:v>81.579939071450994</c:v>
                </c:pt>
                <c:pt idx="3">
                  <c:v>81.717557572276419</c:v>
                </c:pt>
                <c:pt idx="4">
                  <c:v>81.854473174011062</c:v>
                </c:pt>
                <c:pt idx="5">
                  <c:v>81.990566228941944</c:v>
                </c:pt>
                <c:pt idx="6">
                  <c:v>82.125702017582142</c:v>
                </c:pt>
                <c:pt idx="7">
                  <c:v>82.259729291785561</c:v>
                </c:pt>
                <c:pt idx="8">
                  <c:v>82.392478747366084</c:v>
                </c:pt>
                <c:pt idx="9">
                  <c:v>82.523761438941435</c:v>
                </c:pt>
                <c:pt idx="10">
                  <c:v>82.65336715458011</c:v>
                </c:pt>
                <c:pt idx="11">
                  <c:v>82.781062773557238</c:v>
                </c:pt>
                <c:pt idx="12">
                  <c:v>82.906590637167739</c:v>
                </c:pt>
                <c:pt idx="13">
                  <c:v>83.029666970117688</c:v>
                </c:pt>
                <c:pt idx="14">
                  <c:v>83.149980398486136</c:v>
                </c:pt>
                <c:pt idx="15">
                  <c:v>83.267190619520946</c:v>
                </c:pt>
                <c:pt idx="16">
                  <c:v>83.380927288425269</c:v>
                </c:pt>
                <c:pt idx="17">
                  <c:v>83.490789197519121</c:v>
                </c:pt>
                <c:pt idx="18">
                  <c:v>83.596343833309191</c:v>
                </c:pt>
                <c:pt idx="19">
                  <c:v>83.697127406507931</c:v>
                </c:pt>
                <c:pt idx="20">
                  <c:v>83.792645458181894</c:v>
                </c:pt>
                <c:pt idx="21">
                  <c:v>83.882374151081422</c:v>
                </c:pt>
                <c:pt idx="22">
                  <c:v>83.965762357745064</c:v>
                </c:pt>
                <c:pt idx="23">
                  <c:v>84.042234654979055</c:v>
                </c:pt>
                <c:pt idx="24">
                  <c:v>84.111195326495675</c:v>
                </c:pt>
                <c:pt idx="25">
                  <c:v>84.172033460559675</c:v>
                </c:pt>
                <c:pt idx="26">
                  <c:v>84.224129206261821</c:v>
                </c:pt>
                <c:pt idx="27">
                  <c:v>84.266861219599008</c:v>
                </c:pt>
                <c:pt idx="28">
                  <c:v>84.299615288434609</c:v>
                </c:pt>
                <c:pt idx="29">
                  <c:v>84.321794073828755</c:v>
                </c:pt>
                <c:pt idx="30">
                  <c:v>84.33282784521144</c:v>
                </c:pt>
                <c:pt idx="31">
                  <c:v>84.332186020480876</c:v>
                </c:pt>
                <c:pt idx="32">
                  <c:v>84.319389252517809</c:v>
                </c:pt>
                <c:pt idx="33">
                  <c:v>84.294021735100713</c:v>
                </c:pt>
                <c:pt idx="34">
                  <c:v>84.255743339021933</c:v>
                </c:pt>
                <c:pt idx="35">
                  <c:v>84.204301139221428</c:v>
                </c:pt>
                <c:pt idx="36">
                  <c:v>84.139539861997847</c:v>
                </c:pt>
                <c:pt idx="37">
                  <c:v>84.061410773370255</c:v>
                </c:pt>
                <c:pt idx="38">
                  <c:v>83.969978549784898</c:v>
                </c:pt>
                <c:pt idx="39">
                  <c:v>83.865425723008073</c:v>
                </c:pt>
                <c:pt idx="40">
                  <c:v>83.74805437211657</c:v>
                </c:pt>
                <c:pt idx="41">
                  <c:v>83.618284844001892</c:v>
                </c:pt>
                <c:pt idx="42">
                  <c:v>83.476651413839491</c:v>
                </c:pt>
                <c:pt idx="43">
                  <c:v>83.323794940061887</c:v>
                </c:pt>
                <c:pt idx="44">
                  <c:v>83.160452714209995</c:v>
                </c:pt>
                <c:pt idx="45">
                  <c:v>82.987445843517634</c:v>
                </c:pt>
                <c:pt idx="46">
                  <c:v>82.805664622521704</c:v>
                </c:pt>
                <c:pt idx="47">
                  <c:v>82.616052440311762</c:v>
                </c:pt>
                <c:pt idx="48">
                  <c:v>82.419588825786846</c:v>
                </c:pt>
                <c:pt idx="49">
                  <c:v>82.217272251316203</c:v>
                </c:pt>
                <c:pt idx="50">
                  <c:v>82.010103295859267</c:v>
                </c:pt>
                <c:pt idx="51">
                  <c:v>81.799068715550987</c:v>
                </c:pt>
                <c:pt idx="52">
                  <c:v>81.585126889322808</c:v>
                </c:pt>
                <c:pt idx="53">
                  <c:v>81.369195007434143</c:v>
                </c:pt>
                <c:pt idx="54">
                  <c:v>81.152138260717095</c:v>
                </c:pt>
                <c:pt idx="55">
                  <c:v>80.934761176576416</c:v>
                </c:pt>
                <c:pt idx="56">
                  <c:v>80.717801141994869</c:v>
                </c:pt>
                <c:pt idx="57">
                  <c:v>80.501924060025786</c:v>
                </c:pt>
                <c:pt idx="58">
                  <c:v>80.287722008664446</c:v>
                </c:pt>
                <c:pt idx="59">
                  <c:v>80.075712711783311</c:v>
                </c:pt>
                <c:pt idx="60">
                  <c:v>79.866340591434309</c:v>
                </c:pt>
                <c:pt idx="61">
                  <c:v>79.659979148247515</c:v>
                </c:pt>
                <c:pt idx="62">
                  <c:v>79.456934409820818</c:v>
                </c:pt>
                <c:pt idx="63">
                  <c:v>79.257449193176214</c:v>
                </c:pt>
                <c:pt idx="64">
                  <c:v>79.061707943552662</c:v>
                </c:pt>
                <c:pt idx="65">
                  <c:v>78.869841935031118</c:v>
                </c:pt>
                <c:pt idx="66">
                  <c:v>78.681934646008074</c:v>
                </c:pt>
                <c:pt idx="67">
                  <c:v>78.498027151999594</c:v>
                </c:pt>
                <c:pt idx="68">
                  <c:v>78.318123407772191</c:v>
                </c:pt>
                <c:pt idx="69">
                  <c:v>78.142195318935308</c:v>
                </c:pt>
                <c:pt idx="70">
                  <c:v>77.970187528905072</c:v>
                </c:pt>
                <c:pt idx="71">
                  <c:v>77.802021869956192</c:v>
                </c:pt>
                <c:pt idx="72">
                  <c:v>77.63760144663523</c:v>
                </c:pt>
                <c:pt idx="73">
                  <c:v>77.47681433606904</c:v>
                </c:pt>
                <c:pt idx="74">
                  <c:v>77.319536902806846</c:v>
                </c:pt>
                <c:pt idx="75">
                  <c:v>77.165636736036774</c:v>
                </c:pt>
                <c:pt idx="76">
                  <c:v>77.014975224643337</c:v>
                </c:pt>
                <c:pt idx="77">
                  <c:v>76.867409790979025</c:v>
                </c:pt>
                <c:pt idx="78">
                  <c:v>76.722795807768492</c:v>
                </c:pt>
                <c:pt idx="79">
                  <c:v>76.580988224592801</c:v>
                </c:pt>
                <c:pt idx="80">
                  <c:v>76.441842931224102</c:v>
                </c:pt>
                <c:pt idx="81">
                  <c:v>76.305217884979541</c:v>
                </c:pt>
                <c:pt idx="82">
                  <c:v>76.170974028469573</c:v>
                </c:pt>
                <c:pt idx="83">
                  <c:v>76.03897602283574</c:v>
                </c:pt>
                <c:pt idx="84">
                  <c:v>75.909092819965849</c:v>
                </c:pt>
                <c:pt idx="85">
                  <c:v>75.781198095371963</c:v>
                </c:pt>
                <c:pt idx="86">
                  <c:v>75.655170561522297</c:v>
                </c:pt>
                <c:pt idx="87">
                  <c:v>75.530894179508181</c:v>
                </c:pt>
                <c:pt idx="88">
                  <c:v>75.408258285055936</c:v>
                </c:pt>
                <c:pt idx="89">
                  <c:v>75.287157643109296</c:v>
                </c:pt>
                <c:pt idx="90">
                  <c:v>75.167492443525717</c:v>
                </c:pt>
                <c:pt idx="91">
                  <c:v>75.049168248877535</c:v>
                </c:pt>
                <c:pt idx="92">
                  <c:v>74.932095903925912</c:v>
                </c:pt>
                <c:pt idx="93">
                  <c:v>74.816191415048564</c:v>
                </c:pt>
                <c:pt idx="94">
                  <c:v>74.701375806748061</c:v>
                </c:pt>
                <c:pt idx="95">
                  <c:v>74.587574961339158</c:v>
                </c:pt>
                <c:pt idx="96">
                  <c:v>74.474719447005512</c:v>
                </c:pt>
                <c:pt idx="97">
                  <c:v>74.362744338618811</c:v>
                </c:pt>
                <c:pt idx="98">
                  <c:v>74.251589035016892</c:v>
                </c:pt>
                <c:pt idx="99">
                  <c:v>74.141197075832224</c:v>
                </c:pt>
                <c:pt idx="100">
                  <c:v>74.031515960440331</c:v>
                </c:pt>
                <c:pt idx="101">
                  <c:v>73.922496971146842</c:v>
                </c:pt>
                <c:pt idx="102">
                  <c:v>73.814095002345908</c:v>
                </c:pt>
                <c:pt idx="103">
                  <c:v>73.706268397051787</c:v>
                </c:pt>
                <c:pt idx="104">
                  <c:v>73.598978791921638</c:v>
                </c:pt>
                <c:pt idx="105">
                  <c:v>73.492190971644632</c:v>
                </c:pt>
                <c:pt idx="106">
                  <c:v>73.385872733361026</c:v>
                </c:pt>
                <c:pt idx="107">
                  <c:v>73.279994761590757</c:v>
                </c:pt>
                <c:pt idx="108">
                  <c:v>73.174530513988131</c:v>
                </c:pt>
                <c:pt idx="109">
                  <c:v>73.069456118086634</c:v>
                </c:pt>
                <c:pt idx="110">
                  <c:v>72.964750279058194</c:v>
                </c:pt>
                <c:pt idx="111">
                  <c:v>72.860394198370457</c:v>
                </c:pt>
                <c:pt idx="112">
                  <c:v>72.756371503083798</c:v>
                </c:pt>
                <c:pt idx="113">
                  <c:v>72.652668185378303</c:v>
                </c:pt>
                <c:pt idx="114">
                  <c:v>72.549272551737957</c:v>
                </c:pt>
                <c:pt idx="115">
                  <c:v>72.446175181034121</c:v>
                </c:pt>
                <c:pt idx="116">
                  <c:v>72.343368890545364</c:v>
                </c:pt>
                <c:pt idx="117">
                  <c:v>72.240848708715575</c:v>
                </c:pt>
                <c:pt idx="118">
                  <c:v>72.138611853187385</c:v>
                </c:pt>
                <c:pt idx="119">
                  <c:v>72.036657712349054</c:v>
                </c:pt>
                <c:pt idx="120">
                  <c:v>71.934987828301558</c:v>
                </c:pt>
                <c:pt idx="121">
                  <c:v>71.833605878787793</c:v>
                </c:pt>
                <c:pt idx="122">
                  <c:v>71.732517655235839</c:v>
                </c:pt>
                <c:pt idx="123">
                  <c:v>71.631731033658284</c:v>
                </c:pt>
                <c:pt idx="124">
                  <c:v>71.531255934735796</c:v>
                </c:pt>
                <c:pt idx="125">
                  <c:v>71.431104269013645</c:v>
                </c:pt>
                <c:pt idx="126">
                  <c:v>71.331289862778306</c:v>
                </c:pt>
                <c:pt idx="127">
                  <c:v>71.231828359895033</c:v>
                </c:pt>
                <c:pt idx="128">
                  <c:v>71.132737094709128</c:v>
                </c:pt>
                <c:pt idx="129">
                  <c:v>71.034034931096869</c:v>
                </c:pt>
                <c:pt idx="130">
                  <c:v>70.935742062943973</c:v>
                </c:pt>
                <c:pt idx="131">
                  <c:v>70.837879771786845</c:v>
                </c:pt>
                <c:pt idx="132">
                  <c:v>70.740470138129822</c:v>
                </c:pt>
                <c:pt idx="133">
                  <c:v>70.643535704096223</c:v>
                </c:pt>
                <c:pt idx="134">
                  <c:v>70.547099086621387</c:v>
                </c:pt>
                <c:pt idx="135">
                  <c:v>70.451182542363611</c:v>
                </c:pt>
                <c:pt idx="136">
                  <c:v>70.355807487882387</c:v>
                </c:pt>
                <c:pt idx="137">
                  <c:v>70.260993981359903</c:v>
                </c:pt>
                <c:pt idx="138">
                  <c:v>70.166760175122533</c:v>
                </c:pt>
                <c:pt idx="139">
                  <c:v>70.073121751310154</c:v>
                </c:pt>
                <c:pt idx="140">
                  <c:v>69.980091356046088</c:v>
                </c:pt>
                <c:pt idx="141">
                  <c:v>69.887678050142711</c:v>
                </c:pt>
                <c:pt idx="142">
                  <c:v>69.795886796474562</c:v>
                </c:pt>
                <c:pt idx="143">
                  <c:v>69.704718005391655</c:v>
                </c:pt>
                <c:pt idx="144">
                  <c:v>69.614167159684882</c:v>
                </c:pt>
                <c:pt idx="145">
                  <c:v>69.524224539461798</c:v>
                </c:pt>
                <c:pt idx="146">
                  <c:v>69.434875064742982</c:v>
                </c:pt>
                <c:pt idx="147">
                  <c:v>69.346098269655641</c:v>
                </c:pt>
                <c:pt idx="148">
                  <c:v>69.257868416930506</c:v>
                </c:pt>
                <c:pt idx="149">
                  <c:v>69.170154755274567</c:v>
                </c:pt>
                <c:pt idx="150">
                  <c:v>69.082921915496058</c:v>
                </c:pt>
                <c:pt idx="151">
                  <c:v>68.996130434477564</c:v>
                </c:pt>
                <c:pt idx="152">
                  <c:v>68.909737389749168</c:v>
                </c:pt>
                <c:pt idx="153">
                  <c:v>68.823697122004546</c:v>
                </c:pt>
                <c:pt idx="154">
                  <c:v>68.737962018852301</c:v>
                </c:pt>
                <c:pt idx="155">
                  <c:v>68.652483330703035</c:v>
                </c:pt>
                <c:pt idx="156">
                  <c:v>68.567211989103896</c:v>
                </c:pt>
                <c:pt idx="157">
                  <c:v>68.482099399022502</c:v>
                </c:pt>
                <c:pt idx="158">
                  <c:v>68.397098179369834</c:v>
                </c:pt>
                <c:pt idx="159">
                  <c:v>68.312162830127861</c:v>
                </c:pt>
                <c:pt idx="160">
                  <c:v>68.227250309415254</c:v>
                </c:pt>
                <c:pt idx="161">
                  <c:v>68.142320509251022</c:v>
                </c:pt>
                <c:pt idx="162">
                  <c:v>68.057336624238758</c:v>
                </c:pt>
                <c:pt idx="163">
                  <c:v>67.972265412522987</c:v>
                </c:pt>
                <c:pt idx="164">
                  <c:v>67.887077352869127</c:v>
                </c:pt>
                <c:pt idx="165">
                  <c:v>67.801746705395857</c:v>
                </c:pt>
                <c:pt idx="166">
                  <c:v>67.716251486238463</c:v>
                </c:pt>
                <c:pt idx="167">
                  <c:v>67.630573368232149</c:v>
                </c:pt>
                <c:pt idx="168">
                  <c:v>67.544697520632496</c:v>
                </c:pt>
                <c:pt idx="169">
                  <c:v>67.458612401046892</c:v>
                </c:pt>
                <c:pt idx="170">
                  <c:v>67.372309512274285</c:v>
                </c:pt>
                <c:pt idx="171">
                  <c:v>67.285783135798795</c:v>
                </c:pt>
                <c:pt idx="172">
                  <c:v>67.199030052402264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80.781000000000006</c:v>
                </c:pt>
                <c:pt idx="1">
                  <c:v>81.688000000000002</c:v>
                </c:pt>
                <c:pt idx="2">
                  <c:v>80.875</c:v>
                </c:pt>
                <c:pt idx="3">
                  <c:v>80.311999999999998</c:v>
                </c:pt>
                <c:pt idx="4">
                  <c:v>80.391000000000005</c:v>
                </c:pt>
                <c:pt idx="5">
                  <c:v>81.968999999999994</c:v>
                </c:pt>
                <c:pt idx="6">
                  <c:v>81.328000000000003</c:v>
                </c:pt>
                <c:pt idx="7">
                  <c:v>81.406000000000006</c:v>
                </c:pt>
                <c:pt idx="8">
                  <c:v>80.593999999999994</c:v>
                </c:pt>
                <c:pt idx="9">
                  <c:v>80.703000000000003</c:v>
                </c:pt>
                <c:pt idx="10">
                  <c:v>81.516000000000005</c:v>
                </c:pt>
                <c:pt idx="11">
                  <c:v>81.093999999999994</c:v>
                </c:pt>
                <c:pt idx="12">
                  <c:v>81.858999999999995</c:v>
                </c:pt>
                <c:pt idx="13">
                  <c:v>81.453000000000003</c:v>
                </c:pt>
                <c:pt idx="14">
                  <c:v>82.718999999999994</c:v>
                </c:pt>
                <c:pt idx="15">
                  <c:v>81.468999999999994</c:v>
                </c:pt>
                <c:pt idx="16">
                  <c:v>81.656000000000006</c:v>
                </c:pt>
                <c:pt idx="17">
                  <c:v>82.031000000000006</c:v>
                </c:pt>
                <c:pt idx="18">
                  <c:v>81.921999999999997</c:v>
                </c:pt>
                <c:pt idx="19">
                  <c:v>82.625</c:v>
                </c:pt>
                <c:pt idx="20">
                  <c:v>81.188000000000002</c:v>
                </c:pt>
                <c:pt idx="21">
                  <c:v>82.078000000000003</c:v>
                </c:pt>
                <c:pt idx="22">
                  <c:v>81.781000000000006</c:v>
                </c:pt>
                <c:pt idx="23">
                  <c:v>81.233999999999995</c:v>
                </c:pt>
                <c:pt idx="24">
                  <c:v>80.891000000000005</c:v>
                </c:pt>
                <c:pt idx="25">
                  <c:v>82.516000000000005</c:v>
                </c:pt>
                <c:pt idx="26">
                  <c:v>81.5</c:v>
                </c:pt>
                <c:pt idx="27">
                  <c:v>82.358999999999995</c:v>
                </c:pt>
                <c:pt idx="28">
                  <c:v>82.391000000000005</c:v>
                </c:pt>
                <c:pt idx="29">
                  <c:v>82.5</c:v>
                </c:pt>
                <c:pt idx="30">
                  <c:v>84.031000000000006</c:v>
                </c:pt>
                <c:pt idx="31">
                  <c:v>83.328000000000003</c:v>
                </c:pt>
                <c:pt idx="32">
                  <c:v>83.703000000000003</c:v>
                </c:pt>
                <c:pt idx="33">
                  <c:v>84.656000000000006</c:v>
                </c:pt>
                <c:pt idx="34">
                  <c:v>84.875</c:v>
                </c:pt>
                <c:pt idx="35">
                  <c:v>85.093999999999994</c:v>
                </c:pt>
                <c:pt idx="36">
                  <c:v>86.125</c:v>
                </c:pt>
                <c:pt idx="37">
                  <c:v>87.811999999999998</c:v>
                </c:pt>
                <c:pt idx="38">
                  <c:v>88.171999999999997</c:v>
                </c:pt>
                <c:pt idx="39">
                  <c:v>87.641000000000005</c:v>
                </c:pt>
                <c:pt idx="40">
                  <c:v>88.108999999999995</c:v>
                </c:pt>
                <c:pt idx="41">
                  <c:v>88.921999999999997</c:v>
                </c:pt>
                <c:pt idx="42">
                  <c:v>91.171999999999997</c:v>
                </c:pt>
                <c:pt idx="43">
                  <c:v>92.921999999999997</c:v>
                </c:pt>
                <c:pt idx="44">
                  <c:v>96.266000000000005</c:v>
                </c:pt>
                <c:pt idx="45">
                  <c:v>97.296999999999997</c:v>
                </c:pt>
                <c:pt idx="46">
                  <c:v>100.64100000000001</c:v>
                </c:pt>
                <c:pt idx="47">
                  <c:v>104.01600000000001</c:v>
                </c:pt>
                <c:pt idx="48">
                  <c:v>108.203</c:v>
                </c:pt>
                <c:pt idx="49">
                  <c:v>114.875</c:v>
                </c:pt>
                <c:pt idx="50">
                  <c:v>123.422</c:v>
                </c:pt>
                <c:pt idx="51">
                  <c:v>135.06200000000001</c:v>
                </c:pt>
                <c:pt idx="52">
                  <c:v>150.31200000000001</c:v>
                </c:pt>
                <c:pt idx="53">
                  <c:v>166.23400000000001</c:v>
                </c:pt>
                <c:pt idx="54">
                  <c:v>181.40600000000001</c:v>
                </c:pt>
                <c:pt idx="55">
                  <c:v>196.34399999999999</c:v>
                </c:pt>
                <c:pt idx="56">
                  <c:v>206.34399999999999</c:v>
                </c:pt>
                <c:pt idx="57">
                  <c:v>214.203</c:v>
                </c:pt>
                <c:pt idx="58">
                  <c:v>218.71899999999999</c:v>
                </c:pt>
                <c:pt idx="59">
                  <c:v>222.453</c:v>
                </c:pt>
                <c:pt idx="60">
                  <c:v>223.10900000000001</c:v>
                </c:pt>
                <c:pt idx="61">
                  <c:v>219.93799999999999</c:v>
                </c:pt>
                <c:pt idx="62">
                  <c:v>210.48400000000001</c:v>
                </c:pt>
                <c:pt idx="63">
                  <c:v>187.35900000000001</c:v>
                </c:pt>
                <c:pt idx="64">
                  <c:v>145.21899999999999</c:v>
                </c:pt>
                <c:pt idx="65">
                  <c:v>98.093999999999994</c:v>
                </c:pt>
                <c:pt idx="66">
                  <c:v>79.875</c:v>
                </c:pt>
                <c:pt idx="67">
                  <c:v>77.483999999999995</c:v>
                </c:pt>
                <c:pt idx="68">
                  <c:v>78.781000000000006</c:v>
                </c:pt>
                <c:pt idx="69">
                  <c:v>81.781000000000006</c:v>
                </c:pt>
                <c:pt idx="70">
                  <c:v>83.171999999999997</c:v>
                </c:pt>
                <c:pt idx="71">
                  <c:v>88.906000000000006</c:v>
                </c:pt>
                <c:pt idx="72">
                  <c:v>94.483999999999995</c:v>
                </c:pt>
                <c:pt idx="73">
                  <c:v>104.375</c:v>
                </c:pt>
                <c:pt idx="74">
                  <c:v>113.312</c:v>
                </c:pt>
                <c:pt idx="75">
                  <c:v>127.422</c:v>
                </c:pt>
                <c:pt idx="76">
                  <c:v>140.125</c:v>
                </c:pt>
                <c:pt idx="77">
                  <c:v>153.09399999999999</c:v>
                </c:pt>
                <c:pt idx="78">
                  <c:v>163.71899999999999</c:v>
                </c:pt>
                <c:pt idx="79">
                  <c:v>172.875</c:v>
                </c:pt>
                <c:pt idx="80">
                  <c:v>178.48400000000001</c:v>
                </c:pt>
                <c:pt idx="81">
                  <c:v>183.18799999999999</c:v>
                </c:pt>
                <c:pt idx="82">
                  <c:v>182.23400000000001</c:v>
                </c:pt>
                <c:pt idx="83">
                  <c:v>178</c:v>
                </c:pt>
                <c:pt idx="84">
                  <c:v>163.26599999999999</c:v>
                </c:pt>
                <c:pt idx="85">
                  <c:v>133.172</c:v>
                </c:pt>
                <c:pt idx="86">
                  <c:v>93.453000000000003</c:v>
                </c:pt>
                <c:pt idx="87">
                  <c:v>73.578000000000003</c:v>
                </c:pt>
                <c:pt idx="88">
                  <c:v>71.781000000000006</c:v>
                </c:pt>
                <c:pt idx="89">
                  <c:v>70.608999999999995</c:v>
                </c:pt>
                <c:pt idx="90">
                  <c:v>71.358999999999995</c:v>
                </c:pt>
                <c:pt idx="91">
                  <c:v>71.688000000000002</c:v>
                </c:pt>
                <c:pt idx="92">
                  <c:v>71.171999999999997</c:v>
                </c:pt>
                <c:pt idx="93">
                  <c:v>72.671999999999997</c:v>
                </c:pt>
                <c:pt idx="94">
                  <c:v>72.468999999999994</c:v>
                </c:pt>
                <c:pt idx="95">
                  <c:v>72.516000000000005</c:v>
                </c:pt>
                <c:pt idx="96">
                  <c:v>72.156000000000006</c:v>
                </c:pt>
                <c:pt idx="97">
                  <c:v>72.843999999999994</c:v>
                </c:pt>
                <c:pt idx="98">
                  <c:v>72.468999999999994</c:v>
                </c:pt>
                <c:pt idx="99">
                  <c:v>72.218999999999994</c:v>
                </c:pt>
                <c:pt idx="100">
                  <c:v>72.031000000000006</c:v>
                </c:pt>
                <c:pt idx="101">
                  <c:v>71.875</c:v>
                </c:pt>
                <c:pt idx="102">
                  <c:v>72.438000000000002</c:v>
                </c:pt>
                <c:pt idx="103">
                  <c:v>71.718999999999994</c:v>
                </c:pt>
                <c:pt idx="104">
                  <c:v>72.5</c:v>
                </c:pt>
                <c:pt idx="105">
                  <c:v>71.983999999999995</c:v>
                </c:pt>
                <c:pt idx="106">
                  <c:v>72.891000000000005</c:v>
                </c:pt>
                <c:pt idx="107">
                  <c:v>72.468999999999994</c:v>
                </c:pt>
                <c:pt idx="108">
                  <c:v>72.483999999999995</c:v>
                </c:pt>
                <c:pt idx="109">
                  <c:v>72.25</c:v>
                </c:pt>
                <c:pt idx="110">
                  <c:v>73.358999999999995</c:v>
                </c:pt>
                <c:pt idx="111">
                  <c:v>73.843999999999994</c:v>
                </c:pt>
                <c:pt idx="112">
                  <c:v>75.171999999999997</c:v>
                </c:pt>
                <c:pt idx="113">
                  <c:v>80.218999999999994</c:v>
                </c:pt>
                <c:pt idx="114">
                  <c:v>84.546999999999997</c:v>
                </c:pt>
                <c:pt idx="115">
                  <c:v>89.968999999999994</c:v>
                </c:pt>
                <c:pt idx="116">
                  <c:v>96.608999999999995</c:v>
                </c:pt>
                <c:pt idx="117">
                  <c:v>104.172</c:v>
                </c:pt>
                <c:pt idx="118">
                  <c:v>107.60899999999999</c:v>
                </c:pt>
                <c:pt idx="119">
                  <c:v>109.625</c:v>
                </c:pt>
                <c:pt idx="120">
                  <c:v>107.64100000000001</c:v>
                </c:pt>
                <c:pt idx="121">
                  <c:v>104.23399999999999</c:v>
                </c:pt>
                <c:pt idx="122">
                  <c:v>96.781000000000006</c:v>
                </c:pt>
                <c:pt idx="123">
                  <c:v>87.578000000000003</c:v>
                </c:pt>
                <c:pt idx="124">
                  <c:v>78.625</c:v>
                </c:pt>
                <c:pt idx="125">
                  <c:v>72.578000000000003</c:v>
                </c:pt>
                <c:pt idx="126">
                  <c:v>69.843999999999994</c:v>
                </c:pt>
                <c:pt idx="127">
                  <c:v>66.266000000000005</c:v>
                </c:pt>
                <c:pt idx="128">
                  <c:v>68.266000000000005</c:v>
                </c:pt>
                <c:pt idx="129">
                  <c:v>68.391000000000005</c:v>
                </c:pt>
                <c:pt idx="130">
                  <c:v>67.843999999999994</c:v>
                </c:pt>
                <c:pt idx="131">
                  <c:v>68.531000000000006</c:v>
                </c:pt>
                <c:pt idx="132">
                  <c:v>69.156000000000006</c:v>
                </c:pt>
                <c:pt idx="133">
                  <c:v>68.781000000000006</c:v>
                </c:pt>
                <c:pt idx="134">
                  <c:v>68.061999999999998</c:v>
                </c:pt>
                <c:pt idx="135">
                  <c:v>68.796999999999997</c:v>
                </c:pt>
                <c:pt idx="136">
                  <c:v>67.171999999999997</c:v>
                </c:pt>
                <c:pt idx="137">
                  <c:v>67.546999999999997</c:v>
                </c:pt>
                <c:pt idx="138">
                  <c:v>68.703000000000003</c:v>
                </c:pt>
                <c:pt idx="139">
                  <c:v>68.406000000000006</c:v>
                </c:pt>
                <c:pt idx="140">
                  <c:v>68.75</c:v>
                </c:pt>
                <c:pt idx="141">
                  <c:v>69.718999999999994</c:v>
                </c:pt>
                <c:pt idx="142">
                  <c:v>71.141000000000005</c:v>
                </c:pt>
                <c:pt idx="143">
                  <c:v>73.25</c:v>
                </c:pt>
                <c:pt idx="144">
                  <c:v>76</c:v>
                </c:pt>
                <c:pt idx="145">
                  <c:v>81.343999999999994</c:v>
                </c:pt>
                <c:pt idx="146">
                  <c:v>86.108999999999995</c:v>
                </c:pt>
                <c:pt idx="147">
                  <c:v>88.171999999999997</c:v>
                </c:pt>
                <c:pt idx="148">
                  <c:v>91.438000000000002</c:v>
                </c:pt>
                <c:pt idx="149">
                  <c:v>91.796999999999997</c:v>
                </c:pt>
                <c:pt idx="150">
                  <c:v>89.983999999999995</c:v>
                </c:pt>
                <c:pt idx="151">
                  <c:v>82.938000000000002</c:v>
                </c:pt>
                <c:pt idx="152">
                  <c:v>74.343999999999994</c:v>
                </c:pt>
                <c:pt idx="153">
                  <c:v>69.906000000000006</c:v>
                </c:pt>
                <c:pt idx="154">
                  <c:v>66.296999999999997</c:v>
                </c:pt>
                <c:pt idx="155">
                  <c:v>66.531000000000006</c:v>
                </c:pt>
                <c:pt idx="156">
                  <c:v>64.921999999999997</c:v>
                </c:pt>
                <c:pt idx="157">
                  <c:v>65.233999999999995</c:v>
                </c:pt>
                <c:pt idx="158">
                  <c:v>66.671999999999997</c:v>
                </c:pt>
                <c:pt idx="159">
                  <c:v>66.266000000000005</c:v>
                </c:pt>
                <c:pt idx="160">
                  <c:v>66.311999999999998</c:v>
                </c:pt>
                <c:pt idx="161">
                  <c:v>66.296999999999997</c:v>
                </c:pt>
                <c:pt idx="162">
                  <c:v>66.311999999999998</c:v>
                </c:pt>
                <c:pt idx="163">
                  <c:v>65.766000000000005</c:v>
                </c:pt>
                <c:pt idx="164">
                  <c:v>66.031000000000006</c:v>
                </c:pt>
                <c:pt idx="165">
                  <c:v>65.061999999999998</c:v>
                </c:pt>
                <c:pt idx="166">
                  <c:v>66.75</c:v>
                </c:pt>
                <c:pt idx="167">
                  <c:v>65.906000000000006</c:v>
                </c:pt>
                <c:pt idx="168">
                  <c:v>66.828000000000003</c:v>
                </c:pt>
                <c:pt idx="169">
                  <c:v>66.641000000000005</c:v>
                </c:pt>
                <c:pt idx="170">
                  <c:v>66.093999999999994</c:v>
                </c:pt>
                <c:pt idx="171">
                  <c:v>66.921999999999997</c:v>
                </c:pt>
                <c:pt idx="172">
                  <c:v>65.375</c:v>
                </c:pt>
                <c:pt idx="173">
                  <c:v>66.391000000000005</c:v>
                </c:pt>
                <c:pt idx="174">
                  <c:v>66.811999999999998</c:v>
                </c:pt>
                <c:pt idx="175">
                  <c:v>66.375</c:v>
                </c:pt>
                <c:pt idx="176">
                  <c:v>68.078000000000003</c:v>
                </c:pt>
                <c:pt idx="177">
                  <c:v>66.483999999999995</c:v>
                </c:pt>
                <c:pt idx="178">
                  <c:v>67.188000000000002</c:v>
                </c:pt>
                <c:pt idx="179">
                  <c:v>65.546999999999997</c:v>
                </c:pt>
                <c:pt idx="180">
                  <c:v>65.046999999999997</c:v>
                </c:pt>
                <c:pt idx="181">
                  <c:v>66.5</c:v>
                </c:pt>
                <c:pt idx="182">
                  <c:v>65.891000000000005</c:v>
                </c:pt>
                <c:pt idx="183">
                  <c:v>65.656000000000006</c:v>
                </c:pt>
                <c:pt idx="184">
                  <c:v>65.046999999999997</c:v>
                </c:pt>
                <c:pt idx="185">
                  <c:v>65.421999999999997</c:v>
                </c:pt>
                <c:pt idx="186">
                  <c:v>65.546999999999997</c:v>
                </c:pt>
                <c:pt idx="187">
                  <c:v>65.656000000000006</c:v>
                </c:pt>
                <c:pt idx="188">
                  <c:v>65.75</c:v>
                </c:pt>
                <c:pt idx="189">
                  <c:v>66.358999999999995</c:v>
                </c:pt>
                <c:pt idx="190">
                  <c:v>66.891000000000005</c:v>
                </c:pt>
                <c:pt idx="191">
                  <c:v>65.671999999999997</c:v>
                </c:pt>
                <c:pt idx="192">
                  <c:v>65.828000000000003</c:v>
                </c:pt>
                <c:pt idx="193">
                  <c:v>65.938000000000002</c:v>
                </c:pt>
                <c:pt idx="194">
                  <c:v>65.391000000000005</c:v>
                </c:pt>
                <c:pt idx="195">
                  <c:v>64.891000000000005</c:v>
                </c:pt>
                <c:pt idx="196">
                  <c:v>64.875</c:v>
                </c:pt>
                <c:pt idx="197">
                  <c:v>65.656000000000006</c:v>
                </c:pt>
                <c:pt idx="198">
                  <c:v>64.608999999999995</c:v>
                </c:pt>
                <c:pt idx="199">
                  <c:v>65.375</c:v>
                </c:pt>
                <c:pt idx="200">
                  <c:v>65.531000000000006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79.58657838231494</c:v>
                </c:pt>
                <c:pt idx="1">
                  <c:v>79.74149283690133</c:v>
                </c:pt>
                <c:pt idx="2">
                  <c:v>79.895473680649431</c:v>
                </c:pt>
                <c:pt idx="3">
                  <c:v>80.048387647274055</c:v>
                </c:pt>
                <c:pt idx="4">
                  <c:v>80.200085867264434</c:v>
                </c:pt>
                <c:pt idx="5">
                  <c:v>80.350402411533608</c:v>
                </c:pt>
                <c:pt idx="6">
                  <c:v>80.499152763822153</c:v>
                </c:pt>
                <c:pt idx="7">
                  <c:v>80.646132233888622</c:v>
                </c:pt>
                <c:pt idx="8">
                  <c:v>80.791114328775464</c:v>
                </c:pt>
                <c:pt idx="9">
                  <c:v>80.933849106217906</c:v>
                </c:pt>
                <c:pt idx="10">
                  <c:v>81.074061543176882</c:v>
                </c:pt>
                <c:pt idx="11">
                  <c:v>81.211449964496637</c:v>
                </c:pt>
                <c:pt idx="12">
                  <c:v>81.345684593380071</c:v>
                </c:pt>
                <c:pt idx="13">
                  <c:v>81.476406309251672</c:v>
                </c:pt>
                <c:pt idx="14">
                  <c:v>81.603225733610344</c:v>
                </c:pt>
                <c:pt idx="15">
                  <c:v>81.725722816834974</c:v>
                </c:pt>
                <c:pt idx="16">
                  <c:v>81.843447177959831</c:v>
                </c:pt>
                <c:pt idx="17">
                  <c:v>81.955919569041299</c:v>
                </c:pt>
                <c:pt idx="18">
                  <c:v>82.062635015765892</c:v>
                </c:pt>
                <c:pt idx="19">
                  <c:v>82.16306845398033</c:v>
                </c:pt>
                <c:pt idx="20">
                  <c:v>82.256684074626222</c:v>
                </c:pt>
                <c:pt idx="21">
                  <c:v>82.342950153947882</c:v>
                </c:pt>
                <c:pt idx="22">
                  <c:v>82.421361937998</c:v>
                </c:pt>
                <c:pt idx="23">
                  <c:v>82.491476232678792</c:v>
                </c:pt>
                <c:pt idx="24">
                  <c:v>82.552962783815445</c:v>
                </c:pt>
                <c:pt idx="25">
                  <c:v>82.605679362603624</c:v>
                </c:pt>
                <c:pt idx="26">
                  <c:v>82.649779711769838</c:v>
                </c:pt>
                <c:pt idx="27">
                  <c:v>82.685866104667909</c:v>
                </c:pt>
                <c:pt idx="28">
                  <c:v>82.715201070240269</c:v>
                </c:pt>
                <c:pt idx="29">
                  <c:v>82.739995544874944</c:v>
                </c:pt>
                <c:pt idx="30">
                  <c:v>82.763792845292471</c:v>
                </c:pt>
                <c:pt idx="31">
                  <c:v>82.791968713204085</c:v>
                </c:pt>
                <c:pt idx="32">
                  <c:v>82.83236633195817</c:v>
                </c:pt>
                <c:pt idx="33">
                  <c:v>82.896080528061916</c:v>
                </c:pt>
                <c:pt idx="34">
                  <c:v>82.99839610621261</c:v>
                </c:pt>
                <c:pt idx="35">
                  <c:v>83.159870237649798</c:v>
                </c:pt>
                <c:pt idx="36">
                  <c:v>83.407527138227678</c:v>
                </c:pt>
                <c:pt idx="37">
                  <c:v>83.776104663062995</c:v>
                </c:pt>
                <c:pt idx="38">
                  <c:v>84.309257625018518</c:v>
                </c:pt>
                <c:pt idx="39">
                  <c:v>85.060583682960129</c:v>
                </c:pt>
                <c:pt idx="40">
                  <c:v>86.09429824494481</c:v>
                </c:pt>
                <c:pt idx="41">
                  <c:v>87.485350428233744</c:v>
                </c:pt>
                <c:pt idx="42">
                  <c:v>89.318749700435703</c:v>
                </c:pt>
                <c:pt idx="43">
                  <c:v>91.687870378831818</c:v>
                </c:pt>
                <c:pt idx="44">
                  <c:v>94.691526700865765</c:v>
                </c:pt>
                <c:pt idx="45">
                  <c:v>98.429671387245634</c:v>
                </c:pt>
                <c:pt idx="46">
                  <c:v>102.99766925602697</c:v>
                </c:pt>
                <c:pt idx="47">
                  <c:v>108.47923369347878</c:v>
                </c:pt>
                <c:pt idx="48">
                  <c:v>114.93828089780281</c:v>
                </c:pt>
                <c:pt idx="49">
                  <c:v>122.41014139769736</c:v>
                </c:pt>
                <c:pt idx="50">
                  <c:v>130.89275065997151</c:v>
                </c:pt>
                <c:pt idx="51">
                  <c:v>140.33859602866292</c:v>
                </c:pt>
                <c:pt idx="52">
                  <c:v>150.64829908442641</c:v>
                </c:pt>
                <c:pt idx="53">
                  <c:v>161.66673582534199</c:v>
                </c:pt>
                <c:pt idx="54">
                  <c:v>173.18252281870141</c:v>
                </c:pt>
                <c:pt idx="55">
                  <c:v>184.93150872191399</c:v>
                </c:pt>
                <c:pt idx="56">
                  <c:v>196.60442238695447</c:v>
                </c:pt>
                <c:pt idx="57">
                  <c:v>207.85541280668625</c:v>
                </c:pt>
                <c:pt idx="58">
                  <c:v>218.28011751277543</c:v>
                </c:pt>
                <c:pt idx="59">
                  <c:v>227.18986419855801</c:v>
                </c:pt>
                <c:pt idx="60">
                  <c:v>232.71222280768367</c:v>
                </c:pt>
                <c:pt idx="61">
                  <c:v>230.2052734431324</c:v>
                </c:pt>
                <c:pt idx="62">
                  <c:v>212.89338942461387</c:v>
                </c:pt>
                <c:pt idx="63">
                  <c:v>178.75502192732731</c:v>
                </c:pt>
                <c:pt idx="64">
                  <c:v>137.58529657638252</c:v>
                </c:pt>
                <c:pt idx="65">
                  <c:v>104.82893546645803</c:v>
                </c:pt>
                <c:pt idx="66">
                  <c:v>87.619294293208611</c:v>
                </c:pt>
                <c:pt idx="67">
                  <c:v>82.233291439974721</c:v>
                </c:pt>
                <c:pt idx="68">
                  <c:v>82.393389086502253</c:v>
                </c:pt>
                <c:pt idx="69">
                  <c:v>84.663202896584096</c:v>
                </c:pt>
                <c:pt idx="70">
                  <c:v>88.084997382352157</c:v>
                </c:pt>
                <c:pt idx="71">
                  <c:v>92.606618225340753</c:v>
                </c:pt>
                <c:pt idx="72">
                  <c:v>98.347815439073344</c:v>
                </c:pt>
                <c:pt idx="73">
                  <c:v>105.41107665944121</c:v>
                </c:pt>
                <c:pt idx="74">
                  <c:v>113.83320750393418</c:v>
                </c:pt>
                <c:pt idx="75">
                  <c:v>123.55856212843227</c:v>
                </c:pt>
                <c:pt idx="76">
                  <c:v>134.41863045821242</c:v>
                </c:pt>
                <c:pt idx="77">
                  <c:v>146.12020976032466</c:v>
                </c:pt>
                <c:pt idx="78">
                  <c:v>158.24281108754786</c:v>
                </c:pt>
                <c:pt idx="79">
                  <c:v>170.22160143536388</c:v>
                </c:pt>
                <c:pt idx="80">
                  <c:v>181.18422640553217</c:v>
                </c:pt>
                <c:pt idx="81">
                  <c:v>189.31575105094623</c:v>
                </c:pt>
                <c:pt idx="82">
                  <c:v>190.79537840047044</c:v>
                </c:pt>
                <c:pt idx="83">
                  <c:v>180.32866306070056</c:v>
                </c:pt>
                <c:pt idx="84">
                  <c:v>155.99790176814707</c:v>
                </c:pt>
                <c:pt idx="85">
                  <c:v>124.51438832049149</c:v>
                </c:pt>
                <c:pt idx="86">
                  <c:v>97.580486425567841</c:v>
                </c:pt>
                <c:pt idx="87">
                  <c:v>81.780125207588114</c:v>
                </c:pt>
                <c:pt idx="88">
                  <c:v>75.327284880909318</c:v>
                </c:pt>
                <c:pt idx="89">
                  <c:v>73.441956683301527</c:v>
                </c:pt>
                <c:pt idx="90">
                  <c:v>72.991764813271487</c:v>
                </c:pt>
                <c:pt idx="91">
                  <c:v>72.842998233061152</c:v>
                </c:pt>
                <c:pt idx="92">
                  <c:v>72.738162525002551</c:v>
                </c:pt>
                <c:pt idx="93">
                  <c:v>72.638762010478018</c:v>
                </c:pt>
                <c:pt idx="94">
                  <c:v>72.540860447159943</c:v>
                </c:pt>
                <c:pt idx="95">
                  <c:v>72.444117901382029</c:v>
                </c:pt>
                <c:pt idx="96">
                  <c:v>72.34846403922684</c:v>
                </c:pt>
                <c:pt idx="97">
                  <c:v>72.253881054484467</c:v>
                </c:pt>
                <c:pt idx="98">
                  <c:v>72.160439984832664</c:v>
                </c:pt>
                <c:pt idx="99">
                  <c:v>72.06840413367712</c:v>
                </c:pt>
                <c:pt idx="100">
                  <c:v>71.978442708599815</c:v>
                </c:pt>
                <c:pt idx="101">
                  <c:v>71.892046595143583</c:v>
                </c:pt>
                <c:pt idx="102">
                  <c:v>71.812291363898638</c:v>
                </c:pt>
                <c:pt idx="103">
                  <c:v>71.745152529176082</c:v>
                </c:pt>
                <c:pt idx="104">
                  <c:v>71.701623069693952</c:v>
                </c:pt>
                <c:pt idx="105">
                  <c:v>71.700870137708463</c:v>
                </c:pt>
                <c:pt idx="106">
                  <c:v>71.774531913634846</c:v>
                </c:pt>
                <c:pt idx="107">
                  <c:v>71.97192368721187</c:v>
                </c:pt>
                <c:pt idx="108">
                  <c:v>72.365347833905275</c:v>
                </c:pt>
                <c:pt idx="109">
                  <c:v>73.053920463325213</c:v>
                </c:pt>
                <c:pt idx="110">
                  <c:v>74.163513971875389</c:v>
                </c:pt>
                <c:pt idx="111">
                  <c:v>75.8399079487275</c:v>
                </c:pt>
                <c:pt idx="112">
                  <c:v>78.232450262037744</c:v>
                </c:pt>
                <c:pt idx="113">
                  <c:v>81.466590810136921</c:v>
                </c:pt>
                <c:pt idx="114">
                  <c:v>85.604663707597652</c:v>
                </c:pt>
                <c:pt idx="115">
                  <c:v>90.592690661623379</c:v>
                </c:pt>
                <c:pt idx="116">
                  <c:v>96.185339591705755</c:v>
                </c:pt>
                <c:pt idx="117">
                  <c:v>101.84275104015387</c:v>
                </c:pt>
                <c:pt idx="118">
                  <c:v>106.63548779322542</c:v>
                </c:pt>
                <c:pt idx="119">
                  <c:v>109.29403953417948</c:v>
                </c:pt>
                <c:pt idx="120">
                  <c:v>108.59270250108395</c:v>
                </c:pt>
                <c:pt idx="121">
                  <c:v>104.05207089354656</c:v>
                </c:pt>
                <c:pt idx="122">
                  <c:v>96.502104243534006</c:v>
                </c:pt>
                <c:pt idx="123">
                  <c:v>87.892043922436926</c:v>
                </c:pt>
                <c:pt idx="124">
                  <c:v>80.308241041138132</c:v>
                </c:pt>
                <c:pt idx="125">
                  <c:v>74.954126260411854</c:v>
                </c:pt>
                <c:pt idx="126">
                  <c:v>71.869174521034324</c:v>
                </c:pt>
                <c:pt idx="127">
                  <c:v>70.391618345162527</c:v>
                </c:pt>
                <c:pt idx="128">
                  <c:v>69.778467023370382</c:v>
                </c:pt>
                <c:pt idx="129">
                  <c:v>69.530293524911542</c:v>
                </c:pt>
                <c:pt idx="130">
                  <c:v>69.405170640469976</c:v>
                </c:pt>
                <c:pt idx="131">
                  <c:v>69.313540043507544</c:v>
                </c:pt>
                <c:pt idx="132">
                  <c:v>69.229380726928397</c:v>
                </c:pt>
                <c:pt idx="133">
                  <c:v>69.146674333856225</c:v>
                </c:pt>
                <c:pt idx="134">
                  <c:v>69.064317054925581</c:v>
                </c:pt>
                <c:pt idx="135">
                  <c:v>68.98222543657765</c:v>
                </c:pt>
                <c:pt idx="136">
                  <c:v>68.90079499072344</c:v>
                </c:pt>
                <c:pt idx="137">
                  <c:v>68.821815053495627</c:v>
                </c:pt>
                <c:pt idx="138">
                  <c:v>68.751976687999587</c:v>
                </c:pt>
                <c:pt idx="139">
                  <c:v>68.712793576261774</c:v>
                </c:pt>
                <c:pt idx="140">
                  <c:v>68.763246185526</c:v>
                </c:pt>
                <c:pt idx="141">
                  <c:v>69.039279648163387</c:v>
                </c:pt>
                <c:pt idx="142">
                  <c:v>69.798145987146881</c:v>
                </c:pt>
                <c:pt idx="143">
                  <c:v>71.421065565406906</c:v>
                </c:pt>
                <c:pt idx="144">
                  <c:v>74.297949002958305</c:v>
                </c:pt>
                <c:pt idx="145">
                  <c:v>78.553217633014341</c:v>
                </c:pt>
                <c:pt idx="146">
                  <c:v>83.71509257428886</c:v>
                </c:pt>
                <c:pt idx="147">
                  <c:v>88.600601926835267</c:v>
                </c:pt>
                <c:pt idx="148">
                  <c:v>91.670275638772011</c:v>
                </c:pt>
                <c:pt idx="149">
                  <c:v>91.778171793818032</c:v>
                </c:pt>
                <c:pt idx="150">
                  <c:v>88.836833641729868</c:v>
                </c:pt>
                <c:pt idx="151">
                  <c:v>83.879561911723471</c:v>
                </c:pt>
                <c:pt idx="152">
                  <c:v>78.462110080031152</c:v>
                </c:pt>
                <c:pt idx="153">
                  <c:v>73.870730774344111</c:v>
                </c:pt>
                <c:pt idx="154">
                  <c:v>70.676909541441674</c:v>
                </c:pt>
                <c:pt idx="155">
                  <c:v>68.798927887609182</c:v>
                </c:pt>
                <c:pt idx="156">
                  <c:v>67.83944368048769</c:v>
                </c:pt>
                <c:pt idx="157">
                  <c:v>67.392402980603592</c:v>
                </c:pt>
                <c:pt idx="158">
                  <c:v>67.181207827076975</c:v>
                </c:pt>
                <c:pt idx="159">
                  <c:v>67.06103824086631</c:v>
                </c:pt>
                <c:pt idx="160">
                  <c:v>66.970615771557874</c:v>
                </c:pt>
                <c:pt idx="161">
                  <c:v>66.888472244176185</c:v>
                </c:pt>
                <c:pt idx="162">
                  <c:v>66.808292470110956</c:v>
                </c:pt>
                <c:pt idx="163">
                  <c:v>66.728500539208767</c:v>
                </c:pt>
                <c:pt idx="164">
                  <c:v>66.648758221706387</c:v>
                </c:pt>
                <c:pt idx="165">
                  <c:v>66.569000225089681</c:v>
                </c:pt>
                <c:pt idx="166">
                  <c:v>66.489212831274912</c:v>
                </c:pt>
                <c:pt idx="167">
                  <c:v>66.409391144621097</c:v>
                </c:pt>
                <c:pt idx="168">
                  <c:v>66.329532069174775</c:v>
                </c:pt>
                <c:pt idx="169">
                  <c:v>66.249633291364532</c:v>
                </c:pt>
                <c:pt idx="170">
                  <c:v>66.169693113404463</c:v>
                </c:pt>
                <c:pt idx="171">
                  <c:v>66.089710386674668</c:v>
                </c:pt>
                <c:pt idx="172">
                  <c:v>66.009684453942498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79.586578381996986</c:v>
                </c:pt>
                <c:pt idx="1">
                  <c:v>79.741492836160774</c:v>
                </c:pt>
                <c:pt idx="2">
                  <c:v>79.895473678947582</c:v>
                </c:pt>
                <c:pt idx="3">
                  <c:v>80.048387643415325</c:v>
                </c:pt>
                <c:pt idx="4">
                  <c:v>80.200085858632093</c:v>
                </c:pt>
                <c:pt idx="5">
                  <c:v>80.350402392480206</c:v>
                </c:pt>
                <c:pt idx="6">
                  <c:v>80.499152722328901</c:v>
                </c:pt>
                <c:pt idx="7">
                  <c:v>80.646132144734167</c:v>
                </c:pt>
                <c:pt idx="8">
                  <c:v>80.791114139772233</c:v>
                </c:pt>
                <c:pt idx="9">
                  <c:v>80.933848710891283</c:v>
                </c:pt>
                <c:pt idx="10">
                  <c:v>81.074060727339642</c:v>
                </c:pt>
                <c:pt idx="11">
                  <c:v>81.211448303336027</c:v>
                </c:pt>
                <c:pt idx="12">
                  <c:v>81.345681256194453</c:v>
                </c:pt>
                <c:pt idx="13">
                  <c:v>81.476399694558012</c:v>
                </c:pt>
                <c:pt idx="14">
                  <c:v>81.603212797618156</c:v>
                </c:pt>
                <c:pt idx="15">
                  <c:v>81.725697856501171</c:v>
                </c:pt>
                <c:pt idx="16">
                  <c:v>81.843399659575113</c:v>
                </c:pt>
                <c:pt idx="17">
                  <c:v>81.955830313829409</c:v>
                </c:pt>
                <c:pt idx="18">
                  <c:v>82.062469604099448</c:v>
                </c:pt>
                <c:pt idx="19">
                  <c:v>82.162765999986036</c:v>
                </c:pt>
                <c:pt idx="20">
                  <c:v>82.256138425898015</c:v>
                </c:pt>
                <c:pt idx="21">
                  <c:v>82.341978911609374</c:v>
                </c:pt>
                <c:pt idx="22">
                  <c:v>82.419656237798307</c:v>
                </c:pt>
                <c:pt idx="23">
                  <c:v>82.488520681865722</c:v>
                </c:pt>
                <c:pt idx="24">
                  <c:v>82.547909952545425</c:v>
                </c:pt>
                <c:pt idx="25">
                  <c:v>82.597156376165486</c:v>
                </c:pt>
                <c:pt idx="26">
                  <c:v>82.63559536191805</c:v>
                </c:pt>
                <c:pt idx="27">
                  <c:v>82.662575127633133</c:v>
                </c:pt>
                <c:pt idx="28">
                  <c:v>82.677467611494961</c:v>
                </c:pt>
                <c:pt idx="29">
                  <c:v>82.679680429952725</c:v>
                </c:pt>
                <c:pt idx="30">
                  <c:v>82.668669669905015</c:v>
                </c:pt>
                <c:pt idx="31">
                  <c:v>82.643953227421946</c:v>
                </c:pt>
                <c:pt idx="32">
                  <c:v>82.605124330375986</c:v>
                </c:pt>
                <c:pt idx="33">
                  <c:v>82.551864814010671</c:v>
                </c:pt>
                <c:pt idx="34">
                  <c:v>82.483957663086414</c:v>
                </c:pt>
                <c:pt idx="35">
                  <c:v>82.401298298452758</c:v>
                </c:pt>
                <c:pt idx="36">
                  <c:v>82.303904075943279</c:v>
                </c:pt>
                <c:pt idx="37">
                  <c:v>82.191921486405079</c:v>
                </c:pt>
                <c:pt idx="38">
                  <c:v>82.065630600487466</c:v>
                </c:pt>
                <c:pt idx="39">
                  <c:v>81.925446390841245</c:v>
                </c:pt>
                <c:pt idx="40">
                  <c:v>81.771916684758381</c:v>
                </c:pt>
                <c:pt idx="41">
                  <c:v>81.605716645840616</c:v>
                </c:pt>
                <c:pt idx="42">
                  <c:v>81.427639844857737</c:v>
                </c:pt>
                <c:pt idx="43">
                  <c:v>81.238586146108489</c:v>
                </c:pt>
                <c:pt idx="44">
                  <c:v>81.039546793751612</c:v>
                </c:pt>
                <c:pt idx="45">
                  <c:v>80.831587220356184</c:v>
                </c:pt>
                <c:pt idx="46">
                  <c:v>80.615828206544307</c:v>
                </c:pt>
                <c:pt idx="47">
                  <c:v>80.39342608809595</c:v>
                </c:pt>
                <c:pt idx="48">
                  <c:v>80.165552730969281</c:v>
                </c:pt>
                <c:pt idx="49">
                  <c:v>79.933375975128939</c:v>
                </c:pt>
                <c:pt idx="50">
                  <c:v>79.698041188558051</c:v>
                </c:pt>
                <c:pt idx="51">
                  <c:v>79.460654480323583</c:v>
                </c:pt>
                <c:pt idx="52">
                  <c:v>79.222268005338663</c:v>
                </c:pt>
                <c:pt idx="53">
                  <c:v>78.983867663910573</c:v>
                </c:pt>
                <c:pt idx="54">
                  <c:v>78.746363366631329</c:v>
                </c:pt>
                <c:pt idx="55">
                  <c:v>78.510581908939329</c:v>
                </c:pt>
                <c:pt idx="56">
                  <c:v>78.277262387240086</c:v>
                </c:pt>
                <c:pt idx="57">
                  <c:v>78.047053995063393</c:v>
                </c:pt>
                <c:pt idx="58">
                  <c:v>77.820515966271557</c:v>
                </c:pt>
                <c:pt idx="59">
                  <c:v>77.598119383562732</c:v>
                </c:pt>
                <c:pt idx="60">
                  <c:v>77.380250543368248</c:v>
                </c:pt>
                <c:pt idx="61">
                  <c:v>77.167215560317217</c:v>
                </c:pt>
                <c:pt idx="62">
                  <c:v>76.959245902472347</c:v>
                </c:pt>
                <c:pt idx="63">
                  <c:v>76.756504568877588</c:v>
                </c:pt>
                <c:pt idx="64">
                  <c:v>76.55909264994105</c:v>
                </c:pt>
                <c:pt idx="65">
                  <c:v>76.367056045422089</c:v>
                </c:pt>
                <c:pt idx="66">
                  <c:v>76.180392151382321</c:v>
                </c:pt>
                <c:pt idx="67">
                  <c:v>75.999056364035397</c:v>
                </c:pt>
                <c:pt idx="68">
                  <c:v>75.82296828321428</c:v>
                </c:pt>
                <c:pt idx="69">
                  <c:v>75.652017529936856</c:v>
                </c:pt>
                <c:pt idx="70">
                  <c:v>75.486069120546233</c:v>
                </c:pt>
                <c:pt idx="71">
                  <c:v>75.324968363784961</c:v>
                </c:pt>
                <c:pt idx="72">
                  <c:v>75.168545266891755</c:v>
                </c:pt>
                <c:pt idx="73">
                  <c:v>75.016618452574122</c:v>
                </c:pt>
                <c:pt idx="74">
                  <c:v>74.868998600843028</c:v>
                </c:pt>
                <c:pt idx="75">
                  <c:v>74.725491438618363</c:v>
                </c:pt>
                <c:pt idx="76">
                  <c:v>74.585900306184953</c:v>
                </c:pt>
                <c:pt idx="77">
                  <c:v>74.450028333458675</c:v>
                </c:pt>
                <c:pt idx="78">
                  <c:v>74.317680261046277</c:v>
                </c:pt>
                <c:pt idx="79">
                  <c:v>74.188663941648926</c:v>
                </c:pt>
                <c:pt idx="80">
                  <c:v>74.062791556817487</c:v>
                </c:pt>
                <c:pt idx="81">
                  <c:v>73.939880582715631</c:v>
                </c:pt>
                <c:pt idx="82">
                  <c:v>73.819754536633226</c:v>
                </c:pt>
                <c:pt idx="83">
                  <c:v>73.702243533721074</c:v>
                </c:pt>
                <c:pt idx="84">
                  <c:v>73.587184680947146</c:v>
                </c:pt>
                <c:pt idx="85">
                  <c:v>73.474422332727556</c:v>
                </c:pt>
                <c:pt idx="86">
                  <c:v>73.363808230157645</c:v>
                </c:pt>
                <c:pt idx="87">
                  <c:v>73.255201543322315</c:v>
                </c:pt>
                <c:pt idx="88">
                  <c:v>73.148468833850316</c:v>
                </c:pt>
                <c:pt idx="89">
                  <c:v>73.043483952720294</c:v>
                </c:pt>
                <c:pt idx="90">
                  <c:v>72.940127886345309</c:v>
                </c:pt>
                <c:pt idx="91">
                  <c:v>72.838288562163726</c:v>
                </c:pt>
                <c:pt idx="92">
                  <c:v>72.737860623346549</c:v>
                </c:pt>
                <c:pt idx="93">
                  <c:v>72.638745180788817</c:v>
                </c:pt>
                <c:pt idx="94">
                  <c:v>72.540849549277397</c:v>
                </c:pt>
                <c:pt idx="95">
                  <c:v>72.444086973607298</c:v>
                </c:pt>
                <c:pt idx="96">
                  <c:v>72.348376349440173</c:v>
                </c:pt>
                <c:pt idx="97">
                  <c:v>72.253641942850891</c:v>
                </c:pt>
                <c:pt idx="98">
                  <c:v>72.159813111776856</c:v>
                </c:pt>
                <c:pt idx="99">
                  <c:v>72.066824031956017</c:v>
                </c:pt>
                <c:pt idx="100">
                  <c:v>71.974613429405721</c:v>
                </c:pt>
                <c:pt idx="101">
                  <c:v>71.883124321038693</c:v>
                </c:pt>
                <c:pt idx="102">
                  <c:v>71.79230376463029</c:v>
                </c:pt>
                <c:pt idx="103">
                  <c:v>71.702102619027357</c:v>
                </c:pt>
                <c:pt idx="104">
                  <c:v>71.612475315222412</c:v>
                </c:pt>
                <c:pt idx="105">
                  <c:v>71.523379638690344</c:v>
                </c:pt>
                <c:pt idx="106">
                  <c:v>71.43477652320253</c:v>
                </c:pt>
                <c:pt idx="107">
                  <c:v>71.346629856178907</c:v>
                </c:pt>
                <c:pt idx="108">
                  <c:v>71.258906295514635</c:v>
                </c:pt>
                <c:pt idx="109">
                  <c:v>71.171575097714268</c:v>
                </c:pt>
                <c:pt idx="110">
                  <c:v>71.084607957081829</c:v>
                </c:pt>
                <c:pt idx="111">
                  <c:v>70.997978855645144</c:v>
                </c:pt>
                <c:pt idx="112">
                  <c:v>70.911663923431561</c:v>
                </c:pt>
                <c:pt idx="113">
                  <c:v>70.825641308662256</c:v>
                </c:pt>
                <c:pt idx="114">
                  <c:v>70.73989105738309</c:v>
                </c:pt>
                <c:pt idx="115">
                  <c:v>70.654395002006808</c:v>
                </c:pt>
                <c:pt idx="116">
                  <c:v>70.569136658197095</c:v>
                </c:pt>
                <c:pt idx="117">
                  <c:v>70.484101129478788</c:v>
                </c:pt>
                <c:pt idx="118">
                  <c:v>70.399275018910359</c:v>
                </c:pt>
                <c:pt idx="119">
                  <c:v>70.314646347102638</c:v>
                </c:pt>
                <c:pt idx="120">
                  <c:v>70.230204475809913</c:v>
                </c:pt>
                <c:pt idx="121">
                  <c:v>70.14594003625804</c:v>
                </c:pt>
                <c:pt idx="122">
                  <c:v>70.061844861308771</c:v>
                </c:pt>
                <c:pt idx="123">
                  <c:v>69.977911920490996</c:v>
                </c:pt>
                <c:pt idx="124">
                  <c:v>69.894135256862853</c:v>
                </c:pt>
                <c:pt idx="125">
                  <c:v>69.810509924604517</c:v>
                </c:pt>
                <c:pt idx="126">
                  <c:v>69.727031926188502</c:v>
                </c:pt>
                <c:pt idx="127">
                  <c:v>69.643698147936249</c:v>
                </c:pt>
                <c:pt idx="128">
                  <c:v>69.560506292756713</c:v>
                </c:pt>
                <c:pt idx="129">
                  <c:v>69.477454808883422</c:v>
                </c:pt>
                <c:pt idx="130">
                  <c:v>69.394542813490744</c:v>
                </c:pt>
                <c:pt idx="131">
                  <c:v>69.311770010190685</c:v>
                </c:pt>
                <c:pt idx="132">
                  <c:v>69.229136599596089</c:v>
                </c:pt>
                <c:pt idx="133">
                  <c:v>69.146643182397213</c:v>
                </c:pt>
                <c:pt idx="134">
                  <c:v>69.0642906547385</c:v>
                </c:pt>
                <c:pt idx="135">
                  <c:v>68.982080096105875</c:v>
                </c:pt>
                <c:pt idx="136">
                  <c:v>68.90001265043486</c:v>
                </c:pt>
                <c:pt idx="137">
                  <c:v>68.81808940171527</c:v>
                </c:pt>
                <c:pt idx="138">
                  <c:v>68.736311245975372</c:v>
                </c:pt>
                <c:pt idx="139">
                  <c:v>68.654678762148123</c:v>
                </c:pt>
                <c:pt idx="140">
                  <c:v>68.573192084909891</c:v>
                </c:pt>
                <c:pt idx="141">
                  <c:v>68.49185078309317</c:v>
                </c:pt>
                <c:pt idx="142">
                  <c:v>68.410653747652546</c:v>
                </c:pt>
                <c:pt idx="143">
                  <c:v>68.329599093358098</c:v>
                </c:pt>
                <c:pt idx="144">
                  <c:v>68.248684078353875</c:v>
                </c:pt>
                <c:pt idx="145">
                  <c:v>68.167905045419616</c:v>
                </c:pt>
                <c:pt idx="146">
                  <c:v>68.087257388195752</c:v>
                </c:pt>
                <c:pt idx="147">
                  <c:v>68.006735544785471</c:v>
                </c:pt>
                <c:pt idx="148">
                  <c:v>67.926333020068725</c:v>
                </c:pt>
                <c:pt idx="149">
                  <c:v>67.846042436814315</c:v>
                </c:pt>
                <c:pt idx="150">
                  <c:v>67.765855614341646</c:v>
                </c:pt>
                <c:pt idx="151">
                  <c:v>67.685763672160633</c:v>
                </c:pt>
                <c:pt idx="152">
                  <c:v>67.605757154810959</c:v>
                </c:pt>
                <c:pt idx="153">
                  <c:v>67.525826173124472</c:v>
                </c:pt>
                <c:pt idx="154">
                  <c:v>67.445960556425604</c:v>
                </c:pt>
                <c:pt idx="155">
                  <c:v>67.366150009814135</c:v>
                </c:pt>
                <c:pt idx="156">
                  <c:v>67.286384270663604</c:v>
                </c:pt>
                <c:pt idx="157">
                  <c:v>67.206653258800372</c:v>
                </c:pt>
                <c:pt idx="158">
                  <c:v>67.126947215461684</c:v>
                </c:pt>
                <c:pt idx="159">
                  <c:v>67.047256826996943</c:v>
                </c:pt>
                <c:pt idx="160">
                  <c:v>66.967573330295451</c:v>
                </c:pt>
                <c:pt idx="161">
                  <c:v>66.887888598007322</c:v>
                </c:pt>
                <c:pt idx="162">
                  <c:v>66.808195202694918</c:v>
                </c:pt>
                <c:pt idx="163">
                  <c:v>66.728486460035583</c:v>
                </c:pt>
                <c:pt idx="164">
                  <c:v>66.648756452045532</c:v>
                </c:pt>
                <c:pt idx="165">
                  <c:v>66.569000031970447</c:v>
                </c:pt>
                <c:pt idx="166">
                  <c:v>66.489212812980838</c:v>
                </c:pt>
                <c:pt idx="167">
                  <c:v>66.409391143116991</c:v>
                </c:pt>
                <c:pt idx="168">
                  <c:v>66.329532069067454</c:v>
                </c:pt>
                <c:pt idx="169">
                  <c:v>66.249633291357881</c:v>
                </c:pt>
                <c:pt idx="170">
                  <c:v>66.169693113404108</c:v>
                </c:pt>
                <c:pt idx="171">
                  <c:v>66.089710386674653</c:v>
                </c:pt>
                <c:pt idx="172">
                  <c:v>66.009684453942498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79.218999999999994</c:v>
                </c:pt>
                <c:pt idx="1">
                  <c:v>79.093999999999994</c:v>
                </c:pt>
                <c:pt idx="2">
                  <c:v>78.311999999999998</c:v>
                </c:pt>
                <c:pt idx="3">
                  <c:v>79.593999999999994</c:v>
                </c:pt>
                <c:pt idx="4">
                  <c:v>79.218999999999994</c:v>
                </c:pt>
                <c:pt idx="5">
                  <c:v>78.25</c:v>
                </c:pt>
                <c:pt idx="6">
                  <c:v>78.656000000000006</c:v>
                </c:pt>
                <c:pt idx="7">
                  <c:v>78.718999999999994</c:v>
                </c:pt>
                <c:pt idx="8">
                  <c:v>80.141000000000005</c:v>
                </c:pt>
                <c:pt idx="9">
                  <c:v>79.641000000000005</c:v>
                </c:pt>
                <c:pt idx="10">
                  <c:v>79.811999999999998</c:v>
                </c:pt>
                <c:pt idx="11">
                  <c:v>78.046999999999997</c:v>
                </c:pt>
                <c:pt idx="12">
                  <c:v>79.5</c:v>
                </c:pt>
                <c:pt idx="13">
                  <c:v>79.75</c:v>
                </c:pt>
                <c:pt idx="14">
                  <c:v>80.311999999999998</c:v>
                </c:pt>
                <c:pt idx="15">
                  <c:v>80.078000000000003</c:v>
                </c:pt>
                <c:pt idx="16">
                  <c:v>80.328000000000003</c:v>
                </c:pt>
                <c:pt idx="17">
                  <c:v>80.688000000000002</c:v>
                </c:pt>
                <c:pt idx="18">
                  <c:v>80.108999999999995</c:v>
                </c:pt>
                <c:pt idx="19">
                  <c:v>79.781000000000006</c:v>
                </c:pt>
                <c:pt idx="20">
                  <c:v>79.938000000000002</c:v>
                </c:pt>
                <c:pt idx="21">
                  <c:v>80.421999999999997</c:v>
                </c:pt>
                <c:pt idx="22">
                  <c:v>79.733999999999995</c:v>
                </c:pt>
                <c:pt idx="23">
                  <c:v>79.281000000000006</c:v>
                </c:pt>
                <c:pt idx="24">
                  <c:v>79.546999999999997</c:v>
                </c:pt>
                <c:pt idx="25">
                  <c:v>79.483999999999995</c:v>
                </c:pt>
                <c:pt idx="26">
                  <c:v>80.641000000000005</c:v>
                </c:pt>
                <c:pt idx="27">
                  <c:v>80.625</c:v>
                </c:pt>
                <c:pt idx="28">
                  <c:v>81</c:v>
                </c:pt>
                <c:pt idx="29">
                  <c:v>81.375</c:v>
                </c:pt>
                <c:pt idx="30">
                  <c:v>82.156000000000006</c:v>
                </c:pt>
                <c:pt idx="31">
                  <c:v>81.218999999999994</c:v>
                </c:pt>
                <c:pt idx="32">
                  <c:v>81.968999999999994</c:v>
                </c:pt>
                <c:pt idx="33">
                  <c:v>83.281000000000006</c:v>
                </c:pt>
                <c:pt idx="34">
                  <c:v>84.641000000000005</c:v>
                </c:pt>
                <c:pt idx="35">
                  <c:v>84.203000000000003</c:v>
                </c:pt>
                <c:pt idx="36">
                  <c:v>84.906000000000006</c:v>
                </c:pt>
                <c:pt idx="37">
                  <c:v>83.703000000000003</c:v>
                </c:pt>
                <c:pt idx="38">
                  <c:v>84.983999999999995</c:v>
                </c:pt>
                <c:pt idx="39">
                  <c:v>85.891000000000005</c:v>
                </c:pt>
                <c:pt idx="40">
                  <c:v>86.921999999999997</c:v>
                </c:pt>
                <c:pt idx="41">
                  <c:v>87.203000000000003</c:v>
                </c:pt>
                <c:pt idx="42">
                  <c:v>88.906000000000006</c:v>
                </c:pt>
                <c:pt idx="43">
                  <c:v>90</c:v>
                </c:pt>
                <c:pt idx="44">
                  <c:v>91.203000000000003</c:v>
                </c:pt>
                <c:pt idx="45">
                  <c:v>93.093999999999994</c:v>
                </c:pt>
                <c:pt idx="46">
                  <c:v>94.061999999999998</c:v>
                </c:pt>
                <c:pt idx="47">
                  <c:v>98.828000000000003</c:v>
                </c:pt>
                <c:pt idx="48">
                  <c:v>103</c:v>
                </c:pt>
                <c:pt idx="49">
                  <c:v>108.85899999999999</c:v>
                </c:pt>
                <c:pt idx="50">
                  <c:v>115.10899999999999</c:v>
                </c:pt>
                <c:pt idx="51">
                  <c:v>126.09399999999999</c:v>
                </c:pt>
                <c:pt idx="52">
                  <c:v>139.18799999999999</c:v>
                </c:pt>
                <c:pt idx="53">
                  <c:v>155.40600000000001</c:v>
                </c:pt>
                <c:pt idx="54">
                  <c:v>171.73400000000001</c:v>
                </c:pt>
                <c:pt idx="55">
                  <c:v>187.31200000000001</c:v>
                </c:pt>
                <c:pt idx="56">
                  <c:v>199.31200000000001</c:v>
                </c:pt>
                <c:pt idx="57">
                  <c:v>209.453</c:v>
                </c:pt>
                <c:pt idx="58">
                  <c:v>216.25</c:v>
                </c:pt>
                <c:pt idx="59">
                  <c:v>220.51599999999999</c:v>
                </c:pt>
                <c:pt idx="60">
                  <c:v>222.78100000000001</c:v>
                </c:pt>
                <c:pt idx="61">
                  <c:v>221.672</c:v>
                </c:pt>
                <c:pt idx="62">
                  <c:v>215.5</c:v>
                </c:pt>
                <c:pt idx="63">
                  <c:v>201.59399999999999</c:v>
                </c:pt>
                <c:pt idx="64">
                  <c:v>171.10900000000001</c:v>
                </c:pt>
                <c:pt idx="65">
                  <c:v>120.922</c:v>
                </c:pt>
                <c:pt idx="66">
                  <c:v>84.891000000000005</c:v>
                </c:pt>
                <c:pt idx="67">
                  <c:v>77.171999999999997</c:v>
                </c:pt>
                <c:pt idx="68">
                  <c:v>76.203000000000003</c:v>
                </c:pt>
                <c:pt idx="69">
                  <c:v>78.468999999999994</c:v>
                </c:pt>
                <c:pt idx="70">
                  <c:v>80.75</c:v>
                </c:pt>
                <c:pt idx="71">
                  <c:v>84.468999999999994</c:v>
                </c:pt>
                <c:pt idx="72">
                  <c:v>89.016000000000005</c:v>
                </c:pt>
                <c:pt idx="73">
                  <c:v>96.468999999999994</c:v>
                </c:pt>
                <c:pt idx="74">
                  <c:v>105.96899999999999</c:v>
                </c:pt>
                <c:pt idx="75">
                  <c:v>118.76600000000001</c:v>
                </c:pt>
                <c:pt idx="76">
                  <c:v>132.85900000000001</c:v>
                </c:pt>
                <c:pt idx="77">
                  <c:v>146.23400000000001</c:v>
                </c:pt>
                <c:pt idx="78">
                  <c:v>158.453</c:v>
                </c:pt>
                <c:pt idx="79">
                  <c:v>168.78100000000001</c:v>
                </c:pt>
                <c:pt idx="80">
                  <c:v>176.39099999999999</c:v>
                </c:pt>
                <c:pt idx="81">
                  <c:v>180.375</c:v>
                </c:pt>
                <c:pt idx="82">
                  <c:v>181.922</c:v>
                </c:pt>
                <c:pt idx="83">
                  <c:v>181.18799999999999</c:v>
                </c:pt>
                <c:pt idx="84">
                  <c:v>172.203</c:v>
                </c:pt>
                <c:pt idx="85">
                  <c:v>150.25</c:v>
                </c:pt>
                <c:pt idx="86">
                  <c:v>114</c:v>
                </c:pt>
                <c:pt idx="87">
                  <c:v>80.593999999999994</c:v>
                </c:pt>
                <c:pt idx="88">
                  <c:v>70.296999999999997</c:v>
                </c:pt>
                <c:pt idx="89">
                  <c:v>69.531000000000006</c:v>
                </c:pt>
                <c:pt idx="90">
                  <c:v>70.858999999999995</c:v>
                </c:pt>
                <c:pt idx="91">
                  <c:v>69.811999999999998</c:v>
                </c:pt>
                <c:pt idx="92">
                  <c:v>70.483999999999995</c:v>
                </c:pt>
                <c:pt idx="93">
                  <c:v>70.733999999999995</c:v>
                </c:pt>
                <c:pt idx="94">
                  <c:v>69.811999999999998</c:v>
                </c:pt>
                <c:pt idx="95">
                  <c:v>71.578000000000003</c:v>
                </c:pt>
                <c:pt idx="96">
                  <c:v>70.343999999999994</c:v>
                </c:pt>
                <c:pt idx="97">
                  <c:v>71.421999999999997</c:v>
                </c:pt>
                <c:pt idx="98">
                  <c:v>70.843999999999994</c:v>
                </c:pt>
                <c:pt idx="99">
                  <c:v>71.953000000000003</c:v>
                </c:pt>
                <c:pt idx="100">
                  <c:v>70.688000000000002</c:v>
                </c:pt>
                <c:pt idx="101">
                  <c:v>69.891000000000005</c:v>
                </c:pt>
                <c:pt idx="102">
                  <c:v>70.421999999999997</c:v>
                </c:pt>
                <c:pt idx="103">
                  <c:v>70.641000000000005</c:v>
                </c:pt>
                <c:pt idx="104">
                  <c:v>70.483999999999995</c:v>
                </c:pt>
                <c:pt idx="105">
                  <c:v>71.108999999999995</c:v>
                </c:pt>
                <c:pt idx="106">
                  <c:v>70.75</c:v>
                </c:pt>
                <c:pt idx="107">
                  <c:v>71.233999999999995</c:v>
                </c:pt>
                <c:pt idx="108">
                  <c:v>72.046999999999997</c:v>
                </c:pt>
                <c:pt idx="109">
                  <c:v>72</c:v>
                </c:pt>
                <c:pt idx="110">
                  <c:v>70.968999999999994</c:v>
                </c:pt>
                <c:pt idx="111">
                  <c:v>73.108999999999995</c:v>
                </c:pt>
                <c:pt idx="112">
                  <c:v>74.531000000000006</c:v>
                </c:pt>
                <c:pt idx="113">
                  <c:v>77.421999999999997</c:v>
                </c:pt>
                <c:pt idx="114">
                  <c:v>82.718999999999994</c:v>
                </c:pt>
                <c:pt idx="115">
                  <c:v>87.796999999999997</c:v>
                </c:pt>
                <c:pt idx="116">
                  <c:v>95.016000000000005</c:v>
                </c:pt>
                <c:pt idx="117">
                  <c:v>101.953</c:v>
                </c:pt>
                <c:pt idx="118">
                  <c:v>105.938</c:v>
                </c:pt>
                <c:pt idx="119">
                  <c:v>109.453</c:v>
                </c:pt>
                <c:pt idx="120">
                  <c:v>110.062</c:v>
                </c:pt>
                <c:pt idx="121">
                  <c:v>108.312</c:v>
                </c:pt>
                <c:pt idx="122">
                  <c:v>102</c:v>
                </c:pt>
                <c:pt idx="123">
                  <c:v>92.516000000000005</c:v>
                </c:pt>
                <c:pt idx="124">
                  <c:v>82.656000000000006</c:v>
                </c:pt>
                <c:pt idx="125">
                  <c:v>75</c:v>
                </c:pt>
                <c:pt idx="126">
                  <c:v>70.296999999999997</c:v>
                </c:pt>
                <c:pt idx="127">
                  <c:v>66.156000000000006</c:v>
                </c:pt>
                <c:pt idx="128">
                  <c:v>66.608999999999995</c:v>
                </c:pt>
                <c:pt idx="129">
                  <c:v>66.516000000000005</c:v>
                </c:pt>
                <c:pt idx="130">
                  <c:v>66.983999999999995</c:v>
                </c:pt>
                <c:pt idx="131">
                  <c:v>67.516000000000005</c:v>
                </c:pt>
                <c:pt idx="132">
                  <c:v>67.281000000000006</c:v>
                </c:pt>
                <c:pt idx="133">
                  <c:v>67.906000000000006</c:v>
                </c:pt>
                <c:pt idx="134">
                  <c:v>66.25</c:v>
                </c:pt>
                <c:pt idx="135">
                  <c:v>66.641000000000005</c:v>
                </c:pt>
                <c:pt idx="136">
                  <c:v>66.733999999999995</c:v>
                </c:pt>
                <c:pt idx="137">
                  <c:v>67</c:v>
                </c:pt>
                <c:pt idx="138">
                  <c:v>66.171999999999997</c:v>
                </c:pt>
                <c:pt idx="139">
                  <c:v>67.5</c:v>
                </c:pt>
                <c:pt idx="140">
                  <c:v>67.5</c:v>
                </c:pt>
                <c:pt idx="141">
                  <c:v>68.046999999999997</c:v>
                </c:pt>
                <c:pt idx="142">
                  <c:v>68.188000000000002</c:v>
                </c:pt>
                <c:pt idx="143">
                  <c:v>71.046999999999997</c:v>
                </c:pt>
                <c:pt idx="144">
                  <c:v>73.858999999999995</c:v>
                </c:pt>
                <c:pt idx="145">
                  <c:v>77.656000000000006</c:v>
                </c:pt>
                <c:pt idx="146">
                  <c:v>82.25</c:v>
                </c:pt>
                <c:pt idx="147">
                  <c:v>87.171999999999997</c:v>
                </c:pt>
                <c:pt idx="148">
                  <c:v>90.391000000000005</c:v>
                </c:pt>
                <c:pt idx="149">
                  <c:v>92.391000000000005</c:v>
                </c:pt>
                <c:pt idx="150">
                  <c:v>90.625</c:v>
                </c:pt>
                <c:pt idx="151">
                  <c:v>85.688000000000002</c:v>
                </c:pt>
                <c:pt idx="152">
                  <c:v>79.25</c:v>
                </c:pt>
                <c:pt idx="153">
                  <c:v>72.141000000000005</c:v>
                </c:pt>
                <c:pt idx="154">
                  <c:v>67</c:v>
                </c:pt>
                <c:pt idx="155">
                  <c:v>63.75</c:v>
                </c:pt>
                <c:pt idx="156">
                  <c:v>64.046999999999997</c:v>
                </c:pt>
                <c:pt idx="157">
                  <c:v>63.905999999999999</c:v>
                </c:pt>
                <c:pt idx="158">
                  <c:v>65.046999999999997</c:v>
                </c:pt>
                <c:pt idx="159">
                  <c:v>64.125</c:v>
                </c:pt>
                <c:pt idx="160">
                  <c:v>64.906000000000006</c:v>
                </c:pt>
                <c:pt idx="161">
                  <c:v>64.546999999999997</c:v>
                </c:pt>
                <c:pt idx="162">
                  <c:v>65.296999999999997</c:v>
                </c:pt>
                <c:pt idx="163">
                  <c:v>64.858999999999995</c:v>
                </c:pt>
                <c:pt idx="164">
                  <c:v>64.358999999999995</c:v>
                </c:pt>
                <c:pt idx="165">
                  <c:v>64.688000000000002</c:v>
                </c:pt>
                <c:pt idx="166">
                  <c:v>64.25</c:v>
                </c:pt>
                <c:pt idx="167">
                  <c:v>64.546999999999997</c:v>
                </c:pt>
                <c:pt idx="168">
                  <c:v>65.296999999999997</c:v>
                </c:pt>
                <c:pt idx="169">
                  <c:v>65.171999999999997</c:v>
                </c:pt>
                <c:pt idx="170">
                  <c:v>61.921999999999997</c:v>
                </c:pt>
                <c:pt idx="171">
                  <c:v>64.921999999999997</c:v>
                </c:pt>
                <c:pt idx="172">
                  <c:v>64.593999999999994</c:v>
                </c:pt>
                <c:pt idx="173">
                  <c:v>65.108999999999995</c:v>
                </c:pt>
                <c:pt idx="174">
                  <c:v>64.233999999999995</c:v>
                </c:pt>
                <c:pt idx="175">
                  <c:v>64.391000000000005</c:v>
                </c:pt>
                <c:pt idx="176">
                  <c:v>63.280999999999999</c:v>
                </c:pt>
                <c:pt idx="177">
                  <c:v>65.843999999999994</c:v>
                </c:pt>
                <c:pt idx="178">
                  <c:v>63.905999999999999</c:v>
                </c:pt>
                <c:pt idx="179">
                  <c:v>64.125</c:v>
                </c:pt>
                <c:pt idx="180">
                  <c:v>64.141000000000005</c:v>
                </c:pt>
                <c:pt idx="181">
                  <c:v>63.890999999999998</c:v>
                </c:pt>
                <c:pt idx="182">
                  <c:v>64.078000000000003</c:v>
                </c:pt>
                <c:pt idx="183">
                  <c:v>63.265999999999998</c:v>
                </c:pt>
                <c:pt idx="184">
                  <c:v>63.75</c:v>
                </c:pt>
                <c:pt idx="185">
                  <c:v>63.671999999999997</c:v>
                </c:pt>
                <c:pt idx="186">
                  <c:v>64.281000000000006</c:v>
                </c:pt>
                <c:pt idx="187">
                  <c:v>62.469000000000001</c:v>
                </c:pt>
                <c:pt idx="188">
                  <c:v>61.811999999999998</c:v>
                </c:pt>
                <c:pt idx="189">
                  <c:v>62.453000000000003</c:v>
                </c:pt>
                <c:pt idx="190">
                  <c:v>62.203000000000003</c:v>
                </c:pt>
                <c:pt idx="191">
                  <c:v>62.530999999999999</c:v>
                </c:pt>
                <c:pt idx="192">
                  <c:v>63.390999999999998</c:v>
                </c:pt>
                <c:pt idx="193">
                  <c:v>62.219000000000001</c:v>
                </c:pt>
                <c:pt idx="194">
                  <c:v>62.405999999999999</c:v>
                </c:pt>
                <c:pt idx="195">
                  <c:v>63.765999999999998</c:v>
                </c:pt>
                <c:pt idx="196">
                  <c:v>62.938000000000002</c:v>
                </c:pt>
                <c:pt idx="197">
                  <c:v>61.640999999999998</c:v>
                </c:pt>
                <c:pt idx="198">
                  <c:v>63.188000000000002</c:v>
                </c:pt>
                <c:pt idx="199">
                  <c:v>64.561999999999998</c:v>
                </c:pt>
                <c:pt idx="200">
                  <c:v>62.375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77.446970543125104</c:v>
                </c:pt>
                <c:pt idx="1">
                  <c:v>77.625858061903642</c:v>
                </c:pt>
                <c:pt idx="2">
                  <c:v>77.804059655238007</c:v>
                </c:pt>
                <c:pt idx="3">
                  <c:v>77.981461778992809</c:v>
                </c:pt>
                <c:pt idx="4">
                  <c:v>78.157936478354685</c:v>
                </c:pt>
                <c:pt idx="5">
                  <c:v>78.333339921838544</c:v>
                </c:pt>
                <c:pt idx="6">
                  <c:v>78.507510841748541</c:v>
                </c:pt>
                <c:pt idx="7">
                  <c:v>78.680268887457459</c:v>
                </c:pt>
                <c:pt idx="8">
                  <c:v>78.851412901871186</c:v>
                </c:pt>
                <c:pt idx="9">
                  <c:v>79.020719136532819</c:v>
                </c:pt>
                <c:pt idx="10">
                  <c:v>79.187939427335323</c:v>
                </c:pt>
                <c:pt idx="11">
                  <c:v>79.352799361276382</c:v>
                </c:pt>
                <c:pt idx="12">
                  <c:v>79.514996475946305</c:v>
                </c:pt>
                <c:pt idx="13">
                  <c:v>79.674198548865817</c:v>
                </c:pt>
                <c:pt idx="14">
                  <c:v>79.830042055629434</c:v>
                </c:pt>
                <c:pt idx="15">
                  <c:v>79.98213090769751</c:v>
                </c:pt>
                <c:pt idx="16">
                  <c:v>80.130035628403107</c:v>
                </c:pt>
                <c:pt idx="17">
                  <c:v>80.273293198311876</c:v>
                </c:pt>
                <c:pt idx="18">
                  <c:v>80.411407912181289</c:v>
                </c:pt>
                <c:pt idx="19">
                  <c:v>80.543853759587989</c:v>
                </c:pt>
                <c:pt idx="20">
                  <c:v>80.670079098607005</c:v>
                </c:pt>
                <c:pt idx="21">
                  <c:v>80.789514776267154</c:v>
                </c:pt>
                <c:pt idx="22">
                  <c:v>80.901587412820703</c:v>
                </c:pt>
                <c:pt idx="23">
                  <c:v>81.005740373840908</c:v>
                </c:pt>
                <c:pt idx="24">
                  <c:v>81.101466079885057</c:v>
                </c:pt>
                <c:pt idx="25">
                  <c:v>81.188354826600488</c:v>
                </c:pt>
                <c:pt idx="26">
                  <c:v>81.266167277547652</c:v>
                </c:pt>
                <c:pt idx="27">
                  <c:v>81.334940284341187</c:v>
                </c:pt>
                <c:pt idx="28">
                  <c:v>81.395138655473843</c:v>
                </c:pt>
                <c:pt idx="29">
                  <c:v>81.447868798521455</c:v>
                </c:pt>
                <c:pt idx="30">
                  <c:v>81.495173499755936</c:v>
                </c:pt>
                <c:pt idx="31">
                  <c:v>81.540429960604442</c:v>
                </c:pt>
                <c:pt idx="32">
                  <c:v>81.588874793699077</c:v>
                </c:pt>
                <c:pt idx="33">
                  <c:v>81.64827891140942</c:v>
                </c:pt>
                <c:pt idx="34">
                  <c:v>81.729790764551808</c:v>
                </c:pt>
                <c:pt idx="35">
                  <c:v>81.84895667790741</c:v>
                </c:pt>
                <c:pt idx="36">
                  <c:v>82.026910560396658</c:v>
                </c:pt>
                <c:pt idx="37">
                  <c:v>82.291700823262786</c:v>
                </c:pt>
                <c:pt idx="38">
                  <c:v>82.679689405081547</c:v>
                </c:pt>
                <c:pt idx="39">
                  <c:v>83.236917040547098</c:v>
                </c:pt>
                <c:pt idx="40">
                  <c:v>84.020282642300998</c:v>
                </c:pt>
                <c:pt idx="41">
                  <c:v>85.098337260817033</c:v>
                </c:pt>
                <c:pt idx="42">
                  <c:v>86.551451129350909</c:v>
                </c:pt>
                <c:pt idx="43">
                  <c:v>88.471084387600925</c:v>
                </c:pt>
                <c:pt idx="44">
                  <c:v>90.957888139669379</c:v>
                </c:pt>
                <c:pt idx="45">
                  <c:v>94.118392570049764</c:v>
                </c:pt>
                <c:pt idx="46">
                  <c:v>98.060111301070904</c:v>
                </c:pt>
                <c:pt idx="47">
                  <c:v>102.88501067252481</c:v>
                </c:pt>
                <c:pt idx="48">
                  <c:v>108.68145793118282</c:v>
                </c:pt>
                <c:pt idx="49">
                  <c:v>115.51496458591332</c:v>
                </c:pt>
                <c:pt idx="50">
                  <c:v>123.41826307540059</c:v>
                </c:pt>
                <c:pt idx="51">
                  <c:v>132.38147105064382</c:v>
                </c:pt>
                <c:pt idx="52">
                  <c:v>142.3432767214546</c:v>
                </c:pt>
                <c:pt idx="53">
                  <c:v>153.18418745435409</c:v>
                </c:pt>
                <c:pt idx="54">
                  <c:v>164.72289166519823</c:v>
                </c:pt>
                <c:pt idx="55">
                  <c:v>176.7166663934625</c:v>
                </c:pt>
                <c:pt idx="56">
                  <c:v>188.86644156569068</c:v>
                </c:pt>
                <c:pt idx="57">
                  <c:v>200.82554960853264</c:v>
                </c:pt>
                <c:pt idx="58">
                  <c:v>212.19841997059763</c:v>
                </c:pt>
                <c:pt idx="59">
                  <c:v>222.44024938099389</c:v>
                </c:pt>
                <c:pt idx="60">
                  <c:v>230.34048637380999</c:v>
                </c:pt>
                <c:pt idx="61">
                  <c:v>232.72675267546285</c:v>
                </c:pt>
                <c:pt idx="62">
                  <c:v>223.6348367348522</c:v>
                </c:pt>
                <c:pt idx="63">
                  <c:v>197.89483180854816</c:v>
                </c:pt>
                <c:pt idx="64">
                  <c:v>159.04339460333833</c:v>
                </c:pt>
                <c:pt idx="65">
                  <c:v>120.60708820154127</c:v>
                </c:pt>
                <c:pt idx="66">
                  <c:v>94.895653469058942</c:v>
                </c:pt>
                <c:pt idx="67">
                  <c:v>83.546134537589481</c:v>
                </c:pt>
                <c:pt idx="68">
                  <c:v>81.0169314750311</c:v>
                </c:pt>
                <c:pt idx="69">
                  <c:v>82.226336238387091</c:v>
                </c:pt>
                <c:pt idx="70">
                  <c:v>85.004137310535555</c:v>
                </c:pt>
                <c:pt idx="71">
                  <c:v>88.893306100673271</c:v>
                </c:pt>
                <c:pt idx="72">
                  <c:v>93.949559151195146</c:v>
                </c:pt>
                <c:pt idx="73">
                  <c:v>100.29676195449115</c:v>
                </c:pt>
                <c:pt idx="74">
                  <c:v>108.01657044528108</c:v>
                </c:pt>
                <c:pt idx="75">
                  <c:v>117.11132890672459</c:v>
                </c:pt>
                <c:pt idx="76">
                  <c:v>127.47898244508575</c:v>
                </c:pt>
                <c:pt idx="77">
                  <c:v>138.89516301471599</c:v>
                </c:pt>
                <c:pt idx="78">
                  <c:v>151.00498982451774</c:v>
                </c:pt>
                <c:pt idx="79">
                  <c:v>163.31772031571825</c:v>
                </c:pt>
                <c:pt idx="80">
                  <c:v>175.14149051588879</c:v>
                </c:pt>
                <c:pt idx="81">
                  <c:v>185.23301071928049</c:v>
                </c:pt>
                <c:pt idx="82">
                  <c:v>190.89997210357367</c:v>
                </c:pt>
                <c:pt idx="83">
                  <c:v>187.3860832350428</c:v>
                </c:pt>
                <c:pt idx="84">
                  <c:v>170.31438017265558</c:v>
                </c:pt>
                <c:pt idx="85">
                  <c:v>141.52125441221332</c:v>
                </c:pt>
                <c:pt idx="86">
                  <c:v>110.84903237362526</c:v>
                </c:pt>
                <c:pt idx="87">
                  <c:v>88.53324666855751</c:v>
                </c:pt>
                <c:pt idx="88">
                  <c:v>77.197425245414394</c:v>
                </c:pt>
                <c:pt idx="89">
                  <c:v>73.112360145555897</c:v>
                </c:pt>
                <c:pt idx="90">
                  <c:v>72.0131667083579</c:v>
                </c:pt>
                <c:pt idx="91">
                  <c:v>71.729417730505574</c:v>
                </c:pt>
                <c:pt idx="92">
                  <c:v>71.598004353666724</c:v>
                </c:pt>
                <c:pt idx="93">
                  <c:v>71.487267535648982</c:v>
                </c:pt>
                <c:pt idx="94">
                  <c:v>71.379586731250669</c:v>
                </c:pt>
                <c:pt idx="95">
                  <c:v>71.27328021541841</c:v>
                </c:pt>
                <c:pt idx="96">
                  <c:v>71.168174918413428</c:v>
                </c:pt>
                <c:pt idx="97">
                  <c:v>71.064223227118234</c:v>
                </c:pt>
                <c:pt idx="98">
                  <c:v>70.961446270980971</c:v>
                </c:pt>
                <c:pt idx="99">
                  <c:v>70.860007291516524</c:v>
                </c:pt>
                <c:pt idx="100">
                  <c:v>70.760375912719567</c:v>
                </c:pt>
                <c:pt idx="101">
                  <c:v>70.663658276613631</c:v>
                </c:pt>
                <c:pt idx="102">
                  <c:v>70.572222894279705</c:v>
                </c:pt>
                <c:pt idx="103">
                  <c:v>70.490816941195774</c:v>
                </c:pt>
                <c:pt idx="104">
                  <c:v>70.428430646929741</c:v>
                </c:pt>
                <c:pt idx="105">
                  <c:v>70.401192436316734</c:v>
                </c:pt>
                <c:pt idx="106">
                  <c:v>70.436502963292185</c:v>
                </c:pt>
                <c:pt idx="107">
                  <c:v>70.578361237089794</c:v>
                </c:pt>
                <c:pt idx="108">
                  <c:v>70.89332732007577</c:v>
                </c:pt>
                <c:pt idx="109">
                  <c:v>71.475790142868561</c:v>
                </c:pt>
                <c:pt idx="110">
                  <c:v>72.450281200051464</c:v>
                </c:pt>
                <c:pt idx="111">
                  <c:v>73.967792089846469</c:v>
                </c:pt>
                <c:pt idx="112">
                  <c:v>76.192865214449228</c:v>
                </c:pt>
                <c:pt idx="113">
                  <c:v>79.279002061561982</c:v>
                </c:pt>
                <c:pt idx="114">
                  <c:v>83.331327187637498</c:v>
                </c:pt>
                <c:pt idx="115">
                  <c:v>88.355408139102394</c:v>
                </c:pt>
                <c:pt idx="116">
                  <c:v>94.186575939818994</c:v>
                </c:pt>
                <c:pt idx="117">
                  <c:v>100.38913816085466</c:v>
                </c:pt>
                <c:pt idx="118">
                  <c:v>106.13682795488839</c:v>
                </c:pt>
                <c:pt idx="119">
                  <c:v>110.1732005921763</c:v>
                </c:pt>
                <c:pt idx="120">
                  <c:v>111.05871142947305</c:v>
                </c:pt>
                <c:pt idx="121">
                  <c:v>107.82919322468135</c:v>
                </c:pt>
                <c:pt idx="122">
                  <c:v>100.76858921973633</c:v>
                </c:pt>
                <c:pt idx="123">
                  <c:v>91.600109026190779</c:v>
                </c:pt>
                <c:pt idx="124">
                  <c:v>82.700584863716713</c:v>
                </c:pt>
                <c:pt idx="125">
                  <c:v>75.865029408460984</c:v>
                </c:pt>
                <c:pt idx="126">
                  <c:v>71.6142975059973</c:v>
                </c:pt>
                <c:pt idx="127">
                  <c:v>69.438320936203013</c:v>
                </c:pt>
                <c:pt idx="128">
                  <c:v>68.494333347959525</c:v>
                </c:pt>
                <c:pt idx="129">
                  <c:v>68.117809253271531</c:v>
                </c:pt>
                <c:pt idx="130">
                  <c:v>67.948468253610869</c:v>
                </c:pt>
                <c:pt idx="131">
                  <c:v>67.839819128572316</c:v>
                </c:pt>
                <c:pt idx="132">
                  <c:v>67.745578125109716</c:v>
                </c:pt>
                <c:pt idx="133">
                  <c:v>67.654173274918946</c:v>
                </c:pt>
                <c:pt idx="134">
                  <c:v>67.563296566180071</c:v>
                </c:pt>
                <c:pt idx="135">
                  <c:v>67.472622143788769</c:v>
                </c:pt>
                <c:pt idx="136">
                  <c:v>67.382357322197947</c:v>
                </c:pt>
                <c:pt idx="137">
                  <c:v>67.293674223255948</c:v>
                </c:pt>
                <c:pt idx="138">
                  <c:v>67.211239222016957</c:v>
                </c:pt>
                <c:pt idx="139">
                  <c:v>67.150974064766814</c:v>
                </c:pt>
                <c:pt idx="140">
                  <c:v>67.159290101479627</c:v>
                </c:pt>
                <c:pt idx="141">
                  <c:v>67.350402371479603</c:v>
                </c:pt>
                <c:pt idx="142">
                  <c:v>67.956966911755146</c:v>
                </c:pt>
                <c:pt idx="143">
                  <c:v>69.357026054226964</c:v>
                </c:pt>
                <c:pt idx="144">
                  <c:v>71.999464070943887</c:v>
                </c:pt>
                <c:pt idx="145">
                  <c:v>76.156710477783733</c:v>
                </c:pt>
                <c:pt idx="146">
                  <c:v>81.554490623936886</c:v>
                </c:pt>
                <c:pt idx="147">
                  <c:v>87.129973474290054</c:v>
                </c:pt>
                <c:pt idx="148">
                  <c:v>91.244422454789444</c:v>
                </c:pt>
                <c:pt idx="149">
                  <c:v>92.41390625257921</c:v>
                </c:pt>
                <c:pt idx="150">
                  <c:v>90.143554058774995</c:v>
                </c:pt>
                <c:pt idx="151">
                  <c:v>85.237224406829228</c:v>
                </c:pt>
                <c:pt idx="152">
                  <c:v>79.323044090578634</c:v>
                </c:pt>
                <c:pt idx="153">
                  <c:v>73.971789168663918</c:v>
                </c:pt>
                <c:pt idx="154">
                  <c:v>70.051003787486465</c:v>
                </c:pt>
                <c:pt idx="155">
                  <c:v>67.643438584519814</c:v>
                </c:pt>
                <c:pt idx="156">
                  <c:v>66.370772805927388</c:v>
                </c:pt>
                <c:pt idx="157">
                  <c:v>65.767463445840647</c:v>
                </c:pt>
                <c:pt idx="158">
                  <c:v>65.487149197243568</c:v>
                </c:pt>
                <c:pt idx="159">
                  <c:v>65.33687800475046</c:v>
                </c:pt>
                <c:pt idx="160">
                  <c:v>65.230784802406575</c:v>
                </c:pt>
                <c:pt idx="161">
                  <c:v>65.137444641363246</c:v>
                </c:pt>
                <c:pt idx="162">
                  <c:v>65.047246876505753</c:v>
                </c:pt>
                <c:pt idx="163">
                  <c:v>64.957710345438272</c:v>
                </c:pt>
                <c:pt idx="164">
                  <c:v>64.868289675571916</c:v>
                </c:pt>
                <c:pt idx="165">
                  <c:v>64.778881190600302</c:v>
                </c:pt>
                <c:pt idx="166">
                  <c:v>64.689466697683628</c:v>
                </c:pt>
                <c:pt idx="167">
                  <c:v>64.600042284138127</c:v>
                </c:pt>
                <c:pt idx="168">
                  <c:v>64.510606283469428</c:v>
                </c:pt>
                <c:pt idx="169">
                  <c:v>64.421157534372838</c:v>
                </c:pt>
                <c:pt idx="170">
                  <c:v>64.331695150012195</c:v>
                </c:pt>
                <c:pt idx="171">
                  <c:v>64.242218474336227</c:v>
                </c:pt>
                <c:pt idx="172">
                  <c:v>64.152727057592358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77.446970543063145</c:v>
                </c:pt>
                <c:pt idx="1">
                  <c:v>77.625858061752794</c:v>
                </c:pt>
                <c:pt idx="2">
                  <c:v>77.804059654875886</c:v>
                </c:pt>
                <c:pt idx="3">
                  <c:v>77.981461778135596</c:v>
                </c:pt>
                <c:pt idx="4">
                  <c:v>78.157936476353768</c:v>
                </c:pt>
                <c:pt idx="5">
                  <c:v>78.333339917233062</c:v>
                </c:pt>
                <c:pt idx="6">
                  <c:v>78.50751083129586</c:v>
                </c:pt>
                <c:pt idx="7">
                  <c:v>78.680268864064502</c:v>
                </c:pt>
                <c:pt idx="8">
                  <c:v>78.85141285024757</c:v>
                </c:pt>
                <c:pt idx="9">
                  <c:v>79.020719024197291</c:v>
                </c:pt>
                <c:pt idx="10">
                  <c:v>79.187939186293988</c:v>
                </c:pt>
                <c:pt idx="11">
                  <c:v>79.352798851274812</c:v>
                </c:pt>
                <c:pt idx="12">
                  <c:v>79.514995411908416</c:v>
                </c:pt>
                <c:pt idx="13">
                  <c:v>79.674196359853113</c:v>
                </c:pt>
                <c:pt idx="14">
                  <c:v>79.830037614994424</c:v>
                </c:pt>
                <c:pt idx="15">
                  <c:v>79.982122024946719</c:v>
                </c:pt>
                <c:pt idx="16">
                  <c:v>80.130018107540536</c:v>
                </c:pt>
                <c:pt idx="17">
                  <c:v>80.273259120704651</c:v>
                </c:pt>
                <c:pt idx="18">
                  <c:v>80.411342555753336</c:v>
                </c:pt>
                <c:pt idx="19">
                  <c:v>80.543730161108599</c:v>
                </c:pt>
                <c:pt idx="20">
                  <c:v>80.669848613136864</c:v>
                </c:pt>
                <c:pt idx="21">
                  <c:v>80.789090958086959</c:v>
                </c:pt>
                <c:pt idx="22">
                  <c:v>80.900818952907969</c:v>
                </c:pt>
                <c:pt idx="23">
                  <c:v>81.004366431659889</c:v>
                </c:pt>
                <c:pt idx="24">
                  <c:v>81.099043816850326</c:v>
                </c:pt>
                <c:pt idx="25">
                  <c:v>81.184143879833186</c:v>
                </c:pt>
                <c:pt idx="26">
                  <c:v>81.258948829984277</c:v>
                </c:pt>
                <c:pt idx="27">
                  <c:v>81.322738777559209</c:v>
                </c:pt>
                <c:pt idx="28">
                  <c:v>81.374801569233554</c:v>
                </c:pt>
                <c:pt idx="29">
                  <c:v>81.414443938291711</c:v>
                </c:pt>
                <c:pt idx="30">
                  <c:v>81.441003844153087</c:v>
                </c:pt>
                <c:pt idx="31">
                  <c:v>81.453863800405429</c:v>
                </c:pt>
                <c:pt idx="32">
                  <c:v>81.452464910032873</c:v>
                </c:pt>
                <c:pt idx="33">
                  <c:v>81.436321245662654</c:v>
                </c:pt>
                <c:pt idx="34">
                  <c:v>81.405034137192501</c:v>
                </c:pt>
                <c:pt idx="35">
                  <c:v>81.35830586577471</c:v>
                </c:pt>
                <c:pt idx="36">
                  <c:v>81.295952218899259</c:v>
                </c:pt>
                <c:pt idx="37">
                  <c:v>81.217913343017401</c:v>
                </c:pt>
                <c:pt idx="38">
                  <c:v>81.124262343452756</c:v>
                </c:pt>
                <c:pt idx="39">
                  <c:v>81.015211129970339</c:v>
                </c:pt>
                <c:pt idx="40">
                  <c:v>80.891113091282094</c:v>
                </c:pt>
                <c:pt idx="41">
                  <c:v>80.752462300644012</c:v>
                </c:pt>
                <c:pt idx="42">
                  <c:v>80.599889101743585</c:v>
                </c:pt>
                <c:pt idx="43">
                  <c:v>80.434152090235941</c:v>
                </c:pt>
                <c:pt idx="44">
                  <c:v>80.256126679977797</c:v>
                </c:pt>
                <c:pt idx="45">
                  <c:v>80.066790611210095</c:v>
                </c:pt>
                <c:pt idx="46">
                  <c:v>79.867206907588667</c:v>
                </c:pt>
                <c:pt idx="47">
                  <c:v>79.65850490840343</c:v>
                </c:pt>
                <c:pt idx="48">
                  <c:v>79.441860082632289</c:v>
                </c:pt>
                <c:pt idx="49">
                  <c:v>79.218473367412386</c:v>
                </c:pt>
                <c:pt idx="50">
                  <c:v>78.989550764025736</c:v>
                </c:pt>
                <c:pt idx="51">
                  <c:v>78.756283872641248</c:v>
                </c:pt>
                <c:pt idx="52">
                  <c:v>78.51983195942239</c:v>
                </c:pt>
                <c:pt idx="53">
                  <c:v>78.281306035357559</c:v>
                </c:pt>
                <c:pt idx="54">
                  <c:v>78.041755295836296</c:v>
                </c:pt>
                <c:pt idx="55">
                  <c:v>77.802156134284672</c:v>
                </c:pt>
                <c:pt idx="56">
                  <c:v>77.563403811875034</c:v>
                </c:pt>
                <c:pt idx="57">
                  <c:v>77.326306746504599</c:v>
                </c:pt>
                <c:pt idx="58">
                  <c:v>77.091583283735943</c:v>
                </c:pt>
                <c:pt idx="59">
                  <c:v>76.859860733677706</c:v>
                </c:pt>
                <c:pt idx="60">
                  <c:v>76.631676402068408</c:v>
                </c:pt>
                <c:pt idx="61">
                  <c:v>76.407480310403258</c:v>
                </c:pt>
                <c:pt idx="62">
                  <c:v>76.187639286643829</c:v>
                </c:pt>
                <c:pt idx="63">
                  <c:v>75.972442111743817</c:v>
                </c:pt>
                <c:pt idx="64">
                  <c:v>75.76210542428953</c:v>
                </c:pt>
                <c:pt idx="65">
                  <c:v>75.556780112288109</c:v>
                </c:pt>
                <c:pt idx="66">
                  <c:v>75.356557954054537</c:v>
                </c:pt>
                <c:pt idx="67">
                  <c:v>75.161478306201445</c:v>
                </c:pt>
                <c:pt idx="68">
                  <c:v>74.971534673411753</c:v>
                </c:pt>
                <c:pt idx="69">
                  <c:v>74.786681030046978</c:v>
                </c:pt>
                <c:pt idx="70">
                  <c:v>74.606837796344365</c:v>
                </c:pt>
                <c:pt idx="71">
                  <c:v>74.431897401111883</c:v>
                </c:pt>
                <c:pt idx="72">
                  <c:v>74.261729387993171</c:v>
                </c:pt>
                <c:pt idx="73">
                  <c:v>74.096185043419538</c:v>
                </c:pt>
                <c:pt idx="74">
                  <c:v>73.935101541417779</c:v>
                </c:pt>
                <c:pt idx="75">
                  <c:v>73.778305613790138</c:v>
                </c:pt>
                <c:pt idx="76">
                  <c:v>73.62561676421538</c:v>
                </c:pt>
                <c:pt idx="77">
                  <c:v>73.476850051984215</c:v>
                </c:pt>
                <c:pt idx="78">
                  <c:v>73.331818475824889</c:v>
                </c:pt>
                <c:pt idx="79">
                  <c:v>73.19033499103891</c:v>
                </c:pt>
                <c:pt idx="80">
                  <c:v>73.052214194351492</c:v>
                </c:pt>
                <c:pt idx="81">
                  <c:v>72.917273710845777</c:v>
                </c:pt>
                <c:pt idx="82">
                  <c:v>72.785335316405877</c:v>
                </c:pt>
                <c:pt idx="83">
                  <c:v>72.656225827499938</c:v>
                </c:pt>
                <c:pt idx="84">
                  <c:v>72.529777788105775</c:v>
                </c:pt>
                <c:pt idx="85">
                  <c:v>72.405829981290253</c:v>
                </c:pt>
                <c:pt idx="86">
                  <c:v>72.284227790533805</c:v>
                </c:pt>
                <c:pt idx="87">
                  <c:v>72.164823433444084</c:v>
                </c:pt>
                <c:pt idx="88">
                  <c:v>72.047476088105128</c:v>
                </c:pt>
                <c:pt idx="89">
                  <c:v>71.932051930012534</c:v>
                </c:pt>
                <c:pt idx="90">
                  <c:v>71.818424095386064</c:v>
                </c:pt>
                <c:pt idx="91">
                  <c:v>71.706472584652843</c:v>
                </c:pt>
                <c:pt idx="92">
                  <c:v>71.596084118063771</c:v>
                </c:pt>
                <c:pt idx="93">
                  <c:v>71.487151953751436</c:v>
                </c:pt>
                <c:pt idx="94">
                  <c:v>71.379575677050497</c:v>
                </c:pt>
                <c:pt idx="95">
                  <c:v>71.2732609685808</c:v>
                </c:pt>
                <c:pt idx="96">
                  <c:v>71.168119357423933</c:v>
                </c:pt>
                <c:pt idx="97">
                  <c:v>71.064067964698538</c:v>
                </c:pt>
                <c:pt idx="98">
                  <c:v>70.961029241944985</c:v>
                </c:pt>
                <c:pt idx="99">
                  <c:v>70.858930707952396</c:v>
                </c:pt>
                <c:pt idx="100">
                  <c:v>70.757704686991204</c:v>
                </c:pt>
                <c:pt idx="101">
                  <c:v>70.657288050838673</c:v>
                </c:pt>
                <c:pt idx="102">
                  <c:v>70.55762196649232</c:v>
                </c:pt>
                <c:pt idx="103">
                  <c:v>70.458651651049266</c:v>
                </c:pt>
                <c:pt idx="104">
                  <c:v>70.360326134874938</c:v>
                </c:pt>
                <c:pt idx="105">
                  <c:v>70.262598033887684</c:v>
                </c:pt>
                <c:pt idx="106">
                  <c:v>70.165423331536942</c:v>
                </c:pt>
                <c:pt idx="107">
                  <c:v>70.068761170845107</c:v>
                </c:pt>
                <c:pt idx="108">
                  <c:v>69.972573656712186</c:v>
                </c:pt>
                <c:pt idx="109">
                  <c:v>69.876825668540988</c:v>
                </c:pt>
                <c:pt idx="110">
                  <c:v>69.781484683124745</c:v>
                </c:pt>
                <c:pt idx="111">
                  <c:v>69.686520607645832</c:v>
                </c:pt>
                <c:pt idx="112">
                  <c:v>69.591905622556425</c:v>
                </c:pt>
                <c:pt idx="113">
                  <c:v>69.497614034051324</c:v>
                </c:pt>
                <c:pt idx="114">
                  <c:v>69.40362213579219</c:v>
                </c:pt>
                <c:pt idx="115">
                  <c:v>69.309908079500914</c:v>
                </c:pt>
                <c:pt idx="116">
                  <c:v>69.216451754006599</c:v>
                </c:pt>
                <c:pt idx="117">
                  <c:v>69.123234672300896</c:v>
                </c:pt>
                <c:pt idx="118">
                  <c:v>69.030239866130771</c:v>
                </c:pt>
                <c:pt idx="119">
                  <c:v>68.937451787635609</c:v>
                </c:pt>
                <c:pt idx="120">
                  <c:v>68.844856217512273</c:v>
                </c:pt>
                <c:pt idx="121">
                  <c:v>68.7524401791717</c:v>
                </c:pt>
                <c:pt idx="122">
                  <c:v>68.660191858329014</c:v>
                </c:pt>
                <c:pt idx="123">
                  <c:v>68.568100527448507</c:v>
                </c:pt>
                <c:pt idx="124">
                  <c:v>68.476156474446</c:v>
                </c:pt>
                <c:pt idx="125">
                  <c:v>68.384350935032629</c:v>
                </c:pt>
                <c:pt idx="126">
                  <c:v>68.29267602807063</c:v>
                </c:pt>
                <c:pt idx="127">
                  <c:v>68.201124693303413</c:v>
                </c:pt>
                <c:pt idx="128">
                  <c:v>68.109690630821774</c:v>
                </c:pt>
                <c:pt idx="129">
                  <c:v>68.018368241641397</c:v>
                </c:pt>
                <c:pt idx="130">
                  <c:v>67.927152568793076</c:v>
                </c:pt>
                <c:pt idx="131">
                  <c:v>67.836039238375292</c:v>
                </c:pt>
                <c:pt idx="132">
                  <c:v>67.745024400089449</c:v>
                </c:pt>
                <c:pt idx="133">
                  <c:v>67.654104666875995</c:v>
                </c:pt>
                <c:pt idx="134">
                  <c:v>67.563277053398323</c:v>
                </c:pt>
                <c:pt idx="135">
                  <c:v>67.472538913279806</c:v>
                </c:pt>
                <c:pt idx="136">
                  <c:v>67.381887875189136</c:v>
                </c:pt>
                <c:pt idx="137">
                  <c:v>67.291321778084338</c:v>
                </c:pt>
                <c:pt idx="138">
                  <c:v>67.200838606159735</c:v>
                </c:pt>
                <c:pt idx="139">
                  <c:v>67.11043642428325</c:v>
                </c:pt>
                <c:pt idx="140">
                  <c:v>67.020113314946002</c:v>
                </c:pt>
                <c:pt idx="141">
                  <c:v>66.929867317958639</c:v>
                </c:pt>
                <c:pt idx="142">
                  <c:v>66.839696374294675</c:v>
                </c:pt>
                <c:pt idx="143">
                  <c:v>66.749598275585043</c:v>
                </c:pt>
                <c:pt idx="144">
                  <c:v>66.659570620786553</c:v>
                </c:pt>
                <c:pt idx="145">
                  <c:v>66.569610781470061</c:v>
                </c:pt>
                <c:pt idx="146">
                  <c:v>66.479715876989857</c:v>
                </c:pt>
                <c:pt idx="147">
                  <c:v>66.389882760509138</c:v>
                </c:pt>
                <c:pt idx="148">
                  <c:v>66.300108016473359</c:v>
                </c:pt>
                <c:pt idx="149">
                  <c:v>66.210387969669156</c:v>
                </c:pt>
                <c:pt idx="150">
                  <c:v>66.120718705507272</c:v>
                </c:pt>
                <c:pt idx="151">
                  <c:v>66.031096100662694</c:v>
                </c:pt>
                <c:pt idx="152">
                  <c:v>65.941515862730455</c:v>
                </c:pt>
                <c:pt idx="153">
                  <c:v>65.851973577150943</c:v>
                </c:pt>
                <c:pt idx="154">
                  <c:v>65.762464759355183</c:v>
                </c:pt>
                <c:pt idx="155">
                  <c:v>65.672984909900762</c:v>
                </c:pt>
                <c:pt idx="156">
                  <c:v>65.583529570325794</c:v>
                </c:pt>
                <c:pt idx="157">
                  <c:v>65.49409437753711</c:v>
                </c:pt>
                <c:pt idx="158">
                  <c:v>65.404675114759655</c:v>
                </c:pt>
                <c:pt idx="159">
                  <c:v>65.31526775738098</c:v>
                </c:pt>
                <c:pt idx="160">
                  <c:v>65.225868512399401</c:v>
                </c:pt>
                <c:pt idx="161">
                  <c:v>65.136473850594584</c:v>
                </c:pt>
                <c:pt idx="162">
                  <c:v>65.047080530952002</c:v>
                </c:pt>
                <c:pt idx="163">
                  <c:v>64.957685617261035</c:v>
                </c:pt>
                <c:pt idx="164">
                  <c:v>64.86828648714787</c:v>
                </c:pt>
                <c:pt idx="165">
                  <c:v>64.77888083408385</c:v>
                </c:pt>
                <c:pt idx="166">
                  <c:v>64.68946666311939</c:v>
                </c:pt>
                <c:pt idx="167">
                  <c:v>64.600042281233101</c:v>
                </c:pt>
                <c:pt idx="168">
                  <c:v>64.5106062832578</c:v>
                </c:pt>
                <c:pt idx="169">
                  <c:v>64.42115753435948</c:v>
                </c:pt>
                <c:pt idx="170">
                  <c:v>64.33169515001147</c:v>
                </c:pt>
                <c:pt idx="171">
                  <c:v>64.242218474336198</c:v>
                </c:pt>
                <c:pt idx="172">
                  <c:v>64.152727057592358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81.483999999999995</c:v>
                </c:pt>
                <c:pt idx="1">
                  <c:v>81.641000000000005</c:v>
                </c:pt>
                <c:pt idx="2">
                  <c:v>80.671999999999997</c:v>
                </c:pt>
                <c:pt idx="3">
                  <c:v>81.625</c:v>
                </c:pt>
                <c:pt idx="4">
                  <c:v>82.578000000000003</c:v>
                </c:pt>
                <c:pt idx="5">
                  <c:v>81.108999999999995</c:v>
                </c:pt>
                <c:pt idx="6">
                  <c:v>81.796999999999997</c:v>
                </c:pt>
                <c:pt idx="7">
                  <c:v>80.25</c:v>
                </c:pt>
                <c:pt idx="8">
                  <c:v>81.188000000000002</c:v>
                </c:pt>
                <c:pt idx="9">
                  <c:v>80.875</c:v>
                </c:pt>
                <c:pt idx="10">
                  <c:v>81.561999999999998</c:v>
                </c:pt>
                <c:pt idx="11">
                  <c:v>81.046999999999997</c:v>
                </c:pt>
                <c:pt idx="12">
                  <c:v>80</c:v>
                </c:pt>
                <c:pt idx="13">
                  <c:v>81.656000000000006</c:v>
                </c:pt>
                <c:pt idx="14">
                  <c:v>82.656000000000006</c:v>
                </c:pt>
                <c:pt idx="15">
                  <c:v>81.093999999999994</c:v>
                </c:pt>
                <c:pt idx="16">
                  <c:v>82.703000000000003</c:v>
                </c:pt>
                <c:pt idx="17">
                  <c:v>81.171999999999997</c:v>
                </c:pt>
                <c:pt idx="18">
                  <c:v>81.483999999999995</c:v>
                </c:pt>
                <c:pt idx="19">
                  <c:v>81.311999999999998</c:v>
                </c:pt>
                <c:pt idx="20">
                  <c:v>81.218999999999994</c:v>
                </c:pt>
                <c:pt idx="21">
                  <c:v>80.093999999999994</c:v>
                </c:pt>
                <c:pt idx="22">
                  <c:v>82.75</c:v>
                </c:pt>
                <c:pt idx="23">
                  <c:v>81.108999999999995</c:v>
                </c:pt>
                <c:pt idx="24">
                  <c:v>81.953000000000003</c:v>
                </c:pt>
                <c:pt idx="25">
                  <c:v>82.031000000000006</c:v>
                </c:pt>
                <c:pt idx="26">
                  <c:v>82.828000000000003</c:v>
                </c:pt>
                <c:pt idx="27">
                  <c:v>83.125</c:v>
                </c:pt>
                <c:pt idx="28">
                  <c:v>83.125</c:v>
                </c:pt>
                <c:pt idx="29">
                  <c:v>85.328000000000003</c:v>
                </c:pt>
                <c:pt idx="30">
                  <c:v>84.093999999999994</c:v>
                </c:pt>
                <c:pt idx="31">
                  <c:v>84.703000000000003</c:v>
                </c:pt>
                <c:pt idx="32">
                  <c:v>85.828000000000003</c:v>
                </c:pt>
                <c:pt idx="33">
                  <c:v>85.218999999999994</c:v>
                </c:pt>
                <c:pt idx="34">
                  <c:v>85.811999999999998</c:v>
                </c:pt>
                <c:pt idx="35">
                  <c:v>86.438000000000002</c:v>
                </c:pt>
                <c:pt idx="36">
                  <c:v>87.641000000000005</c:v>
                </c:pt>
                <c:pt idx="37">
                  <c:v>87.483999999999995</c:v>
                </c:pt>
                <c:pt idx="38">
                  <c:v>88.031000000000006</c:v>
                </c:pt>
                <c:pt idx="39">
                  <c:v>90.171999999999997</c:v>
                </c:pt>
                <c:pt idx="40">
                  <c:v>89.266000000000005</c:v>
                </c:pt>
                <c:pt idx="41">
                  <c:v>89.233999999999995</c:v>
                </c:pt>
                <c:pt idx="42">
                  <c:v>91.733999999999995</c:v>
                </c:pt>
                <c:pt idx="43">
                  <c:v>93.233999999999995</c:v>
                </c:pt>
                <c:pt idx="44">
                  <c:v>94.483999999999995</c:v>
                </c:pt>
                <c:pt idx="45">
                  <c:v>96.453000000000003</c:v>
                </c:pt>
                <c:pt idx="46">
                  <c:v>99.546999999999997</c:v>
                </c:pt>
                <c:pt idx="47">
                  <c:v>104.78100000000001</c:v>
                </c:pt>
                <c:pt idx="48">
                  <c:v>106.89100000000001</c:v>
                </c:pt>
                <c:pt idx="49">
                  <c:v>113.48399999999999</c:v>
                </c:pt>
                <c:pt idx="50">
                  <c:v>121.547</c:v>
                </c:pt>
                <c:pt idx="51">
                  <c:v>131.53100000000001</c:v>
                </c:pt>
                <c:pt idx="52">
                  <c:v>145.73400000000001</c:v>
                </c:pt>
                <c:pt idx="53">
                  <c:v>160.14099999999999</c:v>
                </c:pt>
                <c:pt idx="54">
                  <c:v>175.71899999999999</c:v>
                </c:pt>
                <c:pt idx="55">
                  <c:v>189.59399999999999</c:v>
                </c:pt>
                <c:pt idx="56">
                  <c:v>201.172</c:v>
                </c:pt>
                <c:pt idx="57">
                  <c:v>211.453</c:v>
                </c:pt>
                <c:pt idx="58">
                  <c:v>218.078</c:v>
                </c:pt>
                <c:pt idx="59">
                  <c:v>222.84399999999999</c:v>
                </c:pt>
                <c:pt idx="60">
                  <c:v>224.39099999999999</c:v>
                </c:pt>
                <c:pt idx="61">
                  <c:v>221.26599999999999</c:v>
                </c:pt>
                <c:pt idx="62">
                  <c:v>215.85900000000001</c:v>
                </c:pt>
                <c:pt idx="63">
                  <c:v>202.547</c:v>
                </c:pt>
                <c:pt idx="64">
                  <c:v>174.078</c:v>
                </c:pt>
                <c:pt idx="65">
                  <c:v>128.46899999999999</c:v>
                </c:pt>
                <c:pt idx="66">
                  <c:v>90.468999999999994</c:v>
                </c:pt>
                <c:pt idx="67">
                  <c:v>79.141000000000005</c:v>
                </c:pt>
                <c:pt idx="68">
                  <c:v>78.938000000000002</c:v>
                </c:pt>
                <c:pt idx="69">
                  <c:v>80.828000000000003</c:v>
                </c:pt>
                <c:pt idx="70">
                  <c:v>83.921999999999997</c:v>
                </c:pt>
                <c:pt idx="71">
                  <c:v>89.375</c:v>
                </c:pt>
                <c:pt idx="72">
                  <c:v>92.156000000000006</c:v>
                </c:pt>
                <c:pt idx="73">
                  <c:v>99.108999999999995</c:v>
                </c:pt>
                <c:pt idx="74">
                  <c:v>109.51600000000001</c:v>
                </c:pt>
                <c:pt idx="75">
                  <c:v>120.76600000000001</c:v>
                </c:pt>
                <c:pt idx="76">
                  <c:v>134.23400000000001</c:v>
                </c:pt>
                <c:pt idx="77">
                  <c:v>147.03100000000001</c:v>
                </c:pt>
                <c:pt idx="78">
                  <c:v>159.10900000000001</c:v>
                </c:pt>
                <c:pt idx="79">
                  <c:v>168.078</c:v>
                </c:pt>
                <c:pt idx="80">
                  <c:v>174.25</c:v>
                </c:pt>
                <c:pt idx="81">
                  <c:v>180.047</c:v>
                </c:pt>
                <c:pt idx="82">
                  <c:v>182.28100000000001</c:v>
                </c:pt>
                <c:pt idx="83">
                  <c:v>181.01599999999999</c:v>
                </c:pt>
                <c:pt idx="84">
                  <c:v>175.578</c:v>
                </c:pt>
                <c:pt idx="85">
                  <c:v>158.672</c:v>
                </c:pt>
                <c:pt idx="86">
                  <c:v>128.28100000000001</c:v>
                </c:pt>
                <c:pt idx="87">
                  <c:v>92.125</c:v>
                </c:pt>
                <c:pt idx="88">
                  <c:v>73.688000000000002</c:v>
                </c:pt>
                <c:pt idx="89">
                  <c:v>72.406000000000006</c:v>
                </c:pt>
                <c:pt idx="90">
                  <c:v>70.766000000000005</c:v>
                </c:pt>
                <c:pt idx="91">
                  <c:v>71.391000000000005</c:v>
                </c:pt>
                <c:pt idx="92">
                  <c:v>72.343999999999994</c:v>
                </c:pt>
                <c:pt idx="93">
                  <c:v>70.671999999999997</c:v>
                </c:pt>
                <c:pt idx="94">
                  <c:v>71.375</c:v>
                </c:pt>
                <c:pt idx="95">
                  <c:v>70.468999999999994</c:v>
                </c:pt>
                <c:pt idx="96">
                  <c:v>72.156000000000006</c:v>
                </c:pt>
                <c:pt idx="97">
                  <c:v>70.858999999999995</c:v>
                </c:pt>
                <c:pt idx="98">
                  <c:v>70.5</c:v>
                </c:pt>
                <c:pt idx="99">
                  <c:v>72.328000000000003</c:v>
                </c:pt>
                <c:pt idx="100">
                  <c:v>72.093999999999994</c:v>
                </c:pt>
                <c:pt idx="101">
                  <c:v>72.328000000000003</c:v>
                </c:pt>
                <c:pt idx="102">
                  <c:v>71.953000000000003</c:v>
                </c:pt>
                <c:pt idx="103">
                  <c:v>71.483999999999995</c:v>
                </c:pt>
                <c:pt idx="104">
                  <c:v>71.593999999999994</c:v>
                </c:pt>
                <c:pt idx="105">
                  <c:v>72.906000000000006</c:v>
                </c:pt>
                <c:pt idx="106">
                  <c:v>72.578000000000003</c:v>
                </c:pt>
                <c:pt idx="107">
                  <c:v>71.141000000000005</c:v>
                </c:pt>
                <c:pt idx="108">
                  <c:v>72.656000000000006</c:v>
                </c:pt>
                <c:pt idx="109">
                  <c:v>72.641000000000005</c:v>
                </c:pt>
                <c:pt idx="110">
                  <c:v>72.375</c:v>
                </c:pt>
                <c:pt idx="111">
                  <c:v>74.5</c:v>
                </c:pt>
                <c:pt idx="112">
                  <c:v>77.046999999999997</c:v>
                </c:pt>
                <c:pt idx="113">
                  <c:v>78.983999999999995</c:v>
                </c:pt>
                <c:pt idx="114">
                  <c:v>84.125</c:v>
                </c:pt>
                <c:pt idx="115">
                  <c:v>88.921999999999997</c:v>
                </c:pt>
                <c:pt idx="116">
                  <c:v>94.328000000000003</c:v>
                </c:pt>
                <c:pt idx="117">
                  <c:v>100.922</c:v>
                </c:pt>
                <c:pt idx="118">
                  <c:v>107.25</c:v>
                </c:pt>
                <c:pt idx="119">
                  <c:v>110.46899999999999</c:v>
                </c:pt>
                <c:pt idx="120">
                  <c:v>112.85899999999999</c:v>
                </c:pt>
                <c:pt idx="121">
                  <c:v>112.34399999999999</c:v>
                </c:pt>
                <c:pt idx="122">
                  <c:v>108.562</c:v>
                </c:pt>
                <c:pt idx="123">
                  <c:v>102.09399999999999</c:v>
                </c:pt>
                <c:pt idx="124">
                  <c:v>93.516000000000005</c:v>
                </c:pt>
                <c:pt idx="125">
                  <c:v>84.656000000000006</c:v>
                </c:pt>
                <c:pt idx="126">
                  <c:v>75.983999999999995</c:v>
                </c:pt>
                <c:pt idx="127">
                  <c:v>70.608999999999995</c:v>
                </c:pt>
                <c:pt idx="128">
                  <c:v>68.453000000000003</c:v>
                </c:pt>
                <c:pt idx="129">
                  <c:v>66.546999999999997</c:v>
                </c:pt>
                <c:pt idx="130">
                  <c:v>67.031000000000006</c:v>
                </c:pt>
                <c:pt idx="131">
                  <c:v>67.781000000000006</c:v>
                </c:pt>
                <c:pt idx="132">
                  <c:v>67.516000000000005</c:v>
                </c:pt>
                <c:pt idx="133">
                  <c:v>67.483999999999995</c:v>
                </c:pt>
                <c:pt idx="134">
                  <c:v>67.546999999999997</c:v>
                </c:pt>
                <c:pt idx="135">
                  <c:v>66.718999999999994</c:v>
                </c:pt>
                <c:pt idx="136">
                  <c:v>68.25</c:v>
                </c:pt>
                <c:pt idx="137">
                  <c:v>68.438000000000002</c:v>
                </c:pt>
                <c:pt idx="138">
                  <c:v>67.516000000000005</c:v>
                </c:pt>
                <c:pt idx="139">
                  <c:v>68.406000000000006</c:v>
                </c:pt>
                <c:pt idx="140">
                  <c:v>67.233999999999995</c:v>
                </c:pt>
                <c:pt idx="141">
                  <c:v>68.266000000000005</c:v>
                </c:pt>
                <c:pt idx="142">
                  <c:v>70.453000000000003</c:v>
                </c:pt>
                <c:pt idx="143">
                  <c:v>69.983999999999995</c:v>
                </c:pt>
                <c:pt idx="144">
                  <c:v>72.766000000000005</c:v>
                </c:pt>
                <c:pt idx="145">
                  <c:v>75.891000000000005</c:v>
                </c:pt>
                <c:pt idx="146">
                  <c:v>80.078000000000003</c:v>
                </c:pt>
                <c:pt idx="147">
                  <c:v>84.078000000000003</c:v>
                </c:pt>
                <c:pt idx="148">
                  <c:v>90.843999999999994</c:v>
                </c:pt>
                <c:pt idx="149">
                  <c:v>92.483999999999995</c:v>
                </c:pt>
                <c:pt idx="150">
                  <c:v>95.156000000000006</c:v>
                </c:pt>
                <c:pt idx="151">
                  <c:v>93.203000000000003</c:v>
                </c:pt>
                <c:pt idx="152">
                  <c:v>90.031000000000006</c:v>
                </c:pt>
                <c:pt idx="153">
                  <c:v>84.141000000000005</c:v>
                </c:pt>
                <c:pt idx="154">
                  <c:v>74.796999999999997</c:v>
                </c:pt>
                <c:pt idx="155">
                  <c:v>68.593999999999994</c:v>
                </c:pt>
                <c:pt idx="156">
                  <c:v>65.5</c:v>
                </c:pt>
                <c:pt idx="157">
                  <c:v>63.359000000000002</c:v>
                </c:pt>
                <c:pt idx="158">
                  <c:v>64.016000000000005</c:v>
                </c:pt>
                <c:pt idx="159">
                  <c:v>65.156000000000006</c:v>
                </c:pt>
                <c:pt idx="160">
                  <c:v>65.233999999999995</c:v>
                </c:pt>
                <c:pt idx="161">
                  <c:v>64.733999999999995</c:v>
                </c:pt>
                <c:pt idx="162">
                  <c:v>64.938000000000002</c:v>
                </c:pt>
                <c:pt idx="163">
                  <c:v>64.656000000000006</c:v>
                </c:pt>
                <c:pt idx="164">
                  <c:v>65.688000000000002</c:v>
                </c:pt>
                <c:pt idx="165">
                  <c:v>64.656000000000006</c:v>
                </c:pt>
                <c:pt idx="166">
                  <c:v>64.141000000000005</c:v>
                </c:pt>
                <c:pt idx="167">
                  <c:v>64.5</c:v>
                </c:pt>
                <c:pt idx="168">
                  <c:v>63.594000000000001</c:v>
                </c:pt>
                <c:pt idx="169">
                  <c:v>64.281000000000006</c:v>
                </c:pt>
                <c:pt idx="170">
                  <c:v>64.641000000000005</c:v>
                </c:pt>
                <c:pt idx="171">
                  <c:v>63.969000000000001</c:v>
                </c:pt>
                <c:pt idx="172">
                  <c:v>64.266000000000005</c:v>
                </c:pt>
                <c:pt idx="173">
                  <c:v>64.311999999999998</c:v>
                </c:pt>
                <c:pt idx="174">
                  <c:v>64.406000000000006</c:v>
                </c:pt>
                <c:pt idx="175">
                  <c:v>64.125</c:v>
                </c:pt>
                <c:pt idx="176">
                  <c:v>63.5</c:v>
                </c:pt>
                <c:pt idx="177">
                  <c:v>63.125</c:v>
                </c:pt>
                <c:pt idx="178">
                  <c:v>63.078000000000003</c:v>
                </c:pt>
                <c:pt idx="179">
                  <c:v>65</c:v>
                </c:pt>
                <c:pt idx="180">
                  <c:v>64.093999999999994</c:v>
                </c:pt>
                <c:pt idx="181">
                  <c:v>62.969000000000001</c:v>
                </c:pt>
                <c:pt idx="182">
                  <c:v>62.75</c:v>
                </c:pt>
                <c:pt idx="183">
                  <c:v>63.359000000000002</c:v>
                </c:pt>
                <c:pt idx="184">
                  <c:v>63.405999999999999</c:v>
                </c:pt>
                <c:pt idx="185">
                  <c:v>63.484000000000002</c:v>
                </c:pt>
                <c:pt idx="186">
                  <c:v>61.75</c:v>
                </c:pt>
                <c:pt idx="187">
                  <c:v>62.969000000000001</c:v>
                </c:pt>
                <c:pt idx="188">
                  <c:v>63.188000000000002</c:v>
                </c:pt>
                <c:pt idx="189">
                  <c:v>61.296999999999997</c:v>
                </c:pt>
                <c:pt idx="190">
                  <c:v>62.703000000000003</c:v>
                </c:pt>
                <c:pt idx="191">
                  <c:v>61.984000000000002</c:v>
                </c:pt>
                <c:pt idx="192">
                  <c:v>61.859000000000002</c:v>
                </c:pt>
                <c:pt idx="193">
                  <c:v>61.811999999999998</c:v>
                </c:pt>
                <c:pt idx="194">
                  <c:v>63.030999999999999</c:v>
                </c:pt>
                <c:pt idx="195">
                  <c:v>61.796999999999997</c:v>
                </c:pt>
                <c:pt idx="196">
                  <c:v>62.188000000000002</c:v>
                </c:pt>
                <c:pt idx="197">
                  <c:v>61.844000000000001</c:v>
                </c:pt>
                <c:pt idx="198">
                  <c:v>62.234000000000002</c:v>
                </c:pt>
                <c:pt idx="199">
                  <c:v>62.234000000000002</c:v>
                </c:pt>
                <c:pt idx="200">
                  <c:v>63.594000000000001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79.385444979953036</c:v>
                </c:pt>
                <c:pt idx="1">
                  <c:v>79.56816045349801</c:v>
                </c:pt>
                <c:pt idx="2">
                  <c:v>79.749829438107611</c:v>
                </c:pt>
                <c:pt idx="3">
                  <c:v>79.930303469430513</c:v>
                </c:pt>
                <c:pt idx="4">
                  <c:v>80.109416724566032</c:v>
                </c:pt>
                <c:pt idx="5">
                  <c:v>80.286984396373995</c:v>
                </c:pt>
                <c:pt idx="6">
                  <c:v>80.462800986073319</c:v>
                </c:pt>
                <c:pt idx="7">
                  <c:v>80.636638526905585</c:v>
                </c:pt>
                <c:pt idx="8">
                  <c:v>80.808244757374908</c:v>
                </c:pt>
                <c:pt idx="9">
                  <c:v>80.977341269969443</c:v>
                </c:pt>
                <c:pt idx="10">
                  <c:v>81.143621670963043</c:v>
                </c:pt>
                <c:pt idx="11">
                  <c:v>81.306749799882965</c:v>
                </c:pt>
                <c:pt idx="12">
                  <c:v>81.466358075089104</c:v>
                </c:pt>
                <c:pt idx="13">
                  <c:v>81.622046057125033</c:v>
                </c:pt>
                <c:pt idx="14">
                  <c:v>81.773379357930466</c:v>
                </c:pt>
                <c:pt idx="15">
                  <c:v>81.919889077558736</c:v>
                </c:pt>
                <c:pt idx="16">
                  <c:v>82.061072029560506</c:v>
                </c:pt>
                <c:pt idx="17">
                  <c:v>82.19639213457063</c:v>
                </c:pt>
                <c:pt idx="18">
                  <c:v>82.325283537136329</c:v>
                </c:pt>
                <c:pt idx="19">
                  <c:v>82.447156258467146</c:v>
                </c:pt>
                <c:pt idx="20">
                  <c:v>82.561405570531477</c:v>
                </c:pt>
                <c:pt idx="21">
                  <c:v>82.667426806203522</c:v>
                </c:pt>
                <c:pt idx="22">
                  <c:v>82.764638055071671</c:v>
                </c:pt>
                <c:pt idx="23">
                  <c:v>82.852514188675585</c:v>
                </c:pt>
                <c:pt idx="24">
                  <c:v>82.930636963823233</c:v>
                </c:pt>
                <c:pt idx="25">
                  <c:v>82.998767606017751</c:v>
                </c:pt>
                <c:pt idx="26">
                  <c:v>83.05695028326123</c:v>
                </c:pt>
                <c:pt idx="27">
                  <c:v>83.105657193948929</c:v>
                </c:pt>
                <c:pt idx="28">
                  <c:v>83.145988474415745</c:v>
                </c:pt>
                <c:pt idx="29">
                  <c:v>83.179942522371661</c:v>
                </c:pt>
                <c:pt idx="30">
                  <c:v>83.210774214211611</c:v>
                </c:pt>
                <c:pt idx="31">
                  <c:v>83.24345926362308</c:v>
                </c:pt>
                <c:pt idx="32">
                  <c:v>83.285281828581006</c:v>
                </c:pt>
                <c:pt idx="33">
                  <c:v>83.346558456515481</c:v>
                </c:pt>
                <c:pt idx="34">
                  <c:v>83.44150349818031</c:v>
                </c:pt>
                <c:pt idx="35">
                  <c:v>83.589228189304535</c:v>
                </c:pt>
                <c:pt idx="36">
                  <c:v>83.81484689996752</c:v>
                </c:pt>
                <c:pt idx="37">
                  <c:v>84.150639287102578</c:v>
                </c:pt>
                <c:pt idx="38">
                  <c:v>84.637186761399533</c:v>
                </c:pt>
                <c:pt idx="39">
                  <c:v>85.32436741304339</c:v>
                </c:pt>
                <c:pt idx="40">
                  <c:v>86.272058307700135</c:v>
                </c:pt>
                <c:pt idx="41">
                  <c:v>87.55036231265511</c:v>
                </c:pt>
                <c:pt idx="42">
                  <c:v>89.239154152804673</c:v>
                </c:pt>
                <c:pt idx="43">
                  <c:v>91.426733995405243</c:v>
                </c:pt>
                <c:pt idx="44">
                  <c:v>94.207393506759573</c:v>
                </c:pt>
                <c:pt idx="45">
                  <c:v>97.677745150236447</c:v>
                </c:pt>
                <c:pt idx="46">
                  <c:v>101.93174448358099</c:v>
                </c:pt>
                <c:pt idx="47">
                  <c:v>107.05444780500397</c:v>
                </c:pt>
                <c:pt idx="48">
                  <c:v>113.11468937377033</c:v>
                </c:pt>
                <c:pt idx="49">
                  <c:v>120.15702374627622</c:v>
                </c:pt>
                <c:pt idx="50">
                  <c:v>128.1934441170412</c:v>
                </c:pt>
                <c:pt idx="51">
                  <c:v>137.19553689328114</c:v>
                </c:pt>
                <c:pt idx="52">
                  <c:v>147.08784335120123</c:v>
                </c:pt>
                <c:pt idx="53">
                  <c:v>157.74324863794016</c:v>
                </c:pt>
                <c:pt idx="54">
                  <c:v>168.98118730324899</c:v>
                </c:pt>
                <c:pt idx="55">
                  <c:v>180.56931801791666</c:v>
                </c:pt>
                <c:pt idx="56">
                  <c:v>192.22886637577051</c:v>
                </c:pt>
                <c:pt idx="57">
                  <c:v>203.64090878132154</c:v>
                </c:pt>
                <c:pt idx="58">
                  <c:v>214.43156597717132</c:v>
                </c:pt>
                <c:pt idx="59">
                  <c:v>224.03099275423551</c:v>
                </c:pt>
                <c:pt idx="60">
                  <c:v>231.13410602083695</c:v>
                </c:pt>
                <c:pt idx="61">
                  <c:v>232.64449885709013</c:v>
                </c:pt>
                <c:pt idx="62">
                  <c:v>223.38061409850278</c:v>
                </c:pt>
                <c:pt idx="63">
                  <c:v>199.29351318360196</c:v>
                </c:pt>
                <c:pt idx="64">
                  <c:v>163.41972351397291</c:v>
                </c:pt>
                <c:pt idx="65">
                  <c:v>126.82637188291766</c:v>
                </c:pt>
                <c:pt idx="66">
                  <c:v>100.49954321607095</c:v>
                </c:pt>
                <c:pt idx="67">
                  <c:v>87.405301478338586</c:v>
                </c:pt>
                <c:pt idx="68">
                  <c:v>83.671911866462722</c:v>
                </c:pt>
                <c:pt idx="69">
                  <c:v>84.530716789818044</c:v>
                </c:pt>
                <c:pt idx="70">
                  <c:v>87.389471561141988</c:v>
                </c:pt>
                <c:pt idx="71">
                  <c:v>91.450905416469581</c:v>
                </c:pt>
                <c:pt idx="72">
                  <c:v>96.629157058778148</c:v>
                </c:pt>
                <c:pt idx="73">
                  <c:v>102.98921340561796</c:v>
                </c:pt>
                <c:pt idx="74">
                  <c:v>110.57592887969366</c:v>
                </c:pt>
                <c:pt idx="75">
                  <c:v>119.36741930344718</c:v>
                </c:pt>
                <c:pt idx="76">
                  <c:v>129.25461842465555</c:v>
                </c:pt>
                <c:pt idx="77">
                  <c:v>140.02914600050164</c:v>
                </c:pt>
                <c:pt idx="78">
                  <c:v>151.37876983013444</c:v>
                </c:pt>
                <c:pt idx="79">
                  <c:v>162.88429513205037</c:v>
                </c:pt>
                <c:pt idx="80">
                  <c:v>173.97113308095436</c:v>
                </c:pt>
                <c:pt idx="81">
                  <c:v>183.65148570030868</c:v>
                </c:pt>
                <c:pt idx="82">
                  <c:v>189.83630134080167</c:v>
                </c:pt>
                <c:pt idx="83">
                  <c:v>188.67084749362337</c:v>
                </c:pt>
                <c:pt idx="84">
                  <c:v>175.86725858559601</c:v>
                </c:pt>
                <c:pt idx="85">
                  <c:v>151.15516678884495</c:v>
                </c:pt>
                <c:pt idx="86">
                  <c:v>121.41069590939991</c:v>
                </c:pt>
                <c:pt idx="87">
                  <c:v>96.515047213657724</c:v>
                </c:pt>
                <c:pt idx="88">
                  <c:v>81.621452242946972</c:v>
                </c:pt>
                <c:pt idx="89">
                  <c:v>75.170374617861995</c:v>
                </c:pt>
                <c:pt idx="90">
                  <c:v>73.099868534510207</c:v>
                </c:pt>
                <c:pt idx="91">
                  <c:v>72.554822214797412</c:v>
                </c:pt>
                <c:pt idx="92">
                  <c:v>72.379119261220552</c:v>
                </c:pt>
                <c:pt idx="93">
                  <c:v>72.267465724356242</c:v>
                </c:pt>
                <c:pt idx="94">
                  <c:v>72.164784718375444</c:v>
                </c:pt>
                <c:pt idx="95">
                  <c:v>72.064079937703553</c:v>
                </c:pt>
                <c:pt idx="96">
                  <c:v>71.964671016897242</c:v>
                </c:pt>
                <c:pt idx="97">
                  <c:v>71.866495113027696</c:v>
                </c:pt>
                <c:pt idx="98">
                  <c:v>71.769616956318188</c:v>
                </c:pt>
                <c:pt idx="99">
                  <c:v>71.674291445831344</c:v>
                </c:pt>
                <c:pt idx="100">
                  <c:v>71.5811559305304</c:v>
                </c:pt>
                <c:pt idx="101">
                  <c:v>71.49159559071289</c:v>
                </c:pt>
                <c:pt idx="102">
                  <c:v>71.408396435191989</c:v>
                </c:pt>
                <c:pt idx="103">
                  <c:v>71.336848070913589</c:v>
                </c:pt>
                <c:pt idx="104">
                  <c:v>71.286495490731355</c:v>
                </c:pt>
                <c:pt idx="105">
                  <c:v>71.273738512072654</c:v>
                </c:pt>
                <c:pt idx="106">
                  <c:v>71.325395855445905</c:v>
                </c:pt>
                <c:pt idx="107">
                  <c:v>71.483136724764279</c:v>
                </c:pt>
                <c:pt idx="108">
                  <c:v>71.808295666461461</c:v>
                </c:pt>
                <c:pt idx="109">
                  <c:v>72.386029392157596</c:v>
                </c:pt>
                <c:pt idx="110">
                  <c:v>73.327132540564776</c:v>
                </c:pt>
                <c:pt idx="111">
                  <c:v>74.765297553714063</c:v>
                </c:pt>
                <c:pt idx="112">
                  <c:v>76.847465141318338</c:v>
                </c:pt>
                <c:pt idx="113">
                  <c:v>79.715408335484781</c:v>
                </c:pt>
                <c:pt idx="114">
                  <c:v>83.477681414247485</c:v>
                </c:pt>
                <c:pt idx="115">
                  <c:v>88.171432289230808</c:v>
                </c:pt>
                <c:pt idx="116">
                  <c:v>93.711223326121925</c:v>
                </c:pt>
                <c:pt idx="117">
                  <c:v>99.817275266270741</c:v>
                </c:pt>
                <c:pt idx="118">
                  <c:v>105.92042137021895</c:v>
                </c:pt>
                <c:pt idx="119">
                  <c:v>111.08216239126966</c:v>
                </c:pt>
                <c:pt idx="120">
                  <c:v>114.0504846708081</c:v>
                </c:pt>
                <c:pt idx="121">
                  <c:v>113.60718621829416</c:v>
                </c:pt>
                <c:pt idx="122">
                  <c:v>109.19437103426364</c:v>
                </c:pt>
                <c:pt idx="123">
                  <c:v>101.45634195599759</c:v>
                </c:pt>
                <c:pt idx="124">
                  <c:v>92.175857699697673</c:v>
                </c:pt>
                <c:pt idx="125">
                  <c:v>83.48011810722457</c:v>
                </c:pt>
                <c:pt idx="126">
                  <c:v>76.853386716846771</c:v>
                </c:pt>
                <c:pt idx="127">
                  <c:v>72.671781931573037</c:v>
                </c:pt>
                <c:pt idx="128">
                  <c:v>70.45623321675005</c:v>
                </c:pt>
                <c:pt idx="129">
                  <c:v>69.446729812015732</c:v>
                </c:pt>
                <c:pt idx="130">
                  <c:v>69.025067221456851</c:v>
                </c:pt>
                <c:pt idx="131">
                  <c:v>68.835378344054277</c:v>
                </c:pt>
                <c:pt idx="132">
                  <c:v>68.720458700986484</c:v>
                </c:pt>
                <c:pt idx="133">
                  <c:v>68.62518148973065</c:v>
                </c:pt>
                <c:pt idx="134">
                  <c:v>68.533921597615517</c:v>
                </c:pt>
                <c:pt idx="135">
                  <c:v>68.443072219017324</c:v>
                </c:pt>
                <c:pt idx="136">
                  <c:v>68.352063478820313</c:v>
                </c:pt>
                <c:pt idx="137">
                  <c:v>68.261402482706032</c:v>
                </c:pt>
                <c:pt idx="138">
                  <c:v>68.173553810631205</c:v>
                </c:pt>
                <c:pt idx="139">
                  <c:v>68.097033025880194</c:v>
                </c:pt>
                <c:pt idx="140">
                  <c:v>68.057184163231852</c:v>
                </c:pt>
                <c:pt idx="141">
                  <c:v>68.119074798614889</c:v>
                </c:pt>
                <c:pt idx="142">
                  <c:v>68.425165846713199</c:v>
                </c:pt>
                <c:pt idx="143">
                  <c:v>69.235929523187849</c:v>
                </c:pt>
                <c:pt idx="144">
                  <c:v>70.933084479505283</c:v>
                </c:pt>
                <c:pt idx="145">
                  <c:v>73.920958357895856</c:v>
                </c:pt>
                <c:pt idx="146">
                  <c:v>78.386581823320554</c:v>
                </c:pt>
                <c:pt idx="147">
                  <c:v>83.988300433323786</c:v>
                </c:pt>
                <c:pt idx="148">
                  <c:v>89.686738300866025</c:v>
                </c:pt>
                <c:pt idx="149">
                  <c:v>93.957976266091435</c:v>
                </c:pt>
                <c:pt idx="150">
                  <c:v>95.414088726301287</c:v>
                </c:pt>
                <c:pt idx="151">
                  <c:v>93.507861568545962</c:v>
                </c:pt>
                <c:pt idx="152">
                  <c:v>88.840874918588014</c:v>
                </c:pt>
                <c:pt idx="153">
                  <c:v>82.841574172849661</c:v>
                </c:pt>
                <c:pt idx="154">
                  <c:v>77.046078505687973</c:v>
                </c:pt>
                <c:pt idx="155">
                  <c:v>72.471683691306382</c:v>
                </c:pt>
                <c:pt idx="156">
                  <c:v>69.415179426046279</c:v>
                </c:pt>
                <c:pt idx="157">
                  <c:v>67.644945149779673</c:v>
                </c:pt>
                <c:pt idx="158">
                  <c:v>66.730437627957315</c:v>
                </c:pt>
                <c:pt idx="159">
                  <c:v>66.285125338109779</c:v>
                </c:pt>
                <c:pt idx="160">
                  <c:v>66.056746789652863</c:v>
                </c:pt>
                <c:pt idx="161">
                  <c:v>65.914038420579729</c:v>
                </c:pt>
                <c:pt idx="162">
                  <c:v>65.800478527047503</c:v>
                </c:pt>
                <c:pt idx="163">
                  <c:v>65.69554681213819</c:v>
                </c:pt>
                <c:pt idx="164">
                  <c:v>65.592901802159858</c:v>
                </c:pt>
                <c:pt idx="165">
                  <c:v>65.490874930242285</c:v>
                </c:pt>
                <c:pt idx="166">
                  <c:v>65.389102311810504</c:v>
                </c:pt>
                <c:pt idx="167">
                  <c:v>65.287529495466529</c:v>
                </c:pt>
                <c:pt idx="168">
                  <c:v>65.186162734624119</c:v>
                </c:pt>
                <c:pt idx="169">
                  <c:v>65.085016030042965</c:v>
                </c:pt>
                <c:pt idx="170">
                  <c:v>64.984101601091822</c:v>
                </c:pt>
                <c:pt idx="171">
                  <c:v>64.8834285989129</c:v>
                </c:pt>
                <c:pt idx="172">
                  <c:v>64.783003178476832</c:v>
                </c:pt>
                <c:pt idx="173">
                  <c:v>64.682828772872</c:v>
                </c:pt>
                <c:pt idx="174">
                  <c:v>64.582906395936135</c:v>
                </c:pt>
                <c:pt idx="175">
                  <c:v>64.48323494464104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79.385444979494437</c:v>
                </c:pt>
                <c:pt idx="1">
                  <c:v>79.568160452449902</c:v>
                </c:pt>
                <c:pt idx="2">
                  <c:v>79.749829435743194</c:v>
                </c:pt>
                <c:pt idx="3">
                  <c:v>79.930303464165604</c:v>
                </c:pt>
                <c:pt idx="4">
                  <c:v>80.109416712994161</c:v>
                </c:pt>
                <c:pt idx="5">
                  <c:v>80.2869843712689</c:v>
                </c:pt>
                <c:pt idx="6">
                  <c:v>80.462800932312533</c:v>
                </c:pt>
                <c:pt idx="7">
                  <c:v>80.636638413269836</c:v>
                </c:pt>
                <c:pt idx="8">
                  <c:v>80.808244520286706</c:v>
                </c:pt>
                <c:pt idx="9">
                  <c:v>80.97734078171014</c:v>
                </c:pt>
                <c:pt idx="10">
                  <c:v>81.143620678448869</c:v>
                </c:pt>
                <c:pt idx="11">
                  <c:v>81.306747808437009</c:v>
                </c:pt>
                <c:pt idx="12">
                  <c:v>81.466354131007051</c:v>
                </c:pt>
                <c:pt idx="13">
                  <c:v>81.622038346865992</c:v>
                </c:pt>
                <c:pt idx="14">
                  <c:v>81.773364480168411</c:v>
                </c:pt>
                <c:pt idx="15">
                  <c:v>81.91986074068997</c:v>
                </c:pt>
                <c:pt idx="16">
                  <c:v>82.061018756000422</c:v>
                </c:pt>
                <c:pt idx="17">
                  <c:v>82.196293275347671</c:v>
                </c:pt>
                <c:pt idx="18">
                  <c:v>82.325102458057685</c:v>
                </c:pt>
                <c:pt idx="19">
                  <c:v>82.446828868798264</c:v>
                </c:pt>
                <c:pt idx="20">
                  <c:v>82.560821309022003</c:v>
                </c:pt>
                <c:pt idx="21">
                  <c:v>82.666397617067489</c:v>
                </c:pt>
                <c:pt idx="22">
                  <c:v>82.762848567357182</c:v>
                </c:pt>
                <c:pt idx="23">
                  <c:v>82.849442990365333</c:v>
                </c:pt>
                <c:pt idx="24">
                  <c:v>82.925434217987387</c:v>
                </c:pt>
                <c:pt idx="25">
                  <c:v>82.990067932162532</c:v>
                </c:pt>
                <c:pt idx="26">
                  <c:v>83.042591456894556</c:v>
                </c:pt>
                <c:pt idx="27">
                  <c:v>83.082264484466364</c:v>
                </c:pt>
                <c:pt idx="28">
                  <c:v>83.108371165650794</c:v>
                </c:pt>
                <c:pt idx="29">
                  <c:v>83.120233422042588</c:v>
                </c:pt>
                <c:pt idx="30">
                  <c:v>83.117225258415971</c:v>
                </c:pt>
                <c:pt idx="31">
                  <c:v>83.098787767725142</c:v>
                </c:pt>
                <c:pt idx="32">
                  <c:v>83.064444435873057</c:v>
                </c:pt>
                <c:pt idx="33">
                  <c:v>83.013816273806668</c:v>
                </c:pt>
                <c:pt idx="34">
                  <c:v>82.946636237946365</c:v>
                </c:pt>
                <c:pt idx="35">
                  <c:v>82.862762353946124</c:v>
                </c:pt>
                <c:pt idx="36">
                  <c:v>82.762188940557294</c:v>
                </c:pt>
                <c:pt idx="37">
                  <c:v>82.645055346013947</c:v>
                </c:pt>
                <c:pt idx="38">
                  <c:v>82.511651662896497</c:v>
                </c:pt>
                <c:pt idx="39">
                  <c:v>82.362420979969258</c:v>
                </c:pt>
                <c:pt idx="40">
                  <c:v>82.197957858625756</c:v>
                </c:pt>
                <c:pt idx="41">
                  <c:v>82.019002881152289</c:v>
                </c:pt>
                <c:pt idx="42">
                  <c:v>81.826433298349627</c:v>
                </c:pt>
                <c:pt idx="43">
                  <c:v>81.621249992649709</c:v>
                </c:pt>
                <c:pt idx="44">
                  <c:v>81.404561155623171</c:v>
                </c:pt>
                <c:pt idx="45">
                  <c:v>81.177563241455928</c:v>
                </c:pt>
                <c:pt idx="46">
                  <c:v>80.941519887790307</c:v>
                </c:pt>
                <c:pt idx="47">
                  <c:v>80.697739582405148</c:v>
                </c:pt>
                <c:pt idx="48">
                  <c:v>80.447552892665783</c:v>
                </c:pt>
                <c:pt idx="49">
                  <c:v>80.192290063202037</c:v>
                </c:pt>
                <c:pt idx="50">
                  <c:v>79.933259729089457</c:v>
                </c:pt>
                <c:pt idx="51">
                  <c:v>79.671729394083002</c:v>
                </c:pt>
                <c:pt idx="52">
                  <c:v>79.408908196235345</c:v>
                </c:pt>
                <c:pt idx="53">
                  <c:v>79.145932338176848</c:v>
                </c:pt>
                <c:pt idx="54">
                  <c:v>78.883853408330182</c:v>
                </c:pt>
                <c:pt idx="55">
                  <c:v>78.623629673306212</c:v>
                </c:pt>
                <c:pt idx="56">
                  <c:v>78.366120289702934</c:v>
                </c:pt>
                <c:pt idx="57">
                  <c:v>78.112082272079462</c:v>
                </c:pt>
                <c:pt idx="58">
                  <c:v>77.862169966901689</c:v>
                </c:pt>
                <c:pt idx="59">
                  <c:v>77.616936721136085</c:v>
                </c:pt>
                <c:pt idx="60">
                  <c:v>77.376838398099338</c:v>
                </c:pt>
                <c:pt idx="61">
                  <c:v>77.142238379709099</c:v>
                </c:pt>
                <c:pt idx="62">
                  <c:v>76.913413699872137</c:v>
                </c:pt>
                <c:pt idx="63">
                  <c:v>76.690561974289196</c:v>
                </c:pt>
                <c:pt idx="64">
                  <c:v>76.473808823245989</c:v>
                </c:pt>
                <c:pt idx="65">
                  <c:v>76.263215522049407</c:v>
                </c:pt>
                <c:pt idx="66">
                  <c:v>76.058786655197778</c:v>
                </c:pt>
                <c:pt idx="67">
                  <c:v>75.860477592308257</c:v>
                </c:pt>
                <c:pt idx="68">
                  <c:v>75.668201644093003</c:v>
                </c:pt>
                <c:pt idx="69">
                  <c:v>75.481836793742531</c:v>
                </c:pt>
                <c:pt idx="70">
                  <c:v>75.301231931980482</c:v>
                </c:pt>
                <c:pt idx="71">
                  <c:v>75.126212552310832</c:v>
                </c:pt>
                <c:pt idx="72">
                  <c:v>74.956585886477313</c:v>
                </c:pt>
                <c:pt idx="73">
                  <c:v>74.792145479059897</c:v>
                </c:pt>
                <c:pt idx="74">
                  <c:v>74.632675214799207</c:v>
                </c:pt>
                <c:pt idx="75">
                  <c:v>74.477952823129783</c:v>
                </c:pt>
                <c:pt idx="76">
                  <c:v>74.327752892040067</c:v>
                </c:pt>
                <c:pt idx="77">
                  <c:v>74.181849428285076</c:v>
                </c:pt>
                <c:pt idx="78">
                  <c:v>74.040018003668479</c:v>
                </c:pt>
                <c:pt idx="79">
                  <c:v>73.902037528043465</c:v>
                </c:pt>
                <c:pt idx="80">
                  <c:v>73.767691689273164</c:v>
                </c:pt>
                <c:pt idx="81">
                  <c:v>73.636770098990439</c:v>
                </c:pt>
                <c:pt idx="82">
                  <c:v>73.509069180903637</c:v>
                </c:pt>
                <c:pt idx="83">
                  <c:v>73.384392835847791</c:v>
                </c:pt>
                <c:pt idx="84">
                  <c:v>73.262552914975046</c:v>
                </c:pt>
                <c:pt idx="85">
                  <c:v>73.143369529561085</c:v>
                </c:pt>
                <c:pt idx="86">
                  <c:v>73.026671222988014</c:v>
                </c:pt>
                <c:pt idx="87">
                  <c:v>72.912295027633647</c:v>
                </c:pt>
                <c:pt idx="88">
                  <c:v>72.800086426704524</c:v>
                </c:pt>
                <c:pt idx="89">
                  <c:v>72.689899238534892</c:v>
                </c:pt>
                <c:pt idx="90">
                  <c:v>72.581595438557372</c:v>
                </c:pt>
                <c:pt idx="91">
                  <c:v>72.475044932041783</c:v>
                </c:pt>
                <c:pt idx="92">
                  <c:v>72.370125288796402</c:v>
                </c:pt>
                <c:pt idx="93">
                  <c:v>72.266721449328827</c:v>
                </c:pt>
                <c:pt idx="94">
                  <c:v>72.164725410455489</c:v>
                </c:pt>
                <c:pt idx="95">
                  <c:v>72.064035897025008</c:v>
                </c:pt>
                <c:pt idx="96">
                  <c:v>71.964558025258924</c:v>
                </c:pt>
                <c:pt idx="97">
                  <c:v>71.866202962205264</c:v>
                </c:pt>
                <c:pt idx="98">
                  <c:v>71.768887584927668</c:v>
                </c:pt>
                <c:pt idx="99">
                  <c:v>71.672534142302808</c:v>
                </c:pt>
                <c:pt idx="100">
                  <c:v>71.577069921656602</c:v>
                </c:pt>
                <c:pt idx="101">
                  <c:v>71.482426921925438</c:v>
                </c:pt>
                <c:pt idx="102">
                  <c:v>71.388541534566571</c:v>
                </c:pt>
                <c:pt idx="103">
                  <c:v>71.295354233057566</c:v>
                </c:pt>
                <c:pt idx="104">
                  <c:v>71.202809271503497</c:v>
                </c:pt>
                <c:pt idx="105">
                  <c:v>71.110854392609156</c:v>
                </c:pt>
                <c:pt idx="106">
                  <c:v>71.019440545062196</c:v>
                </c:pt>
                <c:pt idx="107">
                  <c:v>70.928521610209017</c:v>
                </c:pt>
                <c:pt idx="108">
                  <c:v>70.838054137781043</c:v>
                </c:pt>
                <c:pt idx="109">
                  <c:v>70.747997090344072</c:v>
                </c:pt>
                <c:pt idx="110">
                  <c:v>70.658311596094038</c:v>
                </c:pt>
                <c:pt idx="111">
                  <c:v>70.568960709605633</c:v>
                </c:pt>
                <c:pt idx="112">
                  <c:v>70.479909180160263</c:v>
                </c:pt>
                <c:pt idx="113">
                  <c:v>70.391123227328933</c:v>
                </c:pt>
                <c:pt idx="114">
                  <c:v>70.302570323573292</c:v>
                </c:pt>
                <c:pt idx="115">
                  <c:v>70.214218983748665</c:v>
                </c:pt>
                <c:pt idx="116">
                  <c:v>70.126038561552576</c:v>
                </c:pt>
                <c:pt idx="117">
                  <c:v>70.037999053160391</c:v>
                </c:pt>
                <c:pt idx="118">
                  <c:v>69.950070908529909</c:v>
                </c:pt>
                <c:pt idx="119">
                  <c:v>69.862224851139828</c:v>
                </c:pt>
                <c:pt idx="120">
                  <c:v>69.774431707252859</c:v>
                </c:pt>
                <c:pt idx="121">
                  <c:v>69.686662246163692</c:v>
                </c:pt>
                <c:pt idx="122">
                  <c:v>69.598887033300386</c:v>
                </c:pt>
                <c:pt idx="123">
                  <c:v>69.511076298490664</c:v>
                </c:pt>
                <c:pt idx="124">
                  <c:v>69.423199822170531</c:v>
                </c:pt>
                <c:pt idx="125">
                  <c:v>69.335226842789552</c:v>
                </c:pt>
                <c:pt idx="126">
                  <c:v>69.247125989132272</c:v>
                </c:pt>
                <c:pt idx="127">
                  <c:v>69.158865241702756</c:v>
                </c:pt>
                <c:pt idx="128">
                  <c:v>69.07041192767484</c:v>
                </c:pt>
                <c:pt idx="129">
                  <c:v>68.981732754151508</c:v>
                </c:pt>
                <c:pt idx="130">
                  <c:v>68.892793884553143</c:v>
                </c:pt>
                <c:pt idx="131">
                  <c:v>68.803561062812037</c:v>
                </c:pt>
                <c:pt idx="132">
                  <c:v>68.713999789627223</c:v>
                </c:pt>
                <c:pt idx="133">
                  <c:v>68.624075554272935</c:v>
                </c:pt>
                <c:pt idx="134">
                  <c:v>68.533754124299222</c:v>
                </c:pt>
                <c:pt idx="135">
                  <c:v>68.443001893876172</c:v>
                </c:pt>
                <c:pt idx="136">
                  <c:v>68.351786289488388</c:v>
                </c:pt>
                <c:pt idx="137">
                  <c:v>68.260076229200934</c:v>
                </c:pt>
                <c:pt idx="138">
                  <c:v>68.16784262883445</c:v>
                </c:pt>
                <c:pt idx="139">
                  <c:v>68.075058945208824</c:v>
                </c:pt>
                <c:pt idx="140">
                  <c:v>67.981701743288468</c:v>
                </c:pt>
                <c:pt idx="141">
                  <c:v>67.887751270794496</c:v>
                </c:pt>
                <c:pt idx="142">
                  <c:v>67.793192020887631</c:v>
                </c:pt>
                <c:pt idx="143">
                  <c:v>67.698013261156063</c:v>
                </c:pt>
                <c:pt idx="144">
                  <c:v>67.602209505655139</c:v>
                </c:pt>
                <c:pt idx="145">
                  <c:v>67.505780906416661</c:v>
                </c:pt>
                <c:pt idx="146">
                  <c:v>67.408733541890115</c:v>
                </c:pt>
                <c:pt idx="147">
                  <c:v>67.311079582326812</c:v>
                </c:pt>
                <c:pt idx="148">
                  <c:v>67.212837316177541</c:v>
                </c:pt>
                <c:pt idx="149">
                  <c:v>67.114031027009815</c:v>
                </c:pt>
                <c:pt idx="150">
                  <c:v>67.014690716983722</c:v>
                </c:pt>
                <c:pt idx="151">
                  <c:v>66.914851680140657</c:v>
                </c:pt>
                <c:pt idx="152">
                  <c:v>66.8145539361483</c:v>
                </c:pt>
                <c:pt idx="153">
                  <c:v>66.713841542144195</c:v>
                </c:pt>
                <c:pt idx="154">
                  <c:v>66.612761806384512</c:v>
                </c:pt>
                <c:pt idx="155">
                  <c:v>66.511364432052815</c:v>
                </c:pt>
                <c:pt idx="156">
                  <c:v>66.409700622472243</c:v>
                </c:pt>
                <c:pt idx="157">
                  <c:v>66.307822179905813</c:v>
                </c:pt>
                <c:pt idx="158">
                  <c:v>66.205780629124689</c:v>
                </c:pt>
                <c:pt idx="159">
                  <c:v>66.103626394143518</c:v>
                </c:pt>
                <c:pt idx="160">
                  <c:v>66.001408052284617</c:v>
                </c:pt>
                <c:pt idx="161">
                  <c:v>65.89917168445804</c:v>
                </c:pt>
                <c:pt idx="162">
                  <c:v>65.796960334699079</c:v>
                </c:pt>
                <c:pt idx="163">
                  <c:v>65.694813586053442</c:v>
                </c:pt>
                <c:pt idx="164">
                  <c:v>65.592767254256245</c:v>
                </c:pt>
                <c:pt idx="165">
                  <c:v>65.490853195646665</c:v>
                </c:pt>
                <c:pt idx="166">
                  <c:v>65.389099221625898</c:v>
                </c:pt>
                <c:pt idx="167">
                  <c:v>65.287529108828011</c:v>
                </c:pt>
                <c:pt idx="168">
                  <c:v>65.186162692059426</c:v>
                </c:pt>
                <c:pt idx="169">
                  <c:v>65.085016025920481</c:v>
                </c:pt>
                <c:pt idx="170">
                  <c:v>64.984101600740601</c:v>
                </c:pt>
                <c:pt idx="171">
                  <c:v>64.883428598886582</c:v>
                </c:pt>
                <c:pt idx="172">
                  <c:v>64.783003178475099</c:v>
                </c:pt>
                <c:pt idx="173">
                  <c:v>64.6828287728719</c:v>
                </c:pt>
                <c:pt idx="174">
                  <c:v>64.582906395936135</c:v>
                </c:pt>
                <c:pt idx="175">
                  <c:v>64.48323494464104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77.766000000000005</c:v>
                </c:pt>
                <c:pt idx="1">
                  <c:v>78.125</c:v>
                </c:pt>
                <c:pt idx="2">
                  <c:v>78.108999999999995</c:v>
                </c:pt>
                <c:pt idx="3">
                  <c:v>77.281000000000006</c:v>
                </c:pt>
                <c:pt idx="4">
                  <c:v>79.733999999999995</c:v>
                </c:pt>
                <c:pt idx="5">
                  <c:v>77.311999999999998</c:v>
                </c:pt>
                <c:pt idx="6">
                  <c:v>78.108999999999995</c:v>
                </c:pt>
                <c:pt idx="7">
                  <c:v>77.25</c:v>
                </c:pt>
                <c:pt idx="8">
                  <c:v>77.561999999999998</c:v>
                </c:pt>
                <c:pt idx="9">
                  <c:v>76.811999999999998</c:v>
                </c:pt>
                <c:pt idx="10">
                  <c:v>77.141000000000005</c:v>
                </c:pt>
                <c:pt idx="11">
                  <c:v>77.671999999999997</c:v>
                </c:pt>
                <c:pt idx="12">
                  <c:v>78</c:v>
                </c:pt>
                <c:pt idx="13">
                  <c:v>77.608999999999995</c:v>
                </c:pt>
                <c:pt idx="14">
                  <c:v>79.266000000000005</c:v>
                </c:pt>
                <c:pt idx="15">
                  <c:v>78.406000000000006</c:v>
                </c:pt>
                <c:pt idx="16">
                  <c:v>78.656000000000006</c:v>
                </c:pt>
                <c:pt idx="17">
                  <c:v>78.108999999999995</c:v>
                </c:pt>
                <c:pt idx="18">
                  <c:v>78.108999999999995</c:v>
                </c:pt>
                <c:pt idx="19">
                  <c:v>79.343999999999994</c:v>
                </c:pt>
                <c:pt idx="20">
                  <c:v>78.391000000000005</c:v>
                </c:pt>
                <c:pt idx="21">
                  <c:v>77.75</c:v>
                </c:pt>
                <c:pt idx="22">
                  <c:v>79.516000000000005</c:v>
                </c:pt>
                <c:pt idx="23">
                  <c:v>77.625</c:v>
                </c:pt>
                <c:pt idx="24">
                  <c:v>77.875</c:v>
                </c:pt>
                <c:pt idx="25">
                  <c:v>79.625</c:v>
                </c:pt>
                <c:pt idx="26">
                  <c:v>78.968999999999994</c:v>
                </c:pt>
                <c:pt idx="27">
                  <c:v>80.311999999999998</c:v>
                </c:pt>
                <c:pt idx="28">
                  <c:v>80.046999999999997</c:v>
                </c:pt>
                <c:pt idx="29">
                  <c:v>79.75</c:v>
                </c:pt>
                <c:pt idx="30">
                  <c:v>80.843999999999994</c:v>
                </c:pt>
                <c:pt idx="31">
                  <c:v>81.968999999999994</c:v>
                </c:pt>
                <c:pt idx="32">
                  <c:v>80.875</c:v>
                </c:pt>
                <c:pt idx="33">
                  <c:v>83.311999999999998</c:v>
                </c:pt>
                <c:pt idx="34">
                  <c:v>83.203000000000003</c:v>
                </c:pt>
                <c:pt idx="35">
                  <c:v>81.938000000000002</c:v>
                </c:pt>
                <c:pt idx="36">
                  <c:v>83.843999999999994</c:v>
                </c:pt>
                <c:pt idx="37">
                  <c:v>83.671999999999997</c:v>
                </c:pt>
                <c:pt idx="38">
                  <c:v>85.608999999999995</c:v>
                </c:pt>
                <c:pt idx="39">
                  <c:v>85.061999999999998</c:v>
                </c:pt>
                <c:pt idx="40">
                  <c:v>86.171999999999997</c:v>
                </c:pt>
                <c:pt idx="41">
                  <c:v>87.25</c:v>
                </c:pt>
                <c:pt idx="42">
                  <c:v>88.968999999999994</c:v>
                </c:pt>
                <c:pt idx="43">
                  <c:v>89.156000000000006</c:v>
                </c:pt>
                <c:pt idx="44">
                  <c:v>91.858999999999995</c:v>
                </c:pt>
                <c:pt idx="45">
                  <c:v>95.203000000000003</c:v>
                </c:pt>
                <c:pt idx="46">
                  <c:v>97.281000000000006</c:v>
                </c:pt>
                <c:pt idx="47">
                  <c:v>100.60899999999999</c:v>
                </c:pt>
                <c:pt idx="48">
                  <c:v>104.297</c:v>
                </c:pt>
                <c:pt idx="49">
                  <c:v>109.172</c:v>
                </c:pt>
                <c:pt idx="50">
                  <c:v>117.703</c:v>
                </c:pt>
                <c:pt idx="51">
                  <c:v>128.25</c:v>
                </c:pt>
                <c:pt idx="52">
                  <c:v>142.39099999999999</c:v>
                </c:pt>
                <c:pt idx="53">
                  <c:v>158.09399999999999</c:v>
                </c:pt>
                <c:pt idx="54">
                  <c:v>173.34399999999999</c:v>
                </c:pt>
                <c:pt idx="55">
                  <c:v>187.125</c:v>
                </c:pt>
                <c:pt idx="56">
                  <c:v>199.71899999999999</c:v>
                </c:pt>
                <c:pt idx="57">
                  <c:v>208.96899999999999</c:v>
                </c:pt>
                <c:pt idx="58">
                  <c:v>216.85900000000001</c:v>
                </c:pt>
                <c:pt idx="59">
                  <c:v>219.64099999999999</c:v>
                </c:pt>
                <c:pt idx="60">
                  <c:v>221.85900000000001</c:v>
                </c:pt>
                <c:pt idx="61">
                  <c:v>220.60900000000001</c:v>
                </c:pt>
                <c:pt idx="62">
                  <c:v>217.15600000000001</c:v>
                </c:pt>
                <c:pt idx="63">
                  <c:v>206.90600000000001</c:v>
                </c:pt>
                <c:pt idx="64">
                  <c:v>185.922</c:v>
                </c:pt>
                <c:pt idx="65">
                  <c:v>148.953</c:v>
                </c:pt>
                <c:pt idx="66">
                  <c:v>104.84399999999999</c:v>
                </c:pt>
                <c:pt idx="67">
                  <c:v>82.343999999999994</c:v>
                </c:pt>
                <c:pt idx="68">
                  <c:v>77.843999999999994</c:v>
                </c:pt>
                <c:pt idx="69">
                  <c:v>78.625</c:v>
                </c:pt>
                <c:pt idx="70">
                  <c:v>81.078000000000003</c:v>
                </c:pt>
                <c:pt idx="71">
                  <c:v>85.061999999999998</c:v>
                </c:pt>
                <c:pt idx="72">
                  <c:v>89.406000000000006</c:v>
                </c:pt>
                <c:pt idx="73">
                  <c:v>94.641000000000005</c:v>
                </c:pt>
                <c:pt idx="74">
                  <c:v>103.14100000000001</c:v>
                </c:pt>
                <c:pt idx="75">
                  <c:v>113.28100000000001</c:v>
                </c:pt>
                <c:pt idx="76">
                  <c:v>125.90600000000001</c:v>
                </c:pt>
                <c:pt idx="77">
                  <c:v>138.078</c:v>
                </c:pt>
                <c:pt idx="78">
                  <c:v>151.31200000000001</c:v>
                </c:pt>
                <c:pt idx="79">
                  <c:v>161.375</c:v>
                </c:pt>
                <c:pt idx="80">
                  <c:v>169.35900000000001</c:v>
                </c:pt>
                <c:pt idx="81">
                  <c:v>174.76599999999999</c:v>
                </c:pt>
                <c:pt idx="82">
                  <c:v>178.047</c:v>
                </c:pt>
                <c:pt idx="83">
                  <c:v>179.90600000000001</c:v>
                </c:pt>
                <c:pt idx="84">
                  <c:v>178.26599999999999</c:v>
                </c:pt>
                <c:pt idx="85">
                  <c:v>171.60900000000001</c:v>
                </c:pt>
                <c:pt idx="86">
                  <c:v>156.93799999999999</c:v>
                </c:pt>
                <c:pt idx="87">
                  <c:v>125.703</c:v>
                </c:pt>
                <c:pt idx="88">
                  <c:v>90.203000000000003</c:v>
                </c:pt>
                <c:pt idx="89">
                  <c:v>72.625</c:v>
                </c:pt>
                <c:pt idx="90">
                  <c:v>69.078000000000003</c:v>
                </c:pt>
                <c:pt idx="91">
                  <c:v>68.796999999999997</c:v>
                </c:pt>
                <c:pt idx="92">
                  <c:v>70.171999999999997</c:v>
                </c:pt>
                <c:pt idx="93">
                  <c:v>70.061999999999998</c:v>
                </c:pt>
                <c:pt idx="94">
                  <c:v>70.156000000000006</c:v>
                </c:pt>
                <c:pt idx="95">
                  <c:v>68.953000000000003</c:v>
                </c:pt>
                <c:pt idx="96">
                  <c:v>71.811999999999998</c:v>
                </c:pt>
                <c:pt idx="97">
                  <c:v>69.968999999999994</c:v>
                </c:pt>
                <c:pt idx="98">
                  <c:v>70.453000000000003</c:v>
                </c:pt>
                <c:pt idx="99">
                  <c:v>68.671999999999997</c:v>
                </c:pt>
                <c:pt idx="100">
                  <c:v>70.766000000000005</c:v>
                </c:pt>
                <c:pt idx="101">
                  <c:v>70.046999999999997</c:v>
                </c:pt>
                <c:pt idx="102">
                  <c:v>70.983999999999995</c:v>
                </c:pt>
                <c:pt idx="103">
                  <c:v>70.391000000000005</c:v>
                </c:pt>
                <c:pt idx="104">
                  <c:v>70.516000000000005</c:v>
                </c:pt>
                <c:pt idx="105">
                  <c:v>70.156000000000006</c:v>
                </c:pt>
                <c:pt idx="106">
                  <c:v>71.438000000000002</c:v>
                </c:pt>
                <c:pt idx="107">
                  <c:v>71.046999999999997</c:v>
                </c:pt>
                <c:pt idx="108">
                  <c:v>72.781000000000006</c:v>
                </c:pt>
                <c:pt idx="109">
                  <c:v>72.141000000000005</c:v>
                </c:pt>
                <c:pt idx="110">
                  <c:v>72.093999999999994</c:v>
                </c:pt>
                <c:pt idx="111">
                  <c:v>70.625</c:v>
                </c:pt>
                <c:pt idx="112">
                  <c:v>74</c:v>
                </c:pt>
                <c:pt idx="113">
                  <c:v>75.561999999999998</c:v>
                </c:pt>
                <c:pt idx="114">
                  <c:v>78.5</c:v>
                </c:pt>
                <c:pt idx="115">
                  <c:v>82.828000000000003</c:v>
                </c:pt>
                <c:pt idx="116">
                  <c:v>89.796999999999997</c:v>
                </c:pt>
                <c:pt idx="117">
                  <c:v>94.625</c:v>
                </c:pt>
                <c:pt idx="118">
                  <c:v>102.047</c:v>
                </c:pt>
                <c:pt idx="119">
                  <c:v>107.51600000000001</c:v>
                </c:pt>
                <c:pt idx="120">
                  <c:v>111.703</c:v>
                </c:pt>
                <c:pt idx="121">
                  <c:v>113.5</c:v>
                </c:pt>
                <c:pt idx="122">
                  <c:v>114.35899999999999</c:v>
                </c:pt>
                <c:pt idx="123">
                  <c:v>109.438</c:v>
                </c:pt>
                <c:pt idx="124">
                  <c:v>102.703</c:v>
                </c:pt>
                <c:pt idx="125">
                  <c:v>95.031000000000006</c:v>
                </c:pt>
                <c:pt idx="126">
                  <c:v>85.688000000000002</c:v>
                </c:pt>
                <c:pt idx="127">
                  <c:v>76.828000000000003</c:v>
                </c:pt>
                <c:pt idx="128">
                  <c:v>69.438000000000002</c:v>
                </c:pt>
                <c:pt idx="129">
                  <c:v>65.5</c:v>
                </c:pt>
                <c:pt idx="130">
                  <c:v>65.421999999999997</c:v>
                </c:pt>
                <c:pt idx="131">
                  <c:v>65.625</c:v>
                </c:pt>
                <c:pt idx="132">
                  <c:v>66.016000000000005</c:v>
                </c:pt>
                <c:pt idx="133">
                  <c:v>65.781000000000006</c:v>
                </c:pt>
                <c:pt idx="134">
                  <c:v>66.125</c:v>
                </c:pt>
                <c:pt idx="135">
                  <c:v>65.343999999999994</c:v>
                </c:pt>
                <c:pt idx="136">
                  <c:v>65.891000000000005</c:v>
                </c:pt>
                <c:pt idx="137">
                  <c:v>64.593999999999994</c:v>
                </c:pt>
                <c:pt idx="138">
                  <c:v>65.983999999999995</c:v>
                </c:pt>
                <c:pt idx="139">
                  <c:v>66.421999999999997</c:v>
                </c:pt>
                <c:pt idx="140">
                  <c:v>66.343999999999994</c:v>
                </c:pt>
                <c:pt idx="141">
                  <c:v>65.093999999999994</c:v>
                </c:pt>
                <c:pt idx="142">
                  <c:v>67.266000000000005</c:v>
                </c:pt>
                <c:pt idx="143">
                  <c:v>67.156000000000006</c:v>
                </c:pt>
                <c:pt idx="144">
                  <c:v>68.938000000000002</c:v>
                </c:pt>
                <c:pt idx="145">
                  <c:v>71.733999999999995</c:v>
                </c:pt>
                <c:pt idx="146">
                  <c:v>74.483999999999995</c:v>
                </c:pt>
                <c:pt idx="147">
                  <c:v>78.718999999999994</c:v>
                </c:pt>
                <c:pt idx="148">
                  <c:v>83.141000000000005</c:v>
                </c:pt>
                <c:pt idx="149">
                  <c:v>88.875</c:v>
                </c:pt>
                <c:pt idx="150">
                  <c:v>92.531000000000006</c:v>
                </c:pt>
                <c:pt idx="151">
                  <c:v>94.031000000000006</c:v>
                </c:pt>
                <c:pt idx="152">
                  <c:v>93.875</c:v>
                </c:pt>
                <c:pt idx="153">
                  <c:v>91.343999999999994</c:v>
                </c:pt>
                <c:pt idx="154">
                  <c:v>85.688000000000002</c:v>
                </c:pt>
                <c:pt idx="155">
                  <c:v>78.625</c:v>
                </c:pt>
                <c:pt idx="156">
                  <c:v>70.968999999999994</c:v>
                </c:pt>
                <c:pt idx="157">
                  <c:v>66.766000000000005</c:v>
                </c:pt>
                <c:pt idx="158">
                  <c:v>63.030999999999999</c:v>
                </c:pt>
                <c:pt idx="159">
                  <c:v>63.421999999999997</c:v>
                </c:pt>
                <c:pt idx="160">
                  <c:v>61.811999999999998</c:v>
                </c:pt>
                <c:pt idx="161">
                  <c:v>62.875</c:v>
                </c:pt>
                <c:pt idx="162">
                  <c:v>63.219000000000001</c:v>
                </c:pt>
                <c:pt idx="163">
                  <c:v>61.765999999999998</c:v>
                </c:pt>
                <c:pt idx="164">
                  <c:v>62.671999999999997</c:v>
                </c:pt>
                <c:pt idx="165">
                  <c:v>63.75</c:v>
                </c:pt>
                <c:pt idx="166">
                  <c:v>62.390999999999998</c:v>
                </c:pt>
                <c:pt idx="167">
                  <c:v>63.796999999999997</c:v>
                </c:pt>
                <c:pt idx="168">
                  <c:v>62.561999999999998</c:v>
                </c:pt>
                <c:pt idx="169">
                  <c:v>63.530999999999999</c:v>
                </c:pt>
                <c:pt idx="170">
                  <c:v>62.890999999999998</c:v>
                </c:pt>
                <c:pt idx="171">
                  <c:v>62.688000000000002</c:v>
                </c:pt>
                <c:pt idx="172">
                  <c:v>62.188000000000002</c:v>
                </c:pt>
                <c:pt idx="173">
                  <c:v>63.811999999999998</c:v>
                </c:pt>
                <c:pt idx="174">
                  <c:v>62.921999999999997</c:v>
                </c:pt>
                <c:pt idx="175">
                  <c:v>63.875</c:v>
                </c:pt>
                <c:pt idx="176">
                  <c:v>61.890999999999998</c:v>
                </c:pt>
                <c:pt idx="177">
                  <c:v>61.469000000000001</c:v>
                </c:pt>
                <c:pt idx="178">
                  <c:v>62.015999999999998</c:v>
                </c:pt>
                <c:pt idx="179">
                  <c:v>62.061999999999998</c:v>
                </c:pt>
                <c:pt idx="180">
                  <c:v>61.938000000000002</c:v>
                </c:pt>
                <c:pt idx="181">
                  <c:v>62.015999999999998</c:v>
                </c:pt>
                <c:pt idx="182">
                  <c:v>61.859000000000002</c:v>
                </c:pt>
                <c:pt idx="183">
                  <c:v>62.203000000000003</c:v>
                </c:pt>
                <c:pt idx="184">
                  <c:v>62.109000000000002</c:v>
                </c:pt>
                <c:pt idx="185">
                  <c:v>62.375</c:v>
                </c:pt>
                <c:pt idx="186">
                  <c:v>62.688000000000002</c:v>
                </c:pt>
                <c:pt idx="187">
                  <c:v>61.811999999999998</c:v>
                </c:pt>
                <c:pt idx="188">
                  <c:v>62.875</c:v>
                </c:pt>
                <c:pt idx="189">
                  <c:v>60.125</c:v>
                </c:pt>
                <c:pt idx="190">
                  <c:v>62.188000000000002</c:v>
                </c:pt>
                <c:pt idx="191">
                  <c:v>61.078000000000003</c:v>
                </c:pt>
                <c:pt idx="192">
                  <c:v>61.719000000000001</c:v>
                </c:pt>
                <c:pt idx="193">
                  <c:v>61.938000000000002</c:v>
                </c:pt>
                <c:pt idx="194">
                  <c:v>61.75</c:v>
                </c:pt>
                <c:pt idx="195">
                  <c:v>61.844000000000001</c:v>
                </c:pt>
                <c:pt idx="196">
                  <c:v>61.094000000000001</c:v>
                </c:pt>
                <c:pt idx="197">
                  <c:v>60.938000000000002</c:v>
                </c:pt>
                <c:pt idx="198">
                  <c:v>60.421999999999997</c:v>
                </c:pt>
                <c:pt idx="199">
                  <c:v>61.438000000000002</c:v>
                </c:pt>
                <c:pt idx="200">
                  <c:v>60.375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76.040540064739488</c:v>
                </c:pt>
                <c:pt idx="1">
                  <c:v>76.231752283231643</c:v>
                </c:pt>
                <c:pt idx="2">
                  <c:v>76.422466108728941</c:v>
                </c:pt>
                <c:pt idx="3">
                  <c:v>76.612578333697243</c:v>
                </c:pt>
                <c:pt idx="4">
                  <c:v>76.80197155070752</c:v>
                </c:pt>
                <c:pt idx="5">
                  <c:v>76.990512634522332</c:v>
                </c:pt>
                <c:pt idx="6">
                  <c:v>77.178051121837541</c:v>
                </c:pt>
                <c:pt idx="7">
                  <c:v>77.364417495229617</c:v>
                </c:pt>
                <c:pt idx="8">
                  <c:v>77.549421382666239</c:v>
                </c:pt>
                <c:pt idx="9">
                  <c:v>77.732849690391703</c:v>
                </c:pt>
                <c:pt idx="10">
                  <c:v>77.914464695786165</c:v>
                </c:pt>
                <c:pt idx="11">
                  <c:v>78.09400213898293</c:v>
                </c:pt>
                <c:pt idx="12">
                  <c:v>78.271169369277303</c:v>
                </c:pt>
                <c:pt idx="13">
                  <c:v>78.445643627252821</c:v>
                </c:pt>
                <c:pt idx="14">
                  <c:v>78.617070580054076</c:v>
                </c:pt>
                <c:pt idx="15">
                  <c:v>78.785063281327467</c:v>
                </c:pt>
                <c:pt idx="16">
                  <c:v>78.94920180786572</c:v>
                </c:pt>
                <c:pt idx="17">
                  <c:v>79.109033944652296</c:v>
                </c:pt>
                <c:pt idx="18">
                  <c:v>79.264077466614026</c:v>
                </c:pt>
                <c:pt idx="19">
                  <c:v>79.413824823057624</c:v>
                </c:pt>
                <c:pt idx="20">
                  <c:v>79.557751400878502</c:v>
                </c:pt>
                <c:pt idx="21">
                  <c:v>79.695329064165691</c:v>
                </c:pt>
                <c:pt idx="22">
                  <c:v>79.826047386378633</c:v>
                </c:pt>
                <c:pt idx="23">
                  <c:v>79.949445955831067</c:v>
                </c:pt>
                <c:pt idx="24">
                  <c:v>80.06516239172106</c:v>
                </c:pt>
                <c:pt idx="25">
                  <c:v>80.173002288317065</c:v>
                </c:pt>
                <c:pt idx="26">
                  <c:v>80.273039210597418</c:v>
                </c:pt>
                <c:pt idx="27">
                  <c:v>80.365755044033492</c:v>
                </c:pt>
                <c:pt idx="28">
                  <c:v>80.452233321384853</c:v>
                </c:pt>
                <c:pt idx="29">
                  <c:v>80.534420364171694</c:v>
                </c:pt>
                <c:pt idx="30">
                  <c:v>80.615470795166516</c:v>
                </c:pt>
                <c:pt idx="31">
                  <c:v>80.700194641738562</c:v>
                </c:pt>
                <c:pt idx="32">
                  <c:v>80.795622124432228</c:v>
                </c:pt>
                <c:pt idx="33">
                  <c:v>80.911698425500177</c:v>
                </c:pt>
                <c:pt idx="34">
                  <c:v>81.062113287088124</c:v>
                </c:pt>
                <c:pt idx="35">
                  <c:v>81.265258260707952</c:v>
                </c:pt>
                <c:pt idx="36">
                  <c:v>81.545287093260384</c:v>
                </c:pt>
                <c:pt idx="37">
                  <c:v>81.93323181194171</c:v>
                </c:pt>
                <c:pt idx="38">
                  <c:v>82.468099002152542</c:v>
                </c:pt>
                <c:pt idx="39">
                  <c:v>83.197838994824977</c:v>
                </c:pt>
                <c:pt idx="40">
                  <c:v>84.180047847369863</c:v>
                </c:pt>
                <c:pt idx="41">
                  <c:v>85.482232096533011</c:v>
                </c:pt>
                <c:pt idx="42">
                  <c:v>87.181444503886823</c:v>
                </c:pt>
                <c:pt idx="43">
                  <c:v>89.363091527331903</c:v>
                </c:pt>
                <c:pt idx="44">
                  <c:v>92.118726418817744</c:v>
                </c:pt>
                <c:pt idx="45">
                  <c:v>95.542681387270733</c:v>
                </c:pt>
                <c:pt idx="46">
                  <c:v>99.727462076591095</c:v>
                </c:pt>
                <c:pt idx="47">
                  <c:v>104.75792853734696</c:v>
                </c:pt>
                <c:pt idx="48">
                  <c:v>110.70441558988485</c:v>
                </c:pt>
                <c:pt idx="49">
                  <c:v>117.61509373059249</c:v>
                </c:pt>
                <c:pt idx="50">
                  <c:v>125.50802620040344</c:v>
                </c:pt>
                <c:pt idx="51">
                  <c:v>134.36352080879087</c:v>
                </c:pt>
                <c:pt idx="52">
                  <c:v>144.11748609270703</c:v>
                </c:pt>
                <c:pt idx="53">
                  <c:v>154.65655949186984</c:v>
                </c:pt>
                <c:pt idx="54">
                  <c:v>165.81576066837101</c:v>
                </c:pt>
                <c:pt idx="55">
                  <c:v>177.37929669848646</c:v>
                </c:pt>
                <c:pt idx="56">
                  <c:v>189.08459669608703</c:v>
                </c:pt>
                <c:pt idx="57">
                  <c:v>200.62629016972619</c:v>
                </c:pt>
                <c:pt idx="58">
                  <c:v>211.63869686281154</c:v>
                </c:pt>
                <c:pt idx="59">
                  <c:v>221.57118677947926</c:v>
                </c:pt>
                <c:pt idx="60">
                  <c:v>229.26562555109669</c:v>
                </c:pt>
                <c:pt idx="61">
                  <c:v>232.17483999424527</c:v>
                </c:pt>
                <c:pt idx="62">
                  <c:v>226.05858451405129</c:v>
                </c:pt>
                <c:pt idx="63">
                  <c:v>207.00271330695628</c:v>
                </c:pt>
                <c:pt idx="64">
                  <c:v>175.81303803172628</c:v>
                </c:pt>
                <c:pt idx="65">
                  <c:v>140.20755298348112</c:v>
                </c:pt>
                <c:pt idx="66">
                  <c:v>110.45687521054056</c:v>
                </c:pt>
                <c:pt idx="67">
                  <c:v>92.258585278653939</c:v>
                </c:pt>
                <c:pt idx="68">
                  <c:v>84.600958485121708</c:v>
                </c:pt>
                <c:pt idx="69">
                  <c:v>83.367298707428375</c:v>
                </c:pt>
                <c:pt idx="70">
                  <c:v>85.201715975332135</c:v>
                </c:pt>
                <c:pt idx="71">
                  <c:v>88.545422636802812</c:v>
                </c:pt>
                <c:pt idx="72">
                  <c:v>92.965974702915545</c:v>
                </c:pt>
                <c:pt idx="73">
                  <c:v>98.433905081902282</c:v>
                </c:pt>
                <c:pt idx="74">
                  <c:v>104.99134744051668</c:v>
                </c:pt>
                <c:pt idx="75">
                  <c:v>112.64932333111437</c:v>
                </c:pt>
                <c:pt idx="76">
                  <c:v>121.3567347658103</c:v>
                </c:pt>
                <c:pt idx="77">
                  <c:v>130.98638352522809</c:v>
                </c:pt>
                <c:pt idx="78">
                  <c:v>141.32786153323528</c:v>
                </c:pt>
                <c:pt idx="79">
                  <c:v>152.08649426903679</c:v>
                </c:pt>
                <c:pt idx="80">
                  <c:v>162.88127396596246</c:v>
                </c:pt>
                <c:pt idx="81">
                  <c:v>173.19692943634286</c:v>
                </c:pt>
                <c:pt idx="82">
                  <c:v>182.14189001954787</c:v>
                </c:pt>
                <c:pt idx="83">
                  <c:v>187.82157294170582</c:v>
                </c:pt>
                <c:pt idx="84">
                  <c:v>186.72496470477543</c:v>
                </c:pt>
                <c:pt idx="85">
                  <c:v>174.83392870319406</c:v>
                </c:pt>
                <c:pt idx="86">
                  <c:v>151.53712591055049</c:v>
                </c:pt>
                <c:pt idx="87">
                  <c:v>122.72987085660731</c:v>
                </c:pt>
                <c:pt idx="88">
                  <c:v>97.656531995742398</c:v>
                </c:pt>
                <c:pt idx="89">
                  <c:v>81.865605289915194</c:v>
                </c:pt>
                <c:pt idx="90">
                  <c:v>74.57990026838155</c:v>
                </c:pt>
                <c:pt idx="91">
                  <c:v>72.068559829594122</c:v>
                </c:pt>
                <c:pt idx="92">
                  <c:v>71.368337627059589</c:v>
                </c:pt>
                <c:pt idx="93">
                  <c:v>71.150062502413533</c:v>
                </c:pt>
                <c:pt idx="94">
                  <c:v>71.023984164718627</c:v>
                </c:pt>
                <c:pt idx="95">
                  <c:v>70.911460343866963</c:v>
                </c:pt>
                <c:pt idx="96">
                  <c:v>70.801283301666459</c:v>
                </c:pt>
                <c:pt idx="97">
                  <c:v>70.692318265441656</c:v>
                </c:pt>
                <c:pt idx="98">
                  <c:v>70.584569995593341</c:v>
                </c:pt>
                <c:pt idx="99">
                  <c:v>70.478304171018607</c:v>
                </c:pt>
                <c:pt idx="100">
                  <c:v>70.374148491536317</c:v>
                </c:pt>
                <c:pt idx="101">
                  <c:v>70.273407262220843</c:v>
                </c:pt>
                <c:pt idx="102">
                  <c:v>70.178613762492716</c:v>
                </c:pt>
                <c:pt idx="103">
                  <c:v>70.094440344264427</c:v>
                </c:pt>
                <c:pt idx="104">
                  <c:v>70.029116385890234</c:v>
                </c:pt>
                <c:pt idx="105">
                  <c:v>69.996505486624685</c:v>
                </c:pt>
                <c:pt idx="106">
                  <c:v>70.018940674762717</c:v>
                </c:pt>
                <c:pt idx="107">
                  <c:v>70.130776224048674</c:v>
                </c:pt>
                <c:pt idx="108">
                  <c:v>70.382358194812468</c:v>
                </c:pt>
                <c:pt idx="109">
                  <c:v>70.843737950264611</c:v>
                </c:pt>
                <c:pt idx="110">
                  <c:v>71.606995632508912</c:v>
                </c:pt>
                <c:pt idx="111">
                  <c:v>72.785612341401759</c:v>
                </c:pt>
                <c:pt idx="112">
                  <c:v>74.509104146667894</c:v>
                </c:pt>
                <c:pt idx="113">
                  <c:v>76.911296937304883</c:v>
                </c:pt>
                <c:pt idx="114">
                  <c:v>80.111233674456813</c:v>
                </c:pt>
                <c:pt idx="115">
                  <c:v>84.1863787757013</c:v>
                </c:pt>
                <c:pt idx="116">
                  <c:v>89.137364043286865</c:v>
                </c:pt>
                <c:pt idx="117">
                  <c:v>94.840726716727687</c:v>
                </c:pt>
                <c:pt idx="118">
                  <c:v>100.98322207590223</c:v>
                </c:pt>
                <c:pt idx="119">
                  <c:v>106.98044392300872</c:v>
                </c:pt>
                <c:pt idx="120">
                  <c:v>111.92209760948666</c:v>
                </c:pt>
                <c:pt idx="121">
                  <c:v>114.64860304197961</c:v>
                </c:pt>
                <c:pt idx="122">
                  <c:v>114.07257192836822</c:v>
                </c:pt>
                <c:pt idx="123">
                  <c:v>109.71118508079572</c:v>
                </c:pt>
                <c:pt idx="124">
                  <c:v>102.13247620839005</c:v>
                </c:pt>
                <c:pt idx="125">
                  <c:v>92.914569206239591</c:v>
                </c:pt>
                <c:pt idx="126">
                  <c:v>84.010700964359955</c:v>
                </c:pt>
                <c:pt idx="127">
                  <c:v>76.907759057126512</c:v>
                </c:pt>
                <c:pt idx="128">
                  <c:v>72.14595620339442</c:v>
                </c:pt>
                <c:pt idx="129">
                  <c:v>69.429947523755828</c:v>
                </c:pt>
                <c:pt idx="130">
                  <c:v>68.088080693512453</c:v>
                </c:pt>
                <c:pt idx="131">
                  <c:v>67.488607739187572</c:v>
                </c:pt>
                <c:pt idx="132">
                  <c:v>67.21851078160995</c:v>
                </c:pt>
                <c:pt idx="133">
                  <c:v>67.06974405033732</c:v>
                </c:pt>
                <c:pt idx="134">
                  <c:v>66.958288041578683</c:v>
                </c:pt>
                <c:pt idx="135">
                  <c:v>66.856402433030254</c:v>
                </c:pt>
                <c:pt idx="136">
                  <c:v>66.756577346981274</c:v>
                </c:pt>
                <c:pt idx="137">
                  <c:v>66.657433602100639</c:v>
                </c:pt>
                <c:pt idx="138">
                  <c:v>66.560009469997155</c:v>
                </c:pt>
                <c:pt idx="139">
                  <c:v>66.4689358020713</c:v>
                </c:pt>
                <c:pt idx="140">
                  <c:v>66.39831643613158</c:v>
                </c:pt>
                <c:pt idx="141">
                  <c:v>66.385467728029809</c:v>
                </c:pt>
                <c:pt idx="142">
                  <c:v>66.516335678123582</c:v>
                </c:pt>
                <c:pt idx="143">
                  <c:v>66.961010910307436</c:v>
                </c:pt>
                <c:pt idx="144">
                  <c:v>68.002070772744389</c:v>
                </c:pt>
                <c:pt idx="145">
                  <c:v>70.015466986933419</c:v>
                </c:pt>
                <c:pt idx="146">
                  <c:v>73.353567131163231</c:v>
                </c:pt>
                <c:pt idx="147">
                  <c:v>78.116279405599158</c:v>
                </c:pt>
                <c:pt idx="148">
                  <c:v>83.891758678163569</c:v>
                </c:pt>
                <c:pt idx="149">
                  <c:v>89.649215692390783</c:v>
                </c:pt>
                <c:pt idx="150">
                  <c:v>93.959863994949743</c:v>
                </c:pt>
                <c:pt idx="151">
                  <c:v>95.540046855022794</c:v>
                </c:pt>
                <c:pt idx="152">
                  <c:v>93.850008461044212</c:v>
                </c:pt>
                <c:pt idx="153">
                  <c:v>89.371873915269077</c:v>
                </c:pt>
                <c:pt idx="154">
                  <c:v>83.373549434199518</c:v>
                </c:pt>
                <c:pt idx="155">
                  <c:v>77.315194124296369</c:v>
                </c:pt>
                <c:pt idx="156">
                  <c:v>72.275453855615439</c:v>
                </c:pt>
                <c:pt idx="157">
                  <c:v>68.696171672227763</c:v>
                </c:pt>
                <c:pt idx="158">
                  <c:v>66.478421686078377</c:v>
                </c:pt>
                <c:pt idx="159">
                  <c:v>65.253357328532644</c:v>
                </c:pt>
                <c:pt idx="160">
                  <c:v>64.627875719475625</c:v>
                </c:pt>
                <c:pt idx="161">
                  <c:v>64.310286050497027</c:v>
                </c:pt>
                <c:pt idx="162">
                  <c:v>64.129017795819379</c:v>
                </c:pt>
                <c:pt idx="163">
                  <c:v>64.000243957828744</c:v>
                </c:pt>
                <c:pt idx="164">
                  <c:v>63.889164616716002</c:v>
                </c:pt>
                <c:pt idx="165">
                  <c:v>63.783348534084737</c:v>
                </c:pt>
                <c:pt idx="166">
                  <c:v>63.678947424051202</c:v>
                </c:pt>
                <c:pt idx="167">
                  <c:v>63.57492739367418</c:v>
                </c:pt>
                <c:pt idx="168">
                  <c:v>63.471050473000261</c:v>
                </c:pt>
                <c:pt idx="169">
                  <c:v>63.367273391048101</c:v>
                </c:pt>
                <c:pt idx="170">
                  <c:v>63.263593487881657</c:v>
                </c:pt>
                <c:pt idx="171">
                  <c:v>63.160014537441931</c:v>
                </c:pt>
                <c:pt idx="172">
                  <c:v>63.056540216829923</c:v>
                </c:pt>
                <c:pt idx="173">
                  <c:v>62.953173101245163</c:v>
                </c:pt>
                <c:pt idx="174">
                  <c:v>62.849914623881922</c:v>
                </c:pt>
                <c:pt idx="175">
                  <c:v>62.746765184045046</c:v>
                </c:pt>
                <c:pt idx="176">
                  <c:v>62.643724273781224</c:v>
                </c:pt>
                <c:pt idx="177">
                  <c:v>62.540790603008183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76.040540064132955</c:v>
                </c:pt>
                <c:pt idx="1">
                  <c:v>76.231752281862967</c:v>
                </c:pt>
                <c:pt idx="2">
                  <c:v>76.422466105679575</c:v>
                </c:pt>
                <c:pt idx="3">
                  <c:v>76.61257832698945</c:v>
                </c:pt>
                <c:pt idx="4">
                  <c:v>76.801971536139064</c:v>
                </c:pt>
                <c:pt idx="5">
                  <c:v>76.990512603282369</c:v>
                </c:pt>
                <c:pt idx="6">
                  <c:v>77.178051055696557</c:v>
                </c:pt>
                <c:pt idx="7">
                  <c:v>77.364417356970506</c:v>
                </c:pt>
                <c:pt idx="8">
                  <c:v>77.549421097314891</c:v>
                </c:pt>
                <c:pt idx="9">
                  <c:v>77.732849108919226</c:v>
                </c:pt>
                <c:pt idx="10">
                  <c:v>77.914463525905759</c:v>
                </c:pt>
                <c:pt idx="11">
                  <c:v>78.093999815086178</c:v>
                </c:pt>
                <c:pt idx="12">
                  <c:v>78.271164811477448</c:v>
                </c:pt>
                <c:pt idx="13">
                  <c:v>78.445634801399009</c:v>
                </c:pt>
                <c:pt idx="14">
                  <c:v>78.617053705928825</c:v>
                </c:pt>
                <c:pt idx="15">
                  <c:v>78.785031428435602</c:v>
                </c:pt>
                <c:pt idx="16">
                  <c:v>78.949142441628169</c:v>
                </c:pt>
                <c:pt idx="17">
                  <c:v>79.10892470174656</c:v>
                </c:pt>
                <c:pt idx="18">
                  <c:v>79.263878989689971</c:v>
                </c:pt>
                <c:pt idx="19">
                  <c:v>79.413468790382311</c:v>
                </c:pt>
                <c:pt idx="20">
                  <c:v>79.557120831678134</c:v>
                </c:pt>
                <c:pt idx="21">
                  <c:v>79.694226411554581</c:v>
                </c:pt>
                <c:pt idx="22">
                  <c:v>79.824143645980811</c:v>
                </c:pt>
                <c:pt idx="23">
                  <c:v>79.946200768282296</c:v>
                </c:pt>
                <c:pt idx="24">
                  <c:v>80.059700602503952</c:v>
                </c:pt>
                <c:pt idx="25">
                  <c:v>80.163926316680644</c:v>
                </c:pt>
                <c:pt idx="26">
                  <c:v>80.258148535635556</c:v>
                </c:pt>
                <c:pt idx="27">
                  <c:v>80.341633855830906</c:v>
                </c:pt>
                <c:pt idx="28">
                  <c:v>80.413654756302194</c:v>
                </c:pt>
                <c:pt idx="29">
                  <c:v>80.473500839974989</c:v>
                </c:pt>
                <c:pt idx="30">
                  <c:v>80.520491269847</c:v>
                </c:pt>
                <c:pt idx="31">
                  <c:v>80.553988186958563</c:v>
                </c:pt>
                <c:pt idx="32">
                  <c:v>80.573410815421965</c:v>
                </c:pt>
                <c:pt idx="33">
                  <c:v>80.578249878995223</c:v>
                </c:pt>
                <c:pt idx="34">
                  <c:v>80.568081879860614</c:v>
                </c:pt>
                <c:pt idx="35">
                  <c:v>80.542582730269984</c:v>
                </c:pt>
                <c:pt idx="36">
                  <c:v>80.501540188615976</c:v>
                </c:pt>
                <c:pt idx="37">
                  <c:v>80.444864539816422</c:v>
                </c:pt>
                <c:pt idx="38">
                  <c:v>80.372596980819324</c:v>
                </c:pt>
                <c:pt idx="39">
                  <c:v>80.28491522849562</c:v>
                </c:pt>
                <c:pt idx="40">
                  <c:v>80.182135959214705</c:v>
                </c:pt>
                <c:pt idx="41">
                  <c:v>80.06471381366373</c:v>
                </c:pt>
                <c:pt idx="42">
                  <c:v>79.933236850248434</c:v>
                </c:pt>
                <c:pt idx="43">
                  <c:v>79.788418495953948</c:v>
                </c:pt>
                <c:pt idx="44">
                  <c:v>79.631086212947139</c:v>
                </c:pt>
                <c:pt idx="45">
                  <c:v>79.462167259596967</c:v>
                </c:pt>
                <c:pt idx="46">
                  <c:v>79.282672063538882</c:v>
                </c:pt>
                <c:pt idx="47">
                  <c:v>79.093675831306896</c:v>
                </c:pt>
                <c:pt idx="48">
                  <c:v>78.89629908630117</c:v>
                </c:pt>
                <c:pt idx="49">
                  <c:v>78.691687850628398</c:v>
                </c:pt>
                <c:pt idx="50">
                  <c:v>78.480994166902207</c:v>
                </c:pt>
                <c:pt idx="51">
                  <c:v>78.265357597475997</c:v>
                </c:pt>
                <c:pt idx="52">
                  <c:v>78.045888247985445</c:v>
                </c:pt>
                <c:pt idx="53">
                  <c:v>77.823651748771184</c:v>
                </c:pt>
                <c:pt idx="54">
                  <c:v>77.599656501933396</c:v>
                </c:pt>
                <c:pt idx="55">
                  <c:v>77.374843373444691</c:v>
                </c:pt>
                <c:pt idx="56">
                  <c:v>77.150077887768646</c:v>
                </c:pt>
                <c:pt idx="57">
                  <c:v>76.926144873840855</c:v>
                </c:pt>
                <c:pt idx="58">
                  <c:v>76.703745420932734</c:v>
                </c:pt>
                <c:pt idx="59">
                  <c:v>76.483495933478736</c:v>
                </c:pt>
                <c:pt idx="60">
                  <c:v>76.265929026011719</c:v>
                </c:pt>
                <c:pt idx="61">
                  <c:v>76.051495971844943</c:v>
                </c:pt>
                <c:pt idx="62">
                  <c:v>75.840570409770322</c:v>
                </c:pt>
                <c:pt idx="63">
                  <c:v>75.63345301874061</c:v>
                </c:pt>
                <c:pt idx="64">
                  <c:v>75.430376887870736</c:v>
                </c:pt>
                <c:pt idx="65">
                  <c:v>75.231513334729186</c:v>
                </c:pt>
                <c:pt idx="66">
                  <c:v>75.036977955663517</c:v>
                </c:pt>
                <c:pt idx="67">
                  <c:v>74.846836725115438</c:v>
                </c:pt>
                <c:pt idx="68">
                  <c:v>74.661111994337006</c:v>
                </c:pt>
                <c:pt idx="69">
                  <c:v>74.47978827196809</c:v>
                </c:pt>
                <c:pt idx="70">
                  <c:v>74.302817698413534</c:v>
                </c:pt>
                <c:pt idx="71">
                  <c:v>74.130125152151777</c:v>
                </c:pt>
                <c:pt idx="72">
                  <c:v>73.961612948658413</c:v>
                </c:pt>
                <c:pt idx="73">
                  <c:v>73.797165111466839</c:v>
                </c:pt>
                <c:pt idx="74">
                  <c:v>73.636651210148997</c:v>
                </c:pt>
                <c:pt idx="75">
                  <c:v>73.479929771957401</c:v>
                </c:pt>
                <c:pt idx="76">
                  <c:v>73.326851282881279</c:v>
                </c:pt>
                <c:pt idx="77">
                  <c:v>73.17726080033529</c:v>
                </c:pt>
                <c:pt idx="78">
                  <c:v>73.031000204018213</c:v>
                </c:pt>
                <c:pt idx="79">
                  <c:v>72.887910114042143</c:v>
                </c:pt>
                <c:pt idx="80">
                  <c:v>72.747831506593442</c:v>
                </c:pt>
                <c:pt idx="81">
                  <c:v>72.610607057459333</c:v>
                </c:pt>
                <c:pt idx="82">
                  <c:v>72.476082243015824</c:v>
                </c:pt>
                <c:pt idx="83">
                  <c:v>72.344106226945541</c:v>
                </c:pt>
                <c:pt idx="84">
                  <c:v>72.214532559235536</c:v>
                </c:pt>
                <c:pt idx="85">
                  <c:v>72.087219712037154</c:v>
                </c:pt>
                <c:pt idx="86">
                  <c:v>71.962031474880078</c:v>
                </c:pt>
                <c:pt idx="87">
                  <c:v>71.838837229604906</c:v>
                </c:pt>
                <c:pt idx="88">
                  <c:v>71.717512123284266</c:v>
                </c:pt>
                <c:pt idx="89">
                  <c:v>71.597937155387882</c:v>
                </c:pt>
                <c:pt idx="90">
                  <c:v>71.479999193545069</c:v>
                </c:pt>
                <c:pt idx="91">
                  <c:v>71.363590930489508</c:v>
                </c:pt>
                <c:pt idx="92">
                  <c:v>71.248610793145588</c:v>
                </c:pt>
                <c:pt idx="93">
                  <c:v>71.134962813339015</c:v>
                </c:pt>
                <c:pt idx="94">
                  <c:v>71.022556468281977</c:v>
                </c:pt>
                <c:pt idx="95">
                  <c:v>70.911306497794314</c:v>
                </c:pt>
                <c:pt idx="96">
                  <c:v>70.80113270416372</c:v>
                </c:pt>
                <c:pt idx="97">
                  <c:v>70.691959739617403</c:v>
                </c:pt>
                <c:pt idx="98">
                  <c:v>70.583716885557777</c:v>
                </c:pt>
                <c:pt idx="99">
                  <c:v>70.476337827002453</c:v>
                </c:pt>
                <c:pt idx="100">
                  <c:v>70.369760425048156</c:v>
                </c:pt>
                <c:pt idx="101">
                  <c:v>70.263926489643225</c:v>
                </c:pt>
                <c:pt idx="102">
                  <c:v>70.158781554493288</c:v>
                </c:pt>
                <c:pt idx="103">
                  <c:v>70.05427465553116</c:v>
                </c:pt>
                <c:pt idx="104">
                  <c:v>69.950358114047901</c:v>
                </c:pt>
                <c:pt idx="105">
                  <c:v>69.846987325299409</c:v>
                </c:pt>
                <c:pt idx="106">
                  <c:v>69.744120553166525</c:v>
                </c:pt>
                <c:pt idx="107">
                  <c:v>69.641718731250961</c:v>
                </c:pt>
                <c:pt idx="108">
                  <c:v>69.539745270628245</c:v>
                </c:pt>
                <c:pt idx="109">
                  <c:v>69.438165874351213</c:v>
                </c:pt>
                <c:pt idx="110">
                  <c:v>69.336948358696702</c:v>
                </c:pt>
                <c:pt idx="111">
                  <c:v>69.236062481074356</c:v>
                </c:pt>
                <c:pt idx="112">
                  <c:v>69.135479774464798</c:v>
                </c:pt>
                <c:pt idx="113">
                  <c:v>69.035173388226355</c:v>
                </c:pt>
                <c:pt idx="114">
                  <c:v>68.935117935101474</c:v>
                </c:pt>
                <c:pt idx="115">
                  <c:v>68.835289344265959</c:v>
                </c:pt>
                <c:pt idx="116">
                  <c:v>68.735664720297279</c:v>
                </c:pt>
                <c:pt idx="117">
                  <c:v>68.636222207989533</c:v>
                </c:pt>
                <c:pt idx="118">
                  <c:v>68.536940863017008</c:v>
                </c:pt>
                <c:pt idx="119">
                  <c:v>68.437800528538901</c:v>
                </c:pt>
                <c:pt idx="120">
                  <c:v>68.338781717954021</c:v>
                </c:pt>
                <c:pt idx="121">
                  <c:v>68.239865504146479</c:v>
                </c:pt>
                <c:pt idx="122">
                  <c:v>68.141033415718752</c:v>
                </c:pt>
                <c:pt idx="123">
                  <c:v>68.042267340880045</c:v>
                </c:pt>
                <c:pt idx="124">
                  <c:v>67.943549439847033</c:v>
                </c:pt>
                <c:pt idx="125">
                  <c:v>67.844862066812766</c:v>
                </c:pt>
                <c:pt idx="126">
                  <c:v>67.746187702745587</c:v>
                </c:pt>
                <c:pt idx="127">
                  <c:v>67.64750890048083</c:v>
                </c:pt>
                <c:pt idx="128">
                  <c:v>67.548808243755914</c:v>
                </c:pt>
                <c:pt idx="129">
                  <c:v>67.450068321996767</c:v>
                </c:pt>
                <c:pt idx="130">
                  <c:v>67.351271722774996</c:v>
                </c:pt>
                <c:pt idx="131">
                  <c:v>67.252401043897422</c:v>
                </c:pt>
                <c:pt idx="132">
                  <c:v>67.153438927041435</c:v>
                </c:pt>
                <c:pt idx="133">
                  <c:v>67.054368114683911</c:v>
                </c:pt>
                <c:pt idx="134">
                  <c:v>66.955171531762986</c:v>
                </c:pt>
                <c:pt idx="135">
                  <c:v>66.855832393038796</c:v>
                </c:pt>
                <c:pt idx="136">
                  <c:v>66.756334336461549</c:v>
                </c:pt>
                <c:pt idx="137">
                  <c:v>66.656661582003636</c:v>
                </c:pt>
                <c:pt idx="138">
                  <c:v>66.556799114371714</c:v>
                </c:pt>
                <c:pt idx="139">
                  <c:v>66.456732886801348</c:v>
                </c:pt>
                <c:pt idx="140">
                  <c:v>66.35645004179392</c:v>
                </c:pt>
                <c:pt idx="141">
                  <c:v>66.255939143242898</c:v>
                </c:pt>
                <c:pt idx="142">
                  <c:v>66.155190413000312</c:v>
                </c:pt>
                <c:pt idx="143">
                  <c:v>66.054195963660206</c:v>
                </c:pt>
                <c:pt idx="144">
                  <c:v>65.952950018301522</c:v>
                </c:pt>
                <c:pt idx="145">
                  <c:v>65.851449107266674</c:v>
                </c:pt>
                <c:pt idx="146">
                  <c:v>65.749692231868437</c:v>
                </c:pt>
                <c:pt idx="147">
                  <c:v>65.647680985314992</c:v>
                </c:pt>
                <c:pt idx="148">
                  <c:v>65.545419622177974</c:v>
                </c:pt>
                <c:pt idx="149">
                  <c:v>65.442915069410603</c:v>
                </c:pt>
                <c:pt idx="150">
                  <c:v>65.340176874198562</c:v>
                </c:pt>
                <c:pt idx="151">
                  <c:v>65.237217086684126</c:v>
                </c:pt>
                <c:pt idx="152">
                  <c:v>65.134050078668508</c:v>
                </c:pt>
                <c:pt idx="153">
                  <c:v>65.030692302556588</c:v>
                </c:pt>
                <c:pt idx="154">
                  <c:v>64.927161997820932</c:v>
                </c:pt>
                <c:pt idx="155">
                  <c:v>64.823478854895427</c:v>
                </c:pt>
                <c:pt idx="156">
                  <c:v>64.719663648452155</c:v>
                </c:pt>
                <c:pt idx="157">
                  <c:v>64.615737853317569</c:v>
                </c:pt>
                <c:pt idx="158">
                  <c:v>64.511723256758913</c:v>
                </c:pt>
                <c:pt idx="159">
                  <c:v>64.407641580510671</c:v>
                </c:pt>
                <c:pt idx="160">
                  <c:v>64.303514124784272</c:v>
                </c:pt>
                <c:pt idx="161">
                  <c:v>64.199361444739694</c:v>
                </c:pt>
                <c:pt idx="162">
                  <c:v>64.095203067674731</c:v>
                </c:pt>
                <c:pt idx="163">
                  <c:v>63.991057256702248</c:v>
                </c:pt>
                <c:pt idx="164">
                  <c:v>63.88694082414041</c:v>
                </c:pt>
                <c:pt idx="165">
                  <c:v>63.782868995411576</c:v>
                </c:pt>
                <c:pt idx="166">
                  <c:v>63.678855322079578</c:v>
                </c:pt>
                <c:pt idx="167">
                  <c:v>63.574911640855404</c:v>
                </c:pt>
                <c:pt idx="168">
                  <c:v>63.471048074023486</c:v>
                </c:pt>
                <c:pt idx="169">
                  <c:v>63.367273065801911</c:v>
                </c:pt>
                <c:pt idx="170">
                  <c:v>63.263593448629649</c:v>
                </c:pt>
                <c:pt idx="171">
                  <c:v>63.160014533225699</c:v>
                </c:pt>
                <c:pt idx="172">
                  <c:v>63.056540216426875</c:v>
                </c:pt>
                <c:pt idx="173">
                  <c:v>62.953173101210879</c:v>
                </c:pt>
                <c:pt idx="174">
                  <c:v>62.849914623879329</c:v>
                </c:pt>
                <c:pt idx="175">
                  <c:v>62.746765184044868</c:v>
                </c:pt>
                <c:pt idx="176">
                  <c:v>62.643724273781217</c:v>
                </c:pt>
                <c:pt idx="177">
                  <c:v>62.540790603008183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2.0537611092096002E-2</c:v>
                </c:pt>
                <c:pt idx="2">
                  <c:v>3.5693164825788853E-2</c:v>
                </c:pt>
                <c:pt idx="3">
                  <c:v>5.7867311972701646E-2</c:v>
                </c:pt>
                <c:pt idx="4">
                  <c:v>7.2596897525606205E-2</c:v>
                </c:pt>
                <c:pt idx="5">
                  <c:v>8.400850544335442E-2</c:v>
                </c:pt>
                <c:pt idx="6">
                  <c:v>9.5073937671723591E-2</c:v>
                </c:pt>
                <c:pt idx="7">
                  <c:v>0.10452749566990092</c:v>
                </c:pt>
                <c:pt idx="8">
                  <c:v>0.11539041903691637</c:v>
                </c:pt>
                <c:pt idx="9">
                  <c:v>0.12358318190386287</c:v>
                </c:pt>
                <c:pt idx="10">
                  <c:v>0.1328918128901172</c:v>
                </c:pt>
                <c:pt idx="11">
                  <c:v>0.14113324477645101</c:v>
                </c:pt>
                <c:pt idx="12">
                  <c:v>0.1500773560059285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3.5584514244010102E-14</c:v>
                </c:pt>
                <c:pt idx="1">
                  <c:v>1.3955171882952087E-2</c:v>
                </c:pt>
                <c:pt idx="2">
                  <c:v>4.3718620041157327E-2</c:v>
                </c:pt>
                <c:pt idx="3">
                  <c:v>5.1419510645363355E-2</c:v>
                </c:pt>
                <c:pt idx="4">
                  <c:v>6.3019947209062788E-2</c:v>
                </c:pt>
                <c:pt idx="5">
                  <c:v>7.443938087191615E-2</c:v>
                </c:pt>
                <c:pt idx="6">
                  <c:v>8.5278658480333322E-2</c:v>
                </c:pt>
                <c:pt idx="7">
                  <c:v>9.3296265802583836E-2</c:v>
                </c:pt>
                <c:pt idx="8">
                  <c:v>0.11013280368192928</c:v>
                </c:pt>
                <c:pt idx="9">
                  <c:v>0.11466245587601495</c:v>
                </c:pt>
                <c:pt idx="10">
                  <c:v>0.12174295548792025</c:v>
                </c:pt>
                <c:pt idx="11">
                  <c:v>0.13197950252703397</c:v>
                </c:pt>
                <c:pt idx="12">
                  <c:v>0.14113839963729435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77.281000000000006</c:v>
                </c:pt>
                <c:pt idx="1">
                  <c:v>74.828000000000003</c:v>
                </c:pt>
                <c:pt idx="2">
                  <c:v>76.703000000000003</c:v>
                </c:pt>
                <c:pt idx="3">
                  <c:v>75.875</c:v>
                </c:pt>
                <c:pt idx="4">
                  <c:v>76.516000000000005</c:v>
                </c:pt>
                <c:pt idx="5">
                  <c:v>77.016000000000005</c:v>
                </c:pt>
                <c:pt idx="6">
                  <c:v>75.438000000000002</c:v>
                </c:pt>
                <c:pt idx="7">
                  <c:v>74.703000000000003</c:v>
                </c:pt>
                <c:pt idx="8">
                  <c:v>75.233999999999995</c:v>
                </c:pt>
                <c:pt idx="9">
                  <c:v>77.093999999999994</c:v>
                </c:pt>
                <c:pt idx="10">
                  <c:v>75.875</c:v>
                </c:pt>
                <c:pt idx="11">
                  <c:v>76.281000000000006</c:v>
                </c:pt>
                <c:pt idx="12">
                  <c:v>76.733999999999995</c:v>
                </c:pt>
                <c:pt idx="13">
                  <c:v>75.625</c:v>
                </c:pt>
                <c:pt idx="14">
                  <c:v>77.811999999999998</c:v>
                </c:pt>
                <c:pt idx="15">
                  <c:v>76.968999999999994</c:v>
                </c:pt>
                <c:pt idx="16">
                  <c:v>75.875</c:v>
                </c:pt>
                <c:pt idx="17">
                  <c:v>76.156000000000006</c:v>
                </c:pt>
                <c:pt idx="18">
                  <c:v>75.75</c:v>
                </c:pt>
                <c:pt idx="19">
                  <c:v>75.891000000000005</c:v>
                </c:pt>
                <c:pt idx="20">
                  <c:v>76.031000000000006</c:v>
                </c:pt>
                <c:pt idx="21">
                  <c:v>76.375</c:v>
                </c:pt>
                <c:pt idx="22">
                  <c:v>75.578000000000003</c:v>
                </c:pt>
                <c:pt idx="23">
                  <c:v>76.703000000000003</c:v>
                </c:pt>
                <c:pt idx="24">
                  <c:v>75.858999999999995</c:v>
                </c:pt>
                <c:pt idx="25">
                  <c:v>77.483999999999995</c:v>
                </c:pt>
                <c:pt idx="26">
                  <c:v>77.906000000000006</c:v>
                </c:pt>
                <c:pt idx="27">
                  <c:v>78.328000000000003</c:v>
                </c:pt>
                <c:pt idx="28">
                  <c:v>78.468999999999994</c:v>
                </c:pt>
                <c:pt idx="29">
                  <c:v>79</c:v>
                </c:pt>
                <c:pt idx="30">
                  <c:v>79.328000000000003</c:v>
                </c:pt>
                <c:pt idx="31">
                  <c:v>79.343999999999994</c:v>
                </c:pt>
                <c:pt idx="32">
                  <c:v>79.391000000000005</c:v>
                </c:pt>
                <c:pt idx="33">
                  <c:v>80.343999999999994</c:v>
                </c:pt>
                <c:pt idx="34">
                  <c:v>81.531000000000006</c:v>
                </c:pt>
                <c:pt idx="35">
                  <c:v>81.218999999999994</c:v>
                </c:pt>
                <c:pt idx="36">
                  <c:v>81.75</c:v>
                </c:pt>
                <c:pt idx="37">
                  <c:v>82.843999999999994</c:v>
                </c:pt>
                <c:pt idx="38">
                  <c:v>84.421999999999997</c:v>
                </c:pt>
                <c:pt idx="39">
                  <c:v>84.233999999999995</c:v>
                </c:pt>
                <c:pt idx="40">
                  <c:v>86.546999999999997</c:v>
                </c:pt>
                <c:pt idx="41">
                  <c:v>88</c:v>
                </c:pt>
                <c:pt idx="42">
                  <c:v>89.733999999999995</c:v>
                </c:pt>
                <c:pt idx="43">
                  <c:v>92.641000000000005</c:v>
                </c:pt>
                <c:pt idx="44">
                  <c:v>95.125</c:v>
                </c:pt>
                <c:pt idx="45">
                  <c:v>98.718999999999994</c:v>
                </c:pt>
                <c:pt idx="46">
                  <c:v>101.953</c:v>
                </c:pt>
                <c:pt idx="47">
                  <c:v>105.73399999999999</c:v>
                </c:pt>
                <c:pt idx="48">
                  <c:v>111.15600000000001</c:v>
                </c:pt>
                <c:pt idx="49">
                  <c:v>117.64100000000001</c:v>
                </c:pt>
                <c:pt idx="50">
                  <c:v>124.28100000000001</c:v>
                </c:pt>
                <c:pt idx="51">
                  <c:v>134.10900000000001</c:v>
                </c:pt>
                <c:pt idx="52">
                  <c:v>146.81200000000001</c:v>
                </c:pt>
                <c:pt idx="53">
                  <c:v>160.75</c:v>
                </c:pt>
                <c:pt idx="54">
                  <c:v>174.46899999999999</c:v>
                </c:pt>
                <c:pt idx="55">
                  <c:v>186.953</c:v>
                </c:pt>
                <c:pt idx="56">
                  <c:v>197.43799999999999</c:v>
                </c:pt>
                <c:pt idx="57">
                  <c:v>205.28100000000001</c:v>
                </c:pt>
                <c:pt idx="58">
                  <c:v>211.59399999999999</c:v>
                </c:pt>
                <c:pt idx="59">
                  <c:v>214.60900000000001</c:v>
                </c:pt>
                <c:pt idx="60">
                  <c:v>215.672</c:v>
                </c:pt>
                <c:pt idx="61">
                  <c:v>212.297</c:v>
                </c:pt>
                <c:pt idx="62">
                  <c:v>205.5</c:v>
                </c:pt>
                <c:pt idx="63">
                  <c:v>192.422</c:v>
                </c:pt>
                <c:pt idx="64">
                  <c:v>165.34399999999999</c:v>
                </c:pt>
                <c:pt idx="65">
                  <c:v>124.09399999999999</c:v>
                </c:pt>
                <c:pt idx="66">
                  <c:v>89.718999999999994</c:v>
                </c:pt>
                <c:pt idx="67">
                  <c:v>80.421999999999997</c:v>
                </c:pt>
                <c:pt idx="68">
                  <c:v>79.203000000000003</c:v>
                </c:pt>
                <c:pt idx="69">
                  <c:v>82.703000000000003</c:v>
                </c:pt>
                <c:pt idx="70">
                  <c:v>84.843999999999994</c:v>
                </c:pt>
                <c:pt idx="71">
                  <c:v>87.688000000000002</c:v>
                </c:pt>
                <c:pt idx="72">
                  <c:v>89.266000000000005</c:v>
                </c:pt>
                <c:pt idx="73">
                  <c:v>94.718999999999994</c:v>
                </c:pt>
                <c:pt idx="74">
                  <c:v>102.188</c:v>
                </c:pt>
                <c:pt idx="75">
                  <c:v>110.60899999999999</c:v>
                </c:pt>
                <c:pt idx="76">
                  <c:v>122.35899999999999</c:v>
                </c:pt>
                <c:pt idx="77">
                  <c:v>134.56200000000001</c:v>
                </c:pt>
                <c:pt idx="78">
                  <c:v>144.672</c:v>
                </c:pt>
                <c:pt idx="79">
                  <c:v>155.81200000000001</c:v>
                </c:pt>
                <c:pt idx="80">
                  <c:v>164.10900000000001</c:v>
                </c:pt>
                <c:pt idx="81">
                  <c:v>169.48400000000001</c:v>
                </c:pt>
                <c:pt idx="82">
                  <c:v>172.65600000000001</c:v>
                </c:pt>
                <c:pt idx="83">
                  <c:v>174.68799999999999</c:v>
                </c:pt>
                <c:pt idx="84">
                  <c:v>172.203</c:v>
                </c:pt>
                <c:pt idx="85">
                  <c:v>165.78100000000001</c:v>
                </c:pt>
                <c:pt idx="86">
                  <c:v>149.64099999999999</c:v>
                </c:pt>
                <c:pt idx="87">
                  <c:v>120.26600000000001</c:v>
                </c:pt>
                <c:pt idx="88">
                  <c:v>86.218999999999994</c:v>
                </c:pt>
                <c:pt idx="89">
                  <c:v>72.046999999999997</c:v>
                </c:pt>
                <c:pt idx="90">
                  <c:v>69.468999999999994</c:v>
                </c:pt>
                <c:pt idx="91">
                  <c:v>69.468999999999994</c:v>
                </c:pt>
                <c:pt idx="92">
                  <c:v>68.296999999999997</c:v>
                </c:pt>
                <c:pt idx="93">
                  <c:v>69.483999999999995</c:v>
                </c:pt>
                <c:pt idx="94">
                  <c:v>69.906000000000006</c:v>
                </c:pt>
                <c:pt idx="95">
                  <c:v>69.031000000000006</c:v>
                </c:pt>
                <c:pt idx="96">
                  <c:v>68.858999999999995</c:v>
                </c:pt>
                <c:pt idx="97">
                  <c:v>68.733999999999995</c:v>
                </c:pt>
                <c:pt idx="98">
                  <c:v>70.516000000000005</c:v>
                </c:pt>
                <c:pt idx="99">
                  <c:v>70.561999999999998</c:v>
                </c:pt>
                <c:pt idx="100">
                  <c:v>69.921999999999997</c:v>
                </c:pt>
                <c:pt idx="101">
                  <c:v>69.671999999999997</c:v>
                </c:pt>
                <c:pt idx="102">
                  <c:v>71.938000000000002</c:v>
                </c:pt>
                <c:pt idx="103">
                  <c:v>70.983999999999995</c:v>
                </c:pt>
                <c:pt idx="104">
                  <c:v>70.468999999999994</c:v>
                </c:pt>
                <c:pt idx="105">
                  <c:v>72.546999999999997</c:v>
                </c:pt>
                <c:pt idx="106">
                  <c:v>71</c:v>
                </c:pt>
                <c:pt idx="107">
                  <c:v>72.671999999999997</c:v>
                </c:pt>
                <c:pt idx="108">
                  <c:v>73.593999999999994</c:v>
                </c:pt>
                <c:pt idx="109">
                  <c:v>74.188000000000002</c:v>
                </c:pt>
                <c:pt idx="110">
                  <c:v>75.546999999999997</c:v>
                </c:pt>
                <c:pt idx="111">
                  <c:v>76.641000000000005</c:v>
                </c:pt>
                <c:pt idx="112">
                  <c:v>78.75</c:v>
                </c:pt>
                <c:pt idx="113">
                  <c:v>80.311999999999998</c:v>
                </c:pt>
                <c:pt idx="114">
                  <c:v>85.046999999999997</c:v>
                </c:pt>
                <c:pt idx="115">
                  <c:v>88.25</c:v>
                </c:pt>
                <c:pt idx="116">
                  <c:v>94.25</c:v>
                </c:pt>
                <c:pt idx="117">
                  <c:v>99.875</c:v>
                </c:pt>
                <c:pt idx="118">
                  <c:v>106.78100000000001</c:v>
                </c:pt>
                <c:pt idx="119">
                  <c:v>112.15600000000001</c:v>
                </c:pt>
                <c:pt idx="120">
                  <c:v>117.76600000000001</c:v>
                </c:pt>
                <c:pt idx="121">
                  <c:v>122.047</c:v>
                </c:pt>
                <c:pt idx="122">
                  <c:v>122.172</c:v>
                </c:pt>
                <c:pt idx="123">
                  <c:v>121.90600000000001</c:v>
                </c:pt>
                <c:pt idx="124">
                  <c:v>117.953</c:v>
                </c:pt>
                <c:pt idx="125">
                  <c:v>110.90600000000001</c:v>
                </c:pt>
                <c:pt idx="126">
                  <c:v>102.203</c:v>
                </c:pt>
                <c:pt idx="127">
                  <c:v>91.281000000000006</c:v>
                </c:pt>
                <c:pt idx="128">
                  <c:v>83.171999999999997</c:v>
                </c:pt>
                <c:pt idx="129">
                  <c:v>74.531000000000006</c:v>
                </c:pt>
                <c:pt idx="130">
                  <c:v>69.718999999999994</c:v>
                </c:pt>
                <c:pt idx="131">
                  <c:v>66.718999999999994</c:v>
                </c:pt>
                <c:pt idx="132">
                  <c:v>66.218999999999994</c:v>
                </c:pt>
                <c:pt idx="133">
                  <c:v>65.906000000000006</c:v>
                </c:pt>
                <c:pt idx="134">
                  <c:v>65.906000000000006</c:v>
                </c:pt>
                <c:pt idx="135">
                  <c:v>66.5</c:v>
                </c:pt>
                <c:pt idx="136">
                  <c:v>65.266000000000005</c:v>
                </c:pt>
                <c:pt idx="137">
                  <c:v>65.75</c:v>
                </c:pt>
                <c:pt idx="138">
                  <c:v>67.141000000000005</c:v>
                </c:pt>
                <c:pt idx="139">
                  <c:v>66.296999999999997</c:v>
                </c:pt>
                <c:pt idx="140">
                  <c:v>65.811999999999998</c:v>
                </c:pt>
                <c:pt idx="141">
                  <c:v>67.938000000000002</c:v>
                </c:pt>
                <c:pt idx="142">
                  <c:v>69.171999999999997</c:v>
                </c:pt>
                <c:pt idx="143">
                  <c:v>70.046999999999997</c:v>
                </c:pt>
                <c:pt idx="144">
                  <c:v>72.733999999999995</c:v>
                </c:pt>
                <c:pt idx="145">
                  <c:v>72.641000000000005</c:v>
                </c:pt>
                <c:pt idx="146">
                  <c:v>76.108999999999995</c:v>
                </c:pt>
                <c:pt idx="147">
                  <c:v>80.218999999999994</c:v>
                </c:pt>
                <c:pt idx="148">
                  <c:v>84.703000000000003</c:v>
                </c:pt>
                <c:pt idx="149">
                  <c:v>89.266000000000005</c:v>
                </c:pt>
                <c:pt idx="150">
                  <c:v>94.578000000000003</c:v>
                </c:pt>
                <c:pt idx="151">
                  <c:v>96.125</c:v>
                </c:pt>
                <c:pt idx="152">
                  <c:v>98.718999999999994</c:v>
                </c:pt>
                <c:pt idx="153">
                  <c:v>99.156000000000006</c:v>
                </c:pt>
                <c:pt idx="154">
                  <c:v>97.311999999999998</c:v>
                </c:pt>
                <c:pt idx="155">
                  <c:v>94.296999999999997</c:v>
                </c:pt>
                <c:pt idx="156">
                  <c:v>88.343999999999994</c:v>
                </c:pt>
                <c:pt idx="157">
                  <c:v>82.421999999999997</c:v>
                </c:pt>
                <c:pt idx="158">
                  <c:v>76.811999999999998</c:v>
                </c:pt>
                <c:pt idx="159">
                  <c:v>71</c:v>
                </c:pt>
                <c:pt idx="160">
                  <c:v>67.516000000000005</c:v>
                </c:pt>
                <c:pt idx="161">
                  <c:v>63.219000000000001</c:v>
                </c:pt>
                <c:pt idx="162">
                  <c:v>62.609000000000002</c:v>
                </c:pt>
                <c:pt idx="163">
                  <c:v>62.25</c:v>
                </c:pt>
                <c:pt idx="164">
                  <c:v>62.75</c:v>
                </c:pt>
                <c:pt idx="165">
                  <c:v>63.061999999999998</c:v>
                </c:pt>
                <c:pt idx="166">
                  <c:v>62.530999999999999</c:v>
                </c:pt>
                <c:pt idx="167">
                  <c:v>64.031000000000006</c:v>
                </c:pt>
                <c:pt idx="168">
                  <c:v>63.625</c:v>
                </c:pt>
                <c:pt idx="169">
                  <c:v>63.515999999999998</c:v>
                </c:pt>
                <c:pt idx="170">
                  <c:v>63.828000000000003</c:v>
                </c:pt>
                <c:pt idx="171">
                  <c:v>63</c:v>
                </c:pt>
                <c:pt idx="172">
                  <c:v>63.203000000000003</c:v>
                </c:pt>
                <c:pt idx="173">
                  <c:v>62.671999999999997</c:v>
                </c:pt>
                <c:pt idx="174">
                  <c:v>64.625</c:v>
                </c:pt>
                <c:pt idx="175">
                  <c:v>63.938000000000002</c:v>
                </c:pt>
                <c:pt idx="176">
                  <c:v>63.859000000000002</c:v>
                </c:pt>
                <c:pt idx="177">
                  <c:v>62.828000000000003</c:v>
                </c:pt>
                <c:pt idx="178">
                  <c:v>61.594000000000001</c:v>
                </c:pt>
                <c:pt idx="179">
                  <c:v>62.405999999999999</c:v>
                </c:pt>
                <c:pt idx="180">
                  <c:v>63.155999999999999</c:v>
                </c:pt>
                <c:pt idx="181">
                  <c:v>62.765999999999998</c:v>
                </c:pt>
                <c:pt idx="182">
                  <c:v>62.078000000000003</c:v>
                </c:pt>
                <c:pt idx="183">
                  <c:v>63.094000000000001</c:v>
                </c:pt>
                <c:pt idx="184">
                  <c:v>62.875</c:v>
                </c:pt>
                <c:pt idx="185">
                  <c:v>62.453000000000003</c:v>
                </c:pt>
                <c:pt idx="186">
                  <c:v>64.203000000000003</c:v>
                </c:pt>
                <c:pt idx="187">
                  <c:v>63.188000000000002</c:v>
                </c:pt>
                <c:pt idx="188">
                  <c:v>62.828000000000003</c:v>
                </c:pt>
                <c:pt idx="189">
                  <c:v>62.280999999999999</c:v>
                </c:pt>
                <c:pt idx="190">
                  <c:v>63.046999999999997</c:v>
                </c:pt>
                <c:pt idx="191">
                  <c:v>61.594000000000001</c:v>
                </c:pt>
                <c:pt idx="192">
                  <c:v>63.234000000000002</c:v>
                </c:pt>
                <c:pt idx="193">
                  <c:v>63.234000000000002</c:v>
                </c:pt>
                <c:pt idx="194">
                  <c:v>62.280999999999999</c:v>
                </c:pt>
                <c:pt idx="195">
                  <c:v>62.280999999999999</c:v>
                </c:pt>
                <c:pt idx="196">
                  <c:v>61.594000000000001</c:v>
                </c:pt>
                <c:pt idx="197">
                  <c:v>62.969000000000001</c:v>
                </c:pt>
                <c:pt idx="198">
                  <c:v>61.780999999999999</c:v>
                </c:pt>
                <c:pt idx="199">
                  <c:v>62.594000000000001</c:v>
                </c:pt>
                <c:pt idx="200">
                  <c:v>61.140999999999998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74.454076972480721</c:v>
                </c:pt>
                <c:pt idx="1">
                  <c:v>74.628398435931146</c:v>
                </c:pt>
                <c:pt idx="2">
                  <c:v>74.802217485929049</c:v>
                </c:pt>
                <c:pt idx="3">
                  <c:v>74.975429642476968</c:v>
                </c:pt>
                <c:pt idx="4">
                  <c:v>75.147916215622132</c:v>
                </c:pt>
                <c:pt idx="5">
                  <c:v>75.31954284790254</c:v>
                </c:pt>
                <c:pt idx="6">
                  <c:v>75.490157980292992</c:v>
                </c:pt>
                <c:pt idx="7">
                  <c:v>75.659591258009442</c:v>
                </c:pt>
                <c:pt idx="8">
                  <c:v>75.827651901785387</c:v>
                </c:pt>
                <c:pt idx="9">
                  <c:v>75.994127083457272</c:v>
                </c:pt>
                <c:pt idx="10">
                  <c:v>76.158780363756165</c:v>
                </c:pt>
                <c:pt idx="11">
                  <c:v>76.321350277839343</c:v>
                </c:pt>
                <c:pt idx="12">
                  <c:v>76.48154919428427</c:v>
                </c:pt>
                <c:pt idx="13">
                  <c:v>76.639062631653488</c:v>
                </c:pt>
                <c:pt idx="14">
                  <c:v>76.793549301163125</c:v>
                </c:pt>
                <c:pt idx="15">
                  <c:v>76.944642265068993</c:v>
                </c:pt>
                <c:pt idx="16">
                  <c:v>77.091951772044737</c:v>
                </c:pt>
                <c:pt idx="17">
                  <c:v>77.235070570710761</c:v>
                </c:pt>
                <c:pt idx="18">
                  <c:v>77.373582831934371</c:v>
                </c:pt>
                <c:pt idx="19">
                  <c:v>77.50707825402182</c:v>
                </c:pt>
                <c:pt idx="20">
                  <c:v>77.635173508302017</c:v>
                </c:pt>
                <c:pt idx="21">
                  <c:v>77.757543929896173</c:v>
                </c:pt>
                <c:pt idx="22">
                  <c:v>77.873969286654798</c:v>
                </c:pt>
                <c:pt idx="23">
                  <c:v>77.984398570543647</c:v>
                </c:pt>
                <c:pt idx="24">
                  <c:v>78.089040027210402</c:v>
                </c:pt>
                <c:pt idx="25">
                  <c:v>78.18848400988044</c:v>
                </c:pt>
                <c:pt idx="26">
                  <c:v>78.283867598818247</c:v>
                </c:pt>
                <c:pt idx="27">
                  <c:v>78.377091084773639</c:v>
                </c:pt>
                <c:pt idx="28">
                  <c:v>78.471097110437398</c:v>
                </c:pt>
                <c:pt idx="29">
                  <c:v>78.570223146539277</c:v>
                </c:pt>
                <c:pt idx="30">
                  <c:v>78.680636613998246</c:v>
                </c:pt>
                <c:pt idx="31">
                  <c:v>78.810858852982733</c:v>
                </c:pt>
                <c:pt idx="32">
                  <c:v>78.972378766167708</c:v>
                </c:pt>
                <c:pt idx="33">
                  <c:v>79.180348857144196</c:v>
                </c:pt>
                <c:pt idx="34">
                  <c:v>79.454345218873556</c:v>
                </c:pt>
                <c:pt idx="35">
                  <c:v>79.819158735128198</c:v>
                </c:pt>
                <c:pt idx="36">
                  <c:v>80.305567666223382</c:v>
                </c:pt>
                <c:pt idx="37">
                  <c:v>80.951022745909015</c:v>
                </c:pt>
                <c:pt idx="38">
                  <c:v>81.800156387830413</c:v>
                </c:pt>
                <c:pt idx="39">
                  <c:v>82.905009723066669</c:v>
                </c:pt>
                <c:pt idx="40">
                  <c:v>84.324857724690361</c:v>
                </c:pt>
                <c:pt idx="41">
                  <c:v>86.125506847242633</c:v>
                </c:pt>
                <c:pt idx="42">
                  <c:v>88.377944820703348</c:v>
                </c:pt>
                <c:pt idx="43">
                  <c:v>91.156241645619602</c:v>
                </c:pt>
                <c:pt idx="44">
                  <c:v>94.534636817421628</c:v>
                </c:pt>
                <c:pt idx="45">
                  <c:v>98.583801380311371</c:v>
                </c:pt>
                <c:pt idx="46">
                  <c:v>103.36633366851446</c:v>
                </c:pt>
                <c:pt idx="47">
                  <c:v>108.93163127151233</c:v>
                </c:pt>
                <c:pt idx="48">
                  <c:v>115.31037303809887</c:v>
                </c:pt>
                <c:pt idx="49">
                  <c:v>122.50893556280036</c:v>
                </c:pt>
                <c:pt idx="50">
                  <c:v>130.50414843099946</c:v>
                </c:pt>
                <c:pt idx="51">
                  <c:v>139.23885043139089</c:v>
                </c:pt>
                <c:pt idx="52">
                  <c:v>148.61873420110211</c:v>
                </c:pt>
                <c:pt idx="53">
                  <c:v>158.5109503171866</c:v>
                </c:pt>
                <c:pt idx="54">
                  <c:v>168.74487576682037</c:v>
                </c:pt>
                <c:pt idx="55">
                  <c:v>179.11529619222503</c:v>
                </c:pt>
                <c:pt idx="56">
                  <c:v>189.38756183129564</c:v>
                </c:pt>
                <c:pt idx="57">
                  <c:v>199.2995817384716</c:v>
                </c:pt>
                <c:pt idx="58">
                  <c:v>208.53012395897494</c:v>
                </c:pt>
                <c:pt idx="59">
                  <c:v>216.51898058865717</c:v>
                </c:pt>
                <c:pt idx="60">
                  <c:v>221.92100741570255</c:v>
                </c:pt>
                <c:pt idx="61">
                  <c:v>221.76808788153275</c:v>
                </c:pt>
                <c:pt idx="62">
                  <c:v>211.61142278067413</c:v>
                </c:pt>
                <c:pt idx="63">
                  <c:v>188.55296675214697</c:v>
                </c:pt>
                <c:pt idx="64">
                  <c:v>155.79336565054481</c:v>
                </c:pt>
                <c:pt idx="65">
                  <c:v>122.76800540951616</c:v>
                </c:pt>
                <c:pt idx="66">
                  <c:v>98.622763123620814</c:v>
                </c:pt>
                <c:pt idx="67">
                  <c:v>86.074583500030215</c:v>
                </c:pt>
                <c:pt idx="68">
                  <c:v>82.120878620683996</c:v>
                </c:pt>
                <c:pt idx="69">
                  <c:v>82.642601547162883</c:v>
                </c:pt>
                <c:pt idx="70">
                  <c:v>85.152992922040752</c:v>
                </c:pt>
                <c:pt idx="71">
                  <c:v>88.75474906628196</c:v>
                </c:pt>
                <c:pt idx="72">
                  <c:v>93.275926464265908</c:v>
                </c:pt>
                <c:pt idx="73">
                  <c:v>98.736536850172172</c:v>
                </c:pt>
                <c:pt idx="74">
                  <c:v>105.16407198422087</c:v>
                </c:pt>
                <c:pt idx="75">
                  <c:v>112.54450332586057</c:v>
                </c:pt>
                <c:pt idx="76">
                  <c:v>120.80600616076858</c:v>
                </c:pt>
                <c:pt idx="77">
                  <c:v>129.81050896305965</c:v>
                </c:pt>
                <c:pt idx="78">
                  <c:v>139.35032445311421</c:v>
                </c:pt>
                <c:pt idx="79">
                  <c:v>149.15020655280986</c:v>
                </c:pt>
                <c:pt idx="80">
                  <c:v>158.87020776048234</c:v>
                </c:pt>
                <c:pt idx="81">
                  <c:v>168.07253186617575</c:v>
                </c:pt>
                <c:pt idx="82">
                  <c:v>176.00302079706617</c:v>
                </c:pt>
                <c:pt idx="83">
                  <c:v>180.92546031871848</c:v>
                </c:pt>
                <c:pt idx="84">
                  <c:v>179.31579725510389</c:v>
                </c:pt>
                <c:pt idx="85">
                  <c:v>166.91321464482129</c:v>
                </c:pt>
                <c:pt idx="86">
                  <c:v>143.19509610362417</c:v>
                </c:pt>
                <c:pt idx="87">
                  <c:v>114.86301516596717</c:v>
                </c:pt>
                <c:pt idx="88">
                  <c:v>91.649805884897773</c:v>
                </c:pt>
                <c:pt idx="89">
                  <c:v>78.293076817976015</c:v>
                </c:pt>
                <c:pt idx="90">
                  <c:v>72.83061663464359</c:v>
                </c:pt>
                <c:pt idx="91">
                  <c:v>71.199915968678226</c:v>
                </c:pt>
                <c:pt idx="92">
                  <c:v>70.795410645555023</c:v>
                </c:pt>
                <c:pt idx="93">
                  <c:v>70.658791377605894</c:v>
                </c:pt>
                <c:pt idx="94">
                  <c:v>70.563760997169425</c:v>
                </c:pt>
                <c:pt idx="95">
                  <c:v>70.474808723671757</c:v>
                </c:pt>
                <c:pt idx="96">
                  <c:v>70.388738479012289</c:v>
                </c:pt>
                <c:pt idx="97">
                  <c:v>70.306463767196476</c:v>
                </c:pt>
                <c:pt idx="98">
                  <c:v>70.229967878847489</c:v>
                </c:pt>
                <c:pt idx="99">
                  <c:v>70.162451062864704</c:v>
                </c:pt>
                <c:pt idx="100">
                  <c:v>70.10888530118234</c:v>
                </c:pt>
                <c:pt idx="101">
                  <c:v>70.076772927470842</c:v>
                </c:pt>
                <c:pt idx="102">
                  <c:v>70.077114524923985</c:v>
                </c:pt>
                <c:pt idx="103">
                  <c:v>70.125579330320889</c:v>
                </c:pt>
                <c:pt idx="104">
                  <c:v>70.24383115777043</c:v>
                </c:pt>
                <c:pt idx="105">
                  <c:v>70.460905028129616</c:v>
                </c:pt>
                <c:pt idx="106">
                  <c:v>70.814456925083107</c:v>
                </c:pt>
                <c:pt idx="107">
                  <c:v>71.351628729796175</c:v>
                </c:pt>
                <c:pt idx="108">
                  <c:v>72.129195931776167</c:v>
                </c:pt>
                <c:pt idx="109">
                  <c:v>73.21261678704883</c:v>
                </c:pt>
                <c:pt idx="110">
                  <c:v>74.673601959048</c:v>
                </c:pt>
                <c:pt idx="111">
                  <c:v>76.585897043018377</c:v>
                </c:pt>
                <c:pt idx="112">
                  <c:v>79.019133821871861</c:v>
                </c:pt>
                <c:pt idx="113">
                  <c:v>82.030860341346326</c:v>
                </c:pt>
                <c:pt idx="114">
                  <c:v>85.657169879918868</c:v>
                </c:pt>
                <c:pt idx="115">
                  <c:v>89.902588651475185</c:v>
                </c:pt>
                <c:pt idx="116">
                  <c:v>94.729687968021025</c:v>
                </c:pt>
                <c:pt idx="117">
                  <c:v>100.0474312814116</c:v>
                </c:pt>
                <c:pt idx="118">
                  <c:v>105.6934643485783</c:v>
                </c:pt>
                <c:pt idx="119">
                  <c:v>111.40023466587921</c:v>
                </c:pt>
                <c:pt idx="120">
                  <c:v>116.73583190810194</c:v>
                </c:pt>
                <c:pt idx="121">
                  <c:v>121.03460192452758</c:v>
                </c:pt>
                <c:pt idx="122">
                  <c:v>123.38795321682871</c:v>
                </c:pt>
                <c:pt idx="123">
                  <c:v>122.81155412953377</c:v>
                </c:pt>
                <c:pt idx="124">
                  <c:v>118.64579952907013</c:v>
                </c:pt>
                <c:pt idx="125">
                  <c:v>111.03848295431891</c:v>
                </c:pt>
                <c:pt idx="126">
                  <c:v>101.15609098437032</c:v>
                </c:pt>
                <c:pt idx="127">
                  <c:v>90.848330840303319</c:v>
                </c:pt>
                <c:pt idx="128">
                  <c:v>81.893307966077217</c:v>
                </c:pt>
                <c:pt idx="129">
                  <c:v>75.314320108106159</c:v>
                </c:pt>
                <c:pt idx="130">
                  <c:v>71.191391289443402</c:v>
                </c:pt>
                <c:pt idx="131">
                  <c:v>68.967618272056768</c:v>
                </c:pt>
                <c:pt idx="132">
                  <c:v>67.917035201620763</c:v>
                </c:pt>
                <c:pt idx="133">
                  <c:v>67.462214473324565</c:v>
                </c:pt>
                <c:pt idx="134">
                  <c:v>67.261228766318183</c:v>
                </c:pt>
                <c:pt idx="135">
                  <c:v>67.155310071352105</c:v>
                </c:pt>
                <c:pt idx="136">
                  <c:v>67.088217139778791</c:v>
                </c:pt>
                <c:pt idx="137">
                  <c:v>67.050947946905666</c:v>
                </c:pt>
                <c:pt idx="138">
                  <c:v>67.056646444934941</c:v>
                </c:pt>
                <c:pt idx="139">
                  <c:v>67.133872048516011</c:v>
                </c:pt>
                <c:pt idx="140">
                  <c:v>67.327879310027654</c:v>
                </c:pt>
                <c:pt idx="141">
                  <c:v>67.704247196505676</c:v>
                </c:pt>
                <c:pt idx="142">
                  <c:v>68.351757888916822</c:v>
                </c:pt>
                <c:pt idx="143">
                  <c:v>69.381991644958731</c:v>
                </c:pt>
                <c:pt idx="144">
                  <c:v>70.922858753472937</c:v>
                </c:pt>
                <c:pt idx="145">
                  <c:v>73.102992944533042</c:v>
                </c:pt>
                <c:pt idx="146">
                  <c:v>76.023974084322916</c:v>
                </c:pt>
                <c:pt idx="147">
                  <c:v>79.718292613239242</c:v>
                </c:pt>
                <c:pt idx="148">
                  <c:v>84.094303899733674</c:v>
                </c:pt>
                <c:pt idx="149">
                  <c:v>88.877705983530632</c:v>
                </c:pt>
                <c:pt idx="150">
                  <c:v>93.573534622156174</c:v>
                </c:pt>
                <c:pt idx="151">
                  <c:v>97.487547607353548</c:v>
                </c:pt>
                <c:pt idx="152">
                  <c:v>99.84462720286416</c:v>
                </c:pt>
                <c:pt idx="153">
                  <c:v>100.00579557434006</c:v>
                </c:pt>
                <c:pt idx="154">
                  <c:v>97.717626701151573</c:v>
                </c:pt>
                <c:pt idx="155">
                  <c:v>93.270576897099545</c:v>
                </c:pt>
                <c:pt idx="156">
                  <c:v>87.455881529617415</c:v>
                </c:pt>
                <c:pt idx="157">
                  <c:v>81.311984969449114</c:v>
                </c:pt>
                <c:pt idx="158">
                  <c:v>75.779101083094446</c:v>
                </c:pt>
                <c:pt idx="159">
                  <c:v>71.435097173446394</c:v>
                </c:pt>
                <c:pt idx="160">
                  <c:v>68.423512487039758</c:v>
                </c:pt>
                <c:pt idx="161">
                  <c:v>66.560064137719095</c:v>
                </c:pt>
                <c:pt idx="162">
                  <c:v>65.515289546796026</c:v>
                </c:pt>
                <c:pt idx="163">
                  <c:v>64.968306468191145</c:v>
                </c:pt>
                <c:pt idx="164">
                  <c:v>64.683408065131943</c:v>
                </c:pt>
                <c:pt idx="165">
                  <c:v>64.51906258252977</c:v>
                </c:pt>
                <c:pt idx="166">
                  <c:v>64.403459292366605</c:v>
                </c:pt>
                <c:pt idx="167">
                  <c:v>64.305282057944055</c:v>
                </c:pt>
                <c:pt idx="168">
                  <c:v>64.212678633163378</c:v>
                </c:pt>
                <c:pt idx="169">
                  <c:v>64.121735798541934</c:v>
                </c:pt>
                <c:pt idx="170">
                  <c:v>64.031326550493731</c:v>
                </c:pt>
                <c:pt idx="171">
                  <c:v>63.941171686026848</c:v>
                </c:pt>
                <c:pt idx="172">
                  <c:v>63.85121589740578</c:v>
                </c:pt>
                <c:pt idx="173">
                  <c:v>63.761454238979915</c:v>
                </c:pt>
                <c:pt idx="174">
                  <c:v>63.671890220522613</c:v>
                </c:pt>
                <c:pt idx="175">
                  <c:v>63.58252708823003</c:v>
                </c:pt>
                <c:pt idx="176">
                  <c:v>63.493366382547421</c:v>
                </c:pt>
                <c:pt idx="177">
                  <c:v>63.404407892045057</c:v>
                </c:pt>
                <c:pt idx="178">
                  <c:v>63.315649840644149</c:v>
                </c:pt>
                <c:pt idx="179">
                  <c:v>63.227089104029275</c:v>
                </c:pt>
                <c:pt idx="180">
                  <c:v>63.138721420940485</c:v>
                </c:pt>
                <c:pt idx="181">
                  <c:v>63.050541592097765</c:v>
                </c:pt>
                <c:pt idx="182">
                  <c:v>62.962543664025489</c:v>
                </c:pt>
                <c:pt idx="183">
                  <c:v>62.874721096346128</c:v>
                </c:pt>
                <c:pt idx="184">
                  <c:v>62.787066911900133</c:v>
                </c:pt>
                <c:pt idx="185">
                  <c:v>62.699573829654597</c:v>
                </c:pt>
                <c:pt idx="186">
                  <c:v>62.6122343808333</c:v>
                </c:pt>
                <c:pt idx="187">
                  <c:v>62.52504100904838</c:v>
                </c:pt>
                <c:pt idx="188">
                  <c:v>62.437986155458553</c:v>
                </c:pt>
                <c:pt idx="189">
                  <c:v>62.351062330134567</c:v>
                </c:pt>
                <c:pt idx="190">
                  <c:v>62.264262170896664</c:v>
                </c:pt>
                <c:pt idx="191">
                  <c:v>62.177578490916225</c:v>
                </c:pt>
                <c:pt idx="192">
                  <c:v>62.091004316357356</c:v>
                </c:pt>
                <c:pt idx="193">
                  <c:v>62.004532915285608</c:v>
                </c:pt>
                <c:pt idx="194">
                  <c:v>61.918157819001102</c:v>
                </c:pt>
                <c:pt idx="195">
                  <c:v>61.831872836867824</c:v>
                </c:pt>
                <c:pt idx="196">
                  <c:v>61.74567206561882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74.454076959577833</c:v>
                </c:pt>
                <c:pt idx="1">
                  <c:v>74.628398409378207</c:v>
                </c:pt>
                <c:pt idx="2">
                  <c:v>74.8022174319035</c:v>
                </c:pt>
                <c:pt idx="3">
                  <c:v>74.975429533797723</c:v>
                </c:pt>
                <c:pt idx="4">
                  <c:v>75.147915999472247</c:v>
                </c:pt>
                <c:pt idx="5">
                  <c:v>75.31954242286794</c:v>
                </c:pt>
                <c:pt idx="6">
                  <c:v>75.490157153961164</c:v>
                </c:pt>
                <c:pt idx="7">
                  <c:v>75.659589669661699</c:v>
                </c:pt>
                <c:pt idx="8">
                  <c:v>75.827648883240684</c:v>
                </c:pt>
                <c:pt idx="9">
                  <c:v>75.994121411792563</c:v>
                </c:pt>
                <c:pt idx="10">
                  <c:v>76.158769827546664</c:v>
                </c:pt>
                <c:pt idx="11">
                  <c:v>76.321330926137662</c:v>
                </c:pt>
                <c:pt idx="12">
                  <c:v>76.481514053225979</c:v>
                </c:pt>
                <c:pt idx="13">
                  <c:v>76.638999540070301</c:v>
                </c:pt>
                <c:pt idx="14">
                  <c:v>76.7934373086661</c:v>
                </c:pt>
                <c:pt idx="15">
                  <c:v>76.944445717650666</c:v>
                </c:pt>
                <c:pt idx="16">
                  <c:v>77.091610730982254</c:v>
                </c:pt>
                <c:pt idx="17">
                  <c:v>77.234485501943354</c:v>
                </c:pt>
                <c:pt idx="18">
                  <c:v>77.372590474630769</c:v>
                </c:pt>
                <c:pt idx="19">
                  <c:v>77.505414112950731</c:v>
                </c:pt>
                <c:pt idx="20">
                  <c:v>77.632414372216658</c:v>
                </c:pt>
                <c:pt idx="21">
                  <c:v>77.753021029576303</c:v>
                </c:pt>
                <c:pt idx="22">
                  <c:v>77.866638985371438</c:v>
                </c:pt>
                <c:pt idx="23">
                  <c:v>77.972652636798955</c:v>
                </c:pt>
                <c:pt idx="24">
                  <c:v>78.070431406591169</c:v>
                </c:pt>
                <c:pt idx="25">
                  <c:v>78.159336481745299</c:v>
                </c:pt>
                <c:pt idx="26">
                  <c:v>78.238728779854483</c:v>
                </c:pt>
                <c:pt idx="27">
                  <c:v>78.307978113137807</c:v>
                </c:pt>
                <c:pt idx="28">
                  <c:v>78.366473463422821</c:v>
                </c:pt>
                <c:pt idx="29">
                  <c:v>78.413634216654614</c:v>
                </c:pt>
                <c:pt idx="30">
                  <c:v>78.448922135651088</c:v>
                </c:pt>
                <c:pt idx="31">
                  <c:v>78.471853778613479</c:v>
                </c:pt>
                <c:pt idx="32">
                  <c:v>78.482013003217986</c:v>
                </c:pt>
                <c:pt idx="33">
                  <c:v>78.479063137683454</c:v>
                </c:pt>
                <c:pt idx="34">
                  <c:v>78.462758357151813</c:v>
                </c:pt>
                <c:pt idx="35">
                  <c:v>78.432953781995991</c:v>
                </c:pt>
                <c:pt idx="36">
                  <c:v>78.389613819357109</c:v>
                </c:pt>
                <c:pt idx="37">
                  <c:v>78.332818303785999</c:v>
                </c:pt>
                <c:pt idx="38">
                  <c:v>78.262766058495771</c:v>
                </c:pt>
                <c:pt idx="39">
                  <c:v>78.179775593835302</c:v>
                </c:pt>
                <c:pt idx="40">
                  <c:v>78.084282779603214</c:v>
                </c:pt>
                <c:pt idx="41">
                  <c:v>77.976835465393123</c:v>
                </c:pt>
                <c:pt idx="42">
                  <c:v>77.858085168732188</c:v>
                </c:pt>
                <c:pt idx="43">
                  <c:v>77.728776093487753</c:v>
                </c:pt>
                <c:pt idx="44">
                  <c:v>77.589731869878875</c:v>
                </c:pt>
                <c:pt idx="45">
                  <c:v>77.441840512513906</c:v>
                </c:pt>
                <c:pt idx="46">
                  <c:v>77.286038166462504</c:v>
                </c:pt>
                <c:pt idx="47">
                  <c:v>77.123292248733478</c:v>
                </c:pt>
                <c:pt idx="48">
                  <c:v>76.954584592396898</c:v>
                </c:pt>
                <c:pt idx="49">
                  <c:v>76.780895165079443</c:v>
                </c:pt>
                <c:pt idx="50">
                  <c:v>76.603186867762815</c:v>
                </c:pt>
                <c:pt idx="51">
                  <c:v>76.422391830982335</c:v>
                </c:pt>
                <c:pt idx="52">
                  <c:v>76.239399522140673</c:v>
                </c:pt>
                <c:pt idx="53">
                  <c:v>76.055046868417818</c:v>
                </c:pt>
                <c:pt idx="54">
                  <c:v>75.870110492725146</c:v>
                </c:pt>
                <c:pt idx="55">
                  <c:v>75.685301062024863</c:v>
                </c:pt>
                <c:pt idx="56">
                  <c:v>75.501259663082806</c:v>
                </c:pt>
                <c:pt idx="57">
                  <c:v>75.318556053402986</c:v>
                </c:pt>
                <c:pt idx="58">
                  <c:v>75.137688585955217</c:v>
                </c:pt>
                <c:pt idx="59">
                  <c:v>74.959085575028993</c:v>
                </c:pt>
                <c:pt idx="60">
                  <c:v>74.783107855603546</c:v>
                </c:pt>
                <c:pt idx="61">
                  <c:v>74.6100522876648</c:v>
                </c:pt>
                <c:pt idx="62">
                  <c:v>74.44015596714371</c:v>
                </c:pt>
                <c:pt idx="63">
                  <c:v>74.273600923695739</c:v>
                </c:pt>
                <c:pt idx="64">
                  <c:v>74.110519109624718</c:v>
                </c:pt>
                <c:pt idx="65">
                  <c:v>73.950997511422941</c:v>
                </c:pt>
                <c:pt idx="66">
                  <c:v>73.795083243604395</c:v>
                </c:pt>
                <c:pt idx="67">
                  <c:v>73.642788512152777</c:v>
                </c:pt>
                <c:pt idx="68">
                  <c:v>73.494095360818847</c:v>
                </c:pt>
                <c:pt idx="69">
                  <c:v>73.348960136920581</c:v>
                </c:pt>
                <c:pt idx="70">
                  <c:v>73.207317633779468</c:v>
                </c:pt>
                <c:pt idx="71">
                  <c:v>73.069084884309149</c:v>
                </c:pt>
                <c:pt idx="72">
                  <c:v>72.934164594588594</c:v>
                </c:pt>
                <c:pt idx="73">
                  <c:v>72.802448217681231</c:v>
                </c:pt>
                <c:pt idx="74">
                  <c:v>72.673818676772669</c:v>
                </c:pt>
                <c:pt idx="75">
                  <c:v>72.548152753212861</c:v>
                </c:pt>
                <c:pt idx="76">
                  <c:v>72.425323159596971</c:v>
                </c:pt>
                <c:pt idx="77">
                  <c:v>72.30520032093726</c:v>
                </c:pt>
                <c:pt idx="78">
                  <c:v>72.187653888573706</c:v>
                </c:pt>
                <c:pt idx="79">
                  <c:v>72.072554012025265</c:v>
                </c:pt>
                <c:pt idx="80">
                  <c:v>71.95977239374065</c:v>
                </c:pt>
                <c:pt idx="81">
                  <c:v>71.84918315087863</c:v>
                </c:pt>
                <c:pt idx="82">
                  <c:v>71.74066350700393</c:v>
                </c:pt>
                <c:pt idx="83">
                  <c:v>71.634094335072021</c:v>
                </c:pt>
                <c:pt idx="84">
                  <c:v>71.529360571402165</c:v>
                </c:pt>
                <c:pt idx="85">
                  <c:v>71.426351518595524</c:v>
                </c:pt>
                <c:pt idx="86">
                  <c:v>71.324961053605747</c:v>
                </c:pt>
                <c:pt idx="87">
                  <c:v>71.225087755465651</c:v>
                </c:pt>
                <c:pt idx="88">
                  <c:v>71.126634965544554</c:v>
                </c:pt>
                <c:pt idx="89">
                  <c:v>71.029510791685297</c:v>
                </c:pt>
                <c:pt idx="90">
                  <c:v>70.933628066153176</c:v>
                </c:pt>
                <c:pt idx="91">
                  <c:v>70.838904266036153</c:v>
                </c:pt>
                <c:pt idx="92">
                  <c:v>70.745261403560278</c:v>
                </c:pt>
                <c:pt idx="93">
                  <c:v>70.652625892729588</c:v>
                </c:pt>
                <c:pt idx="94">
                  <c:v>70.560928397757507</c:v>
                </c:pt>
                <c:pt idx="95">
                  <c:v>70.470103667920426</c:v>
                </c:pt>
                <c:pt idx="96">
                  <c:v>70.380090362729035</c:v>
                </c:pt>
                <c:pt idx="97">
                  <c:v>70.290830870665985</c:v>
                </c:pt>
                <c:pt idx="98">
                  <c:v>70.202271124175581</c:v>
                </c:pt>
                <c:pt idx="99">
                  <c:v>70.114360413101181</c:v>
                </c:pt>
                <c:pt idx="100">
                  <c:v>70.027051198344239</c:v>
                </c:pt>
                <c:pt idx="101">
                  <c:v>69.940298927153194</c:v>
                </c:pt>
                <c:pt idx="102">
                  <c:v>69.854061851140585</c:v>
                </c:pt>
                <c:pt idx="103">
                  <c:v>69.768300847859521</c:v>
                </c:pt>
                <c:pt idx="104">
                  <c:v>69.682979246547006</c:v>
                </c:pt>
                <c:pt idx="105">
                  <c:v>69.598062658450999</c:v>
                </c:pt>
                <c:pt idx="106">
                  <c:v>69.513518812001649</c:v>
                </c:pt>
                <c:pt idx="107">
                  <c:v>69.429317392954943</c:v>
                </c:pt>
                <c:pt idx="108">
                  <c:v>69.345429889533307</c:v>
                </c:pt>
                <c:pt idx="109">
                  <c:v>69.261829442501934</c:v>
                </c:pt>
                <c:pt idx="110">
                  <c:v>69.178490700056614</c:v>
                </c:pt>
                <c:pt idx="111">
                  <c:v>69.095389677352145</c:v>
                </c:pt>
                <c:pt idx="112">
                  <c:v>69.012503620471833</c:v>
                </c:pt>
                <c:pt idx="113">
                  <c:v>68.929810874624877</c:v>
                </c:pt>
                <c:pt idx="114">
                  <c:v>68.847290756362156</c:v>
                </c:pt>
                <c:pt idx="115">
                  <c:v>68.764923429619103</c:v>
                </c:pt>
                <c:pt idx="116">
                  <c:v>68.682689785430298</c:v>
                </c:pt>
                <c:pt idx="117">
                  <c:v>68.600571325211263</c:v>
                </c:pt>
                <c:pt idx="118">
                  <c:v>68.518550047575118</c:v>
                </c:pt>
                <c:pt idx="119">
                  <c:v>68.436608338739703</c:v>
                </c:pt>
                <c:pt idx="120">
                  <c:v>68.354728866691815</c:v>
                </c:pt>
                <c:pt idx="121">
                  <c:v>68.272894479407057</c:v>
                </c:pt>
                <c:pt idx="122">
                  <c:v>68.19108810757929</c:v>
                </c:pt>
                <c:pt idx="123">
                  <c:v>68.109292672492074</c:v>
                </c:pt>
                <c:pt idx="124">
                  <c:v>68.027490999867865</c:v>
                </c:pt>
                <c:pt idx="125">
                  <c:v>67.945665740755985</c:v>
                </c:pt>
                <c:pt idx="126">
                  <c:v>67.863799300767369</c:v>
                </c:pt>
                <c:pt idx="127">
                  <c:v>67.781873779225762</c:v>
                </c:pt>
                <c:pt idx="128">
                  <c:v>67.699870920078325</c:v>
                </c:pt>
                <c:pt idx="129">
                  <c:v>67.617772076680581</c:v>
                </c:pt>
                <c:pt idx="130">
                  <c:v>67.535558192829541</c:v>
                </c:pt>
                <c:pt idx="131">
                  <c:v>67.45320980264836</c:v>
                </c:pt>
                <c:pt idx="132">
                  <c:v>67.37070705210192</c:v>
                </c:pt>
                <c:pt idx="133">
                  <c:v>67.288029745021831</c:v>
                </c:pt>
                <c:pt idx="134">
                  <c:v>67.205157416508243</c:v>
                </c:pt>
                <c:pt idx="135">
                  <c:v>67.122069436423914</c:v>
                </c:pt>
                <c:pt idx="136">
                  <c:v>67.038745145363634</c:v>
                </c:pt>
                <c:pt idx="137">
                  <c:v>66.955164024938512</c:v>
                </c:pt>
                <c:pt idx="138">
                  <c:v>66.871305903423632</c:v>
                </c:pt>
                <c:pt idx="139">
                  <c:v>66.787151196761172</c:v>
                </c:pt>
                <c:pt idx="140">
                  <c:v>66.70268118357501</c:v>
                </c:pt>
                <c:pt idx="141">
                  <c:v>66.617878311249967</c:v>
                </c:pt>
                <c:pt idx="142">
                  <c:v>66.532726528291477</c:v>
                </c:pt>
                <c:pt idx="143">
                  <c:v>66.447211636175496</c:v>
                </c:pt>
                <c:pt idx="144">
                  <c:v>66.361321651818542</c:v>
                </c:pt>
                <c:pt idx="145">
                  <c:v>66.275047169776926</c:v>
                </c:pt>
                <c:pt idx="146">
                  <c:v>66.188381711478286</c:v>
                </c:pt>
                <c:pt idx="147">
                  <c:v>66.1013220473789</c:v>
                </c:pt>
                <c:pt idx="148">
                  <c:v>66.013868477111288</c:v>
                </c:pt>
                <c:pt idx="149">
                  <c:v>65.926025052610143</c:v>
                </c:pt>
                <c:pt idx="150">
                  <c:v>65.837799730019512</c:v>
                </c:pt>
                <c:pt idx="151">
                  <c:v>65.749204437970164</c:v>
                </c:pt>
                <c:pt idx="152">
                  <c:v>65.660255052575309</c:v>
                </c:pt>
                <c:pt idx="153">
                  <c:v>65.570971273138284</c:v>
                </c:pt>
                <c:pt idx="154">
                  <c:v>65.481376396912395</c:v>
                </c:pt>
                <c:pt idx="155">
                  <c:v>65.391496996031833</c:v>
                </c:pt>
                <c:pt idx="156">
                  <c:v>65.301362504604924</c:v>
                </c:pt>
                <c:pt idx="157">
                  <c:v>65.211004728558805</c:v>
                </c:pt>
                <c:pt idx="158">
                  <c:v>65.120457294782057</c:v>
                </c:pt>
                <c:pt idx="159">
                  <c:v>65.029755059109604</c:v>
                </c:pt>
                <c:pt idx="160">
                  <c:v>64.938933494500944</c:v>
                </c:pt>
                <c:pt idx="161">
                  <c:v>64.848028081249979</c:v>
                </c:pt>
                <c:pt idx="162">
                  <c:v>64.757073720234786</c:v>
                </c:pt>
                <c:pt idx="163">
                  <c:v>64.66610418818172</c:v>
                </c:pt>
                <c:pt idx="164">
                  <c:v>64.575151650901248</c:v>
                </c:pt>
                <c:pt idx="165">
                  <c:v>64.484246246738437</c:v>
                </c:pt>
                <c:pt idx="166">
                  <c:v>64.393415748393934</c:v>
                </c:pt>
                <c:pt idx="167">
                  <c:v>64.302685307132379</c:v>
                </c:pt>
                <c:pt idx="168">
                  <c:v>64.212077279491808</c:v>
                </c:pt>
                <c:pt idx="169">
                  <c:v>64.121611133172038</c:v>
                </c:pt>
                <c:pt idx="170">
                  <c:v>64.03130342596954</c:v>
                </c:pt>
                <c:pt idx="171">
                  <c:v>63.94116784952945</c:v>
                </c:pt>
                <c:pt idx="172">
                  <c:v>63.851215328316627</c:v>
                </c:pt>
                <c:pt idx="173">
                  <c:v>63.761454163526771</c:v>
                </c:pt>
                <c:pt idx="174">
                  <c:v>63.671890211583154</c:v>
                </c:pt>
                <c:pt idx="175">
                  <c:v>63.582527087283836</c:v>
                </c:pt>
                <c:pt idx="176">
                  <c:v>63.493366382457964</c:v>
                </c:pt>
                <c:pt idx="177">
                  <c:v>63.404407892037504</c:v>
                </c:pt>
                <c:pt idx="178">
                  <c:v>63.31564984064358</c:v>
                </c:pt>
                <c:pt idx="179">
                  <c:v>63.22708910402924</c:v>
                </c:pt>
                <c:pt idx="180">
                  <c:v>63.138721420940485</c:v>
                </c:pt>
                <c:pt idx="181">
                  <c:v>63.050541592097765</c:v>
                </c:pt>
                <c:pt idx="182">
                  <c:v>62.962543664025489</c:v>
                </c:pt>
                <c:pt idx="183">
                  <c:v>62.874721096346128</c:v>
                </c:pt>
                <c:pt idx="184">
                  <c:v>62.787066911900133</c:v>
                </c:pt>
                <c:pt idx="185">
                  <c:v>62.699573829654597</c:v>
                </c:pt>
                <c:pt idx="186">
                  <c:v>62.6122343808333</c:v>
                </c:pt>
                <c:pt idx="187">
                  <c:v>62.52504100904838</c:v>
                </c:pt>
                <c:pt idx="188">
                  <c:v>62.437986155458553</c:v>
                </c:pt>
                <c:pt idx="189">
                  <c:v>62.351062330134567</c:v>
                </c:pt>
                <c:pt idx="190">
                  <c:v>62.264262170896664</c:v>
                </c:pt>
                <c:pt idx="191">
                  <c:v>62.177578490916225</c:v>
                </c:pt>
                <c:pt idx="192">
                  <c:v>62.091004316357356</c:v>
                </c:pt>
                <c:pt idx="193">
                  <c:v>62.004532915285608</c:v>
                </c:pt>
                <c:pt idx="194">
                  <c:v>61.918157819001102</c:v>
                </c:pt>
                <c:pt idx="195">
                  <c:v>61.831872836867824</c:v>
                </c:pt>
                <c:pt idx="196">
                  <c:v>61.74567206561882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74.846000000000004</c:v>
                </c:pt>
                <c:pt idx="1">
                  <c:v>75.738</c:v>
                </c:pt>
                <c:pt idx="2">
                  <c:v>75.353999999999999</c:v>
                </c:pt>
                <c:pt idx="3">
                  <c:v>75.846000000000004</c:v>
                </c:pt>
                <c:pt idx="4">
                  <c:v>75.968999999999994</c:v>
                </c:pt>
                <c:pt idx="5">
                  <c:v>74.492000000000004</c:v>
                </c:pt>
                <c:pt idx="6">
                  <c:v>77.138000000000005</c:v>
                </c:pt>
                <c:pt idx="7">
                  <c:v>75.968999999999994</c:v>
                </c:pt>
                <c:pt idx="8">
                  <c:v>74.968999999999994</c:v>
                </c:pt>
                <c:pt idx="9">
                  <c:v>76.308000000000007</c:v>
                </c:pt>
                <c:pt idx="10">
                  <c:v>76.415000000000006</c:v>
                </c:pt>
                <c:pt idx="11">
                  <c:v>76.230999999999995</c:v>
                </c:pt>
                <c:pt idx="12">
                  <c:v>76.614999999999995</c:v>
                </c:pt>
                <c:pt idx="13">
                  <c:v>76.168999999999997</c:v>
                </c:pt>
                <c:pt idx="14">
                  <c:v>77.245999999999995</c:v>
                </c:pt>
                <c:pt idx="15">
                  <c:v>76.968999999999994</c:v>
                </c:pt>
                <c:pt idx="16">
                  <c:v>77.554000000000002</c:v>
                </c:pt>
                <c:pt idx="17">
                  <c:v>76.061999999999998</c:v>
                </c:pt>
                <c:pt idx="18">
                  <c:v>76.262</c:v>
                </c:pt>
                <c:pt idx="19">
                  <c:v>75.308000000000007</c:v>
                </c:pt>
                <c:pt idx="20">
                  <c:v>76.2</c:v>
                </c:pt>
                <c:pt idx="21">
                  <c:v>76.953999999999994</c:v>
                </c:pt>
                <c:pt idx="22">
                  <c:v>77.353999999999999</c:v>
                </c:pt>
                <c:pt idx="23">
                  <c:v>77.262</c:v>
                </c:pt>
                <c:pt idx="24">
                  <c:v>77.769000000000005</c:v>
                </c:pt>
                <c:pt idx="25">
                  <c:v>76.245999999999995</c:v>
                </c:pt>
                <c:pt idx="26">
                  <c:v>75.677000000000007</c:v>
                </c:pt>
                <c:pt idx="27">
                  <c:v>76</c:v>
                </c:pt>
                <c:pt idx="28">
                  <c:v>76.614999999999995</c:v>
                </c:pt>
                <c:pt idx="29">
                  <c:v>76.8</c:v>
                </c:pt>
                <c:pt idx="30">
                  <c:v>77.861999999999995</c:v>
                </c:pt>
                <c:pt idx="31">
                  <c:v>79.968999999999994</c:v>
                </c:pt>
                <c:pt idx="32">
                  <c:v>77.430999999999997</c:v>
                </c:pt>
                <c:pt idx="33">
                  <c:v>79.385000000000005</c:v>
                </c:pt>
                <c:pt idx="34">
                  <c:v>78.091999999999999</c:v>
                </c:pt>
                <c:pt idx="35">
                  <c:v>78.662000000000006</c:v>
                </c:pt>
                <c:pt idx="36">
                  <c:v>78.846000000000004</c:v>
                </c:pt>
                <c:pt idx="37">
                  <c:v>81.537999999999997</c:v>
                </c:pt>
                <c:pt idx="38">
                  <c:v>80.614999999999995</c:v>
                </c:pt>
                <c:pt idx="39">
                  <c:v>82.108000000000004</c:v>
                </c:pt>
                <c:pt idx="40">
                  <c:v>82.554000000000002</c:v>
                </c:pt>
                <c:pt idx="41">
                  <c:v>83.262</c:v>
                </c:pt>
                <c:pt idx="42">
                  <c:v>84.123000000000005</c:v>
                </c:pt>
                <c:pt idx="43">
                  <c:v>84.046000000000006</c:v>
                </c:pt>
                <c:pt idx="44">
                  <c:v>85.938000000000002</c:v>
                </c:pt>
                <c:pt idx="45">
                  <c:v>86.754000000000005</c:v>
                </c:pt>
                <c:pt idx="46">
                  <c:v>90.031000000000006</c:v>
                </c:pt>
                <c:pt idx="47">
                  <c:v>91.891999999999996</c:v>
                </c:pt>
                <c:pt idx="48">
                  <c:v>96.430999999999997</c:v>
                </c:pt>
                <c:pt idx="49">
                  <c:v>99.061999999999998</c:v>
                </c:pt>
                <c:pt idx="50">
                  <c:v>103.67700000000001</c:v>
                </c:pt>
                <c:pt idx="51">
                  <c:v>107.23099999999999</c:v>
                </c:pt>
                <c:pt idx="52">
                  <c:v>113.908</c:v>
                </c:pt>
                <c:pt idx="53">
                  <c:v>123.154</c:v>
                </c:pt>
                <c:pt idx="54">
                  <c:v>135.262</c:v>
                </c:pt>
                <c:pt idx="55">
                  <c:v>148.35400000000001</c:v>
                </c:pt>
                <c:pt idx="56">
                  <c:v>158.554</c:v>
                </c:pt>
                <c:pt idx="57">
                  <c:v>169.554</c:v>
                </c:pt>
                <c:pt idx="58">
                  <c:v>178.43100000000001</c:v>
                </c:pt>
                <c:pt idx="59">
                  <c:v>184.49199999999999</c:v>
                </c:pt>
                <c:pt idx="60">
                  <c:v>187.738</c:v>
                </c:pt>
                <c:pt idx="61">
                  <c:v>187.154</c:v>
                </c:pt>
                <c:pt idx="62">
                  <c:v>183.2</c:v>
                </c:pt>
                <c:pt idx="63">
                  <c:v>172.90799999999999</c:v>
                </c:pt>
                <c:pt idx="64">
                  <c:v>153.03100000000001</c:v>
                </c:pt>
                <c:pt idx="65">
                  <c:v>122.41500000000001</c:v>
                </c:pt>
                <c:pt idx="66">
                  <c:v>91.646000000000001</c:v>
                </c:pt>
                <c:pt idx="67">
                  <c:v>77.784999999999997</c:v>
                </c:pt>
                <c:pt idx="68">
                  <c:v>75.245999999999995</c:v>
                </c:pt>
                <c:pt idx="69">
                  <c:v>75.722999999999999</c:v>
                </c:pt>
                <c:pt idx="70">
                  <c:v>77.445999999999998</c:v>
                </c:pt>
                <c:pt idx="71">
                  <c:v>78.861999999999995</c:v>
                </c:pt>
                <c:pt idx="72">
                  <c:v>81.445999999999998</c:v>
                </c:pt>
                <c:pt idx="73">
                  <c:v>81.415000000000006</c:v>
                </c:pt>
                <c:pt idx="74">
                  <c:v>86.477000000000004</c:v>
                </c:pt>
                <c:pt idx="75">
                  <c:v>90.891999999999996</c:v>
                </c:pt>
                <c:pt idx="76">
                  <c:v>97.4</c:v>
                </c:pt>
                <c:pt idx="77">
                  <c:v>104.154</c:v>
                </c:pt>
                <c:pt idx="78">
                  <c:v>115.23099999999999</c:v>
                </c:pt>
                <c:pt idx="79">
                  <c:v>124.708</c:v>
                </c:pt>
                <c:pt idx="80">
                  <c:v>134</c:v>
                </c:pt>
                <c:pt idx="81">
                  <c:v>142.93799999999999</c:v>
                </c:pt>
                <c:pt idx="82">
                  <c:v>148.154</c:v>
                </c:pt>
                <c:pt idx="83">
                  <c:v>151.369</c:v>
                </c:pt>
                <c:pt idx="84">
                  <c:v>152.846</c:v>
                </c:pt>
                <c:pt idx="85">
                  <c:v>149.23099999999999</c:v>
                </c:pt>
                <c:pt idx="86">
                  <c:v>141.631</c:v>
                </c:pt>
                <c:pt idx="87">
                  <c:v>120.077</c:v>
                </c:pt>
                <c:pt idx="88">
                  <c:v>92.876999999999995</c:v>
                </c:pt>
                <c:pt idx="89">
                  <c:v>74.769000000000005</c:v>
                </c:pt>
                <c:pt idx="90">
                  <c:v>69.091999999999999</c:v>
                </c:pt>
                <c:pt idx="91">
                  <c:v>72.108000000000004</c:v>
                </c:pt>
                <c:pt idx="92">
                  <c:v>70.262</c:v>
                </c:pt>
                <c:pt idx="93">
                  <c:v>71.185000000000002</c:v>
                </c:pt>
                <c:pt idx="94">
                  <c:v>71.353999999999999</c:v>
                </c:pt>
                <c:pt idx="95">
                  <c:v>71.891999999999996</c:v>
                </c:pt>
                <c:pt idx="96">
                  <c:v>71.477000000000004</c:v>
                </c:pt>
                <c:pt idx="97">
                  <c:v>72.938000000000002</c:v>
                </c:pt>
                <c:pt idx="98">
                  <c:v>73.614999999999995</c:v>
                </c:pt>
                <c:pt idx="99">
                  <c:v>72.337999999999994</c:v>
                </c:pt>
                <c:pt idx="100">
                  <c:v>73.722999999999999</c:v>
                </c:pt>
                <c:pt idx="101">
                  <c:v>74.722999999999999</c:v>
                </c:pt>
                <c:pt idx="102">
                  <c:v>75.138000000000005</c:v>
                </c:pt>
                <c:pt idx="103">
                  <c:v>76.292000000000002</c:v>
                </c:pt>
                <c:pt idx="104">
                  <c:v>75.569000000000003</c:v>
                </c:pt>
                <c:pt idx="105">
                  <c:v>77.554000000000002</c:v>
                </c:pt>
                <c:pt idx="106">
                  <c:v>77.707999999999998</c:v>
                </c:pt>
                <c:pt idx="107">
                  <c:v>79</c:v>
                </c:pt>
                <c:pt idx="108">
                  <c:v>80.861999999999995</c:v>
                </c:pt>
                <c:pt idx="109">
                  <c:v>81.614999999999995</c:v>
                </c:pt>
                <c:pt idx="110">
                  <c:v>84.646000000000001</c:v>
                </c:pt>
                <c:pt idx="111">
                  <c:v>85.876999999999995</c:v>
                </c:pt>
                <c:pt idx="112">
                  <c:v>88.738</c:v>
                </c:pt>
                <c:pt idx="113">
                  <c:v>91.322999999999993</c:v>
                </c:pt>
                <c:pt idx="114">
                  <c:v>94.691999999999993</c:v>
                </c:pt>
                <c:pt idx="115">
                  <c:v>99.861999999999995</c:v>
                </c:pt>
                <c:pt idx="116">
                  <c:v>104.738</c:v>
                </c:pt>
                <c:pt idx="117">
                  <c:v>111.492</c:v>
                </c:pt>
                <c:pt idx="118">
                  <c:v>119.8</c:v>
                </c:pt>
                <c:pt idx="119">
                  <c:v>128.369</c:v>
                </c:pt>
                <c:pt idx="120">
                  <c:v>137.76900000000001</c:v>
                </c:pt>
                <c:pt idx="121">
                  <c:v>145.06200000000001</c:v>
                </c:pt>
                <c:pt idx="122">
                  <c:v>150.93799999999999</c:v>
                </c:pt>
                <c:pt idx="123">
                  <c:v>157.04599999999999</c:v>
                </c:pt>
                <c:pt idx="124">
                  <c:v>159.56899999999999</c:v>
                </c:pt>
                <c:pt idx="125">
                  <c:v>161.56899999999999</c:v>
                </c:pt>
                <c:pt idx="126">
                  <c:v>159.38499999999999</c:v>
                </c:pt>
                <c:pt idx="127">
                  <c:v>154.27699999999999</c:v>
                </c:pt>
                <c:pt idx="128">
                  <c:v>146.33799999999999</c:v>
                </c:pt>
                <c:pt idx="129">
                  <c:v>133.24600000000001</c:v>
                </c:pt>
                <c:pt idx="130">
                  <c:v>116.76900000000001</c:v>
                </c:pt>
                <c:pt idx="131">
                  <c:v>100.96899999999999</c:v>
                </c:pt>
                <c:pt idx="132">
                  <c:v>84.908000000000001</c:v>
                </c:pt>
                <c:pt idx="133">
                  <c:v>74.846000000000004</c:v>
                </c:pt>
                <c:pt idx="134">
                  <c:v>69.754000000000005</c:v>
                </c:pt>
                <c:pt idx="135">
                  <c:v>69.108000000000004</c:v>
                </c:pt>
                <c:pt idx="136">
                  <c:v>68.891999999999996</c:v>
                </c:pt>
                <c:pt idx="137">
                  <c:v>68.262</c:v>
                </c:pt>
                <c:pt idx="138">
                  <c:v>69.322999999999993</c:v>
                </c:pt>
                <c:pt idx="139">
                  <c:v>69.123000000000005</c:v>
                </c:pt>
                <c:pt idx="140">
                  <c:v>70.046000000000006</c:v>
                </c:pt>
                <c:pt idx="141">
                  <c:v>71.554000000000002</c:v>
                </c:pt>
                <c:pt idx="142">
                  <c:v>73.415000000000006</c:v>
                </c:pt>
                <c:pt idx="143">
                  <c:v>74.292000000000002</c:v>
                </c:pt>
                <c:pt idx="144">
                  <c:v>76.846000000000004</c:v>
                </c:pt>
                <c:pt idx="145">
                  <c:v>78.861999999999995</c:v>
                </c:pt>
                <c:pt idx="146">
                  <c:v>82.138000000000005</c:v>
                </c:pt>
                <c:pt idx="147">
                  <c:v>85.707999999999998</c:v>
                </c:pt>
                <c:pt idx="148">
                  <c:v>90.138000000000005</c:v>
                </c:pt>
                <c:pt idx="149">
                  <c:v>97.968999999999994</c:v>
                </c:pt>
                <c:pt idx="150">
                  <c:v>102.292</c:v>
                </c:pt>
                <c:pt idx="151">
                  <c:v>108.631</c:v>
                </c:pt>
                <c:pt idx="152">
                  <c:v>116.077</c:v>
                </c:pt>
                <c:pt idx="153">
                  <c:v>121.908</c:v>
                </c:pt>
                <c:pt idx="154">
                  <c:v>125.846</c:v>
                </c:pt>
                <c:pt idx="155">
                  <c:v>127.785</c:v>
                </c:pt>
                <c:pt idx="156">
                  <c:v>128.554</c:v>
                </c:pt>
                <c:pt idx="157">
                  <c:v>127.41500000000001</c:v>
                </c:pt>
                <c:pt idx="158">
                  <c:v>122.708</c:v>
                </c:pt>
                <c:pt idx="159">
                  <c:v>114.96899999999999</c:v>
                </c:pt>
                <c:pt idx="160">
                  <c:v>104.815</c:v>
                </c:pt>
                <c:pt idx="161">
                  <c:v>91.076999999999998</c:v>
                </c:pt>
                <c:pt idx="162">
                  <c:v>81.722999999999999</c:v>
                </c:pt>
                <c:pt idx="163">
                  <c:v>71.831000000000003</c:v>
                </c:pt>
                <c:pt idx="164">
                  <c:v>66.769000000000005</c:v>
                </c:pt>
                <c:pt idx="165">
                  <c:v>64.061999999999998</c:v>
                </c:pt>
                <c:pt idx="166">
                  <c:v>63.4</c:v>
                </c:pt>
                <c:pt idx="167">
                  <c:v>63.4</c:v>
                </c:pt>
                <c:pt idx="168">
                  <c:v>62.154000000000003</c:v>
                </c:pt>
                <c:pt idx="169">
                  <c:v>64.153999999999996</c:v>
                </c:pt>
                <c:pt idx="170">
                  <c:v>62.369</c:v>
                </c:pt>
                <c:pt idx="171">
                  <c:v>63.107999999999997</c:v>
                </c:pt>
                <c:pt idx="172">
                  <c:v>62.831000000000003</c:v>
                </c:pt>
                <c:pt idx="173">
                  <c:v>63.445999999999998</c:v>
                </c:pt>
                <c:pt idx="174">
                  <c:v>63.2</c:v>
                </c:pt>
                <c:pt idx="175">
                  <c:v>63.954000000000001</c:v>
                </c:pt>
                <c:pt idx="176">
                  <c:v>64.337999999999994</c:v>
                </c:pt>
                <c:pt idx="177">
                  <c:v>62.631</c:v>
                </c:pt>
                <c:pt idx="178">
                  <c:v>64.2</c:v>
                </c:pt>
                <c:pt idx="179">
                  <c:v>61.508000000000003</c:v>
                </c:pt>
                <c:pt idx="180">
                  <c:v>62.938000000000002</c:v>
                </c:pt>
                <c:pt idx="181">
                  <c:v>63.768999999999998</c:v>
                </c:pt>
                <c:pt idx="182">
                  <c:v>63.185000000000002</c:v>
                </c:pt>
                <c:pt idx="183">
                  <c:v>63.076999999999998</c:v>
                </c:pt>
                <c:pt idx="184">
                  <c:v>62.753999999999998</c:v>
                </c:pt>
                <c:pt idx="185">
                  <c:v>62.8</c:v>
                </c:pt>
                <c:pt idx="186">
                  <c:v>62.784999999999997</c:v>
                </c:pt>
                <c:pt idx="187">
                  <c:v>62.845999999999997</c:v>
                </c:pt>
                <c:pt idx="188">
                  <c:v>63.061999999999998</c:v>
                </c:pt>
                <c:pt idx="189">
                  <c:v>61.6</c:v>
                </c:pt>
                <c:pt idx="190">
                  <c:v>62.753999999999998</c:v>
                </c:pt>
                <c:pt idx="191">
                  <c:v>62.476999999999997</c:v>
                </c:pt>
                <c:pt idx="192">
                  <c:v>62.631</c:v>
                </c:pt>
                <c:pt idx="193">
                  <c:v>62.954000000000001</c:v>
                </c:pt>
                <c:pt idx="194">
                  <c:v>62.2</c:v>
                </c:pt>
                <c:pt idx="195">
                  <c:v>62.154000000000003</c:v>
                </c:pt>
                <c:pt idx="196">
                  <c:v>63.292000000000002</c:v>
                </c:pt>
                <c:pt idx="197">
                  <c:v>62.445999999999998</c:v>
                </c:pt>
                <c:pt idx="198">
                  <c:v>61.784999999999997</c:v>
                </c:pt>
                <c:pt idx="199">
                  <c:v>64.245999999999995</c:v>
                </c:pt>
                <c:pt idx="200">
                  <c:v>61.908000000000001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74.49351943882499</c:v>
                </c:pt>
                <c:pt idx="2">
                  <c:v>74.662153109675032</c:v>
                </c:pt>
                <c:pt idx="3">
                  <c:v>74.831080724630667</c:v>
                </c:pt>
                <c:pt idx="4">
                  <c:v>75.000281578790506</c:v>
                </c:pt>
                <c:pt idx="5">
                  <c:v>75.169728445728623</c:v>
                </c:pt>
                <c:pt idx="6">
                  <c:v>75.339386598718065</c:v>
                </c:pt>
                <c:pt idx="7">
                  <c:v>75.509212729030551</c:v>
                </c:pt>
                <c:pt idx="8">
                  <c:v>75.679153756713433</c:v>
                </c:pt>
                <c:pt idx="9">
                  <c:v>75.849145530610485</c:v>
                </c:pt>
                <c:pt idx="10">
                  <c:v>76.01911141630093</c:v>
                </c:pt>
                <c:pt idx="11">
                  <c:v>76.188960773230875</c:v>
                </c:pt>
                <c:pt idx="12">
                  <c:v>76.358587325801537</c:v>
                </c:pt>
                <c:pt idx="13">
                  <c:v>76.527867437861943</c:v>
                </c:pt>
                <c:pt idx="14">
                  <c:v>76.696658306402327</c:v>
                </c:pt>
                <c:pt idx="15">
                  <c:v>76.86479609904579</c:v>
                </c:pt>
                <c:pt idx="16">
                  <c:v>77.032094072514241</c:v>
                </c:pt>
                <c:pt idx="17">
                  <c:v>77.198340727870999</c:v>
                </c:pt>
                <c:pt idx="18">
                  <c:v>77.363298086846726</c:v>
                </c:pt>
                <c:pt idx="19">
                  <c:v>77.526700218309571</c:v>
                </c:pt>
                <c:pt idx="20">
                  <c:v>77.688252215310058</c:v>
                </c:pt>
                <c:pt idx="21">
                  <c:v>77.84762993748727</c:v>
                </c:pt>
                <c:pt idx="22">
                  <c:v>78.004481016049112</c:v>
                </c:pt>
                <c:pt idx="23">
                  <c:v>78.158427906079154</c:v>
                </c:pt>
                <c:pt idx="24">
                  <c:v>78.309074216109465</c:v>
                </c:pt>
                <c:pt idx="25">
                  <c:v>78.456016218727655</c:v>
                </c:pt>
                <c:pt idx="26">
                  <c:v>78.598862438938198</c:v>
                </c:pt>
                <c:pt idx="27">
                  <c:v>78.73726563583422</c:v>
                </c:pt>
                <c:pt idx="28">
                  <c:v>78.870973450280573</c:v>
                </c:pt>
                <c:pt idx="29">
                  <c:v>78.999906582869414</c:v>
                </c:pt>
                <c:pt idx="30">
                  <c:v>79.124276634705083</c:v>
                </c:pt>
                <c:pt idx="31">
                  <c:v>79.244759621033566</c:v>
                </c:pt>
                <c:pt idx="32">
                  <c:v>79.362745401833891</c:v>
                </c:pt>
                <c:pt idx="33">
                  <c:v>79.480687337905223</c:v>
                </c:pt>
                <c:pt idx="34">
                  <c:v>79.602579486071647</c:v>
                </c:pt>
                <c:pt idx="35">
                  <c:v>79.734589273611633</c:v>
                </c:pt>
                <c:pt idx="36">
                  <c:v>79.885870082631598</c:v>
                </c:pt>
                <c:pt idx="37">
                  <c:v>80.069568427682057</c:v>
                </c:pt>
                <c:pt idx="38">
                  <c:v>80.304022216813593</c:v>
                </c:pt>
                <c:pt idx="39">
                  <c:v>80.614118053864502</c:v>
                </c:pt>
                <c:pt idx="40">
                  <c:v>81.032735693257692</c:v>
                </c:pt>
                <c:pt idx="41">
                  <c:v>81.602157289298475</c:v>
                </c:pt>
                <c:pt idx="42">
                  <c:v>82.375261129912829</c:v>
                </c:pt>
                <c:pt idx="43">
                  <c:v>83.416260338589794</c:v>
                </c:pt>
                <c:pt idx="44">
                  <c:v>84.800696146696851</c:v>
                </c:pt>
                <c:pt idx="45">
                  <c:v>86.614365335675856</c:v>
                </c:pt>
                <c:pt idx="46">
                  <c:v>88.95086662844399</c:v>
                </c:pt>
                <c:pt idx="47">
                  <c:v>91.907505051610144</c:v>
                </c:pt>
                <c:pt idx="48">
                  <c:v>95.579407042646523</c:v>
                </c:pt>
                <c:pt idx="49">
                  <c:v>100.05187588377572</c:v>
                </c:pt>
                <c:pt idx="50">
                  <c:v>105.39125026043524</c:v>
                </c:pt>
                <c:pt idx="51">
                  <c:v>111.63479926743987</c:v>
                </c:pt>
                <c:pt idx="52">
                  <c:v>118.78046312656353</c:v>
                </c:pt>
                <c:pt idx="53">
                  <c:v>126.77748783749927</c:v>
                </c:pt>
                <c:pt idx="54">
                  <c:v>135.51915614155644</c:v>
                </c:pt>
                <c:pt idx="55">
                  <c:v>144.83883746012651</c:v>
                </c:pt>
                <c:pt idx="56">
                  <c:v>154.51036027451491</c:v>
                </c:pt>
                <c:pt idx="57">
                  <c:v>164.2523523023425</c:v>
                </c:pt>
                <c:pt idx="58">
                  <c:v>173.72680276887317</c:v>
                </c:pt>
                <c:pt idx="59">
                  <c:v>182.47441083911545</c:v>
                </c:pt>
                <c:pt idx="60">
                  <c:v>189.6004664233659</c:v>
                </c:pt>
                <c:pt idx="61">
                  <c:v>193.00824499289948</c:v>
                </c:pt>
                <c:pt idx="62">
                  <c:v>188.83076801776676</c:v>
                </c:pt>
                <c:pt idx="63">
                  <c:v>173.24030875706472</c:v>
                </c:pt>
                <c:pt idx="64">
                  <c:v>147.16647099018098</c:v>
                </c:pt>
                <c:pt idx="65">
                  <c:v>118.44241069030737</c:v>
                </c:pt>
                <c:pt idx="66">
                  <c:v>96.336028645558272</c:v>
                </c:pt>
                <c:pt idx="67">
                  <c:v>84.334817134082073</c:v>
                </c:pt>
                <c:pt idx="68">
                  <c:v>79.881884949313715</c:v>
                </c:pt>
                <c:pt idx="69">
                  <c:v>79.087066034430336</c:v>
                </c:pt>
                <c:pt idx="70">
                  <c:v>79.682655498615105</c:v>
                </c:pt>
                <c:pt idx="71">
                  <c:v>80.941593931012235</c:v>
                </c:pt>
                <c:pt idx="72">
                  <c:v>82.796792885860256</c:v>
                </c:pt>
                <c:pt idx="73">
                  <c:v>85.35589378662992</c:v>
                </c:pt>
                <c:pt idx="74">
                  <c:v>88.752859898314298</c:v>
                </c:pt>
                <c:pt idx="75">
                  <c:v>93.10680913794792</c:v>
                </c:pt>
                <c:pt idx="76">
                  <c:v>98.498191321764992</c:v>
                </c:pt>
                <c:pt idx="77">
                  <c:v>104.94547048108143</c:v>
                </c:pt>
                <c:pt idx="78">
                  <c:v>112.38306182436253</c:v>
                </c:pt>
                <c:pt idx="79">
                  <c:v>120.64435973049883</c:v>
                </c:pt>
                <c:pt idx="80">
                  <c:v>129.45382104446693</c:v>
                </c:pt>
                <c:pt idx="81">
                  <c:v>138.42691888517669</c:v>
                </c:pt>
                <c:pt idx="82">
                  <c:v>147.03669288135151</c:v>
                </c:pt>
                <c:pt idx="83">
                  <c:v>154.33840133828471</c:v>
                </c:pt>
                <c:pt idx="84">
                  <c:v>158.08590909663405</c:v>
                </c:pt>
                <c:pt idx="85">
                  <c:v>154.00687926570473</c:v>
                </c:pt>
                <c:pt idx="86">
                  <c:v>138.55244909904894</c:v>
                </c:pt>
                <c:pt idx="87">
                  <c:v>115.04639105471811</c:v>
                </c:pt>
                <c:pt idx="88">
                  <c:v>93.45178157538011</c:v>
                </c:pt>
                <c:pt idx="89">
                  <c:v>80.730120246268143</c:v>
                </c:pt>
                <c:pt idx="90">
                  <c:v>75.821395580658887</c:v>
                </c:pt>
                <c:pt idx="91">
                  <c:v>74.528779312797496</c:v>
                </c:pt>
                <c:pt idx="92">
                  <c:v>74.239325018936157</c:v>
                </c:pt>
                <c:pt idx="93">
                  <c:v>74.12714492451083</c:v>
                </c:pt>
                <c:pt idx="94">
                  <c:v>74.040293803040782</c:v>
                </c:pt>
                <c:pt idx="95">
                  <c:v>73.963687286431679</c:v>
                </c:pt>
                <c:pt idx="96">
                  <c:v>73.899663242735571</c:v>
                </c:pt>
                <c:pt idx="97">
                  <c:v>73.853196030698385</c:v>
                </c:pt>
                <c:pt idx="98">
                  <c:v>73.831165898291744</c:v>
                </c:pt>
                <c:pt idx="99">
                  <c:v>73.842813211118525</c:v>
                </c:pt>
                <c:pt idx="100">
                  <c:v>73.900319976821621</c:v>
                </c:pt>
                <c:pt idx="101">
                  <c:v>74.019449070168207</c:v>
                </c:pt>
                <c:pt idx="102">
                  <c:v>74.220207998469377</c:v>
                </c:pt>
                <c:pt idx="103">
                  <c:v>74.527488610914133</c:v>
                </c:pt>
                <c:pt idx="104">
                  <c:v>74.971615305062315</c:v>
                </c:pt>
                <c:pt idx="105">
                  <c:v>75.58871525082435</c:v>
                </c:pt>
                <c:pt idx="106">
                  <c:v>76.420807424418882</c:v>
                </c:pt>
                <c:pt idx="107">
                  <c:v>77.515495954629543</c:v>
                </c:pt>
                <c:pt idx="108">
                  <c:v>78.925151009450829</c:v>
                </c:pt>
                <c:pt idx="109">
                  <c:v>80.705470820209783</c:v>
                </c:pt>
                <c:pt idx="110">
                  <c:v>82.91334457371768</c:v>
                </c:pt>
                <c:pt idx="111">
                  <c:v>85.603979748102958</c:v>
                </c:pt>
                <c:pt idx="112">
                  <c:v>88.827319100450694</c:v>
                </c:pt>
                <c:pt idx="113">
                  <c:v>92.623849528661495</c:v>
                </c:pt>
                <c:pt idx="114">
                  <c:v>97.019992140142008</c:v>
                </c:pt>
                <c:pt idx="115">
                  <c:v>102.02335170922782</c:v>
                </c:pt>
                <c:pt idx="116">
                  <c:v>107.61818198753785</c:v>
                </c:pt>
                <c:pt idx="117">
                  <c:v>113.76146761829925</c:v>
                </c:pt>
                <c:pt idx="118">
                  <c:v>120.37996163889667</c:v>
                </c:pt>
                <c:pt idx="119">
                  <c:v>127.36809176853605</c:v>
                </c:pt>
                <c:pt idx="120">
                  <c:v>134.58508911634462</c:v>
                </c:pt>
                <c:pt idx="121">
                  <c:v>141.84545348093818</c:v>
                </c:pt>
                <c:pt idx="122">
                  <c:v>148.88896604133765</c:v>
                </c:pt>
                <c:pt idx="123">
                  <c:v>155.31025520750819</c:v>
                </c:pt>
                <c:pt idx="124">
                  <c:v>160.44341304107542</c:v>
                </c:pt>
                <c:pt idx="125">
                  <c:v>163.26110789835909</c:v>
                </c:pt>
                <c:pt idx="126">
                  <c:v>162.44437965110319</c:v>
                </c:pt>
                <c:pt idx="127">
                  <c:v>156.79441970257525</c:v>
                </c:pt>
                <c:pt idx="128">
                  <c:v>145.94604472781828</c:v>
                </c:pt>
                <c:pt idx="129">
                  <c:v>130.96871479602166</c:v>
                </c:pt>
                <c:pt idx="130">
                  <c:v>114.2922911467557</c:v>
                </c:pt>
                <c:pt idx="131">
                  <c:v>98.802239325474844</c:v>
                </c:pt>
                <c:pt idx="132">
                  <c:v>86.642571390022525</c:v>
                </c:pt>
                <c:pt idx="133">
                  <c:v>78.529953627992512</c:v>
                </c:pt>
                <c:pt idx="134">
                  <c:v>73.921825007114222</c:v>
                </c:pt>
                <c:pt idx="135">
                  <c:v>71.705134286806341</c:v>
                </c:pt>
                <c:pt idx="136">
                  <c:v>70.836779727951694</c:v>
                </c:pt>
                <c:pt idx="137">
                  <c:v>70.632811586581823</c:v>
                </c:pt>
                <c:pt idx="138">
                  <c:v>70.756998340738164</c:v>
                </c:pt>
                <c:pt idx="139">
                  <c:v>71.094820356130697</c:v>
                </c:pt>
                <c:pt idx="140">
                  <c:v>71.641811543042607</c:v>
                </c:pt>
                <c:pt idx="141">
                  <c:v>72.44092403726512</c:v>
                </c:pt>
                <c:pt idx="142">
                  <c:v>73.55559974106005</c:v>
                </c:pt>
                <c:pt idx="143">
                  <c:v>75.059059649283924</c:v>
                </c:pt>
                <c:pt idx="144">
                  <c:v>77.028228145911243</c:v>
                </c:pt>
                <c:pt idx="145">
                  <c:v>79.537603130103292</c:v>
                </c:pt>
                <c:pt idx="146">
                  <c:v>82.651743256599175</c:v>
                </c:pt>
                <c:pt idx="147">
                  <c:v>86.416362763647456</c:v>
                </c:pt>
                <c:pt idx="148">
                  <c:v>90.848557873742919</c:v>
                </c:pt>
                <c:pt idx="149">
                  <c:v>95.926785090349114</c:v>
                </c:pt>
                <c:pt idx="150">
                  <c:v>101.58048482485671</c:v>
                </c:pt>
                <c:pt idx="151">
                  <c:v>107.67672038610749</c:v>
                </c:pt>
                <c:pt idx="152">
                  <c:v>113.99629003997138</c:v>
                </c:pt>
                <c:pt idx="153">
                  <c:v>120.18772679190988</c:v>
                </c:pt>
                <c:pt idx="154">
                  <c:v>125.69636398470125</c:v>
                </c:pt>
                <c:pt idx="155">
                  <c:v>129.70357332519498</c:v>
                </c:pt>
                <c:pt idx="156">
                  <c:v>131.17141898343124</c:v>
                </c:pt>
                <c:pt idx="157">
                  <c:v>129.10561723096782</c:v>
                </c:pt>
                <c:pt idx="158">
                  <c:v>123.03340710802365</c:v>
                </c:pt>
                <c:pt idx="159">
                  <c:v>113.45922092272048</c:v>
                </c:pt>
                <c:pt idx="160">
                  <c:v>101.92495667093797</c:v>
                </c:pt>
                <c:pt idx="161">
                  <c:v>90.496851905127755</c:v>
                </c:pt>
                <c:pt idx="162">
                  <c:v>80.940677783902842</c:v>
                </c:pt>
                <c:pt idx="163">
                  <c:v>74.113191541795814</c:v>
                </c:pt>
                <c:pt idx="164">
                  <c:v>69.906736432475512</c:v>
                </c:pt>
                <c:pt idx="165">
                  <c:v>67.641532553570556</c:v>
                </c:pt>
                <c:pt idx="166">
                  <c:v>66.542215365979118</c:v>
                </c:pt>
                <c:pt idx="167">
                  <c:v>66.023718651905554</c:v>
                </c:pt>
                <c:pt idx="168">
                  <c:v>65.748250841537228</c:v>
                </c:pt>
                <c:pt idx="169">
                  <c:v>65.558974157517355</c:v>
                </c:pt>
                <c:pt idx="170">
                  <c:v>65.395970529366352</c:v>
                </c:pt>
                <c:pt idx="171">
                  <c:v>65.240202106494138</c:v>
                </c:pt>
                <c:pt idx="172">
                  <c:v>65.086646964642597</c:v>
                </c:pt>
                <c:pt idx="173">
                  <c:v>64.934250065001493</c:v>
                </c:pt>
                <c:pt idx="174">
                  <c:v>64.782884658675371</c:v>
                </c:pt>
                <c:pt idx="175">
                  <c:v>64.632595630576361</c:v>
                </c:pt>
                <c:pt idx="176">
                  <c:v>64.483442964552921</c:v>
                </c:pt>
                <c:pt idx="177">
                  <c:v>64.335475234134549</c:v>
                </c:pt>
                <c:pt idx="178">
                  <c:v>64.188726669946163</c:v>
                </c:pt>
                <c:pt idx="179">
                  <c:v>64.043217906802766</c:v>
                </c:pt>
                <c:pt idx="180">
                  <c:v>63.898957274480331</c:v>
                </c:pt>
                <c:pt idx="181">
                  <c:v>63.755942181405224</c:v>
                </c:pt>
                <c:pt idx="182">
                  <c:v>63.614160504936436</c:v>
                </c:pt>
                <c:pt idx="183">
                  <c:v>63.473591949500182</c:v>
                </c:pt>
                <c:pt idx="184">
                  <c:v>63.334209345087018</c:v>
                </c:pt>
                <c:pt idx="185">
                  <c:v>63.195979865923107</c:v>
                </c:pt>
                <c:pt idx="186">
                  <c:v>63.058866155445045</c:v>
                </c:pt>
                <c:pt idx="187">
                  <c:v>62.92282734917238</c:v>
                </c:pt>
                <c:pt idx="188">
                  <c:v>62.787819991648007</c:v>
                </c:pt>
                <c:pt idx="189">
                  <c:v>62.653798847318669</c:v>
                </c:pt>
                <c:pt idx="190">
                  <c:v>62.520717608106715</c:v>
                </c:pt>
                <c:pt idx="191">
                  <c:v>62.388529502562548</c:v>
                </c:pt>
                <c:pt idx="192">
                  <c:v>62.257187812981286</c:v>
                </c:pt>
                <c:pt idx="193">
                  <c:v>62.126646307818348</c:v>
                </c:pt>
                <c:pt idx="194">
                  <c:v>61.996859597246548</c:v>
                </c:pt>
                <c:pt idx="195">
                  <c:v>61.86778341985481</c:v>
                </c:pt>
                <c:pt idx="196">
                  <c:v>61.739374868377283</c:v>
                </c:pt>
                <c:pt idx="197">
                  <c:v>61.611592562035383</c:v>
                </c:pt>
                <c:pt idx="198">
                  <c:v>61.484396772631527</c:v>
                </c:pt>
                <c:pt idx="199">
                  <c:v>61.357749511003348</c:v>
                </c:pt>
                <c:pt idx="200">
                  <c:v>61.231614579869166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74.493519438823142</c:v>
                </c:pt>
                <c:pt idx="2">
                  <c:v>74.662153109670015</c:v>
                </c:pt>
                <c:pt idx="3">
                  <c:v>74.831080724617209</c:v>
                </c:pt>
                <c:pt idx="4">
                  <c:v>75.000281578755022</c:v>
                </c:pt>
                <c:pt idx="5">
                  <c:v>75.169728445636565</c:v>
                </c:pt>
                <c:pt idx="6">
                  <c:v>75.339386598483017</c:v>
                </c:pt>
                <c:pt idx="7">
                  <c:v>75.509212728439863</c:v>
                </c:pt>
                <c:pt idx="8">
                  <c:v>75.679153755252557</c:v>
                </c:pt>
                <c:pt idx="9">
                  <c:v>75.849145527054759</c:v>
                </c:pt>
                <c:pt idx="10">
                  <c:v>76.019111407783612</c:v>
                </c:pt>
                <c:pt idx="11">
                  <c:v>76.188960753152088</c:v>
                </c:pt>
                <c:pt idx="12">
                  <c:v>76.358587279218028</c:v>
                </c:pt>
                <c:pt idx="13">
                  <c:v>76.527867331499806</c:v>
                </c:pt>
                <c:pt idx="14">
                  <c:v>76.69665806740008</c:v>
                </c:pt>
                <c:pt idx="15">
                  <c:v>76.8647955705068</c:v>
                </c:pt>
                <c:pt idx="16">
                  <c:v>77.032092922211348</c:v>
                </c:pt>
                <c:pt idx="17">
                  <c:v>77.198338264059359</c:v>
                </c:pt>
                <c:pt idx="18">
                  <c:v>77.363292893313584</c:v>
                </c:pt>
                <c:pt idx="19">
                  <c:v>77.526689444273472</c:v>
                </c:pt>
                <c:pt idx="20">
                  <c:v>77.688230218785918</c:v>
                </c:pt>
                <c:pt idx="21">
                  <c:v>77.847585740790919</c:v>
                </c:pt>
                <c:pt idx="22">
                  <c:v>78.004393621233632</c:v>
                </c:pt>
                <c:pt idx="23">
                  <c:v>78.158257830622233</c:v>
                </c:pt>
                <c:pt idx="24">
                  <c:v>78.308748486125921</c:v>
                </c:pt>
                <c:pt idx="25">
                  <c:v>78.455402267400274</c:v>
                </c:pt>
                <c:pt idx="26">
                  <c:v>78.597723579140691</c:v>
                </c:pt>
                <c:pt idx="27">
                  <c:v>78.735186577397315</c:v>
                </c:pt>
                <c:pt idx="28">
                  <c:v>78.867238169572644</c:v>
                </c:pt>
                <c:pt idx="29">
                  <c:v>78.993302083431445</c:v>
                </c:pt>
                <c:pt idx="30">
                  <c:v>79.112784077221519</c:v>
                </c:pt>
                <c:pt idx="31">
                  <c:v>79.22507833032941</c:v>
                </c:pt>
                <c:pt idx="32">
                  <c:v>79.329575011507828</c:v>
                </c:pt>
                <c:pt idx="33">
                  <c:v>79.425668970108973</c:v>
                </c:pt>
                <c:pt idx="34">
                  <c:v>79.512769436353622</c:v>
                </c:pt>
                <c:pt idx="35">
                  <c:v>79.590310551943688</c:v>
                </c:pt>
                <c:pt idx="36">
                  <c:v>79.657762485850171</c:v>
                </c:pt>
                <c:pt idx="37">
                  <c:v>79.714642826435977</c:v>
                </c:pt>
                <c:pt idx="38">
                  <c:v>79.760527885491499</c:v>
                </c:pt>
                <c:pt idx="39">
                  <c:v>79.795063507877671</c:v>
                </c:pt>
                <c:pt idx="40">
                  <c:v>79.817974957647763</c:v>
                </c:pt>
                <c:pt idx="41">
                  <c:v>79.829075452225894</c:v>
                </c:pt>
                <c:pt idx="42">
                  <c:v>79.828272943379758</c:v>
                </c:pt>
                <c:pt idx="43">
                  <c:v>79.815574798139195</c:v>
                </c:pt>
                <c:pt idx="44">
                  <c:v>79.791090112800035</c:v>
                </c:pt>
                <c:pt idx="45">
                  <c:v>79.755029494456224</c:v>
                </c:pt>
                <c:pt idx="46">
                  <c:v>79.707702260546583</c:v>
                </c:pt>
                <c:pt idx="47">
                  <c:v>79.649511129361457</c:v>
                </c:pt>
                <c:pt idx="48">
                  <c:v>79.580944594116971</c:v>
                </c:pt>
                <c:pt idx="49">
                  <c:v>79.502567280959312</c:v>
                </c:pt>
                <c:pt idx="50">
                  <c:v>79.415008679118955</c:v>
                </c:pt>
                <c:pt idx="51">
                  <c:v>79.318950693375555</c:v>
                </c:pt>
                <c:pt idx="52">
                  <c:v>79.215114501561658</c:v>
                </c:pt>
                <c:pt idx="53">
                  <c:v>79.104247202377721</c:v>
                </c:pt>
                <c:pt idx="54">
                  <c:v>78.987108713332901</c:v>
                </c:pt>
                <c:pt idx="55">
                  <c:v>78.864459329424164</c:v>
                </c:pt>
                <c:pt idx="56">
                  <c:v>78.73704828605338</c:v>
                </c:pt>
                <c:pt idx="57">
                  <c:v>78.605603591283923</c:v>
                </c:pt>
                <c:pt idx="58">
                  <c:v>78.470823309530871</c:v>
                </c:pt>
                <c:pt idx="59">
                  <c:v>78.333368397229577</c:v>
                </c:pt>
                <c:pt idx="60">
                  <c:v>78.193857115933582</c:v>
                </c:pt>
                <c:pt idx="61">
                  <c:v>78.052860983308946</c:v>
                </c:pt>
                <c:pt idx="62">
                  <c:v>77.910902169854026</c:v>
                </c:pt>
                <c:pt idx="63">
                  <c:v>77.768452209797587</c:v>
                </c:pt>
                <c:pt idx="64">
                  <c:v>77.625931868294984</c:v>
                </c:pt>
                <c:pt idx="65">
                  <c:v>77.483711992683553</c:v>
                </c:pt>
                <c:pt idx="66">
                  <c:v>77.342115171525009</c:v>
                </c:pt>
                <c:pt idx="67">
                  <c:v>77.201418029498186</c:v>
                </c:pt>
                <c:pt idx="68">
                  <c:v>77.061853996876977</c:v>
                </c:pt>
                <c:pt idx="69">
                  <c:v>76.923616407381061</c:v>
                </c:pt>
                <c:pt idx="70">
                  <c:v>76.786861795890303</c:v>
                </c:pt>
                <c:pt idx="71">
                  <c:v>76.651713286397111</c:v>
                </c:pt>
                <c:pt idx="72">
                  <c:v>76.518263979479997</c:v>
                </c:pt>
                <c:pt idx="73">
                  <c:v>76.38658026664551</c:v>
                </c:pt>
                <c:pt idx="74">
                  <c:v>76.25670501551582</c:v>
                </c:pt>
                <c:pt idx="75">
                  <c:v>76.128660584667699</c:v>
                </c:pt>
                <c:pt idx="76">
                  <c:v>76.002451639784738</c:v>
                </c:pt>
                <c:pt idx="77">
                  <c:v>75.878067753633786</c:v>
                </c:pt>
                <c:pt idx="78">
                  <c:v>75.755485781296713</c:v>
                </c:pt>
                <c:pt idx="79">
                  <c:v>75.63467200921886</c:v>
                </c:pt>
                <c:pt idx="80">
                  <c:v>75.515584082166171</c:v>
                </c:pt>
                <c:pt idx="81">
                  <c:v>75.398172716314363</c:v>
                </c:pt>
                <c:pt idx="82">
                  <c:v>75.282383209638411</c:v>
                </c:pt>
                <c:pt idx="83">
                  <c:v>75.168156762725673</c:v>
                </c:pt>
                <c:pt idx="84">
                  <c:v>75.055431624290051</c:v>
                </c:pt>
                <c:pt idx="85">
                  <c:v>74.944144076179967</c:v>
                </c:pt>
                <c:pt idx="86">
                  <c:v>74.834229272696291</c:v>
                </c:pt>
                <c:pt idx="87">
                  <c:v>74.725621948690844</c:v>
                </c:pt>
                <c:pt idx="88">
                  <c:v>74.618257010301576</c:v>
                </c:pt>
                <c:pt idx="89">
                  <c:v>74.512070021384773</c:v>
                </c:pt>
                <c:pt idx="90">
                  <c:v>74.406997597791246</c:v>
                </c:pt>
                <c:pt idx="91">
                  <c:v>74.30297772065903</c:v>
                </c:pt>
                <c:pt idx="92">
                  <c:v>74.199949978894793</c:v>
                </c:pt>
                <c:pt idx="93">
                  <c:v>74.097855750027392</c:v>
                </c:pt>
                <c:pt idx="94">
                  <c:v>73.996638327654381</c:v>
                </c:pt>
                <c:pt idx="95">
                  <c:v>73.896243002786747</c:v>
                </c:pt>
                <c:pt idx="96">
                  <c:v>73.796617105534665</c:v>
                </c:pt>
                <c:pt idx="97">
                  <c:v>73.697710012776184</c:v>
                </c:pt>
                <c:pt idx="98">
                  <c:v>73.599473126711132</c:v>
                </c:pt>
                <c:pt idx="99">
                  <c:v>73.501859828527842</c:v>
                </c:pt>
                <c:pt idx="100">
                  <c:v>73.404825410794842</c:v>
                </c:pt>
                <c:pt idx="101">
                  <c:v>73.308326991636363</c:v>
                </c:pt>
                <c:pt idx="102">
                  <c:v>73.212323413249322</c:v>
                </c:pt>
                <c:pt idx="103">
                  <c:v>73.116775126873705</c:v>
                </c:pt>
                <c:pt idx="104">
                  <c:v>73.021644065928982</c:v>
                </c:pt>
                <c:pt idx="105">
                  <c:v>72.926893508674922</c:v>
                </c:pt>
                <c:pt idx="106">
                  <c:v>72.832487931442571</c:v>
                </c:pt>
                <c:pt idx="107">
                  <c:v>72.738392853207046</c:v>
                </c:pt>
                <c:pt idx="108">
                  <c:v>72.644574672034125</c:v>
                </c:pt>
                <c:pt idx="109">
                  <c:v>72.551000493727955</c:v>
                </c:pt>
                <c:pt idx="110">
                  <c:v>72.457637952834233</c:v>
                </c:pt>
                <c:pt idx="111">
                  <c:v>72.36445502601218</c:v>
                </c:pt>
                <c:pt idx="112">
                  <c:v>72.271419837677996</c:v>
                </c:pt>
                <c:pt idx="113">
                  <c:v>72.178500457746992</c:v>
                </c:pt>
                <c:pt idx="114">
                  <c:v>72.085664691258557</c:v>
                </c:pt>
                <c:pt idx="115">
                  <c:v>71.992879859662125</c:v>
                </c:pt>
                <c:pt idx="116">
                  <c:v>71.900112573580302</c:v>
                </c:pt>
                <c:pt idx="117">
                  <c:v>71.807328496945473</c:v>
                </c:pt>
                <c:pt idx="118">
                  <c:v>71.714492102542039</c:v>
                </c:pt>
                <c:pt idx="119">
                  <c:v>71.62156641917916</c:v>
                </c:pt>
                <c:pt idx="120">
                  <c:v>71.528512770980797</c:v>
                </c:pt>
                <c:pt idx="121">
                  <c:v>71.435290509618383</c:v>
                </c:pt>
                <c:pt idx="122">
                  <c:v>71.341856740736389</c:v>
                </c:pt>
                <c:pt idx="123">
                  <c:v>71.248166046345119</c:v>
                </c:pt>
                <c:pt idx="124">
                  <c:v>71.154170205586951</c:v>
                </c:pt>
                <c:pt idx="125">
                  <c:v>71.059817917032831</c:v>
                </c:pt>
                <c:pt idx="126">
                  <c:v>70.965054526544066</c:v>
                </c:pt>
                <c:pt idx="127">
                  <c:v>70.869821765747034</c:v>
                </c:pt>
                <c:pt idx="128">
                  <c:v>70.774057507314154</c:v>
                </c:pt>
                <c:pt idx="129">
                  <c:v>70.677695544523914</c:v>
                </c:pt>
                <c:pt idx="130">
                  <c:v>70.580665403968368</c:v>
                </c:pt>
                <c:pt idx="131">
                  <c:v>70.482892201766731</c:v>
                </c:pt>
                <c:pt idx="132">
                  <c:v>70.384296555190858</c:v>
                </c:pt>
                <c:pt idx="133">
                  <c:v>70.28479456315327</c:v>
                </c:pt>
                <c:pt idx="134">
                  <c:v>70.184297870479043</c:v>
                </c:pt>
                <c:pt idx="135">
                  <c:v>70.082713832173098</c:v>
                </c:pt>
                <c:pt idx="136">
                  <c:v>69.979945794882568</c:v>
                </c:pt>
                <c:pt idx="137">
                  <c:v>69.875893513282065</c:v>
                </c:pt>
                <c:pt idx="138">
                  <c:v>69.770453719003356</c:v>
                </c:pt>
                <c:pt idx="139">
                  <c:v>69.663520858786754</c:v>
                </c:pt>
                <c:pt idx="140">
                  <c:v>69.554988016542822</c:v>
                </c:pt>
                <c:pt idx="141">
                  <c:v>69.444748030768778</c:v>
                </c:pt>
                <c:pt idx="142">
                  <c:v>69.332694814078536</c:v>
                </c:pt>
                <c:pt idx="143">
                  <c:v>69.21872487534003</c:v>
                </c:pt>
                <c:pt idx="144">
                  <c:v>69.102739037006174</c:v>
                </c:pt>
                <c:pt idx="145">
                  <c:v>68.984644330725985</c:v>
                </c:pt>
                <c:pt idx="146">
                  <c:v>68.864356043427051</c:v>
                </c:pt>
                <c:pt idx="147">
                  <c:v>68.74179987413811</c:v>
                </c:pt>
                <c:pt idx="148">
                  <c:v>68.616914149437036</c:v>
                </c:pt>
                <c:pt idx="149">
                  <c:v>68.489652033326408</c:v>
                </c:pt>
                <c:pt idx="150">
                  <c:v>68.35998365649094</c:v>
                </c:pt>
                <c:pt idx="151">
                  <c:v>68.22789808134101</c:v>
                </c:pt>
                <c:pt idx="152">
                  <c:v>68.093405014097641</c:v>
                </c:pt>
                <c:pt idx="153">
                  <c:v>67.956536174464048</c:v>
                </c:pt>
                <c:pt idx="154">
                  <c:v>67.817346237999487</c:v>
                </c:pt>
                <c:pt idx="155">
                  <c:v>67.675913276667785</c:v>
                </c:pt>
                <c:pt idx="156">
                  <c:v>67.532338639232819</c:v>
                </c:pt>
                <c:pt idx="157">
                  <c:v>67.386746234724569</c:v>
                </c:pt>
                <c:pt idx="158">
                  <c:v>67.239281208047259</c:v>
                </c:pt>
                <c:pt idx="159">
                  <c:v>67.090108025357324</c:v>
                </c:pt>
                <c:pt idx="160">
                  <c:v>66.939408016110377</c:v>
                </c:pt>
                <c:pt idx="161">
                  <c:v>66.787376446446757</c:v>
                </c:pt>
                <c:pt idx="162">
                  <c:v>66.634219222649762</c:v>
                </c:pt>
                <c:pt idx="163">
                  <c:v>66.480149341826788</c:v>
                </c:pt>
                <c:pt idx="164">
                  <c:v>66.325383218276016</c:v>
                </c:pt>
                <c:pt idx="165">
                  <c:v>66.170137017400634</c:v>
                </c:pt>
                <c:pt idx="166">
                  <c:v>66.014623124456165</c:v>
                </c:pt>
                <c:pt idx="167">
                  <c:v>65.859046863513555</c:v>
                </c:pt>
                <c:pt idx="168">
                  <c:v>65.703603564066015</c:v>
                </c:pt>
                <c:pt idx="169">
                  <c:v>65.548476050419438</c:v>
                </c:pt>
                <c:pt idx="170">
                  <c:v>65.393832604327429</c:v>
                </c:pt>
                <c:pt idx="171">
                  <c:v>65.239825426220676</c:v>
                </c:pt>
                <c:pt idx="172">
                  <c:v>65.086589596596468</c:v>
                </c:pt>
                <c:pt idx="173">
                  <c:v>64.934242518108533</c:v>
                </c:pt>
                <c:pt idx="174">
                  <c:v>64.78288380162958</c:v>
                </c:pt>
                <c:pt idx="175">
                  <c:v>64.632595546600129</c:v>
                </c:pt>
                <c:pt idx="176">
                  <c:v>64.483442957456518</c:v>
                </c:pt>
                <c:pt idx="177">
                  <c:v>64.335475233617544</c:v>
                </c:pt>
                <c:pt idx="178">
                  <c:v>64.188726669913706</c:v>
                </c:pt>
                <c:pt idx="179">
                  <c:v>64.043217906801004</c:v>
                </c:pt>
                <c:pt idx="180">
                  <c:v>63.898957274480246</c:v>
                </c:pt>
                <c:pt idx="181">
                  <c:v>63.755942181405224</c:v>
                </c:pt>
                <c:pt idx="182">
                  <c:v>63.614160504936436</c:v>
                </c:pt>
                <c:pt idx="183">
                  <c:v>63.473591949500182</c:v>
                </c:pt>
                <c:pt idx="184">
                  <c:v>63.334209345087018</c:v>
                </c:pt>
                <c:pt idx="185">
                  <c:v>63.195979865923107</c:v>
                </c:pt>
                <c:pt idx="186">
                  <c:v>63.058866155445045</c:v>
                </c:pt>
                <c:pt idx="187">
                  <c:v>62.92282734917238</c:v>
                </c:pt>
                <c:pt idx="188">
                  <c:v>62.787819991648007</c:v>
                </c:pt>
                <c:pt idx="189">
                  <c:v>62.653798847318669</c:v>
                </c:pt>
                <c:pt idx="190">
                  <c:v>62.520717608106715</c:v>
                </c:pt>
                <c:pt idx="191">
                  <c:v>62.388529502562548</c:v>
                </c:pt>
                <c:pt idx="192">
                  <c:v>62.257187812981286</c:v>
                </c:pt>
                <c:pt idx="193">
                  <c:v>62.126646307818348</c:v>
                </c:pt>
                <c:pt idx="194">
                  <c:v>61.996859597246548</c:v>
                </c:pt>
                <c:pt idx="195">
                  <c:v>61.86778341985481</c:v>
                </c:pt>
                <c:pt idx="196">
                  <c:v>61.739374868377283</c:v>
                </c:pt>
                <c:pt idx="197">
                  <c:v>61.611592562035383</c:v>
                </c:pt>
                <c:pt idx="198">
                  <c:v>61.484396772631527</c:v>
                </c:pt>
                <c:pt idx="199">
                  <c:v>61.357749511003348</c:v>
                </c:pt>
                <c:pt idx="200">
                  <c:v>61.231614579869166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65.462000000000003</c:v>
                </c:pt>
                <c:pt idx="1">
                  <c:v>65.477000000000004</c:v>
                </c:pt>
                <c:pt idx="2">
                  <c:v>65</c:v>
                </c:pt>
                <c:pt idx="3">
                  <c:v>63.877000000000002</c:v>
                </c:pt>
                <c:pt idx="4">
                  <c:v>65.322999999999993</c:v>
                </c:pt>
                <c:pt idx="5">
                  <c:v>65.430999999999997</c:v>
                </c:pt>
                <c:pt idx="6">
                  <c:v>65.722999999999999</c:v>
                </c:pt>
                <c:pt idx="7">
                  <c:v>65.784999999999997</c:v>
                </c:pt>
                <c:pt idx="8">
                  <c:v>64.691999999999993</c:v>
                </c:pt>
                <c:pt idx="9">
                  <c:v>66.308000000000007</c:v>
                </c:pt>
                <c:pt idx="10">
                  <c:v>64.722999999999999</c:v>
                </c:pt>
                <c:pt idx="11">
                  <c:v>66.230999999999995</c:v>
                </c:pt>
                <c:pt idx="12">
                  <c:v>64.861999999999995</c:v>
                </c:pt>
                <c:pt idx="13">
                  <c:v>65.614999999999995</c:v>
                </c:pt>
                <c:pt idx="14">
                  <c:v>64.153999999999996</c:v>
                </c:pt>
                <c:pt idx="15">
                  <c:v>64.369</c:v>
                </c:pt>
                <c:pt idx="16">
                  <c:v>65.046000000000006</c:v>
                </c:pt>
                <c:pt idx="17">
                  <c:v>65.908000000000001</c:v>
                </c:pt>
                <c:pt idx="18">
                  <c:v>64.662000000000006</c:v>
                </c:pt>
                <c:pt idx="19">
                  <c:v>63.6</c:v>
                </c:pt>
                <c:pt idx="20">
                  <c:v>64.292000000000002</c:v>
                </c:pt>
                <c:pt idx="21">
                  <c:v>63.954000000000001</c:v>
                </c:pt>
                <c:pt idx="22">
                  <c:v>65.507999999999996</c:v>
                </c:pt>
                <c:pt idx="23">
                  <c:v>65.584999999999994</c:v>
                </c:pt>
                <c:pt idx="24">
                  <c:v>66.507999999999996</c:v>
                </c:pt>
                <c:pt idx="25">
                  <c:v>63.707999999999998</c:v>
                </c:pt>
                <c:pt idx="26">
                  <c:v>66.322999999999993</c:v>
                </c:pt>
                <c:pt idx="27">
                  <c:v>65.631</c:v>
                </c:pt>
                <c:pt idx="28">
                  <c:v>66.507999999999996</c:v>
                </c:pt>
                <c:pt idx="29">
                  <c:v>67.445999999999998</c:v>
                </c:pt>
                <c:pt idx="30">
                  <c:v>67.230999999999995</c:v>
                </c:pt>
                <c:pt idx="31">
                  <c:v>67.784999999999997</c:v>
                </c:pt>
                <c:pt idx="32">
                  <c:v>69.262</c:v>
                </c:pt>
                <c:pt idx="33">
                  <c:v>69.522999999999996</c:v>
                </c:pt>
                <c:pt idx="34">
                  <c:v>71.400000000000006</c:v>
                </c:pt>
                <c:pt idx="35">
                  <c:v>70.015000000000001</c:v>
                </c:pt>
                <c:pt idx="36">
                  <c:v>73.569000000000003</c:v>
                </c:pt>
                <c:pt idx="37">
                  <c:v>72.691999999999993</c:v>
                </c:pt>
                <c:pt idx="38">
                  <c:v>73.984999999999999</c:v>
                </c:pt>
                <c:pt idx="39">
                  <c:v>74.584999999999994</c:v>
                </c:pt>
                <c:pt idx="40">
                  <c:v>75.168999999999997</c:v>
                </c:pt>
                <c:pt idx="41">
                  <c:v>76.923000000000002</c:v>
                </c:pt>
                <c:pt idx="42">
                  <c:v>79.861999999999995</c:v>
                </c:pt>
                <c:pt idx="43">
                  <c:v>81.691999999999993</c:v>
                </c:pt>
                <c:pt idx="44">
                  <c:v>85.031000000000006</c:v>
                </c:pt>
                <c:pt idx="45">
                  <c:v>87.938000000000002</c:v>
                </c:pt>
                <c:pt idx="46">
                  <c:v>92.430999999999997</c:v>
                </c:pt>
                <c:pt idx="47">
                  <c:v>96.554000000000002</c:v>
                </c:pt>
                <c:pt idx="48">
                  <c:v>101.33799999999999</c:v>
                </c:pt>
                <c:pt idx="49">
                  <c:v>107.76900000000001</c:v>
                </c:pt>
                <c:pt idx="50">
                  <c:v>116.215</c:v>
                </c:pt>
                <c:pt idx="51">
                  <c:v>126.923</c:v>
                </c:pt>
                <c:pt idx="52">
                  <c:v>138.49199999999999</c:v>
                </c:pt>
                <c:pt idx="53">
                  <c:v>151.446</c:v>
                </c:pt>
                <c:pt idx="54">
                  <c:v>164.49199999999999</c:v>
                </c:pt>
                <c:pt idx="55">
                  <c:v>178.64599999999999</c:v>
                </c:pt>
                <c:pt idx="56">
                  <c:v>188.446</c:v>
                </c:pt>
                <c:pt idx="57">
                  <c:v>197.41499999999999</c:v>
                </c:pt>
                <c:pt idx="58">
                  <c:v>203.61500000000001</c:v>
                </c:pt>
                <c:pt idx="59">
                  <c:v>208.23099999999999</c:v>
                </c:pt>
                <c:pt idx="60">
                  <c:v>209.72300000000001</c:v>
                </c:pt>
                <c:pt idx="61">
                  <c:v>207.8</c:v>
                </c:pt>
                <c:pt idx="62">
                  <c:v>206.03100000000001</c:v>
                </c:pt>
                <c:pt idx="63">
                  <c:v>198.23099999999999</c:v>
                </c:pt>
                <c:pt idx="64">
                  <c:v>184.33799999999999</c:v>
                </c:pt>
                <c:pt idx="65">
                  <c:v>163.12299999999999</c:v>
                </c:pt>
                <c:pt idx="66">
                  <c:v>132.077</c:v>
                </c:pt>
                <c:pt idx="67">
                  <c:v>101.431</c:v>
                </c:pt>
                <c:pt idx="68">
                  <c:v>80.308000000000007</c:v>
                </c:pt>
                <c:pt idx="69">
                  <c:v>73.076999999999998</c:v>
                </c:pt>
                <c:pt idx="70">
                  <c:v>72.923000000000002</c:v>
                </c:pt>
                <c:pt idx="71">
                  <c:v>76.846000000000004</c:v>
                </c:pt>
                <c:pt idx="72">
                  <c:v>82.153999999999996</c:v>
                </c:pt>
                <c:pt idx="73">
                  <c:v>87.554000000000002</c:v>
                </c:pt>
                <c:pt idx="74">
                  <c:v>96.8</c:v>
                </c:pt>
                <c:pt idx="75">
                  <c:v>106.062</c:v>
                </c:pt>
                <c:pt idx="76">
                  <c:v>118.431</c:v>
                </c:pt>
                <c:pt idx="77">
                  <c:v>129.80000000000001</c:v>
                </c:pt>
                <c:pt idx="78">
                  <c:v>141.32300000000001</c:v>
                </c:pt>
                <c:pt idx="79">
                  <c:v>149.58500000000001</c:v>
                </c:pt>
                <c:pt idx="80">
                  <c:v>157.06200000000001</c:v>
                </c:pt>
                <c:pt idx="81">
                  <c:v>162.923</c:v>
                </c:pt>
                <c:pt idx="82">
                  <c:v>165.53800000000001</c:v>
                </c:pt>
                <c:pt idx="83">
                  <c:v>165.58500000000001</c:v>
                </c:pt>
                <c:pt idx="84">
                  <c:v>163.27699999999999</c:v>
                </c:pt>
                <c:pt idx="85">
                  <c:v>156.846</c:v>
                </c:pt>
                <c:pt idx="86">
                  <c:v>144.13800000000001</c:v>
                </c:pt>
                <c:pt idx="87">
                  <c:v>124.38500000000001</c:v>
                </c:pt>
                <c:pt idx="88">
                  <c:v>98.584999999999994</c:v>
                </c:pt>
                <c:pt idx="89">
                  <c:v>75.784999999999997</c:v>
                </c:pt>
                <c:pt idx="90">
                  <c:v>61.215000000000003</c:v>
                </c:pt>
                <c:pt idx="91">
                  <c:v>56.537999999999997</c:v>
                </c:pt>
                <c:pt idx="92">
                  <c:v>54.923000000000002</c:v>
                </c:pt>
                <c:pt idx="93">
                  <c:v>56.137999999999998</c:v>
                </c:pt>
                <c:pt idx="94">
                  <c:v>55.215000000000003</c:v>
                </c:pt>
                <c:pt idx="95">
                  <c:v>54.262</c:v>
                </c:pt>
                <c:pt idx="96">
                  <c:v>55.969000000000001</c:v>
                </c:pt>
                <c:pt idx="97">
                  <c:v>54.414999999999999</c:v>
                </c:pt>
                <c:pt idx="98">
                  <c:v>56.323</c:v>
                </c:pt>
                <c:pt idx="99">
                  <c:v>56.938000000000002</c:v>
                </c:pt>
                <c:pt idx="100">
                  <c:v>56.862000000000002</c:v>
                </c:pt>
                <c:pt idx="101">
                  <c:v>56.476999999999997</c:v>
                </c:pt>
                <c:pt idx="102">
                  <c:v>56.323</c:v>
                </c:pt>
                <c:pt idx="103">
                  <c:v>56.292000000000002</c:v>
                </c:pt>
                <c:pt idx="104">
                  <c:v>55.722999999999999</c:v>
                </c:pt>
                <c:pt idx="105">
                  <c:v>56.262</c:v>
                </c:pt>
                <c:pt idx="106">
                  <c:v>55.753999999999998</c:v>
                </c:pt>
                <c:pt idx="107">
                  <c:v>56.845999999999997</c:v>
                </c:pt>
                <c:pt idx="108">
                  <c:v>56.015000000000001</c:v>
                </c:pt>
                <c:pt idx="109">
                  <c:v>56.476999999999997</c:v>
                </c:pt>
                <c:pt idx="110">
                  <c:v>55.646000000000001</c:v>
                </c:pt>
                <c:pt idx="111">
                  <c:v>56.430999999999997</c:v>
                </c:pt>
                <c:pt idx="112">
                  <c:v>54.554000000000002</c:v>
                </c:pt>
                <c:pt idx="113">
                  <c:v>54.185000000000002</c:v>
                </c:pt>
                <c:pt idx="114">
                  <c:v>54.8</c:v>
                </c:pt>
                <c:pt idx="115">
                  <c:v>55.030999999999999</c:v>
                </c:pt>
                <c:pt idx="116">
                  <c:v>55.677</c:v>
                </c:pt>
                <c:pt idx="117">
                  <c:v>54.969000000000001</c:v>
                </c:pt>
                <c:pt idx="118">
                  <c:v>53.445999999999998</c:v>
                </c:pt>
                <c:pt idx="119">
                  <c:v>54.308</c:v>
                </c:pt>
                <c:pt idx="120">
                  <c:v>55.045999999999999</c:v>
                </c:pt>
                <c:pt idx="121">
                  <c:v>54.2</c:v>
                </c:pt>
                <c:pt idx="122">
                  <c:v>53.414999999999999</c:v>
                </c:pt>
                <c:pt idx="123">
                  <c:v>55.030999999999999</c:v>
                </c:pt>
                <c:pt idx="124">
                  <c:v>52.246000000000002</c:v>
                </c:pt>
                <c:pt idx="125">
                  <c:v>53.508000000000003</c:v>
                </c:pt>
                <c:pt idx="126">
                  <c:v>53.076999999999998</c:v>
                </c:pt>
                <c:pt idx="127">
                  <c:v>52.923000000000002</c:v>
                </c:pt>
                <c:pt idx="128">
                  <c:v>53.892000000000003</c:v>
                </c:pt>
                <c:pt idx="129">
                  <c:v>52.892000000000003</c:v>
                </c:pt>
                <c:pt idx="130">
                  <c:v>52.185000000000002</c:v>
                </c:pt>
                <c:pt idx="131">
                  <c:v>52.814999999999998</c:v>
                </c:pt>
                <c:pt idx="132">
                  <c:v>53.692</c:v>
                </c:pt>
                <c:pt idx="133">
                  <c:v>53</c:v>
                </c:pt>
                <c:pt idx="134">
                  <c:v>53.954000000000001</c:v>
                </c:pt>
                <c:pt idx="135">
                  <c:v>53.369</c:v>
                </c:pt>
                <c:pt idx="136">
                  <c:v>53.137999999999998</c:v>
                </c:pt>
                <c:pt idx="137">
                  <c:v>53.862000000000002</c:v>
                </c:pt>
                <c:pt idx="138">
                  <c:v>52.722999999999999</c:v>
                </c:pt>
                <c:pt idx="139">
                  <c:v>52.338000000000001</c:v>
                </c:pt>
                <c:pt idx="140">
                  <c:v>53.231000000000002</c:v>
                </c:pt>
                <c:pt idx="141">
                  <c:v>53.185000000000002</c:v>
                </c:pt>
                <c:pt idx="142">
                  <c:v>51.231000000000002</c:v>
                </c:pt>
                <c:pt idx="143">
                  <c:v>53.215000000000003</c:v>
                </c:pt>
                <c:pt idx="144">
                  <c:v>52.030999999999999</c:v>
                </c:pt>
                <c:pt idx="145">
                  <c:v>53.923000000000002</c:v>
                </c:pt>
                <c:pt idx="146">
                  <c:v>52.215000000000003</c:v>
                </c:pt>
                <c:pt idx="147">
                  <c:v>53.061999999999998</c:v>
                </c:pt>
                <c:pt idx="148">
                  <c:v>52.554000000000002</c:v>
                </c:pt>
                <c:pt idx="149">
                  <c:v>51.4</c:v>
                </c:pt>
                <c:pt idx="150">
                  <c:v>53.414999999999999</c:v>
                </c:pt>
                <c:pt idx="151">
                  <c:v>52.4</c:v>
                </c:pt>
                <c:pt idx="152">
                  <c:v>51.768999999999998</c:v>
                </c:pt>
                <c:pt idx="153">
                  <c:v>52.692</c:v>
                </c:pt>
                <c:pt idx="154">
                  <c:v>52.508000000000003</c:v>
                </c:pt>
                <c:pt idx="155">
                  <c:v>52.122999999999998</c:v>
                </c:pt>
                <c:pt idx="156">
                  <c:v>51.722999999999999</c:v>
                </c:pt>
                <c:pt idx="157">
                  <c:v>51.954000000000001</c:v>
                </c:pt>
                <c:pt idx="158">
                  <c:v>53.137999999999998</c:v>
                </c:pt>
                <c:pt idx="159">
                  <c:v>51.938000000000002</c:v>
                </c:pt>
                <c:pt idx="160">
                  <c:v>52.015000000000001</c:v>
                </c:pt>
                <c:pt idx="161">
                  <c:v>52.491999999999997</c:v>
                </c:pt>
                <c:pt idx="162">
                  <c:v>50.969000000000001</c:v>
                </c:pt>
                <c:pt idx="163">
                  <c:v>50.984999999999999</c:v>
                </c:pt>
                <c:pt idx="164">
                  <c:v>50.661999999999999</c:v>
                </c:pt>
                <c:pt idx="165">
                  <c:v>52.168999999999997</c:v>
                </c:pt>
                <c:pt idx="166">
                  <c:v>51.722999999999999</c:v>
                </c:pt>
                <c:pt idx="167">
                  <c:v>52.476999999999997</c:v>
                </c:pt>
                <c:pt idx="168">
                  <c:v>51.892000000000003</c:v>
                </c:pt>
                <c:pt idx="169">
                  <c:v>51.308</c:v>
                </c:pt>
                <c:pt idx="170">
                  <c:v>51.168999999999997</c:v>
                </c:pt>
                <c:pt idx="171">
                  <c:v>51.369</c:v>
                </c:pt>
                <c:pt idx="172">
                  <c:v>51.231000000000002</c:v>
                </c:pt>
                <c:pt idx="173">
                  <c:v>51.292000000000002</c:v>
                </c:pt>
                <c:pt idx="174">
                  <c:v>51.707999999999998</c:v>
                </c:pt>
                <c:pt idx="175">
                  <c:v>51.814999999999998</c:v>
                </c:pt>
                <c:pt idx="176">
                  <c:v>52.292000000000002</c:v>
                </c:pt>
                <c:pt idx="177">
                  <c:v>50.938000000000002</c:v>
                </c:pt>
                <c:pt idx="178">
                  <c:v>52.277000000000001</c:v>
                </c:pt>
                <c:pt idx="179">
                  <c:v>52.430999999999997</c:v>
                </c:pt>
                <c:pt idx="180">
                  <c:v>50.508000000000003</c:v>
                </c:pt>
                <c:pt idx="181">
                  <c:v>51.476999999999997</c:v>
                </c:pt>
                <c:pt idx="182">
                  <c:v>51.784999999999997</c:v>
                </c:pt>
                <c:pt idx="183">
                  <c:v>51.661999999999999</c:v>
                </c:pt>
                <c:pt idx="184">
                  <c:v>50.369</c:v>
                </c:pt>
                <c:pt idx="185">
                  <c:v>51.076999999999998</c:v>
                </c:pt>
                <c:pt idx="186">
                  <c:v>50.045999999999999</c:v>
                </c:pt>
                <c:pt idx="187">
                  <c:v>50.784999999999997</c:v>
                </c:pt>
                <c:pt idx="188">
                  <c:v>50.262</c:v>
                </c:pt>
                <c:pt idx="189">
                  <c:v>50.185000000000002</c:v>
                </c:pt>
                <c:pt idx="190">
                  <c:v>51.353999999999999</c:v>
                </c:pt>
                <c:pt idx="191">
                  <c:v>51.091999999999999</c:v>
                </c:pt>
                <c:pt idx="192">
                  <c:v>51.168999999999997</c:v>
                </c:pt>
                <c:pt idx="193">
                  <c:v>51.338000000000001</c:v>
                </c:pt>
                <c:pt idx="194">
                  <c:v>51.091999999999999</c:v>
                </c:pt>
                <c:pt idx="195">
                  <c:v>50.938000000000002</c:v>
                </c:pt>
                <c:pt idx="196">
                  <c:v>49.338000000000001</c:v>
                </c:pt>
                <c:pt idx="197">
                  <c:v>50.923000000000002</c:v>
                </c:pt>
                <c:pt idx="198">
                  <c:v>49.707999999999998</c:v>
                </c:pt>
                <c:pt idx="199">
                  <c:v>50.246000000000002</c:v>
                </c:pt>
                <c:pt idx="200">
                  <c:v>50.154000000000003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63.352572097932018</c:v>
                </c:pt>
                <c:pt idx="1">
                  <c:v>63.511738186404763</c:v>
                </c:pt>
                <c:pt idx="2">
                  <c:v>63.669694022445228</c:v>
                </c:pt>
                <c:pt idx="3">
                  <c:v>63.826273841867057</c:v>
                </c:pt>
                <c:pt idx="4">
                  <c:v>63.981293381452616</c:v>
                </c:pt>
                <c:pt idx="5">
                  <c:v>64.134548364017121</c:v>
                </c:pt>
                <c:pt idx="6">
                  <c:v>64.285812986382709</c:v>
                </c:pt>
                <c:pt idx="7">
                  <c:v>64.434838459611555</c:v>
                </c:pt>
                <c:pt idx="8">
                  <c:v>64.581351672627065</c:v>
                </c:pt>
                <c:pt idx="9">
                  <c:v>64.72505408080616</c:v>
                </c:pt>
                <c:pt idx="10">
                  <c:v>64.86562096358648</c:v>
                </c:pt>
                <c:pt idx="11">
                  <c:v>65.002701254022043</c:v>
                </c:pt>
                <c:pt idx="12">
                  <c:v>65.135918224289441</c:v>
                </c:pt>
                <c:pt idx="13">
                  <c:v>65.264871421639526</c:v>
                </c:pt>
                <c:pt idx="14">
                  <c:v>65.389140398088188</c:v>
                </c:pt>
                <c:pt idx="15">
                  <c:v>65.508290974661151</c:v>
                </c:pt>
                <c:pt idx="16">
                  <c:v>65.621885038897432</c:v>
                </c:pt>
                <c:pt idx="17">
                  <c:v>65.729495204657809</c:v>
                </c:pt>
                <c:pt idx="18">
                  <c:v>65.830726077286215</c:v>
                </c:pt>
                <c:pt idx="19">
                  <c:v>65.925244373048656</c:v>
                </c:pt>
                <c:pt idx="20">
                  <c:v>66.012820741767868</c:v>
                </c:pt>
                <c:pt idx="21">
                  <c:v>66.093386827945565</c:v>
                </c:pt>
                <c:pt idx="22">
                  <c:v>66.167111855707191</c:v>
                </c:pt>
                <c:pt idx="23">
                  <c:v>66.234503793155028</c:v>
                </c:pt>
                <c:pt idx="24">
                  <c:v>66.296540871790469</c:v>
                </c:pt>
                <c:pt idx="25">
                  <c:v>66.354839803490606</c:v>
                </c:pt>
                <c:pt idx="26">
                  <c:v>66.411867311012628</c:v>
                </c:pt>
                <c:pt idx="27">
                  <c:v>66.471201389698052</c:v>
                </c:pt>
                <c:pt idx="28">
                  <c:v>66.537847834414151</c:v>
                </c:pt>
                <c:pt idx="29">
                  <c:v>66.618615758048279</c:v>
                </c:pt>
                <c:pt idx="30">
                  <c:v>66.722552850268343</c:v>
                </c:pt>
                <c:pt idx="31">
                  <c:v>66.861436752739792</c:v>
                </c:pt>
                <c:pt idx="32">
                  <c:v>67.050312992992801</c:v>
                </c:pt>
                <c:pt idx="33">
                  <c:v>67.308062362201667</c:v>
                </c:pt>
                <c:pt idx="34">
                  <c:v>67.657971538376842</c:v>
                </c:pt>
                <c:pt idx="35">
                  <c:v>68.128270452745355</c:v>
                </c:pt>
                <c:pt idx="36">
                  <c:v>68.752588937425088</c:v>
                </c:pt>
                <c:pt idx="37">
                  <c:v>69.570274428268931</c:v>
                </c:pt>
                <c:pt idx="38">
                  <c:v>70.626503070107262</c:v>
                </c:pt>
                <c:pt idx="39">
                  <c:v>71.972109881629564</c:v>
                </c:pt>
                <c:pt idx="40">
                  <c:v>73.663061260286597</c:v>
                </c:pt>
                <c:pt idx="41">
                  <c:v>75.759496668036348</c:v>
                </c:pt>
                <c:pt idx="42">
                  <c:v>78.324277330381207</c:v>
                </c:pt>
                <c:pt idx="43">
                  <c:v>81.420999350953991</c:v>
                </c:pt>
                <c:pt idx="44">
                  <c:v>85.111457355674759</c:v>
                </c:pt>
                <c:pt idx="45">
                  <c:v>89.452582385966096</c:v>
                </c:pt>
                <c:pt idx="46">
                  <c:v>94.492923012351355</c:v>
                </c:pt>
                <c:pt idx="47">
                  <c:v>100.26878918329955</c:v>
                </c:pt>
                <c:pt idx="48">
                  <c:v>106.800230702761</c:v>
                </c:pt>
                <c:pt idx="49">
                  <c:v>114.08707202930376</c:v>
                </c:pt>
                <c:pt idx="50">
                  <c:v>122.10526722600723</c:v>
                </c:pt>
                <c:pt idx="51">
                  <c:v>130.80386794849161</c:v>
                </c:pt>
                <c:pt idx="52">
                  <c:v>140.10290718587825</c:v>
                </c:pt>
                <c:pt idx="53">
                  <c:v>149.89247833487167</c:v>
                </c:pt>
                <c:pt idx="54">
                  <c:v>160.03316698887974</c:v>
                </c:pt>
                <c:pt idx="55">
                  <c:v>170.35744559576108</c:v>
                </c:pt>
                <c:pt idx="56">
                  <c:v>180.66942299134629</c:v>
                </c:pt>
                <c:pt idx="57">
                  <c:v>190.73318350934818</c:v>
                </c:pt>
                <c:pt idx="58">
                  <c:v>200.22367757742478</c:v>
                </c:pt>
                <c:pt idx="59">
                  <c:v>208.59509802292007</c:v>
                </c:pt>
                <c:pt idx="60">
                  <c:v>214.84142617654214</c:v>
                </c:pt>
                <c:pt idx="61">
                  <c:v>217.25600101730609</c:v>
                </c:pt>
                <c:pt idx="62">
                  <c:v>213.53087679836781</c:v>
                </c:pt>
                <c:pt idx="63">
                  <c:v>201.59982543799154</c:v>
                </c:pt>
                <c:pt idx="64">
                  <c:v>181.1292323190805</c:v>
                </c:pt>
                <c:pt idx="65">
                  <c:v>154.66245358852387</c:v>
                </c:pt>
                <c:pt idx="66">
                  <c:v>127.16808876400658</c:v>
                </c:pt>
                <c:pt idx="67">
                  <c:v>103.89787811256888</c:v>
                </c:pt>
                <c:pt idx="68">
                  <c:v>88.055850464066722</c:v>
                </c:pt>
                <c:pt idx="69">
                  <c:v>79.967885155352732</c:v>
                </c:pt>
                <c:pt idx="70">
                  <c:v>77.989249971443243</c:v>
                </c:pt>
                <c:pt idx="71">
                  <c:v>80.015119441154582</c:v>
                </c:pt>
                <c:pt idx="72">
                  <c:v>84.462543036138825</c:v>
                </c:pt>
                <c:pt idx="73">
                  <c:v>90.465789354766557</c:v>
                </c:pt>
                <c:pt idx="74">
                  <c:v>97.645857768938015</c:v>
                </c:pt>
                <c:pt idx="75">
                  <c:v>105.83509635504558</c:v>
                </c:pt>
                <c:pt idx="76">
                  <c:v>114.9061706252531</c:v>
                </c:pt>
                <c:pt idx="77">
                  <c:v>124.69494467134908</c:v>
                </c:pt>
                <c:pt idx="78">
                  <c:v>134.96722329597245</c:v>
                </c:pt>
                <c:pt idx="79">
                  <c:v>145.38602970380373</c:v>
                </c:pt>
                <c:pt idx="80">
                  <c:v>155.44039307157504</c:v>
                </c:pt>
                <c:pt idx="81">
                  <c:v>164.30690589539037</c:v>
                </c:pt>
                <c:pt idx="82">
                  <c:v>170.67934925912149</c:v>
                </c:pt>
                <c:pt idx="83">
                  <c:v>172.74413543137408</c:v>
                </c:pt>
                <c:pt idx="84">
                  <c:v>168.58788170703258</c:v>
                </c:pt>
                <c:pt idx="85">
                  <c:v>157.14314924863893</c:v>
                </c:pt>
                <c:pt idx="86">
                  <c:v>139.2307870861662</c:v>
                </c:pt>
                <c:pt idx="87">
                  <c:v>117.81742245256549</c:v>
                </c:pt>
                <c:pt idx="88">
                  <c:v>96.971124203885182</c:v>
                </c:pt>
                <c:pt idx="89">
                  <c:v>80.077090841508749</c:v>
                </c:pt>
                <c:pt idx="90">
                  <c:v>68.569688745868689</c:v>
                </c:pt>
                <c:pt idx="91">
                  <c:v>61.942328941762952</c:v>
                </c:pt>
                <c:pt idx="92">
                  <c:v>58.691803270825922</c:v>
                </c:pt>
                <c:pt idx="93">
                  <c:v>57.310983206371105</c:v>
                </c:pt>
                <c:pt idx="94">
                  <c:v>56.776483966480605</c:v>
                </c:pt>
                <c:pt idx="95">
                  <c:v>56.559026094471285</c:v>
                </c:pt>
                <c:pt idx="96">
                  <c:v>56.440831855510119</c:v>
                </c:pt>
                <c:pt idx="97">
                  <c:v>56.349057388489285</c:v>
                </c:pt>
                <c:pt idx="98">
                  <c:v>56.263631151486464</c:v>
                </c:pt>
                <c:pt idx="99">
                  <c:v>56.179937924328101</c:v>
                </c:pt>
                <c:pt idx="100">
                  <c:v>56.097061828011164</c:v>
                </c:pt>
                <c:pt idx="101">
                  <c:v>56.014819458635408</c:v>
                </c:pt>
                <c:pt idx="102">
                  <c:v>55.933150325414211</c:v>
                </c:pt>
                <c:pt idx="103">
                  <c:v>55.852013742741178</c:v>
                </c:pt>
                <c:pt idx="104">
                  <c:v>55.771374271165008</c:v>
                </c:pt>
                <c:pt idx="105">
                  <c:v>55.691199893314241</c:v>
                </c:pt>
                <c:pt idx="106">
                  <c:v>55.611461717225616</c:v>
                </c:pt>
                <c:pt idx="107">
                  <c:v>55.532133844533732</c:v>
                </c:pt>
                <c:pt idx="108">
                  <c:v>55.453193266434106</c:v>
                </c:pt>
                <c:pt idx="109">
                  <c:v>55.374619775911249</c:v>
                </c:pt>
                <c:pt idx="110">
                  <c:v>55.296395895319833</c:v>
                </c:pt>
                <c:pt idx="111">
                  <c:v>55.21850681907496</c:v>
                </c:pt>
                <c:pt idx="112">
                  <c:v>55.140940371155637</c:v>
                </c:pt>
                <c:pt idx="113">
                  <c:v>55.063686977012665</c:v>
                </c:pt>
                <c:pt idx="114">
                  <c:v>54.986739649333387</c:v>
                </c:pt>
                <c:pt idx="115">
                  <c:v>54.910093986946173</c:v>
                </c:pt>
                <c:pt idx="116">
                  <c:v>54.833748185941445</c:v>
                </c:pt>
                <c:pt idx="117">
                  <c:v>54.757703061834533</c:v>
                </c:pt>
                <c:pt idx="118">
                  <c:v>54.68196208129487</c:v>
                </c:pt>
                <c:pt idx="119">
                  <c:v>54.606531401607249</c:v>
                </c:pt>
                <c:pt idx="120">
                  <c:v>54.531419915610719</c:v>
                </c:pt>
                <c:pt idx="121">
                  <c:v>54.456639299374402</c:v>
                </c:pt>
                <c:pt idx="122">
                  <c:v>54.382204059316472</c:v>
                </c:pt>
                <c:pt idx="123">
                  <c:v>54.308131574855132</c:v>
                </c:pt>
                <c:pt idx="124">
                  <c:v>54.234442132004183</c:v>
                </c:pt>
                <c:pt idx="125">
                  <c:v>54.161158942605958</c:v>
                </c:pt>
                <c:pt idx="126">
                  <c:v>54.088308143148929</c:v>
                </c:pt>
                <c:pt idx="127">
                  <c:v>54.015918766378256</c:v>
                </c:pt>
                <c:pt idx="128">
                  <c:v>53.944022678214182</c:v>
                </c:pt>
                <c:pt idx="129">
                  <c:v>53.872654471899075</c:v>
                </c:pt>
                <c:pt idx="130">
                  <c:v>53.801851310864492</c:v>
                </c:pt>
                <c:pt idx="131">
                  <c:v>53.731652711623887</c:v>
                </c:pt>
                <c:pt idx="132">
                  <c:v>53.662100258142857</c:v>
                </c:pt>
                <c:pt idx="133">
                  <c:v>53.593237239716323</c:v>
                </c:pt>
                <c:pt idx="134">
                  <c:v>53.525108205489275</c:v>
                </c:pt>
                <c:pt idx="135">
                  <c:v>53.457758430488639</c:v>
                </c:pt>
                <c:pt idx="136">
                  <c:v>53.391233290467319</c:v>
                </c:pt>
                <c:pt idx="137">
                  <c:v>53.325577546041622</c:v>
                </c:pt>
                <c:pt idx="138">
                  <c:v>53.260834540535328</c:v>
                </c:pt>
                <c:pt idx="139">
                  <c:v>53.19704532056528</c:v>
                </c:pt>
                <c:pt idx="140">
                  <c:v>53.134247693580278</c:v>
                </c:pt>
                <c:pt idx="141">
                  <c:v>53.072475242077978</c:v>
                </c:pt>
                <c:pt idx="142">
                  <c:v>53.01175631975908</c:v>
                </c:pt>
                <c:pt idx="143">
                  <c:v>52.952113060045725</c:v>
                </c:pt>
                <c:pt idx="144">
                  <c:v>52.89356043173175</c:v>
                </c:pt>
                <c:pt idx="145">
                  <c:v>52.836105379561161</c:v>
                </c:pt>
                <c:pt idx="146">
                  <c:v>52.779746088776804</c:v>
                </c:pt>
                <c:pt idx="147">
                  <c:v>52.724471411743451</c:v>
                </c:pt>
                <c:pt idx="148">
                  <c:v>52.670260491360011</c:v>
                </c:pt>
                <c:pt idx="149">
                  <c:v>52.617082610052734</c:v>
                </c:pt>
                <c:pt idx="150">
                  <c:v>52.56489728482704</c:v>
                </c:pt>
                <c:pt idx="151">
                  <c:v>52.513654618539768</c:v>
                </c:pt>
                <c:pt idx="152">
                  <c:v>52.463295905853556</c:v>
                </c:pt>
                <c:pt idx="153">
                  <c:v>52.413754480056667</c:v>
                </c:pt>
                <c:pt idx="154">
                  <c:v>52.364956774989608</c:v>
                </c:pt>
                <c:pt idx="155">
                  <c:v>52.316823565645137</c:v>
                </c:pt>
                <c:pt idx="156">
                  <c:v>52.269271342442899</c:v>
                </c:pt>
                <c:pt idx="157">
                  <c:v>52.222213768380186</c:v>
                </c:pt>
                <c:pt idx="158">
                  <c:v>52.175563165627239</c:v>
                </c:pt>
                <c:pt idx="159">
                  <c:v>52.129231978769866</c:v>
                </c:pt>
                <c:pt idx="160">
                  <c:v>52.083134165609763</c:v>
                </c:pt>
                <c:pt idx="161">
                  <c:v>52.037186472755067</c:v>
                </c:pt>
                <c:pt idx="162">
                  <c:v>51.991309561522627</c:v>
                </c:pt>
                <c:pt idx="163">
                  <c:v>51.945428959165127</c:v>
                </c:pt>
                <c:pt idx="164">
                  <c:v>51.899475820351796</c:v>
                </c:pt>
                <c:pt idx="165">
                  <c:v>51.85338749344767</c:v>
                </c:pt>
                <c:pt idx="166">
                  <c:v>51.807107894853189</c:v>
                </c:pt>
                <c:pt idx="167">
                  <c:v>51.760587702042983</c:v>
                </c:pt>
                <c:pt idx="168">
                  <c:v>51.713784381715037</c:v>
                </c:pt>
                <c:pt idx="169">
                  <c:v>51.666662073531484</c:v>
                </c:pt>
                <c:pt idx="170">
                  <c:v>51.619191352347052</c:v>
                </c:pt>
                <c:pt idx="171">
                  <c:v>51.571348892737518</c:v>
                </c:pt>
                <c:pt idx="172">
                  <c:v>51.523117059292417</c:v>
                </c:pt>
                <c:pt idx="173">
                  <c:v>51.474483444791318</c:v>
                </c:pt>
                <c:pt idx="174">
                  <c:v>51.425440376321582</c:v>
                </c:pt>
                <c:pt idx="175">
                  <c:v>51.375984406878025</c:v>
                </c:pt>
                <c:pt idx="176">
                  <c:v>51.326115807242168</c:v>
                </c:pt>
                <c:pt idx="177">
                  <c:v>51.275838070159821</c:v>
                </c:pt>
                <c:pt idx="178">
                  <c:v>51.225157436165148</c:v>
                </c:pt>
                <c:pt idx="179">
                  <c:v>51.174082447940506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63.352571860503225</c:v>
                </c:pt>
                <c:pt idx="1">
                  <c:v>63.511737743768144</c:v>
                </c:pt>
                <c:pt idx="2">
                  <c:v>63.669693205160279</c:v>
                </c:pt>
                <c:pt idx="3">
                  <c:v>63.826272347312177</c:v>
                </c:pt>
                <c:pt idx="4">
                  <c:v>63.981290674613518</c:v>
                </c:pt>
                <c:pt idx="5">
                  <c:v>64.134543508614811</c:v>
                </c:pt>
                <c:pt idx="6">
                  <c:v>64.285804360566374</c:v>
                </c:pt>
                <c:pt idx="7">
                  <c:v>64.434823282560316</c:v>
                </c:pt>
                <c:pt idx="8">
                  <c:v>64.581325224994629</c:v>
                </c:pt>
                <c:pt idx="9">
                  <c:v>64.725008435259994</c:v>
                </c:pt>
                <c:pt idx="10">
                  <c:v>64.865542940662422</c:v>
                </c:pt>
                <c:pt idx="11">
                  <c:v>65.002569167579537</c:v>
                </c:pt>
                <c:pt idx="12">
                  <c:v>65.135696758590385</c:v>
                </c:pt>
                <c:pt idx="13">
                  <c:v>65.264503659593757</c:v>
                </c:pt>
                <c:pt idx="14">
                  <c:v>65.388535559419793</c:v>
                </c:pt>
                <c:pt idx="15">
                  <c:v>65.507305774674094</c:v>
                </c:pt>
                <c:pt idx="16">
                  <c:v>65.620295681918506</c:v>
                </c:pt>
                <c:pt idx="17">
                  <c:v>65.726955806992436</c:v>
                </c:pt>
                <c:pt idx="18">
                  <c:v>65.826707686349522</c:v>
                </c:pt>
                <c:pt idx="19">
                  <c:v>65.918946616586894</c:v>
                </c:pt>
                <c:pt idx="20">
                  <c:v>66.003045404604734</c:v>
                </c:pt>
                <c:pt idx="21">
                  <c:v>66.078359220698459</c:v>
                </c:pt>
                <c:pt idx="22">
                  <c:v>66.144231639005937</c:v>
                </c:pt>
                <c:pt idx="23">
                  <c:v>66.200001922901592</c:v>
                </c:pt>
                <c:pt idx="24">
                  <c:v>66.245013576235223</c:v>
                </c:pt>
                <c:pt idx="25">
                  <c:v>66.278624134345108</c:v>
                </c:pt>
                <c:pt idx="26">
                  <c:v>66.300216111822493</c:v>
                </c:pt>
                <c:pt idx="27">
                  <c:v>66.309208958285012</c:v>
                </c:pt>
                <c:pt idx="28">
                  <c:v>66.305071801233282</c:v>
                </c:pt>
                <c:pt idx="29">
                  <c:v>66.287336679928117</c:v>
                </c:pt>
                <c:pt idx="30">
                  <c:v>66.255611900825443</c:v>
                </c:pt>
                <c:pt idx="31">
                  <c:v>66.209595079166746</c:v>
                </c:pt>
                <c:pt idx="32">
                  <c:v>66.149085379239622</c:v>
                </c:pt>
                <c:pt idx="33">
                  <c:v>66.073994434155367</c:v>
                </c:pt>
                <c:pt idx="34">
                  <c:v>65.984355420752777</c:v>
                </c:pt>
                <c:pt idx="35">
                  <c:v>65.880329791130549</c:v>
                </c:pt>
                <c:pt idx="36">
                  <c:v>65.762211221923209</c:v>
                </c:pt>
                <c:pt idx="37">
                  <c:v>65.630426435586827</c:v>
                </c:pt>
                <c:pt idx="38">
                  <c:v>65.485532671278875</c:v>
                </c:pt>
                <c:pt idx="39">
                  <c:v>65.328211729789302</c:v>
                </c:pt>
                <c:pt idx="40">
                  <c:v>65.159260677927222</c:v>
                </c:pt>
                <c:pt idx="41">
                  <c:v>64.979579461235204</c:v>
                </c:pt>
                <c:pt idx="42">
                  <c:v>64.790155827425991</c:v>
                </c:pt>
                <c:pt idx="43">
                  <c:v>64.592048094472545</c:v>
                </c:pt>
                <c:pt idx="44">
                  <c:v>64.386366396588897</c:v>
                </c:pt>
                <c:pt idx="45">
                  <c:v>64.174253101112882</c:v>
                </c:pt>
                <c:pt idx="46">
                  <c:v>63.956863105974961</c:v>
                </c:pt>
                <c:pt idx="47">
                  <c:v>63.735344701446998</c:v>
                </c:pt>
                <c:pt idx="48">
                  <c:v>63.510821615439333</c:v>
                </c:pt>
                <c:pt idx="49">
                  <c:v>63.284376766066011</c:v>
                </c:pt>
                <c:pt idx="50">
                  <c:v>63.057038127923988</c:v>
                </c:pt>
                <c:pt idx="51">
                  <c:v>62.829766989835093</c:v>
                </c:pt>
                <c:pt idx="52">
                  <c:v>62.603448751759828</c:v>
                </c:pt>
                <c:pt idx="53">
                  <c:v>62.378886286096005</c:v>
                </c:pt>
                <c:pt idx="54">
                  <c:v>62.156795780642213</c:v>
                </c:pt>
                <c:pt idx="55">
                  <c:v>61.93780489191964</c:v>
                </c:pt>
                <c:pt idx="56">
                  <c:v>61.722452970804312</c:v>
                </c:pt>
                <c:pt idx="57">
                  <c:v>61.511193077940014</c:v>
                </c:pt>
                <c:pt idx="58">
                  <c:v>61.304395482880722</c:v>
                </c:pt>
                <c:pt idx="59">
                  <c:v>61.102352335815233</c:v>
                </c:pt>
                <c:pt idx="60">
                  <c:v>60.905283210755584</c:v>
                </c:pt>
                <c:pt idx="61">
                  <c:v>60.713341240614106</c:v>
                </c:pt>
                <c:pt idx="62">
                  <c:v>60.526619594080458</c:v>
                </c:pt>
                <c:pt idx="63">
                  <c:v>60.345158078380756</c:v>
                </c:pt>
                <c:pt idx="64">
                  <c:v>60.168949688071663</c:v>
                </c:pt>
                <c:pt idx="65">
                  <c:v>59.997946955769713</c:v>
                </c:pt>
                <c:pt idx="66">
                  <c:v>59.832067994479708</c:v>
                </c:pt>
                <c:pt idx="67">
                  <c:v>59.671202151843119</c:v>
                </c:pt>
                <c:pt idx="68">
                  <c:v>59.515215223511554</c:v>
                </c:pt>
                <c:pt idx="69">
                  <c:v>59.363954195673941</c:v>
                </c:pt>
                <c:pt idx="70">
                  <c:v>59.217251505532886</c:v>
                </c:pt>
                <c:pt idx="71">
                  <c:v>59.0749288234434</c:v>
                </c:pt>
                <c:pt idx="72">
                  <c:v>58.936800371841464</c:v>
                </c:pt>
                <c:pt idx="73">
                  <c:v>58.802675804422819</c:v>
                </c:pt>
                <c:pt idx="74">
                  <c:v>58.672362674734622</c:v>
                </c:pt>
                <c:pt idx="75">
                  <c:v>58.545668526863814</c:v>
                </c:pt>
                <c:pt idx="76">
                  <c:v>58.42240264266902</c:v>
                </c:pt>
                <c:pt idx="77">
                  <c:v>58.302377480389261</c:v>
                </c:pt>
                <c:pt idx="78">
                  <c:v>58.185409838809491</c:v>
                </c:pt>
                <c:pt idx="79">
                  <c:v>58.071321779753099</c:v>
                </c:pt>
                <c:pt idx="80">
                  <c:v>57.959941339744184</c:v>
                </c:pt>
                <c:pt idx="81">
                  <c:v>57.851103059427459</c:v>
                </c:pt>
                <c:pt idx="82">
                  <c:v>57.744648356903056</c:v>
                </c:pt>
                <c:pt idx="83">
                  <c:v>57.640425768644548</c:v>
                </c:pt>
                <c:pt idx="84">
                  <c:v>57.538291079205628</c:v>
                </c:pt>
                <c:pt idx="85">
                  <c:v>57.438107358549168</c:v>
                </c:pt>
                <c:pt idx="86">
                  <c:v>57.339744923591319</c:v>
                </c:pt>
                <c:pt idx="87">
                  <c:v>57.243081238472492</c:v>
                </c:pt>
                <c:pt idx="88">
                  <c:v>57.148000766158432</c:v>
                </c:pt>
                <c:pt idx="89">
                  <c:v>57.054394782245154</c:v>
                </c:pt>
                <c:pt idx="90">
                  <c:v>56.962161160290485</c:v>
                </c:pt>
                <c:pt idx="91">
                  <c:v>56.871204136614011</c:v>
                </c:pt>
                <c:pt idx="92">
                  <c:v>56.781434061289382</c:v>
                </c:pt>
                <c:pt idx="93">
                  <c:v>56.692767140986085</c:v>
                </c:pt>
                <c:pt idx="94">
                  <c:v>56.605125178389336</c:v>
                </c:pt>
                <c:pt idx="95">
                  <c:v>56.518435312124211</c:v>
                </c:pt>
                <c:pt idx="96">
                  <c:v>56.432629760421108</c:v>
                </c:pt>
                <c:pt idx="97">
                  <c:v>56.347645571171142</c:v>
                </c:pt>
                <c:pt idx="98">
                  <c:v>56.263424380521577</c:v>
                </c:pt>
                <c:pt idx="99">
                  <c:v>56.179912181740548</c:v>
                </c:pt>
                <c:pt idx="100">
                  <c:v>56.097059105728476</c:v>
                </c:pt>
                <c:pt idx="101">
                  <c:v>56.014819214260619</c:v>
                </c:pt>
                <c:pt idx="102">
                  <c:v>55.933150306802311</c:v>
                </c:pt>
                <c:pt idx="103">
                  <c:v>55.852013741539075</c:v>
                </c:pt>
                <c:pt idx="104">
                  <c:v>55.771374271099191</c:v>
                </c:pt>
                <c:pt idx="105">
                  <c:v>55.691199893311186</c:v>
                </c:pt>
                <c:pt idx="106">
                  <c:v>55.611461717225495</c:v>
                </c:pt>
                <c:pt idx="107">
                  <c:v>55.532133844533725</c:v>
                </c:pt>
                <c:pt idx="108">
                  <c:v>55.453193266434106</c:v>
                </c:pt>
                <c:pt idx="109">
                  <c:v>55.374619775911249</c:v>
                </c:pt>
                <c:pt idx="110">
                  <c:v>55.296395895319833</c:v>
                </c:pt>
                <c:pt idx="111">
                  <c:v>55.21850681907496</c:v>
                </c:pt>
                <c:pt idx="112">
                  <c:v>55.140940371155637</c:v>
                </c:pt>
                <c:pt idx="113">
                  <c:v>55.063686977012665</c:v>
                </c:pt>
                <c:pt idx="114">
                  <c:v>54.986739649333387</c:v>
                </c:pt>
                <c:pt idx="115">
                  <c:v>54.910093986946173</c:v>
                </c:pt>
                <c:pt idx="116">
                  <c:v>54.833748185941445</c:v>
                </c:pt>
                <c:pt idx="117">
                  <c:v>54.757703061834533</c:v>
                </c:pt>
                <c:pt idx="118">
                  <c:v>54.68196208129487</c:v>
                </c:pt>
                <c:pt idx="119">
                  <c:v>54.606531401607249</c:v>
                </c:pt>
                <c:pt idx="120">
                  <c:v>54.531419915610719</c:v>
                </c:pt>
                <c:pt idx="121">
                  <c:v>54.456639299374402</c:v>
                </c:pt>
                <c:pt idx="122">
                  <c:v>54.382204059316472</c:v>
                </c:pt>
                <c:pt idx="123">
                  <c:v>54.308131574855132</c:v>
                </c:pt>
                <c:pt idx="124">
                  <c:v>54.234442132004183</c:v>
                </c:pt>
                <c:pt idx="125">
                  <c:v>54.161158942605958</c:v>
                </c:pt>
                <c:pt idx="126">
                  <c:v>54.088308143148929</c:v>
                </c:pt>
                <c:pt idx="127">
                  <c:v>54.015918766378256</c:v>
                </c:pt>
                <c:pt idx="128">
                  <c:v>53.944022678214182</c:v>
                </c:pt>
                <c:pt idx="129">
                  <c:v>53.872654471899075</c:v>
                </c:pt>
                <c:pt idx="130">
                  <c:v>53.801851310864492</c:v>
                </c:pt>
                <c:pt idx="131">
                  <c:v>53.731652711623887</c:v>
                </c:pt>
                <c:pt idx="132">
                  <c:v>53.662100258142857</c:v>
                </c:pt>
                <c:pt idx="133">
                  <c:v>53.593237239716323</c:v>
                </c:pt>
                <c:pt idx="134">
                  <c:v>53.525108205489275</c:v>
                </c:pt>
                <c:pt idx="135">
                  <c:v>53.457758430488639</c:v>
                </c:pt>
                <c:pt idx="136">
                  <c:v>53.391233290467319</c:v>
                </c:pt>
                <c:pt idx="137">
                  <c:v>53.325577546041622</c:v>
                </c:pt>
                <c:pt idx="138">
                  <c:v>53.260834540535328</c:v>
                </c:pt>
                <c:pt idx="139">
                  <c:v>53.19704532056528</c:v>
                </c:pt>
                <c:pt idx="140">
                  <c:v>53.134247693580278</c:v>
                </c:pt>
                <c:pt idx="141">
                  <c:v>53.072475242077978</c:v>
                </c:pt>
                <c:pt idx="142">
                  <c:v>53.01175631975908</c:v>
                </c:pt>
                <c:pt idx="143">
                  <c:v>52.952113060045725</c:v>
                </c:pt>
                <c:pt idx="144">
                  <c:v>52.89356043173175</c:v>
                </c:pt>
                <c:pt idx="145">
                  <c:v>52.836105379561161</c:v>
                </c:pt>
                <c:pt idx="146">
                  <c:v>52.779746088776804</c:v>
                </c:pt>
                <c:pt idx="147">
                  <c:v>52.724471411743451</c:v>
                </c:pt>
                <c:pt idx="148">
                  <c:v>52.670260491360011</c:v>
                </c:pt>
                <c:pt idx="149">
                  <c:v>52.617082610052734</c:v>
                </c:pt>
                <c:pt idx="150">
                  <c:v>52.56489728482704</c:v>
                </c:pt>
                <c:pt idx="151">
                  <c:v>52.513654618539768</c:v>
                </c:pt>
                <c:pt idx="152">
                  <c:v>52.463295905853556</c:v>
                </c:pt>
                <c:pt idx="153">
                  <c:v>52.413754480056667</c:v>
                </c:pt>
                <c:pt idx="154">
                  <c:v>52.364956774989608</c:v>
                </c:pt>
                <c:pt idx="155">
                  <c:v>52.316823565645137</c:v>
                </c:pt>
                <c:pt idx="156">
                  <c:v>52.269271342442899</c:v>
                </c:pt>
                <c:pt idx="157">
                  <c:v>52.222213768380186</c:v>
                </c:pt>
                <c:pt idx="158">
                  <c:v>52.175563165627239</c:v>
                </c:pt>
                <c:pt idx="159">
                  <c:v>52.129231978769866</c:v>
                </c:pt>
                <c:pt idx="160">
                  <c:v>52.083134165609763</c:v>
                </c:pt>
                <c:pt idx="161">
                  <c:v>52.037186472755067</c:v>
                </c:pt>
                <c:pt idx="162">
                  <c:v>51.991309561522627</c:v>
                </c:pt>
                <c:pt idx="163">
                  <c:v>51.945428959165127</c:v>
                </c:pt>
                <c:pt idx="164">
                  <c:v>51.899475820351796</c:v>
                </c:pt>
                <c:pt idx="165">
                  <c:v>51.85338749344767</c:v>
                </c:pt>
                <c:pt idx="166">
                  <c:v>51.807107894853189</c:v>
                </c:pt>
                <c:pt idx="167">
                  <c:v>51.760587702042983</c:v>
                </c:pt>
                <c:pt idx="168">
                  <c:v>51.713784381715037</c:v>
                </c:pt>
                <c:pt idx="169">
                  <c:v>51.666662073531484</c:v>
                </c:pt>
                <c:pt idx="170">
                  <c:v>51.619191352347052</c:v>
                </c:pt>
                <c:pt idx="171">
                  <c:v>51.571348892737518</c:v>
                </c:pt>
                <c:pt idx="172">
                  <c:v>51.523117059292417</c:v>
                </c:pt>
                <c:pt idx="173">
                  <c:v>51.474483444791318</c:v>
                </c:pt>
                <c:pt idx="174">
                  <c:v>51.425440376321582</c:v>
                </c:pt>
                <c:pt idx="175">
                  <c:v>51.375984406878025</c:v>
                </c:pt>
                <c:pt idx="176">
                  <c:v>51.326115807242168</c:v>
                </c:pt>
                <c:pt idx="177">
                  <c:v>51.275838070159821</c:v>
                </c:pt>
                <c:pt idx="178">
                  <c:v>51.225157436165148</c:v>
                </c:pt>
                <c:pt idx="179">
                  <c:v>51.174082447940506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68.861999999999995</c:v>
                </c:pt>
                <c:pt idx="1">
                  <c:v>68.876999999999995</c:v>
                </c:pt>
                <c:pt idx="2">
                  <c:v>69.861999999999995</c:v>
                </c:pt>
                <c:pt idx="3">
                  <c:v>68.754000000000005</c:v>
                </c:pt>
                <c:pt idx="4">
                  <c:v>69.400000000000006</c:v>
                </c:pt>
                <c:pt idx="5">
                  <c:v>68.353999999999999</c:v>
                </c:pt>
                <c:pt idx="6">
                  <c:v>68.430999999999997</c:v>
                </c:pt>
                <c:pt idx="7">
                  <c:v>69.091999999999999</c:v>
                </c:pt>
                <c:pt idx="8">
                  <c:v>69.462000000000003</c:v>
                </c:pt>
                <c:pt idx="9">
                  <c:v>69.322999999999993</c:v>
                </c:pt>
                <c:pt idx="10">
                  <c:v>68.707999999999998</c:v>
                </c:pt>
                <c:pt idx="11">
                  <c:v>67.953999999999994</c:v>
                </c:pt>
                <c:pt idx="12">
                  <c:v>68.215000000000003</c:v>
                </c:pt>
                <c:pt idx="13">
                  <c:v>68.707999999999998</c:v>
                </c:pt>
                <c:pt idx="14">
                  <c:v>69</c:v>
                </c:pt>
                <c:pt idx="15">
                  <c:v>68.662000000000006</c:v>
                </c:pt>
                <c:pt idx="16">
                  <c:v>68.831000000000003</c:v>
                </c:pt>
                <c:pt idx="17">
                  <c:v>69.2</c:v>
                </c:pt>
                <c:pt idx="18">
                  <c:v>68.831000000000003</c:v>
                </c:pt>
                <c:pt idx="19">
                  <c:v>68.738</c:v>
                </c:pt>
                <c:pt idx="20">
                  <c:v>67.908000000000001</c:v>
                </c:pt>
                <c:pt idx="21">
                  <c:v>70.353999999999999</c:v>
                </c:pt>
                <c:pt idx="22">
                  <c:v>69.168999999999997</c:v>
                </c:pt>
                <c:pt idx="23">
                  <c:v>69.754000000000005</c:v>
                </c:pt>
                <c:pt idx="24">
                  <c:v>68.677000000000007</c:v>
                </c:pt>
                <c:pt idx="25">
                  <c:v>68.814999999999998</c:v>
                </c:pt>
                <c:pt idx="26">
                  <c:v>69.537999999999997</c:v>
                </c:pt>
                <c:pt idx="27">
                  <c:v>70.337999999999994</c:v>
                </c:pt>
                <c:pt idx="28">
                  <c:v>70.245999999999995</c:v>
                </c:pt>
                <c:pt idx="29">
                  <c:v>70</c:v>
                </c:pt>
                <c:pt idx="30">
                  <c:v>70.569000000000003</c:v>
                </c:pt>
                <c:pt idx="31">
                  <c:v>72.308000000000007</c:v>
                </c:pt>
                <c:pt idx="32">
                  <c:v>72.230999999999995</c:v>
                </c:pt>
                <c:pt idx="33">
                  <c:v>72.968999999999994</c:v>
                </c:pt>
                <c:pt idx="34">
                  <c:v>73.831000000000003</c:v>
                </c:pt>
                <c:pt idx="35">
                  <c:v>73.492000000000004</c:v>
                </c:pt>
                <c:pt idx="36">
                  <c:v>74.646000000000001</c:v>
                </c:pt>
                <c:pt idx="37">
                  <c:v>75.369</c:v>
                </c:pt>
                <c:pt idx="38">
                  <c:v>75.754000000000005</c:v>
                </c:pt>
                <c:pt idx="39">
                  <c:v>77.061999999999998</c:v>
                </c:pt>
                <c:pt idx="40">
                  <c:v>76.292000000000002</c:v>
                </c:pt>
                <c:pt idx="41">
                  <c:v>77.430999999999997</c:v>
                </c:pt>
                <c:pt idx="42">
                  <c:v>80.784999999999997</c:v>
                </c:pt>
                <c:pt idx="43">
                  <c:v>81.677000000000007</c:v>
                </c:pt>
                <c:pt idx="44">
                  <c:v>84.738</c:v>
                </c:pt>
                <c:pt idx="45">
                  <c:v>88.153999999999996</c:v>
                </c:pt>
                <c:pt idx="46">
                  <c:v>89.584999999999994</c:v>
                </c:pt>
                <c:pt idx="47">
                  <c:v>93.262</c:v>
                </c:pt>
                <c:pt idx="48">
                  <c:v>98.322999999999993</c:v>
                </c:pt>
                <c:pt idx="49">
                  <c:v>103.95399999999999</c:v>
                </c:pt>
                <c:pt idx="50">
                  <c:v>110.985</c:v>
                </c:pt>
                <c:pt idx="51">
                  <c:v>121.631</c:v>
                </c:pt>
                <c:pt idx="52">
                  <c:v>133.708</c:v>
                </c:pt>
                <c:pt idx="53">
                  <c:v>148.93799999999999</c:v>
                </c:pt>
                <c:pt idx="54">
                  <c:v>164</c:v>
                </c:pt>
                <c:pt idx="55">
                  <c:v>178.8</c:v>
                </c:pt>
                <c:pt idx="56">
                  <c:v>192.41499999999999</c:v>
                </c:pt>
                <c:pt idx="57">
                  <c:v>201.69200000000001</c:v>
                </c:pt>
                <c:pt idx="58">
                  <c:v>209.46199999999999</c:v>
                </c:pt>
                <c:pt idx="59">
                  <c:v>214.554</c:v>
                </c:pt>
                <c:pt idx="60">
                  <c:v>217.04599999999999</c:v>
                </c:pt>
                <c:pt idx="61">
                  <c:v>216.58500000000001</c:v>
                </c:pt>
                <c:pt idx="62">
                  <c:v>214.446</c:v>
                </c:pt>
                <c:pt idx="63">
                  <c:v>208.369</c:v>
                </c:pt>
                <c:pt idx="64">
                  <c:v>196.01499999999999</c:v>
                </c:pt>
                <c:pt idx="65">
                  <c:v>175.292</c:v>
                </c:pt>
                <c:pt idx="66">
                  <c:v>144.708</c:v>
                </c:pt>
                <c:pt idx="67">
                  <c:v>105.508</c:v>
                </c:pt>
                <c:pt idx="68">
                  <c:v>80.707999999999998</c:v>
                </c:pt>
                <c:pt idx="69">
                  <c:v>73.400000000000006</c:v>
                </c:pt>
                <c:pt idx="70">
                  <c:v>74.492000000000004</c:v>
                </c:pt>
                <c:pt idx="71">
                  <c:v>77.031000000000006</c:v>
                </c:pt>
                <c:pt idx="72">
                  <c:v>82.123000000000005</c:v>
                </c:pt>
                <c:pt idx="73">
                  <c:v>88.322999999999993</c:v>
                </c:pt>
                <c:pt idx="74">
                  <c:v>97.215000000000003</c:v>
                </c:pt>
                <c:pt idx="75">
                  <c:v>108.169</c:v>
                </c:pt>
                <c:pt idx="76">
                  <c:v>120.23099999999999</c:v>
                </c:pt>
                <c:pt idx="77">
                  <c:v>134.13800000000001</c:v>
                </c:pt>
                <c:pt idx="78">
                  <c:v>145.95400000000001</c:v>
                </c:pt>
                <c:pt idx="79">
                  <c:v>155.6</c:v>
                </c:pt>
                <c:pt idx="80">
                  <c:v>163.87700000000001</c:v>
                </c:pt>
                <c:pt idx="81">
                  <c:v>170.03100000000001</c:v>
                </c:pt>
                <c:pt idx="82">
                  <c:v>173.46199999999999</c:v>
                </c:pt>
                <c:pt idx="83">
                  <c:v>172.96899999999999</c:v>
                </c:pt>
                <c:pt idx="84">
                  <c:v>171.16900000000001</c:v>
                </c:pt>
                <c:pt idx="85">
                  <c:v>165.846</c:v>
                </c:pt>
                <c:pt idx="86">
                  <c:v>152.523</c:v>
                </c:pt>
                <c:pt idx="87">
                  <c:v>130.13800000000001</c:v>
                </c:pt>
                <c:pt idx="88">
                  <c:v>99.492000000000004</c:v>
                </c:pt>
                <c:pt idx="89">
                  <c:v>73.277000000000001</c:v>
                </c:pt>
                <c:pt idx="90">
                  <c:v>61.692</c:v>
                </c:pt>
                <c:pt idx="91">
                  <c:v>60.091999999999999</c:v>
                </c:pt>
                <c:pt idx="92">
                  <c:v>59.2</c:v>
                </c:pt>
                <c:pt idx="93">
                  <c:v>58.091999999999999</c:v>
                </c:pt>
                <c:pt idx="94">
                  <c:v>60.030999999999999</c:v>
                </c:pt>
                <c:pt idx="95">
                  <c:v>59.476999999999997</c:v>
                </c:pt>
                <c:pt idx="96">
                  <c:v>59.462000000000003</c:v>
                </c:pt>
                <c:pt idx="97">
                  <c:v>59.707999999999998</c:v>
                </c:pt>
                <c:pt idx="98">
                  <c:v>61.814999999999998</c:v>
                </c:pt>
                <c:pt idx="99">
                  <c:v>61</c:v>
                </c:pt>
                <c:pt idx="100">
                  <c:v>61.677</c:v>
                </c:pt>
                <c:pt idx="101">
                  <c:v>60.631</c:v>
                </c:pt>
                <c:pt idx="102">
                  <c:v>59.384999999999998</c:v>
                </c:pt>
                <c:pt idx="103">
                  <c:v>60.984999999999999</c:v>
                </c:pt>
                <c:pt idx="104">
                  <c:v>60.784999999999997</c:v>
                </c:pt>
                <c:pt idx="105">
                  <c:v>60.722999999999999</c:v>
                </c:pt>
                <c:pt idx="106">
                  <c:v>60.277000000000001</c:v>
                </c:pt>
                <c:pt idx="107">
                  <c:v>60.646000000000001</c:v>
                </c:pt>
                <c:pt idx="108">
                  <c:v>60.061999999999998</c:v>
                </c:pt>
                <c:pt idx="109">
                  <c:v>58.877000000000002</c:v>
                </c:pt>
                <c:pt idx="110">
                  <c:v>59.137999999999998</c:v>
                </c:pt>
                <c:pt idx="111">
                  <c:v>60.061999999999998</c:v>
                </c:pt>
                <c:pt idx="112">
                  <c:v>58.814999999999998</c:v>
                </c:pt>
                <c:pt idx="113">
                  <c:v>58.692</c:v>
                </c:pt>
                <c:pt idx="114">
                  <c:v>59.923000000000002</c:v>
                </c:pt>
                <c:pt idx="115">
                  <c:v>61.107999999999997</c:v>
                </c:pt>
                <c:pt idx="116">
                  <c:v>62.692</c:v>
                </c:pt>
                <c:pt idx="117">
                  <c:v>61.892000000000003</c:v>
                </c:pt>
                <c:pt idx="118">
                  <c:v>64.353999999999999</c:v>
                </c:pt>
                <c:pt idx="119">
                  <c:v>64.876999999999995</c:v>
                </c:pt>
                <c:pt idx="120">
                  <c:v>66.108000000000004</c:v>
                </c:pt>
                <c:pt idx="121">
                  <c:v>63.462000000000003</c:v>
                </c:pt>
                <c:pt idx="122">
                  <c:v>63.430999999999997</c:v>
                </c:pt>
                <c:pt idx="123">
                  <c:v>61.692</c:v>
                </c:pt>
                <c:pt idx="124">
                  <c:v>59.631</c:v>
                </c:pt>
                <c:pt idx="125">
                  <c:v>58.476999999999997</c:v>
                </c:pt>
                <c:pt idx="126">
                  <c:v>57.4</c:v>
                </c:pt>
                <c:pt idx="127">
                  <c:v>57.338000000000001</c:v>
                </c:pt>
                <c:pt idx="128">
                  <c:v>57.554000000000002</c:v>
                </c:pt>
                <c:pt idx="129">
                  <c:v>57.692</c:v>
                </c:pt>
                <c:pt idx="130">
                  <c:v>57.107999999999997</c:v>
                </c:pt>
                <c:pt idx="131">
                  <c:v>56.462000000000003</c:v>
                </c:pt>
                <c:pt idx="132">
                  <c:v>57.4</c:v>
                </c:pt>
                <c:pt idx="133">
                  <c:v>57.984999999999999</c:v>
                </c:pt>
                <c:pt idx="134">
                  <c:v>56.554000000000002</c:v>
                </c:pt>
                <c:pt idx="135">
                  <c:v>57.323</c:v>
                </c:pt>
                <c:pt idx="136">
                  <c:v>56.215000000000003</c:v>
                </c:pt>
                <c:pt idx="137">
                  <c:v>55.615000000000002</c:v>
                </c:pt>
                <c:pt idx="138">
                  <c:v>56.938000000000002</c:v>
                </c:pt>
                <c:pt idx="139">
                  <c:v>56.784999999999997</c:v>
                </c:pt>
                <c:pt idx="140">
                  <c:v>57.045999999999999</c:v>
                </c:pt>
                <c:pt idx="141">
                  <c:v>57.892000000000003</c:v>
                </c:pt>
                <c:pt idx="142">
                  <c:v>57.015000000000001</c:v>
                </c:pt>
                <c:pt idx="143">
                  <c:v>56.615000000000002</c:v>
                </c:pt>
                <c:pt idx="144">
                  <c:v>56.262</c:v>
                </c:pt>
                <c:pt idx="145">
                  <c:v>56.569000000000003</c:v>
                </c:pt>
                <c:pt idx="146">
                  <c:v>56.030999999999999</c:v>
                </c:pt>
                <c:pt idx="147">
                  <c:v>57.384999999999998</c:v>
                </c:pt>
                <c:pt idx="148">
                  <c:v>57.061999999999998</c:v>
                </c:pt>
                <c:pt idx="149">
                  <c:v>58.938000000000002</c:v>
                </c:pt>
                <c:pt idx="150">
                  <c:v>58.969000000000001</c:v>
                </c:pt>
                <c:pt idx="151">
                  <c:v>59.015000000000001</c:v>
                </c:pt>
                <c:pt idx="152">
                  <c:v>57.384999999999998</c:v>
                </c:pt>
                <c:pt idx="153">
                  <c:v>56.569000000000003</c:v>
                </c:pt>
                <c:pt idx="154">
                  <c:v>56.045999999999999</c:v>
                </c:pt>
                <c:pt idx="155">
                  <c:v>55.185000000000002</c:v>
                </c:pt>
                <c:pt idx="156">
                  <c:v>54.262</c:v>
                </c:pt>
                <c:pt idx="157">
                  <c:v>52.646000000000001</c:v>
                </c:pt>
                <c:pt idx="158">
                  <c:v>54.892000000000003</c:v>
                </c:pt>
                <c:pt idx="159">
                  <c:v>55.677</c:v>
                </c:pt>
                <c:pt idx="160">
                  <c:v>54.554000000000002</c:v>
                </c:pt>
                <c:pt idx="161">
                  <c:v>54.508000000000003</c:v>
                </c:pt>
                <c:pt idx="162">
                  <c:v>54.107999999999997</c:v>
                </c:pt>
                <c:pt idx="163">
                  <c:v>55.292000000000002</c:v>
                </c:pt>
                <c:pt idx="164">
                  <c:v>54.353999999999999</c:v>
                </c:pt>
                <c:pt idx="165">
                  <c:v>54.384999999999998</c:v>
                </c:pt>
                <c:pt idx="166">
                  <c:v>54.137999999999998</c:v>
                </c:pt>
                <c:pt idx="167">
                  <c:v>55</c:v>
                </c:pt>
                <c:pt idx="168">
                  <c:v>54.015000000000001</c:v>
                </c:pt>
                <c:pt idx="169">
                  <c:v>54.353999999999999</c:v>
                </c:pt>
                <c:pt idx="170">
                  <c:v>55.154000000000003</c:v>
                </c:pt>
                <c:pt idx="171">
                  <c:v>54.045999999999999</c:v>
                </c:pt>
                <c:pt idx="172">
                  <c:v>54.954000000000001</c:v>
                </c:pt>
                <c:pt idx="173">
                  <c:v>55.107999999999997</c:v>
                </c:pt>
                <c:pt idx="174">
                  <c:v>54.722999999999999</c:v>
                </c:pt>
                <c:pt idx="175">
                  <c:v>54.8</c:v>
                </c:pt>
                <c:pt idx="176">
                  <c:v>53.430999999999997</c:v>
                </c:pt>
                <c:pt idx="177">
                  <c:v>54.292000000000002</c:v>
                </c:pt>
                <c:pt idx="178">
                  <c:v>53.738</c:v>
                </c:pt>
                <c:pt idx="179">
                  <c:v>53.969000000000001</c:v>
                </c:pt>
                <c:pt idx="180">
                  <c:v>53.414999999999999</c:v>
                </c:pt>
                <c:pt idx="181">
                  <c:v>54.292000000000002</c:v>
                </c:pt>
                <c:pt idx="182">
                  <c:v>53.923000000000002</c:v>
                </c:pt>
                <c:pt idx="183">
                  <c:v>53.831000000000003</c:v>
                </c:pt>
                <c:pt idx="184">
                  <c:v>53.384999999999998</c:v>
                </c:pt>
                <c:pt idx="185">
                  <c:v>53.707999999999998</c:v>
                </c:pt>
                <c:pt idx="186">
                  <c:v>53.246000000000002</c:v>
                </c:pt>
                <c:pt idx="187">
                  <c:v>53.908000000000001</c:v>
                </c:pt>
                <c:pt idx="188">
                  <c:v>54.262</c:v>
                </c:pt>
                <c:pt idx="189">
                  <c:v>54.862000000000002</c:v>
                </c:pt>
                <c:pt idx="190">
                  <c:v>54</c:v>
                </c:pt>
                <c:pt idx="191">
                  <c:v>54.384999999999998</c:v>
                </c:pt>
                <c:pt idx="192">
                  <c:v>53.646000000000001</c:v>
                </c:pt>
                <c:pt idx="193">
                  <c:v>54.154000000000003</c:v>
                </c:pt>
                <c:pt idx="194">
                  <c:v>52.045999999999999</c:v>
                </c:pt>
                <c:pt idx="195">
                  <c:v>54.554000000000002</c:v>
                </c:pt>
                <c:pt idx="196">
                  <c:v>53.722999999999999</c:v>
                </c:pt>
                <c:pt idx="197">
                  <c:v>53.462000000000003</c:v>
                </c:pt>
                <c:pt idx="198">
                  <c:v>53.6</c:v>
                </c:pt>
                <c:pt idx="199">
                  <c:v>53.323</c:v>
                </c:pt>
                <c:pt idx="200">
                  <c:v>54.414999999999999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67.137742153220231</c:v>
                </c:pt>
                <c:pt idx="1">
                  <c:v>67.300375570130896</c:v>
                </c:pt>
                <c:pt idx="2">
                  <c:v>67.462223427897527</c:v>
                </c:pt>
                <c:pt idx="3">
                  <c:v>67.623162639026773</c:v>
                </c:pt>
                <c:pt idx="4">
                  <c:v>67.783055020248909</c:v>
                </c:pt>
                <c:pt idx="5">
                  <c:v>67.941745833306499</c:v>
                </c:pt>
                <c:pt idx="6">
                  <c:v>68.099062252041222</c:v>
                </c:pt>
                <c:pt idx="7">
                  <c:v>68.254811770115751</c:v>
                </c:pt>
                <c:pt idx="8">
                  <c:v>68.408780571248471</c:v>
                </c:pt>
                <c:pt idx="9">
                  <c:v>68.560731894361155</c:v>
                </c:pt>
                <c:pt idx="10">
                  <c:v>68.710404440907567</c:v>
                </c:pt>
                <c:pt idx="11">
                  <c:v>68.857510892891213</c:v>
                </c:pt>
                <c:pt idx="12">
                  <c:v>69.001736640675205</c:v>
                </c:pt>
                <c:pt idx="13">
                  <c:v>69.142738863951237</c:v>
                </c:pt>
                <c:pt idx="14">
                  <c:v>69.280146173294</c:v>
                </c:pt>
                <c:pt idx="15">
                  <c:v>69.413559112082538</c:v>
                </c:pt>
                <c:pt idx="16">
                  <c:v>69.542551950713076</c:v>
                </c:pt>
                <c:pt idx="17">
                  <c:v>69.66667639202646</c:v>
                </c:pt>
                <c:pt idx="18">
                  <c:v>69.785468067786709</c:v>
                </c:pt>
                <c:pt idx="19">
                  <c:v>69.898457063949621</c:v>
                </c:pt>
                <c:pt idx="20">
                  <c:v>70.005184193763995</c:v>
                </c:pt>
                <c:pt idx="21">
                  <c:v>70.105225370388496</c:v>
                </c:pt>
                <c:pt idx="22">
                  <c:v>70.19822724074109</c:v>
                </c:pt>
                <c:pt idx="23">
                  <c:v>70.28395824831081</c:v>
                </c:pt>
                <c:pt idx="24">
                  <c:v>70.3623804975946</c:v>
                </c:pt>
                <c:pt idx="25">
                  <c:v>70.433749172851222</c:v>
                </c:pt>
                <c:pt idx="26">
                  <c:v>70.498747754533838</c:v>
                </c:pt>
                <c:pt idx="27">
                  <c:v>70.558668757067139</c:v>
                </c:pt>
                <c:pt idx="28">
                  <c:v>70.615650987729552</c:v>
                </c:pt>
                <c:pt idx="29">
                  <c:v>70.672985117697493</c:v>
                </c:pt>
                <c:pt idx="30">
                  <c:v>70.735499287912418</c:v>
                </c:pt>
                <c:pt idx="31">
                  <c:v>70.810035078997288</c:v>
                </c:pt>
                <c:pt idx="32">
                  <c:v>70.906020921234742</c:v>
                </c:pt>
                <c:pt idx="33">
                  <c:v>71.036144347357435</c:v>
                </c:pt>
                <c:pt idx="34">
                  <c:v>71.217115882835913</c:v>
                </c:pt>
                <c:pt idx="35">
                  <c:v>71.470505455804741</c:v>
                </c:pt>
                <c:pt idx="36">
                  <c:v>71.823616891906525</c:v>
                </c:pt>
                <c:pt idx="37">
                  <c:v>72.310347648483443</c:v>
                </c:pt>
                <c:pt idx="38">
                  <c:v>72.971960296790456</c:v>
                </c:pt>
                <c:pt idx="39">
                  <c:v>73.857670900414448</c:v>
                </c:pt>
                <c:pt idx="40">
                  <c:v>75.024939599384041</c:v>
                </c:pt>
                <c:pt idx="41">
                  <c:v>76.539333310637872</c:v>
                </c:pt>
                <c:pt idx="42">
                  <c:v>78.473822941189411</c:v>
                </c:pt>
                <c:pt idx="43">
                  <c:v>80.90738155635897</c:v>
                </c:pt>
                <c:pt idx="44">
                  <c:v>83.922769021378116</c:v>
                </c:pt>
                <c:pt idx="45">
                  <c:v>87.603425446701522</c:v>
                </c:pt>
                <c:pt idx="46">
                  <c:v>92.029451634160552</c:v>
                </c:pt>
                <c:pt idx="47">
                  <c:v>97.272728964452455</c:v>
                </c:pt>
                <c:pt idx="48">
                  <c:v>103.3913206221909</c:v>
                </c:pt>
                <c:pt idx="49">
                  <c:v>110.42339482003159</c:v>
                </c:pt>
                <c:pt idx="50">
                  <c:v>118.38101020438201</c:v>
                </c:pt>
                <c:pt idx="51">
                  <c:v>127.24419314091682</c:v>
                </c:pt>
                <c:pt idx="52">
                  <c:v>136.9558033408405</c:v>
                </c:pt>
                <c:pt idx="53">
                  <c:v>147.41770888418827</c:v>
                </c:pt>
                <c:pt idx="54">
                  <c:v>158.4887112973075</c:v>
                </c:pt>
                <c:pt idx="55">
                  <c:v>169.98418723231435</c:v>
                </c:pt>
                <c:pt idx="56">
                  <c:v>181.67541096301125</c:v>
                </c:pt>
                <c:pt idx="57">
                  <c:v>193.27983335921829</c:v>
                </c:pt>
                <c:pt idx="58">
                  <c:v>204.41754362675096</c:v>
                </c:pt>
                <c:pt idx="59">
                  <c:v>214.48777100462829</c:v>
                </c:pt>
                <c:pt idx="60">
                  <c:v>222.43092029217217</c:v>
                </c:pt>
                <c:pt idx="61">
                  <c:v>226.46435009022827</c:v>
                </c:pt>
                <c:pt idx="62">
                  <c:v>224.1252080891297</c:v>
                </c:pt>
                <c:pt idx="63">
                  <c:v>213.06757379154115</c:v>
                </c:pt>
                <c:pt idx="64">
                  <c:v>192.6095640854227</c:v>
                </c:pt>
                <c:pt idx="65">
                  <c:v>165.07217957867945</c:v>
                </c:pt>
                <c:pt idx="66">
                  <c:v>135.53302761264715</c:v>
                </c:pt>
                <c:pt idx="67">
                  <c:v>109.69295627963277</c:v>
                </c:pt>
                <c:pt idx="68">
                  <c:v>91.311897878034443</c:v>
                </c:pt>
                <c:pt idx="69">
                  <c:v>81.100976614514366</c:v>
                </c:pt>
                <c:pt idx="70">
                  <c:v>77.530266017096764</c:v>
                </c:pt>
                <c:pt idx="71">
                  <c:v>78.436192270779202</c:v>
                </c:pt>
                <c:pt idx="72">
                  <c:v>82.15334176227249</c:v>
                </c:pt>
                <c:pt idx="73">
                  <c:v>87.792515632190728</c:v>
                </c:pt>
                <c:pt idx="74">
                  <c:v>95.012657515862315</c:v>
                </c:pt>
                <c:pt idx="75">
                  <c:v>103.71098516550117</c:v>
                </c:pt>
                <c:pt idx="76">
                  <c:v>113.81567468398188</c:v>
                </c:pt>
                <c:pt idx="77">
                  <c:v>125.1809199568971</c:v>
                </c:pt>
                <c:pt idx="78">
                  <c:v>137.53058521554971</c:v>
                </c:pt>
                <c:pt idx="79">
                  <c:v>150.39869584204226</c:v>
                </c:pt>
                <c:pt idx="80">
                  <c:v>163.02055607215377</c:v>
                </c:pt>
                <c:pt idx="81">
                  <c:v>174.15584949239758</c:v>
                </c:pt>
                <c:pt idx="82">
                  <c:v>181.93243581813789</c:v>
                </c:pt>
                <c:pt idx="83">
                  <c:v>183.97780626023487</c:v>
                </c:pt>
                <c:pt idx="84">
                  <c:v>178.14892304567428</c:v>
                </c:pt>
                <c:pt idx="85">
                  <c:v>163.78822103594482</c:v>
                </c:pt>
                <c:pt idx="86">
                  <c:v>142.73514645091333</c:v>
                </c:pt>
                <c:pt idx="87">
                  <c:v>119.07730730175206</c:v>
                </c:pt>
                <c:pt idx="88">
                  <c:v>97.459375786826456</c:v>
                </c:pt>
                <c:pt idx="89">
                  <c:v>81.052956925381011</c:v>
                </c:pt>
                <c:pt idx="90">
                  <c:v>70.609587463065282</c:v>
                </c:pt>
                <c:pt idx="91">
                  <c:v>64.994646309609848</c:v>
                </c:pt>
                <c:pt idx="92">
                  <c:v>62.417531782221005</c:v>
                </c:pt>
                <c:pt idx="93">
                  <c:v>61.379168604227942</c:v>
                </c:pt>
                <c:pt idx="94">
                  <c:v>60.979475097189138</c:v>
                </c:pt>
                <c:pt idx="95">
                  <c:v>60.799423722379231</c:v>
                </c:pt>
                <c:pt idx="96">
                  <c:v>60.68270743220743</c:v>
                </c:pt>
                <c:pt idx="97">
                  <c:v>60.581783994477263</c:v>
                </c:pt>
                <c:pt idx="98">
                  <c:v>60.484732034228827</c:v>
                </c:pt>
                <c:pt idx="99">
                  <c:v>60.389081611401359</c:v>
                </c:pt>
                <c:pt idx="100">
                  <c:v>60.29446667408115</c:v>
                </c:pt>
                <c:pt idx="101">
                  <c:v>60.20100955741259</c:v>
                </c:pt>
                <c:pt idx="102">
                  <c:v>60.1091148697625</c:v>
                </c:pt>
                <c:pt idx="103">
                  <c:v>60.019595438299604</c:v>
                </c:pt>
                <c:pt idx="104">
                  <c:v>59.93393723422146</c:v>
                </c:pt>
                <c:pt idx="105">
                  <c:v>59.854692976210707</c:v>
                </c:pt>
                <c:pt idx="106">
                  <c:v>59.786008991259074</c:v>
                </c:pt>
                <c:pt idx="107">
                  <c:v>59.734257110369086</c:v>
                </c:pt>
                <c:pt idx="108">
                  <c:v>59.708681672015267</c:v>
                </c:pt>
                <c:pt idx="109">
                  <c:v>59.721888029225838</c:v>
                </c:pt>
                <c:pt idx="110">
                  <c:v>59.789910694346148</c:v>
                </c:pt>
                <c:pt idx="111">
                  <c:v>59.931539134499353</c:v>
                </c:pt>
                <c:pt idx="112">
                  <c:v>60.166588597793314</c:v>
                </c:pt>
                <c:pt idx="113">
                  <c:v>60.512904659561514</c:v>
                </c:pt>
                <c:pt idx="114">
                  <c:v>60.982023071619132</c:v>
                </c:pt>
                <c:pt idx="115">
                  <c:v>61.573348393721702</c:v>
                </c:pt>
                <c:pt idx="116">
                  <c:v>62.266200425507833</c:v>
                </c:pt>
                <c:pt idx="117">
                  <c:v>63.008618604599647</c:v>
                </c:pt>
                <c:pt idx="118">
                  <c:v>63.704065626943546</c:v>
                </c:pt>
                <c:pt idx="119">
                  <c:v>64.205701150709814</c:v>
                </c:pt>
                <c:pt idx="120">
                  <c:v>64.339007907531922</c:v>
                </c:pt>
                <c:pt idx="121">
                  <c:v>63.968583934960535</c:v>
                </c:pt>
                <c:pt idx="122">
                  <c:v>63.087123919426311</c:v>
                </c:pt>
                <c:pt idx="123">
                  <c:v>61.859190892863154</c:v>
                </c:pt>
                <c:pt idx="124">
                  <c:v>60.563008820396504</c:v>
                </c:pt>
                <c:pt idx="125">
                  <c:v>59.456892316050812</c:v>
                </c:pt>
                <c:pt idx="126">
                  <c:v>58.669275568250015</c:v>
                </c:pt>
                <c:pt idx="127">
                  <c:v>58.185463243945442</c:v>
                </c:pt>
                <c:pt idx="128">
                  <c:v>57.912900819098077</c:v>
                </c:pt>
                <c:pt idx="129">
                  <c:v>57.754866120832801</c:v>
                </c:pt>
                <c:pt idx="130">
                  <c:v>57.646690895899447</c:v>
                </c:pt>
                <c:pt idx="131">
                  <c:v>57.556311052520471</c:v>
                </c:pt>
                <c:pt idx="132">
                  <c:v>57.471329310440396</c:v>
                </c:pt>
                <c:pt idx="133">
                  <c:v>57.387925033721459</c:v>
                </c:pt>
                <c:pt idx="134">
                  <c:v>57.305156599554799</c:v>
                </c:pt>
                <c:pt idx="135">
                  <c:v>57.222848325413523</c:v>
                </c:pt>
                <c:pt idx="136">
                  <c:v>57.140989752268126</c:v>
                </c:pt>
                <c:pt idx="137">
                  <c:v>57.059605260415026</c:v>
                </c:pt>
                <c:pt idx="138">
                  <c:v>56.978751678812657</c:v>
                </c:pt>
                <c:pt idx="139">
                  <c:v>56.898597448669101</c:v>
                </c:pt>
                <c:pt idx="140">
                  <c:v>56.819686109366771</c:v>
                </c:pt>
                <c:pt idx="141">
                  <c:v>56.743645550285216</c:v>
                </c:pt>
                <c:pt idx="142">
                  <c:v>56.674756140961961</c:v>
                </c:pt>
                <c:pt idx="143">
                  <c:v>56.622660051341938</c:v>
                </c:pt>
                <c:pt idx="144">
                  <c:v>56.605535850051815</c:v>
                </c:pt>
                <c:pt idx="145">
                  <c:v>56.65096782204823</c:v>
                </c:pt>
                <c:pt idx="146">
                  <c:v>56.789656650810734</c:v>
                </c:pt>
                <c:pt idx="147">
                  <c:v>57.038380341438078</c:v>
                </c:pt>
                <c:pt idx="148">
                  <c:v>57.376352087223253</c:v>
                </c:pt>
                <c:pt idx="149">
                  <c:v>57.730469216046352</c:v>
                </c:pt>
                <c:pt idx="150">
                  <c:v>57.988473638180174</c:v>
                </c:pt>
                <c:pt idx="151">
                  <c:v>58.044099610730456</c:v>
                </c:pt>
                <c:pt idx="152">
                  <c:v>57.851293018729926</c:v>
                </c:pt>
                <c:pt idx="153">
                  <c:v>57.450365723263687</c:v>
                </c:pt>
                <c:pt idx="154">
                  <c:v>56.946093767649707</c:v>
                </c:pt>
                <c:pt idx="155">
                  <c:v>56.453809004666532</c:v>
                </c:pt>
                <c:pt idx="156">
                  <c:v>56.050984150896639</c:v>
                </c:pt>
                <c:pt idx="157">
                  <c:v>55.760839345208197</c:v>
                </c:pt>
                <c:pt idx="158">
                  <c:v>55.566415342100292</c:v>
                </c:pt>
                <c:pt idx="159">
                  <c:v>55.435550005710688</c:v>
                </c:pt>
                <c:pt idx="160">
                  <c:v>55.339369950958663</c:v>
                </c:pt>
                <c:pt idx="161">
                  <c:v>55.259116985762496</c:v>
                </c:pt>
                <c:pt idx="162">
                  <c:v>55.185094009877126</c:v>
                </c:pt>
                <c:pt idx="163">
                  <c:v>55.113150242210892</c:v>
                </c:pt>
                <c:pt idx="164">
                  <c:v>55.041776491039826</c:v>
                </c:pt>
                <c:pt idx="165">
                  <c:v>54.970491309493248</c:v>
                </c:pt>
                <c:pt idx="166">
                  <c:v>54.899148860380144</c:v>
                </c:pt>
                <c:pt idx="167">
                  <c:v>54.827697944886616</c:v>
                </c:pt>
                <c:pt idx="168">
                  <c:v>54.7561121549777</c:v>
                </c:pt>
                <c:pt idx="169">
                  <c:v>54.684372717686784</c:v>
                </c:pt>
                <c:pt idx="170">
                  <c:v>54.612464807392762</c:v>
                </c:pt>
                <c:pt idx="171">
                  <c:v>54.540376736936793</c:v>
                </c:pt>
                <c:pt idx="172">
                  <c:v>54.468099652189757</c:v>
                </c:pt>
                <c:pt idx="173">
                  <c:v>54.395627287133976</c:v>
                </c:pt>
                <c:pt idx="174">
                  <c:v>54.32295571577172</c:v>
                </c:pt>
                <c:pt idx="175">
                  <c:v>54.250083099179044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67.137742145771753</c:v>
                </c:pt>
                <c:pt idx="1">
                  <c:v>67.300375554696444</c:v>
                </c:pt>
                <c:pt idx="2">
                  <c:v>67.462223396272933</c:v>
                </c:pt>
                <c:pt idx="3">
                  <c:v>67.623162574954748</c:v>
                </c:pt>
                <c:pt idx="4">
                  <c:v>67.783054891891197</c:v>
                </c:pt>
                <c:pt idx="5">
                  <c:v>67.941745579042234</c:v>
                </c:pt>
                <c:pt idx="6">
                  <c:v>68.099061754007607</c:v>
                </c:pt>
                <c:pt idx="7">
                  <c:v>68.254810805527654</c:v>
                </c:pt>
                <c:pt idx="8">
                  <c:v>68.408778723958477</c:v>
                </c:pt>
                <c:pt idx="9">
                  <c:v>68.560728396213108</c:v>
                </c:pt>
                <c:pt idx="10">
                  <c:v>68.710397890757903</c:v>
                </c:pt>
                <c:pt idx="11">
                  <c:v>68.857498765310055</c:v>
                </c:pt>
                <c:pt idx="12">
                  <c:v>69.001714437908987</c:v>
                </c:pt>
                <c:pt idx="13">
                  <c:v>69.142698670998513</c:v>
                </c:pt>
                <c:pt idx="14">
                  <c:v>69.280074227954216</c:v>
                </c:pt>
                <c:pt idx="15">
                  <c:v>69.413431771933631</c:v>
                </c:pt>
                <c:pt idx="16">
                  <c:v>69.542329087715089</c:v>
                </c:pt>
                <c:pt idx="17">
                  <c:v>69.666290717892409</c:v>
                </c:pt>
                <c:pt idx="18">
                  <c:v>69.78480811481711</c:v>
                </c:pt>
                <c:pt idx="19">
                  <c:v>69.897340418266367</c:v>
                </c:pt>
                <c:pt idx="20">
                  <c:v>70.003315975020485</c:v>
                </c:pt>
                <c:pt idx="21">
                  <c:v>70.102134719236005</c:v>
                </c:pt>
                <c:pt idx="22">
                  <c:v>70.193171530431158</c:v>
                </c:pt>
                <c:pt idx="23">
                  <c:v>70.275780677684679</c:v>
                </c:pt>
                <c:pt idx="24">
                  <c:v>70.349301442904078</c:v>
                </c:pt>
                <c:pt idx="25">
                  <c:v>70.413064991463671</c:v>
                </c:pt>
                <c:pt idx="26">
                  <c:v>70.466402524131183</c:v>
                </c:pt>
                <c:pt idx="27">
                  <c:v>70.508654699440513</c:v>
                </c:pt>
                <c:pt idx="28">
                  <c:v>70.539182260640985</c:v>
                </c:pt>
                <c:pt idx="29">
                  <c:v>70.557377737065721</c:v>
                </c:pt>
                <c:pt idx="30">
                  <c:v>70.562678018295074</c:v>
                </c:pt>
                <c:pt idx="31">
                  <c:v>70.554577524121015</c:v>
                </c:pt>
                <c:pt idx="32">
                  <c:v>70.532641618537511</c:v>
                </c:pt>
                <c:pt idx="33">
                  <c:v>70.496519847351308</c:v>
                </c:pt>
                <c:pt idx="34">
                  <c:v>70.445958522860437</c:v>
                </c:pt>
                <c:pt idx="35">
                  <c:v>70.380812141975184</c:v>
                </c:pt>
                <c:pt idx="36">
                  <c:v>70.301053112346409</c:v>
                </c:pt>
                <c:pt idx="37">
                  <c:v>70.206779279535468</c:v>
                </c:pt>
                <c:pt idx="38">
                  <c:v>70.098218800041067</c:v>
                </c:pt>
                <c:pt idx="39">
                  <c:v>69.975731990468645</c:v>
                </c:pt>
                <c:pt idx="40">
                  <c:v>69.839809899529499</c:v>
                </c:pt>
                <c:pt idx="41">
                  <c:v>69.691069490894762</c:v>
                </c:pt>
                <c:pt idx="42">
                  <c:v>69.530245482261179</c:v>
                </c:pt>
                <c:pt idx="43">
                  <c:v>69.358179048166747</c:v>
                </c:pt>
                <c:pt idx="44">
                  <c:v>69.175803748854506</c:v>
                </c:pt>
                <c:pt idx="45">
                  <c:v>68.984129182763169</c:v>
                </c:pt>
                <c:pt idx="46">
                  <c:v>68.784222965510722</c:v>
                </c:pt>
                <c:pt idx="47">
                  <c:v>68.5771917057629</c:v>
                </c:pt>
                <c:pt idx="48">
                  <c:v>68.364161673945702</c:v>
                </c:pt>
                <c:pt idx="49">
                  <c:v>68.146259843098122</c:v>
                </c:pt>
                <c:pt idx="50">
                  <c:v>67.924595925785979</c:v>
                </c:pt>
                <c:pt idx="51">
                  <c:v>67.700245943585713</c:v>
                </c:pt>
                <c:pt idx="52">
                  <c:v>67.474237755090996</c:v>
                </c:pt>
                <c:pt idx="53">
                  <c:v>67.247538844670288</c:v>
                </c:pt>
                <c:pt idx="54">
                  <c:v>67.021046547242733</c:v>
                </c:pt>
                <c:pt idx="55">
                  <c:v>66.795580763063029</c:v>
                </c:pt>
                <c:pt idx="56">
                  <c:v>66.571879108106472</c:v>
                </c:pt>
                <c:pt idx="57">
                  <c:v>66.350594355191447</c:v>
                </c:pt>
                <c:pt idx="58">
                  <c:v>66.132293951310061</c:v>
                </c:pt>
                <c:pt idx="59">
                  <c:v>65.917461348531575</c:v>
                </c:pt>
                <c:pt idx="60">
                  <c:v>65.706498858348198</c:v>
                </c:pt>
                <c:pt idx="61">
                  <c:v>65.499731730207586</c:v>
                </c:pt>
                <c:pt idx="62">
                  <c:v>65.297413161168791</c:v>
                </c:pt>
                <c:pt idx="63">
                  <c:v>65.099729961688126</c:v>
                </c:pt>
                <c:pt idx="64">
                  <c:v>64.906808629033563</c:v>
                </c:pt>
                <c:pt idx="65">
                  <c:v>64.718721611534164</c:v>
                </c:pt>
                <c:pt idx="66">
                  <c:v>64.535493581021655</c:v>
                </c:pt>
                <c:pt idx="67">
                  <c:v>64.357107565161144</c:v>
                </c:pt>
                <c:pt idx="68">
                  <c:v>64.18351082418971</c:v>
                </c:pt>
                <c:pt idx="69">
                  <c:v>64.014620386694958</c:v>
                </c:pt>
                <c:pt idx="70">
                  <c:v>63.850328185734149</c:v>
                </c:pt>
                <c:pt idx="71">
                  <c:v>63.690505759463534</c:v>
                </c:pt>
                <c:pt idx="72">
                  <c:v>63.535008499449937</c:v>
                </c:pt>
                <c:pt idx="73">
                  <c:v>63.383679445127918</c:v>
                </c:pt>
                <c:pt idx="74">
                  <c:v>63.236352634739504</c:v>
                </c:pt>
                <c:pt idx="75">
                  <c:v>63.092856031931987</c:v>
                </c:pt>
                <c:pt idx="76">
                  <c:v>62.953014053412637</c:v>
                </c:pt>
                <c:pt idx="77">
                  <c:v>62.816649727093385</c:v>
                </c:pt>
                <c:pt idx="78">
                  <c:v>62.683586512409583</c:v>
                </c:pt>
                <c:pt idx="79">
                  <c:v>62.553649815335682</c:v>
                </c:pt>
                <c:pt idx="80">
                  <c:v>62.426668230377018</c:v>
                </c:pt>
                <c:pt idx="81">
                  <c:v>62.302474540772344</c:v>
                </c:pt>
                <c:pt idx="82">
                  <c:v>62.180906506532459</c:v>
                </c:pt>
                <c:pt idx="83">
                  <c:v>62.061807467961039</c:v>
                </c:pt>
                <c:pt idx="84">
                  <c:v>61.945026790105899</c:v>
                </c:pt>
                <c:pt idx="85">
                  <c:v>61.830420171295351</c:v>
                </c:pt>
                <c:pt idx="86">
                  <c:v>61.717849836612601</c:v>
                </c:pt>
                <c:pt idx="87">
                  <c:v>61.607184634919939</c:v>
                </c:pt>
                <c:pt idx="88">
                  <c:v>61.498300055908352</c:v>
                </c:pt>
                <c:pt idx="89">
                  <c:v>61.39107818164802</c:v>
                </c:pt>
                <c:pt idx="90">
                  <c:v>61.285407585269695</c:v>
                </c:pt>
                <c:pt idx="91">
                  <c:v>61.181183187723256</c:v>
                </c:pt>
                <c:pt idx="92">
                  <c:v>61.078306082040207</c:v>
                </c:pt>
                <c:pt idx="93">
                  <c:v>60.976683333167827</c:v>
                </c:pt>
                <c:pt idx="94">
                  <c:v>60.876227760236162</c:v>
                </c:pt>
                <c:pt idx="95">
                  <c:v>60.776857707056138</c:v>
                </c:pt>
                <c:pt idx="96">
                  <c:v>60.678496805717174</c:v>
                </c:pt>
                <c:pt idx="97">
                  <c:v>60.581073737342976</c:v>
                </c:pt>
                <c:pt idx="98">
                  <c:v>60.484521993364957</c:v>
                </c:pt>
                <c:pt idx="99">
                  <c:v>60.38877964007078</c:v>
                </c:pt>
                <c:pt idx="100">
                  <c:v>60.293789088670678</c:v>
                </c:pt>
                <c:pt idx="101">
                  <c:v>60.199496872686971</c:v>
                </c:pt>
                <c:pt idx="102">
                  <c:v>60.105853434100545</c:v>
                </c:pt>
                <c:pt idx="103">
                  <c:v>60.012812919376323</c:v>
                </c:pt>
                <c:pt idx="104">
                  <c:v>59.920332986227031</c:v>
                </c:pt>
                <c:pt idx="105">
                  <c:v>59.828374621754719</c:v>
                </c:pt>
                <c:pt idx="106">
                  <c:v>59.736901972425791</c:v>
                </c:pt>
                <c:pt idx="107">
                  <c:v>59.645882186180216</c:v>
                </c:pt>
                <c:pt idx="108">
                  <c:v>59.55528526684521</c:v>
                </c:pt>
                <c:pt idx="109">
                  <c:v>59.465083940910453</c:v>
                </c:pt>
                <c:pt idx="110">
                  <c:v>59.375253536622431</c:v>
                </c:pt>
                <c:pt idx="111">
                  <c:v>59.285771875263578</c:v>
                </c:pt>
                <c:pt idx="112">
                  <c:v>59.196619174394101</c:v>
                </c:pt>
                <c:pt idx="113">
                  <c:v>59.107777962744457</c:v>
                </c:pt>
                <c:pt idx="114">
                  <c:v>59.019233006351662</c:v>
                </c:pt>
                <c:pt idx="115">
                  <c:v>58.930971245426726</c:v>
                </c:pt>
                <c:pt idx="116">
                  <c:v>58.842981741320536</c:v>
                </c:pt>
                <c:pt idx="117">
                  <c:v>58.755255632815903</c:v>
                </c:pt>
                <c:pt idx="118">
                  <c:v>58.667786100811298</c:v>
                </c:pt>
                <c:pt idx="119">
                  <c:v>58.580568340272116</c:v>
                </c:pt>
                <c:pt idx="120">
                  <c:v>58.493599538106075</c:v>
                </c:pt>
                <c:pt idx="121">
                  <c:v>58.406878855367474</c:v>
                </c:pt>
                <c:pt idx="122">
                  <c:v>58.320407411910899</c:v>
                </c:pt>
                <c:pt idx="123">
                  <c:v>58.234188271297938</c:v>
                </c:pt>
                <c:pt idx="124">
                  <c:v>58.148226423415956</c:v>
                </c:pt>
                <c:pt idx="125">
                  <c:v>58.062528761901831</c:v>
                </c:pt>
                <c:pt idx="126">
                  <c:v>57.977104053087075</c:v>
                </c:pt>
                <c:pt idx="127">
                  <c:v>57.891962892809246</c:v>
                </c:pt>
                <c:pt idx="128">
                  <c:v>57.807117647091594</c:v>
                </c:pt>
                <c:pt idx="129">
                  <c:v>57.72258237240279</c:v>
                </c:pt>
                <c:pt idx="130">
                  <c:v>57.638372711010511</c:v>
                </c:pt>
                <c:pt idx="131">
                  <c:v>57.554505756873084</c:v>
                </c:pt>
                <c:pt idx="132">
                  <c:v>57.470999887622384</c:v>
                </c:pt>
                <c:pt idx="133">
                  <c:v>57.38787455852659</c:v>
                </c:pt>
                <c:pt idx="134">
                  <c:v>57.305150054935368</c:v>
                </c:pt>
                <c:pt idx="135">
                  <c:v>57.222847200648332</c:v>
                </c:pt>
                <c:pt idx="136">
                  <c:v>57.140987020948593</c:v>
                </c:pt>
                <c:pt idx="137">
                  <c:v>57.059590360726489</c:v>
                </c:pt>
                <c:pt idx="138">
                  <c:v>56.978677460180336</c:v>
                </c:pt>
                <c:pt idx="139">
                  <c:v>56.898267492985838</c:v>
                </c:pt>
                <c:pt idx="140">
                  <c:v>56.818378074495122</c:v>
                </c:pt>
                <c:pt idx="141">
                  <c:v>56.73902475034275</c:v>
                </c:pt>
                <c:pt idx="142">
                  <c:v>56.660220478630684</c:v>
                </c:pt>
                <c:pt idx="143">
                  <c:v>56.581975121433892</c:v>
                </c:pt>
                <c:pt idx="144">
                  <c:v>56.504294963475026</c:v>
                </c:pt>
                <c:pt idx="145">
                  <c:v>56.427182277214399</c:v>
                </c:pt>
                <c:pt idx="146">
                  <c:v>56.350634954057099</c:v>
                </c:pt>
                <c:pt idx="147">
                  <c:v>56.274646220698756</c:v>
                </c:pt>
                <c:pt idx="148">
                  <c:v>56.199204457698279</c:v>
                </c:pt>
                <c:pt idx="149">
                  <c:v>56.124293134155394</c:v>
                </c:pt>
                <c:pt idx="150">
                  <c:v>56.049890867982967</c:v>
                </c:pt>
                <c:pt idx="151">
                  <c:v>55.975971615914453</c:v>
                </c:pt>
                <c:pt idx="152">
                  <c:v>55.902504991410794</c:v>
                </c:pt>
                <c:pt idx="153">
                  <c:v>55.829456702446961</c:v>
                </c:pt>
                <c:pt idx="154">
                  <c:v>55.756789095232513</c:v>
                </c:pt>
                <c:pt idx="155">
                  <c:v>55.684461784717513</c:v>
                </c:pt>
                <c:pt idx="156">
                  <c:v>55.612432348662132</c:v>
                </c:pt>
                <c:pt idx="157">
                  <c:v>55.540657059413846</c:v>
                </c:pt>
                <c:pt idx="158">
                  <c:v>55.469091626511954</c:v>
                </c:pt>
                <c:pt idx="159">
                  <c:v>55.397691923846793</c:v>
                </c:pt>
                <c:pt idx="160">
                  <c:v>55.326414677214601</c:v>
                </c:pt>
                <c:pt idx="161">
                  <c:v>55.255218091478682</c:v>
                </c:pt>
                <c:pt idx="162">
                  <c:v>55.184062400831422</c:v>
                </c:pt>
                <c:pt idx="163">
                  <c:v>55.112910330465759</c:v>
                </c:pt>
                <c:pt idx="164">
                  <c:v>55.041727462919297</c:v>
                </c:pt>
                <c:pt idx="165">
                  <c:v>54.970482507099376</c:v>
                </c:pt>
                <c:pt idx="166">
                  <c:v>54.899147472246028</c:v>
                </c:pt>
                <c:pt idx="167">
                  <c:v>54.827697752640162</c:v>
                </c:pt>
                <c:pt idx="168">
                  <c:v>54.756112131599565</c:v>
                </c:pt>
                <c:pt idx="169">
                  <c:v>54.684372715190918</c:v>
                </c:pt>
                <c:pt idx="170">
                  <c:v>54.612464807158858</c:v>
                </c:pt>
                <c:pt idx="171">
                  <c:v>54.540376736917551</c:v>
                </c:pt>
                <c:pt idx="172">
                  <c:v>54.468099652188371</c:v>
                </c:pt>
                <c:pt idx="173">
                  <c:v>54.395627287133891</c:v>
                </c:pt>
                <c:pt idx="174">
                  <c:v>54.322955715771712</c:v>
                </c:pt>
                <c:pt idx="175">
                  <c:v>54.250083099179044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78.876999999999995</c:v>
                </c:pt>
                <c:pt idx="1">
                  <c:v>79.614999999999995</c:v>
                </c:pt>
                <c:pt idx="2">
                  <c:v>79.445999999999998</c:v>
                </c:pt>
                <c:pt idx="3">
                  <c:v>80.076999999999998</c:v>
                </c:pt>
                <c:pt idx="4">
                  <c:v>79.691999999999993</c:v>
                </c:pt>
                <c:pt idx="5">
                  <c:v>78.923000000000002</c:v>
                </c:pt>
                <c:pt idx="6">
                  <c:v>79.015000000000001</c:v>
                </c:pt>
                <c:pt idx="7">
                  <c:v>77.537999999999997</c:v>
                </c:pt>
                <c:pt idx="8">
                  <c:v>78.445999999999998</c:v>
                </c:pt>
                <c:pt idx="9">
                  <c:v>77.861999999999995</c:v>
                </c:pt>
                <c:pt idx="10">
                  <c:v>78.846000000000004</c:v>
                </c:pt>
                <c:pt idx="11">
                  <c:v>78.445999999999998</c:v>
                </c:pt>
                <c:pt idx="12">
                  <c:v>77.814999999999998</c:v>
                </c:pt>
                <c:pt idx="13">
                  <c:v>77.492000000000004</c:v>
                </c:pt>
                <c:pt idx="14">
                  <c:v>78.430999999999997</c:v>
                </c:pt>
                <c:pt idx="15">
                  <c:v>77.614999999999995</c:v>
                </c:pt>
                <c:pt idx="16">
                  <c:v>78.8</c:v>
                </c:pt>
                <c:pt idx="17">
                  <c:v>79.415000000000006</c:v>
                </c:pt>
                <c:pt idx="18">
                  <c:v>78.631</c:v>
                </c:pt>
                <c:pt idx="19">
                  <c:v>79.677000000000007</c:v>
                </c:pt>
                <c:pt idx="20">
                  <c:v>80.061999999999998</c:v>
                </c:pt>
                <c:pt idx="21">
                  <c:v>79.492000000000004</c:v>
                </c:pt>
                <c:pt idx="22">
                  <c:v>79.292000000000002</c:v>
                </c:pt>
                <c:pt idx="23">
                  <c:v>80.784999999999997</c:v>
                </c:pt>
                <c:pt idx="24">
                  <c:v>79.8</c:v>
                </c:pt>
                <c:pt idx="25">
                  <c:v>79.831000000000003</c:v>
                </c:pt>
                <c:pt idx="26">
                  <c:v>79.938000000000002</c:v>
                </c:pt>
                <c:pt idx="27">
                  <c:v>81.754000000000005</c:v>
                </c:pt>
                <c:pt idx="28">
                  <c:v>81.569000000000003</c:v>
                </c:pt>
                <c:pt idx="29">
                  <c:v>82.968999999999994</c:v>
                </c:pt>
                <c:pt idx="30">
                  <c:v>82.492000000000004</c:v>
                </c:pt>
                <c:pt idx="31">
                  <c:v>84.369</c:v>
                </c:pt>
                <c:pt idx="32">
                  <c:v>83.322999999999993</c:v>
                </c:pt>
                <c:pt idx="33">
                  <c:v>84.031000000000006</c:v>
                </c:pt>
                <c:pt idx="34">
                  <c:v>85.662000000000006</c:v>
                </c:pt>
                <c:pt idx="35">
                  <c:v>85.245999999999995</c:v>
                </c:pt>
                <c:pt idx="36">
                  <c:v>86.938000000000002</c:v>
                </c:pt>
                <c:pt idx="37">
                  <c:v>88.908000000000001</c:v>
                </c:pt>
                <c:pt idx="38">
                  <c:v>89.891999999999996</c:v>
                </c:pt>
                <c:pt idx="39">
                  <c:v>90.353999999999999</c:v>
                </c:pt>
                <c:pt idx="40">
                  <c:v>91.754000000000005</c:v>
                </c:pt>
                <c:pt idx="41">
                  <c:v>91.631</c:v>
                </c:pt>
                <c:pt idx="42">
                  <c:v>94.707999999999998</c:v>
                </c:pt>
                <c:pt idx="43">
                  <c:v>97.554000000000002</c:v>
                </c:pt>
                <c:pt idx="44">
                  <c:v>101.062</c:v>
                </c:pt>
                <c:pt idx="45">
                  <c:v>102.877</c:v>
                </c:pt>
                <c:pt idx="46">
                  <c:v>106.815</c:v>
                </c:pt>
                <c:pt idx="47">
                  <c:v>109.846</c:v>
                </c:pt>
                <c:pt idx="48">
                  <c:v>114.30800000000001</c:v>
                </c:pt>
                <c:pt idx="49">
                  <c:v>118.76900000000001</c:v>
                </c:pt>
                <c:pt idx="50">
                  <c:v>125.277</c:v>
                </c:pt>
                <c:pt idx="51">
                  <c:v>135.32300000000001</c:v>
                </c:pt>
                <c:pt idx="52">
                  <c:v>145.154</c:v>
                </c:pt>
                <c:pt idx="53">
                  <c:v>160.369</c:v>
                </c:pt>
                <c:pt idx="54">
                  <c:v>173.86199999999999</c:v>
                </c:pt>
                <c:pt idx="55">
                  <c:v>186.06200000000001</c:v>
                </c:pt>
                <c:pt idx="56">
                  <c:v>198.369</c:v>
                </c:pt>
                <c:pt idx="57">
                  <c:v>207.13800000000001</c:v>
                </c:pt>
                <c:pt idx="58">
                  <c:v>213.738</c:v>
                </c:pt>
                <c:pt idx="59">
                  <c:v>217.64599999999999</c:v>
                </c:pt>
                <c:pt idx="60">
                  <c:v>220.03100000000001</c:v>
                </c:pt>
                <c:pt idx="61">
                  <c:v>218.87700000000001</c:v>
                </c:pt>
                <c:pt idx="62">
                  <c:v>215.56899999999999</c:v>
                </c:pt>
                <c:pt idx="63">
                  <c:v>208.4</c:v>
                </c:pt>
                <c:pt idx="64">
                  <c:v>194.98500000000001</c:v>
                </c:pt>
                <c:pt idx="65">
                  <c:v>172.477</c:v>
                </c:pt>
                <c:pt idx="66">
                  <c:v>142.04599999999999</c:v>
                </c:pt>
                <c:pt idx="67">
                  <c:v>111.32299999999999</c:v>
                </c:pt>
                <c:pt idx="68">
                  <c:v>94.846000000000004</c:v>
                </c:pt>
                <c:pt idx="69">
                  <c:v>90.123000000000005</c:v>
                </c:pt>
                <c:pt idx="70">
                  <c:v>92.537999999999997</c:v>
                </c:pt>
                <c:pt idx="71">
                  <c:v>95.492000000000004</c:v>
                </c:pt>
                <c:pt idx="72">
                  <c:v>97.6</c:v>
                </c:pt>
                <c:pt idx="73">
                  <c:v>103.923</c:v>
                </c:pt>
                <c:pt idx="74">
                  <c:v>109.754</c:v>
                </c:pt>
                <c:pt idx="75">
                  <c:v>119.33799999999999</c:v>
                </c:pt>
                <c:pt idx="76">
                  <c:v>131.108</c:v>
                </c:pt>
                <c:pt idx="77">
                  <c:v>142.03100000000001</c:v>
                </c:pt>
                <c:pt idx="78">
                  <c:v>152.56899999999999</c:v>
                </c:pt>
                <c:pt idx="79">
                  <c:v>163.4</c:v>
                </c:pt>
                <c:pt idx="80">
                  <c:v>170.6</c:v>
                </c:pt>
                <c:pt idx="81">
                  <c:v>176.6</c:v>
                </c:pt>
                <c:pt idx="82">
                  <c:v>179.215</c:v>
                </c:pt>
                <c:pt idx="83">
                  <c:v>180.64599999999999</c:v>
                </c:pt>
                <c:pt idx="84">
                  <c:v>178.815</c:v>
                </c:pt>
                <c:pt idx="85">
                  <c:v>171</c:v>
                </c:pt>
                <c:pt idx="86">
                  <c:v>157.33799999999999</c:v>
                </c:pt>
                <c:pt idx="87">
                  <c:v>134.738</c:v>
                </c:pt>
                <c:pt idx="88">
                  <c:v>106.646</c:v>
                </c:pt>
                <c:pt idx="89">
                  <c:v>88</c:v>
                </c:pt>
                <c:pt idx="90">
                  <c:v>77.814999999999998</c:v>
                </c:pt>
                <c:pt idx="91">
                  <c:v>75.8</c:v>
                </c:pt>
                <c:pt idx="92">
                  <c:v>74.584999999999994</c:v>
                </c:pt>
                <c:pt idx="93">
                  <c:v>74.123000000000005</c:v>
                </c:pt>
                <c:pt idx="94">
                  <c:v>73.861999999999995</c:v>
                </c:pt>
                <c:pt idx="95">
                  <c:v>74.322999999999993</c:v>
                </c:pt>
                <c:pt idx="96">
                  <c:v>74.814999999999998</c:v>
                </c:pt>
                <c:pt idx="97">
                  <c:v>73.415000000000006</c:v>
                </c:pt>
                <c:pt idx="98">
                  <c:v>73.537999999999997</c:v>
                </c:pt>
                <c:pt idx="99">
                  <c:v>72.8</c:v>
                </c:pt>
                <c:pt idx="100">
                  <c:v>73.015000000000001</c:v>
                </c:pt>
                <c:pt idx="101">
                  <c:v>70.430999999999997</c:v>
                </c:pt>
                <c:pt idx="102">
                  <c:v>71.492000000000004</c:v>
                </c:pt>
                <c:pt idx="103">
                  <c:v>71.245999999999995</c:v>
                </c:pt>
                <c:pt idx="104">
                  <c:v>70.908000000000001</c:v>
                </c:pt>
                <c:pt idx="105">
                  <c:v>72.230999999999995</c:v>
                </c:pt>
                <c:pt idx="106">
                  <c:v>71.691999999999993</c:v>
                </c:pt>
                <c:pt idx="107">
                  <c:v>71.891999999999996</c:v>
                </c:pt>
                <c:pt idx="108">
                  <c:v>70.477000000000004</c:v>
                </c:pt>
                <c:pt idx="109">
                  <c:v>70.754000000000005</c:v>
                </c:pt>
                <c:pt idx="110">
                  <c:v>70.031000000000006</c:v>
                </c:pt>
                <c:pt idx="111">
                  <c:v>70.462000000000003</c:v>
                </c:pt>
                <c:pt idx="112">
                  <c:v>69.662000000000006</c:v>
                </c:pt>
                <c:pt idx="113">
                  <c:v>69.738</c:v>
                </c:pt>
                <c:pt idx="114">
                  <c:v>70.168999999999997</c:v>
                </c:pt>
                <c:pt idx="115">
                  <c:v>70.308000000000007</c:v>
                </c:pt>
                <c:pt idx="116">
                  <c:v>72.846000000000004</c:v>
                </c:pt>
                <c:pt idx="117">
                  <c:v>76.322999999999993</c:v>
                </c:pt>
                <c:pt idx="118">
                  <c:v>76.522999999999996</c:v>
                </c:pt>
                <c:pt idx="119">
                  <c:v>80.123000000000005</c:v>
                </c:pt>
                <c:pt idx="120">
                  <c:v>80.631</c:v>
                </c:pt>
                <c:pt idx="121">
                  <c:v>79.908000000000001</c:v>
                </c:pt>
                <c:pt idx="122">
                  <c:v>79.091999999999999</c:v>
                </c:pt>
                <c:pt idx="123">
                  <c:v>75.846000000000004</c:v>
                </c:pt>
                <c:pt idx="124">
                  <c:v>72.722999999999999</c:v>
                </c:pt>
                <c:pt idx="125">
                  <c:v>70.353999999999999</c:v>
                </c:pt>
                <c:pt idx="126">
                  <c:v>67.337999999999994</c:v>
                </c:pt>
                <c:pt idx="127">
                  <c:v>67.337999999999994</c:v>
                </c:pt>
                <c:pt idx="128">
                  <c:v>65.614999999999995</c:v>
                </c:pt>
                <c:pt idx="129">
                  <c:v>65.554000000000002</c:v>
                </c:pt>
                <c:pt idx="130">
                  <c:v>65.168999999999997</c:v>
                </c:pt>
                <c:pt idx="131">
                  <c:v>65.831000000000003</c:v>
                </c:pt>
                <c:pt idx="132">
                  <c:v>66.722999999999999</c:v>
                </c:pt>
                <c:pt idx="133">
                  <c:v>65.537999999999997</c:v>
                </c:pt>
                <c:pt idx="134">
                  <c:v>65.754000000000005</c:v>
                </c:pt>
                <c:pt idx="135">
                  <c:v>66.445999999999998</c:v>
                </c:pt>
                <c:pt idx="136">
                  <c:v>67.138000000000005</c:v>
                </c:pt>
                <c:pt idx="137">
                  <c:v>67.277000000000001</c:v>
                </c:pt>
                <c:pt idx="138">
                  <c:v>65.769000000000005</c:v>
                </c:pt>
                <c:pt idx="139">
                  <c:v>66.584999999999994</c:v>
                </c:pt>
                <c:pt idx="140">
                  <c:v>64.569000000000003</c:v>
                </c:pt>
                <c:pt idx="141">
                  <c:v>65.245999999999995</c:v>
                </c:pt>
                <c:pt idx="142">
                  <c:v>65.337999999999994</c:v>
                </c:pt>
                <c:pt idx="143">
                  <c:v>66.599999999999994</c:v>
                </c:pt>
                <c:pt idx="144">
                  <c:v>66.662000000000006</c:v>
                </c:pt>
                <c:pt idx="145">
                  <c:v>66.400000000000006</c:v>
                </c:pt>
                <c:pt idx="146">
                  <c:v>67.262</c:v>
                </c:pt>
                <c:pt idx="147">
                  <c:v>69.061999999999998</c:v>
                </c:pt>
                <c:pt idx="148">
                  <c:v>69.953999999999994</c:v>
                </c:pt>
                <c:pt idx="149">
                  <c:v>71.046000000000006</c:v>
                </c:pt>
                <c:pt idx="150">
                  <c:v>71.108000000000004</c:v>
                </c:pt>
                <c:pt idx="151">
                  <c:v>72.322999999999993</c:v>
                </c:pt>
                <c:pt idx="152">
                  <c:v>69.923000000000002</c:v>
                </c:pt>
                <c:pt idx="153">
                  <c:v>68.662000000000006</c:v>
                </c:pt>
                <c:pt idx="154">
                  <c:v>66.923000000000002</c:v>
                </c:pt>
                <c:pt idx="155">
                  <c:v>64.891999999999996</c:v>
                </c:pt>
                <c:pt idx="156">
                  <c:v>64.814999999999998</c:v>
                </c:pt>
                <c:pt idx="157">
                  <c:v>63.384999999999998</c:v>
                </c:pt>
                <c:pt idx="158">
                  <c:v>63.954000000000001</c:v>
                </c:pt>
                <c:pt idx="159">
                  <c:v>63.862000000000002</c:v>
                </c:pt>
                <c:pt idx="160">
                  <c:v>63.707999999999998</c:v>
                </c:pt>
                <c:pt idx="161">
                  <c:v>64.754000000000005</c:v>
                </c:pt>
                <c:pt idx="162">
                  <c:v>65.308000000000007</c:v>
                </c:pt>
                <c:pt idx="163">
                  <c:v>63.707999999999998</c:v>
                </c:pt>
                <c:pt idx="164">
                  <c:v>62.661999999999999</c:v>
                </c:pt>
                <c:pt idx="165">
                  <c:v>63.445999999999998</c:v>
                </c:pt>
                <c:pt idx="166">
                  <c:v>63.246000000000002</c:v>
                </c:pt>
                <c:pt idx="167">
                  <c:v>64.108000000000004</c:v>
                </c:pt>
                <c:pt idx="168">
                  <c:v>64.953999999999994</c:v>
                </c:pt>
                <c:pt idx="169">
                  <c:v>64.015000000000001</c:v>
                </c:pt>
                <c:pt idx="170">
                  <c:v>65.230999999999995</c:v>
                </c:pt>
                <c:pt idx="171">
                  <c:v>63.984999999999999</c:v>
                </c:pt>
                <c:pt idx="172">
                  <c:v>64.8</c:v>
                </c:pt>
                <c:pt idx="173">
                  <c:v>64.185000000000002</c:v>
                </c:pt>
                <c:pt idx="174">
                  <c:v>63.753999999999998</c:v>
                </c:pt>
                <c:pt idx="175">
                  <c:v>62.384999999999998</c:v>
                </c:pt>
                <c:pt idx="176">
                  <c:v>64.031000000000006</c:v>
                </c:pt>
                <c:pt idx="177">
                  <c:v>62.353999999999999</c:v>
                </c:pt>
                <c:pt idx="178">
                  <c:v>65.153999999999996</c:v>
                </c:pt>
                <c:pt idx="179">
                  <c:v>63.923000000000002</c:v>
                </c:pt>
                <c:pt idx="180">
                  <c:v>63.476999999999997</c:v>
                </c:pt>
                <c:pt idx="181">
                  <c:v>64.091999999999999</c:v>
                </c:pt>
                <c:pt idx="182">
                  <c:v>63.938000000000002</c:v>
                </c:pt>
                <c:pt idx="183">
                  <c:v>64.769000000000005</c:v>
                </c:pt>
                <c:pt idx="184">
                  <c:v>64.477000000000004</c:v>
                </c:pt>
                <c:pt idx="185">
                  <c:v>64.599999999999994</c:v>
                </c:pt>
                <c:pt idx="186">
                  <c:v>64.477000000000004</c:v>
                </c:pt>
                <c:pt idx="187">
                  <c:v>64.784999999999997</c:v>
                </c:pt>
                <c:pt idx="188">
                  <c:v>63.753999999999998</c:v>
                </c:pt>
                <c:pt idx="189">
                  <c:v>64.691999999999993</c:v>
                </c:pt>
                <c:pt idx="190">
                  <c:v>65.015000000000001</c:v>
                </c:pt>
                <c:pt idx="191">
                  <c:v>63.923000000000002</c:v>
                </c:pt>
                <c:pt idx="192">
                  <c:v>65.738</c:v>
                </c:pt>
                <c:pt idx="193">
                  <c:v>66.230999999999995</c:v>
                </c:pt>
                <c:pt idx="194">
                  <c:v>63.631</c:v>
                </c:pt>
                <c:pt idx="195">
                  <c:v>64.846000000000004</c:v>
                </c:pt>
                <c:pt idx="196">
                  <c:v>64.245999999999995</c:v>
                </c:pt>
                <c:pt idx="197">
                  <c:v>64.707999999999998</c:v>
                </c:pt>
                <c:pt idx="198">
                  <c:v>64.646000000000001</c:v>
                </c:pt>
                <c:pt idx="199">
                  <c:v>63.984999999999999</c:v>
                </c:pt>
                <c:pt idx="200">
                  <c:v>63.554000000000002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76.42359550438411</c:v>
                </c:pt>
                <c:pt idx="1">
                  <c:v>76.70030695450474</c:v>
                </c:pt>
                <c:pt idx="2">
                  <c:v>76.977694826943889</c:v>
                </c:pt>
                <c:pt idx="3">
                  <c:v>77.255720654528034</c:v>
                </c:pt>
                <c:pt idx="4">
                  <c:v>77.53433272749318</c:v>
                </c:pt>
                <c:pt idx="5">
                  <c:v>77.813464107947652</c:v>
                </c:pt>
                <c:pt idx="6">
                  <c:v>78.093030449153716</c:v>
                </c:pt>
                <c:pt idx="7">
                  <c:v>78.372927618214732</c:v>
                </c:pt>
                <c:pt idx="8">
                  <c:v>78.653029127496765</c:v>
                </c:pt>
                <c:pt idx="9">
                  <c:v>78.933183390092054</c:v>
                </c:pt>
                <c:pt idx="10">
                  <c:v>79.213210829294979</c:v>
                </c:pt>
                <c:pt idx="11">
                  <c:v>79.49290089352354</c:v>
                </c:pt>
                <c:pt idx="12">
                  <c:v>79.772009059447385</c:v>
                </c:pt>
                <c:pt idx="13">
                  <c:v>80.050253951654526</c:v>
                </c:pt>
                <c:pt idx="14">
                  <c:v>80.327314773152779</c:v>
                </c:pt>
                <c:pt idx="15">
                  <c:v>80.602829335812999</c:v>
                </c:pt>
                <c:pt idx="16">
                  <c:v>80.876393114852206</c:v>
                </c:pt>
                <c:pt idx="17">
                  <c:v>81.147559941369011</c:v>
                </c:pt>
                <c:pt idx="18">
                  <c:v>81.4158452102821</c:v>
                </c:pt>
                <c:pt idx="19">
                  <c:v>81.680732839982767</c:v>
                </c:pt>
                <c:pt idx="20">
                  <c:v>81.941687699719012</c:v>
                </c:pt>
                <c:pt idx="21">
                  <c:v>82.198175847332493</c:v>
                </c:pt>
                <c:pt idx="22">
                  <c:v>82.449695717151315</c:v>
                </c:pt>
                <c:pt idx="23">
                  <c:v>82.695824381206535</c:v>
                </c:pt>
                <c:pt idx="24">
                  <c:v>82.93628417586298</c:v>
                </c:pt>
                <c:pt idx="25">
                  <c:v>83.171036312666828</c:v>
                </c:pt>
                <c:pt idx="26">
                  <c:v>83.400409508291375</c:v>
                </c:pt>
                <c:pt idx="27">
                  <c:v>83.625273049586255</c:v>
                </c:pt>
                <c:pt idx="28">
                  <c:v>83.847264860393679</c:v>
                </c:pt>
                <c:pt idx="29">
                  <c:v>84.069085777779051</c:v>
                </c:pt>
                <c:pt idx="30">
                  <c:v>84.294871007952977</c:v>
                </c:pt>
                <c:pt idx="31">
                  <c:v>84.530648164254671</c:v>
                </c:pt>
                <c:pt idx="32">
                  <c:v>84.784887878664009</c:v>
                </c:pt>
                <c:pt idx="33">
                  <c:v>85.069147197494956</c:v>
                </c:pt>
                <c:pt idx="34">
                  <c:v>85.398797351956418</c:v>
                </c:pt>
                <c:pt idx="35">
                  <c:v>85.793815722739552</c:v>
                </c:pt>
                <c:pt idx="36">
                  <c:v>86.279606861175608</c:v>
                </c:pt>
                <c:pt idx="37">
                  <c:v>86.887799667604128</c:v>
                </c:pt>
                <c:pt idx="38">
                  <c:v>87.656948182636953</c:v>
                </c:pt>
                <c:pt idx="39">
                  <c:v>88.633043482646755</c:v>
                </c:pt>
                <c:pt idx="40">
                  <c:v>89.869726130872934</c:v>
                </c:pt>
                <c:pt idx="41">
                  <c:v>91.428075391058385</c:v>
                </c:pt>
                <c:pt idx="42">
                  <c:v>93.375846287570866</c:v>
                </c:pt>
                <c:pt idx="43">
                  <c:v>95.786032067942458</c:v>
                </c:pt>
                <c:pt idx="44">
                  <c:v>98.734650870629835</c:v>
                </c:pt>
                <c:pt idx="45">
                  <c:v>102.29769376238741</c:v>
                </c:pt>
                <c:pt idx="46">
                  <c:v>106.54722768914988</c:v>
                </c:pt>
                <c:pt idx="47">
                  <c:v>111.54672018514066</c:v>
                </c:pt>
                <c:pt idx="48">
                  <c:v>117.34573938428478</c:v>
                </c:pt>
                <c:pt idx="49">
                  <c:v>123.97427684616764</c:v>
                </c:pt>
                <c:pt idx="50">
                  <c:v>131.43703335730021</c:v>
                </c:pt>
                <c:pt idx="51">
                  <c:v>139.70808854197097</c:v>
                </c:pt>
                <c:pt idx="52">
                  <c:v>148.72643045979922</c:v>
                </c:pt>
                <c:pt idx="53">
                  <c:v>158.39282501668848</c:v>
                </c:pt>
                <c:pt idx="54">
                  <c:v>168.56835413835313</c:v>
                </c:pt>
                <c:pt idx="55">
                  <c:v>179.07419928317185</c:v>
                </c:pt>
                <c:pt idx="56">
                  <c:v>189.68935998328161</c:v>
                </c:pt>
                <c:pt idx="57">
                  <c:v>200.13449525123022</c:v>
                </c:pt>
                <c:pt idx="58">
                  <c:v>210.01312170902239</c:v>
                </c:pt>
                <c:pt idx="59">
                  <c:v>218.66770728042508</c:v>
                </c:pt>
                <c:pt idx="60">
                  <c:v>224.94559598760196</c:v>
                </c:pt>
                <c:pt idx="61">
                  <c:v>227.0206114267184</c:v>
                </c:pt>
                <c:pt idx="62">
                  <c:v>222.62495757968117</c:v>
                </c:pt>
                <c:pt idx="63">
                  <c:v>210.0093122778238</c:v>
                </c:pt>
                <c:pt idx="64">
                  <c:v>189.36500555385336</c:v>
                </c:pt>
                <c:pt idx="65">
                  <c:v>163.65216828738528</c:v>
                </c:pt>
                <c:pt idx="66">
                  <c:v>137.80546531497879</c:v>
                </c:pt>
                <c:pt idx="67">
                  <c:v>116.56024546763147</c:v>
                </c:pt>
                <c:pt idx="68">
                  <c:v>102.45861386641042</c:v>
                </c:pt>
                <c:pt idx="69">
                  <c:v>95.412888734092249</c:v>
                </c:pt>
                <c:pt idx="70">
                  <c:v>93.745190404487658</c:v>
                </c:pt>
                <c:pt idx="71">
                  <c:v>95.559603652031186</c:v>
                </c:pt>
                <c:pt idx="72">
                  <c:v>99.523252429474553</c:v>
                </c:pt>
                <c:pt idx="73">
                  <c:v>104.95311593208764</c:v>
                </c:pt>
                <c:pt idx="74">
                  <c:v>111.57553844926791</c:v>
                </c:pt>
                <c:pt idx="75">
                  <c:v>119.27892385542611</c:v>
                </c:pt>
                <c:pt idx="76">
                  <c:v>127.96671686593344</c:v>
                </c:pt>
                <c:pt idx="77">
                  <c:v>137.49168520123314</c:v>
                </c:pt>
                <c:pt idx="78">
                  <c:v>147.62829851682844</c:v>
                </c:pt>
                <c:pt idx="79">
                  <c:v>158.04727700330727</c:v>
                </c:pt>
                <c:pt idx="80">
                  <c:v>168.25221491497044</c:v>
                </c:pt>
                <c:pt idx="81">
                  <c:v>177.43099709099937</c:v>
                </c:pt>
                <c:pt idx="82">
                  <c:v>184.22929600927492</c:v>
                </c:pt>
                <c:pt idx="83">
                  <c:v>186.64182911779807</c:v>
                </c:pt>
                <c:pt idx="84">
                  <c:v>182.43020079139342</c:v>
                </c:pt>
                <c:pt idx="85">
                  <c:v>170.30381251111942</c:v>
                </c:pt>
                <c:pt idx="86">
                  <c:v>151.29718609048336</c:v>
                </c:pt>
                <c:pt idx="87">
                  <c:v>129.05438213225403</c:v>
                </c:pt>
                <c:pt idx="88">
                  <c:v>108.30849809315329</c:v>
                </c:pt>
                <c:pt idx="89">
                  <c:v>92.541003940886213</c:v>
                </c:pt>
                <c:pt idx="90">
                  <c:v>82.669282872608434</c:v>
                </c:pt>
                <c:pt idx="91">
                  <c:v>77.52439853992567</c:v>
                </c:pt>
                <c:pt idx="92">
                  <c:v>75.241989345809458</c:v>
                </c:pt>
                <c:pt idx="93">
                  <c:v>74.321910798331331</c:v>
                </c:pt>
                <c:pt idx="94">
                  <c:v>73.921341834259394</c:v>
                </c:pt>
                <c:pt idx="95">
                  <c:v>73.681555542732028</c:v>
                </c:pt>
                <c:pt idx="96">
                  <c:v>73.482880383547638</c:v>
                </c:pt>
                <c:pt idx="97">
                  <c:v>73.293468073755719</c:v>
                </c:pt>
                <c:pt idx="98">
                  <c:v>73.106510511473857</c:v>
                </c:pt>
                <c:pt idx="99">
                  <c:v>72.920910792838896</c:v>
                </c:pt>
                <c:pt idx="100">
                  <c:v>72.736727731241771</c:v>
                </c:pt>
                <c:pt idx="101">
                  <c:v>72.554410643666372</c:v>
                </c:pt>
                <c:pt idx="102">
                  <c:v>72.37483691076055</c:v>
                </c:pt>
                <c:pt idx="103">
                  <c:v>72.199554162849765</c:v>
                </c:pt>
                <c:pt idx="104">
                  <c:v>72.031151215547027</c:v>
                </c:pt>
                <c:pt idx="105">
                  <c:v>71.873760358923136</c:v>
                </c:pt>
                <c:pt idx="106">
                  <c:v>71.733681681633414</c:v>
                </c:pt>
                <c:pt idx="107">
                  <c:v>71.62007933314699</c:v>
                </c:pt>
                <c:pt idx="108">
                  <c:v>71.545638554648832</c:v>
                </c:pt>
                <c:pt idx="109">
                  <c:v>71.526998343412956</c:v>
                </c:pt>
                <c:pt idx="110">
                  <c:v>71.584704166918854</c:v>
                </c:pt>
                <c:pt idx="111">
                  <c:v>71.742384502796099</c:v>
                </c:pt>
                <c:pt idx="112">
                  <c:v>72.024873836060195</c:v>
                </c:pt>
                <c:pt idx="113">
                  <c:v>72.455096349927871</c:v>
                </c:pt>
                <c:pt idx="114">
                  <c:v>73.049643504089275</c:v>
                </c:pt>
                <c:pt idx="115">
                  <c:v>73.812967015582856</c:v>
                </c:pt>
                <c:pt idx="116">
                  <c:v>74.729740773965318</c:v>
                </c:pt>
                <c:pt idx="117">
                  <c:v>75.754356179519419</c:v>
                </c:pt>
                <c:pt idx="118">
                  <c:v>76.797127880390121</c:v>
                </c:pt>
                <c:pt idx="119">
                  <c:v>77.711509063696667</c:v>
                </c:pt>
                <c:pt idx="120">
                  <c:v>78.296393602038663</c:v>
                </c:pt>
                <c:pt idx="121">
                  <c:v>78.33439995216861</c:v>
                </c:pt>
                <c:pt idx="122">
                  <c:v>77.673913946637214</c:v>
                </c:pt>
                <c:pt idx="123">
                  <c:v>76.323590459043373</c:v>
                </c:pt>
                <c:pt idx="124">
                  <c:v>74.492561107472611</c:v>
                </c:pt>
                <c:pt idx="125">
                  <c:v>72.52668721583629</c:v>
                </c:pt>
                <c:pt idx="126">
                  <c:v>70.766107662205272</c:v>
                </c:pt>
                <c:pt idx="127">
                  <c:v>69.415245298805516</c:v>
                </c:pt>
                <c:pt idx="128">
                  <c:v>68.503669312527563</c:v>
                </c:pt>
                <c:pt idx="129">
                  <c:v>67.939200884674278</c:v>
                </c:pt>
                <c:pt idx="130">
                  <c:v>67.593230065314472</c:v>
                </c:pt>
                <c:pt idx="131">
                  <c:v>67.360582116869594</c:v>
                </c:pt>
                <c:pt idx="132">
                  <c:v>67.177559367592423</c:v>
                </c:pt>
                <c:pt idx="133">
                  <c:v>67.01363187676067</c:v>
                </c:pt>
                <c:pt idx="134">
                  <c:v>66.856911896813884</c:v>
                </c:pt>
                <c:pt idx="135">
                  <c:v>66.70363959249471</c:v>
                </c:pt>
                <c:pt idx="136">
                  <c:v>66.552965640594991</c:v>
                </c:pt>
                <c:pt idx="137">
                  <c:v>66.405101616599111</c:v>
                </c:pt>
                <c:pt idx="138">
                  <c:v>66.261213994817979</c:v>
                </c:pt>
                <c:pt idx="139">
                  <c:v>66.124590920191892</c:v>
                </c:pt>
                <c:pt idx="140">
                  <c:v>66.003495227094987</c:v>
                </c:pt>
                <c:pt idx="141">
                  <c:v>65.916341320317429</c:v>
                </c:pt>
                <c:pt idx="142">
                  <c:v>65.898807010855265</c:v>
                </c:pt>
                <c:pt idx="143">
                  <c:v>66.009539368507731</c:v>
                </c:pt>
                <c:pt idx="144">
                  <c:v>66.326831314626489</c:v>
                </c:pt>
                <c:pt idx="145">
                  <c:v>66.926614377067665</c:v>
                </c:pt>
                <c:pt idx="146">
                  <c:v>67.838291841064475</c:v>
                </c:pt>
                <c:pt idx="147">
                  <c:v>68.992052025422211</c:v>
                </c:pt>
                <c:pt idx="148">
                  <c:v>70.190890731431068</c:v>
                </c:pt>
                <c:pt idx="149">
                  <c:v>71.143024732679379</c:v>
                </c:pt>
                <c:pt idx="150">
                  <c:v>71.561128895194315</c:v>
                </c:pt>
                <c:pt idx="151">
                  <c:v>71.286063655763058</c:v>
                </c:pt>
                <c:pt idx="152">
                  <c:v>70.36333187887773</c:v>
                </c:pt>
                <c:pt idx="153">
                  <c:v>69.022521180872246</c:v>
                </c:pt>
                <c:pt idx="154">
                  <c:v>67.57225086525952</c:v>
                </c:pt>
                <c:pt idx="155">
                  <c:v>66.275934264966651</c:v>
                </c:pt>
                <c:pt idx="156">
                  <c:v>65.275735657811495</c:v>
                </c:pt>
                <c:pt idx="157">
                  <c:v>64.58899862955829</c:v>
                </c:pt>
                <c:pt idx="158">
                  <c:v>64.154207671235085</c:v>
                </c:pt>
                <c:pt idx="159">
                  <c:v>63.885947776773122</c:v>
                </c:pt>
                <c:pt idx="160">
                  <c:v>63.711222548847978</c:v>
                </c:pt>
                <c:pt idx="161">
                  <c:v>63.581871436647447</c:v>
                </c:pt>
                <c:pt idx="162">
                  <c:v>63.47165835501275</c:v>
                </c:pt>
                <c:pt idx="163">
                  <c:v>63.368400130098763</c:v>
                </c:pt>
                <c:pt idx="164">
                  <c:v>63.267162279207078</c:v>
                </c:pt>
                <c:pt idx="165">
                  <c:v>63.16614748294888</c:v>
                </c:pt>
                <c:pt idx="166">
                  <c:v>63.064726421381145</c:v>
                </c:pt>
                <c:pt idx="167">
                  <c:v>62.962654292752589</c:v>
                </c:pt>
                <c:pt idx="168">
                  <c:v>62.859805509575686</c:v>
                </c:pt>
                <c:pt idx="169">
                  <c:v>62.756095861471763</c:v>
                </c:pt>
                <c:pt idx="170">
                  <c:v>62.651462109225811</c:v>
                </c:pt>
                <c:pt idx="171">
                  <c:v>62.54585662787278</c:v>
                </c:pt>
                <c:pt idx="172">
                  <c:v>62.439245407607537</c:v>
                </c:pt>
                <c:pt idx="173">
                  <c:v>62.331606667533322</c:v>
                </c:pt>
                <c:pt idx="174">
                  <c:v>62.222929549939622</c:v>
                </c:pt>
                <c:pt idx="175">
                  <c:v>62.113212829363334</c:v>
                </c:pt>
                <c:pt idx="176">
                  <c:v>62.002463651329393</c:v>
                </c:pt>
                <c:pt idx="177">
                  <c:v>61.890696323036671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76.423595497424813</c:v>
                </c:pt>
                <c:pt idx="1">
                  <c:v>76.700306940047653</c:v>
                </c:pt>
                <c:pt idx="2">
                  <c:v>76.977694797250109</c:v>
                </c:pt>
                <c:pt idx="3">
                  <c:v>77.255720594227711</c:v>
                </c:pt>
                <c:pt idx="4">
                  <c:v>77.534332606421344</c:v>
                </c:pt>
                <c:pt idx="5">
                  <c:v>77.813463867602067</c:v>
                </c:pt>
                <c:pt idx="6">
                  <c:v>78.093029977418169</c:v>
                </c:pt>
                <c:pt idx="7">
                  <c:v>78.372926702773441</c:v>
                </c:pt>
                <c:pt idx="8">
                  <c:v>78.653027371062734</c:v>
                </c:pt>
                <c:pt idx="9">
                  <c:v>78.933180058110167</c:v>
                </c:pt>
                <c:pt idx="10">
                  <c:v>79.213204579829537</c:v>
                </c:pt>
                <c:pt idx="11">
                  <c:v>79.492889304347628</c:v>
                </c:pt>
                <c:pt idx="12">
                  <c:v>79.771987810780573</c:v>
                </c:pt>
                <c:pt idx="13">
                  <c:v>80.050215432187883</c:v>
                </c:pt>
                <c:pt idx="14">
                  <c:v>80.327245733549006</c:v>
                </c:pt>
                <c:pt idx="15">
                  <c:v>80.602706990943474</c:v>
                </c:pt>
                <c:pt idx="16">
                  <c:v>80.876178755379115</c:v>
                </c:pt>
                <c:pt idx="17">
                  <c:v>81.14718860366628</c:v>
                </c:pt>
                <c:pt idx="18">
                  <c:v>81.415209198942819</c:v>
                </c:pt>
                <c:pt idx="19">
                  <c:v>81.679655804236035</c:v>
                </c:pt>
                <c:pt idx="20">
                  <c:v>81.939884412836179</c:v>
                </c:pt>
                <c:pt idx="21">
                  <c:v>82.195190677965812</c:v>
                </c:pt>
                <c:pt idx="22">
                  <c:v>82.444809839631461</c:v>
                </c:pt>
                <c:pt idx="23">
                  <c:v>82.68791785668752</c:v>
                </c:pt>
                <c:pt idx="24">
                  <c:v>82.923633954792649</c:v>
                </c:pt>
                <c:pt idx="25">
                  <c:v>83.151024793692656</c:v>
                </c:pt>
                <c:pt idx="26">
                  <c:v>83.369110437695085</c:v>
                </c:pt>
                <c:pt idx="27">
                  <c:v>83.576872279105146</c:v>
                </c:pt>
                <c:pt idx="28">
                  <c:v>83.773263014065634</c:v>
                </c:pt>
                <c:pt idx="29">
                  <c:v>83.957218702828953</c:v>
                </c:pt>
                <c:pt idx="30">
                  <c:v>84.127672862332858</c:v>
                </c:pt>
                <c:pt idx="31">
                  <c:v>84.283572439947577</c:v>
                </c:pt>
                <c:pt idx="32">
                  <c:v>84.423895407100446</c:v>
                </c:pt>
                <c:pt idx="33">
                  <c:v>84.547669595767402</c:v>
                </c:pt>
                <c:pt idx="34">
                  <c:v>84.653992286964495</c:v>
                </c:pt>
                <c:pt idx="35">
                  <c:v>84.742049957231259</c:v>
                </c:pt>
                <c:pt idx="36">
                  <c:v>84.811137506331491</c:v>
                </c:pt>
                <c:pt idx="37">
                  <c:v>84.860676236551043</c:v>
                </c:pt>
                <c:pt idx="38">
                  <c:v>84.890229839388937</c:v>
                </c:pt>
                <c:pt idx="39">
                  <c:v>84.899517675108925</c:v>
                </c:pt>
                <c:pt idx="40">
                  <c:v>84.88842470713756</c:v>
                </c:pt>
                <c:pt idx="41">
                  <c:v>84.857007575123745</c:v>
                </c:pt>
                <c:pt idx="42">
                  <c:v>84.80549645164615</c:v>
                </c:pt>
                <c:pt idx="43">
                  <c:v>84.734292517946784</c:v>
                </c:pt>
                <c:pt idx="44">
                  <c:v>84.643961100255964</c:v>
                </c:pt>
                <c:pt idx="45">
                  <c:v>84.535220714863726</c:v>
                </c:pt>
                <c:pt idx="46">
                  <c:v>84.408928461393828</c:v>
                </c:pt>
                <c:pt idx="47">
                  <c:v>84.266062365478149</c:v>
                </c:pt>
                <c:pt idx="48">
                  <c:v>84.107701392918216</c:v>
                </c:pt>
                <c:pt idx="49">
                  <c:v>83.935003930262482</c:v>
                </c:pt>
                <c:pt idx="50">
                  <c:v>83.749185548993012</c:v>
                </c:pt>
                <c:pt idx="51">
                  <c:v>83.551496844291535</c:v>
                </c:pt>
                <c:pt idx="52">
                  <c:v>83.343202070723819</c:v>
                </c:pt>
                <c:pt idx="53">
                  <c:v>83.125559195202385</c:v>
                </c:pt>
                <c:pt idx="54">
                  <c:v>82.89980186302455</c:v>
                </c:pt>
                <c:pt idx="55">
                  <c:v>82.667123636828137</c:v>
                </c:pt>
                <c:pt idx="56">
                  <c:v>82.4286647314417</c:v>
                </c:pt>
                <c:pt idx="57">
                  <c:v>82.185501338728741</c:v>
                </c:pt>
                <c:pt idx="58">
                  <c:v>81.93863752241991</c:v>
                </c:pt>
                <c:pt idx="59">
                  <c:v>81.688999568046313</c:v>
                </c:pt>
                <c:pt idx="60">
                  <c:v>81.43743259963766</c:v>
                </c:pt>
                <c:pt idx="61">
                  <c:v>81.184699223064996</c:v>
                </c:pt>
                <c:pt idx="62">
                  <c:v>80.931479924478907</c:v>
                </c:pt>
                <c:pt idx="63">
                  <c:v>80.678374938812723</c:v>
                </c:pt>
                <c:pt idx="64">
                  <c:v>80.425907304744428</c:v>
                </c:pt>
                <c:pt idx="65">
                  <c:v>80.174526835544484</c:v>
                </c:pt>
                <c:pt idx="66">
                  <c:v>79.924614756643663</c:v>
                </c:pt>
                <c:pt idx="67">
                  <c:v>79.676488787580752</c:v>
                </c:pt>
                <c:pt idx="68">
                  <c:v>79.430408475690442</c:v>
                </c:pt>
                <c:pt idx="69">
                  <c:v>79.186580619402235</c:v>
                </c:pt>
                <c:pt idx="70">
                  <c:v>78.945164648762884</c:v>
                </c:pt>
                <c:pt idx="71">
                  <c:v>78.706277858635673</c:v>
                </c:pt>
                <c:pt idx="72">
                  <c:v>78.470000415241486</c:v>
                </c:pt>
                <c:pt idx="73">
                  <c:v>78.236380078882462</c:v>
                </c:pt>
                <c:pt idx="74">
                  <c:v>78.005436604685585</c:v>
                </c:pt>
                <c:pt idx="75">
                  <c:v>77.777165799065514</c:v>
                </c:pt>
                <c:pt idx="76">
                  <c:v>77.551543222515463</c:v>
                </c:pt>
                <c:pt idx="77">
                  <c:v>77.328527539555054</c:v>
                </c:pt>
                <c:pt idx="78">
                  <c:v>77.108063524507259</c:v>
                </c:pt>
                <c:pt idx="79">
                  <c:v>76.89008473756931</c:v>
                </c:pt>
                <c:pt idx="80">
                  <c:v>76.674515889707394</c:v>
                </c:pt>
                <c:pt idx="81">
                  <c:v>76.461274917547328</c:v>
                </c:pt>
                <c:pt idx="82">
                  <c:v>76.250274790927051</c:v>
                </c:pt>
                <c:pt idx="83">
                  <c:v>76.04142507636854</c:v>
                </c:pt>
                <c:pt idx="84">
                  <c:v>75.834633279626033</c:v>
                </c:pt>
                <c:pt idx="85">
                  <c:v>75.629805989851491</c:v>
                </c:pt>
                <c:pt idx="86">
                  <c:v>75.426849846937728</c:v>
                </c:pt>
                <c:pt idx="87">
                  <c:v>75.225672352370665</c:v>
                </c:pt>
                <c:pt idx="88">
                  <c:v>75.026182542543779</c:v>
                </c:pt>
                <c:pt idx="89">
                  <c:v>74.828291542033369</c:v>
                </c:pt>
                <c:pt idx="90">
                  <c:v>74.631913012859016</c:v>
                </c:pt>
                <c:pt idx="91">
                  <c:v>74.43696351430502</c:v>
                </c:pt>
                <c:pt idx="92">
                  <c:v>74.243362786482322</c:v>
                </c:pt>
                <c:pt idx="93">
                  <c:v>74.051033969491385</c:v>
                </c:pt>
                <c:pt idx="94">
                  <c:v>73.859903768814476</c:v>
                </c:pt>
                <c:pt idx="95">
                  <c:v>73.669902576430843</c:v>
                </c:pt>
                <c:pt idx="96">
                  <c:v>73.480964556111644</c:v>
                </c:pt>
                <c:pt idx="97">
                  <c:v>73.293027700413148</c:v>
                </c:pt>
                <c:pt idx="98">
                  <c:v>73.106033866043575</c:v>
                </c:pt>
                <c:pt idx="99">
                  <c:v>72.919928793525173</c:v>
                </c:pt>
                <c:pt idx="100">
                  <c:v>72.734662116404351</c:v>
                </c:pt>
                <c:pt idx="101">
                  <c:v>72.550187364667906</c:v>
                </c:pt>
                <c:pt idx="102">
                  <c:v>72.366461966499628</c:v>
                </c:pt>
                <c:pt idx="103">
                  <c:v>72.183447252044999</c:v>
                </c:pt>
                <c:pt idx="104">
                  <c:v>72.001108462437941</c:v>
                </c:pt>
                <c:pt idx="105">
                  <c:v>71.81941476696943</c:v>
                </c:pt>
                <c:pt idx="106">
                  <c:v>71.638339290937139</c:v>
                </c:pt>
                <c:pt idx="107">
                  <c:v>71.457859156394278</c:v>
                </c:pt>
                <c:pt idx="108">
                  <c:v>71.277955537705935</c:v>
                </c:pt>
                <c:pt idx="109">
                  <c:v>71.098613733511172</c:v>
                </c:pt>
                <c:pt idx="110">
                  <c:v>70.919823256363557</c:v>
                </c:pt>
                <c:pt idx="111">
                  <c:v>70.741577940972746</c:v>
                </c:pt>
                <c:pt idx="112">
                  <c:v>70.56387607157653</c:v>
                </c:pt>
                <c:pt idx="113">
                  <c:v>70.386720528525672</c:v>
                </c:pt>
                <c:pt idx="114">
                  <c:v>70.210118953641484</c:v>
                </c:pt>
                <c:pt idx="115">
                  <c:v>70.034083933297097</c:v>
                </c:pt>
                <c:pt idx="116">
                  <c:v>69.858633197455589</c:v>
                </c:pt>
                <c:pt idx="117">
                  <c:v>69.683789832057826</c:v>
                </c:pt>
                <c:pt idx="118">
                  <c:v>69.509582501172062</c:v>
                </c:pt>
                <c:pt idx="119">
                  <c:v>69.336045674182088</c:v>
                </c:pt>
                <c:pt idx="120">
                  <c:v>69.163219851993063</c:v>
                </c:pt>
                <c:pt idx="121">
                  <c:v>68.991151784766103</c:v>
                </c:pt>
                <c:pt idx="122">
                  <c:v>68.819894672062361</c:v>
                </c:pt>
                <c:pt idx="123">
                  <c:v>68.649508334496744</c:v>
                </c:pt>
                <c:pt idx="124">
                  <c:v>68.480059344104703</c:v>
                </c:pt>
                <c:pt idx="125">
                  <c:v>68.311621098659799</c:v>
                </c:pt>
                <c:pt idx="126">
                  <c:v>68.144273823220757</c:v>
                </c:pt>
                <c:pt idx="127">
                  <c:v>67.978104480334551</c:v>
                </c:pt>
                <c:pt idx="128">
                  <c:v>67.813206568707471</c:v>
                </c:pt>
                <c:pt idx="129">
                  <c:v>67.649679788947282</c:v>
                </c:pt>
                <c:pt idx="130">
                  <c:v>67.487629554371111</c:v>
                </c:pt>
                <c:pt idx="131">
                  <c:v>67.32716632509559</c:v>
                </c:pt>
                <c:pt idx="132">
                  <c:v>67.1684047449248</c:v>
                </c:pt>
                <c:pt idx="133">
                  <c:v>67.011462563187663</c:v>
                </c:pt>
                <c:pt idx="134">
                  <c:v>66.85645932789042</c:v>
                </c:pt>
                <c:pt idx="135">
                  <c:v>66.703514842549907</c:v>
                </c:pt>
                <c:pt idx="136">
                  <c:v>66.552747386988983</c:v>
                </c:pt>
                <c:pt idx="137">
                  <c:v>66.404271712227214</c:v>
                </c:pt>
                <c:pt idx="138">
                  <c:v>66.258196831252761</c:v>
                </c:pt>
                <c:pt idx="139">
                  <c:v>66.114623640592924</c:v>
                </c:pt>
                <c:pt idx="140">
                  <c:v>65.97364242166492</c:v>
                </c:pt>
                <c:pt idx="141">
                  <c:v>65.835330285116896</c:v>
                </c:pt>
                <c:pt idx="142">
                  <c:v>65.699748634769833</c:v>
                </c:pt>
                <c:pt idx="143">
                  <c:v>65.566940739191125</c:v>
                </c:pt>
                <c:pt idx="144">
                  <c:v>65.436929507122258</c:v>
                </c:pt>
                <c:pt idx="145">
                  <c:v>65.309715566731541</c:v>
                </c:pt>
                <c:pt idx="146">
                  <c:v>65.185275746916375</c:v>
                </c:pt>
                <c:pt idx="147">
                  <c:v>65.063562050912211</c:v>
                </c:pt>
                <c:pt idx="148">
                  <c:v>64.944501198008822</c:v>
                </c:pt>
                <c:pt idx="149">
                  <c:v>64.827994788538078</c:v>
                </c:pt>
                <c:pt idx="150">
                  <c:v>64.713920121407426</c:v>
                </c:pt>
                <c:pt idx="151">
                  <c:v>64.60213166383943</c:v>
                </c:pt>
                <c:pt idx="152">
                  <c:v>64.492463141653928</c:v>
                </c:pt>
                <c:pt idx="153">
                  <c:v>64.384730187720038</c:v>
                </c:pt>
                <c:pt idx="154">
                  <c:v>64.278733458490322</c:v>
                </c:pt>
                <c:pt idx="155">
                  <c:v>64.174262105996874</c:v>
                </c:pt>
                <c:pt idx="156">
                  <c:v>64.071097477068136</c:v>
                </c:pt>
                <c:pt idx="157">
                  <c:v>63.969016903909072</c:v>
                </c:pt>
                <c:pt idx="158">
                  <c:v>63.867797450913898</c:v>
                </c:pt>
                <c:pt idx="159">
                  <c:v>63.767219491220715</c:v>
                </c:pt>
                <c:pt idx="160">
                  <c:v>63.667070001972426</c:v>
                </c:pt>
                <c:pt idx="161">
                  <c:v>63.567145487894628</c:v>
                </c:pt>
                <c:pt idx="162">
                  <c:v>63.467254466724995</c:v>
                </c:pt>
                <c:pt idx="163">
                  <c:v>63.367219475232282</c:v>
                </c:pt>
                <c:pt idx="164">
                  <c:v>63.266878579188393</c:v>
                </c:pt>
                <c:pt idx="165">
                  <c:v>63.166086393137974</c:v>
                </c:pt>
                <c:pt idx="166">
                  <c:v>63.064714634984782</c:v>
                </c:pt>
                <c:pt idx="167">
                  <c:v>62.962652255560734</c:v>
                </c:pt>
                <c:pt idx="168">
                  <c:v>62.859805194174996</c:v>
                </c:pt>
                <c:pt idx="169">
                  <c:v>62.756095817737759</c:v>
                </c:pt>
                <c:pt idx="170">
                  <c:v>62.651462103795154</c:v>
                </c:pt>
                <c:pt idx="171">
                  <c:v>62.545856627268947</c:v>
                </c:pt>
                <c:pt idx="172">
                  <c:v>62.439245407547425</c:v>
                </c:pt>
                <c:pt idx="173">
                  <c:v>62.331606667527964</c:v>
                </c:pt>
                <c:pt idx="174">
                  <c:v>62.222929549939195</c:v>
                </c:pt>
                <c:pt idx="175">
                  <c:v>62.113212829363306</c:v>
                </c:pt>
                <c:pt idx="176">
                  <c:v>62.002463651329393</c:v>
                </c:pt>
                <c:pt idx="177">
                  <c:v>61.890696323036671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74.262</c:v>
                </c:pt>
                <c:pt idx="1">
                  <c:v>74.738</c:v>
                </c:pt>
                <c:pt idx="2">
                  <c:v>74.968999999999994</c:v>
                </c:pt>
                <c:pt idx="3">
                  <c:v>75.938000000000002</c:v>
                </c:pt>
                <c:pt idx="4">
                  <c:v>75.537999999999997</c:v>
                </c:pt>
                <c:pt idx="5">
                  <c:v>73.938000000000002</c:v>
                </c:pt>
                <c:pt idx="6">
                  <c:v>73.846000000000004</c:v>
                </c:pt>
                <c:pt idx="7">
                  <c:v>73.861999999999995</c:v>
                </c:pt>
                <c:pt idx="8">
                  <c:v>74.584999999999994</c:v>
                </c:pt>
                <c:pt idx="9">
                  <c:v>74.569000000000003</c:v>
                </c:pt>
                <c:pt idx="10">
                  <c:v>73.876999999999995</c:v>
                </c:pt>
                <c:pt idx="11">
                  <c:v>74.091999999999999</c:v>
                </c:pt>
                <c:pt idx="12">
                  <c:v>74.123000000000005</c:v>
                </c:pt>
                <c:pt idx="13">
                  <c:v>74.938000000000002</c:v>
                </c:pt>
                <c:pt idx="14">
                  <c:v>73.908000000000001</c:v>
                </c:pt>
                <c:pt idx="15">
                  <c:v>74.923000000000002</c:v>
                </c:pt>
                <c:pt idx="16">
                  <c:v>75.277000000000001</c:v>
                </c:pt>
                <c:pt idx="17">
                  <c:v>75.369</c:v>
                </c:pt>
                <c:pt idx="18">
                  <c:v>74.754000000000005</c:v>
                </c:pt>
                <c:pt idx="19">
                  <c:v>73.662000000000006</c:v>
                </c:pt>
                <c:pt idx="20">
                  <c:v>75.891999999999996</c:v>
                </c:pt>
                <c:pt idx="21">
                  <c:v>74.061999999999998</c:v>
                </c:pt>
                <c:pt idx="22">
                  <c:v>73.784999999999997</c:v>
                </c:pt>
                <c:pt idx="23">
                  <c:v>75.400000000000006</c:v>
                </c:pt>
                <c:pt idx="24">
                  <c:v>75.876999999999995</c:v>
                </c:pt>
                <c:pt idx="25">
                  <c:v>76.168999999999997</c:v>
                </c:pt>
                <c:pt idx="26">
                  <c:v>75.462000000000003</c:v>
                </c:pt>
                <c:pt idx="27">
                  <c:v>75.185000000000002</c:v>
                </c:pt>
                <c:pt idx="28">
                  <c:v>76.784999999999997</c:v>
                </c:pt>
                <c:pt idx="29">
                  <c:v>77.754000000000005</c:v>
                </c:pt>
                <c:pt idx="30">
                  <c:v>78.614999999999995</c:v>
                </c:pt>
                <c:pt idx="31">
                  <c:v>77.262</c:v>
                </c:pt>
                <c:pt idx="32">
                  <c:v>78.462000000000003</c:v>
                </c:pt>
                <c:pt idx="33">
                  <c:v>79.599999999999994</c:v>
                </c:pt>
                <c:pt idx="34">
                  <c:v>79.337999999999994</c:v>
                </c:pt>
                <c:pt idx="35">
                  <c:v>79.662000000000006</c:v>
                </c:pt>
                <c:pt idx="36">
                  <c:v>80.938000000000002</c:v>
                </c:pt>
                <c:pt idx="37">
                  <c:v>81.153999999999996</c:v>
                </c:pt>
                <c:pt idx="38">
                  <c:v>82.722999999999999</c:v>
                </c:pt>
                <c:pt idx="39">
                  <c:v>82.569000000000003</c:v>
                </c:pt>
                <c:pt idx="40">
                  <c:v>83.8</c:v>
                </c:pt>
                <c:pt idx="41">
                  <c:v>84.507999999999996</c:v>
                </c:pt>
                <c:pt idx="42">
                  <c:v>86.138000000000005</c:v>
                </c:pt>
                <c:pt idx="43">
                  <c:v>88.677000000000007</c:v>
                </c:pt>
                <c:pt idx="44">
                  <c:v>90.984999999999999</c:v>
                </c:pt>
                <c:pt idx="45">
                  <c:v>92.614999999999995</c:v>
                </c:pt>
                <c:pt idx="46">
                  <c:v>97.245999999999995</c:v>
                </c:pt>
                <c:pt idx="47">
                  <c:v>101</c:v>
                </c:pt>
                <c:pt idx="48">
                  <c:v>104.554</c:v>
                </c:pt>
                <c:pt idx="49">
                  <c:v>110.4</c:v>
                </c:pt>
                <c:pt idx="50">
                  <c:v>117.41500000000001</c:v>
                </c:pt>
                <c:pt idx="51">
                  <c:v>126.785</c:v>
                </c:pt>
                <c:pt idx="52">
                  <c:v>138.80000000000001</c:v>
                </c:pt>
                <c:pt idx="53">
                  <c:v>153.98500000000001</c:v>
                </c:pt>
                <c:pt idx="54">
                  <c:v>168.554</c:v>
                </c:pt>
                <c:pt idx="55">
                  <c:v>182.892</c:v>
                </c:pt>
                <c:pt idx="56">
                  <c:v>193.87700000000001</c:v>
                </c:pt>
                <c:pt idx="57">
                  <c:v>204.58500000000001</c:v>
                </c:pt>
                <c:pt idx="58">
                  <c:v>211.2</c:v>
                </c:pt>
                <c:pt idx="59">
                  <c:v>215.49199999999999</c:v>
                </c:pt>
                <c:pt idx="60">
                  <c:v>218.93799999999999</c:v>
                </c:pt>
                <c:pt idx="61">
                  <c:v>218.76900000000001</c:v>
                </c:pt>
                <c:pt idx="62">
                  <c:v>215.738</c:v>
                </c:pt>
                <c:pt idx="63">
                  <c:v>207.6</c:v>
                </c:pt>
                <c:pt idx="64">
                  <c:v>190.16900000000001</c:v>
                </c:pt>
                <c:pt idx="65">
                  <c:v>158</c:v>
                </c:pt>
                <c:pt idx="66">
                  <c:v>112.446</c:v>
                </c:pt>
                <c:pt idx="67">
                  <c:v>81.308000000000007</c:v>
                </c:pt>
                <c:pt idx="68">
                  <c:v>73.584999999999994</c:v>
                </c:pt>
                <c:pt idx="69">
                  <c:v>75.462000000000003</c:v>
                </c:pt>
                <c:pt idx="70">
                  <c:v>77.507999999999996</c:v>
                </c:pt>
                <c:pt idx="71">
                  <c:v>80.337999999999994</c:v>
                </c:pt>
                <c:pt idx="72">
                  <c:v>85.322999999999993</c:v>
                </c:pt>
                <c:pt idx="73">
                  <c:v>91.831000000000003</c:v>
                </c:pt>
                <c:pt idx="74">
                  <c:v>99.031000000000006</c:v>
                </c:pt>
                <c:pt idx="75">
                  <c:v>109.04600000000001</c:v>
                </c:pt>
                <c:pt idx="76">
                  <c:v>120.738</c:v>
                </c:pt>
                <c:pt idx="77">
                  <c:v>133.16900000000001</c:v>
                </c:pt>
                <c:pt idx="78">
                  <c:v>144.892</c:v>
                </c:pt>
                <c:pt idx="79">
                  <c:v>155.87700000000001</c:v>
                </c:pt>
                <c:pt idx="80">
                  <c:v>165.03100000000001</c:v>
                </c:pt>
                <c:pt idx="81">
                  <c:v>172.108</c:v>
                </c:pt>
                <c:pt idx="82">
                  <c:v>176.815</c:v>
                </c:pt>
                <c:pt idx="83">
                  <c:v>178.30799999999999</c:v>
                </c:pt>
                <c:pt idx="84">
                  <c:v>177.38499999999999</c:v>
                </c:pt>
                <c:pt idx="85">
                  <c:v>170.04599999999999</c:v>
                </c:pt>
                <c:pt idx="86">
                  <c:v>154.13800000000001</c:v>
                </c:pt>
                <c:pt idx="87">
                  <c:v>124.04600000000001</c:v>
                </c:pt>
                <c:pt idx="88">
                  <c:v>88.353999999999999</c:v>
                </c:pt>
                <c:pt idx="89">
                  <c:v>68.015000000000001</c:v>
                </c:pt>
                <c:pt idx="90">
                  <c:v>66.353999999999999</c:v>
                </c:pt>
                <c:pt idx="91">
                  <c:v>64.400000000000006</c:v>
                </c:pt>
                <c:pt idx="92">
                  <c:v>63.969000000000001</c:v>
                </c:pt>
                <c:pt idx="93">
                  <c:v>64.308000000000007</c:v>
                </c:pt>
                <c:pt idx="94">
                  <c:v>64.738</c:v>
                </c:pt>
                <c:pt idx="95">
                  <c:v>64.569000000000003</c:v>
                </c:pt>
                <c:pt idx="96">
                  <c:v>64.415000000000006</c:v>
                </c:pt>
                <c:pt idx="97">
                  <c:v>65.846000000000004</c:v>
                </c:pt>
                <c:pt idx="98">
                  <c:v>64.722999999999999</c:v>
                </c:pt>
                <c:pt idx="99">
                  <c:v>64.245999999999995</c:v>
                </c:pt>
                <c:pt idx="100">
                  <c:v>64.831000000000003</c:v>
                </c:pt>
                <c:pt idx="101">
                  <c:v>64.153999999999996</c:v>
                </c:pt>
                <c:pt idx="102">
                  <c:v>65.308000000000007</c:v>
                </c:pt>
                <c:pt idx="103">
                  <c:v>64.662000000000006</c:v>
                </c:pt>
                <c:pt idx="104">
                  <c:v>65</c:v>
                </c:pt>
                <c:pt idx="105">
                  <c:v>65.462000000000003</c:v>
                </c:pt>
                <c:pt idx="106">
                  <c:v>65.691999999999993</c:v>
                </c:pt>
                <c:pt idx="107">
                  <c:v>65.8</c:v>
                </c:pt>
                <c:pt idx="108">
                  <c:v>65.2</c:v>
                </c:pt>
                <c:pt idx="109">
                  <c:v>64.599999999999994</c:v>
                </c:pt>
                <c:pt idx="110">
                  <c:v>64.353999999999999</c:v>
                </c:pt>
                <c:pt idx="111">
                  <c:v>65.168999999999997</c:v>
                </c:pt>
                <c:pt idx="112">
                  <c:v>64.462000000000003</c:v>
                </c:pt>
                <c:pt idx="113">
                  <c:v>63.831000000000003</c:v>
                </c:pt>
                <c:pt idx="114">
                  <c:v>64.015000000000001</c:v>
                </c:pt>
                <c:pt idx="115">
                  <c:v>67.138000000000005</c:v>
                </c:pt>
                <c:pt idx="116">
                  <c:v>68.554000000000002</c:v>
                </c:pt>
                <c:pt idx="117">
                  <c:v>71.599999999999994</c:v>
                </c:pt>
                <c:pt idx="118">
                  <c:v>74.168999999999997</c:v>
                </c:pt>
                <c:pt idx="119">
                  <c:v>78.168999999999997</c:v>
                </c:pt>
                <c:pt idx="120">
                  <c:v>80.138000000000005</c:v>
                </c:pt>
                <c:pt idx="121">
                  <c:v>80.522999999999996</c:v>
                </c:pt>
                <c:pt idx="122">
                  <c:v>80.322999999999993</c:v>
                </c:pt>
                <c:pt idx="123">
                  <c:v>78.337999999999994</c:v>
                </c:pt>
                <c:pt idx="124">
                  <c:v>74.522999999999996</c:v>
                </c:pt>
                <c:pt idx="125">
                  <c:v>71.015000000000001</c:v>
                </c:pt>
                <c:pt idx="126">
                  <c:v>65.923000000000002</c:v>
                </c:pt>
                <c:pt idx="127">
                  <c:v>62.646000000000001</c:v>
                </c:pt>
                <c:pt idx="128">
                  <c:v>61.615000000000002</c:v>
                </c:pt>
                <c:pt idx="129">
                  <c:v>59.969000000000001</c:v>
                </c:pt>
                <c:pt idx="130">
                  <c:v>60.615000000000002</c:v>
                </c:pt>
                <c:pt idx="131">
                  <c:v>59.523000000000003</c:v>
                </c:pt>
                <c:pt idx="132">
                  <c:v>61</c:v>
                </c:pt>
                <c:pt idx="133">
                  <c:v>61.323</c:v>
                </c:pt>
                <c:pt idx="134">
                  <c:v>61.308</c:v>
                </c:pt>
                <c:pt idx="135">
                  <c:v>60.323</c:v>
                </c:pt>
                <c:pt idx="136">
                  <c:v>61.862000000000002</c:v>
                </c:pt>
                <c:pt idx="137">
                  <c:v>60.015000000000001</c:v>
                </c:pt>
                <c:pt idx="138">
                  <c:v>60.430999999999997</c:v>
                </c:pt>
                <c:pt idx="139">
                  <c:v>61</c:v>
                </c:pt>
                <c:pt idx="140">
                  <c:v>61.292000000000002</c:v>
                </c:pt>
                <c:pt idx="141">
                  <c:v>59.814999999999998</c:v>
                </c:pt>
                <c:pt idx="142">
                  <c:v>59.476999999999997</c:v>
                </c:pt>
                <c:pt idx="143">
                  <c:v>60.308</c:v>
                </c:pt>
                <c:pt idx="144">
                  <c:v>61.137999999999998</c:v>
                </c:pt>
                <c:pt idx="145">
                  <c:v>60.831000000000003</c:v>
                </c:pt>
                <c:pt idx="146">
                  <c:v>62.185000000000002</c:v>
                </c:pt>
                <c:pt idx="147">
                  <c:v>62.984999999999999</c:v>
                </c:pt>
                <c:pt idx="148">
                  <c:v>65.876999999999995</c:v>
                </c:pt>
                <c:pt idx="149">
                  <c:v>66.722999999999999</c:v>
                </c:pt>
                <c:pt idx="150">
                  <c:v>69.076999999999998</c:v>
                </c:pt>
                <c:pt idx="151">
                  <c:v>69.061999999999998</c:v>
                </c:pt>
                <c:pt idx="152">
                  <c:v>71.400000000000006</c:v>
                </c:pt>
                <c:pt idx="153">
                  <c:v>69.277000000000001</c:v>
                </c:pt>
                <c:pt idx="154">
                  <c:v>65.814999999999998</c:v>
                </c:pt>
                <c:pt idx="155">
                  <c:v>63.6</c:v>
                </c:pt>
                <c:pt idx="156">
                  <c:v>60.845999999999997</c:v>
                </c:pt>
                <c:pt idx="157">
                  <c:v>58.768999999999998</c:v>
                </c:pt>
                <c:pt idx="158">
                  <c:v>59.414999999999999</c:v>
                </c:pt>
                <c:pt idx="159">
                  <c:v>59.384999999999998</c:v>
                </c:pt>
                <c:pt idx="160">
                  <c:v>59.384999999999998</c:v>
                </c:pt>
                <c:pt idx="161">
                  <c:v>60.045999999999999</c:v>
                </c:pt>
                <c:pt idx="162">
                  <c:v>59.154000000000003</c:v>
                </c:pt>
                <c:pt idx="163">
                  <c:v>58.908000000000001</c:v>
                </c:pt>
                <c:pt idx="164">
                  <c:v>59.462000000000003</c:v>
                </c:pt>
                <c:pt idx="165">
                  <c:v>58.862000000000002</c:v>
                </c:pt>
                <c:pt idx="166">
                  <c:v>59.353999999999999</c:v>
                </c:pt>
                <c:pt idx="167">
                  <c:v>59.323</c:v>
                </c:pt>
                <c:pt idx="168">
                  <c:v>58.938000000000002</c:v>
                </c:pt>
                <c:pt idx="169">
                  <c:v>58.753999999999998</c:v>
                </c:pt>
                <c:pt idx="170">
                  <c:v>59.768999999999998</c:v>
                </c:pt>
                <c:pt idx="171">
                  <c:v>58.414999999999999</c:v>
                </c:pt>
                <c:pt idx="172">
                  <c:v>58.831000000000003</c:v>
                </c:pt>
                <c:pt idx="173">
                  <c:v>59.292000000000002</c:v>
                </c:pt>
                <c:pt idx="174">
                  <c:v>58.908000000000001</c:v>
                </c:pt>
                <c:pt idx="175">
                  <c:v>58.845999999999997</c:v>
                </c:pt>
                <c:pt idx="176">
                  <c:v>58.246000000000002</c:v>
                </c:pt>
                <c:pt idx="177">
                  <c:v>59.277000000000001</c:v>
                </c:pt>
                <c:pt idx="178">
                  <c:v>59.154000000000003</c:v>
                </c:pt>
                <c:pt idx="179">
                  <c:v>58.646000000000001</c:v>
                </c:pt>
                <c:pt idx="180">
                  <c:v>58.076999999999998</c:v>
                </c:pt>
                <c:pt idx="181">
                  <c:v>57.168999999999997</c:v>
                </c:pt>
                <c:pt idx="182">
                  <c:v>57.215000000000003</c:v>
                </c:pt>
                <c:pt idx="183">
                  <c:v>58.015000000000001</c:v>
                </c:pt>
                <c:pt idx="184">
                  <c:v>57.554000000000002</c:v>
                </c:pt>
                <c:pt idx="185">
                  <c:v>57.430999999999997</c:v>
                </c:pt>
                <c:pt idx="186">
                  <c:v>58.338000000000001</c:v>
                </c:pt>
                <c:pt idx="187">
                  <c:v>57.692</c:v>
                </c:pt>
                <c:pt idx="188">
                  <c:v>58.076999999999998</c:v>
                </c:pt>
                <c:pt idx="189">
                  <c:v>57.523000000000003</c:v>
                </c:pt>
                <c:pt idx="190">
                  <c:v>58.4</c:v>
                </c:pt>
                <c:pt idx="191">
                  <c:v>57.353999999999999</c:v>
                </c:pt>
                <c:pt idx="192">
                  <c:v>57.923000000000002</c:v>
                </c:pt>
                <c:pt idx="193">
                  <c:v>58.661999999999999</c:v>
                </c:pt>
                <c:pt idx="194">
                  <c:v>57.8</c:v>
                </c:pt>
                <c:pt idx="195">
                  <c:v>57.185000000000002</c:v>
                </c:pt>
                <c:pt idx="196">
                  <c:v>56.969000000000001</c:v>
                </c:pt>
                <c:pt idx="197">
                  <c:v>58.631</c:v>
                </c:pt>
                <c:pt idx="198">
                  <c:v>58.353999999999999</c:v>
                </c:pt>
                <c:pt idx="199">
                  <c:v>57.831000000000003</c:v>
                </c:pt>
                <c:pt idx="200">
                  <c:v>57.954000000000001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72.640658453817181</c:v>
                </c:pt>
                <c:pt idx="1">
                  <c:v>72.827642020393611</c:v>
                </c:pt>
                <c:pt idx="2">
                  <c:v>73.013723264040621</c:v>
                </c:pt>
                <c:pt idx="3">
                  <c:v>73.198757887617504</c:v>
                </c:pt>
                <c:pt idx="4">
                  <c:v>73.382583797334163</c:v>
                </c:pt>
                <c:pt idx="5">
                  <c:v>73.565019390784187</c:v>
                </c:pt>
                <c:pt idx="6">
                  <c:v>73.745861763128289</c:v>
                </c:pt>
                <c:pt idx="7">
                  <c:v>73.924884849882162</c:v>
                </c:pt>
                <c:pt idx="8">
                  <c:v>74.101837533999174</c:v>
                </c:pt>
                <c:pt idx="9">
                  <c:v>74.276441757733153</c:v>
                </c:pt>
                <c:pt idx="10">
                  <c:v>74.448390697685355</c:v>
                </c:pt>
                <c:pt idx="11">
                  <c:v>74.617347086804557</c:v>
                </c:pt>
                <c:pt idx="12">
                  <c:v>74.782941803280707</c:v>
                </c:pt>
                <c:pt idx="13">
                  <c:v>74.944772898055561</c:v>
                </c:pt>
                <c:pt idx="14">
                  <c:v>75.102405306799426</c:v>
                </c:pt>
                <c:pt idx="15">
                  <c:v>75.255371597868475</c:v>
                </c:pt>
                <c:pt idx="16">
                  <c:v>75.403174257195317</c:v>
                </c:pt>
                <c:pt idx="17">
                  <c:v>75.545290220005313</c:v>
                </c:pt>
                <c:pt idx="18">
                  <c:v>75.681178647151015</c:v>
                </c:pt>
                <c:pt idx="19">
                  <c:v>75.810293333611583</c:v>
                </c:pt>
                <c:pt idx="20">
                  <c:v>75.932101653529799</c:v>
                </c:pt>
                <c:pt idx="21">
                  <c:v>76.046112615214312</c:v>
                </c:pt>
                <c:pt idx="22">
                  <c:v>76.151917441792548</c:v>
                </c:pt>
                <c:pt idx="23">
                  <c:v>76.249247119107949</c:v>
                </c:pt>
                <c:pt idx="24">
                  <c:v>76.338052553018855</c:v>
                </c:pt>
                <c:pt idx="25">
                  <c:v>76.418614313446497</c:v>
                </c:pt>
                <c:pt idx="26">
                  <c:v>76.491690327399709</c:v>
                </c:pt>
                <c:pt idx="27">
                  <c:v>76.558711172879015</c:v>
                </c:pt>
                <c:pt idx="28">
                  <c:v>76.622033600936547</c:v>
                </c:pt>
                <c:pt idx="29">
                  <c:v>76.685263270678632</c:v>
                </c:pt>
                <c:pt idx="30">
                  <c:v>76.7536570314589</c:v>
                </c:pt>
                <c:pt idx="31">
                  <c:v>76.834612962192438</c:v>
                </c:pt>
                <c:pt idx="32">
                  <c:v>76.938252267967485</c:v>
                </c:pt>
                <c:pt idx="33">
                  <c:v>77.078090534281884</c:v>
                </c:pt>
                <c:pt idx="34">
                  <c:v>77.271786330615114</c:v>
                </c:pt>
                <c:pt idx="35">
                  <c:v>77.541942509300583</c:v>
                </c:pt>
                <c:pt idx="36">
                  <c:v>77.916919848523449</c:v>
                </c:pt>
                <c:pt idx="37">
                  <c:v>78.431604470435033</c:v>
                </c:pt>
                <c:pt idx="38">
                  <c:v>79.128050821122969</c:v>
                </c:pt>
                <c:pt idx="39">
                  <c:v>80.055902666889011</c:v>
                </c:pt>
                <c:pt idx="40">
                  <c:v>81.272477936114655</c:v>
                </c:pt>
                <c:pt idx="41">
                  <c:v>82.842392284802088</c:v>
                </c:pt>
                <c:pt idx="42">
                  <c:v>84.836594318700293</c:v>
                </c:pt>
                <c:pt idx="43">
                  <c:v>87.330695823927996</c:v>
                </c:pt>
                <c:pt idx="44">
                  <c:v>90.402506062962004</c:v>
                </c:pt>
                <c:pt idx="45">
                  <c:v>94.128722117500246</c:v>
                </c:pt>
                <c:pt idx="46">
                  <c:v>98.580787770871268</c:v>
                </c:pt>
                <c:pt idx="47">
                  <c:v>103.8200098013009</c:v>
                </c:pt>
                <c:pt idx="48">
                  <c:v>109.89210864257053</c:v>
                </c:pt>
                <c:pt idx="49">
                  <c:v>116.82147346983388</c:v>
                </c:pt>
                <c:pt idx="50">
                  <c:v>124.60548093255055</c:v>
                </c:pt>
                <c:pt idx="51">
                  <c:v>133.20931143802335</c:v>
                </c:pt>
                <c:pt idx="52">
                  <c:v>142.56174601017008</c:v>
                </c:pt>
                <c:pt idx="53">
                  <c:v>152.55244006276607</c:v>
                </c:pt>
                <c:pt idx="54">
                  <c:v>163.03113993082323</c:v>
                </c:pt>
                <c:pt idx="55">
                  <c:v>173.80922688094961</c:v>
                </c:pt>
                <c:pt idx="56">
                  <c:v>184.66379476424098</c:v>
                </c:pt>
                <c:pt idx="57">
                  <c:v>195.34362214049759</c:v>
                </c:pt>
                <c:pt idx="58">
                  <c:v>205.57029643865991</c:v>
                </c:pt>
                <c:pt idx="59">
                  <c:v>214.99412494006822</c:v>
                </c:pt>
                <c:pt idx="60">
                  <c:v>222.95538135496966</c:v>
                </c:pt>
                <c:pt idx="61">
                  <c:v>227.78818573878311</c:v>
                </c:pt>
                <c:pt idx="62">
                  <c:v>225.86768729262585</c:v>
                </c:pt>
                <c:pt idx="63">
                  <c:v>212.16399481891952</c:v>
                </c:pt>
                <c:pt idx="64">
                  <c:v>184.36610070882404</c:v>
                </c:pt>
                <c:pt idx="65">
                  <c:v>147.79192279128668</c:v>
                </c:pt>
                <c:pt idx="66">
                  <c:v>113.76899509093172</c:v>
                </c:pt>
                <c:pt idx="67">
                  <c:v>91.161560220643636</c:v>
                </c:pt>
                <c:pt idx="68">
                  <c:v>80.892447078705644</c:v>
                </c:pt>
                <c:pt idx="69">
                  <c:v>78.698344032275685</c:v>
                </c:pt>
                <c:pt idx="70">
                  <c:v>80.373512903958044</c:v>
                </c:pt>
                <c:pt idx="71">
                  <c:v>83.817983894101502</c:v>
                </c:pt>
                <c:pt idx="72">
                  <c:v>88.417635405752094</c:v>
                </c:pt>
                <c:pt idx="73">
                  <c:v>94.106622334025047</c:v>
                </c:pt>
                <c:pt idx="74">
                  <c:v>100.92220695670338</c:v>
                </c:pt>
                <c:pt idx="75">
                  <c:v>108.87269615532269</c:v>
                </c:pt>
                <c:pt idx="76">
                  <c:v>117.90187574765545</c:v>
                </c:pt>
                <c:pt idx="77">
                  <c:v>127.87451788126697</c:v>
                </c:pt>
                <c:pt idx="78">
                  <c:v>138.56930066473728</c:v>
                </c:pt>
                <c:pt idx="79">
                  <c:v>149.67772134683193</c:v>
                </c:pt>
                <c:pt idx="80">
                  <c:v>160.79989960323979</c:v>
                </c:pt>
                <c:pt idx="81">
                  <c:v>171.38510742965141</c:v>
                </c:pt>
                <c:pt idx="82">
                  <c:v>180.45886030131831</c:v>
                </c:pt>
                <c:pt idx="83">
                  <c:v>185.96962766889936</c:v>
                </c:pt>
                <c:pt idx="84">
                  <c:v>184.25216113458993</c:v>
                </c:pt>
                <c:pt idx="85">
                  <c:v>171.35554963797989</c:v>
                </c:pt>
                <c:pt idx="86">
                  <c:v>147.04685081908755</c:v>
                </c:pt>
                <c:pt idx="87">
                  <c:v>117.60008360695637</c:v>
                </c:pt>
                <c:pt idx="88">
                  <c:v>92.288689755768161</c:v>
                </c:pt>
                <c:pt idx="89">
                  <c:v>76.444653473543497</c:v>
                </c:pt>
                <c:pt idx="90">
                  <c:v>69.134166471170388</c:v>
                </c:pt>
                <c:pt idx="91">
                  <c:v>66.598319600520639</c:v>
                </c:pt>
                <c:pt idx="92">
                  <c:v>65.882322729517696</c:v>
                </c:pt>
                <c:pt idx="93">
                  <c:v>65.65617084455323</c:v>
                </c:pt>
                <c:pt idx="94">
                  <c:v>65.525377945071241</c:v>
                </c:pt>
                <c:pt idx="95">
                  <c:v>65.408888723827744</c:v>
                </c:pt>
                <c:pt idx="96">
                  <c:v>65.294850109738348</c:v>
                </c:pt>
                <c:pt idx="97">
                  <c:v>65.181979290349503</c:v>
                </c:pt>
                <c:pt idx="98">
                  <c:v>65.070166133760836</c:v>
                </c:pt>
                <c:pt idx="99">
                  <c:v>64.95945491709189</c:v>
                </c:pt>
                <c:pt idx="100">
                  <c:v>64.850021325074081</c:v>
                </c:pt>
                <c:pt idx="101">
                  <c:v>64.742276968965896</c:v>
                </c:pt>
                <c:pt idx="102">
                  <c:v>64.637058719771147</c:v>
                </c:pt>
                <c:pt idx="103">
                  <c:v>64.53594117470351</c:v>
                </c:pt>
                <c:pt idx="104">
                  <c:v>64.441724260603877</c:v>
                </c:pt>
                <c:pt idx="105">
                  <c:v>64.359149331254429</c:v>
                </c:pt>
                <c:pt idx="106">
                  <c:v>64.295880376305348</c:v>
                </c:pt>
                <c:pt idx="107">
                  <c:v>64.263740661822226</c:v>
                </c:pt>
                <c:pt idx="108">
                  <c:v>64.280109051237474</c:v>
                </c:pt>
                <c:pt idx="109">
                  <c:v>64.369251769437184</c:v>
                </c:pt>
                <c:pt idx="110">
                  <c:v>64.56320737419388</c:v>
                </c:pt>
                <c:pt idx="111">
                  <c:v>64.901690539961365</c:v>
                </c:pt>
                <c:pt idx="112">
                  <c:v>65.430392220078915</c:v>
                </c:pt>
                <c:pt idx="113">
                  <c:v>66.197096057615255</c:v>
                </c:pt>
                <c:pt idx="114">
                  <c:v>67.24523106846209</c:v>
                </c:pt>
                <c:pt idx="115">
                  <c:v>68.604727704245207</c:v>
                </c:pt>
                <c:pt idx="116">
                  <c:v>70.279968846164678</c:v>
                </c:pt>
                <c:pt idx="117">
                  <c:v>72.233751394504722</c:v>
                </c:pt>
                <c:pt idx="118">
                  <c:v>74.365029408359206</c:v>
                </c:pt>
                <c:pt idx="119">
                  <c:v>76.480486689440781</c:v>
                </c:pt>
                <c:pt idx="120">
                  <c:v>78.272175416331038</c:v>
                </c:pt>
                <c:pt idx="121">
                  <c:v>79.335105378239504</c:v>
                </c:pt>
                <c:pt idx="122">
                  <c:v>79.266869528076541</c:v>
                </c:pt>
                <c:pt idx="123">
                  <c:v>77.848929317930882</c:v>
                </c:pt>
                <c:pt idx="124">
                  <c:v>75.21891743793887</c:v>
                </c:pt>
                <c:pt idx="125">
                  <c:v>71.890763678301482</c:v>
                </c:pt>
                <c:pt idx="126">
                  <c:v>68.559761024379938</c:v>
                </c:pt>
                <c:pt idx="127">
                  <c:v>65.802715190847891</c:v>
                </c:pt>
                <c:pt idx="128">
                  <c:v>63.875120139617508</c:v>
                </c:pt>
                <c:pt idx="129">
                  <c:v>62.715598206008266</c:v>
                </c:pt>
                <c:pt idx="130">
                  <c:v>62.096615583903429</c:v>
                </c:pt>
                <c:pt idx="131">
                  <c:v>61.782614871085762</c:v>
                </c:pt>
                <c:pt idx="132">
                  <c:v>61.610001836761207</c:v>
                </c:pt>
                <c:pt idx="133">
                  <c:v>61.492126316942745</c:v>
                </c:pt>
                <c:pt idx="134">
                  <c:v>61.392346130149491</c:v>
                </c:pt>
                <c:pt idx="135">
                  <c:v>61.298029036630851</c:v>
                </c:pt>
                <c:pt idx="136">
                  <c:v>61.205609482183355</c:v>
                </c:pt>
                <c:pt idx="137">
                  <c:v>61.114332753149831</c:v>
                </c:pt>
                <c:pt idx="138">
                  <c:v>61.024329715036771</c:v>
                </c:pt>
                <c:pt idx="139">
                  <c:v>60.936539012899694</c:v>
                </c:pt>
                <c:pt idx="140">
                  <c:v>60.853914470313924</c:v>
                </c:pt>
                <c:pt idx="141">
                  <c:v>60.784603202553093</c:v>
                </c:pt>
                <c:pt idx="142">
                  <c:v>60.748375236343264</c:v>
                </c:pt>
                <c:pt idx="143">
                  <c:v>60.786849016176987</c:v>
                </c:pt>
                <c:pt idx="144">
                  <c:v>60.974576349222701</c:v>
                </c:pt>
                <c:pt idx="145">
                  <c:v>61.421390189376666</c:v>
                </c:pt>
                <c:pt idx="146">
                  <c:v>62.25034977058084</c:v>
                </c:pt>
                <c:pt idx="147">
                  <c:v>63.539520691282519</c:v>
                </c:pt>
                <c:pt idx="148">
                  <c:v>65.238343387213916</c:v>
                </c:pt>
                <c:pt idx="149">
                  <c:v>67.103978412747281</c:v>
                </c:pt>
                <c:pt idx="150">
                  <c:v>68.72040554011771</c:v>
                </c:pt>
                <c:pt idx="151">
                  <c:v>69.63036244283856</c:v>
                </c:pt>
                <c:pt idx="152">
                  <c:v>69.532023617869996</c:v>
                </c:pt>
                <c:pt idx="153">
                  <c:v>68.427261037552412</c:v>
                </c:pt>
                <c:pt idx="154">
                  <c:v>66.623071420878077</c:v>
                </c:pt>
                <c:pt idx="155">
                  <c:v>64.58362101247755</c:v>
                </c:pt>
                <c:pt idx="156">
                  <c:v>62.729673208534493</c:v>
                </c:pt>
                <c:pt idx="157">
                  <c:v>61.302551156733209</c:v>
                </c:pt>
                <c:pt idx="158">
                  <c:v>60.345233115345962</c:v>
                </c:pt>
                <c:pt idx="159">
                  <c:v>59.770318439970609</c:v>
                </c:pt>
                <c:pt idx="160">
                  <c:v>59.448175842720275</c:v>
                </c:pt>
                <c:pt idx="161">
                  <c:v>59.266795853476935</c:v>
                </c:pt>
                <c:pt idx="162">
                  <c:v>59.152671170199504</c:v>
                </c:pt>
                <c:pt idx="163">
                  <c:v>59.066385534444009</c:v>
                </c:pt>
                <c:pt idx="164">
                  <c:v>58.990104837594082</c:v>
                </c:pt>
                <c:pt idx="165">
                  <c:v>58.916891119382868</c:v>
                </c:pt>
                <c:pt idx="166">
                  <c:v>58.844384663105515</c:v>
                </c:pt>
                <c:pt idx="167">
                  <c:v>58.771863375277789</c:v>
                </c:pt>
                <c:pt idx="168">
                  <c:v>58.699112541906864</c:v>
                </c:pt>
                <c:pt idx="169">
                  <c:v>58.626057387768043</c:v>
                </c:pt>
                <c:pt idx="170">
                  <c:v>58.552660499993522</c:v>
                </c:pt>
                <c:pt idx="171">
                  <c:v>58.478896839078281</c:v>
                </c:pt>
                <c:pt idx="172">
                  <c:v>58.404748169288631</c:v>
                </c:pt>
                <c:pt idx="173">
                  <c:v>58.33020166052917</c:v>
                </c:pt>
                <c:pt idx="174">
                  <c:v>58.255249251807733</c:v>
                </c:pt>
                <c:pt idx="175">
                  <c:v>58.179887128704834</c:v>
                </c:pt>
                <c:pt idx="176">
                  <c:v>58.10411521779033</c:v>
                </c:pt>
                <c:pt idx="177">
                  <c:v>58.027936693830668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72.64065844354991</c:v>
                </c:pt>
                <c:pt idx="1">
                  <c:v>72.827641999258873</c:v>
                </c:pt>
                <c:pt idx="2">
                  <c:v>73.013723221021976</c:v>
                </c:pt>
                <c:pt idx="3">
                  <c:v>73.198757801034105</c:v>
                </c:pt>
                <c:pt idx="4">
                  <c:v>73.382583625016139</c:v>
                </c:pt>
                <c:pt idx="5">
                  <c:v>73.565019051670816</c:v>
                </c:pt>
                <c:pt idx="6">
                  <c:v>73.745861103229672</c:v>
                </c:pt>
                <c:pt idx="7">
                  <c:v>73.924883580104591</c:v>
                </c:pt>
                <c:pt idx="8">
                  <c:v>74.101835118003237</c:v>
                </c:pt>
                <c:pt idx="9">
                  <c:v>74.2764372122206</c:v>
                </c:pt>
                <c:pt idx="10">
                  <c:v>74.448382241243991</c:v>
                </c:pt>
                <c:pt idx="11">
                  <c:v>74.61733153035307</c:v>
                </c:pt>
                <c:pt idx="12">
                  <c:v>74.782913505553708</c:v>
                </c:pt>
                <c:pt idx="13">
                  <c:v>74.944721998887672</c:v>
                </c:pt>
                <c:pt idx="14">
                  <c:v>75.10231477775649</c:v>
                </c:pt>
                <c:pt idx="15">
                  <c:v>75.255212383121005</c:v>
                </c:pt>
                <c:pt idx="16">
                  <c:v>75.402897373889076</c:v>
                </c:pt>
                <c:pt idx="17">
                  <c:v>75.54481408691116</c:v>
                </c:pt>
                <c:pt idx="18">
                  <c:v>75.680369033016348</c:v>
                </c:pt>
                <c:pt idx="19">
                  <c:v>75.808932058477893</c:v>
                </c:pt>
                <c:pt idx="20">
                  <c:v>75.929838407028697</c:v>
                </c:pt>
                <c:pt idx="21">
                  <c:v>76.04239181869255</c:v>
                </c:pt>
                <c:pt idx="22">
                  <c:v>76.145868796738839</c:v>
                </c:pt>
                <c:pt idx="23">
                  <c:v>76.239524161413385</c:v>
                </c:pt>
                <c:pt idx="24">
                  <c:v>76.322597987188658</c:v>
                </c:pt>
                <c:pt idx="25">
                  <c:v>76.39432398774791</c:v>
                </c:pt>
                <c:pt idx="26">
                  <c:v>76.453939368799638</c:v>
                </c:pt>
                <c:pt idx="27">
                  <c:v>76.500696112769347</c:v>
                </c:pt>
                <c:pt idx="28">
                  <c:v>76.533873591967804</c:v>
                </c:pt>
                <c:pt idx="29">
                  <c:v>76.552792329640397</c:v>
                </c:pt>
                <c:pt idx="30">
                  <c:v>76.55682864430814</c:v>
                </c:pt>
                <c:pt idx="31">
                  <c:v>76.545429826366004</c:v>
                </c:pt>
                <c:pt idx="32">
                  <c:v>76.518129412685326</c:v>
                </c:pt>
                <c:pt idx="33">
                  <c:v>76.474562051760302</c:v>
                </c:pt>
                <c:pt idx="34">
                  <c:v>76.414477396168678</c:v>
                </c:pt>
                <c:pt idx="35">
                  <c:v>76.337752428199323</c:v>
                </c:pt>
                <c:pt idx="36">
                  <c:v>76.244401625013879</c:v>
                </c:pt>
                <c:pt idx="37">
                  <c:v>76.13458440648499</c:v>
                </c:pt>
                <c:pt idx="38">
                  <c:v>76.008609384108141</c:v>
                </c:pt>
                <c:pt idx="39">
                  <c:v>75.86693504202502</c:v>
                </c:pt>
                <c:pt idx="40">
                  <c:v>75.71016662647142</c:v>
                </c:pt>
                <c:pt idx="41">
                  <c:v>75.539049189517584</c:v>
                </c:pt>
                <c:pt idx="42">
                  <c:v>75.354456915430617</c:v>
                </c:pt>
                <c:pt idx="43">
                  <c:v>75.157379039979602</c:v>
                </c:pt>
                <c:pt idx="44">
                  <c:v>74.948902840527865</c:v>
                </c:pt>
                <c:pt idx="45">
                  <c:v>74.730194314740771</c:v>
                </c:pt>
                <c:pt idx="46">
                  <c:v>74.502477267497568</c:v>
                </c:pt>
                <c:pt idx="47">
                  <c:v>74.267011582036844</c:v>
                </c:pt>
                <c:pt idx="48">
                  <c:v>74.025071459674777</c:v>
                </c:pt>
                <c:pt idx="49">
                  <c:v>73.777924374253459</c:v>
                </c:pt>
                <c:pt idx="50">
                  <c:v>73.526811408449845</c:v>
                </c:pt>
                <c:pt idx="51">
                  <c:v>73.272929528000219</c:v>
                </c:pt>
                <c:pt idx="52">
                  <c:v>73.017416217496717</c:v>
                </c:pt>
                <c:pt idx="53">
                  <c:v>72.761336759075718</c:v>
                </c:pt>
                <c:pt idx="54">
                  <c:v>72.50567429385697</c:v>
                </c:pt>
                <c:pt idx="55">
                  <c:v>72.251322674688339</c:v>
                </c:pt>
                <c:pt idx="56">
                  <c:v>71.999082004694529</c:v>
                </c:pt>
                <c:pt idx="57">
                  <c:v>71.749656663929755</c:v>
                </c:pt>
                <c:pt idx="58">
                  <c:v>71.503655558244617</c:v>
                </c:pt>
                <c:pt idx="59">
                  <c:v>71.261594280275133</c:v>
                </c:pt>
                <c:pt idx="60">
                  <c:v>71.0238988504872</c:v>
                </c:pt>
                <c:pt idx="61">
                  <c:v>70.790910703495527</c:v>
                </c:pt>
                <c:pt idx="62">
                  <c:v>70.562892597751443</c:v>
                </c:pt>
                <c:pt idx="63">
                  <c:v>70.340035151252252</c:v>
                </c:pt>
                <c:pt idx="64">
                  <c:v>70.12246373837786</c:v>
                </c:pt>
                <c:pt idx="65">
                  <c:v>69.910245519904777</c:v>
                </c:pt>
                <c:pt idx="66">
                  <c:v>69.703396416814527</c:v>
                </c:pt>
                <c:pt idx="67">
                  <c:v>69.501887876437038</c:v>
                </c:pt>
                <c:pt idx="68">
                  <c:v>69.305653315089714</c:v>
                </c:pt>
                <c:pt idx="69">
                  <c:v>69.114594153576093</c:v>
                </c:pt>
                <c:pt idx="70">
                  <c:v>68.928585390060533</c:v>
                </c:pt>
                <c:pt idx="71">
                  <c:v>68.747480678682777</c:v>
                </c:pt>
                <c:pt idx="72">
                  <c:v>68.571116901855461</c:v>
                </c:pt>
                <c:pt idx="73">
                  <c:v>68.399318239742271</c:v>
                </c:pt>
                <c:pt idx="74">
                  <c:v>68.23189975231908</c:v>
                </c:pt>
                <c:pt idx="75">
                  <c:v>68.068670498123353</c:v>
                </c:pt>
                <c:pt idx="76">
                  <c:v>67.909436219772076</c:v>
                </c:pt>
                <c:pt idx="77">
                  <c:v>67.754001630042524</c:v>
                </c:pt>
                <c:pt idx="78">
                  <c:v>67.602172334204226</c:v>
                </c:pt>
                <c:pt idx="79">
                  <c:v>67.453756424755042</c:v>
                </c:pt>
                <c:pt idx="80">
                  <c:v>67.308565784100722</c:v>
                </c:pt>
                <c:pt idx="81">
                  <c:v>67.166417129314596</c:v>
                </c:pt>
                <c:pt idx="82">
                  <c:v>67.027132831169183</c:v>
                </c:pt>
                <c:pt idx="83">
                  <c:v>66.890541537341022</c:v>
                </c:pt>
                <c:pt idx="84">
                  <c:v>66.756478627209219</c:v>
                </c:pt>
                <c:pt idx="85">
                  <c:v>66.6247865231188</c:v>
                </c:pt>
                <c:pt idx="86">
                  <c:v>66.495314880451303</c:v>
                </c:pt>
                <c:pt idx="87">
                  <c:v>66.367920676401411</c:v>
                </c:pt>
                <c:pt idx="88">
                  <c:v>66.242468215044966</c:v>
                </c:pt>
                <c:pt idx="89">
                  <c:v>66.118829064129372</c:v>
                </c:pt>
                <c:pt idx="90">
                  <c:v>65.996881937036505</c:v>
                </c:pt>
                <c:pt idx="91">
                  <c:v>65.876512531568949</c:v>
                </c:pt>
                <c:pt idx="92">
                  <c:v>65.757613335591117</c:v>
                </c:pt>
                <c:pt idx="93">
                  <c:v>65.640083408112858</c:v>
                </c:pt>
                <c:pt idx="94">
                  <c:v>65.523828143123822</c:v>
                </c:pt>
                <c:pt idx="95">
                  <c:v>65.408759022364464</c:v>
                </c:pt>
                <c:pt idx="96">
                  <c:v>65.294793362237783</c:v>
                </c:pt>
                <c:pt idx="97">
                  <c:v>65.181854059215013</c:v>
                </c:pt>
                <c:pt idx="98">
                  <c:v>65.069869337354163</c:v>
                </c:pt>
                <c:pt idx="99">
                  <c:v>64.958772500920915</c:v>
                </c:pt>
                <c:pt idx="100">
                  <c:v>64.848501694563637</c:v>
                </c:pt>
                <c:pt idx="101">
                  <c:v>64.738999673038975</c:v>
                </c:pt>
                <c:pt idx="102">
                  <c:v>64.630213582098861</c:v>
                </c:pt>
                <c:pt idx="103">
                  <c:v>64.522094751826401</c:v>
                </c:pt>
                <c:pt idx="104">
                  <c:v>64.4145985034353</c:v>
                </c:pt>
                <c:pt idx="105">
                  <c:v>64.307683970319673</c:v>
                </c:pt>
                <c:pt idx="106">
                  <c:v>64.201313933948384</c:v>
                </c:pt>
                <c:pt idx="107">
                  <c:v>64.095454675033992</c:v>
                </c:pt>
                <c:pt idx="108">
                  <c:v>63.990075840263742</c:v>
                </c:pt>
                <c:pt idx="109">
                  <c:v>63.885150324752686</c:v>
                </c:pt>
                <c:pt idx="110">
                  <c:v>63.780654170259666</c:v>
                </c:pt>
                <c:pt idx="111">
                  <c:v>63.676566479089146</c:v>
                </c:pt>
                <c:pt idx="112">
                  <c:v>63.572869343480285</c:v>
                </c:pt>
                <c:pt idx="113">
                  <c:v>63.469547790150934</c:v>
                </c:pt>
                <c:pt idx="114">
                  <c:v>63.366589739513103</c:v>
                </c:pt>
                <c:pt idx="115">
                  <c:v>63.263985978900379</c:v>
                </c:pt>
                <c:pt idx="116">
                  <c:v>63.161730148939171</c:v>
                </c:pt>
                <c:pt idx="117">
                  <c:v>63.059818741949137</c:v>
                </c:pt>
                <c:pt idx="118">
                  <c:v>62.958251110964959</c:v>
                </c:pt>
                <c:pt idx="119">
                  <c:v>62.857029487626313</c:v>
                </c:pt>
                <c:pt idx="120">
                  <c:v>62.756159006780507</c:v>
                </c:pt>
                <c:pt idx="121">
                  <c:v>62.655647735176871</c:v>
                </c:pt>
                <c:pt idx="122">
                  <c:v>62.555506701104406</c:v>
                </c:pt>
                <c:pt idx="123">
                  <c:v>62.455749921232758</c:v>
                </c:pt>
                <c:pt idx="124">
                  <c:v>62.356394420269673</c:v>
                </c:pt>
                <c:pt idx="125">
                  <c:v>62.257460238354668</c:v>
                </c:pt>
                <c:pt idx="126">
                  <c:v>62.158970420388854</c:v>
                </c:pt>
                <c:pt idx="127">
                  <c:v>62.060950980780454</c:v>
                </c:pt>
                <c:pt idx="128">
                  <c:v>61.963430836402907</c:v>
                </c:pt>
                <c:pt idx="129">
                  <c:v>61.866441699966032</c:v>
                </c:pt>
                <c:pt idx="130">
                  <c:v>61.770017925552004</c:v>
                </c:pt>
                <c:pt idx="131">
                  <c:v>61.674196297840986</c:v>
                </c:pt>
                <c:pt idx="132">
                  <c:v>61.579015756631016</c:v>
                </c:pt>
                <c:pt idx="133">
                  <c:v>61.484517048736819</c:v>
                </c:pt>
                <c:pt idx="134">
                  <c:v>61.390742300330096</c:v>
                </c:pt>
                <c:pt idx="135">
                  <c:v>61.297734504351816</c:v>
                </c:pt>
                <c:pt idx="136">
                  <c:v>61.205536919865409</c:v>
                </c:pt>
                <c:pt idx="137">
                  <c:v>61.114192383180324</c:v>
                </c:pt>
                <c:pt idx="138">
                  <c:v>61.023742534270191</c:v>
                </c:pt>
                <c:pt idx="139">
                  <c:v>60.934226966394071</c:v>
                </c:pt>
                <c:pt idx="140">
                  <c:v>60.845682311786298</c:v>
                </c:pt>
                <c:pt idx="141">
                  <c:v>60.758141281612978</c:v>
                </c:pt>
                <c:pt idx="142">
                  <c:v>60.671631683815605</c:v>
                </c:pt>
                <c:pt idx="143">
                  <c:v>60.586175447606209</c:v>
                </c:pt>
                <c:pt idx="144">
                  <c:v>60.501787687809809</c:v>
                </c:pt>
                <c:pt idx="145">
                  <c:v>60.418475845495614</c:v>
                </c:pt>
                <c:pt idx="146">
                  <c:v>60.336238942932042</c:v>
                </c:pt>
                <c:pt idx="147">
                  <c:v>60.25506699043202</c:v>
                </c:pt>
                <c:pt idx="148">
                  <c:v>60.174940579831656</c:v>
                </c:pt>
                <c:pt idx="149">
                  <c:v>60.095830694044949</c:v>
                </c:pt>
                <c:pt idx="150">
                  <c:v>60.01769875445116</c:v>
                </c:pt>
                <c:pt idx="151">
                  <c:v>59.940496918130947</c:v>
                </c:pt>
                <c:pt idx="152">
                  <c:v>59.864168625732333</c:v>
                </c:pt>
                <c:pt idx="153">
                  <c:v>59.788649388773209</c:v>
                </c:pt>
                <c:pt idx="154">
                  <c:v>59.713867793353856</c:v>
                </c:pt>
                <c:pt idx="155">
                  <c:v>59.639746686477899</c:v>
                </c:pt>
                <c:pt idx="156">
                  <c:v>59.566204502313454</c:v>
                </c:pt>
                <c:pt idx="157">
                  <c:v>59.493156679457428</c:v>
                </c:pt>
                <c:pt idx="158">
                  <c:v>59.420517117043516</c:v>
                </c:pt>
                <c:pt idx="159">
                  <c:v>59.348199617520578</c:v>
                </c:pt>
                <c:pt idx="160">
                  <c:v>59.276119266991174</c:v>
                </c:pt>
                <c:pt idx="161">
                  <c:v>59.20419370973967</c:v>
                </c:pt>
                <c:pt idx="162">
                  <c:v>59.132344281390303</c:v>
                </c:pt>
                <c:pt idx="163">
                  <c:v>59.060496974286458</c:v>
                </c:pt>
                <c:pt idx="164">
                  <c:v>58.988583218403228</c:v>
                </c:pt>
                <c:pt idx="165">
                  <c:v>58.916540470667179</c:v>
                </c:pt>
                <c:pt idx="166">
                  <c:v>58.844312614343529</c:v>
                </c:pt>
                <c:pt idx="167">
                  <c:v>58.771850177692805</c:v>
                </c:pt>
                <c:pt idx="168">
                  <c:v>58.699110387100738</c:v>
                </c:pt>
                <c:pt idx="169">
                  <c:v>58.626057074218863</c:v>
                </c:pt>
                <c:pt idx="170">
                  <c:v>58.552660459337012</c:v>
                </c:pt>
                <c:pt idx="171">
                  <c:v>58.478896834381182</c:v>
                </c:pt>
                <c:pt idx="172">
                  <c:v>58.404748168805177</c:v>
                </c:pt>
                <c:pt idx="173">
                  <c:v>58.330201660484846</c:v>
                </c:pt>
                <c:pt idx="174">
                  <c:v>58.255249251804116</c:v>
                </c:pt>
                <c:pt idx="175">
                  <c:v>58.179887128704571</c:v>
                </c:pt>
                <c:pt idx="176">
                  <c:v>58.104115217790316</c:v>
                </c:pt>
                <c:pt idx="177">
                  <c:v>58.027936693830668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76.230999999999995</c:v>
                </c:pt>
                <c:pt idx="1">
                  <c:v>75.569000000000003</c:v>
                </c:pt>
                <c:pt idx="2">
                  <c:v>75.015000000000001</c:v>
                </c:pt>
                <c:pt idx="3">
                  <c:v>74.646000000000001</c:v>
                </c:pt>
                <c:pt idx="4">
                  <c:v>75.677000000000007</c:v>
                </c:pt>
                <c:pt idx="5">
                  <c:v>75.277000000000001</c:v>
                </c:pt>
                <c:pt idx="6">
                  <c:v>74.891999999999996</c:v>
                </c:pt>
                <c:pt idx="7">
                  <c:v>73.569000000000003</c:v>
                </c:pt>
                <c:pt idx="8">
                  <c:v>74.754000000000005</c:v>
                </c:pt>
                <c:pt idx="9">
                  <c:v>75.738</c:v>
                </c:pt>
                <c:pt idx="10">
                  <c:v>73.646000000000001</c:v>
                </c:pt>
                <c:pt idx="11">
                  <c:v>73.569000000000003</c:v>
                </c:pt>
                <c:pt idx="12">
                  <c:v>73.108000000000004</c:v>
                </c:pt>
                <c:pt idx="13">
                  <c:v>74.953999999999994</c:v>
                </c:pt>
                <c:pt idx="14">
                  <c:v>75.662000000000006</c:v>
                </c:pt>
                <c:pt idx="15">
                  <c:v>73.831000000000003</c:v>
                </c:pt>
                <c:pt idx="16">
                  <c:v>74.646000000000001</c:v>
                </c:pt>
                <c:pt idx="17">
                  <c:v>74.891999999999996</c:v>
                </c:pt>
                <c:pt idx="18">
                  <c:v>73.754000000000005</c:v>
                </c:pt>
                <c:pt idx="19">
                  <c:v>75.230999999999995</c:v>
                </c:pt>
                <c:pt idx="20">
                  <c:v>74.153999999999996</c:v>
                </c:pt>
                <c:pt idx="21">
                  <c:v>73.923000000000002</c:v>
                </c:pt>
                <c:pt idx="22">
                  <c:v>74.245999999999995</c:v>
                </c:pt>
                <c:pt idx="23">
                  <c:v>75.061999999999998</c:v>
                </c:pt>
                <c:pt idx="24">
                  <c:v>74.522999999999996</c:v>
                </c:pt>
                <c:pt idx="25">
                  <c:v>74.769000000000005</c:v>
                </c:pt>
                <c:pt idx="26">
                  <c:v>75.984999999999999</c:v>
                </c:pt>
                <c:pt idx="27">
                  <c:v>76</c:v>
                </c:pt>
                <c:pt idx="28">
                  <c:v>76.462000000000003</c:v>
                </c:pt>
                <c:pt idx="29">
                  <c:v>77.108000000000004</c:v>
                </c:pt>
                <c:pt idx="30">
                  <c:v>77.230999999999995</c:v>
                </c:pt>
                <c:pt idx="31">
                  <c:v>77.754000000000005</c:v>
                </c:pt>
                <c:pt idx="32">
                  <c:v>76.923000000000002</c:v>
                </c:pt>
                <c:pt idx="33">
                  <c:v>78.353999999999999</c:v>
                </c:pt>
                <c:pt idx="34">
                  <c:v>78.353999999999999</c:v>
                </c:pt>
                <c:pt idx="35">
                  <c:v>79.923000000000002</c:v>
                </c:pt>
                <c:pt idx="36">
                  <c:v>80.569000000000003</c:v>
                </c:pt>
                <c:pt idx="37">
                  <c:v>80.108000000000004</c:v>
                </c:pt>
                <c:pt idx="38">
                  <c:v>82.4</c:v>
                </c:pt>
                <c:pt idx="39">
                  <c:v>81.814999999999998</c:v>
                </c:pt>
                <c:pt idx="40">
                  <c:v>82.876999999999995</c:v>
                </c:pt>
                <c:pt idx="41">
                  <c:v>83.185000000000002</c:v>
                </c:pt>
                <c:pt idx="42">
                  <c:v>83.953999999999994</c:v>
                </c:pt>
                <c:pt idx="43">
                  <c:v>86.691999999999993</c:v>
                </c:pt>
                <c:pt idx="44">
                  <c:v>88.984999999999999</c:v>
                </c:pt>
                <c:pt idx="45">
                  <c:v>89.369</c:v>
                </c:pt>
                <c:pt idx="46">
                  <c:v>94.445999999999998</c:v>
                </c:pt>
                <c:pt idx="47">
                  <c:v>98.138000000000005</c:v>
                </c:pt>
                <c:pt idx="48">
                  <c:v>101.892</c:v>
                </c:pt>
                <c:pt idx="49">
                  <c:v>107.6</c:v>
                </c:pt>
                <c:pt idx="50">
                  <c:v>115.292</c:v>
                </c:pt>
                <c:pt idx="51">
                  <c:v>124.96899999999999</c:v>
                </c:pt>
                <c:pt idx="52">
                  <c:v>139.16900000000001</c:v>
                </c:pt>
                <c:pt idx="53">
                  <c:v>154.185</c:v>
                </c:pt>
                <c:pt idx="54">
                  <c:v>168.53800000000001</c:v>
                </c:pt>
                <c:pt idx="55">
                  <c:v>183.03100000000001</c:v>
                </c:pt>
                <c:pt idx="56">
                  <c:v>195.631</c:v>
                </c:pt>
                <c:pt idx="57">
                  <c:v>204.6</c:v>
                </c:pt>
                <c:pt idx="58">
                  <c:v>210.67699999999999</c:v>
                </c:pt>
                <c:pt idx="59">
                  <c:v>215.43100000000001</c:v>
                </c:pt>
                <c:pt idx="60">
                  <c:v>217.76900000000001</c:v>
                </c:pt>
                <c:pt idx="61">
                  <c:v>217.43100000000001</c:v>
                </c:pt>
                <c:pt idx="62">
                  <c:v>215.49199999999999</c:v>
                </c:pt>
                <c:pt idx="63">
                  <c:v>207.38499999999999</c:v>
                </c:pt>
                <c:pt idx="64">
                  <c:v>189.87700000000001</c:v>
                </c:pt>
                <c:pt idx="65">
                  <c:v>155.75399999999999</c:v>
                </c:pt>
                <c:pt idx="66">
                  <c:v>105.13800000000001</c:v>
                </c:pt>
                <c:pt idx="67">
                  <c:v>75.415000000000006</c:v>
                </c:pt>
                <c:pt idx="68">
                  <c:v>71.477000000000004</c:v>
                </c:pt>
                <c:pt idx="69">
                  <c:v>73.492000000000004</c:v>
                </c:pt>
                <c:pt idx="70">
                  <c:v>76.046000000000006</c:v>
                </c:pt>
                <c:pt idx="71">
                  <c:v>78.814999999999998</c:v>
                </c:pt>
                <c:pt idx="72">
                  <c:v>83.908000000000001</c:v>
                </c:pt>
                <c:pt idx="73">
                  <c:v>89.722999999999999</c:v>
                </c:pt>
                <c:pt idx="74">
                  <c:v>97.462000000000003</c:v>
                </c:pt>
                <c:pt idx="75">
                  <c:v>107.569</c:v>
                </c:pt>
                <c:pt idx="76">
                  <c:v>119.41500000000001</c:v>
                </c:pt>
                <c:pt idx="77">
                  <c:v>132.23099999999999</c:v>
                </c:pt>
                <c:pt idx="78">
                  <c:v>145.90799999999999</c:v>
                </c:pt>
                <c:pt idx="79">
                  <c:v>156.19999999999999</c:v>
                </c:pt>
                <c:pt idx="80">
                  <c:v>165.30799999999999</c:v>
                </c:pt>
                <c:pt idx="81">
                  <c:v>171.50800000000001</c:v>
                </c:pt>
                <c:pt idx="82">
                  <c:v>176.32300000000001</c:v>
                </c:pt>
                <c:pt idx="83">
                  <c:v>178.6</c:v>
                </c:pt>
                <c:pt idx="84">
                  <c:v>177.50800000000001</c:v>
                </c:pt>
                <c:pt idx="85">
                  <c:v>170.67699999999999</c:v>
                </c:pt>
                <c:pt idx="86">
                  <c:v>155.19999999999999</c:v>
                </c:pt>
                <c:pt idx="87">
                  <c:v>124.32299999999999</c:v>
                </c:pt>
                <c:pt idx="88">
                  <c:v>84.6</c:v>
                </c:pt>
                <c:pt idx="89">
                  <c:v>67</c:v>
                </c:pt>
                <c:pt idx="90">
                  <c:v>64.138000000000005</c:v>
                </c:pt>
                <c:pt idx="91">
                  <c:v>64.707999999999998</c:v>
                </c:pt>
                <c:pt idx="92">
                  <c:v>64.722999999999999</c:v>
                </c:pt>
                <c:pt idx="93">
                  <c:v>65</c:v>
                </c:pt>
                <c:pt idx="94">
                  <c:v>65</c:v>
                </c:pt>
                <c:pt idx="95">
                  <c:v>64.784999999999997</c:v>
                </c:pt>
                <c:pt idx="96">
                  <c:v>65.646000000000001</c:v>
                </c:pt>
                <c:pt idx="97">
                  <c:v>66.108000000000004</c:v>
                </c:pt>
                <c:pt idx="98">
                  <c:v>66.322999999999993</c:v>
                </c:pt>
                <c:pt idx="99">
                  <c:v>66</c:v>
                </c:pt>
                <c:pt idx="100">
                  <c:v>65.123000000000005</c:v>
                </c:pt>
                <c:pt idx="101">
                  <c:v>65.599999999999994</c:v>
                </c:pt>
                <c:pt idx="102">
                  <c:v>65.722999999999999</c:v>
                </c:pt>
                <c:pt idx="103">
                  <c:v>66.076999999999998</c:v>
                </c:pt>
                <c:pt idx="104">
                  <c:v>65.353999999999999</c:v>
                </c:pt>
                <c:pt idx="105">
                  <c:v>65.369</c:v>
                </c:pt>
                <c:pt idx="106">
                  <c:v>65.754000000000005</c:v>
                </c:pt>
                <c:pt idx="107">
                  <c:v>66.031000000000006</c:v>
                </c:pt>
                <c:pt idx="108">
                  <c:v>65.537999999999997</c:v>
                </c:pt>
                <c:pt idx="109">
                  <c:v>65.477000000000004</c:v>
                </c:pt>
                <c:pt idx="110">
                  <c:v>64.031000000000006</c:v>
                </c:pt>
                <c:pt idx="111">
                  <c:v>65.061999999999998</c:v>
                </c:pt>
                <c:pt idx="112">
                  <c:v>65.168999999999997</c:v>
                </c:pt>
                <c:pt idx="113">
                  <c:v>64.537999999999997</c:v>
                </c:pt>
                <c:pt idx="114">
                  <c:v>66.185000000000002</c:v>
                </c:pt>
                <c:pt idx="115">
                  <c:v>67.614999999999995</c:v>
                </c:pt>
                <c:pt idx="116">
                  <c:v>69.091999999999999</c:v>
                </c:pt>
                <c:pt idx="117">
                  <c:v>73.537999999999997</c:v>
                </c:pt>
                <c:pt idx="118">
                  <c:v>77.015000000000001</c:v>
                </c:pt>
                <c:pt idx="119">
                  <c:v>80.584999999999994</c:v>
                </c:pt>
                <c:pt idx="120">
                  <c:v>85.168999999999997</c:v>
                </c:pt>
                <c:pt idx="121">
                  <c:v>86.614999999999995</c:v>
                </c:pt>
                <c:pt idx="122">
                  <c:v>86.215000000000003</c:v>
                </c:pt>
                <c:pt idx="123">
                  <c:v>83.061999999999998</c:v>
                </c:pt>
                <c:pt idx="124">
                  <c:v>79.691999999999993</c:v>
                </c:pt>
                <c:pt idx="125">
                  <c:v>73.831000000000003</c:v>
                </c:pt>
                <c:pt idx="126">
                  <c:v>68.614999999999995</c:v>
                </c:pt>
                <c:pt idx="127">
                  <c:v>64.308000000000007</c:v>
                </c:pt>
                <c:pt idx="128">
                  <c:v>62.076999999999998</c:v>
                </c:pt>
                <c:pt idx="129">
                  <c:v>61.262</c:v>
                </c:pt>
                <c:pt idx="130">
                  <c:v>60.845999999999997</c:v>
                </c:pt>
                <c:pt idx="131">
                  <c:v>61</c:v>
                </c:pt>
                <c:pt idx="132">
                  <c:v>61.246000000000002</c:v>
                </c:pt>
                <c:pt idx="133">
                  <c:v>61.061999999999998</c:v>
                </c:pt>
                <c:pt idx="134">
                  <c:v>61.137999999999998</c:v>
                </c:pt>
                <c:pt idx="135">
                  <c:v>61.231000000000002</c:v>
                </c:pt>
                <c:pt idx="136">
                  <c:v>60.845999999999997</c:v>
                </c:pt>
                <c:pt idx="137">
                  <c:v>61.753999999999998</c:v>
                </c:pt>
                <c:pt idx="138">
                  <c:v>60.892000000000003</c:v>
                </c:pt>
                <c:pt idx="139">
                  <c:v>61.646000000000001</c:v>
                </c:pt>
                <c:pt idx="140">
                  <c:v>60.954000000000001</c:v>
                </c:pt>
                <c:pt idx="141">
                  <c:v>60.984999999999999</c:v>
                </c:pt>
                <c:pt idx="142">
                  <c:v>60.462000000000003</c:v>
                </c:pt>
                <c:pt idx="143">
                  <c:v>61.353999999999999</c:v>
                </c:pt>
                <c:pt idx="144">
                  <c:v>61.384999999999998</c:v>
                </c:pt>
                <c:pt idx="145">
                  <c:v>60.768999999999998</c:v>
                </c:pt>
                <c:pt idx="146">
                  <c:v>62.508000000000003</c:v>
                </c:pt>
                <c:pt idx="147">
                  <c:v>62.954000000000001</c:v>
                </c:pt>
                <c:pt idx="148">
                  <c:v>65.492000000000004</c:v>
                </c:pt>
                <c:pt idx="149">
                  <c:v>68.599999999999994</c:v>
                </c:pt>
                <c:pt idx="150">
                  <c:v>70.507999999999996</c:v>
                </c:pt>
                <c:pt idx="151">
                  <c:v>72.215000000000003</c:v>
                </c:pt>
                <c:pt idx="152">
                  <c:v>74.108000000000004</c:v>
                </c:pt>
                <c:pt idx="153">
                  <c:v>72.861999999999995</c:v>
                </c:pt>
                <c:pt idx="154">
                  <c:v>69.445999999999998</c:v>
                </c:pt>
                <c:pt idx="155">
                  <c:v>66.308000000000007</c:v>
                </c:pt>
                <c:pt idx="156">
                  <c:v>62.091999999999999</c:v>
                </c:pt>
                <c:pt idx="157">
                  <c:v>60.122999999999998</c:v>
                </c:pt>
                <c:pt idx="158">
                  <c:v>57.814999999999998</c:v>
                </c:pt>
                <c:pt idx="159">
                  <c:v>58.661999999999999</c:v>
                </c:pt>
                <c:pt idx="160">
                  <c:v>58.6</c:v>
                </c:pt>
                <c:pt idx="161">
                  <c:v>58.8</c:v>
                </c:pt>
                <c:pt idx="162">
                  <c:v>58.476999999999997</c:v>
                </c:pt>
                <c:pt idx="163">
                  <c:v>58.168999999999997</c:v>
                </c:pt>
                <c:pt idx="164">
                  <c:v>59.076999999999998</c:v>
                </c:pt>
                <c:pt idx="165">
                  <c:v>59.030999999999999</c:v>
                </c:pt>
                <c:pt idx="166">
                  <c:v>58.384999999999998</c:v>
                </c:pt>
                <c:pt idx="167">
                  <c:v>58.877000000000002</c:v>
                </c:pt>
                <c:pt idx="168">
                  <c:v>58.246000000000002</c:v>
                </c:pt>
                <c:pt idx="169">
                  <c:v>58.615000000000002</c:v>
                </c:pt>
                <c:pt idx="170">
                  <c:v>59.185000000000002</c:v>
                </c:pt>
                <c:pt idx="171">
                  <c:v>58.6</c:v>
                </c:pt>
                <c:pt idx="172">
                  <c:v>58.277000000000001</c:v>
                </c:pt>
                <c:pt idx="173">
                  <c:v>58.353999999999999</c:v>
                </c:pt>
                <c:pt idx="174">
                  <c:v>58.677</c:v>
                </c:pt>
                <c:pt idx="175">
                  <c:v>58.615000000000002</c:v>
                </c:pt>
                <c:pt idx="176">
                  <c:v>58.061999999999998</c:v>
                </c:pt>
                <c:pt idx="177">
                  <c:v>57.061999999999998</c:v>
                </c:pt>
                <c:pt idx="178">
                  <c:v>58.445999999999998</c:v>
                </c:pt>
                <c:pt idx="179">
                  <c:v>57.814999999999998</c:v>
                </c:pt>
                <c:pt idx="180">
                  <c:v>58.215000000000003</c:v>
                </c:pt>
                <c:pt idx="181">
                  <c:v>58.246000000000002</c:v>
                </c:pt>
                <c:pt idx="182">
                  <c:v>58.692</c:v>
                </c:pt>
                <c:pt idx="183">
                  <c:v>58.338000000000001</c:v>
                </c:pt>
                <c:pt idx="184">
                  <c:v>58.462000000000003</c:v>
                </c:pt>
                <c:pt idx="185">
                  <c:v>58.738</c:v>
                </c:pt>
                <c:pt idx="186">
                  <c:v>56.908000000000001</c:v>
                </c:pt>
                <c:pt idx="187">
                  <c:v>57.384999999999998</c:v>
                </c:pt>
                <c:pt idx="188">
                  <c:v>58.692</c:v>
                </c:pt>
                <c:pt idx="189">
                  <c:v>58.753999999999998</c:v>
                </c:pt>
                <c:pt idx="190">
                  <c:v>58.030999999999999</c:v>
                </c:pt>
                <c:pt idx="191">
                  <c:v>56.923000000000002</c:v>
                </c:pt>
                <c:pt idx="192">
                  <c:v>57.076999999999998</c:v>
                </c:pt>
                <c:pt idx="193">
                  <c:v>57.537999999999997</c:v>
                </c:pt>
                <c:pt idx="194">
                  <c:v>57.862000000000002</c:v>
                </c:pt>
                <c:pt idx="195">
                  <c:v>57.308</c:v>
                </c:pt>
                <c:pt idx="196">
                  <c:v>57.707999999999998</c:v>
                </c:pt>
                <c:pt idx="197">
                  <c:v>56.984999999999999</c:v>
                </c:pt>
                <c:pt idx="198">
                  <c:v>57.122999999999998</c:v>
                </c:pt>
                <c:pt idx="199">
                  <c:v>58.430999999999997</c:v>
                </c:pt>
                <c:pt idx="200">
                  <c:v>56.954000000000001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73.125189923691337</c:v>
                </c:pt>
                <c:pt idx="1">
                  <c:v>73.28012768793802</c:v>
                </c:pt>
                <c:pt idx="2">
                  <c:v>73.434430899049886</c:v>
                </c:pt>
                <c:pt idx="3">
                  <c:v>73.587986916146548</c:v>
                </c:pt>
                <c:pt idx="4">
                  <c:v>73.74066851484946</c:v>
                </c:pt>
                <c:pt idx="5">
                  <c:v>73.89233241527792</c:v>
                </c:pt>
                <c:pt idx="6">
                  <c:v>74.042817726786851</c:v>
                </c:pt>
                <c:pt idx="7">
                  <c:v>74.191944321342731</c:v>
                </c:pt>
                <c:pt idx="8">
                  <c:v>74.339511154191641</c:v>
                </c:pt>
                <c:pt idx="9">
                  <c:v>74.485294559862169</c:v>
                </c:pt>
                <c:pt idx="10">
                  <c:v>74.629046564773503</c:v>
                </c:pt>
                <c:pt idx="11">
                  <c:v>74.770493276603574</c:v>
                </c:pt>
                <c:pt idx="12">
                  <c:v>74.909333437833155</c:v>
                </c:pt>
                <c:pt idx="13">
                  <c:v>75.045237270518925</c:v>
                </c:pt>
                <c:pt idx="14">
                  <c:v>75.177845797143277</c:v>
                </c:pt>
                <c:pt idx="15">
                  <c:v>75.306770906516405</c:v>
                </c:pt>
                <c:pt idx="16">
                  <c:v>75.431596555424704</c:v>
                </c:pt>
                <c:pt idx="17">
                  <c:v>75.551881671095472</c:v>
                </c:pt>
                <c:pt idx="18">
                  <c:v>75.667165566037497</c:v>
                </c:pt>
                <c:pt idx="19">
                  <c:v>75.776977019532069</c:v>
                </c:pt>
                <c:pt idx="20">
                  <c:v>75.880848647336535</c:v>
                </c:pt>
                <c:pt idx="21">
                  <c:v>75.978338804055568</c:v>
                </c:pt>
                <c:pt idx="22">
                  <c:v>76.069064071631388</c:v>
                </c:pt>
                <c:pt idx="23">
                  <c:v>76.152746406883864</c:v>
                </c:pt>
                <c:pt idx="24">
                  <c:v>76.229280260766558</c:v>
                </c:pt>
                <c:pt idx="25">
                  <c:v>76.298826425272466</c:v>
                </c:pt>
                <c:pt idx="26">
                  <c:v>76.361940952226504</c:v>
                </c:pt>
                <c:pt idx="27">
                  <c:v>76.419749103263882</c:v>
                </c:pt>
                <c:pt idx="28">
                  <c:v>76.474175734991107</c:v>
                </c:pt>
                <c:pt idx="29">
                  <c:v>76.528244504574175</c:v>
                </c:pt>
                <c:pt idx="30">
                  <c:v>76.586458399014006</c:v>
                </c:pt>
                <c:pt idx="31">
                  <c:v>76.655272841225241</c:v>
                </c:pt>
                <c:pt idx="32">
                  <c:v>76.743669418318603</c:v>
                </c:pt>
                <c:pt idx="33">
                  <c:v>76.863832485015223</c:v>
                </c:pt>
                <c:pt idx="34">
                  <c:v>77.031921931218506</c:v>
                </c:pt>
                <c:pt idx="35">
                  <c:v>77.268922833365608</c:v>
                </c:pt>
                <c:pt idx="36">
                  <c:v>77.601536395424546</c:v>
                </c:pt>
                <c:pt idx="37">
                  <c:v>78.063056845822359</c:v>
                </c:pt>
                <c:pt idx="38">
                  <c:v>78.694156728807101</c:v>
                </c:pt>
                <c:pt idx="39">
                  <c:v>79.543480001389582</c:v>
                </c:pt>
                <c:pt idx="40">
                  <c:v>80.667921025128223</c:v>
                </c:pt>
                <c:pt idx="41">
                  <c:v>82.132451206107419</c:v>
                </c:pt>
                <c:pt idx="42">
                  <c:v>84.009347558918066</c:v>
                </c:pt>
                <c:pt idx="43">
                  <c:v>86.376682965818731</c:v>
                </c:pt>
                <c:pt idx="44">
                  <c:v>89.315960209906663</c:v>
                </c:pt>
                <c:pt idx="45">
                  <c:v>92.908813889971469</c:v>
                </c:pt>
                <c:pt idx="46">
                  <c:v>97.232767325804303</c:v>
                </c:pt>
                <c:pt idx="47">
                  <c:v>102.35611443140442</c:v>
                </c:pt>
                <c:pt idx="48">
                  <c:v>108.33209526979596</c:v>
                </c:pt>
                <c:pt idx="49">
                  <c:v>115.19264147026232</c:v>
                </c:pt>
                <c:pt idx="50">
                  <c:v>122.94207379534586</c:v>
                </c:pt>
                <c:pt idx="51">
                  <c:v>131.55122653404396</c:v>
                </c:pt>
                <c:pt idx="52">
                  <c:v>140.95253865493567</c:v>
                </c:pt>
                <c:pt idx="53">
                  <c:v>151.03667695283877</c:v>
                </c:pt>
                <c:pt idx="54">
                  <c:v>161.65123141721935</c:v>
                </c:pt>
                <c:pt idx="55">
                  <c:v>172.60194123904523</c:v>
                </c:pt>
                <c:pt idx="56">
                  <c:v>183.65675699319712</c:v>
                </c:pt>
                <c:pt idx="57">
                  <c:v>194.55257950410285</c:v>
                </c:pt>
                <c:pt idx="58">
                  <c:v>205.00095341843655</c:v>
                </c:pt>
                <c:pt idx="59">
                  <c:v>214.66316001040556</c:v>
                </c:pt>
                <c:pt idx="60">
                  <c:v>222.95068767711547</c:v>
                </c:pt>
                <c:pt idx="61">
                  <c:v>228.29379159742007</c:v>
                </c:pt>
                <c:pt idx="62">
                  <c:v>226.85761909811058</c:v>
                </c:pt>
                <c:pt idx="63">
                  <c:v>212.74708230950256</c:v>
                </c:pt>
                <c:pt idx="64">
                  <c:v>182.94627849441414</c:v>
                </c:pt>
                <c:pt idx="65">
                  <c:v>143.83451988955744</c:v>
                </c:pt>
                <c:pt idx="66">
                  <c:v>108.8798476926941</c:v>
                </c:pt>
                <c:pt idx="67">
                  <c:v>87.415537798142879</c:v>
                </c:pt>
                <c:pt idx="68">
                  <c:v>78.859120694613281</c:v>
                </c:pt>
                <c:pt idx="69">
                  <c:v>77.687442309564958</c:v>
                </c:pt>
                <c:pt idx="70">
                  <c:v>79.627074416268925</c:v>
                </c:pt>
                <c:pt idx="71">
                  <c:v>82.975671345934884</c:v>
                </c:pt>
                <c:pt idx="72">
                  <c:v>87.384716443762954</c:v>
                </c:pt>
                <c:pt idx="73">
                  <c:v>92.886802049458751</c:v>
                </c:pt>
                <c:pt idx="74">
                  <c:v>99.554117051370014</c:v>
                </c:pt>
                <c:pt idx="75">
                  <c:v>107.41553726054752</c:v>
                </c:pt>
                <c:pt idx="76">
                  <c:v>116.43076817698916</c:v>
                </c:pt>
                <c:pt idx="77">
                  <c:v>126.47496401227622</c:v>
                </c:pt>
                <c:pt idx="78">
                  <c:v>137.32943625672959</c:v>
                </c:pt>
                <c:pt idx="79">
                  <c:v>148.67952767610078</c:v>
                </c:pt>
                <c:pt idx="80">
                  <c:v>160.1142763656006</c:v>
                </c:pt>
                <c:pt idx="81">
                  <c:v>171.08400301635132</c:v>
                </c:pt>
                <c:pt idx="82">
                  <c:v>180.65117104704927</c:v>
                </c:pt>
                <c:pt idx="83">
                  <c:v>186.78212195563708</c:v>
                </c:pt>
                <c:pt idx="84">
                  <c:v>185.57801579313897</c:v>
                </c:pt>
                <c:pt idx="85">
                  <c:v>172.51359902569757</c:v>
                </c:pt>
                <c:pt idx="86">
                  <c:v>147.09666735939163</c:v>
                </c:pt>
                <c:pt idx="87">
                  <c:v>116.38458999434295</c:v>
                </c:pt>
                <c:pt idx="88">
                  <c:v>90.734317252718128</c:v>
                </c:pt>
                <c:pt idx="89">
                  <c:v>75.523913099421506</c:v>
                </c:pt>
                <c:pt idx="90">
                  <c:v>69.034388919410787</c:v>
                </c:pt>
                <c:pt idx="91">
                  <c:v>66.988465390727612</c:v>
                </c:pt>
                <c:pt idx="92">
                  <c:v>66.450628205599472</c:v>
                </c:pt>
                <c:pt idx="93">
                  <c:v>66.265825282492315</c:v>
                </c:pt>
                <c:pt idx="94">
                  <c:v>66.139606571211047</c:v>
                </c:pt>
                <c:pt idx="95">
                  <c:v>66.021059828240482</c:v>
                </c:pt>
                <c:pt idx="96">
                  <c:v>65.90404141318686</c:v>
                </c:pt>
                <c:pt idx="97">
                  <c:v>65.787993651200949</c:v>
                </c:pt>
                <c:pt idx="98">
                  <c:v>65.672868304387293</c:v>
                </c:pt>
                <c:pt idx="99">
                  <c:v>65.558705647759027</c:v>
                </c:pt>
                <c:pt idx="100">
                  <c:v>65.445665598484638</c:v>
                </c:pt>
                <c:pt idx="101">
                  <c:v>65.334138233428789</c:v>
                </c:pt>
                <c:pt idx="102">
                  <c:v>65.224945879439773</c:v>
                </c:pt>
                <c:pt idx="103">
                  <c:v>65.11969039988368</c:v>
                </c:pt>
                <c:pt idx="104">
                  <c:v>65.021317827872252</c:v>
                </c:pt>
                <c:pt idx="105">
                  <c:v>64.934982675073584</c:v>
                </c:pt>
                <c:pt idx="106">
                  <c:v>64.869284241478269</c:v>
                </c:pt>
                <c:pt idx="107">
                  <c:v>64.837899413538793</c:v>
                </c:pt>
                <c:pt idx="108">
                  <c:v>64.861532085447308</c:v>
                </c:pt>
                <c:pt idx="109">
                  <c:v>64.969927184691926</c:v>
                </c:pt>
                <c:pt idx="110">
                  <c:v>65.203466015470482</c:v>
                </c:pt>
                <c:pt idx="111">
                  <c:v>65.613611262379678</c:v>
                </c:pt>
                <c:pt idx="112">
                  <c:v>66.261286350502218</c:v>
                </c:pt>
                <c:pt idx="113">
                  <c:v>67.212262969707609</c:v>
                </c:pt>
                <c:pt idx="114">
                  <c:v>68.528869371995341</c:v>
                </c:pt>
                <c:pt idx="115">
                  <c:v>70.257727695511193</c:v>
                </c:pt>
                <c:pt idx="116">
                  <c:v>72.413306298227639</c:v>
                </c:pt>
                <c:pt idx="117">
                  <c:v>74.95603264986687</c:v>
                </c:pt>
                <c:pt idx="118">
                  <c:v>77.761822403600803</c:v>
                </c:pt>
                <c:pt idx="119">
                  <c:v>80.581888392979721</c:v>
                </c:pt>
                <c:pt idx="120">
                  <c:v>83.007743892098887</c:v>
                </c:pt>
                <c:pt idx="121">
                  <c:v>84.488701237172734</c:v>
                </c:pt>
                <c:pt idx="122">
                  <c:v>84.466147990909064</c:v>
                </c:pt>
                <c:pt idx="123">
                  <c:v>82.63079589438351</c:v>
                </c:pt>
                <c:pt idx="124">
                  <c:v>79.172642816647127</c:v>
                </c:pt>
                <c:pt idx="125">
                  <c:v>74.808976889741544</c:v>
                </c:pt>
                <c:pt idx="126">
                  <c:v>70.497216470697452</c:v>
                </c:pt>
                <c:pt idx="127">
                  <c:v>67.004185577622195</c:v>
                </c:pt>
                <c:pt idx="128">
                  <c:v>64.63396815086017</c:v>
                </c:pt>
                <c:pt idx="129">
                  <c:v>63.261578674217851</c:v>
                </c:pt>
                <c:pt idx="130">
                  <c:v>62.56109207629185</c:v>
                </c:pt>
                <c:pt idx="131">
                  <c:v>62.221116106175806</c:v>
                </c:pt>
                <c:pt idx="132">
                  <c:v>62.038850269460568</c:v>
                </c:pt>
                <c:pt idx="133">
                  <c:v>61.91361022507057</c:v>
                </c:pt>
                <c:pt idx="134">
                  <c:v>61.805657602744091</c:v>
                </c:pt>
                <c:pt idx="135">
                  <c:v>61.702269125216198</c:v>
                </c:pt>
                <c:pt idx="136">
                  <c:v>61.600113840059187</c:v>
                </c:pt>
                <c:pt idx="137">
                  <c:v>61.498514227127373</c:v>
                </c:pt>
                <c:pt idx="138">
                  <c:v>61.397520698467325</c:v>
                </c:pt>
                <c:pt idx="139">
                  <c:v>61.297784778844836</c:v>
                </c:pt>
                <c:pt idx="140">
                  <c:v>61.201590087863494</c:v>
                </c:pt>
                <c:pt idx="141">
                  <c:v>61.115861465576664</c:v>
                </c:pt>
                <c:pt idx="142">
                  <c:v>61.058982059668892</c:v>
                </c:pt>
                <c:pt idx="143">
                  <c:v>61.073209235859601</c:v>
                </c:pt>
                <c:pt idx="144">
                  <c:v>61.241321802958844</c:v>
                </c:pt>
                <c:pt idx="145">
                  <c:v>61.697777943283455</c:v>
                </c:pt>
                <c:pt idx="146">
                  <c:v>62.613521601696412</c:v>
                </c:pt>
                <c:pt idx="147">
                  <c:v>64.131336985880012</c:v>
                </c:pt>
                <c:pt idx="148">
                  <c:v>66.252080717515554</c:v>
                </c:pt>
                <c:pt idx="149">
                  <c:v>68.722731905399897</c:v>
                </c:pt>
                <c:pt idx="150">
                  <c:v>71.019643969570026</c:v>
                </c:pt>
                <c:pt idx="151">
                  <c:v>72.496770963106684</c:v>
                </c:pt>
                <c:pt idx="152">
                  <c:v>72.661334418948599</c:v>
                </c:pt>
                <c:pt idx="153">
                  <c:v>71.421402528968699</c:v>
                </c:pt>
                <c:pt idx="154">
                  <c:v>69.137645137092903</c:v>
                </c:pt>
                <c:pt idx="155">
                  <c:v>66.440162575854686</c:v>
                </c:pt>
                <c:pt idx="156">
                  <c:v>63.936386305565449</c:v>
                </c:pt>
                <c:pt idx="157">
                  <c:v>61.993272653523533</c:v>
                </c:pt>
                <c:pt idx="158">
                  <c:v>60.691361137630793</c:v>
                </c:pt>
                <c:pt idx="159">
                  <c:v>59.916456912601149</c:v>
                </c:pt>
                <c:pt idx="160">
                  <c:v>59.488673166271411</c:v>
                </c:pt>
                <c:pt idx="161">
                  <c:v>59.251749613166979</c:v>
                </c:pt>
                <c:pt idx="162">
                  <c:v>59.10419714965991</c:v>
                </c:pt>
                <c:pt idx="163">
                  <c:v>58.992682442084714</c:v>
                </c:pt>
                <c:pt idx="164">
                  <c:v>58.893754261517273</c:v>
                </c:pt>
                <c:pt idx="165">
                  <c:v>58.798625428019399</c:v>
                </c:pt>
                <c:pt idx="166">
                  <c:v>58.704453872626921</c:v>
                </c:pt>
                <c:pt idx="167">
                  <c:v>58.610433836307742</c:v>
                </c:pt>
                <c:pt idx="168">
                  <c:v>58.516357434111761</c:v>
                </c:pt>
                <c:pt idx="169">
                  <c:v>58.422169623612206</c:v>
                </c:pt>
                <c:pt idx="170">
                  <c:v>58.327850777356836</c:v>
                </c:pt>
                <c:pt idx="171">
                  <c:v>58.233389948190492</c:v>
                </c:pt>
                <c:pt idx="172">
                  <c:v>58.138779494204556</c:v>
                </c:pt>
                <c:pt idx="173">
                  <c:v>58.044014013276964</c:v>
                </c:pt>
                <c:pt idx="174">
                  <c:v>57.949090021357485</c:v>
                </c:pt>
                <c:pt idx="175">
                  <c:v>57.85400573843696</c:v>
                </c:pt>
                <c:pt idx="176">
                  <c:v>57.758760888249029</c:v>
                </c:pt>
                <c:pt idx="177">
                  <c:v>57.663356503206046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73.125189919464489</c:v>
                </c:pt>
                <c:pt idx="1">
                  <c:v>73.280127678989942</c:v>
                </c:pt>
                <c:pt idx="2">
                  <c:v>73.434430880327341</c:v>
                </c:pt>
                <c:pt idx="3">
                  <c:v>73.587986877427667</c:v>
                </c:pt>
                <c:pt idx="4">
                  <c:v>73.740668435708244</c:v>
                </c:pt>
                <c:pt idx="5">
                  <c:v>73.892332255393967</c:v>
                </c:pt>
                <c:pt idx="6">
                  <c:v>74.042817407538053</c:v>
                </c:pt>
                <c:pt idx="7">
                  <c:v>74.191943691291442</c:v>
                </c:pt>
                <c:pt idx="8">
                  <c:v>74.3395099252118</c:v>
                </c:pt>
                <c:pt idx="9">
                  <c:v>74.485292190476073</c:v>
                </c:pt>
                <c:pt idx="10">
                  <c:v>74.629042049863045</c:v>
                </c:pt>
                <c:pt idx="11">
                  <c:v>74.770484773358916</c:v>
                </c:pt>
                <c:pt idx="12">
                  <c:v>74.909317609235714</c:v>
                </c:pt>
                <c:pt idx="13">
                  <c:v>75.045208148436885</c:v>
                </c:pt>
                <c:pt idx="14">
                  <c:v>75.177792839989621</c:v>
                </c:pt>
                <c:pt idx="15">
                  <c:v>75.306675725776827</c:v>
                </c:pt>
                <c:pt idx="16">
                  <c:v>75.431427474060769</c:v>
                </c:pt>
                <c:pt idx="17">
                  <c:v>75.551584802240839</c:v>
                </c:pt>
                <c:pt idx="18">
                  <c:v>75.666650389876807</c:v>
                </c:pt>
                <c:pt idx="19">
                  <c:v>75.776093392269928</c:v>
                </c:pt>
                <c:pt idx="20">
                  <c:v>75.879350671935427</c:v>
                </c:pt>
                <c:pt idx="21">
                  <c:v>75.975828869002697</c:v>
                </c:pt>
                <c:pt idx="22">
                  <c:v>76.064907430671454</c:v>
                </c:pt>
                <c:pt idx="23">
                  <c:v>76.145942712944489</c:v>
                </c:pt>
                <c:pt idx="24">
                  <c:v>76.218273253535216</c:v>
                </c:pt>
                <c:pt idx="25">
                  <c:v>76.281226291787249</c:v>
                </c:pt>
                <c:pt idx="26">
                  <c:v>76.33412557856586</c:v>
                </c:pt>
                <c:pt idx="27">
                  <c:v>76.376300475751378</c:v>
                </c:pt>
                <c:pt idx="28">
                  <c:v>76.407096291203004</c:v>
                </c:pt>
                <c:pt idx="29">
                  <c:v>76.425885731763145</c:v>
                </c:pt>
                <c:pt idx="30">
                  <c:v>76.432081286000354</c:v>
                </c:pt>
                <c:pt idx="31">
                  <c:v>76.425148273105904</c:v>
                </c:pt>
                <c:pt idx="32">
                  <c:v>76.404618219041623</c:v>
                </c:pt>
                <c:pt idx="33">
                  <c:v>76.370102151167487</c:v>
                </c:pt>
                <c:pt idx="34">
                  <c:v>76.321303344424706</c:v>
                </c:pt>
                <c:pt idx="35">
                  <c:v>76.258029012295452</c:v>
                </c:pt>
                <c:pt idx="36">
                  <c:v>76.180200420435568</c:v>
                </c:pt>
                <c:pt idx="37">
                  <c:v>76.087860915192238</c:v>
                </c:pt>
                <c:pt idx="38">
                  <c:v>75.98118140637969</c:v>
                </c:pt>
                <c:pt idx="39">
                  <c:v>75.860462924288925</c:v>
                </c:pt>
                <c:pt idx="40">
                  <c:v>75.726135982476123</c:v>
                </c:pt>
                <c:pt idx="41">
                  <c:v>75.578756614718245</c:v>
                </c:pt>
                <c:pt idx="42">
                  <c:v>75.418999108032111</c:v>
                </c:pt>
                <c:pt idx="43">
                  <c:v>75.247645612974381</c:v>
                </c:pt>
                <c:pt idx="44">
                  <c:v>75.065572965573068</c:v>
                </c:pt>
                <c:pt idx="45">
                  <c:v>74.873737190300332</c:v>
                </c:pt>
                <c:pt idx="46">
                  <c:v>74.673156260050618</c:v>
                </c:pt>
                <c:pt idx="47">
                  <c:v>74.464891759334051</c:v>
                </c:pt>
                <c:pt idx="48">
                  <c:v>74.250030126474172</c:v>
                </c:pt>
                <c:pt idx="49">
                  <c:v>74.029664138982227</c:v>
                </c:pt>
                <c:pt idx="50">
                  <c:v>73.804875256633565</c:v>
                </c:pt>
                <c:pt idx="51">
                  <c:v>73.576717355375379</c:v>
                </c:pt>
                <c:pt idx="52">
                  <c:v>73.346202280537327</c:v>
                </c:pt>
                <c:pt idx="53">
                  <c:v>73.114287529494533</c:v>
                </c:pt>
                <c:pt idx="54">
                  <c:v>72.881866251570273</c:v>
                </c:pt>
                <c:pt idx="55">
                  <c:v>72.649759635258533</c:v>
                </c:pt>
                <c:pt idx="56">
                  <c:v>72.418711646870918</c:v>
                </c:pt>
                <c:pt idx="57">
                  <c:v>72.189385995510818</c:v>
                </c:pt>
                <c:pt idx="58">
                  <c:v>71.962365129766567</c:v>
                </c:pt>
                <c:pt idx="59">
                  <c:v>71.738151022605535</c:v>
                </c:pt>
                <c:pt idx="60">
                  <c:v>71.517167471880228</c:v>
                </c:pt>
                <c:pt idx="61">
                  <c:v>71.299763632596409</c:v>
                </c:pt>
                <c:pt idx="62">
                  <c:v>71.086218500801934</c:v>
                </c:pt>
                <c:pt idx="63">
                  <c:v>70.876746084387335</c:v>
                </c:pt>
                <c:pt idx="64">
                  <c:v>70.671501019961838</c:v>
                </c:pt>
                <c:pt idx="65">
                  <c:v>70.470584424203722</c:v>
                </c:pt>
                <c:pt idx="66">
                  <c:v>70.274049800007589</c:v>
                </c:pt>
                <c:pt idx="67">
                  <c:v>70.081908850166741</c:v>
                </c:pt>
                <c:pt idx="68">
                  <c:v>69.894137082560263</c:v>
                </c:pt>
                <c:pt idx="69">
                  <c:v>69.710679119671425</c:v>
                </c:pt>
                <c:pt idx="70">
                  <c:v>69.531453650996838</c:v>
                </c:pt>
                <c:pt idx="71">
                  <c:v>69.356357989125613</c:v>
                </c:pt>
                <c:pt idx="72">
                  <c:v>69.185272208874679</c:v>
                </c:pt>
                <c:pt idx="73">
                  <c:v>69.018062863969817</c:v>
                </c:pt>
                <c:pt idx="74">
                  <c:v>68.854586287617863</c:v>
                </c:pt>
                <c:pt idx="75">
                  <c:v>68.694691492264084</c:v>
                </c:pt>
                <c:pt idx="76">
                  <c:v>68.53822269025828</c:v>
                </c:pt>
                <c:pt idx="77">
                  <c:v>68.385021461455693</c:v>
                </c:pt>
                <c:pt idx="78">
                  <c:v>68.234928596339188</c:v>
                </c:pt>
                <c:pt idx="79">
                  <c:v>68.087785644413245</c:v>
                </c:pt>
                <c:pt idx="80">
                  <c:v>67.943436197707769</c:v>
                </c:pt>
                <c:pt idx="81">
                  <c:v>67.801726938504132</c:v>
                </c:pt>
                <c:pt idx="82">
                  <c:v>67.662508479091841</c:v>
                </c:pt>
                <c:pt idx="83">
                  <c:v>67.525636019664475</c:v>
                </c:pt>
                <c:pt idx="84">
                  <c:v>67.390969848522317</c:v>
                </c:pt>
                <c:pt idx="85">
                  <c:v>67.258375706682756</c:v>
                </c:pt>
                <c:pt idx="86">
                  <c:v>67.127725036900316</c:v>
                </c:pt>
                <c:pt idx="87">
                  <c:v>66.998895135030935</c:v>
                </c:pt>
                <c:pt idx="88">
                  <c:v>66.871769219690165</c:v>
                </c:pt>
                <c:pt idx="89">
                  <c:v>66.746236434282451</c:v>
                </c:pt>
                <c:pt idx="90">
                  <c:v>66.622191793739489</c:v>
                </c:pt>
                <c:pt idx="91">
                  <c:v>66.499536086711572</c:v>
                </c:pt>
                <c:pt idx="92">
                  <c:v>66.378175742508319</c:v>
                </c:pt>
                <c:pt idx="93">
                  <c:v>66.258022670783717</c:v>
                </c:pt>
                <c:pt idx="94">
                  <c:v>66.138994080800856</c:v>
                </c:pt>
                <c:pt idx="95">
                  <c:v>66.021012286083774</c:v>
                </c:pt>
                <c:pt idx="96">
                  <c:v>65.904004499360425</c:v>
                </c:pt>
                <c:pt idx="97">
                  <c:v>65.787902621911513</c:v>
                </c:pt>
                <c:pt idx="98">
                  <c:v>65.672643030751999</c:v>
                </c:pt>
                <c:pt idx="99">
                  <c:v>65.558166366480449</c:v>
                </c:pt>
                <c:pt idx="100">
                  <c:v>65.444417324119314</c:v>
                </c:pt>
                <c:pt idx="101">
                  <c:v>65.331344448833377</c:v>
                </c:pt>
                <c:pt idx="102">
                  <c:v>65.218899938041048</c:v>
                </c:pt>
                <c:pt idx="103">
                  <c:v>65.107039451118339</c:v>
                </c:pt>
                <c:pt idx="104">
                  <c:v>64.995721927628168</c:v>
                </c:pt>
                <c:pt idx="105">
                  <c:v>64.88490941478392</c:v>
                </c:pt>
                <c:pt idx="106">
                  <c:v>64.774566904667608</c:v>
                </c:pt>
                <c:pt idx="107">
                  <c:v>64.66466218156468</c:v>
                </c:pt>
                <c:pt idx="108">
                  <c:v>64.555165679643565</c:v>
                </c:pt>
                <c:pt idx="109">
                  <c:v>64.446050351095082</c:v>
                </c:pt>
                <c:pt idx="110">
                  <c:v>64.337291544747686</c:v>
                </c:pt>
                <c:pt idx="111">
                  <c:v>64.228866895088004</c:v>
                </c:pt>
                <c:pt idx="112">
                  <c:v>64.120756221535359</c:v>
                </c:pt>
                <c:pt idx="113">
                  <c:v>64.01294143774264</c:v>
                </c:pt>
                <c:pt idx="114">
                  <c:v>63.905406470617471</c:v>
                </c:pt>
                <c:pt idx="115">
                  <c:v>63.798137188676968</c:v>
                </c:pt>
                <c:pt idx="116">
                  <c:v>63.691121339258416</c:v>
                </c:pt>
                <c:pt idx="117">
                  <c:v>63.584348494008424</c:v>
                </c:pt>
                <c:pt idx="118">
                  <c:v>63.477810001957067</c:v>
                </c:pt>
                <c:pt idx="119">
                  <c:v>63.371498949350197</c:v>
                </c:pt>
                <c:pt idx="120">
                  <c:v>63.26541012526009</c:v>
                </c:pt>
                <c:pt idx="121">
                  <c:v>63.159539991818356</c:v>
                </c:pt>
                <c:pt idx="122">
                  <c:v>63.053886657715353</c:v>
                </c:pt>
                <c:pt idx="123">
                  <c:v>62.948449853388006</c:v>
                </c:pt>
                <c:pt idx="124">
                  <c:v>62.843230906072009</c:v>
                </c:pt>
                <c:pt idx="125">
                  <c:v>62.738232712632069</c:v>
                </c:pt>
                <c:pt idx="126">
                  <c:v>62.633459707809067</c:v>
                </c:pt>
                <c:pt idx="127">
                  <c:v>62.528917825246623</c:v>
                </c:pt>
                <c:pt idx="128">
                  <c:v>62.424614448395765</c:v>
                </c:pt>
                <c:pt idx="129">
                  <c:v>62.320558348162955</c:v>
                </c:pt>
                <c:pt idx="130">
                  <c:v>62.21675960398656</c:v>
                </c:pt>
                <c:pt idx="131">
                  <c:v>62.113229504929222</c:v>
                </c:pt>
                <c:pt idx="132">
                  <c:v>62.009980427389387</c:v>
                </c:pt>
                <c:pt idx="133">
                  <c:v>61.907025686202033</c:v>
                </c:pt>
                <c:pt idx="134">
                  <c:v>61.804379356253584</c:v>
                </c:pt>
                <c:pt idx="135">
                  <c:v>61.702056062315975</c:v>
                </c:pt>
                <c:pt idx="136">
                  <c:v>61.600070735642547</c:v>
                </c:pt>
                <c:pt idx="137">
                  <c:v>61.498438336985338</c:v>
                </c:pt>
                <c:pt idx="138">
                  <c:v>61.397173547098639</c:v>
                </c:pt>
                <c:pt idx="139">
                  <c:v>61.296290427472279</c:v>
                </c:pt>
                <c:pt idx="140">
                  <c:v>61.195802055949848</c:v>
                </c:pt>
                <c:pt idx="141">
                  <c:v>61.095720143960904</c:v>
                </c:pt>
                <c:pt idx="142">
                  <c:v>60.996054644224472</c:v>
                </c:pt>
                <c:pt idx="143">
                  <c:v>60.896813359825821</c:v>
                </c:pt>
                <c:pt idx="144">
                  <c:v>60.79800156736335</c:v>
                </c:pt>
                <c:pt idx="145">
                  <c:v>60.699621668222548</c:v>
                </c:pt>
                <c:pt idx="146">
                  <c:v>60.601672882776882</c:v>
                </c:pt>
                <c:pt idx="147">
                  <c:v>60.5041510022739</c:v>
                </c:pt>
                <c:pt idx="148">
                  <c:v>60.40704821221604</c:v>
                </c:pt>
                <c:pt idx="149">
                  <c:v>60.31035299912925</c:v>
                </c:pt>
                <c:pt idx="150">
                  <c:v>60.214050149749639</c:v>
                </c:pt>
                <c:pt idx="151">
                  <c:v>60.118120847963311</c:v>
                </c:pt>
                <c:pt idx="152">
                  <c:v>60.02254287051214</c:v>
                </c:pt>
                <c:pt idx="153">
                  <c:v>59.927290877813661</c:v>
                </c:pt>
                <c:pt idx="154">
                  <c:v>59.83233679157577</c:v>
                </c:pt>
                <c:pt idx="155">
                  <c:v>59.737650246574702</c:v>
                </c:pt>
                <c:pt idx="156">
                  <c:v>59.643199100350728</c:v>
                </c:pt>
                <c:pt idx="157">
                  <c:v>59.548949981939877</c:v>
                </c:pt>
                <c:pt idx="158">
                  <c:v>59.454868859297733</c:v>
                </c:pt>
                <c:pt idx="159">
                  <c:v>59.360921604863009</c:v>
                </c:pt>
                <c:pt idx="160">
                  <c:v>59.267074539723914</c:v>
                </c:pt>
                <c:pt idx="161">
                  <c:v>59.17329493894546</c:v>
                </c:pt>
                <c:pt idx="162">
                  <c:v>59.079551483567457</c:v>
                </c:pt>
                <c:pt idx="163">
                  <c:v>58.985814648308001</c:v>
                </c:pt>
                <c:pt idx="164">
                  <c:v>58.892057017804731</c:v>
                </c:pt>
                <c:pt idx="165">
                  <c:v>58.798253528005908</c:v>
                </c:pt>
                <c:pt idx="166">
                  <c:v>58.704381632834192</c:v>
                </c:pt>
                <c:pt idx="167">
                  <c:v>58.610421399293756</c:v>
                </c:pt>
                <c:pt idx="168">
                  <c:v>58.516355536649684</c:v>
                </c:pt>
                <c:pt idx="169">
                  <c:v>58.422169367115508</c:v>
                </c:pt>
                <c:pt idx="170">
                  <c:v>58.327850746639598</c:v>
                </c:pt>
                <c:pt idx="171">
                  <c:v>58.233389944931979</c:v>
                </c:pt>
                <c:pt idx="172">
                  <c:v>58.138779493898397</c:v>
                </c:pt>
                <c:pt idx="173">
                  <c:v>58.044014013251491</c:v>
                </c:pt>
                <c:pt idx="174">
                  <c:v>57.949090021355609</c:v>
                </c:pt>
                <c:pt idx="175">
                  <c:v>57.85400573843684</c:v>
                </c:pt>
                <c:pt idx="176">
                  <c:v>57.758760888249022</c:v>
                </c:pt>
                <c:pt idx="177">
                  <c:v>57.663356503206046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75.031000000000006</c:v>
                </c:pt>
                <c:pt idx="1">
                  <c:v>76.646000000000001</c:v>
                </c:pt>
                <c:pt idx="2">
                  <c:v>75.477000000000004</c:v>
                </c:pt>
                <c:pt idx="3">
                  <c:v>75.984999999999999</c:v>
                </c:pt>
                <c:pt idx="4">
                  <c:v>75.123000000000005</c:v>
                </c:pt>
                <c:pt idx="5">
                  <c:v>75.769000000000005</c:v>
                </c:pt>
                <c:pt idx="6">
                  <c:v>75.631</c:v>
                </c:pt>
                <c:pt idx="7">
                  <c:v>75.185000000000002</c:v>
                </c:pt>
                <c:pt idx="8">
                  <c:v>75.507999999999996</c:v>
                </c:pt>
                <c:pt idx="9">
                  <c:v>74.908000000000001</c:v>
                </c:pt>
                <c:pt idx="10">
                  <c:v>75.400000000000006</c:v>
                </c:pt>
                <c:pt idx="11">
                  <c:v>75.277000000000001</c:v>
                </c:pt>
                <c:pt idx="12">
                  <c:v>75.537999999999997</c:v>
                </c:pt>
                <c:pt idx="13">
                  <c:v>75.477000000000004</c:v>
                </c:pt>
                <c:pt idx="14">
                  <c:v>74.908000000000001</c:v>
                </c:pt>
                <c:pt idx="15">
                  <c:v>75.230999999999995</c:v>
                </c:pt>
                <c:pt idx="16">
                  <c:v>73.938000000000002</c:v>
                </c:pt>
                <c:pt idx="17">
                  <c:v>74.554000000000002</c:v>
                </c:pt>
                <c:pt idx="18">
                  <c:v>75.507999999999996</c:v>
                </c:pt>
                <c:pt idx="19">
                  <c:v>74.831000000000003</c:v>
                </c:pt>
                <c:pt idx="20">
                  <c:v>74.938000000000002</c:v>
                </c:pt>
                <c:pt idx="21">
                  <c:v>75.091999999999999</c:v>
                </c:pt>
                <c:pt idx="22">
                  <c:v>75.861999999999995</c:v>
                </c:pt>
                <c:pt idx="23">
                  <c:v>76.091999999999999</c:v>
                </c:pt>
                <c:pt idx="24">
                  <c:v>75.522999999999996</c:v>
                </c:pt>
                <c:pt idx="25">
                  <c:v>76.337999999999994</c:v>
                </c:pt>
                <c:pt idx="26">
                  <c:v>75.168999999999997</c:v>
                </c:pt>
                <c:pt idx="27">
                  <c:v>76.938000000000002</c:v>
                </c:pt>
                <c:pt idx="28">
                  <c:v>75.938000000000002</c:v>
                </c:pt>
                <c:pt idx="29">
                  <c:v>78.554000000000002</c:v>
                </c:pt>
                <c:pt idx="30">
                  <c:v>76.938000000000002</c:v>
                </c:pt>
                <c:pt idx="31">
                  <c:v>77.369</c:v>
                </c:pt>
                <c:pt idx="32">
                  <c:v>77.769000000000005</c:v>
                </c:pt>
                <c:pt idx="33">
                  <c:v>78.923000000000002</c:v>
                </c:pt>
                <c:pt idx="34">
                  <c:v>79.492000000000004</c:v>
                </c:pt>
                <c:pt idx="35">
                  <c:v>79.492000000000004</c:v>
                </c:pt>
                <c:pt idx="36">
                  <c:v>78.846000000000004</c:v>
                </c:pt>
                <c:pt idx="37">
                  <c:v>81.168999999999997</c:v>
                </c:pt>
                <c:pt idx="38">
                  <c:v>81.846000000000004</c:v>
                </c:pt>
                <c:pt idx="39">
                  <c:v>81.277000000000001</c:v>
                </c:pt>
                <c:pt idx="40">
                  <c:v>83.076999999999998</c:v>
                </c:pt>
                <c:pt idx="41">
                  <c:v>83</c:v>
                </c:pt>
                <c:pt idx="42">
                  <c:v>86.230999999999995</c:v>
                </c:pt>
                <c:pt idx="43">
                  <c:v>88.245999999999995</c:v>
                </c:pt>
                <c:pt idx="44">
                  <c:v>90.430999999999997</c:v>
                </c:pt>
                <c:pt idx="45">
                  <c:v>92.8</c:v>
                </c:pt>
                <c:pt idx="46">
                  <c:v>95.8</c:v>
                </c:pt>
                <c:pt idx="47">
                  <c:v>100.431</c:v>
                </c:pt>
                <c:pt idx="48">
                  <c:v>107.446</c:v>
                </c:pt>
                <c:pt idx="49">
                  <c:v>114.154</c:v>
                </c:pt>
                <c:pt idx="50">
                  <c:v>121.892</c:v>
                </c:pt>
                <c:pt idx="51">
                  <c:v>135.04599999999999</c:v>
                </c:pt>
                <c:pt idx="52">
                  <c:v>150.27699999999999</c:v>
                </c:pt>
                <c:pt idx="53">
                  <c:v>166.01499999999999</c:v>
                </c:pt>
                <c:pt idx="54">
                  <c:v>180.446</c:v>
                </c:pt>
                <c:pt idx="55">
                  <c:v>192.738</c:v>
                </c:pt>
                <c:pt idx="56">
                  <c:v>201.86199999999999</c:v>
                </c:pt>
                <c:pt idx="57">
                  <c:v>208.76900000000001</c:v>
                </c:pt>
                <c:pt idx="58">
                  <c:v>212.4</c:v>
                </c:pt>
                <c:pt idx="59">
                  <c:v>214.785</c:v>
                </c:pt>
                <c:pt idx="60">
                  <c:v>214.61500000000001</c:v>
                </c:pt>
                <c:pt idx="61">
                  <c:v>210.93799999999999</c:v>
                </c:pt>
                <c:pt idx="62">
                  <c:v>201.83099999999999</c:v>
                </c:pt>
                <c:pt idx="63">
                  <c:v>181.892</c:v>
                </c:pt>
                <c:pt idx="64">
                  <c:v>144.154</c:v>
                </c:pt>
                <c:pt idx="65">
                  <c:v>95.691999999999993</c:v>
                </c:pt>
                <c:pt idx="66">
                  <c:v>71.2</c:v>
                </c:pt>
                <c:pt idx="67">
                  <c:v>72.445999999999998</c:v>
                </c:pt>
                <c:pt idx="68">
                  <c:v>74.599999999999994</c:v>
                </c:pt>
                <c:pt idx="69">
                  <c:v>75.662000000000006</c:v>
                </c:pt>
                <c:pt idx="70">
                  <c:v>78.554000000000002</c:v>
                </c:pt>
                <c:pt idx="71">
                  <c:v>84.614999999999995</c:v>
                </c:pt>
                <c:pt idx="72">
                  <c:v>88.953999999999994</c:v>
                </c:pt>
                <c:pt idx="73">
                  <c:v>97.8</c:v>
                </c:pt>
                <c:pt idx="74">
                  <c:v>106.846</c:v>
                </c:pt>
                <c:pt idx="75">
                  <c:v>119.431</c:v>
                </c:pt>
                <c:pt idx="76">
                  <c:v>132.61500000000001</c:v>
                </c:pt>
                <c:pt idx="77">
                  <c:v>143.87700000000001</c:v>
                </c:pt>
                <c:pt idx="78">
                  <c:v>154.815</c:v>
                </c:pt>
                <c:pt idx="79">
                  <c:v>165.16900000000001</c:v>
                </c:pt>
                <c:pt idx="80">
                  <c:v>170.446</c:v>
                </c:pt>
                <c:pt idx="81">
                  <c:v>174.108</c:v>
                </c:pt>
                <c:pt idx="82">
                  <c:v>176.09200000000001</c:v>
                </c:pt>
                <c:pt idx="83">
                  <c:v>173.12299999999999</c:v>
                </c:pt>
                <c:pt idx="84">
                  <c:v>165.53800000000001</c:v>
                </c:pt>
                <c:pt idx="85">
                  <c:v>146.95400000000001</c:v>
                </c:pt>
                <c:pt idx="86">
                  <c:v>108.569</c:v>
                </c:pt>
                <c:pt idx="87">
                  <c:v>75.584999999999994</c:v>
                </c:pt>
                <c:pt idx="88">
                  <c:v>65.445999999999998</c:v>
                </c:pt>
                <c:pt idx="89">
                  <c:v>64.477000000000004</c:v>
                </c:pt>
                <c:pt idx="90">
                  <c:v>65.430999999999997</c:v>
                </c:pt>
                <c:pt idx="91">
                  <c:v>65.8</c:v>
                </c:pt>
                <c:pt idx="92">
                  <c:v>64.738</c:v>
                </c:pt>
                <c:pt idx="93">
                  <c:v>65.292000000000002</c:v>
                </c:pt>
                <c:pt idx="94">
                  <c:v>65.923000000000002</c:v>
                </c:pt>
                <c:pt idx="95">
                  <c:v>66.400000000000006</c:v>
                </c:pt>
                <c:pt idx="96">
                  <c:v>65.938000000000002</c:v>
                </c:pt>
                <c:pt idx="97">
                  <c:v>66.569000000000003</c:v>
                </c:pt>
                <c:pt idx="98">
                  <c:v>66.599999999999994</c:v>
                </c:pt>
                <c:pt idx="99">
                  <c:v>66.814999999999998</c:v>
                </c:pt>
                <c:pt idx="100">
                  <c:v>66.769000000000005</c:v>
                </c:pt>
                <c:pt idx="101">
                  <c:v>66.415000000000006</c:v>
                </c:pt>
                <c:pt idx="102">
                  <c:v>66.385000000000005</c:v>
                </c:pt>
                <c:pt idx="103">
                  <c:v>66.614999999999995</c:v>
                </c:pt>
                <c:pt idx="104">
                  <c:v>67.507999999999996</c:v>
                </c:pt>
                <c:pt idx="105">
                  <c:v>67.138000000000005</c:v>
                </c:pt>
                <c:pt idx="106">
                  <c:v>66.984999999999999</c:v>
                </c:pt>
                <c:pt idx="107">
                  <c:v>65.814999999999998</c:v>
                </c:pt>
                <c:pt idx="108">
                  <c:v>66.292000000000002</c:v>
                </c:pt>
                <c:pt idx="109">
                  <c:v>66.646000000000001</c:v>
                </c:pt>
                <c:pt idx="110">
                  <c:v>66.769000000000005</c:v>
                </c:pt>
                <c:pt idx="111">
                  <c:v>66.415000000000006</c:v>
                </c:pt>
                <c:pt idx="112">
                  <c:v>67.046000000000006</c:v>
                </c:pt>
                <c:pt idx="113">
                  <c:v>67.091999999999999</c:v>
                </c:pt>
                <c:pt idx="114">
                  <c:v>70.168999999999997</c:v>
                </c:pt>
                <c:pt idx="115">
                  <c:v>71.784999999999997</c:v>
                </c:pt>
                <c:pt idx="116">
                  <c:v>75.415000000000006</c:v>
                </c:pt>
                <c:pt idx="117">
                  <c:v>79.876999999999995</c:v>
                </c:pt>
                <c:pt idx="118">
                  <c:v>84.677000000000007</c:v>
                </c:pt>
                <c:pt idx="119">
                  <c:v>89</c:v>
                </c:pt>
                <c:pt idx="120">
                  <c:v>91.646000000000001</c:v>
                </c:pt>
                <c:pt idx="121">
                  <c:v>90.123000000000005</c:v>
                </c:pt>
                <c:pt idx="122">
                  <c:v>86.784999999999997</c:v>
                </c:pt>
                <c:pt idx="123">
                  <c:v>82.984999999999999</c:v>
                </c:pt>
                <c:pt idx="124">
                  <c:v>76.537999999999997</c:v>
                </c:pt>
                <c:pt idx="125">
                  <c:v>71.631</c:v>
                </c:pt>
                <c:pt idx="126">
                  <c:v>66.2</c:v>
                </c:pt>
                <c:pt idx="127">
                  <c:v>63.646000000000001</c:v>
                </c:pt>
                <c:pt idx="128">
                  <c:v>62.537999999999997</c:v>
                </c:pt>
                <c:pt idx="129">
                  <c:v>62.908000000000001</c:v>
                </c:pt>
                <c:pt idx="130">
                  <c:v>63.015000000000001</c:v>
                </c:pt>
                <c:pt idx="131">
                  <c:v>62.430999999999997</c:v>
                </c:pt>
                <c:pt idx="132">
                  <c:v>61.969000000000001</c:v>
                </c:pt>
                <c:pt idx="133">
                  <c:v>62.923000000000002</c:v>
                </c:pt>
                <c:pt idx="134">
                  <c:v>62.722999999999999</c:v>
                </c:pt>
                <c:pt idx="135">
                  <c:v>62.969000000000001</c:v>
                </c:pt>
                <c:pt idx="136">
                  <c:v>63.030999999999999</c:v>
                </c:pt>
                <c:pt idx="137">
                  <c:v>62.738</c:v>
                </c:pt>
                <c:pt idx="138">
                  <c:v>62.091999999999999</c:v>
                </c:pt>
                <c:pt idx="139">
                  <c:v>62.215000000000003</c:v>
                </c:pt>
                <c:pt idx="140">
                  <c:v>62.030999999999999</c:v>
                </c:pt>
                <c:pt idx="141">
                  <c:v>63.015000000000001</c:v>
                </c:pt>
                <c:pt idx="142">
                  <c:v>62.508000000000003</c:v>
                </c:pt>
                <c:pt idx="143">
                  <c:v>62.231000000000002</c:v>
                </c:pt>
                <c:pt idx="144">
                  <c:v>63.4</c:v>
                </c:pt>
                <c:pt idx="145">
                  <c:v>63.537999999999997</c:v>
                </c:pt>
                <c:pt idx="146">
                  <c:v>65.308000000000007</c:v>
                </c:pt>
                <c:pt idx="147">
                  <c:v>68.569000000000003</c:v>
                </c:pt>
                <c:pt idx="148">
                  <c:v>71.2</c:v>
                </c:pt>
                <c:pt idx="149">
                  <c:v>74.507999999999996</c:v>
                </c:pt>
                <c:pt idx="150">
                  <c:v>76.891999999999996</c:v>
                </c:pt>
                <c:pt idx="151">
                  <c:v>76.462000000000003</c:v>
                </c:pt>
                <c:pt idx="152">
                  <c:v>74.861999999999995</c:v>
                </c:pt>
                <c:pt idx="153">
                  <c:v>72.123000000000005</c:v>
                </c:pt>
                <c:pt idx="154">
                  <c:v>68.353999999999999</c:v>
                </c:pt>
                <c:pt idx="155">
                  <c:v>63.784999999999997</c:v>
                </c:pt>
                <c:pt idx="156">
                  <c:v>60.491999999999997</c:v>
                </c:pt>
                <c:pt idx="157">
                  <c:v>59.015000000000001</c:v>
                </c:pt>
                <c:pt idx="158">
                  <c:v>60.015000000000001</c:v>
                </c:pt>
                <c:pt idx="159">
                  <c:v>60.246000000000002</c:v>
                </c:pt>
                <c:pt idx="160">
                  <c:v>59.231000000000002</c:v>
                </c:pt>
                <c:pt idx="161">
                  <c:v>60.476999999999997</c:v>
                </c:pt>
                <c:pt idx="162">
                  <c:v>59.814999999999998</c:v>
                </c:pt>
                <c:pt idx="163">
                  <c:v>60.061999999999998</c:v>
                </c:pt>
                <c:pt idx="164">
                  <c:v>60.384999999999998</c:v>
                </c:pt>
                <c:pt idx="165">
                  <c:v>60.569000000000003</c:v>
                </c:pt>
                <c:pt idx="166">
                  <c:v>60.491999999999997</c:v>
                </c:pt>
                <c:pt idx="167">
                  <c:v>61</c:v>
                </c:pt>
                <c:pt idx="168">
                  <c:v>58.845999999999997</c:v>
                </c:pt>
                <c:pt idx="169">
                  <c:v>61.476999999999997</c:v>
                </c:pt>
                <c:pt idx="170">
                  <c:v>59.784999999999997</c:v>
                </c:pt>
                <c:pt idx="171">
                  <c:v>59.831000000000003</c:v>
                </c:pt>
                <c:pt idx="172">
                  <c:v>58.445999999999998</c:v>
                </c:pt>
                <c:pt idx="173">
                  <c:v>60.414999999999999</c:v>
                </c:pt>
                <c:pt idx="174">
                  <c:v>60.646000000000001</c:v>
                </c:pt>
                <c:pt idx="175">
                  <c:v>59.892000000000003</c:v>
                </c:pt>
                <c:pt idx="176">
                  <c:v>60.168999999999997</c:v>
                </c:pt>
                <c:pt idx="177">
                  <c:v>60.585000000000001</c:v>
                </c:pt>
                <c:pt idx="178">
                  <c:v>60</c:v>
                </c:pt>
                <c:pt idx="179">
                  <c:v>59.277000000000001</c:v>
                </c:pt>
                <c:pt idx="180">
                  <c:v>60.185000000000002</c:v>
                </c:pt>
                <c:pt idx="181">
                  <c:v>59.537999999999997</c:v>
                </c:pt>
                <c:pt idx="182">
                  <c:v>58.414999999999999</c:v>
                </c:pt>
                <c:pt idx="183">
                  <c:v>60.215000000000003</c:v>
                </c:pt>
                <c:pt idx="184">
                  <c:v>59.353999999999999</c:v>
                </c:pt>
                <c:pt idx="185">
                  <c:v>59</c:v>
                </c:pt>
                <c:pt idx="186">
                  <c:v>58.738</c:v>
                </c:pt>
                <c:pt idx="187">
                  <c:v>59.476999999999997</c:v>
                </c:pt>
                <c:pt idx="188">
                  <c:v>58.646000000000001</c:v>
                </c:pt>
                <c:pt idx="189">
                  <c:v>59</c:v>
                </c:pt>
                <c:pt idx="190">
                  <c:v>59.185000000000002</c:v>
                </c:pt>
                <c:pt idx="191">
                  <c:v>59.954000000000001</c:v>
                </c:pt>
                <c:pt idx="192">
                  <c:v>59.4</c:v>
                </c:pt>
                <c:pt idx="193">
                  <c:v>57.631</c:v>
                </c:pt>
                <c:pt idx="194">
                  <c:v>59.784999999999997</c:v>
                </c:pt>
                <c:pt idx="195">
                  <c:v>58.954000000000001</c:v>
                </c:pt>
                <c:pt idx="196">
                  <c:v>58.585000000000001</c:v>
                </c:pt>
                <c:pt idx="197">
                  <c:v>58.414999999999999</c:v>
                </c:pt>
                <c:pt idx="198">
                  <c:v>58.722999999999999</c:v>
                </c:pt>
                <c:pt idx="199">
                  <c:v>59.277000000000001</c:v>
                </c:pt>
                <c:pt idx="200">
                  <c:v>58.923000000000002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73.88343528997261</c:v>
                </c:pt>
                <c:pt idx="1">
                  <c:v>74.019939605829052</c:v>
                </c:pt>
                <c:pt idx="2">
                  <c:v>74.155616408760125</c:v>
                </c:pt>
                <c:pt idx="3">
                  <c:v>74.290340800044845</c:v>
                </c:pt>
                <c:pt idx="4">
                  <c:v>74.423972933027926</c:v>
                </c:pt>
                <c:pt idx="5">
                  <c:v>74.556356617007992</c:v>
                </c:pt>
                <c:pt idx="6">
                  <c:v>74.687317859670472</c:v>
                </c:pt>
                <c:pt idx="7">
                  <c:v>74.816663363468095</c:v>
                </c:pt>
                <c:pt idx="8">
                  <c:v>74.944178998436854</c:v>
                </c:pt>
                <c:pt idx="9">
                  <c:v>75.069628283680245</c:v>
                </c:pt>
                <c:pt idx="10">
                  <c:v>75.19275092344202</c:v>
                </c:pt>
                <c:pt idx="11">
                  <c:v>75.313261463291653</c:v>
                </c:pt>
                <c:pt idx="12">
                  <c:v>75.430848160490115</c:v>
                </c:pt>
                <c:pt idx="13">
                  <c:v>75.545172204636344</c:v>
                </c:pt>
                <c:pt idx="14">
                  <c:v>75.655867486925146</c:v>
                </c:pt>
                <c:pt idx="15">
                  <c:v>75.762541208443537</c:v>
                </c:pt>
                <c:pt idx="16">
                  <c:v>75.864775753451781</c:v>
                </c:pt>
                <c:pt idx="17">
                  <c:v>75.962132450959018</c:v>
                </c:pt>
                <c:pt idx="18">
                  <c:v>76.054158131272658</c:v>
                </c:pt>
                <c:pt idx="19">
                  <c:v>76.140395783906712</c:v>
                </c:pt>
                <c:pt idx="20">
                  <c:v>76.22040117537307</c:v>
                </c:pt>
                <c:pt idx="21">
                  <c:v>76.293768029889378</c:v>
                </c:pt>
                <c:pt idx="22">
                  <c:v>76.360165352491578</c:v>
                </c:pt>
                <c:pt idx="23">
                  <c:v>76.419391714246274</c:v>
                </c:pt>
                <c:pt idx="24">
                  <c:v>76.471452835764779</c:v>
                </c:pt>
                <c:pt idx="25">
                  <c:v>76.516670575134285</c:v>
                </c:pt>
                <c:pt idx="26">
                  <c:v>76.555833370463077</c:v>
                </c:pt>
                <c:pt idx="27">
                  <c:v>76.590400145284434</c:v>
                </c:pt>
                <c:pt idx="28">
                  <c:v>76.622771390141267</c:v>
                </c:pt>
                <c:pt idx="29">
                  <c:v>76.656642189605378</c:v>
                </c:pt>
                <c:pt idx="30">
                  <c:v>76.697451832843257</c:v>
                </c:pt>
                <c:pt idx="31">
                  <c:v>76.752942653977044</c:v>
                </c:pt>
                <c:pt idx="32">
                  <c:v>76.833836121159649</c:v>
                </c:pt>
                <c:pt idx="33">
                  <c:v>76.954626127365103</c:v>
                </c:pt>
                <c:pt idx="34">
                  <c:v>77.134477217885333</c:v>
                </c:pt>
                <c:pt idx="35">
                  <c:v>77.398198660069824</c:v>
                </c:pt>
                <c:pt idx="36">
                  <c:v>77.777243818296512</c:v>
                </c:pt>
                <c:pt idx="37">
                  <c:v>78.310658920428466</c:v>
                </c:pt>
                <c:pt idx="38">
                  <c:v>79.045877559508028</c:v>
                </c:pt>
                <c:pt idx="39">
                  <c:v>80.039229772832925</c:v>
                </c:pt>
                <c:pt idx="40">
                  <c:v>81.356010958233057</c:v>
                </c:pt>
                <c:pt idx="41">
                  <c:v>83.069940836646808</c:v>
                </c:pt>
                <c:pt idx="42">
                  <c:v>85.261841343121276</c:v>
                </c:pt>
                <c:pt idx="43">
                  <c:v>88.017379906589369</c:v>
                </c:pt>
                <c:pt idx="44">
                  <c:v>91.423765425380239</c:v>
                </c:pt>
                <c:pt idx="45">
                  <c:v>95.56535094996525</c:v>
                </c:pt>
                <c:pt idx="46">
                  <c:v>100.51818948312918</c:v>
                </c:pt>
                <c:pt idx="47">
                  <c:v>106.34370364901325</c:v>
                </c:pt>
                <c:pt idx="48">
                  <c:v>113.08175843447547</c:v>
                </c:pt>
                <c:pt idx="49">
                  <c:v>120.74355689702601</c:v>
                </c:pt>
                <c:pt idx="50">
                  <c:v>129.30489646736331</c:v>
                </c:pt>
                <c:pt idx="51">
                  <c:v>138.70041117634727</c:v>
                </c:pt>
                <c:pt idx="52">
                  <c:v>148.81946594992485</c:v>
                </c:pt>
                <c:pt idx="53">
                  <c:v>159.50434888561747</c:v>
                </c:pt>
                <c:pt idx="54">
                  <c:v>170.55131572375697</c:v>
                </c:pt>
                <c:pt idx="55">
                  <c:v>181.71483965782141</c:v>
                </c:pt>
                <c:pt idx="56">
                  <c:v>192.71458048952789</c:v>
                </c:pt>
                <c:pt idx="57">
                  <c:v>203.23808305437828</c:v>
                </c:pt>
                <c:pt idx="58">
                  <c:v>212.8920586013742</c:v>
                </c:pt>
                <c:pt idx="59">
                  <c:v>220.91270513803516</c:v>
                </c:pt>
                <c:pt idx="60">
                  <c:v>225.29335688221715</c:v>
                </c:pt>
                <c:pt idx="61">
                  <c:v>221.6728740099702</c:v>
                </c:pt>
                <c:pt idx="62">
                  <c:v>204.49145474040171</c:v>
                </c:pt>
                <c:pt idx="63">
                  <c:v>172.64875464989049</c:v>
                </c:pt>
                <c:pt idx="64">
                  <c:v>134.43645431149409</c:v>
                </c:pt>
                <c:pt idx="65">
                  <c:v>102.77549315672771</c:v>
                </c:pt>
                <c:pt idx="66">
                  <c:v>84.637210629837199</c:v>
                </c:pt>
                <c:pt idx="67">
                  <c:v>77.98569783092556</c:v>
                </c:pt>
                <c:pt idx="68">
                  <c:v>77.490224214657474</c:v>
                </c:pt>
                <c:pt idx="69">
                  <c:v>79.55931949849051</c:v>
                </c:pt>
                <c:pt idx="70">
                  <c:v>82.888285965546217</c:v>
                </c:pt>
                <c:pt idx="71">
                  <c:v>87.253985488062682</c:v>
                </c:pt>
                <c:pt idx="72">
                  <c:v>92.714786724805634</c:v>
                </c:pt>
                <c:pt idx="73">
                  <c:v>99.346289645073256</c:v>
                </c:pt>
                <c:pt idx="74">
                  <c:v>107.17514690445407</c:v>
                </c:pt>
                <c:pt idx="75">
                  <c:v>116.15469025869443</c:v>
                </c:pt>
                <c:pt idx="76">
                  <c:v>126.14918467244119</c:v>
                </c:pt>
                <c:pt idx="77">
                  <c:v>136.92464745788513</c:v>
                </c:pt>
                <c:pt idx="78">
                  <c:v>148.14779893442102</c:v>
                </c:pt>
                <c:pt idx="79">
                  <c:v>159.38765951744281</c:v>
                </c:pt>
                <c:pt idx="80">
                  <c:v>170.06879103674768</c:v>
                </c:pt>
                <c:pt idx="81">
                  <c:v>179.16944955657334</c:v>
                </c:pt>
                <c:pt idx="82">
                  <c:v>184.34487198390138</c:v>
                </c:pt>
                <c:pt idx="83">
                  <c:v>181.093687570962</c:v>
                </c:pt>
                <c:pt idx="84">
                  <c:v>164.78265362267925</c:v>
                </c:pt>
                <c:pt idx="85">
                  <c:v>136.58545321795711</c:v>
                </c:pt>
                <c:pt idx="86">
                  <c:v>106.05299484378763</c:v>
                </c:pt>
                <c:pt idx="87">
                  <c:v>83.706983498708396</c:v>
                </c:pt>
                <c:pt idx="88">
                  <c:v>72.419417427830695</c:v>
                </c:pt>
                <c:pt idx="89">
                  <c:v>68.423495232104457</c:v>
                </c:pt>
                <c:pt idx="90">
                  <c:v>67.379328494345273</c:v>
                </c:pt>
                <c:pt idx="91">
                  <c:v>67.116965126614843</c:v>
                </c:pt>
                <c:pt idx="92">
                  <c:v>66.994308324542232</c:v>
                </c:pt>
                <c:pt idx="93">
                  <c:v>66.889455388411392</c:v>
                </c:pt>
                <c:pt idx="94">
                  <c:v>66.787004584994989</c:v>
                </c:pt>
                <c:pt idx="95">
                  <c:v>66.685588848749745</c:v>
                </c:pt>
                <c:pt idx="96">
                  <c:v>66.585078824338524</c:v>
                </c:pt>
                <c:pt idx="97">
                  <c:v>66.485440286809222</c:v>
                </c:pt>
                <c:pt idx="98">
                  <c:v>66.386687837202544</c:v>
                </c:pt>
                <c:pt idx="99">
                  <c:v>66.288929914347605</c:v>
                </c:pt>
                <c:pt idx="100">
                  <c:v>66.192463681846263</c:v>
                </c:pt>
                <c:pt idx="101">
                  <c:v>66.097954370753115</c:v>
                </c:pt>
                <c:pt idx="102">
                  <c:v>66.006756793720783</c:v>
                </c:pt>
                <c:pt idx="103">
                  <c:v>65.921460883921768</c:v>
                </c:pt>
                <c:pt idx="104">
                  <c:v>65.846764055200964</c:v>
                </c:pt>
                <c:pt idx="105">
                  <c:v>65.790777569125837</c:v>
                </c:pt>
                <c:pt idx="106">
                  <c:v>65.766840793927415</c:v>
                </c:pt>
                <c:pt idx="107">
                  <c:v>65.795819988363334</c:v>
                </c:pt>
                <c:pt idx="108">
                  <c:v>65.908684075059455</c:v>
                </c:pt>
                <c:pt idx="109">
                  <c:v>66.148874389344613</c:v>
                </c:pt>
                <c:pt idx="110">
                  <c:v>66.573652429497599</c:v>
                </c:pt>
                <c:pt idx="111">
                  <c:v>67.253307182538208</c:v>
                </c:pt>
                <c:pt idx="112">
                  <c:v>68.26697060029035</c:v>
                </c:pt>
                <c:pt idx="113">
                  <c:v>69.693966749571558</c:v>
                </c:pt>
                <c:pt idx="114">
                  <c:v>71.600105279999369</c:v>
                </c:pt>
                <c:pt idx="115">
                  <c:v>74.018701003046402</c:v>
                </c:pt>
                <c:pt idx="116">
                  <c:v>76.925341250737404</c:v>
                </c:pt>
                <c:pt idx="117">
                  <c:v>80.203006983291601</c:v>
                </c:pt>
                <c:pt idx="118">
                  <c:v>83.594071205098516</c:v>
                </c:pt>
                <c:pt idx="119">
                  <c:v>86.650281494418323</c:v>
                </c:pt>
                <c:pt idx="120">
                  <c:v>88.730646916695392</c:v>
                </c:pt>
                <c:pt idx="121">
                  <c:v>89.131880332792377</c:v>
                </c:pt>
                <c:pt idx="122">
                  <c:v>87.388087753077031</c:v>
                </c:pt>
                <c:pt idx="123">
                  <c:v>83.609481281587904</c:v>
                </c:pt>
                <c:pt idx="124">
                  <c:v>78.584116539588223</c:v>
                </c:pt>
                <c:pt idx="125">
                  <c:v>73.472157067612912</c:v>
                </c:pt>
                <c:pt idx="126">
                  <c:v>69.263663939114522</c:v>
                </c:pt>
                <c:pt idx="127">
                  <c:v>66.393150281889191</c:v>
                </c:pt>
                <c:pt idx="128">
                  <c:v>64.743404314359822</c:v>
                </c:pt>
                <c:pt idx="129">
                  <c:v>63.923217431505208</c:v>
                </c:pt>
                <c:pt idx="130">
                  <c:v>63.547426040448023</c:v>
                </c:pt>
                <c:pt idx="131">
                  <c:v>63.364029766164656</c:v>
                </c:pt>
                <c:pt idx="132">
                  <c:v>63.248871787529403</c:v>
                </c:pt>
                <c:pt idx="133">
                  <c:v>63.153751495607544</c:v>
                </c:pt>
                <c:pt idx="134">
                  <c:v>63.063598203309134</c:v>
                </c:pt>
                <c:pt idx="135">
                  <c:v>62.974575809124488</c:v>
                </c:pt>
                <c:pt idx="136">
                  <c:v>62.885909896736955</c:v>
                </c:pt>
                <c:pt idx="137">
                  <c:v>62.797595182312222</c:v>
                </c:pt>
                <c:pt idx="138">
                  <c:v>62.71015776426578</c:v>
                </c:pt>
                <c:pt idx="139">
                  <c:v>62.625587473744687</c:v>
                </c:pt>
                <c:pt idx="140">
                  <c:v>62.550282527241883</c:v>
                </c:pt>
                <c:pt idx="141">
                  <c:v>62.50216190939539</c:v>
                </c:pt>
                <c:pt idx="142">
                  <c:v>62.524539935571468</c:v>
                </c:pt>
                <c:pt idx="143">
                  <c:v>62.706456097262006</c:v>
                </c:pt>
                <c:pt idx="144">
                  <c:v>63.199665669942334</c:v>
                </c:pt>
                <c:pt idx="145">
                  <c:v>64.20772464496261</c:v>
                </c:pt>
                <c:pt idx="146">
                  <c:v>65.915849344200041</c:v>
                </c:pt>
                <c:pt idx="147">
                  <c:v>68.354530849385412</c:v>
                </c:pt>
                <c:pt idx="148">
                  <c:v>71.253085632256244</c:v>
                </c:pt>
                <c:pt idx="149">
                  <c:v>74.000917113775657</c:v>
                </c:pt>
                <c:pt idx="150">
                  <c:v>75.815552516327941</c:v>
                </c:pt>
                <c:pt idx="151">
                  <c:v>76.082867762734494</c:v>
                </c:pt>
                <c:pt idx="152">
                  <c:v>74.674858194344353</c:v>
                </c:pt>
                <c:pt idx="153">
                  <c:v>72.023537956509699</c:v>
                </c:pt>
                <c:pt idx="154">
                  <c:v>68.893727657195569</c:v>
                </c:pt>
                <c:pt idx="155">
                  <c:v>66.016378557404522</c:v>
                </c:pt>
                <c:pt idx="156">
                  <c:v>63.820009590691832</c:v>
                </c:pt>
                <c:pt idx="157">
                  <c:v>62.382628812272543</c:v>
                </c:pt>
                <c:pt idx="158">
                  <c:v>61.553575303731066</c:v>
                </c:pt>
                <c:pt idx="159">
                  <c:v>61.114082575019594</c:v>
                </c:pt>
                <c:pt idx="160">
                  <c:v>60.882027067764348</c:v>
                </c:pt>
                <c:pt idx="161">
                  <c:v>60.743645409409709</c:v>
                </c:pt>
                <c:pt idx="162">
                  <c:v>60.64153953560912</c:v>
                </c:pt>
                <c:pt idx="163">
                  <c:v>60.551560121181133</c:v>
                </c:pt>
                <c:pt idx="164">
                  <c:v>60.465086934970792</c:v>
                </c:pt>
                <c:pt idx="165">
                  <c:v>60.379479679362447</c:v>
                </c:pt>
                <c:pt idx="166">
                  <c:v>60.29403679444124</c:v>
                </c:pt>
                <c:pt idx="167">
                  <c:v>60.208592875735604</c:v>
                </c:pt>
                <c:pt idx="168">
                  <c:v>60.123110479619932</c:v>
                </c:pt>
                <c:pt idx="169">
                  <c:v>60.03757917044485</c:v>
                </c:pt>
                <c:pt idx="170">
                  <c:v>59.951994092674745</c:v>
                </c:pt>
                <c:pt idx="171">
                  <c:v>59.866352007124028</c:v>
                </c:pt>
                <c:pt idx="172">
                  <c:v>59.780650605182139</c:v>
                </c:pt>
                <c:pt idx="173">
                  <c:v>59.694888349505348</c:v>
                </c:pt>
                <c:pt idx="174">
                  <c:v>59.609064386168527</c:v>
                </c:pt>
                <c:pt idx="175">
                  <c:v>59.523178465172492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73.883435287150519</c:v>
                </c:pt>
                <c:pt idx="1">
                  <c:v>74.019939599694951</c:v>
                </c:pt>
                <c:pt idx="2">
                  <c:v>74.155616395590499</c:v>
                </c:pt>
                <c:pt idx="3">
                  <c:v>74.29034077211702</c:v>
                </c:pt>
                <c:pt idx="4">
                  <c:v>74.423972874529753</c:v>
                </c:pt>
                <c:pt idx="5">
                  <c:v>74.556356495979216</c:v>
                </c:pt>
                <c:pt idx="6">
                  <c:v>74.687317612340692</c:v>
                </c:pt>
                <c:pt idx="7">
                  <c:v>74.816662864232569</c:v>
                </c:pt>
                <c:pt idx="8">
                  <c:v>74.944178003086677</c:v>
                </c:pt>
                <c:pt idx="9">
                  <c:v>75.06962632353779</c:v>
                </c:pt>
                <c:pt idx="10">
                  <c:v>75.192747110671135</c:v>
                </c:pt>
                <c:pt idx="11">
                  <c:v>75.313254137828096</c:v>
                </c:pt>
                <c:pt idx="12">
                  <c:v>75.430834258696123</c:v>
                </c:pt>
                <c:pt idx="13">
                  <c:v>75.545146146226131</c:v>
                </c:pt>
                <c:pt idx="14">
                  <c:v>75.655819240369212</c:v>
                </c:pt>
                <c:pt idx="15">
                  <c:v>75.76245297645869</c:v>
                </c:pt>
                <c:pt idx="16">
                  <c:v>75.864616375913897</c:v>
                </c:pt>
                <c:pt idx="17">
                  <c:v>75.961848090301487</c:v>
                </c:pt>
                <c:pt idx="18">
                  <c:v>76.05365699800052</c:v>
                </c:pt>
                <c:pt idx="19">
                  <c:v>76.139523458947991</c:v>
                </c:pt>
                <c:pt idx="20">
                  <c:v>76.218901336204766</c:v>
                </c:pt>
                <c:pt idx="21">
                  <c:v>76.291220892238414</c:v>
                </c:pt>
                <c:pt idx="22">
                  <c:v>76.355892661628062</c:v>
                </c:pt>
                <c:pt idx="23">
                  <c:v>76.412312389082757</c:v>
                </c:pt>
                <c:pt idx="24">
                  <c:v>76.459867101019427</c:v>
                </c:pt>
                <c:pt idx="25">
                  <c:v>76.497942349468772</c:v>
                </c:pt>
                <c:pt idx="26">
                  <c:v>76.525930628144934</c:v>
                </c:pt>
                <c:pt idx="27">
                  <c:v>76.543240912069706</c:v>
                </c:pt>
                <c:pt idx="28">
                  <c:v>76.549309214904824</c:v>
                </c:pt>
                <c:pt idx="29">
                  <c:v>76.543609993777537</c:v>
                </c:pt>
                <c:pt idx="30">
                  <c:v>76.525668162639832</c:v>
                </c:pt>
                <c:pt idx="31">
                  <c:v>76.495071405941971</c:v>
                </c:pt>
                <c:pt idx="32">
                  <c:v>76.451482419532439</c:v>
                </c:pt>
                <c:pt idx="33">
                  <c:v>76.394650650901553</c:v>
                </c:pt>
                <c:pt idx="34">
                  <c:v>76.324423072223581</c:v>
                </c:pt>
                <c:pt idx="35">
                  <c:v>76.240753502959706</c:v>
                </c:pt>
                <c:pt idx="36">
                  <c:v>76.143710009002191</c:v>
                </c:pt>
                <c:pt idx="37">
                  <c:v>76.033479945755531</c:v>
                </c:pt>
                <c:pt idx="38">
                  <c:v>75.910372284142866</c:v>
                </c:pt>
                <c:pt idx="39">
                  <c:v>75.774816959470584</c:v>
                </c:pt>
                <c:pt idx="40">
                  <c:v>75.627361108560535</c:v>
                </c:pt>
                <c:pt idx="41">
                  <c:v>75.468662202937807</c:v>
                </c:pt>
                <c:pt idx="42">
                  <c:v>75.299478235276368</c:v>
                </c:pt>
                <c:pt idx="43">
                  <c:v>75.120655261592447</c:v>
                </c:pt>
                <c:pt idx="44">
                  <c:v>74.933112731556605</c:v>
                </c:pt>
                <c:pt idx="45">
                  <c:v>74.737827143624671</c:v>
                </c:pt>
                <c:pt idx="46">
                  <c:v>74.535814632608137</c:v>
                </c:pt>
                <c:pt idx="47">
                  <c:v>74.328113130104768</c:v>
                </c:pt>
                <c:pt idx="48">
                  <c:v>74.115764731764443</c:v>
                </c:pt>
                <c:pt idx="49">
                  <c:v>73.899798862120406</c:v>
                </c:pt>
                <c:pt idx="50">
                  <c:v>73.681216753205319</c:v>
                </c:pt>
                <c:pt idx="51">
                  <c:v>73.460977655211451</c:v>
                </c:pt>
                <c:pt idx="52">
                  <c:v>73.239987085116582</c:v>
                </c:pt>
                <c:pt idx="53">
                  <c:v>73.01908730175866</c:v>
                </c:pt>
                <c:pt idx="54">
                  <c:v>72.799050081841358</c:v>
                </c:pt>
                <c:pt idx="55">
                  <c:v>72.580571767864896</c:v>
                </c:pt>
                <c:pt idx="56">
                  <c:v>72.364270471173171</c:v>
                </c:pt>
                <c:pt idx="57">
                  <c:v>72.15068524430238</c:v>
                </c:pt>
                <c:pt idx="58">
                  <c:v>71.940276987752924</c:v>
                </c:pt>
                <c:pt idx="59">
                  <c:v>71.733430826646682</c:v>
                </c:pt>
                <c:pt idx="60">
                  <c:v>71.530459680646075</c:v>
                </c:pt>
                <c:pt idx="61">
                  <c:v>71.331608753309155</c:v>
                </c:pt>
                <c:pt idx="62">
                  <c:v>71.137060681601582</c:v>
                </c:pt>
                <c:pt idx="63">
                  <c:v>70.946941109358605</c:v>
                </c:pt>
                <c:pt idx="64">
                  <c:v>70.76132447704417</c:v>
                </c:pt>
                <c:pt idx="65">
                  <c:v>70.580239851516851</c:v>
                </c:pt>
                <c:pt idx="66">
                  <c:v>70.403676651477852</c:v>
                </c:pt>
                <c:pt idx="67">
                  <c:v>70.231590155147586</c:v>
                </c:pt>
                <c:pt idx="68">
                  <c:v>70.063906705282179</c:v>
                </c:pt>
                <c:pt idx="69">
                  <c:v>69.900528552129884</c:v>
                </c:pt>
                <c:pt idx="70">
                  <c:v>69.74133829693271</c:v>
                </c:pt>
                <c:pt idx="71">
                  <c:v>69.586202916989492</c:v>
                </c:pt>
                <c:pt idx="72">
                  <c:v>69.434977368213481</c:v>
                </c:pt>
                <c:pt idx="73">
                  <c:v>69.287507772793091</c:v>
                </c:pt>
                <c:pt idx="74">
                  <c:v>69.143634208335087</c:v>
                </c:pt>
                <c:pt idx="75">
                  <c:v>69.003193121127708</c:v>
                </c:pt>
                <c:pt idx="76">
                  <c:v>68.866019390297353</c:v>
                </c:pt>
                <c:pt idx="77">
                  <c:v>68.731948072034214</c:v>
                </c:pt>
                <c:pt idx="78">
                  <c:v>68.600815854080167</c:v>
                </c:pt>
                <c:pt idx="79">
                  <c:v>68.472462250623195</c:v>
                </c:pt>
                <c:pt idx="80">
                  <c:v>68.346730566896653</c:v>
                </c:pt>
                <c:pt idx="81">
                  <c:v>68.223468661369452</c:v>
                </c:pt>
                <c:pt idx="82">
                  <c:v>68.102529531621514</c:v>
                </c:pt>
                <c:pt idx="83">
                  <c:v>67.983771747978849</c:v>
                </c:pt>
                <c:pt idx="84">
                  <c:v>67.867059756852299</c:v>
                </c:pt>
                <c:pt idx="85">
                  <c:v>67.752264073571865</c:v>
                </c:pt>
                <c:pt idx="86">
                  <c:v>67.639261382402225</c:v>
                </c:pt>
                <c:pt idx="87">
                  <c:v>67.527934559408862</c:v>
                </c:pt>
                <c:pt idx="88">
                  <c:v>67.418172631951464</c:v>
                </c:pt>
                <c:pt idx="89">
                  <c:v>67.309870686828631</c:v>
                </c:pt>
                <c:pt idx="90">
                  <c:v>67.202929737496461</c:v>
                </c:pt>
                <c:pt idx="91">
                  <c:v>67.097256559334383</c:v>
                </c:pt>
                <c:pt idx="92">
                  <c:v>66.992763500633316</c:v>
                </c:pt>
                <c:pt idx="93">
                  <c:v>66.889368275826058</c:v>
                </c:pt>
                <c:pt idx="94">
                  <c:v>66.786993746461008</c:v>
                </c:pt>
                <c:pt idx="95">
                  <c:v>66.685567694526185</c:v>
                </c:pt>
                <c:pt idx="96">
                  <c:v>66.585022591951727</c:v>
                </c:pt>
                <c:pt idx="97">
                  <c:v>66.485295369443733</c:v>
                </c:pt>
                <c:pt idx="98">
                  <c:v>66.386327187221042</c:v>
                </c:pt>
                <c:pt idx="99">
                  <c:v>66.288063209727554</c:v>
                </c:pt>
                <c:pt idx="100">
                  <c:v>66.190452385967617</c:v>
                </c:pt>
                <c:pt idx="101">
                  <c:v>66.093447236751672</c:v>
                </c:pt>
                <c:pt idx="102">
                  <c:v>65.99700364983471</c:v>
                </c:pt>
                <c:pt idx="103">
                  <c:v>65.901080683675133</c:v>
                </c:pt>
                <c:pt idx="104">
                  <c:v>65.805640380328313</c:v>
                </c:pt>
                <c:pt idx="105">
                  <c:v>65.710647587812232</c:v>
                </c:pt>
                <c:pt idx="106">
                  <c:v>65.616069792135946</c:v>
                </c:pt>
                <c:pt idx="107">
                  <c:v>65.521876959061814</c:v>
                </c:pt>
                <c:pt idx="108">
                  <c:v>65.428041385572996</c:v>
                </c:pt>
                <c:pt idx="109">
                  <c:v>65.33453756093644</c:v>
                </c:pt>
                <c:pt idx="110">
                  <c:v>65.241342037184609</c:v>
                </c:pt>
                <c:pt idx="111">
                  <c:v>65.148433308782941</c:v>
                </c:pt>
                <c:pt idx="112">
                  <c:v>65.055791701201414</c:v>
                </c:pt>
                <c:pt idx="113">
                  <c:v>64.963399268066425</c:v>
                </c:pt>
                <c:pt idx="114">
                  <c:v>64.871239696528846</c:v>
                </c:pt>
                <c:pt idx="115">
                  <c:v>64.779298220445341</c:v>
                </c:pt>
                <c:pt idx="116">
                  <c:v>64.687561540929181</c:v>
                </c:pt>
                <c:pt idx="117">
                  <c:v>64.596017753783286</c:v>
                </c:pt>
                <c:pt idx="118">
                  <c:v>64.504656283279274</c:v>
                </c:pt>
                <c:pt idx="119">
                  <c:v>64.413467821690503</c:v>
                </c:pt>
                <c:pt idx="120">
                  <c:v>64.322444273924575</c:v>
                </c:pt>
                <c:pt idx="121">
                  <c:v>64.231578706528424</c:v>
                </c:pt>
                <c:pt idx="122">
                  <c:v>64.140865300258938</c:v>
                </c:pt>
                <c:pt idx="123">
                  <c:v>64.050299305323023</c:v>
                </c:pt>
                <c:pt idx="124">
                  <c:v>63.95987699829476</c:v>
                </c:pt>
                <c:pt idx="125">
                  <c:v>63.86959563961728</c:v>
                </c:pt>
                <c:pt idx="126">
                  <c:v>63.779453430494151</c:v>
                </c:pt>
                <c:pt idx="127">
                  <c:v>63.689449467878774</c:v>
                </c:pt>
                <c:pt idx="128">
                  <c:v>63.599583696183927</c:v>
                </c:pt>
                <c:pt idx="129">
                  <c:v>63.509856854268349</c:v>
                </c:pt>
                <c:pt idx="130">
                  <c:v>63.420270416223516</c:v>
                </c:pt>
                <c:pt idx="131">
                  <c:v>63.330826524494398</c:v>
                </c:pt>
                <c:pt idx="132">
                  <c:v>63.24152791393719</c:v>
                </c:pt>
                <c:pt idx="133">
                  <c:v>63.152377825560173</c:v>
                </c:pt>
                <c:pt idx="134">
                  <c:v>63.063379908924752</c:v>
                </c:pt>
                <c:pt idx="135">
                  <c:v>62.974538112517202</c:v>
                </c:pt>
                <c:pt idx="136">
                  <c:v>62.885856561843752</c:v>
                </c:pt>
                <c:pt idx="137">
                  <c:v>62.797339425559535</c:v>
                </c:pt>
                <c:pt idx="138">
                  <c:v>62.708990770607102</c:v>
                </c:pt>
                <c:pt idx="139">
                  <c:v>62.620814408099662</c:v>
                </c:pt>
                <c:pt idx="140">
                  <c:v>62.532813732508444</c:v>
                </c:pt>
                <c:pt idx="141">
                  <c:v>62.444991557561949</c:v>
                </c:pt>
                <c:pt idx="142">
                  <c:v>62.357349953082263</c:v>
                </c:pt>
                <c:pt idx="143">
                  <c:v>62.269890087704823</c:v>
                </c:pt>
                <c:pt idx="144">
                  <c:v>62.182612082980313</c:v>
                </c:pt>
                <c:pt idx="145">
                  <c:v>62.095514884667608</c:v>
                </c:pt>
                <c:pt idx="146">
                  <c:v>62.008596157028848</c:v>
                </c:pt>
                <c:pt idx="147">
                  <c:v>61.921852205582269</c:v>
                </c:pt>
                <c:pt idx="148">
                  <c:v>61.83527793302995</c:v>
                </c:pt>
                <c:pt idx="149">
                  <c:v>61.748866831963703</c:v>
                </c:pt>
                <c:pt idx="150">
                  <c:v>61.662611016506332</c:v>
                </c:pt>
                <c:pt idx="151">
                  <c:v>61.576501293347846</c:v>
                </c:pt>
                <c:pt idx="152">
                  <c:v>61.490527270797273</c:v>
                </c:pt>
                <c:pt idx="153">
                  <c:v>61.40467750262566</c:v>
                </c:pt>
                <c:pt idx="154">
                  <c:v>61.318939661765341</c:v>
                </c:pt>
                <c:pt idx="155">
                  <c:v>61.233300737489898</c:v>
                </c:pt>
                <c:pt idx="156">
                  <c:v>61.147747248642126</c:v>
                </c:pt>
                <c:pt idx="157">
                  <c:v>61.062265464879815</c:v>
                </c:pt>
                <c:pt idx="158">
                  <c:v>60.976841627807374</c:v>
                </c:pt>
                <c:pt idx="159">
                  <c:v>60.891462164242569</c:v>
                </c:pt>
                <c:pt idx="160">
                  <c:v>60.806113884678055</c:v>
                </c:pt>
                <c:pt idx="161">
                  <c:v>60.720784161150036</c:v>
                </c:pt>
                <c:pt idx="162">
                  <c:v>60.635461080108726</c:v>
                </c:pt>
                <c:pt idx="163">
                  <c:v>60.550133567380762</c:v>
                </c:pt>
                <c:pt idx="164">
                  <c:v>60.464791483806152</c:v>
                </c:pt>
                <c:pt idx="165">
                  <c:v>60.379425691522528</c:v>
                </c:pt>
                <c:pt idx="166">
                  <c:v>60.294028092080055</c:v>
                </c:pt>
                <c:pt idx="167">
                  <c:v>60.208591638550338</c:v>
                </c:pt>
                <c:pt idx="168">
                  <c:v>60.123110324516624</c:v>
                </c:pt>
                <c:pt idx="169">
                  <c:v>60.03757915329998</c:v>
                </c:pt>
                <c:pt idx="170">
                  <c:v>59.951994091003968</c:v>
                </c:pt>
                <c:pt idx="171">
                  <c:v>59.866352006980506</c:v>
                </c:pt>
                <c:pt idx="172">
                  <c:v>59.780650605171274</c:v>
                </c:pt>
                <c:pt idx="173">
                  <c:v>59.694888349504623</c:v>
                </c:pt>
                <c:pt idx="174">
                  <c:v>59.609064386168484</c:v>
                </c:pt>
                <c:pt idx="175">
                  <c:v>59.523178465172492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78.445999999999998</c:v>
                </c:pt>
                <c:pt idx="1">
                  <c:v>76.677000000000007</c:v>
                </c:pt>
                <c:pt idx="2">
                  <c:v>77.861999999999995</c:v>
                </c:pt>
                <c:pt idx="3">
                  <c:v>77.230999999999995</c:v>
                </c:pt>
                <c:pt idx="4">
                  <c:v>76.677000000000007</c:v>
                </c:pt>
                <c:pt idx="5">
                  <c:v>77.108000000000004</c:v>
                </c:pt>
                <c:pt idx="6">
                  <c:v>76.8</c:v>
                </c:pt>
                <c:pt idx="7">
                  <c:v>77.430999999999997</c:v>
                </c:pt>
                <c:pt idx="8">
                  <c:v>77.891999999999996</c:v>
                </c:pt>
                <c:pt idx="9">
                  <c:v>75.292000000000002</c:v>
                </c:pt>
                <c:pt idx="10">
                  <c:v>76.646000000000001</c:v>
                </c:pt>
                <c:pt idx="11">
                  <c:v>76.430999999999997</c:v>
                </c:pt>
                <c:pt idx="12">
                  <c:v>76.614999999999995</c:v>
                </c:pt>
                <c:pt idx="13">
                  <c:v>76.722999999999999</c:v>
                </c:pt>
                <c:pt idx="14">
                  <c:v>75.814999999999998</c:v>
                </c:pt>
                <c:pt idx="15">
                  <c:v>76.691999999999993</c:v>
                </c:pt>
                <c:pt idx="16">
                  <c:v>75.846000000000004</c:v>
                </c:pt>
                <c:pt idx="17">
                  <c:v>76.569000000000003</c:v>
                </c:pt>
                <c:pt idx="18">
                  <c:v>75.569000000000003</c:v>
                </c:pt>
                <c:pt idx="19">
                  <c:v>76.138000000000005</c:v>
                </c:pt>
                <c:pt idx="20">
                  <c:v>75.938000000000002</c:v>
                </c:pt>
                <c:pt idx="21">
                  <c:v>76.908000000000001</c:v>
                </c:pt>
                <c:pt idx="22">
                  <c:v>75.691999999999993</c:v>
                </c:pt>
                <c:pt idx="23">
                  <c:v>76.031000000000006</c:v>
                </c:pt>
                <c:pt idx="24">
                  <c:v>76.646000000000001</c:v>
                </c:pt>
                <c:pt idx="25">
                  <c:v>76.938000000000002</c:v>
                </c:pt>
                <c:pt idx="26">
                  <c:v>76.292000000000002</c:v>
                </c:pt>
                <c:pt idx="27">
                  <c:v>77.076999999999998</c:v>
                </c:pt>
                <c:pt idx="28">
                  <c:v>76.262</c:v>
                </c:pt>
                <c:pt idx="29">
                  <c:v>77.185000000000002</c:v>
                </c:pt>
                <c:pt idx="30">
                  <c:v>79.2</c:v>
                </c:pt>
                <c:pt idx="31">
                  <c:v>77.953999999999994</c:v>
                </c:pt>
                <c:pt idx="32">
                  <c:v>78.308000000000007</c:v>
                </c:pt>
                <c:pt idx="33">
                  <c:v>78.046000000000006</c:v>
                </c:pt>
                <c:pt idx="34">
                  <c:v>79.507999999999996</c:v>
                </c:pt>
                <c:pt idx="35">
                  <c:v>79.031000000000006</c:v>
                </c:pt>
                <c:pt idx="36">
                  <c:v>79.8</c:v>
                </c:pt>
                <c:pt idx="37">
                  <c:v>81.646000000000001</c:v>
                </c:pt>
                <c:pt idx="38">
                  <c:v>81.584999999999994</c:v>
                </c:pt>
                <c:pt idx="39">
                  <c:v>82.814999999999998</c:v>
                </c:pt>
                <c:pt idx="40">
                  <c:v>82.908000000000001</c:v>
                </c:pt>
                <c:pt idx="41">
                  <c:v>83.569000000000003</c:v>
                </c:pt>
                <c:pt idx="42">
                  <c:v>82.938000000000002</c:v>
                </c:pt>
                <c:pt idx="43">
                  <c:v>84.691999999999993</c:v>
                </c:pt>
                <c:pt idx="44">
                  <c:v>86.754000000000005</c:v>
                </c:pt>
                <c:pt idx="45">
                  <c:v>89.646000000000001</c:v>
                </c:pt>
                <c:pt idx="46">
                  <c:v>91.876999999999995</c:v>
                </c:pt>
                <c:pt idx="47">
                  <c:v>94.123000000000005</c:v>
                </c:pt>
                <c:pt idx="48">
                  <c:v>98.662000000000006</c:v>
                </c:pt>
                <c:pt idx="49">
                  <c:v>103.33799999999999</c:v>
                </c:pt>
                <c:pt idx="50">
                  <c:v>108.8</c:v>
                </c:pt>
                <c:pt idx="51">
                  <c:v>117.69199999999999</c:v>
                </c:pt>
                <c:pt idx="52">
                  <c:v>128.262</c:v>
                </c:pt>
                <c:pt idx="53">
                  <c:v>141.16900000000001</c:v>
                </c:pt>
                <c:pt idx="54">
                  <c:v>157.56899999999999</c:v>
                </c:pt>
                <c:pt idx="55">
                  <c:v>173.01499999999999</c:v>
                </c:pt>
                <c:pt idx="56">
                  <c:v>185.90799999999999</c:v>
                </c:pt>
                <c:pt idx="57">
                  <c:v>197.93799999999999</c:v>
                </c:pt>
                <c:pt idx="58">
                  <c:v>206.09200000000001</c:v>
                </c:pt>
                <c:pt idx="59">
                  <c:v>212.6</c:v>
                </c:pt>
                <c:pt idx="60">
                  <c:v>215.30799999999999</c:v>
                </c:pt>
                <c:pt idx="61">
                  <c:v>216.03100000000001</c:v>
                </c:pt>
                <c:pt idx="62">
                  <c:v>213.892</c:v>
                </c:pt>
                <c:pt idx="63">
                  <c:v>208.24600000000001</c:v>
                </c:pt>
                <c:pt idx="64">
                  <c:v>194.292</c:v>
                </c:pt>
                <c:pt idx="65">
                  <c:v>162.32300000000001</c:v>
                </c:pt>
                <c:pt idx="66">
                  <c:v>113.354</c:v>
                </c:pt>
                <c:pt idx="67">
                  <c:v>78.754000000000005</c:v>
                </c:pt>
                <c:pt idx="68">
                  <c:v>71.938000000000002</c:v>
                </c:pt>
                <c:pt idx="69">
                  <c:v>71.769000000000005</c:v>
                </c:pt>
                <c:pt idx="70">
                  <c:v>73.614999999999995</c:v>
                </c:pt>
                <c:pt idx="71">
                  <c:v>76.277000000000001</c:v>
                </c:pt>
                <c:pt idx="72">
                  <c:v>79.861999999999995</c:v>
                </c:pt>
                <c:pt idx="73">
                  <c:v>85.569000000000003</c:v>
                </c:pt>
                <c:pt idx="74">
                  <c:v>91.492000000000004</c:v>
                </c:pt>
                <c:pt idx="75">
                  <c:v>100.877</c:v>
                </c:pt>
                <c:pt idx="76">
                  <c:v>113.03100000000001</c:v>
                </c:pt>
                <c:pt idx="77">
                  <c:v>126.4</c:v>
                </c:pt>
                <c:pt idx="78">
                  <c:v>138.846</c:v>
                </c:pt>
                <c:pt idx="79">
                  <c:v>150.708</c:v>
                </c:pt>
                <c:pt idx="80">
                  <c:v>161.154</c:v>
                </c:pt>
                <c:pt idx="81">
                  <c:v>169.185</c:v>
                </c:pt>
                <c:pt idx="82">
                  <c:v>173.738</c:v>
                </c:pt>
                <c:pt idx="83">
                  <c:v>176.58500000000001</c:v>
                </c:pt>
                <c:pt idx="84">
                  <c:v>175.90799999999999</c:v>
                </c:pt>
                <c:pt idx="85">
                  <c:v>169.369</c:v>
                </c:pt>
                <c:pt idx="86">
                  <c:v>152.4</c:v>
                </c:pt>
                <c:pt idx="87">
                  <c:v>118.76900000000001</c:v>
                </c:pt>
                <c:pt idx="88">
                  <c:v>81.861999999999995</c:v>
                </c:pt>
                <c:pt idx="89">
                  <c:v>66.646000000000001</c:v>
                </c:pt>
                <c:pt idx="90">
                  <c:v>65.215000000000003</c:v>
                </c:pt>
                <c:pt idx="91">
                  <c:v>65.861999999999995</c:v>
                </c:pt>
                <c:pt idx="92">
                  <c:v>64.784999999999997</c:v>
                </c:pt>
                <c:pt idx="93">
                  <c:v>66.707999999999998</c:v>
                </c:pt>
                <c:pt idx="94">
                  <c:v>66.507999999999996</c:v>
                </c:pt>
                <c:pt idx="95">
                  <c:v>66.2</c:v>
                </c:pt>
                <c:pt idx="96">
                  <c:v>66.123000000000005</c:v>
                </c:pt>
                <c:pt idx="97">
                  <c:v>67.153999999999996</c:v>
                </c:pt>
                <c:pt idx="98">
                  <c:v>67.230999999999995</c:v>
                </c:pt>
                <c:pt idx="99">
                  <c:v>66.322999999999993</c:v>
                </c:pt>
                <c:pt idx="100">
                  <c:v>66.385000000000005</c:v>
                </c:pt>
                <c:pt idx="101">
                  <c:v>66.322999999999993</c:v>
                </c:pt>
                <c:pt idx="102">
                  <c:v>66.968999999999994</c:v>
                </c:pt>
                <c:pt idx="103">
                  <c:v>66.492000000000004</c:v>
                </c:pt>
                <c:pt idx="104">
                  <c:v>68.322999999999993</c:v>
                </c:pt>
                <c:pt idx="105">
                  <c:v>67.968999999999994</c:v>
                </c:pt>
                <c:pt idx="106">
                  <c:v>66.968999999999994</c:v>
                </c:pt>
                <c:pt idx="107">
                  <c:v>66.477000000000004</c:v>
                </c:pt>
                <c:pt idx="108">
                  <c:v>66.614999999999995</c:v>
                </c:pt>
                <c:pt idx="109">
                  <c:v>66.876999999999995</c:v>
                </c:pt>
                <c:pt idx="110">
                  <c:v>66.614999999999995</c:v>
                </c:pt>
                <c:pt idx="111">
                  <c:v>66.662000000000006</c:v>
                </c:pt>
                <c:pt idx="112">
                  <c:v>66</c:v>
                </c:pt>
                <c:pt idx="113">
                  <c:v>67.353999999999999</c:v>
                </c:pt>
                <c:pt idx="114">
                  <c:v>67.691999999999993</c:v>
                </c:pt>
                <c:pt idx="115">
                  <c:v>69.722999999999999</c:v>
                </c:pt>
                <c:pt idx="116">
                  <c:v>72.337999999999994</c:v>
                </c:pt>
                <c:pt idx="117">
                  <c:v>77.168999999999997</c:v>
                </c:pt>
                <c:pt idx="118">
                  <c:v>82.337999999999994</c:v>
                </c:pt>
                <c:pt idx="119">
                  <c:v>86.953999999999994</c:v>
                </c:pt>
                <c:pt idx="120">
                  <c:v>90.984999999999999</c:v>
                </c:pt>
                <c:pt idx="121">
                  <c:v>93.569000000000003</c:v>
                </c:pt>
                <c:pt idx="122">
                  <c:v>93.385000000000005</c:v>
                </c:pt>
                <c:pt idx="123">
                  <c:v>92.430999999999997</c:v>
                </c:pt>
                <c:pt idx="124">
                  <c:v>88.031000000000006</c:v>
                </c:pt>
                <c:pt idx="125">
                  <c:v>81.385000000000005</c:v>
                </c:pt>
                <c:pt idx="126">
                  <c:v>73.908000000000001</c:v>
                </c:pt>
                <c:pt idx="127">
                  <c:v>68.277000000000001</c:v>
                </c:pt>
                <c:pt idx="128">
                  <c:v>64.046000000000006</c:v>
                </c:pt>
                <c:pt idx="129">
                  <c:v>63.154000000000003</c:v>
                </c:pt>
                <c:pt idx="130">
                  <c:v>62.462000000000003</c:v>
                </c:pt>
                <c:pt idx="131">
                  <c:v>62.076999999999998</c:v>
                </c:pt>
                <c:pt idx="132">
                  <c:v>62.8</c:v>
                </c:pt>
                <c:pt idx="133">
                  <c:v>61.707999999999998</c:v>
                </c:pt>
                <c:pt idx="134">
                  <c:v>62.984999999999999</c:v>
                </c:pt>
                <c:pt idx="135">
                  <c:v>62.537999999999997</c:v>
                </c:pt>
                <c:pt idx="136">
                  <c:v>63.908000000000001</c:v>
                </c:pt>
                <c:pt idx="137">
                  <c:v>64.153999999999996</c:v>
                </c:pt>
                <c:pt idx="138">
                  <c:v>62.753999999999998</c:v>
                </c:pt>
                <c:pt idx="139">
                  <c:v>63.523000000000003</c:v>
                </c:pt>
                <c:pt idx="140">
                  <c:v>62.154000000000003</c:v>
                </c:pt>
                <c:pt idx="141">
                  <c:v>61.923000000000002</c:v>
                </c:pt>
                <c:pt idx="142">
                  <c:v>61.984999999999999</c:v>
                </c:pt>
                <c:pt idx="143">
                  <c:v>61.491999999999997</c:v>
                </c:pt>
                <c:pt idx="144">
                  <c:v>63.523000000000003</c:v>
                </c:pt>
                <c:pt idx="145">
                  <c:v>64.8</c:v>
                </c:pt>
                <c:pt idx="146">
                  <c:v>65.292000000000002</c:v>
                </c:pt>
                <c:pt idx="147">
                  <c:v>68.891999999999996</c:v>
                </c:pt>
                <c:pt idx="148">
                  <c:v>69.462000000000003</c:v>
                </c:pt>
                <c:pt idx="149">
                  <c:v>72.923000000000002</c:v>
                </c:pt>
                <c:pt idx="150">
                  <c:v>76.908000000000001</c:v>
                </c:pt>
                <c:pt idx="151">
                  <c:v>78.430999999999997</c:v>
                </c:pt>
                <c:pt idx="152">
                  <c:v>79.245999999999995</c:v>
                </c:pt>
                <c:pt idx="153">
                  <c:v>77.861999999999995</c:v>
                </c:pt>
                <c:pt idx="154">
                  <c:v>74.477000000000004</c:v>
                </c:pt>
                <c:pt idx="155">
                  <c:v>70.046000000000006</c:v>
                </c:pt>
                <c:pt idx="156">
                  <c:v>65.846000000000004</c:v>
                </c:pt>
                <c:pt idx="157">
                  <c:v>61.292000000000002</c:v>
                </c:pt>
                <c:pt idx="158">
                  <c:v>60.323</c:v>
                </c:pt>
                <c:pt idx="159">
                  <c:v>60.831000000000003</c:v>
                </c:pt>
                <c:pt idx="160">
                  <c:v>60.323</c:v>
                </c:pt>
                <c:pt idx="161">
                  <c:v>60.308</c:v>
                </c:pt>
                <c:pt idx="162">
                  <c:v>61.308</c:v>
                </c:pt>
                <c:pt idx="163">
                  <c:v>60.491999999999997</c:v>
                </c:pt>
                <c:pt idx="164">
                  <c:v>60.831000000000003</c:v>
                </c:pt>
                <c:pt idx="165">
                  <c:v>61.338000000000001</c:v>
                </c:pt>
                <c:pt idx="166">
                  <c:v>61.661999999999999</c:v>
                </c:pt>
                <c:pt idx="167">
                  <c:v>60.768999999999998</c:v>
                </c:pt>
                <c:pt idx="168">
                  <c:v>60.462000000000003</c:v>
                </c:pt>
                <c:pt idx="169">
                  <c:v>60.554000000000002</c:v>
                </c:pt>
                <c:pt idx="170">
                  <c:v>60.168999999999997</c:v>
                </c:pt>
                <c:pt idx="171">
                  <c:v>61.091999999999999</c:v>
                </c:pt>
                <c:pt idx="172">
                  <c:v>60.969000000000001</c:v>
                </c:pt>
                <c:pt idx="173">
                  <c:v>61.585000000000001</c:v>
                </c:pt>
                <c:pt idx="174">
                  <c:v>60.661999999999999</c:v>
                </c:pt>
                <c:pt idx="175">
                  <c:v>59.6</c:v>
                </c:pt>
                <c:pt idx="176">
                  <c:v>59.845999999999997</c:v>
                </c:pt>
                <c:pt idx="177">
                  <c:v>60.215000000000003</c:v>
                </c:pt>
                <c:pt idx="178">
                  <c:v>59.491999999999997</c:v>
                </c:pt>
                <c:pt idx="179">
                  <c:v>60.323</c:v>
                </c:pt>
                <c:pt idx="180">
                  <c:v>59.615000000000002</c:v>
                </c:pt>
                <c:pt idx="181">
                  <c:v>60.122999999999998</c:v>
                </c:pt>
                <c:pt idx="182">
                  <c:v>59.845999999999997</c:v>
                </c:pt>
                <c:pt idx="183">
                  <c:v>61.831000000000003</c:v>
                </c:pt>
                <c:pt idx="184">
                  <c:v>59.445999999999998</c:v>
                </c:pt>
                <c:pt idx="185">
                  <c:v>60.4</c:v>
                </c:pt>
                <c:pt idx="186">
                  <c:v>58.877000000000002</c:v>
                </c:pt>
                <c:pt idx="187">
                  <c:v>58.877000000000002</c:v>
                </c:pt>
                <c:pt idx="188">
                  <c:v>59.338000000000001</c:v>
                </c:pt>
                <c:pt idx="189">
                  <c:v>59.015000000000001</c:v>
                </c:pt>
                <c:pt idx="190">
                  <c:v>60.168999999999997</c:v>
                </c:pt>
                <c:pt idx="191">
                  <c:v>59.585000000000001</c:v>
                </c:pt>
                <c:pt idx="192">
                  <c:v>60.107999999999997</c:v>
                </c:pt>
                <c:pt idx="193">
                  <c:v>60.122999999999998</c:v>
                </c:pt>
                <c:pt idx="194">
                  <c:v>59.938000000000002</c:v>
                </c:pt>
                <c:pt idx="195">
                  <c:v>59.707999999999998</c:v>
                </c:pt>
                <c:pt idx="196">
                  <c:v>59.107999999999997</c:v>
                </c:pt>
                <c:pt idx="197">
                  <c:v>59.122999999999998</c:v>
                </c:pt>
                <c:pt idx="198">
                  <c:v>58.615000000000002</c:v>
                </c:pt>
                <c:pt idx="199">
                  <c:v>59.569000000000003</c:v>
                </c:pt>
                <c:pt idx="200">
                  <c:v>59.168999999999997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75.487780015322002</c:v>
                </c:pt>
                <c:pt idx="1">
                  <c:v>75.591934932940404</c:v>
                </c:pt>
                <c:pt idx="2">
                  <c:v>75.695299539555364</c:v>
                </c:pt>
                <c:pt idx="3">
                  <c:v>75.797765134744139</c:v>
                </c:pt>
                <c:pt idx="4">
                  <c:v>75.899210477801645</c:v>
                </c:pt>
                <c:pt idx="5">
                  <c:v>75.999500616434858</c:v>
                </c:pt>
                <c:pt idx="6">
                  <c:v>76.098485654935075</c:v>
                </c:pt>
                <c:pt idx="7">
                  <c:v>76.195999470496858</c:v>
                </c:pt>
                <c:pt idx="8">
                  <c:v>76.291858390474417</c:v>
                </c:pt>
                <c:pt idx="9">
                  <c:v>76.385859848775695</c:v>
                </c:pt>
                <c:pt idx="10">
                  <c:v>76.47778104682321</c:v>
                </c:pt>
                <c:pt idx="11">
                  <c:v>76.567377654398186</c:v>
                </c:pt>
                <c:pt idx="12">
                  <c:v>76.654382599551099</c:v>
                </c:pt>
                <c:pt idx="13">
                  <c:v>76.738505016683462</c:v>
                </c:pt>
                <c:pt idx="14">
                  <c:v>76.819429451092589</c:v>
                </c:pt>
                <c:pt idx="15">
                  <c:v>76.896815461613244</c:v>
                </c:pt>
                <c:pt idx="16">
                  <c:v>76.970297827774402</c:v>
                </c:pt>
                <c:pt idx="17">
                  <c:v>77.039487664703927</c:v>
                </c:pt>
                <c:pt idx="18">
                  <c:v>77.103974892828958</c:v>
                </c:pt>
                <c:pt idx="19">
                  <c:v>77.163332720719637</c:v>
                </c:pt>
                <c:pt idx="20">
                  <c:v>77.217125105238111</c:v>
                </c:pt>
                <c:pt idx="21">
                  <c:v>77.264918587596654</c:v>
                </c:pt>
                <c:pt idx="22">
                  <c:v>77.306300507775561</c:v>
                </c:pt>
                <c:pt idx="23">
                  <c:v>77.340906418252217</c:v>
                </c:pt>
                <c:pt idx="24">
                  <c:v>77.368460596045807</c:v>
                </c:pt>
                <c:pt idx="25">
                  <c:v>77.388834925618724</c:v>
                </c:pt>
                <c:pt idx="26">
                  <c:v>77.402133107794285</c:v>
                </c:pt>
                <c:pt idx="27">
                  <c:v>77.408809113892318</c:v>
                </c:pt>
                <c:pt idx="28">
                  <c:v>77.409830956441979</c:v>
                </c:pt>
                <c:pt idx="29">
                  <c:v>77.406903000471956</c:v>
                </c:pt>
                <c:pt idx="30">
                  <c:v>77.402761880777263</c:v>
                </c:pt>
                <c:pt idx="31">
                  <c:v>77.401562159450592</c:v>
                </c:pt>
                <c:pt idx="32">
                  <c:v>77.409367530521479</c:v>
                </c:pt>
                <c:pt idx="33">
                  <c:v>77.434760878231799</c:v>
                </c:pt>
                <c:pt idx="34">
                  <c:v>77.489580937579134</c:v>
                </c:pt>
                <c:pt idx="35">
                  <c:v>77.589783787799817</c:v>
                </c:pt>
                <c:pt idx="36">
                  <c:v>77.756413155255117</c:v>
                </c:pt>
                <c:pt idx="37">
                  <c:v>78.016644059796391</c:v>
                </c:pt>
                <c:pt idx="38">
                  <c:v>78.404839821460286</c:v>
                </c:pt>
                <c:pt idx="39">
                  <c:v>78.963533788985856</c:v>
                </c:pt>
                <c:pt idx="40">
                  <c:v>79.744216351224239</c:v>
                </c:pt>
                <c:pt idx="41">
                  <c:v>80.807778047031618</c:v>
                </c:pt>
                <c:pt idx="42">
                  <c:v>82.224435307487283</c:v>
                </c:pt>
                <c:pt idx="43">
                  <c:v>84.072951952071861</c:v>
                </c:pt>
                <c:pt idx="44">
                  <c:v>86.438972947054268</c:v>
                </c:pt>
                <c:pt idx="45">
                  <c:v>89.412312822918594</c:v>
                </c:pt>
                <c:pt idx="46">
                  <c:v>93.083094026248645</c:v>
                </c:pt>
                <c:pt idx="47">
                  <c:v>97.536712493391732</c:v>
                </c:pt>
                <c:pt idx="48">
                  <c:v>102.84771756924938</c:v>
                </c:pt>
                <c:pt idx="49">
                  <c:v>109.07282542038303</c:v>
                </c:pt>
                <c:pt idx="50">
                  <c:v>116.24342894617899</c:v>
                </c:pt>
                <c:pt idx="51">
                  <c:v>124.35810807151533</c:v>
                </c:pt>
                <c:pt idx="52">
                  <c:v>133.37576407602717</c:v>
                </c:pt>
                <c:pt idx="53">
                  <c:v>143.21008077572196</c:v>
                </c:pt>
                <c:pt idx="54">
                  <c:v>153.72603571006994</c:v>
                </c:pt>
                <c:pt idx="55">
                  <c:v>164.73913200998962</c:v>
                </c:pt>
                <c:pt idx="56">
                  <c:v>176.01788577074623</c:v>
                </c:pt>
                <c:pt idx="57">
                  <c:v>187.28979983176077</c:v>
                </c:pt>
                <c:pt idx="58">
                  <c:v>198.24934240432913</c:v>
                </c:pt>
                <c:pt idx="59">
                  <c:v>208.55228211963012</c:v>
                </c:pt>
                <c:pt idx="60">
                  <c:v>217.70071985504464</c:v>
                </c:pt>
                <c:pt idx="61">
                  <c:v>224.49757146319246</c:v>
                </c:pt>
                <c:pt idx="62">
                  <c:v>225.75993399573181</c:v>
                </c:pt>
                <c:pt idx="63">
                  <c:v>215.65479579694136</c:v>
                </c:pt>
                <c:pt idx="64">
                  <c:v>189.46209493232598</c:v>
                </c:pt>
                <c:pt idx="65">
                  <c:v>151.1432971504737</c:v>
                </c:pt>
                <c:pt idx="66">
                  <c:v>113.96474410581315</c:v>
                </c:pt>
                <c:pt idx="67">
                  <c:v>89.452558616293871</c:v>
                </c:pt>
                <c:pt idx="68">
                  <c:v>78.778814216082765</c:v>
                </c:pt>
                <c:pt idx="69">
                  <c:v>76.488132825913368</c:v>
                </c:pt>
                <c:pt idx="70">
                  <c:v>77.731903361918185</c:v>
                </c:pt>
                <c:pt idx="71">
                  <c:v>80.459497596075025</c:v>
                </c:pt>
                <c:pt idx="72">
                  <c:v>84.237265807770257</c:v>
                </c:pt>
                <c:pt idx="73">
                  <c:v>89.113031202490561</c:v>
                </c:pt>
                <c:pt idx="74">
                  <c:v>95.199443453979796</c:v>
                </c:pt>
                <c:pt idx="75">
                  <c:v>102.57169065283719</c:v>
                </c:pt>
                <c:pt idx="76">
                  <c:v>111.23415755527941</c:v>
                </c:pt>
                <c:pt idx="77">
                  <c:v>121.0982006162763</c:v>
                </c:pt>
                <c:pt idx="78">
                  <c:v>131.96607426656709</c:v>
                </c:pt>
                <c:pt idx="79">
                  <c:v>143.52363221647556</c:v>
                </c:pt>
                <c:pt idx="80">
                  <c:v>155.34064119983793</c:v>
                </c:pt>
                <c:pt idx="81">
                  <c:v>166.84640930108912</c:v>
                </c:pt>
                <c:pt idx="82">
                  <c:v>177.12016585915165</c:v>
                </c:pt>
                <c:pt idx="83">
                  <c:v>184.14975357327293</c:v>
                </c:pt>
                <c:pt idx="84">
                  <c:v>183.78557266993911</c:v>
                </c:pt>
                <c:pt idx="85">
                  <c:v>170.82645274036764</c:v>
                </c:pt>
                <c:pt idx="86">
                  <c:v>144.54356277093251</c:v>
                </c:pt>
                <c:pt idx="87">
                  <c:v>113.10817436451201</c:v>
                </c:pt>
                <c:pt idx="88">
                  <c:v>88.079590659809242</c:v>
                </c:pt>
                <c:pt idx="89">
                  <c:v>74.428971382625534</c:v>
                </c:pt>
                <c:pt idx="90">
                  <c:v>69.252955306369842</c:v>
                </c:pt>
                <c:pt idx="91">
                  <c:v>67.836670047097201</c:v>
                </c:pt>
                <c:pt idx="92">
                  <c:v>67.497661525017932</c:v>
                </c:pt>
                <c:pt idx="93">
                  <c:v>67.36494907766081</c:v>
                </c:pt>
                <c:pt idx="94">
                  <c:v>67.259763317066088</c:v>
                </c:pt>
                <c:pt idx="95">
                  <c:v>67.157924131572614</c:v>
                </c:pt>
                <c:pt idx="96">
                  <c:v>67.057181252975028</c:v>
                </c:pt>
                <c:pt idx="97">
                  <c:v>66.957338207112471</c:v>
                </c:pt>
                <c:pt idx="98">
                  <c:v>66.858339859980774</c:v>
                </c:pt>
                <c:pt idx="99">
                  <c:v>66.760162433803089</c:v>
                </c:pt>
                <c:pt idx="100">
                  <c:v>66.662836592366659</c:v>
                </c:pt>
                <c:pt idx="101">
                  <c:v>66.566508391421522</c:v>
                </c:pt>
                <c:pt idx="102">
                  <c:v>66.471564233473131</c:v>
                </c:pt>
                <c:pt idx="103">
                  <c:v>66.37887307205024</c:v>
                </c:pt>
                <c:pt idx="104">
                  <c:v>66.290230448512247</c:v>
                </c:pt>
                <c:pt idx="105">
                  <c:v>66.209125908761024</c:v>
                </c:pt>
                <c:pt idx="106">
                  <c:v>66.141987253524519</c:v>
                </c:pt>
                <c:pt idx="107">
                  <c:v>66.100059486960276</c:v>
                </c:pt>
                <c:pt idx="108">
                  <c:v>66.10201771511845</c:v>
                </c:pt>
                <c:pt idx="109">
                  <c:v>66.1772481087622</c:v>
                </c:pt>
                <c:pt idx="110">
                  <c:v>66.369423978280437</c:v>
                </c:pt>
                <c:pt idx="111">
                  <c:v>66.739556127698322</c:v>
                </c:pt>
                <c:pt idx="112">
                  <c:v>67.367180406708385</c:v>
                </c:pt>
                <c:pt idx="113">
                  <c:v>68.34792813502159</c:v>
                </c:pt>
                <c:pt idx="114">
                  <c:v>69.785648148394813</c:v>
                </c:pt>
                <c:pt idx="115">
                  <c:v>71.777701699965348</c:v>
                </c:pt>
                <c:pt idx="116">
                  <c:v>74.392839651023451</c:v>
                </c:pt>
                <c:pt idx="117">
                  <c:v>77.64110740093534</c:v>
                </c:pt>
                <c:pt idx="118">
                  <c:v>81.432800556933444</c:v>
                </c:pt>
                <c:pt idx="119">
                  <c:v>85.520256385564721</c:v>
                </c:pt>
                <c:pt idx="120">
                  <c:v>89.42556020699152</c:v>
                </c:pt>
                <c:pt idx="121">
                  <c:v>92.401048328890198</c:v>
                </c:pt>
                <c:pt idx="122">
                  <c:v>93.534628970332278</c:v>
                </c:pt>
                <c:pt idx="123">
                  <c:v>92.096971408280069</c:v>
                </c:pt>
                <c:pt idx="124">
                  <c:v>88.024824861930796</c:v>
                </c:pt>
                <c:pt idx="125">
                  <c:v>82.170379581790101</c:v>
                </c:pt>
                <c:pt idx="126">
                  <c:v>75.991354130447945</c:v>
                </c:pt>
                <c:pt idx="127">
                  <c:v>70.82609651861722</c:v>
                </c:pt>
                <c:pt idx="128">
                  <c:v>67.308937888854345</c:v>
                </c:pt>
                <c:pt idx="129">
                  <c:v>65.323548601779507</c:v>
                </c:pt>
                <c:pt idx="130">
                  <c:v>64.371029649656421</c:v>
                </c:pt>
                <c:pt idx="131">
                  <c:v>63.957911815951348</c:v>
                </c:pt>
                <c:pt idx="132">
                  <c:v>63.769075413502129</c:v>
                </c:pt>
                <c:pt idx="133">
                  <c:v>63.655629407909522</c:v>
                </c:pt>
                <c:pt idx="134">
                  <c:v>63.562958132304928</c:v>
                </c:pt>
                <c:pt idx="135">
                  <c:v>63.475151733956729</c:v>
                </c:pt>
                <c:pt idx="136">
                  <c:v>63.38848990738321</c:v>
                </c:pt>
                <c:pt idx="137">
                  <c:v>63.30228608054199</c:v>
                </c:pt>
                <c:pt idx="138">
                  <c:v>63.216502308359971</c:v>
                </c:pt>
                <c:pt idx="139">
                  <c:v>63.131419796953182</c:v>
                </c:pt>
                <c:pt idx="140">
                  <c:v>63.048230375478333</c:v>
                </c:pt>
                <c:pt idx="141">
                  <c:v>62.971249979671207</c:v>
                </c:pt>
                <c:pt idx="142">
                  <c:v>62.914076901394118</c:v>
                </c:pt>
                <c:pt idx="143">
                  <c:v>62.913552965948995</c:v>
                </c:pt>
                <c:pt idx="144">
                  <c:v>63.05433691995048</c:v>
                </c:pt>
                <c:pt idx="145">
                  <c:v>63.497926585787582</c:v>
                </c:pt>
                <c:pt idx="146">
                  <c:v>64.489862120207491</c:v>
                </c:pt>
                <c:pt idx="147">
                  <c:v>66.298994784916943</c:v>
                </c:pt>
                <c:pt idx="148">
                  <c:v>69.056507796770248</c:v>
                </c:pt>
                <c:pt idx="149">
                  <c:v>72.539898604655249</c:v>
                </c:pt>
                <c:pt idx="150">
                  <c:v>76.055301892986435</c:v>
                </c:pt>
                <c:pt idx="151">
                  <c:v>78.592761729946545</c:v>
                </c:pt>
                <c:pt idx="152">
                  <c:v>79.266508536232664</c:v>
                </c:pt>
                <c:pt idx="153">
                  <c:v>77.793251082743865</c:v>
                </c:pt>
                <c:pt idx="154">
                  <c:v>74.661852592695226</c:v>
                </c:pt>
                <c:pt idx="155">
                  <c:v>70.858014126177807</c:v>
                </c:pt>
                <c:pt idx="156">
                  <c:v>67.353085418685779</c:v>
                </c:pt>
                <c:pt idx="157">
                  <c:v>64.714719596041505</c:v>
                </c:pt>
                <c:pt idx="158">
                  <c:v>63.035274299725529</c:v>
                </c:pt>
                <c:pt idx="159">
                  <c:v>62.105857996223193</c:v>
                </c:pt>
                <c:pt idx="160">
                  <c:v>61.639603176283558</c:v>
                </c:pt>
                <c:pt idx="161">
                  <c:v>61.408693553206199</c:v>
                </c:pt>
                <c:pt idx="162">
                  <c:v>61.278195057162733</c:v>
                </c:pt>
                <c:pt idx="163">
                  <c:v>61.184076983692236</c:v>
                </c:pt>
                <c:pt idx="164">
                  <c:v>61.101217714356551</c:v>
                </c:pt>
                <c:pt idx="165">
                  <c:v>61.021323965435641</c:v>
                </c:pt>
                <c:pt idx="166">
                  <c:v>60.942061221088721</c:v>
                </c:pt>
                <c:pt idx="167">
                  <c:v>60.862857878149484</c:v>
                </c:pt>
                <c:pt idx="168">
                  <c:v>60.783584376510774</c:v>
                </c:pt>
                <c:pt idx="169">
                  <c:v>60.704207010887785</c:v>
                </c:pt>
                <c:pt idx="170">
                  <c:v>60.62471139952553</c:v>
                </c:pt>
                <c:pt idx="171">
                  <c:v>60.545088027149468</c:v>
                </c:pt>
                <c:pt idx="172">
                  <c:v>60.465329808466876</c:v>
                </c:pt>
                <c:pt idx="173">
                  <c:v>60.385431615293825</c:v>
                </c:pt>
                <c:pt idx="174">
                  <c:v>60.305390068744089</c:v>
                </c:pt>
                <c:pt idx="175">
                  <c:v>60.225203357433152</c:v>
                </c:pt>
                <c:pt idx="176">
                  <c:v>60.144871057137905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75.487780014843338</c:v>
                </c:pt>
                <c:pt idx="1">
                  <c:v>75.591934931860507</c:v>
                </c:pt>
                <c:pt idx="2">
                  <c:v>75.695299537149694</c:v>
                </c:pt>
                <c:pt idx="3">
                  <c:v>75.797765129452344</c:v>
                </c:pt>
                <c:pt idx="4">
                  <c:v>75.899210466307451</c:v>
                </c:pt>
                <c:pt idx="5">
                  <c:v>75.999500591782137</c:v>
                </c:pt>
                <c:pt idx="6">
                  <c:v>76.098485602724182</c:v>
                </c:pt>
                <c:pt idx="7">
                  <c:v>76.195999361310726</c:v>
                </c:pt>
                <c:pt idx="8">
                  <c:v>76.291858165006914</c:v>
                </c:pt>
                <c:pt idx="9">
                  <c:v>76.385859389037563</c:v>
                </c:pt>
                <c:pt idx="10">
                  <c:v>76.477780121172401</c:v>
                </c:pt>
                <c:pt idx="11">
                  <c:v>76.567375814075618</c:v>
                </c:pt>
                <c:pt idx="12">
                  <c:v>76.654378986693729</c:v>
                </c:pt>
                <c:pt idx="13">
                  <c:v>76.738498013140727</c:v>
                </c:pt>
                <c:pt idx="14">
                  <c:v>76.819416045227328</c:v>
                </c:pt>
                <c:pt idx="15">
                  <c:v>76.896790123048092</c:v>
                </c:pt>
                <c:pt idx="16">
                  <c:v>76.970250536688383</c:v>
                </c:pt>
                <c:pt idx="17">
                  <c:v>77.039400510837709</c:v>
                </c:pt>
                <c:pt idx="18">
                  <c:v>77.1038162924837</c:v>
                </c:pt>
                <c:pt idx="19">
                  <c:v>77.163047729355469</c:v>
                </c:pt>
                <c:pt idx="20">
                  <c:v>77.216619432695239</c:v>
                </c:pt>
                <c:pt idx="21">
                  <c:v>77.264032621411445</c:v>
                </c:pt>
                <c:pt idx="22">
                  <c:v>77.30476774473091</c:v>
                </c:pt>
                <c:pt idx="23">
                  <c:v>77.338287976024333</c:v>
                </c:pt>
                <c:pt idx="24">
                  <c:v>77.364043660391403</c:v>
                </c:pt>
                <c:pt idx="25">
                  <c:v>77.381477781733778</c:v>
                </c:pt>
                <c:pt idx="26">
                  <c:v>77.390032490443758</c:v>
                </c:pt>
                <c:pt idx="27">
                  <c:v>77.389156699789751</c:v>
                </c:pt>
                <c:pt idx="28">
                  <c:v>77.378314717344963</c:v>
                </c:pt>
                <c:pt idx="29">
                  <c:v>77.356995827764024</c:v>
                </c:pt>
                <c:pt idx="30">
                  <c:v>77.324724686056641</c:v>
                </c:pt>
                <c:pt idx="31">
                  <c:v>77.281072318375948</c:v>
                </c:pt>
                <c:pt idx="32">
                  <c:v>77.225667463395894</c:v>
                </c:pt>
                <c:pt idx="33">
                  <c:v>77.15820792575532</c:v>
                </c:pt>
                <c:pt idx="34">
                  <c:v>77.078471558794433</c:v>
                </c:pt>
                <c:pt idx="35">
                  <c:v>76.98632645241328</c:v>
                </c:pt>
                <c:pt idx="36">
                  <c:v>76.88173987891048</c:v>
                </c:pt>
                <c:pt idx="37">
                  <c:v>76.764785550113871</c:v>
                </c:pt>
                <c:pt idx="38">
                  <c:v>76.635648766773556</c:v>
                </c:pt>
                <c:pt idx="39">
                  <c:v>76.494629097919756</c:v>
                </c:pt>
                <c:pt idx="40">
                  <c:v>76.342140313126052</c:v>
                </c:pt>
                <c:pt idx="41">
                  <c:v>76.178707401021896</c:v>
                </c:pt>
                <c:pt idx="42">
                  <c:v>76.004960636866201</c:v>
                </c:pt>
                <c:pt idx="43">
                  <c:v>75.821626802028277</c:v>
                </c:pt>
                <c:pt idx="44">
                  <c:v>75.629517798666953</c:v>
                </c:pt>
                <c:pt idx="45">
                  <c:v>75.429517032963531</c:v>
                </c:pt>
                <c:pt idx="46">
                  <c:v>75.222564049695237</c:v>
                </c:pt>
                <c:pt idx="47">
                  <c:v>75.009637981190039</c:v>
                </c:pt>
                <c:pt idx="48">
                  <c:v>74.791740418905107</c:v>
                </c:pt>
                <c:pt idx="49">
                  <c:v>74.569878323440861</c:v>
                </c:pt>
                <c:pt idx="50">
                  <c:v>74.345047559651007</c:v>
                </c:pt>
                <c:pt idx="51">
                  <c:v>74.11821758176734</c:v>
                </c:pt>
                <c:pt idx="52">
                  <c:v>73.890317705850791</c:v>
                </c:pt>
                <c:pt idx="53">
                  <c:v>73.66222530179337</c:v>
                </c:pt>
                <c:pt idx="54">
                  <c:v>73.43475612357166</c:v>
                </c:pt>
                <c:pt idx="55">
                  <c:v>73.208656883196383</c:v>
                </c:pt>
                <c:pt idx="56">
                  <c:v>72.984600068374078</c:v>
                </c:pt>
                <c:pt idx="57">
                  <c:v>72.763180912153274</c:v>
                </c:pt>
                <c:pt idx="58">
                  <c:v>72.544916348636889</c:v>
                </c:pt>
                <c:pt idx="59">
                  <c:v>72.330245734082055</c:v>
                </c:pt>
                <c:pt idx="60">
                  <c:v>72.119533077459153</c:v>
                </c:pt>
                <c:pt idx="61">
                  <c:v>71.913070507441518</c:v>
                </c:pt>
                <c:pt idx="62">
                  <c:v>71.711082701453833</c:v>
                </c:pt>
                <c:pt idx="63">
                  <c:v>71.51373201382961</c:v>
                </c:pt>
                <c:pt idx="64">
                  <c:v>71.321124061100733</c:v>
                </c:pt>
                <c:pt idx="65">
                  <c:v>71.13331354983562</c:v>
                </c:pt>
                <c:pt idx="66">
                  <c:v>70.95031016343583</c:v>
                </c:pt>
                <c:pt idx="67">
                  <c:v>70.772084356511115</c:v>
                </c:pt>
                <c:pt idx="68">
                  <c:v>70.598572937003453</c:v>
                </c:pt>
                <c:pt idx="69">
                  <c:v>70.429684345742572</c:v>
                </c:pt>
                <c:pt idx="70">
                  <c:v>70.265303569678494</c:v>
                </c:pt>
                <c:pt idx="71">
                  <c:v>70.105296648136431</c:v>
                </c:pt>
                <c:pt idx="72">
                  <c:v>69.949514750880255</c:v>
                </c:pt>
                <c:pt idx="73">
                  <c:v>69.797797822606839</c:v>
                </c:pt>
                <c:pt idx="74">
                  <c:v>69.649977800943603</c:v>
                </c:pt>
                <c:pt idx="75">
                  <c:v>69.505881424418064</c:v>
                </c:pt>
                <c:pt idx="76">
                  <c:v>69.365332653600788</c:v>
                </c:pt>
                <c:pt idx="77">
                  <c:v>69.228154733098137</c:v>
                </c:pt>
                <c:pt idx="78">
                  <c:v>69.094171924693498</c:v>
                </c:pt>
                <c:pt idx="79">
                  <c:v>68.963210943073619</c:v>
                </c:pt>
                <c:pt idx="80">
                  <c:v>68.835102125568042</c:v>
                </c:pt>
                <c:pt idx="81">
                  <c:v>68.709680366464511</c:v>
                </c:pt>
                <c:pt idx="82">
                  <c:v>68.586785844986181</c:v>
                </c:pt>
                <c:pt idx="83">
                  <c:v>68.466264574130975</c:v>
                </c:pt>
                <c:pt idx="84">
                  <c:v>68.347968795442384</c:v>
                </c:pt>
                <c:pt idx="85">
                  <c:v>68.231757242529184</c:v>
                </c:pt>
                <c:pt idx="86">
                  <c:v>68.117495293877894</c:v>
                </c:pt>
                <c:pt idx="87">
                  <c:v>68.005055033277813</c:v>
                </c:pt>
                <c:pt idx="88">
                  <c:v>67.89431523405004</c:v>
                </c:pt>
                <c:pt idx="89">
                  <c:v>67.785161281278846</c:v>
                </c:pt>
                <c:pt idx="90">
                  <c:v>67.677485044400512</c:v>
                </c:pt>
                <c:pt idx="91">
                  <c:v>67.571184710822934</c:v>
                </c:pt>
                <c:pt idx="92">
                  <c:v>67.466164589734333</c:v>
                </c:pt>
                <c:pt idx="93">
                  <c:v>67.36233489390132</c:v>
                </c:pt>
                <c:pt idx="94">
                  <c:v>67.259611506056913</c:v>
                </c:pt>
                <c:pt idx="95">
                  <c:v>67.157915735420488</c:v>
                </c:pt>
                <c:pt idx="96">
                  <c:v>67.057174068968393</c:v>
                </c:pt>
                <c:pt idx="97">
                  <c:v>66.95731792127259</c:v>
                </c:pt>
                <c:pt idx="98">
                  <c:v>66.858283386033122</c:v>
                </c:pt>
                <c:pt idx="99">
                  <c:v>66.760010991836708</c:v>
                </c:pt>
                <c:pt idx="100">
                  <c:v>66.662445464169309</c:v>
                </c:pt>
                <c:pt idx="101">
                  <c:v>66.565535495281168</c:v>
                </c:pt>
                <c:pt idx="102">
                  <c:v>66.46923352314225</c:v>
                </c:pt>
                <c:pt idx="103">
                  <c:v>66.37349552042312</c:v>
                </c:pt>
                <c:pt idx="104">
                  <c:v>66.278280794184113</c:v>
                </c:pt>
                <c:pt idx="105">
                  <c:v>66.183551796746272</c:v>
                </c:pt>
                <c:pt idx="106">
                  <c:v>66.089273948044806</c:v>
                </c:pt>
                <c:pt idx="107">
                  <c:v>65.995415469622785</c:v>
                </c:pt>
                <c:pt idx="108">
                  <c:v>65.901947230305424</c:v>
                </c:pt>
                <c:pt idx="109">
                  <c:v>65.808842603497553</c:v>
                </c:pt>
                <c:pt idx="110">
                  <c:v>65.716077335963789</c:v>
                </c:pt>
                <c:pt idx="111">
                  <c:v>65.62362942788026</c:v>
                </c:pt>
                <c:pt idx="112">
                  <c:v>65.531479023882326</c:v>
                </c:pt>
                <c:pt idx="113">
                  <c:v>65.439608314771377</c:v>
                </c:pt>
                <c:pt idx="114">
                  <c:v>65.348001449484016</c:v>
                </c:pt>
                <c:pt idx="115">
                  <c:v>65.25664445686084</c:v>
                </c:pt>
                <c:pt idx="116">
                  <c:v>65.165525176681797</c:v>
                </c:pt>
                <c:pt idx="117">
                  <c:v>65.074633199352206</c:v>
                </c:pt>
                <c:pt idx="118">
                  <c:v>64.983959813529239</c:v>
                </c:pt>
                <c:pt idx="119">
                  <c:v>64.893497960866284</c:v>
                </c:pt>
                <c:pt idx="120">
                  <c:v>64.803242196924089</c:v>
                </c:pt>
                <c:pt idx="121">
                  <c:v>64.713188657145324</c:v>
                </c:pt>
                <c:pt idx="122">
                  <c:v>64.62333502661825</c:v>
                </c:pt>
                <c:pt idx="123">
                  <c:v>64.533680512160103</c:v>
                </c:pt>
                <c:pt idx="124">
                  <c:v>64.44422581503558</c:v>
                </c:pt>
                <c:pt idx="125">
                  <c:v>64.354973102394425</c:v>
                </c:pt>
                <c:pt idx="126">
                  <c:v>64.265925975266711</c:v>
                </c:pt>
                <c:pt idx="127">
                  <c:v>64.177089430708193</c:v>
                </c:pt>
                <c:pt idx="128">
                  <c:v>64.088469815448846</c:v>
                </c:pt>
                <c:pt idx="129">
                  <c:v>64.0000747681853</c:v>
                </c:pt>
                <c:pt idx="130">
                  <c:v>63.911913147489471</c:v>
                </c:pt>
                <c:pt idx="131">
                  <c:v>63.823994942208969</c:v>
                </c:pt>
                <c:pt idx="132">
                  <c:v>63.736331161237814</c:v>
                </c:pt>
                <c:pt idx="133">
                  <c:v>63.648933699670451</c:v>
                </c:pt>
                <c:pt idx="134">
                  <c:v>63.56181517865398</c:v>
                </c:pt>
                <c:pt idx="135">
                  <c:v>63.474988756755735</c:v>
                </c:pt>
                <c:pt idx="136">
                  <c:v>63.388467911395495</c:v>
                </c:pt>
                <c:pt idx="137">
                  <c:v>63.302266189876946</c:v>
                </c:pt>
                <c:pt idx="138">
                  <c:v>63.216396930798489</c:v>
                </c:pt>
                <c:pt idx="139">
                  <c:v>63.13087295812123</c:v>
                </c:pt>
                <c:pt idx="140">
                  <c:v>63.045706251887637</c:v>
                </c:pt>
                <c:pt idx="141">
                  <c:v>62.960907601454807</c:v>
                </c:pt>
                <c:pt idx="142">
                  <c:v>62.876486249042408</c:v>
                </c:pt>
                <c:pt idx="143">
                  <c:v>62.792449533270016</c:v>
                </c:pt>
                <c:pt idx="144">
                  <c:v>62.708802544026902</c:v>
                </c:pt>
                <c:pt idx="145">
                  <c:v>62.625547801311249</c:v>
                </c:pt>
                <c:pt idx="146">
                  <c:v>62.542684971428287</c:v>
                </c:pt>
                <c:pt idx="147">
                  <c:v>62.460210633994258</c:v>
                </c:pt>
                <c:pt idx="148">
                  <c:v>62.378118112437107</c:v>
                </c:pt>
                <c:pt idx="149">
                  <c:v>62.296397379052003</c:v>
                </c:pt>
                <c:pt idx="150">
                  <c:v>62.215035043172662</c:v>
                </c:pt>
                <c:pt idx="151">
                  <c:v>62.134014427746742</c:v>
                </c:pt>
                <c:pt idx="152">
                  <c:v>62.053315735736845</c:v>
                </c:pt>
                <c:pt idx="153">
                  <c:v>61.972916303554356</c:v>
                </c:pt>
                <c:pt idx="154">
                  <c:v>61.892790934479187</c:v>
                </c:pt>
                <c:pt idx="155">
                  <c:v>61.812912301045948</c:v>
                </c:pt>
                <c:pt idx="156">
                  <c:v>61.733251402004228</c:v>
                </c:pt>
                <c:pt idx="157">
                  <c:v>61.653778056947232</c:v>
                </c:pt>
                <c:pt idx="158">
                  <c:v>61.574461420240141</c:v>
                </c:pt>
                <c:pt idx="159">
                  <c:v>61.49527049555104</c:v>
                </c:pt>
                <c:pt idx="160">
                  <c:v>61.416174633078512</c:v>
                </c:pt>
                <c:pt idx="161">
                  <c:v>61.33714399336197</c:v>
                </c:pt>
                <c:pt idx="162">
                  <c:v>61.258149964158775</c:v>
                </c:pt>
                <c:pt idx="163">
                  <c:v>61.179165520021712</c:v>
                </c:pt>
                <c:pt idx="164">
                  <c:v>61.100165517642893</c:v>
                </c:pt>
                <c:pt idx="165">
                  <c:v>61.021126923475023</c:v>
                </c:pt>
                <c:pt idx="166">
                  <c:v>60.942028973367719</c:v>
                </c:pt>
                <c:pt idx="167">
                  <c:v>60.862853266782075</c:v>
                </c:pt>
                <c:pt idx="168">
                  <c:v>60.783583800446607</c:v>
                </c:pt>
                <c:pt idx="169">
                  <c:v>60.704206948031342</c:v>
                </c:pt>
                <c:pt idx="170">
                  <c:v>60.62471139353589</c:v>
                </c:pt>
                <c:pt idx="171">
                  <c:v>60.545088026651086</c:v>
                </c:pt>
                <c:pt idx="172">
                  <c:v>60.465329808430667</c:v>
                </c:pt>
                <c:pt idx="173">
                  <c:v>60.38543161529153</c:v>
                </c:pt>
                <c:pt idx="174">
                  <c:v>60.305390068743961</c:v>
                </c:pt>
                <c:pt idx="175">
                  <c:v>60.225203357433145</c:v>
                </c:pt>
                <c:pt idx="176">
                  <c:v>60.144871057137905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76.230999999999995</c:v>
                </c:pt>
                <c:pt idx="1">
                  <c:v>78.385000000000005</c:v>
                </c:pt>
                <c:pt idx="2">
                  <c:v>75.507999999999996</c:v>
                </c:pt>
                <c:pt idx="3">
                  <c:v>77.292000000000002</c:v>
                </c:pt>
                <c:pt idx="4">
                  <c:v>76.691999999999993</c:v>
                </c:pt>
                <c:pt idx="5">
                  <c:v>76.230999999999995</c:v>
                </c:pt>
                <c:pt idx="6">
                  <c:v>75.537999999999997</c:v>
                </c:pt>
                <c:pt idx="7">
                  <c:v>75.138000000000005</c:v>
                </c:pt>
                <c:pt idx="8">
                  <c:v>75.385000000000005</c:v>
                </c:pt>
                <c:pt idx="9">
                  <c:v>75.769000000000005</c:v>
                </c:pt>
                <c:pt idx="10">
                  <c:v>75.662000000000006</c:v>
                </c:pt>
                <c:pt idx="11">
                  <c:v>75.599999999999994</c:v>
                </c:pt>
                <c:pt idx="12">
                  <c:v>75.599999999999994</c:v>
                </c:pt>
                <c:pt idx="13">
                  <c:v>76.369</c:v>
                </c:pt>
                <c:pt idx="14">
                  <c:v>76.168999999999997</c:v>
                </c:pt>
                <c:pt idx="15">
                  <c:v>77.091999999999999</c:v>
                </c:pt>
                <c:pt idx="16">
                  <c:v>74.8</c:v>
                </c:pt>
                <c:pt idx="17">
                  <c:v>76.185000000000002</c:v>
                </c:pt>
                <c:pt idx="18">
                  <c:v>76.215000000000003</c:v>
                </c:pt>
                <c:pt idx="19">
                  <c:v>77.308000000000007</c:v>
                </c:pt>
                <c:pt idx="20">
                  <c:v>76.831000000000003</c:v>
                </c:pt>
                <c:pt idx="21">
                  <c:v>76.230999999999995</c:v>
                </c:pt>
                <c:pt idx="22">
                  <c:v>75.462000000000003</c:v>
                </c:pt>
                <c:pt idx="23">
                  <c:v>76.168999999999997</c:v>
                </c:pt>
                <c:pt idx="24">
                  <c:v>76.784999999999997</c:v>
                </c:pt>
                <c:pt idx="25">
                  <c:v>76.369</c:v>
                </c:pt>
                <c:pt idx="26">
                  <c:v>76.646000000000001</c:v>
                </c:pt>
                <c:pt idx="27">
                  <c:v>77.322999999999993</c:v>
                </c:pt>
                <c:pt idx="28">
                  <c:v>77.554000000000002</c:v>
                </c:pt>
                <c:pt idx="29">
                  <c:v>78.076999999999998</c:v>
                </c:pt>
                <c:pt idx="30">
                  <c:v>78.262</c:v>
                </c:pt>
                <c:pt idx="31">
                  <c:v>77.754000000000005</c:v>
                </c:pt>
                <c:pt idx="32">
                  <c:v>77.662000000000006</c:v>
                </c:pt>
                <c:pt idx="33">
                  <c:v>78.631</c:v>
                </c:pt>
                <c:pt idx="34">
                  <c:v>80.015000000000001</c:v>
                </c:pt>
                <c:pt idx="35">
                  <c:v>79.369</c:v>
                </c:pt>
                <c:pt idx="36">
                  <c:v>81.153999999999996</c:v>
                </c:pt>
                <c:pt idx="37">
                  <c:v>82.477000000000004</c:v>
                </c:pt>
                <c:pt idx="38">
                  <c:v>81.953999999999994</c:v>
                </c:pt>
                <c:pt idx="39">
                  <c:v>82.2</c:v>
                </c:pt>
                <c:pt idx="40">
                  <c:v>82.6</c:v>
                </c:pt>
                <c:pt idx="41">
                  <c:v>82.754000000000005</c:v>
                </c:pt>
                <c:pt idx="42">
                  <c:v>85.138000000000005</c:v>
                </c:pt>
                <c:pt idx="43">
                  <c:v>86.308000000000007</c:v>
                </c:pt>
                <c:pt idx="44">
                  <c:v>87.569000000000003</c:v>
                </c:pt>
                <c:pt idx="45">
                  <c:v>90.631</c:v>
                </c:pt>
                <c:pt idx="46">
                  <c:v>94.061999999999998</c:v>
                </c:pt>
                <c:pt idx="47">
                  <c:v>99.754000000000005</c:v>
                </c:pt>
                <c:pt idx="48">
                  <c:v>104.646</c:v>
                </c:pt>
                <c:pt idx="49">
                  <c:v>110.446</c:v>
                </c:pt>
                <c:pt idx="50">
                  <c:v>118.569</c:v>
                </c:pt>
                <c:pt idx="51">
                  <c:v>130.64599999999999</c:v>
                </c:pt>
                <c:pt idx="52">
                  <c:v>144.446</c:v>
                </c:pt>
                <c:pt idx="53">
                  <c:v>159.43100000000001</c:v>
                </c:pt>
                <c:pt idx="54">
                  <c:v>174.96899999999999</c:v>
                </c:pt>
                <c:pt idx="55">
                  <c:v>188.262</c:v>
                </c:pt>
                <c:pt idx="56">
                  <c:v>199.01499999999999</c:v>
                </c:pt>
                <c:pt idx="57">
                  <c:v>208.185</c:v>
                </c:pt>
                <c:pt idx="58">
                  <c:v>211.93799999999999</c:v>
                </c:pt>
                <c:pt idx="59">
                  <c:v>215.66200000000001</c:v>
                </c:pt>
                <c:pt idx="60">
                  <c:v>215.64599999999999</c:v>
                </c:pt>
                <c:pt idx="61">
                  <c:v>213.86199999999999</c:v>
                </c:pt>
                <c:pt idx="62">
                  <c:v>204.95400000000001</c:v>
                </c:pt>
                <c:pt idx="63">
                  <c:v>187.69200000000001</c:v>
                </c:pt>
                <c:pt idx="64">
                  <c:v>150.46199999999999</c:v>
                </c:pt>
                <c:pt idx="65">
                  <c:v>100.95399999999999</c:v>
                </c:pt>
                <c:pt idx="66">
                  <c:v>75.337999999999994</c:v>
                </c:pt>
                <c:pt idx="67">
                  <c:v>71.369</c:v>
                </c:pt>
                <c:pt idx="68">
                  <c:v>72.891999999999996</c:v>
                </c:pt>
                <c:pt idx="69">
                  <c:v>74.769000000000005</c:v>
                </c:pt>
                <c:pt idx="70">
                  <c:v>76.953999999999994</c:v>
                </c:pt>
                <c:pt idx="71">
                  <c:v>81.861999999999995</c:v>
                </c:pt>
                <c:pt idx="72">
                  <c:v>87.4</c:v>
                </c:pt>
                <c:pt idx="73">
                  <c:v>95.385000000000005</c:v>
                </c:pt>
                <c:pt idx="74">
                  <c:v>105.30800000000001</c:v>
                </c:pt>
                <c:pt idx="75">
                  <c:v>116.508</c:v>
                </c:pt>
                <c:pt idx="76">
                  <c:v>130.75399999999999</c:v>
                </c:pt>
                <c:pt idx="77">
                  <c:v>143.12299999999999</c:v>
                </c:pt>
                <c:pt idx="78">
                  <c:v>154.80000000000001</c:v>
                </c:pt>
                <c:pt idx="79">
                  <c:v>163.09200000000001</c:v>
                </c:pt>
                <c:pt idx="80">
                  <c:v>170.98500000000001</c:v>
                </c:pt>
                <c:pt idx="81">
                  <c:v>175.56899999999999</c:v>
                </c:pt>
                <c:pt idx="82">
                  <c:v>176.32300000000001</c:v>
                </c:pt>
                <c:pt idx="83">
                  <c:v>173.523</c:v>
                </c:pt>
                <c:pt idx="84">
                  <c:v>162.76900000000001</c:v>
                </c:pt>
                <c:pt idx="85">
                  <c:v>137.38499999999999</c:v>
                </c:pt>
                <c:pt idx="86">
                  <c:v>99.385000000000005</c:v>
                </c:pt>
                <c:pt idx="87">
                  <c:v>71.876999999999995</c:v>
                </c:pt>
                <c:pt idx="88">
                  <c:v>65.108000000000004</c:v>
                </c:pt>
                <c:pt idx="89">
                  <c:v>65.2</c:v>
                </c:pt>
                <c:pt idx="90">
                  <c:v>66.061999999999998</c:v>
                </c:pt>
                <c:pt idx="91">
                  <c:v>67.153999999999996</c:v>
                </c:pt>
                <c:pt idx="92">
                  <c:v>67.185000000000002</c:v>
                </c:pt>
                <c:pt idx="93">
                  <c:v>66.861999999999995</c:v>
                </c:pt>
                <c:pt idx="94">
                  <c:v>65.908000000000001</c:v>
                </c:pt>
                <c:pt idx="95">
                  <c:v>66.537999999999997</c:v>
                </c:pt>
                <c:pt idx="96">
                  <c:v>66.861999999999995</c:v>
                </c:pt>
                <c:pt idx="97">
                  <c:v>67.646000000000001</c:v>
                </c:pt>
                <c:pt idx="98">
                  <c:v>67.185000000000002</c:v>
                </c:pt>
                <c:pt idx="99">
                  <c:v>66.215000000000003</c:v>
                </c:pt>
                <c:pt idx="100">
                  <c:v>65.707999999999998</c:v>
                </c:pt>
                <c:pt idx="101">
                  <c:v>67.2</c:v>
                </c:pt>
                <c:pt idx="102">
                  <c:v>67.308000000000007</c:v>
                </c:pt>
                <c:pt idx="103">
                  <c:v>67.784999999999997</c:v>
                </c:pt>
                <c:pt idx="104">
                  <c:v>67.599999999999994</c:v>
                </c:pt>
                <c:pt idx="105">
                  <c:v>67.245999999999995</c:v>
                </c:pt>
                <c:pt idx="106">
                  <c:v>67.522999999999996</c:v>
                </c:pt>
                <c:pt idx="107">
                  <c:v>67.537999999999997</c:v>
                </c:pt>
                <c:pt idx="108">
                  <c:v>67.153999999999996</c:v>
                </c:pt>
                <c:pt idx="109">
                  <c:v>67.923000000000002</c:v>
                </c:pt>
                <c:pt idx="110">
                  <c:v>67.215000000000003</c:v>
                </c:pt>
                <c:pt idx="111">
                  <c:v>68.123000000000005</c:v>
                </c:pt>
                <c:pt idx="112">
                  <c:v>68.492000000000004</c:v>
                </c:pt>
                <c:pt idx="113">
                  <c:v>69.430999999999997</c:v>
                </c:pt>
                <c:pt idx="114">
                  <c:v>73.108000000000004</c:v>
                </c:pt>
                <c:pt idx="115">
                  <c:v>77.322999999999993</c:v>
                </c:pt>
                <c:pt idx="116">
                  <c:v>82</c:v>
                </c:pt>
                <c:pt idx="117">
                  <c:v>87.769000000000005</c:v>
                </c:pt>
                <c:pt idx="118">
                  <c:v>92.891999999999996</c:v>
                </c:pt>
                <c:pt idx="119">
                  <c:v>95.722999999999999</c:v>
                </c:pt>
                <c:pt idx="120">
                  <c:v>97.968999999999994</c:v>
                </c:pt>
                <c:pt idx="121">
                  <c:v>95.691999999999993</c:v>
                </c:pt>
                <c:pt idx="122">
                  <c:v>91.292000000000002</c:v>
                </c:pt>
                <c:pt idx="123">
                  <c:v>85.230999999999995</c:v>
                </c:pt>
                <c:pt idx="124">
                  <c:v>76.923000000000002</c:v>
                </c:pt>
                <c:pt idx="125">
                  <c:v>70.215000000000003</c:v>
                </c:pt>
                <c:pt idx="126">
                  <c:v>65.245999999999995</c:v>
                </c:pt>
                <c:pt idx="127">
                  <c:v>62.677</c:v>
                </c:pt>
                <c:pt idx="128">
                  <c:v>62.231000000000002</c:v>
                </c:pt>
                <c:pt idx="129">
                  <c:v>62.491999999999997</c:v>
                </c:pt>
                <c:pt idx="130">
                  <c:v>63.537999999999997</c:v>
                </c:pt>
                <c:pt idx="131">
                  <c:v>63.292000000000002</c:v>
                </c:pt>
                <c:pt idx="132">
                  <c:v>63.122999999999998</c:v>
                </c:pt>
                <c:pt idx="133">
                  <c:v>63.692</c:v>
                </c:pt>
                <c:pt idx="134">
                  <c:v>64.522999999999996</c:v>
                </c:pt>
                <c:pt idx="135">
                  <c:v>63.2</c:v>
                </c:pt>
                <c:pt idx="136">
                  <c:v>62.877000000000002</c:v>
                </c:pt>
                <c:pt idx="137">
                  <c:v>63.892000000000003</c:v>
                </c:pt>
                <c:pt idx="138">
                  <c:v>63.384999999999998</c:v>
                </c:pt>
                <c:pt idx="139">
                  <c:v>62.231000000000002</c:v>
                </c:pt>
                <c:pt idx="140">
                  <c:v>62.938000000000002</c:v>
                </c:pt>
                <c:pt idx="141">
                  <c:v>62.091999999999999</c:v>
                </c:pt>
                <c:pt idx="142">
                  <c:v>63.923000000000002</c:v>
                </c:pt>
                <c:pt idx="143">
                  <c:v>64.153999999999996</c:v>
                </c:pt>
                <c:pt idx="144">
                  <c:v>65.738</c:v>
                </c:pt>
                <c:pt idx="145">
                  <c:v>68.2</c:v>
                </c:pt>
                <c:pt idx="146">
                  <c:v>72.308000000000007</c:v>
                </c:pt>
                <c:pt idx="147">
                  <c:v>74.968999999999994</c:v>
                </c:pt>
                <c:pt idx="148">
                  <c:v>77.738</c:v>
                </c:pt>
                <c:pt idx="149">
                  <c:v>80.722999999999999</c:v>
                </c:pt>
                <c:pt idx="150">
                  <c:v>80.908000000000001</c:v>
                </c:pt>
                <c:pt idx="151">
                  <c:v>78.908000000000001</c:v>
                </c:pt>
                <c:pt idx="152">
                  <c:v>76.091999999999999</c:v>
                </c:pt>
                <c:pt idx="153">
                  <c:v>70.015000000000001</c:v>
                </c:pt>
                <c:pt idx="154">
                  <c:v>66.477000000000004</c:v>
                </c:pt>
                <c:pt idx="155">
                  <c:v>62.707999999999998</c:v>
                </c:pt>
                <c:pt idx="156">
                  <c:v>60.414999999999999</c:v>
                </c:pt>
                <c:pt idx="157">
                  <c:v>60.185000000000002</c:v>
                </c:pt>
                <c:pt idx="158">
                  <c:v>58.831000000000003</c:v>
                </c:pt>
                <c:pt idx="159">
                  <c:v>60.185000000000002</c:v>
                </c:pt>
                <c:pt idx="160">
                  <c:v>60.308</c:v>
                </c:pt>
                <c:pt idx="161">
                  <c:v>61.091999999999999</c:v>
                </c:pt>
                <c:pt idx="162">
                  <c:v>60.738</c:v>
                </c:pt>
                <c:pt idx="163">
                  <c:v>59.508000000000003</c:v>
                </c:pt>
                <c:pt idx="164">
                  <c:v>59.6</c:v>
                </c:pt>
                <c:pt idx="165">
                  <c:v>60.4</c:v>
                </c:pt>
                <c:pt idx="166">
                  <c:v>59.076999999999998</c:v>
                </c:pt>
                <c:pt idx="167">
                  <c:v>61.938000000000002</c:v>
                </c:pt>
                <c:pt idx="168">
                  <c:v>60.768999999999998</c:v>
                </c:pt>
                <c:pt idx="169">
                  <c:v>60.015000000000001</c:v>
                </c:pt>
                <c:pt idx="170">
                  <c:v>60.030999999999999</c:v>
                </c:pt>
                <c:pt idx="171">
                  <c:v>61.537999999999997</c:v>
                </c:pt>
                <c:pt idx="172">
                  <c:v>59.954000000000001</c:v>
                </c:pt>
                <c:pt idx="173">
                  <c:v>59.045999999999999</c:v>
                </c:pt>
                <c:pt idx="174">
                  <c:v>60.615000000000002</c:v>
                </c:pt>
                <c:pt idx="175">
                  <c:v>60.154000000000003</c:v>
                </c:pt>
                <c:pt idx="176">
                  <c:v>59.414999999999999</c:v>
                </c:pt>
                <c:pt idx="177">
                  <c:v>59.246000000000002</c:v>
                </c:pt>
                <c:pt idx="178">
                  <c:v>60.262</c:v>
                </c:pt>
                <c:pt idx="179">
                  <c:v>59.923000000000002</c:v>
                </c:pt>
                <c:pt idx="180">
                  <c:v>60.076999999999998</c:v>
                </c:pt>
                <c:pt idx="181">
                  <c:v>59.384999999999998</c:v>
                </c:pt>
                <c:pt idx="182">
                  <c:v>59.722999999999999</c:v>
                </c:pt>
                <c:pt idx="183">
                  <c:v>59</c:v>
                </c:pt>
                <c:pt idx="184">
                  <c:v>59.107999999999997</c:v>
                </c:pt>
                <c:pt idx="185">
                  <c:v>58.430999999999997</c:v>
                </c:pt>
                <c:pt idx="186">
                  <c:v>59.122999999999998</c:v>
                </c:pt>
                <c:pt idx="187">
                  <c:v>58.969000000000001</c:v>
                </c:pt>
                <c:pt idx="188">
                  <c:v>59.6</c:v>
                </c:pt>
                <c:pt idx="189">
                  <c:v>59.508000000000003</c:v>
                </c:pt>
                <c:pt idx="190">
                  <c:v>58.061999999999998</c:v>
                </c:pt>
                <c:pt idx="191">
                  <c:v>58.569000000000003</c:v>
                </c:pt>
                <c:pt idx="192">
                  <c:v>59.030999999999999</c:v>
                </c:pt>
                <c:pt idx="193">
                  <c:v>57.277000000000001</c:v>
                </c:pt>
                <c:pt idx="194">
                  <c:v>58.4</c:v>
                </c:pt>
                <c:pt idx="195">
                  <c:v>59.262</c:v>
                </c:pt>
                <c:pt idx="196">
                  <c:v>59.646000000000001</c:v>
                </c:pt>
                <c:pt idx="197">
                  <c:v>58.384999999999998</c:v>
                </c:pt>
                <c:pt idx="198">
                  <c:v>58.246000000000002</c:v>
                </c:pt>
                <c:pt idx="199">
                  <c:v>57.523000000000003</c:v>
                </c:pt>
                <c:pt idx="200">
                  <c:v>58.845999999999997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74.760188010618592</c:v>
                </c:pt>
                <c:pt idx="1">
                  <c:v>74.887430974350252</c:v>
                </c:pt>
                <c:pt idx="2">
                  <c:v>75.013800029729282</c:v>
                </c:pt>
                <c:pt idx="3">
                  <c:v>75.139172036963757</c:v>
                </c:pt>
                <c:pt idx="4">
                  <c:v>75.263409567696613</c:v>
                </c:pt>
                <c:pt idx="5">
                  <c:v>75.386359588457012</c:v>
                </c:pt>
                <c:pt idx="6">
                  <c:v>75.507852083613557</c:v>
                </c:pt>
                <c:pt idx="7">
                  <c:v>75.627698630132087</c:v>
                </c:pt>
                <c:pt idx="8">
                  <c:v>75.745690941798571</c:v>
                </c:pt>
                <c:pt idx="9">
                  <c:v>75.861599407659028</c:v>
                </c:pt>
                <c:pt idx="10">
                  <c:v>75.975171659025875</c:v>
                </c:pt>
                <c:pt idx="11">
                  <c:v>76.08613121273136</c:v>
                </c:pt>
                <c:pt idx="12">
                  <c:v>76.194176257317338</c:v>
                </c:pt>
                <c:pt idx="13">
                  <c:v>76.29897867657742</c:v>
                </c:pt>
                <c:pt idx="14">
                  <c:v>76.400183446009549</c:v>
                </c:pt>
                <c:pt idx="15">
                  <c:v>76.497408599375831</c:v>
                </c:pt>
                <c:pt idx="16">
                  <c:v>76.590246055148867</c:v>
                </c:pt>
                <c:pt idx="17">
                  <c:v>76.678263731119401</c:v>
                </c:pt>
                <c:pt idx="18">
                  <c:v>76.761009580647212</c:v>
                </c:pt>
                <c:pt idx="19">
                  <c:v>76.838018483828051</c:v>
                </c:pt>
                <c:pt idx="20">
                  <c:v>76.90882335701113</c:v>
                </c:pt>
                <c:pt idx="21">
                  <c:v>76.972972448255092</c:v>
                </c:pt>
                <c:pt idx="22">
                  <c:v>77.030055614084503</c:v>
                </c:pt>
                <c:pt idx="23">
                  <c:v>77.079743475338574</c:v>
                </c:pt>
                <c:pt idx="24">
                  <c:v>77.12184477085016</c:v>
                </c:pt>
                <c:pt idx="25">
                  <c:v>77.156388989973507</c:v>
                </c:pt>
                <c:pt idx="26">
                  <c:v>77.183743450300881</c:v>
                </c:pt>
                <c:pt idx="27">
                  <c:v>77.204776309292413</c:v>
                </c:pt>
                <c:pt idx="28">
                  <c:v>77.22107937239123</c:v>
                </c:pt>
                <c:pt idx="29">
                  <c:v>77.235266666084371</c:v>
                </c:pt>
                <c:pt idx="30">
                  <c:v>77.25136609840871</c:v>
                </c:pt>
                <c:pt idx="31">
                  <c:v>77.275321465013221</c:v>
                </c:pt>
                <c:pt idx="32">
                  <c:v>77.315619732785919</c:v>
                </c:pt>
                <c:pt idx="33">
                  <c:v>77.384052969076066</c:v>
                </c:pt>
                <c:pt idx="34">
                  <c:v>77.496614468793794</c:v>
                </c:pt>
                <c:pt idx="35">
                  <c:v>77.6745136687816</c:v>
                </c:pt>
                <c:pt idx="36">
                  <c:v>77.945273771189193</c:v>
                </c:pt>
                <c:pt idx="37">
                  <c:v>78.343849676413313</c:v>
                </c:pt>
                <c:pt idx="38">
                  <c:v>78.913672806572947</c:v>
                </c:pt>
                <c:pt idx="39">
                  <c:v>79.707495812509308</c:v>
                </c:pt>
                <c:pt idx="40">
                  <c:v>80.787877487624243</c:v>
                </c:pt>
                <c:pt idx="41">
                  <c:v>82.22712131904477</c:v>
                </c:pt>
                <c:pt idx="42">
                  <c:v>84.106465993309484</c:v>
                </c:pt>
                <c:pt idx="43">
                  <c:v>86.514329458384111</c:v>
                </c:pt>
                <c:pt idx="44">
                  <c:v>89.543436212585817</c:v>
                </c:pt>
                <c:pt idx="45">
                  <c:v>93.286715371794457</c:v>
                </c:pt>
                <c:pt idx="46">
                  <c:v>97.831947138025257</c:v>
                </c:pt>
                <c:pt idx="47">
                  <c:v>103.25525601938507</c:v>
                </c:pt>
                <c:pt idx="48">
                  <c:v>109.61369409267154</c:v>
                </c:pt>
                <c:pt idx="49">
                  <c:v>116.9373149686927</c:v>
                </c:pt>
                <c:pt idx="50">
                  <c:v>125.22129214422823</c:v>
                </c:pt>
                <c:pt idx="51">
                  <c:v>134.41876366750017</c:v>
                </c:pt>
                <c:pt idx="52">
                  <c:v>144.4351667051628</c:v>
                </c:pt>
                <c:pt idx="53">
                  <c:v>155.12484060211784</c:v>
                </c:pt>
                <c:pt idx="54">
                  <c:v>166.29061033150634</c:v>
                </c:pt>
                <c:pt idx="55">
                  <c:v>177.68690108545408</c:v>
                </c:pt>
                <c:pt idx="56">
                  <c:v>189.02654338135471</c:v>
                </c:pt>
                <c:pt idx="57">
                  <c:v>199.98887581341918</c:v>
                </c:pt>
                <c:pt idx="58">
                  <c:v>210.2057858539481</c:v>
                </c:pt>
                <c:pt idx="59">
                  <c:v>219.09217402824808</c:v>
                </c:pt>
                <c:pt idx="60">
                  <c:v>225.12541728578725</c:v>
                </c:pt>
                <c:pt idx="61">
                  <c:v>224.39758682119478</c:v>
                </c:pt>
                <c:pt idx="62">
                  <c:v>210.56212361033738</c:v>
                </c:pt>
                <c:pt idx="63">
                  <c:v>180.1931555850185</c:v>
                </c:pt>
                <c:pt idx="64">
                  <c:v>140.28783767892236</c:v>
                </c:pt>
                <c:pt idx="65">
                  <c:v>105.4619664003951</c:v>
                </c:pt>
                <c:pt idx="66">
                  <c:v>85.041987199110068</c:v>
                </c:pt>
                <c:pt idx="67">
                  <c:v>77.440598288057245</c:v>
                </c:pt>
                <c:pt idx="68">
                  <c:v>76.590011077048601</c:v>
                </c:pt>
                <c:pt idx="69">
                  <c:v>78.391620055500113</c:v>
                </c:pt>
                <c:pt idx="70">
                  <c:v>81.443262443735165</c:v>
                </c:pt>
                <c:pt idx="71">
                  <c:v>85.554358700706416</c:v>
                </c:pt>
                <c:pt idx="72">
                  <c:v>90.824854438285911</c:v>
                </c:pt>
                <c:pt idx="73">
                  <c:v>97.367865227905426</c:v>
                </c:pt>
                <c:pt idx="74">
                  <c:v>105.24272678956592</c:v>
                </c:pt>
                <c:pt idx="75">
                  <c:v>114.42576842602753</c:v>
                </c:pt>
                <c:pt idx="76">
                  <c:v>124.78836448941249</c:v>
                </c:pt>
                <c:pt idx="77">
                  <c:v>136.08241016059037</c:v>
                </c:pt>
                <c:pt idx="78">
                  <c:v>147.93578855076896</c:v>
                </c:pt>
                <c:pt idx="79">
                  <c:v>159.84886434589248</c:v>
                </c:pt>
                <c:pt idx="80">
                  <c:v>171.11638683992823</c:v>
                </c:pt>
                <c:pt idx="81">
                  <c:v>180.40690473261009</c:v>
                </c:pt>
                <c:pt idx="82">
                  <c:v>184.73171451272225</c:v>
                </c:pt>
                <c:pt idx="83">
                  <c:v>178.96442215780436</c:v>
                </c:pt>
                <c:pt idx="84">
                  <c:v>159.14891623472604</c:v>
                </c:pt>
                <c:pt idx="85">
                  <c:v>128.88004873850784</c:v>
                </c:pt>
                <c:pt idx="86">
                  <c:v>99.413058112538693</c:v>
                </c:pt>
                <c:pt idx="87">
                  <c:v>80.042354703529142</c:v>
                </c:pt>
                <c:pt idx="88">
                  <c:v>71.28608298072335</c:v>
                </c:pt>
                <c:pt idx="89">
                  <c:v>68.510537656270728</c:v>
                </c:pt>
                <c:pt idx="90">
                  <c:v>67.839806441570033</c:v>
                </c:pt>
                <c:pt idx="91">
                  <c:v>67.655427852134167</c:v>
                </c:pt>
                <c:pt idx="92">
                  <c:v>67.54717340108526</c:v>
                </c:pt>
                <c:pt idx="93">
                  <c:v>67.44790102746137</c:v>
                </c:pt>
                <c:pt idx="94">
                  <c:v>67.350262762866294</c:v>
                </c:pt>
                <c:pt idx="95">
                  <c:v>67.253655130627578</c:v>
                </c:pt>
                <c:pt idx="96">
                  <c:v>67.157988424059496</c:v>
                </c:pt>
                <c:pt idx="97">
                  <c:v>67.063217180625543</c:v>
                </c:pt>
                <c:pt idx="98">
                  <c:v>66.969335965362362</c:v>
                </c:pt>
                <c:pt idx="99">
                  <c:v>66.876424063193554</c:v>
                </c:pt>
                <c:pt idx="100">
                  <c:v>66.784742718237169</c:v>
                </c:pt>
                <c:pt idx="101">
                  <c:v>66.694931864920861</c:v>
                </c:pt>
                <c:pt idx="102">
                  <c:v>66.60838640922077</c:v>
                </c:pt>
                <c:pt idx="103">
                  <c:v>66.527934879729983</c:v>
                </c:pt>
                <c:pt idx="104">
                  <c:v>66.458988844012495</c:v>
                </c:pt>
                <c:pt idx="105">
                  <c:v>66.411359960048927</c:v>
                </c:pt>
                <c:pt idx="106">
                  <c:v>66.401916331208199</c:v>
                </c:pt>
                <c:pt idx="107">
                  <c:v>66.458119052647461</c:v>
                </c:pt>
                <c:pt idx="108">
                  <c:v>66.622189279347296</c:v>
                </c:pt>
                <c:pt idx="109">
                  <c:v>66.955178754987941</c:v>
                </c:pt>
                <c:pt idx="110">
                  <c:v>67.539596184377871</c:v>
                </c:pt>
                <c:pt idx="111">
                  <c:v>68.478634653667598</c:v>
                </c:pt>
                <c:pt idx="112">
                  <c:v>69.889727278944918</c:v>
                </c:pt>
                <c:pt idx="113">
                  <c:v>71.890432176385232</c:v>
                </c:pt>
                <c:pt idx="114">
                  <c:v>74.575538643253893</c:v>
                </c:pt>
                <c:pt idx="115">
                  <c:v>77.984925281958994</c:v>
                </c:pt>
                <c:pt idx="116">
                  <c:v>82.0599943511248</c:v>
                </c:pt>
                <c:pt idx="117">
                  <c:v>86.582002730316773</c:v>
                </c:pt>
                <c:pt idx="118">
                  <c:v>91.089064167090683</c:v>
                </c:pt>
                <c:pt idx="119">
                  <c:v>94.807165777357767</c:v>
                </c:pt>
                <c:pt idx="120">
                  <c:v>96.710497394625392</c:v>
                </c:pt>
                <c:pt idx="121">
                  <c:v>95.853959638126398</c:v>
                </c:pt>
                <c:pt idx="122">
                  <c:v>91.935961172638855</c:v>
                </c:pt>
                <c:pt idx="123">
                  <c:v>85.706130670427811</c:v>
                </c:pt>
                <c:pt idx="124">
                  <c:v>78.756462965960793</c:v>
                </c:pt>
                <c:pt idx="125">
                  <c:v>72.720461113984157</c:v>
                </c:pt>
                <c:pt idx="126">
                  <c:v>68.496318693043406</c:v>
                </c:pt>
                <c:pt idx="127">
                  <c:v>66.070236671111672</c:v>
                </c:pt>
                <c:pt idx="128">
                  <c:v>64.901506148011094</c:v>
                </c:pt>
                <c:pt idx="129">
                  <c:v>64.404089568092346</c:v>
                </c:pt>
                <c:pt idx="130">
                  <c:v>64.189121776867452</c:v>
                </c:pt>
                <c:pt idx="131">
                  <c:v>64.069234039499065</c:v>
                </c:pt>
                <c:pt idx="132">
                  <c:v>63.975108967741825</c:v>
                </c:pt>
                <c:pt idx="133">
                  <c:v>63.886537370950052</c:v>
                </c:pt>
                <c:pt idx="134">
                  <c:v>63.798802161256248</c:v>
                </c:pt>
                <c:pt idx="135">
                  <c:v>63.71101140586849</c:v>
                </c:pt>
                <c:pt idx="136">
                  <c:v>63.623059442441743</c:v>
                </c:pt>
                <c:pt idx="137">
                  <c:v>63.535145997412386</c:v>
                </c:pt>
                <c:pt idx="138">
                  <c:v>63.44828025732658</c:v>
                </c:pt>
                <c:pt idx="139">
                  <c:v>63.366370707916204</c:v>
                </c:pt>
                <c:pt idx="140">
                  <c:v>63.302345051096111</c:v>
                </c:pt>
                <c:pt idx="141">
                  <c:v>63.292737580208303</c:v>
                </c:pt>
                <c:pt idx="142">
                  <c:v>63.424807087379151</c:v>
                </c:pt>
                <c:pt idx="143">
                  <c:v>63.8711800576421</c:v>
                </c:pt>
                <c:pt idx="144">
                  <c:v>64.9039937858266</c:v>
                </c:pt>
                <c:pt idx="145">
                  <c:v>66.834392635112906</c:v>
                </c:pt>
                <c:pt idx="146">
                  <c:v>69.833278169163748</c:v>
                </c:pt>
                <c:pt idx="147">
                  <c:v>73.676933691851801</c:v>
                </c:pt>
                <c:pt idx="148">
                  <c:v>77.595081698724456</c:v>
                </c:pt>
                <c:pt idx="149">
                  <c:v>80.436884897787664</c:v>
                </c:pt>
                <c:pt idx="150">
                  <c:v>81.182222884205231</c:v>
                </c:pt>
                <c:pt idx="151">
                  <c:v>79.507259094636865</c:v>
                </c:pt>
                <c:pt idx="152">
                  <c:v>75.98396213593324</c:v>
                </c:pt>
                <c:pt idx="153">
                  <c:v>71.748841837895498</c:v>
                </c:pt>
                <c:pt idx="154">
                  <c:v>67.899389552127545</c:v>
                </c:pt>
                <c:pt idx="155">
                  <c:v>65.050174684433287</c:v>
                </c:pt>
                <c:pt idx="156">
                  <c:v>63.271161093781217</c:v>
                </c:pt>
                <c:pt idx="157">
                  <c:v>62.305240071891596</c:v>
                </c:pt>
                <c:pt idx="158">
                  <c:v>61.826321262439521</c:v>
                </c:pt>
                <c:pt idx="159">
                  <c:v>61.586692164581706</c:v>
                </c:pt>
                <c:pt idx="160">
                  <c:v>61.44543578145737</c:v>
                </c:pt>
                <c:pt idx="161">
                  <c:v>61.338406522800788</c:v>
                </c:pt>
                <c:pt idx="162">
                  <c:v>61.241543542691943</c:v>
                </c:pt>
                <c:pt idx="163">
                  <c:v>61.147295993887219</c:v>
                </c:pt>
                <c:pt idx="164">
                  <c:v>61.053668787938101</c:v>
                </c:pt>
                <c:pt idx="165">
                  <c:v>60.960222315508027</c:v>
                </c:pt>
                <c:pt idx="166">
                  <c:v>60.866882424117371</c:v>
                </c:pt>
                <c:pt idx="167">
                  <c:v>60.773646441610232</c:v>
                </c:pt>
                <c:pt idx="168">
                  <c:v>60.680522200610447</c:v>
                </c:pt>
                <c:pt idx="169">
                  <c:v>60.587517400211254</c:v>
                </c:pt>
                <c:pt idx="170">
                  <c:v>60.494638118613032</c:v>
                </c:pt>
                <c:pt idx="171">
                  <c:v>60.401888746386902</c:v>
                </c:pt>
                <c:pt idx="172">
                  <c:v>60.309272115936011</c:v>
                </c:pt>
                <c:pt idx="173">
                  <c:v>60.216789658593484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74.760188009885056</c:v>
                </c:pt>
                <c:pt idx="1">
                  <c:v>74.887430972691021</c:v>
                </c:pt>
                <c:pt idx="2">
                  <c:v>75.013800026024398</c:v>
                </c:pt>
                <c:pt idx="3">
                  <c:v>75.139172028797461</c:v>
                </c:pt>
                <c:pt idx="4">
                  <c:v>75.263409549927843</c:v>
                </c:pt>
                <c:pt idx="5">
                  <c:v>75.386359550291417</c:v>
                </c:pt>
                <c:pt idx="6">
                  <c:v>75.507852002691138</c:v>
                </c:pt>
                <c:pt idx="7">
                  <c:v>75.627698460757713</c:v>
                </c:pt>
                <c:pt idx="8">
                  <c:v>75.745690591846454</c:v>
                </c:pt>
                <c:pt idx="9">
                  <c:v>75.861598693899992</c:v>
                </c:pt>
                <c:pt idx="10">
                  <c:v>75.975170221960013</c:v>
                </c:pt>
                <c:pt idx="11">
                  <c:v>76.086128356563023</c:v>
                </c:pt>
                <c:pt idx="12">
                  <c:v>76.194170653641578</c:v>
                </c:pt>
                <c:pt idx="13">
                  <c:v>76.298967823715799</c:v>
                </c:pt>
                <c:pt idx="14">
                  <c:v>76.400162696988872</c:v>
                </c:pt>
                <c:pt idx="15">
                  <c:v>76.497369440247866</c:v>
                </c:pt>
                <c:pt idx="16">
                  <c:v>76.590173100916758</c:v>
                </c:pt>
                <c:pt idx="17">
                  <c:v>76.678129562781592</c:v>
                </c:pt>
                <c:pt idx="18">
                  <c:v>76.760766006237617</c:v>
                </c:pt>
                <c:pt idx="19">
                  <c:v>76.8375819726717</c:v>
                </c:pt>
                <c:pt idx="20">
                  <c:v>76.90805113690071</c:v>
                </c:pt>
                <c:pt idx="21">
                  <c:v>76.971623892405077</c:v>
                </c:pt>
                <c:pt idx="22">
                  <c:v>77.02773085026827</c:v>
                </c:pt>
                <c:pt idx="23">
                  <c:v>77.07578734302902</c:v>
                </c:pt>
                <c:pt idx="24">
                  <c:v>77.11519900786702</c:v>
                </c:pt>
                <c:pt idx="25">
                  <c:v>77.145368498592703</c:v>
                </c:pt>
                <c:pt idx="26">
                  <c:v>77.165703342003994</c:v>
                </c:pt>
                <c:pt idx="27">
                  <c:v>77.175624910968182</c:v>
                </c:pt>
                <c:pt idx="28">
                  <c:v>77.174578434404964</c:v>
                </c:pt>
                <c:pt idx="29">
                  <c:v>77.16204390434352</c:v>
                </c:pt>
                <c:pt idx="30">
                  <c:v>77.137547674561077</c:v>
                </c:pt>
                <c:pt idx="31">
                  <c:v>77.100674477226747</c:v>
                </c:pt>
                <c:pt idx="32">
                  <c:v>77.051079517790583</c:v>
                </c:pt>
                <c:pt idx="33">
                  <c:v>76.988500249302916</c:v>
                </c:pt>
                <c:pt idx="34">
                  <c:v>76.912767381248258</c:v>
                </c:pt>
                <c:pt idx="35">
                  <c:v>76.823814650763239</c:v>
                </c:pt>
                <c:pt idx="36">
                  <c:v>76.721686881184482</c:v>
                </c:pt>
                <c:pt idx="37">
                  <c:v>76.606545878407431</c:v>
                </c:pt>
                <c:pt idx="38">
                  <c:v>76.478673771748603</c:v>
                </c:pt>
                <c:pt idx="39">
                  <c:v>76.33847349256196</c:v>
                </c:pt>
                <c:pt idx="40">
                  <c:v>76.1864661975319</c:v>
                </c:pt>
                <c:pt idx="41">
                  <c:v>76.023285578178104</c:v>
                </c:pt>
                <c:pt idx="42">
                  <c:v>75.849669144913918</c:v>
                </c:pt>
                <c:pt idx="43">
                  <c:v>75.66644672241884</c:v>
                </c:pt>
                <c:pt idx="44">
                  <c:v>75.47452653176768</c:v>
                </c:pt>
                <c:pt idx="45">
                  <c:v>75.274879352810657</c:v>
                </c:pt>
                <c:pt idx="46">
                  <c:v>75.068521348524428</c:v>
                </c:pt>
                <c:pt idx="47">
                  <c:v>74.856496184984053</c:v>
                </c:pt>
                <c:pt idx="48">
                  <c:v>74.639857093195616</c:v>
                </c:pt>
                <c:pt idx="49">
                  <c:v>74.419649492885497</c:v>
                </c:pt>
                <c:pt idx="50">
                  <c:v>74.196894737498283</c:v>
                </c:pt>
                <c:pt idx="51">
                  <c:v>73.972575450915855</c:v>
                </c:pt>
                <c:pt idx="52">
                  <c:v>73.74762281842213</c:v>
                </c:pt>
                <c:pt idx="53">
                  <c:v>73.522906076616167</c:v>
                </c:pt>
                <c:pt idx="54">
                  <c:v>73.299224328478729</c:v>
                </c:pt>
                <c:pt idx="55">
                  <c:v>73.07730069865201</c:v>
                </c:pt>
                <c:pt idx="56">
                  <c:v>72.857778746491789</c:v>
                </c:pt>
                <c:pt idx="57">
                  <c:v>72.641220974840564</c:v>
                </c:pt>
                <c:pt idx="58">
                  <c:v>72.428109212909746</c:v>
                </c:pt>
                <c:pt idx="59">
                  <c:v>72.218846612416527</c:v>
                </c:pt>
                <c:pt idx="60">
                  <c:v>72.013760975929159</c:v>
                </c:pt>
                <c:pt idx="61">
                  <c:v>71.813109132851309</c:v>
                </c:pt>
                <c:pt idx="62">
                  <c:v>71.617082088576396</c:v>
                </c:pt>
                <c:pt idx="63">
                  <c:v>71.425810692748655</c:v>
                </c:pt>
                <c:pt idx="64">
                  <c:v>71.239371600025564</c:v>
                </c:pt>
                <c:pt idx="65">
                  <c:v>71.05779332828206</c:v>
                </c:pt>
                <c:pt idx="66">
                  <c:v>70.881062252315132</c:v>
                </c:pt>
                <c:pt idx="67">
                  <c:v>70.709128403794779</c:v>
                </c:pt>
                <c:pt idx="68">
                  <c:v>70.541910978977057</c:v>
                </c:pt>
                <c:pt idx="69">
                  <c:v>70.379303483552462</c:v>
                </c:pt>
                <c:pt idx="70">
                  <c:v>70.221178468361757</c:v>
                </c:pt>
                <c:pt idx="71">
                  <c:v>70.067391830333364</c:v>
                </c:pt>
                <c:pt idx="72">
                  <c:v>69.91778666990021</c:v>
                </c:pt>
                <c:pt idx="73">
                  <c:v>69.772196709544076</c:v>
                </c:pt>
                <c:pt idx="74">
                  <c:v>69.630449288316456</c:v>
                </c:pt>
                <c:pt idx="75">
                  <c:v>69.492367954587948</c:v>
                </c:pt>
                <c:pt idx="76">
                  <c:v>69.357774684299798</c:v>
                </c:pt>
                <c:pt idx="77">
                  <c:v>69.226491755044023</c:v>
                </c:pt>
                <c:pt idx="78">
                  <c:v>69.098343307765461</c:v>
                </c:pt>
                <c:pt idx="79">
                  <c:v>68.973156628114282</c:v>
                </c:pt>
                <c:pt idx="80">
                  <c:v>68.85076317877872</c:v>
                </c:pt>
                <c:pt idx="81">
                  <c:v>68.730999412759758</c:v>
                </c:pt>
                <c:pt idx="82">
                  <c:v>68.613707395721818</c:v>
                </c:pt>
                <c:pt idx="83">
                  <c:v>68.49873526344139</c:v>
                </c:pt>
                <c:pt idx="84">
                  <c:v>68.38593753811351</c:v>
                </c:pt>
                <c:pt idx="85">
                  <c:v>68.275175324970618</c:v>
                </c:pt>
                <c:pt idx="86">
                  <c:v>68.1663164083932</c:v>
                </c:pt>
                <c:pt idx="87">
                  <c:v>68.05923526450556</c:v>
                </c:pt>
                <c:pt idx="88">
                  <c:v>67.953813005189218</c:v>
                </c:pt>
                <c:pt idx="89">
                  <c:v>67.849937266531597</c:v>
                </c:pt>
                <c:pt idx="90">
                  <c:v>67.747502052976401</c:v>
                </c:pt>
                <c:pt idx="91">
                  <c:v>67.646407546851989</c:v>
                </c:pt>
                <c:pt idx="92">
                  <c:v>67.546559891529839</c:v>
                </c:pt>
                <c:pt idx="93">
                  <c:v>67.447870955195029</c:v>
                </c:pt>
                <c:pt idx="94">
                  <c:v>67.350258081089507</c:v>
                </c:pt>
                <c:pt idx="95">
                  <c:v>67.253643829105712</c:v>
                </c:pt>
                <c:pt idx="96">
                  <c:v>67.157955712748077</c:v>
                </c:pt>
                <c:pt idx="97">
                  <c:v>67.063125934737556</c:v>
                </c:pt>
                <c:pt idx="98">
                  <c:v>66.969091123890522</c:v>
                </c:pt>
                <c:pt idx="99">
                  <c:v>66.875792075354767</c:v>
                </c:pt>
                <c:pt idx="100">
                  <c:v>66.783173495814793</c:v>
                </c:pt>
                <c:pt idx="101">
                  <c:v>66.691183754881209</c:v>
                </c:pt>
                <c:pt idx="102">
                  <c:v>66.599774643544066</c:v>
                </c:pt>
                <c:pt idx="103">
                  <c:v>66.50890114028995</c:v>
                </c:pt>
                <c:pt idx="104">
                  <c:v>66.418521185250611</c:v>
                </c:pt>
                <c:pt idx="105">
                  <c:v>66.328595462561765</c:v>
                </c:pt>
                <c:pt idx="106">
                  <c:v>66.239087190957704</c:v>
                </c:pt>
                <c:pt idx="107">
                  <c:v>66.149961922507501</c:v>
                </c:pt>
                <c:pt idx="108">
                  <c:v>66.061187349308057</c:v>
                </c:pt>
                <c:pt idx="109">
                  <c:v>65.972733117884047</c:v>
                </c:pt>
                <c:pt idx="110">
                  <c:v>65.884570651005092</c:v>
                </c:pt>
                <c:pt idx="111">
                  <c:v>65.796672976611106</c:v>
                </c:pt>
                <c:pt idx="112">
                  <c:v>65.709014563541402</c:v>
                </c:pt>
                <c:pt idx="113">
                  <c:v>65.621571163785461</c:v>
                </c:pt>
                <c:pt idx="114">
                  <c:v>65.534319661019339</c:v>
                </c:pt>
                <c:pt idx="115">
                  <c:v>65.44723792525707</c:v>
                </c:pt>
                <c:pt idx="116">
                  <c:v>65.360304673533093</c:v>
                </c:pt>
                <c:pt idx="117">
                  <c:v>65.273499336642672</c:v>
                </c:pt>
                <c:pt idx="118">
                  <c:v>65.186801932098305</c:v>
                </c:pt>
                <c:pt idx="119">
                  <c:v>65.100192943617316</c:v>
                </c:pt>
                <c:pt idx="120">
                  <c:v>65.013653207634491</c:v>
                </c:pt>
                <c:pt idx="121">
                  <c:v>64.927163807535337</c:v>
                </c:pt>
                <c:pt idx="122">
                  <c:v>64.840705976528938</c:v>
                </c:pt>
                <c:pt idx="123">
                  <c:v>64.75426101031762</c:v>
                </c:pt>
                <c:pt idx="124">
                  <c:v>64.667810190972475</c:v>
                </c:pt>
                <c:pt idx="125">
                  <c:v>64.581334723677912</c:v>
                </c:pt>
                <c:pt idx="126">
                  <c:v>64.494815688253411</c:v>
                </c:pt>
                <c:pt idx="127">
                  <c:v>64.40823400758444</c:v>
                </c:pt>
                <c:pt idx="128">
                  <c:v>64.321570435273884</c:v>
                </c:pt>
                <c:pt idx="129">
                  <c:v>64.234805564941723</c:v>
                </c:pt>
                <c:pt idx="130">
                  <c:v>64.147919863624111</c:v>
                </c:pt>
                <c:pt idx="131">
                  <c:v>64.060893731624887</c:v>
                </c:pt>
                <c:pt idx="132">
                  <c:v>63.973707590922416</c:v>
                </c:pt>
                <c:pt idx="133">
                  <c:v>63.886342003799847</c:v>
                </c:pt>
                <c:pt idx="134">
                  <c:v>63.798777822721398</c:v>
                </c:pt>
                <c:pt idx="135">
                  <c:v>63.710996371600544</c:v>
                </c:pt>
                <c:pt idx="136">
                  <c:v>63.622979657490227</c:v>
                </c:pt>
                <c:pt idx="137">
                  <c:v>63.534710610379179</c:v>
                </c:pt>
                <c:pt idx="138">
                  <c:v>63.446173347232786</c:v>
                </c:pt>
                <c:pt idx="139">
                  <c:v>63.357353454727843</c:v>
                </c:pt>
                <c:pt idx="140">
                  <c:v>63.268238283383326</c:v>
                </c:pt>
                <c:pt idx="141">
                  <c:v>63.178817244094382</c:v>
                </c:pt>
                <c:pt idx="142">
                  <c:v>63.089082096570998</c:v>
                </c:pt>
                <c:pt idx="143">
                  <c:v>62.999027218016721</c:v>
                </c:pt>
                <c:pt idx="144">
                  <c:v>62.908649839708652</c:v>
                </c:pt>
                <c:pt idx="145">
                  <c:v>62.817950239099261</c:v>
                </c:pt>
                <c:pt idx="146">
                  <c:v>62.726931875758723</c:v>
                </c:pt>
                <c:pt idx="147">
                  <c:v>62.635601460972325</c:v>
                </c:pt>
                <c:pt idx="148">
                  <c:v>62.543968953089831</c:v>
                </c:pt>
                <c:pt idx="149">
                  <c:v>62.452047473709541</c:v>
                </c:pt>
                <c:pt idx="150">
                  <c:v>62.35985314330599</c:v>
                </c:pt>
                <c:pt idx="151">
                  <c:v>62.267404838750601</c:v>
                </c:pt>
                <c:pt idx="152">
                  <c:v>62.17472387905012</c:v>
                </c:pt>
                <c:pt idx="153">
                  <c:v>62.081833649245333</c:v>
                </c:pt>
                <c:pt idx="154">
                  <c:v>61.988759175483978</c:v>
                </c:pt>
                <c:pt idx="155">
                  <c:v>61.895526666570063</c:v>
                </c:pt>
                <c:pt idx="156">
                  <c:v>61.802163038625118</c:v>
                </c:pt>
                <c:pt idx="157">
                  <c:v>61.708695439798184</c:v>
                </c:pt>
                <c:pt idx="158">
                  <c:v>61.615150791244872</c:v>
                </c:pt>
                <c:pt idx="159">
                  <c:v>61.521555358970289</c:v>
                </c:pt>
                <c:pt idx="160">
                  <c:v>61.427934368773968</c:v>
                </c:pt>
                <c:pt idx="161">
                  <c:v>61.334311673675458</c:v>
                </c:pt>
                <c:pt idx="162">
                  <c:v>61.24070948008643</c:v>
                </c:pt>
                <c:pt idx="163">
                  <c:v>61.147148135868569</c:v>
                </c:pt>
                <c:pt idx="164">
                  <c:v>61.053645980489712</c:v>
                </c:pt>
                <c:pt idx="165">
                  <c:v>60.960219254928361</c:v>
                </c:pt>
                <c:pt idx="166">
                  <c:v>60.866882066890653</c:v>
                </c:pt>
                <c:pt idx="167">
                  <c:v>60.773646405350625</c:v>
                </c:pt>
                <c:pt idx="168">
                  <c:v>60.680522197410269</c:v>
                </c:pt>
                <c:pt idx="169">
                  <c:v>60.587517399965705</c:v>
                </c:pt>
                <c:pt idx="170">
                  <c:v>60.494638118596654</c:v>
                </c:pt>
                <c:pt idx="171">
                  <c:v>60.40188874638595</c:v>
                </c:pt>
                <c:pt idx="172">
                  <c:v>60.309272115935961</c:v>
                </c:pt>
                <c:pt idx="173">
                  <c:v>60.216789658593484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75.861999999999995</c:v>
                </c:pt>
                <c:pt idx="1">
                  <c:v>77.308000000000007</c:v>
                </c:pt>
                <c:pt idx="2">
                  <c:v>77.369</c:v>
                </c:pt>
                <c:pt idx="3">
                  <c:v>76.769000000000005</c:v>
                </c:pt>
                <c:pt idx="4">
                  <c:v>75.861999999999995</c:v>
                </c:pt>
                <c:pt idx="5">
                  <c:v>77.031000000000006</c:v>
                </c:pt>
                <c:pt idx="6">
                  <c:v>76.477000000000004</c:v>
                </c:pt>
                <c:pt idx="7">
                  <c:v>75.908000000000001</c:v>
                </c:pt>
                <c:pt idx="8">
                  <c:v>76.168999999999997</c:v>
                </c:pt>
                <c:pt idx="9">
                  <c:v>76</c:v>
                </c:pt>
                <c:pt idx="10">
                  <c:v>76.277000000000001</c:v>
                </c:pt>
                <c:pt idx="11">
                  <c:v>75.8</c:v>
                </c:pt>
                <c:pt idx="12">
                  <c:v>76.584999999999994</c:v>
                </c:pt>
                <c:pt idx="13">
                  <c:v>76.662000000000006</c:v>
                </c:pt>
                <c:pt idx="14">
                  <c:v>76.353999999999999</c:v>
                </c:pt>
                <c:pt idx="15">
                  <c:v>76.292000000000002</c:v>
                </c:pt>
                <c:pt idx="16">
                  <c:v>78.230999999999995</c:v>
                </c:pt>
                <c:pt idx="17">
                  <c:v>76.814999999999998</c:v>
                </c:pt>
                <c:pt idx="18">
                  <c:v>76.076999999999998</c:v>
                </c:pt>
                <c:pt idx="19">
                  <c:v>76.769000000000005</c:v>
                </c:pt>
                <c:pt idx="20">
                  <c:v>76.554000000000002</c:v>
                </c:pt>
                <c:pt idx="21">
                  <c:v>76.584999999999994</c:v>
                </c:pt>
                <c:pt idx="22">
                  <c:v>75.891999999999996</c:v>
                </c:pt>
                <c:pt idx="23">
                  <c:v>76.308000000000007</c:v>
                </c:pt>
                <c:pt idx="24">
                  <c:v>76.076999999999998</c:v>
                </c:pt>
                <c:pt idx="25">
                  <c:v>77.599999999999994</c:v>
                </c:pt>
                <c:pt idx="26">
                  <c:v>75.769000000000005</c:v>
                </c:pt>
                <c:pt idx="27">
                  <c:v>76.984999999999999</c:v>
                </c:pt>
                <c:pt idx="28">
                  <c:v>77.168999999999997</c:v>
                </c:pt>
                <c:pt idx="29">
                  <c:v>76.722999999999999</c:v>
                </c:pt>
                <c:pt idx="30">
                  <c:v>78.415000000000006</c:v>
                </c:pt>
                <c:pt idx="31">
                  <c:v>78.537999999999997</c:v>
                </c:pt>
                <c:pt idx="32">
                  <c:v>78.938000000000002</c:v>
                </c:pt>
                <c:pt idx="33">
                  <c:v>79.923000000000002</c:v>
                </c:pt>
                <c:pt idx="34">
                  <c:v>78.722999999999999</c:v>
                </c:pt>
                <c:pt idx="35">
                  <c:v>80</c:v>
                </c:pt>
                <c:pt idx="36">
                  <c:v>79.492000000000004</c:v>
                </c:pt>
                <c:pt idx="37">
                  <c:v>80.584999999999994</c:v>
                </c:pt>
                <c:pt idx="38">
                  <c:v>80.846000000000004</c:v>
                </c:pt>
                <c:pt idx="39">
                  <c:v>81.938000000000002</c:v>
                </c:pt>
                <c:pt idx="40">
                  <c:v>82.108000000000004</c:v>
                </c:pt>
                <c:pt idx="41">
                  <c:v>83.369</c:v>
                </c:pt>
                <c:pt idx="42">
                  <c:v>85.537999999999997</c:v>
                </c:pt>
                <c:pt idx="43">
                  <c:v>85.153999999999996</c:v>
                </c:pt>
                <c:pt idx="44">
                  <c:v>87.923000000000002</c:v>
                </c:pt>
                <c:pt idx="45">
                  <c:v>90.631</c:v>
                </c:pt>
                <c:pt idx="46">
                  <c:v>93.8</c:v>
                </c:pt>
                <c:pt idx="47">
                  <c:v>96.230999999999995</c:v>
                </c:pt>
                <c:pt idx="48">
                  <c:v>101.708</c:v>
                </c:pt>
                <c:pt idx="49">
                  <c:v>106.369</c:v>
                </c:pt>
                <c:pt idx="50">
                  <c:v>113.123</c:v>
                </c:pt>
                <c:pt idx="51">
                  <c:v>120.61499999999999</c:v>
                </c:pt>
                <c:pt idx="52">
                  <c:v>131.69200000000001</c:v>
                </c:pt>
                <c:pt idx="53">
                  <c:v>146.32300000000001</c:v>
                </c:pt>
                <c:pt idx="54">
                  <c:v>160.95400000000001</c:v>
                </c:pt>
                <c:pt idx="55">
                  <c:v>176.98500000000001</c:v>
                </c:pt>
                <c:pt idx="56">
                  <c:v>189.86199999999999</c:v>
                </c:pt>
                <c:pt idx="57">
                  <c:v>201.369</c:v>
                </c:pt>
                <c:pt idx="58">
                  <c:v>209.446</c:v>
                </c:pt>
                <c:pt idx="59">
                  <c:v>214.8</c:v>
                </c:pt>
                <c:pt idx="60">
                  <c:v>217.32300000000001</c:v>
                </c:pt>
                <c:pt idx="61">
                  <c:v>217.262</c:v>
                </c:pt>
                <c:pt idx="62">
                  <c:v>214.27699999999999</c:v>
                </c:pt>
                <c:pt idx="63">
                  <c:v>204.23099999999999</c:v>
                </c:pt>
                <c:pt idx="64">
                  <c:v>181.892</c:v>
                </c:pt>
                <c:pt idx="65">
                  <c:v>137.446</c:v>
                </c:pt>
                <c:pt idx="66">
                  <c:v>90.738</c:v>
                </c:pt>
                <c:pt idx="67">
                  <c:v>73.891999999999996</c:v>
                </c:pt>
                <c:pt idx="68">
                  <c:v>73.015000000000001</c:v>
                </c:pt>
                <c:pt idx="69">
                  <c:v>73.554000000000002</c:v>
                </c:pt>
                <c:pt idx="70">
                  <c:v>77.646000000000001</c:v>
                </c:pt>
                <c:pt idx="71">
                  <c:v>79.046000000000006</c:v>
                </c:pt>
                <c:pt idx="72">
                  <c:v>85.046000000000006</c:v>
                </c:pt>
                <c:pt idx="73">
                  <c:v>90</c:v>
                </c:pt>
                <c:pt idx="74">
                  <c:v>98.385000000000005</c:v>
                </c:pt>
                <c:pt idx="75">
                  <c:v>108.69199999999999</c:v>
                </c:pt>
                <c:pt idx="76">
                  <c:v>121.492</c:v>
                </c:pt>
                <c:pt idx="77">
                  <c:v>134.41499999999999</c:v>
                </c:pt>
                <c:pt idx="78">
                  <c:v>146.72300000000001</c:v>
                </c:pt>
                <c:pt idx="79">
                  <c:v>158.708</c:v>
                </c:pt>
                <c:pt idx="80">
                  <c:v>167.738</c:v>
                </c:pt>
                <c:pt idx="81">
                  <c:v>173.86199999999999</c:v>
                </c:pt>
                <c:pt idx="82">
                  <c:v>177.38499999999999</c:v>
                </c:pt>
                <c:pt idx="83">
                  <c:v>177.446</c:v>
                </c:pt>
                <c:pt idx="84">
                  <c:v>171.76900000000001</c:v>
                </c:pt>
                <c:pt idx="85">
                  <c:v>155.185</c:v>
                </c:pt>
                <c:pt idx="86">
                  <c:v>122.908</c:v>
                </c:pt>
                <c:pt idx="87">
                  <c:v>84.337999999999994</c:v>
                </c:pt>
                <c:pt idx="88">
                  <c:v>69.138000000000005</c:v>
                </c:pt>
                <c:pt idx="89">
                  <c:v>67.123000000000005</c:v>
                </c:pt>
                <c:pt idx="90">
                  <c:v>65.385000000000005</c:v>
                </c:pt>
                <c:pt idx="91">
                  <c:v>66.245999999999995</c:v>
                </c:pt>
                <c:pt idx="92">
                  <c:v>66.123000000000005</c:v>
                </c:pt>
                <c:pt idx="93">
                  <c:v>65.784999999999997</c:v>
                </c:pt>
                <c:pt idx="94">
                  <c:v>67.168999999999997</c:v>
                </c:pt>
                <c:pt idx="95">
                  <c:v>66.215000000000003</c:v>
                </c:pt>
                <c:pt idx="96">
                  <c:v>67.722999999999999</c:v>
                </c:pt>
                <c:pt idx="97">
                  <c:v>67.262</c:v>
                </c:pt>
                <c:pt idx="98">
                  <c:v>67.322999999999993</c:v>
                </c:pt>
                <c:pt idx="99">
                  <c:v>68.2</c:v>
                </c:pt>
                <c:pt idx="100">
                  <c:v>67.908000000000001</c:v>
                </c:pt>
                <c:pt idx="101">
                  <c:v>66.677000000000007</c:v>
                </c:pt>
                <c:pt idx="102">
                  <c:v>67.814999999999998</c:v>
                </c:pt>
                <c:pt idx="103">
                  <c:v>68</c:v>
                </c:pt>
                <c:pt idx="104">
                  <c:v>68.968999999999994</c:v>
                </c:pt>
                <c:pt idx="105">
                  <c:v>69.138000000000005</c:v>
                </c:pt>
                <c:pt idx="106">
                  <c:v>67.923000000000002</c:v>
                </c:pt>
                <c:pt idx="107">
                  <c:v>68.891999999999996</c:v>
                </c:pt>
                <c:pt idx="108">
                  <c:v>67.876999999999995</c:v>
                </c:pt>
                <c:pt idx="109">
                  <c:v>68.091999999999999</c:v>
                </c:pt>
                <c:pt idx="110">
                  <c:v>67.614999999999995</c:v>
                </c:pt>
                <c:pt idx="111">
                  <c:v>67.507999999999996</c:v>
                </c:pt>
                <c:pt idx="112">
                  <c:v>69.430999999999997</c:v>
                </c:pt>
                <c:pt idx="113">
                  <c:v>70.322999999999993</c:v>
                </c:pt>
                <c:pt idx="114">
                  <c:v>72.337999999999994</c:v>
                </c:pt>
                <c:pt idx="115">
                  <c:v>77.385000000000005</c:v>
                </c:pt>
                <c:pt idx="116">
                  <c:v>83.369</c:v>
                </c:pt>
                <c:pt idx="117">
                  <c:v>89.584999999999994</c:v>
                </c:pt>
                <c:pt idx="118">
                  <c:v>96.908000000000001</c:v>
                </c:pt>
                <c:pt idx="119">
                  <c:v>100.13800000000001</c:v>
                </c:pt>
                <c:pt idx="120">
                  <c:v>102.2</c:v>
                </c:pt>
                <c:pt idx="121">
                  <c:v>100.66200000000001</c:v>
                </c:pt>
                <c:pt idx="122">
                  <c:v>96.445999999999998</c:v>
                </c:pt>
                <c:pt idx="123">
                  <c:v>89.846000000000004</c:v>
                </c:pt>
                <c:pt idx="124">
                  <c:v>80.138000000000005</c:v>
                </c:pt>
                <c:pt idx="125">
                  <c:v>72.646000000000001</c:v>
                </c:pt>
                <c:pt idx="126">
                  <c:v>65.891999999999996</c:v>
                </c:pt>
                <c:pt idx="127">
                  <c:v>64.400000000000006</c:v>
                </c:pt>
                <c:pt idx="128">
                  <c:v>62.2</c:v>
                </c:pt>
                <c:pt idx="129">
                  <c:v>64.400000000000006</c:v>
                </c:pt>
                <c:pt idx="130">
                  <c:v>62.984999999999999</c:v>
                </c:pt>
                <c:pt idx="131">
                  <c:v>62.508000000000003</c:v>
                </c:pt>
                <c:pt idx="132">
                  <c:v>63.185000000000002</c:v>
                </c:pt>
                <c:pt idx="133">
                  <c:v>62.692</c:v>
                </c:pt>
                <c:pt idx="134">
                  <c:v>63.738</c:v>
                </c:pt>
                <c:pt idx="135">
                  <c:v>62.262</c:v>
                </c:pt>
                <c:pt idx="136">
                  <c:v>62.892000000000003</c:v>
                </c:pt>
                <c:pt idx="137">
                  <c:v>62.262</c:v>
                </c:pt>
                <c:pt idx="138">
                  <c:v>63.061999999999998</c:v>
                </c:pt>
                <c:pt idx="139">
                  <c:v>62.462000000000003</c:v>
                </c:pt>
                <c:pt idx="140">
                  <c:v>62.753999999999998</c:v>
                </c:pt>
                <c:pt idx="141">
                  <c:v>63.631</c:v>
                </c:pt>
                <c:pt idx="142">
                  <c:v>64.015000000000001</c:v>
                </c:pt>
                <c:pt idx="143">
                  <c:v>65.507999999999996</c:v>
                </c:pt>
                <c:pt idx="144">
                  <c:v>68.584999999999994</c:v>
                </c:pt>
                <c:pt idx="145">
                  <c:v>71.415000000000006</c:v>
                </c:pt>
                <c:pt idx="146">
                  <c:v>75.691999999999993</c:v>
                </c:pt>
                <c:pt idx="147">
                  <c:v>78.984999999999999</c:v>
                </c:pt>
                <c:pt idx="148">
                  <c:v>82.784999999999997</c:v>
                </c:pt>
                <c:pt idx="149">
                  <c:v>84.831000000000003</c:v>
                </c:pt>
                <c:pt idx="150">
                  <c:v>82.846000000000004</c:v>
                </c:pt>
                <c:pt idx="151">
                  <c:v>79.492000000000004</c:v>
                </c:pt>
                <c:pt idx="152">
                  <c:v>73.691999999999993</c:v>
                </c:pt>
                <c:pt idx="153">
                  <c:v>66.754000000000005</c:v>
                </c:pt>
                <c:pt idx="154">
                  <c:v>61.738</c:v>
                </c:pt>
                <c:pt idx="155">
                  <c:v>60.908000000000001</c:v>
                </c:pt>
                <c:pt idx="156">
                  <c:v>59.523000000000003</c:v>
                </c:pt>
                <c:pt idx="157">
                  <c:v>59.476999999999997</c:v>
                </c:pt>
                <c:pt idx="158">
                  <c:v>60.8</c:v>
                </c:pt>
                <c:pt idx="159">
                  <c:v>60.231000000000002</c:v>
                </c:pt>
                <c:pt idx="160">
                  <c:v>60.353999999999999</c:v>
                </c:pt>
                <c:pt idx="161">
                  <c:v>60.569000000000003</c:v>
                </c:pt>
                <c:pt idx="162">
                  <c:v>60.523000000000003</c:v>
                </c:pt>
                <c:pt idx="163">
                  <c:v>60.277000000000001</c:v>
                </c:pt>
                <c:pt idx="164">
                  <c:v>59.554000000000002</c:v>
                </c:pt>
                <c:pt idx="165">
                  <c:v>58.954000000000001</c:v>
                </c:pt>
                <c:pt idx="166">
                  <c:v>60.137999999999998</c:v>
                </c:pt>
                <c:pt idx="167">
                  <c:v>60.338000000000001</c:v>
                </c:pt>
                <c:pt idx="168">
                  <c:v>59.646000000000001</c:v>
                </c:pt>
                <c:pt idx="169">
                  <c:v>59.845999999999997</c:v>
                </c:pt>
                <c:pt idx="170">
                  <c:v>59.6</c:v>
                </c:pt>
                <c:pt idx="171">
                  <c:v>59.831000000000003</c:v>
                </c:pt>
                <c:pt idx="172">
                  <c:v>60.076999999999998</c:v>
                </c:pt>
                <c:pt idx="173">
                  <c:v>59.646000000000001</c:v>
                </c:pt>
                <c:pt idx="174">
                  <c:v>58.954000000000001</c:v>
                </c:pt>
                <c:pt idx="175">
                  <c:v>57.430999999999997</c:v>
                </c:pt>
                <c:pt idx="176">
                  <c:v>59.707999999999998</c:v>
                </c:pt>
                <c:pt idx="177">
                  <c:v>59.585000000000001</c:v>
                </c:pt>
                <c:pt idx="178">
                  <c:v>59.015000000000001</c:v>
                </c:pt>
                <c:pt idx="179">
                  <c:v>58.784999999999997</c:v>
                </c:pt>
                <c:pt idx="180">
                  <c:v>58.814999999999998</c:v>
                </c:pt>
                <c:pt idx="181">
                  <c:v>59.323</c:v>
                </c:pt>
                <c:pt idx="182">
                  <c:v>58.430999999999997</c:v>
                </c:pt>
                <c:pt idx="183">
                  <c:v>58.938000000000002</c:v>
                </c:pt>
                <c:pt idx="184">
                  <c:v>58.246000000000002</c:v>
                </c:pt>
                <c:pt idx="185">
                  <c:v>59.323</c:v>
                </c:pt>
                <c:pt idx="186">
                  <c:v>56.969000000000001</c:v>
                </c:pt>
                <c:pt idx="187">
                  <c:v>57.631</c:v>
                </c:pt>
                <c:pt idx="188">
                  <c:v>58.215000000000003</c:v>
                </c:pt>
                <c:pt idx="189">
                  <c:v>57.877000000000002</c:v>
                </c:pt>
                <c:pt idx="190">
                  <c:v>58.677</c:v>
                </c:pt>
                <c:pt idx="191">
                  <c:v>57.892000000000003</c:v>
                </c:pt>
                <c:pt idx="192">
                  <c:v>57.738</c:v>
                </c:pt>
                <c:pt idx="193">
                  <c:v>57.753999999999998</c:v>
                </c:pt>
                <c:pt idx="194">
                  <c:v>58.061999999999998</c:v>
                </c:pt>
                <c:pt idx="195">
                  <c:v>57.8</c:v>
                </c:pt>
                <c:pt idx="196">
                  <c:v>57.292000000000002</c:v>
                </c:pt>
                <c:pt idx="197">
                  <c:v>58.277000000000001</c:v>
                </c:pt>
                <c:pt idx="198">
                  <c:v>58.384999999999998</c:v>
                </c:pt>
                <c:pt idx="199">
                  <c:v>58.722999999999999</c:v>
                </c:pt>
                <c:pt idx="200">
                  <c:v>57.384999999999998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75.188515944220185</c:v>
                </c:pt>
                <c:pt idx="1">
                  <c:v>75.307210152612441</c:v>
                </c:pt>
                <c:pt idx="2">
                  <c:v>75.425364159809433</c:v>
                </c:pt>
                <c:pt idx="3">
                  <c:v>75.542885686399501</c:v>
                </c:pt>
                <c:pt idx="4">
                  <c:v>75.659670610683762</c:v>
                </c:pt>
                <c:pt idx="5">
                  <c:v>75.775601760706408</c:v>
                </c:pt>
                <c:pt idx="6">
                  <c:v>75.890547630611422</c:v>
                </c:pt>
                <c:pt idx="7">
                  <c:v>76.004361027486809</c:v>
                </c:pt>
                <c:pt idx="8">
                  <c:v>76.116877658694747</c:v>
                </c:pt>
                <c:pt idx="9">
                  <c:v>76.227914674773331</c:v>
                </c:pt>
                <c:pt idx="10">
                  <c:v>76.337269189861644</c:v>
                </c:pt>
                <c:pt idx="11">
                  <c:v>76.44471681106215</c:v>
                </c:pt>
                <c:pt idx="12">
                  <c:v>76.550010221527188</c:v>
                </c:pt>
                <c:pt idx="13">
                  <c:v>76.652877881409552</c:v>
                </c:pt>
                <c:pt idx="14">
                  <c:v>76.753022939399997</c:v>
                </c:pt>
                <c:pt idx="15">
                  <c:v>76.850122490385289</c:v>
                </c:pt>
                <c:pt idx="16">
                  <c:v>76.943827379336298</c:v>
                </c:pt>
                <c:pt idx="17">
                  <c:v>77.033762848969417</c:v>
                </c:pt>
                <c:pt idx="18">
                  <c:v>77.119530474882424</c:v>
                </c:pt>
                <c:pt idx="19">
                  <c:v>77.200712048737302</c:v>
                </c:pt>
                <c:pt idx="20">
                  <c:v>77.276876387029702</c:v>
                </c:pt>
                <c:pt idx="21">
                  <c:v>77.347590497627124</c:v>
                </c:pt>
                <c:pt idx="22">
                  <c:v>77.412437174149943</c:v>
                </c:pt>
                <c:pt idx="23">
                  <c:v>77.471041960855743</c:v>
                </c:pt>
                <c:pt idx="24">
                  <c:v>77.523113590206322</c:v>
                </c:pt>
                <c:pt idx="25">
                  <c:v>77.568503485397287</c:v>
                </c:pt>
                <c:pt idx="26">
                  <c:v>77.607291760942559</c:v>
                </c:pt>
                <c:pt idx="27">
                  <c:v>77.639909321060998</c:v>
                </c:pt>
                <c:pt idx="28">
                  <c:v>77.667308050106485</c:v>
                </c:pt>
                <c:pt idx="29">
                  <c:v>77.691193506987915</c:v>
                </c:pt>
                <c:pt idx="30">
                  <c:v>77.71433662990971</c:v>
                </c:pt>
                <c:pt idx="31">
                  <c:v>77.740982209665958</c:v>
                </c:pt>
                <c:pt idx="32">
                  <c:v>77.777371590847508</c:v>
                </c:pt>
                <c:pt idx="33">
                  <c:v>77.832394323417901</c:v>
                </c:pt>
                <c:pt idx="34">
                  <c:v>77.918377297252036</c:v>
                </c:pt>
                <c:pt idx="35">
                  <c:v>78.052009212818433</c:v>
                </c:pt>
                <c:pt idx="36">
                  <c:v>78.255382184174564</c:v>
                </c:pt>
                <c:pt idx="37">
                  <c:v>78.557110331179999</c:v>
                </c:pt>
                <c:pt idx="38">
                  <c:v>78.993457560870013</c:v>
                </c:pt>
                <c:pt idx="39">
                  <c:v>79.609374501890358</c:v>
                </c:pt>
                <c:pt idx="40">
                  <c:v>80.459310125027358</c:v>
                </c:pt>
                <c:pt idx="41">
                  <c:v>81.607630754941297</c:v>
                </c:pt>
                <c:pt idx="42">
                  <c:v>83.128453147717124</c:v>
                </c:pt>
                <c:pt idx="43">
                  <c:v>85.104685387841172</c:v>
                </c:pt>
                <c:pt idx="44">
                  <c:v>87.626076379614219</c:v>
                </c:pt>
                <c:pt idx="45">
                  <c:v>90.78610810043206</c:v>
                </c:pt>
                <c:pt idx="46">
                  <c:v>94.677629371551888</c:v>
                </c:pt>
                <c:pt idx="47">
                  <c:v>99.387227564328015</c:v>
                </c:pt>
                <c:pt idx="48">
                  <c:v>104.98846305157389</c:v>
                </c:pt>
                <c:pt idx="49">
                  <c:v>111.53424282112915</c:v>
                </c:pt>
                <c:pt idx="50">
                  <c:v>119.04877147969056</c:v>
                </c:pt>
                <c:pt idx="51">
                  <c:v>127.51967190943158</c:v>
                </c:pt>
                <c:pt idx="52">
                  <c:v>136.89099268190091</c:v>
                </c:pt>
                <c:pt idx="53">
                  <c:v>147.05789263906115</c:v>
                </c:pt>
                <c:pt idx="54">
                  <c:v>157.86379479888905</c:v>
                </c:pt>
                <c:pt idx="55">
                  <c:v>169.10071771655677</c:v>
                </c:pt>
                <c:pt idx="56">
                  <c:v>180.51331427222644</c:v>
                </c:pt>
                <c:pt idx="57">
                  <c:v>191.80678687248627</c:v>
                </c:pt>
                <c:pt idx="58">
                  <c:v>202.65665558605582</c:v>
                </c:pt>
                <c:pt idx="59">
                  <c:v>212.69723744145929</c:v>
                </c:pt>
                <c:pt idx="60">
                  <c:v>221.33564764306902</c:v>
                </c:pt>
                <c:pt idx="61">
                  <c:v>226.88189908368389</c:v>
                </c:pt>
                <c:pt idx="62">
                  <c:v>224.73722618558091</c:v>
                </c:pt>
                <c:pt idx="63">
                  <c:v>207.59872870631602</c:v>
                </c:pt>
                <c:pt idx="64">
                  <c:v>172.87071219060326</c:v>
                </c:pt>
                <c:pt idx="65">
                  <c:v>131.04116601035602</c:v>
                </c:pt>
                <c:pt idx="66">
                  <c:v>98.741701190534783</c:v>
                </c:pt>
                <c:pt idx="67">
                  <c:v>82.874835583426815</c:v>
                </c:pt>
                <c:pt idx="68">
                  <c:v>78.699810943895528</c:v>
                </c:pt>
                <c:pt idx="69">
                  <c:v>79.602151319596004</c:v>
                </c:pt>
                <c:pt idx="70">
                  <c:v>82.353314129029684</c:v>
                </c:pt>
                <c:pt idx="71">
                  <c:v>86.161470941199767</c:v>
                </c:pt>
                <c:pt idx="72">
                  <c:v>90.994228238794648</c:v>
                </c:pt>
                <c:pt idx="73">
                  <c:v>96.929699553450831</c:v>
                </c:pt>
                <c:pt idx="74">
                  <c:v>104.01478701028714</c:v>
                </c:pt>
                <c:pt idx="75">
                  <c:v>112.23260376032951</c:v>
                </c:pt>
                <c:pt idx="76">
                  <c:v>121.48526995754831</c:v>
                </c:pt>
                <c:pt idx="77">
                  <c:v>131.58258512631369</c:v>
                </c:pt>
                <c:pt idx="78">
                  <c:v>142.23836142924719</c:v>
                </c:pt>
                <c:pt idx="79">
                  <c:v>153.0764160830465</c:v>
                </c:pt>
                <c:pt idx="80">
                  <c:v>163.64401516564809</c:v>
                </c:pt>
                <c:pt idx="81">
                  <c:v>173.38600333215612</c:v>
                </c:pt>
                <c:pt idx="82">
                  <c:v>181.25094283478219</c:v>
                </c:pt>
                <c:pt idx="83">
                  <c:v>184.06214853927747</c:v>
                </c:pt>
                <c:pt idx="84">
                  <c:v>174.77490487026316</c:v>
                </c:pt>
                <c:pt idx="85">
                  <c:v>148.04623448216879</c:v>
                </c:pt>
                <c:pt idx="86">
                  <c:v>112.27957710110216</c:v>
                </c:pt>
                <c:pt idx="87">
                  <c:v>84.881191700802006</c:v>
                </c:pt>
                <c:pt idx="88">
                  <c:v>72.432037205493927</c:v>
                </c:pt>
                <c:pt idx="89">
                  <c:v>68.996487712883308</c:v>
                </c:pt>
                <c:pt idx="90">
                  <c:v>68.345873760280284</c:v>
                </c:pt>
                <c:pt idx="91">
                  <c:v>68.176758668920016</c:v>
                </c:pt>
                <c:pt idx="92">
                  <c:v>68.056584840712731</c:v>
                </c:pt>
                <c:pt idx="93">
                  <c:v>67.94031705731858</c:v>
                </c:pt>
                <c:pt idx="94">
                  <c:v>67.825207820360632</c:v>
                </c:pt>
                <c:pt idx="95">
                  <c:v>67.71110417312002</c:v>
                </c:pt>
                <c:pt idx="96">
                  <c:v>67.597967018097108</c:v>
                </c:pt>
                <c:pt idx="97">
                  <c:v>67.48580633313783</c:v>
                </c:pt>
                <c:pt idx="98">
                  <c:v>67.374730260221369</c:v>
                </c:pt>
                <c:pt idx="99">
                  <c:v>67.265048217503391</c:v>
                </c:pt>
                <c:pt idx="100">
                  <c:v>67.157469749261097</c:v>
                </c:pt>
                <c:pt idx="101">
                  <c:v>67.053468855604052</c:v>
                </c:pt>
                <c:pt idx="102">
                  <c:v>66.955916644276385</c:v>
                </c:pt>
                <c:pt idx="103">
                  <c:v>66.870118606038588</c:v>
                </c:pt>
                <c:pt idx="104">
                  <c:v>66.805411670737968</c:v>
                </c:pt>
                <c:pt idx="105">
                  <c:v>66.777454533821469</c:v>
                </c:pt>
                <c:pt idx="106">
                  <c:v>66.811246959990996</c:v>
                </c:pt>
                <c:pt idx="107">
                  <c:v>66.944702980059404</c:v>
                </c:pt>
                <c:pt idx="108">
                  <c:v>67.232258962801765</c:v>
                </c:pt>
                <c:pt idx="109">
                  <c:v>67.74754367008218</c:v>
                </c:pt>
                <c:pt idx="110">
                  <c:v>68.583667151471431</c:v>
                </c:pt>
                <c:pt idx="111">
                  <c:v>69.849372433007886</c:v>
                </c:pt>
                <c:pt idx="112">
                  <c:v>71.659353958547783</c:v>
                </c:pt>
                <c:pt idx="113">
                  <c:v>74.117594547145146</c:v>
                </c:pt>
                <c:pt idx="114">
                  <c:v>77.293296573492867</c:v>
                </c:pt>
                <c:pt idx="115">
                  <c:v>81.188733718204787</c:v>
                </c:pt>
                <c:pt idx="116">
                  <c:v>85.695679516053801</c:v>
                </c:pt>
                <c:pt idx="117">
                  <c:v>90.534226645651543</c:v>
                </c:pt>
                <c:pt idx="118">
                  <c:v>95.17787291370496</c:v>
                </c:pt>
                <c:pt idx="119">
                  <c:v>98.811316936470149</c:v>
                </c:pt>
                <c:pt idx="120">
                  <c:v>100.42962839517273</c:v>
                </c:pt>
                <c:pt idx="121">
                  <c:v>99.178888224237653</c:v>
                </c:pt>
                <c:pt idx="122">
                  <c:v>94.857758156011812</c:v>
                </c:pt>
                <c:pt idx="123">
                  <c:v>88.238976722363574</c:v>
                </c:pt>
                <c:pt idx="124">
                  <c:v>80.855720891891579</c:v>
                </c:pt>
                <c:pt idx="125">
                  <c:v>74.297382149919102</c:v>
                </c:pt>
                <c:pt idx="126">
                  <c:v>69.512092058795275</c:v>
                </c:pt>
                <c:pt idx="127">
                  <c:v>66.595801974203525</c:v>
                </c:pt>
                <c:pt idx="128">
                  <c:v>65.084316395691715</c:v>
                </c:pt>
                <c:pt idx="129">
                  <c:v>64.391957288371032</c:v>
                </c:pt>
                <c:pt idx="130">
                  <c:v>64.082523146601787</c:v>
                </c:pt>
                <c:pt idx="131">
                  <c:v>63.918957946761161</c:v>
                </c:pt>
                <c:pt idx="132">
                  <c:v>63.801089141422537</c:v>
                </c:pt>
                <c:pt idx="133">
                  <c:v>63.695058975022675</c:v>
                </c:pt>
                <c:pt idx="134">
                  <c:v>63.591582311079449</c:v>
                </c:pt>
                <c:pt idx="135">
                  <c:v>63.48863000807296</c:v>
                </c:pt>
                <c:pt idx="136">
                  <c:v>63.38611516328794</c:v>
                </c:pt>
                <c:pt idx="137">
                  <c:v>63.285203366764911</c:v>
                </c:pt>
                <c:pt idx="138">
                  <c:v>63.190221651591074</c:v>
                </c:pt>
                <c:pt idx="139">
                  <c:v>63.114551657396213</c:v>
                </c:pt>
                <c:pt idx="140">
                  <c:v>63.094056171364464</c:v>
                </c:pt>
                <c:pt idx="141">
                  <c:v>63.211301203373232</c:v>
                </c:pt>
                <c:pt idx="142">
                  <c:v>63.626819362648504</c:v>
                </c:pt>
                <c:pt idx="143">
                  <c:v>64.596097466471534</c:v>
                </c:pt>
                <c:pt idx="144">
                  <c:v>66.429549390938078</c:v>
                </c:pt>
                <c:pt idx="145">
                  <c:v>69.353802914035398</c:v>
                </c:pt>
                <c:pt idx="146">
                  <c:v>73.289059373418411</c:v>
                </c:pt>
                <c:pt idx="147">
                  <c:v>77.661640892602051</c:v>
                </c:pt>
                <c:pt idx="148">
                  <c:v>81.436917422775878</c:v>
                </c:pt>
                <c:pt idx="149">
                  <c:v>83.472029185422926</c:v>
                </c:pt>
                <c:pt idx="150">
                  <c:v>83.051593492914932</c:v>
                </c:pt>
                <c:pt idx="151">
                  <c:v>80.271111955427017</c:v>
                </c:pt>
                <c:pt idx="152">
                  <c:v>75.991248169822882</c:v>
                </c:pt>
                <c:pt idx="153">
                  <c:v>71.392125494661769</c:v>
                </c:pt>
                <c:pt idx="154">
                  <c:v>67.440115942928969</c:v>
                </c:pt>
                <c:pt idx="155">
                  <c:v>64.590384504824684</c:v>
                </c:pt>
                <c:pt idx="156">
                  <c:v>62.818113396087682</c:v>
                </c:pt>
                <c:pt idx="157">
                  <c:v>61.841133756210581</c:v>
                </c:pt>
                <c:pt idx="158">
                  <c:v>61.341059713564398</c:v>
                </c:pt>
                <c:pt idx="159">
                  <c:v>61.080616116608482</c:v>
                </c:pt>
                <c:pt idx="160">
                  <c:v>60.922706737744669</c:v>
                </c:pt>
                <c:pt idx="161">
                  <c:v>60.802519196395671</c:v>
                </c:pt>
                <c:pt idx="162">
                  <c:v>60.69434198082174</c:v>
                </c:pt>
                <c:pt idx="163">
                  <c:v>60.589495034515863</c:v>
                </c:pt>
                <c:pt idx="164">
                  <c:v>60.485463820119989</c:v>
                </c:pt>
                <c:pt idx="165">
                  <c:v>60.381620761632519</c:v>
                </c:pt>
                <c:pt idx="166">
                  <c:v>60.277831497073819</c:v>
                </c:pt>
                <c:pt idx="167">
                  <c:v>60.174072328249842</c:v>
                </c:pt>
                <c:pt idx="168">
                  <c:v>60.07034075618536</c:v>
                </c:pt>
                <c:pt idx="169">
                  <c:v>59.966637533885944</c:v>
                </c:pt>
                <c:pt idx="170">
                  <c:v>59.862963578524536</c:v>
                </c:pt>
                <c:pt idx="171">
                  <c:v>59.759319533929038</c:v>
                </c:pt>
                <c:pt idx="172">
                  <c:v>59.65570574204655</c:v>
                </c:pt>
                <c:pt idx="173">
                  <c:v>59.552122269633912</c:v>
                </c:pt>
                <c:pt idx="174">
                  <c:v>59.44856894130568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75.188515943891147</c:v>
                </c:pt>
                <c:pt idx="1">
                  <c:v>75.307210151856921</c:v>
                </c:pt>
                <c:pt idx="2">
                  <c:v>75.425364158097096</c:v>
                </c:pt>
                <c:pt idx="3">
                  <c:v>75.54288568256878</c:v>
                </c:pt>
                <c:pt idx="4">
                  <c:v>75.65967060222475</c:v>
                </c:pt>
                <c:pt idx="5">
                  <c:v>75.775601742268762</c:v>
                </c:pt>
                <c:pt idx="6">
                  <c:v>75.890547590943541</c:v>
                </c:pt>
                <c:pt idx="7">
                  <c:v>76.00436094324651</c:v>
                </c:pt>
                <c:pt idx="8">
                  <c:v>76.116877482112045</c:v>
                </c:pt>
                <c:pt idx="9">
                  <c:v>76.227914309411005</c:v>
                </c:pt>
                <c:pt idx="10">
                  <c:v>76.337268443676265</c:v>
                </c:pt>
                <c:pt idx="11">
                  <c:v>76.444715306822374</c:v>
                </c:pt>
                <c:pt idx="12">
                  <c:v>76.550007228333854</c:v>
                </c:pt>
                <c:pt idx="13">
                  <c:v>76.652872002458594</c:v>
                </c:pt>
                <c:pt idx="14">
                  <c:v>76.75301154182992</c:v>
                </c:pt>
                <c:pt idx="15">
                  <c:v>76.850100679561365</c:v>
                </c:pt>
                <c:pt idx="16">
                  <c:v>76.943786181041688</c:v>
                </c:pt>
                <c:pt idx="17">
                  <c:v>77.033686036138278</c:v>
                </c:pt>
                <c:pt idx="18">
                  <c:v>77.11938911190866</c:v>
                </c:pt>
                <c:pt idx="19">
                  <c:v>77.200455254697687</c:v>
                </c:pt>
                <c:pt idx="20">
                  <c:v>77.276415937989114</c:v>
                </c:pt>
                <c:pt idx="21">
                  <c:v>77.346775557745104</c:v>
                </c:pt>
                <c:pt idx="22">
                  <c:v>77.411013479220344</c:v>
                </c:pt>
                <c:pt idx="23">
                  <c:v>77.468586937257044</c:v>
                </c:pt>
                <c:pt idx="24">
                  <c:v>77.518934884651728</c:v>
                </c:pt>
                <c:pt idx="25">
                  <c:v>77.56148286912665</c:v>
                </c:pt>
                <c:pt idx="26">
                  <c:v>77.595648997633134</c:v>
                </c:pt>
                <c:pt idx="27">
                  <c:v>77.620851016298559</c:v>
                </c:pt>
                <c:pt idx="28">
                  <c:v>77.636514494860634</c:v>
                </c:pt>
                <c:pt idx="29">
                  <c:v>77.642082056064396</c:v>
                </c:pt>
                <c:pt idx="30">
                  <c:v>77.637023534181466</c:v>
                </c:pt>
                <c:pt idx="31">
                  <c:v>77.620846884435394</c:v>
                </c:pt>
                <c:pt idx="32">
                  <c:v>77.593109599628022</c:v>
                </c:pt>
                <c:pt idx="33">
                  <c:v>77.553430325643134</c:v>
                </c:pt>
                <c:pt idx="34">
                  <c:v>77.501500308654428</c:v>
                </c:pt>
                <c:pt idx="35">
                  <c:v>77.437094259312659</c:v>
                </c:pt>
                <c:pt idx="36">
                  <c:v>77.360080188626128</c:v>
                </c:pt>
                <c:pt idx="37">
                  <c:v>77.270427761965365</c:v>
                </c:pt>
                <c:pt idx="38">
                  <c:v>77.168214735804568</c:v>
                </c:pt>
                <c:pt idx="39">
                  <c:v>77.053631088873672</c:v>
                </c:pt>
                <c:pt idx="40">
                  <c:v>76.926980535394108</c:v>
                </c:pt>
                <c:pt idx="41">
                  <c:v>76.788679210344966</c:v>
                </c:pt>
                <c:pt idx="42">
                  <c:v>76.639251439806017</c:v>
                </c:pt>
                <c:pt idx="43">
                  <c:v>76.479322645423039</c:v>
                </c:pt>
                <c:pt idx="44">
                  <c:v>76.309609571207162</c:v>
                </c:pt>
                <c:pt idx="45">
                  <c:v>76.130908152639549</c:v>
                </c:pt>
                <c:pt idx="46">
                  <c:v>75.944079462142128</c:v>
                </c:pt>
                <c:pt idx="47">
                  <c:v>75.750034252589998</c:v>
                </c:pt>
                <c:pt idx="48">
                  <c:v>75.54971667532314</c:v>
                </c:pt>
                <c:pt idx="49">
                  <c:v>75.344087767821549</c:v>
                </c:pt>
                <c:pt idx="50">
                  <c:v>75.134109288968631</c:v>
                </c:pt>
                <c:pt idx="51">
                  <c:v>74.920728429961216</c:v>
                </c:pt>
                <c:pt idx="52">
                  <c:v>74.704863852375382</c:v>
                </c:pt>
                <c:pt idx="53">
                  <c:v>74.487393409393974</c:v>
                </c:pt>
                <c:pt idx="54">
                  <c:v>74.269143800287182</c:v>
                </c:pt>
                <c:pt idx="55">
                  <c:v>74.050882300318207</c:v>
                </c:pt>
                <c:pt idx="56">
                  <c:v>73.833310605788469</c:v>
                </c:pt>
                <c:pt idx="57">
                  <c:v>73.617060742885499</c:v>
                </c:pt>
                <c:pt idx="58">
                  <c:v>73.402692913474553</c:v>
                </c:pt>
                <c:pt idx="59">
                  <c:v>73.19069509321055</c:v>
                </c:pt>
                <c:pt idx="60">
                  <c:v>72.981484157848485</c:v>
                </c:pt>
                <c:pt idx="61">
                  <c:v>72.775408291469972</c:v>
                </c:pt>
                <c:pt idx="62">
                  <c:v>72.572750423546381</c:v>
                </c:pt>
                <c:pt idx="63">
                  <c:v>72.373732447701002</c:v>
                </c:pt>
                <c:pt idx="64">
                  <c:v>72.178519990790292</c:v>
                </c:pt>
                <c:pt idx="65">
                  <c:v>71.987227523591329</c:v>
                </c:pt>
                <c:pt idx="66">
                  <c:v>71.799923631278403</c:v>
                </c:pt>
                <c:pt idx="67">
                  <c:v>71.616636290688248</c:v>
                </c:pt>
                <c:pt idx="68">
                  <c:v>71.437358030249001</c:v>
                </c:pt>
                <c:pt idx="69">
                  <c:v>71.262050875976541</c:v>
                </c:pt>
                <c:pt idx="70">
                  <c:v>71.090651012149777</c:v>
                </c:pt>
                <c:pt idx="71">
                  <c:v>70.92307310757127</c:v>
                </c:pt>
                <c:pt idx="72">
                  <c:v>70.759214277414586</c:v>
                </c:pt>
                <c:pt idx="73">
                  <c:v>70.59895766651708</c:v>
                </c:pt>
                <c:pt idx="74">
                  <c:v>70.442175652731137</c:v>
                </c:pt>
                <c:pt idx="75">
                  <c:v>70.288732678848604</c:v>
                </c:pt>
                <c:pt idx="76">
                  <c:v>70.138487728987045</c:v>
                </c:pt>
                <c:pt idx="77">
                  <c:v>69.991296470521263</c:v>
                </c:pt>
                <c:pt idx="78">
                  <c:v>69.847013086017895</c:v>
                </c:pt>
                <c:pt idx="79">
                  <c:v>69.705491821519558</c:v>
                </c:pt>
                <c:pt idx="80">
                  <c:v>69.566588278240559</c:v>
                </c:pt>
                <c:pt idx="81">
                  <c:v>69.43016047454789</c:v>
                </c:pt>
                <c:pt idx="82">
                  <c:v>69.296069704247259</c:v>
                </c:pt>
                <c:pt idx="83">
                  <c:v>69.164181215867274</c:v>
                </c:pt>
                <c:pt idx="84">
                  <c:v>69.034364735998636</c:v>
                </c:pt>
                <c:pt idx="85">
                  <c:v>68.906494857923946</c:v>
                </c:pt>
                <c:pt idx="86">
                  <c:v>68.780451314871812</c:v>
                </c:pt>
                <c:pt idx="87">
                  <c:v>68.656119155315736</c:v>
                </c:pt>
                <c:pt idx="88">
                  <c:v>68.533388835874732</c:v>
                </c:pt>
                <c:pt idx="89">
                  <c:v>68.412156245592243</c:v>
                </c:pt>
                <c:pt idx="90">
                  <c:v>68.292322673702245</c:v>
                </c:pt>
                <c:pt idx="91">
                  <c:v>68.173794731448879</c:v>
                </c:pt>
                <c:pt idx="92">
                  <c:v>68.056484237117729</c:v>
                </c:pt>
                <c:pt idx="93">
                  <c:v>67.940308072161841</c:v>
                </c:pt>
                <c:pt idx="94">
                  <c:v>67.825188015164912</c:v>
                </c:pt>
                <c:pt idx="95">
                  <c:v>67.711050559366953</c:v>
                </c:pt>
                <c:pt idx="96">
                  <c:v>67.597826718581402</c:v>
                </c:pt>
                <c:pt idx="97">
                  <c:v>67.485451825544644</c:v>
                </c:pt>
                <c:pt idx="98">
                  <c:v>67.373865326051316</c:v>
                </c:pt>
                <c:pt idx="99">
                  <c:v>67.263010571633004</c:v>
                </c:pt>
                <c:pt idx="100">
                  <c:v>67.152834613021909</c:v>
                </c:pt>
                <c:pt idx="101">
                  <c:v>67.043287996200448</c:v>
                </c:pt>
                <c:pt idx="102">
                  <c:v>66.934324562458585</c:v>
                </c:pt>
                <c:pt idx="103">
                  <c:v>66.825901253560801</c:v>
                </c:pt>
                <c:pt idx="104">
                  <c:v>66.717977922853549</c:v>
                </c:pt>
                <c:pt idx="105">
                  <c:v>66.610517152916444</c:v>
                </c:pt>
                <c:pt idx="106">
                  <c:v>66.503484080171191</c:v>
                </c:pt>
                <c:pt idx="107">
                  <c:v>66.396846226706813</c:v>
                </c:pt>
                <c:pt idx="108">
                  <c:v>66.290573339451029</c:v>
                </c:pt>
                <c:pt idx="109">
                  <c:v>66.184637236716455</c:v>
                </c:pt>
                <c:pt idx="110">
                  <c:v>66.079011662068979</c:v>
                </c:pt>
                <c:pt idx="111">
                  <c:v>65.973672145403754</c:v>
                </c:pt>
                <c:pt idx="112">
                  <c:v>65.868595871070255</c:v>
                </c:pt>
                <c:pt idx="113">
                  <c:v>65.763761552856224</c:v>
                </c:pt>
                <c:pt idx="114">
                  <c:v>65.65914931562439</c:v>
                </c:pt>
                <c:pt idx="115">
                  <c:v>65.554740583389787</c:v>
                </c:pt>
                <c:pt idx="116">
                  <c:v>65.450517973630767</c:v>
                </c:pt>
                <c:pt idx="117">
                  <c:v>65.346465197642985</c:v>
                </c:pt>
                <c:pt idx="118">
                  <c:v>65.242566966768791</c:v>
                </c:pt>
                <c:pt idx="119">
                  <c:v>65.138808904368332</c:v>
                </c:pt>
                <c:pt idx="120">
                  <c:v>65.035177463438515</c:v>
                </c:pt>
                <c:pt idx="121">
                  <c:v>64.931659849833594</c:v>
                </c:pt>
                <c:pt idx="122">
                  <c:v>64.828243951094791</c:v>
                </c:pt>
                <c:pt idx="123">
                  <c:v>64.724918270953737</c:v>
                </c:pt>
                <c:pt idx="124">
                  <c:v>64.621671869635691</c:v>
                </c:pt>
                <c:pt idx="125">
                  <c:v>64.518494310149777</c:v>
                </c:pt>
                <c:pt idx="126">
                  <c:v>64.415375610811495</c:v>
                </c:pt>
                <c:pt idx="127">
                  <c:v>64.312306204296576</c:v>
                </c:pt>
                <c:pt idx="128">
                  <c:v>64.209276903565595</c:v>
                </c:pt>
                <c:pt idx="129">
                  <c:v>64.106278875025296</c:v>
                </c:pt>
                <c:pt idx="130">
                  <c:v>64.003303619295181</c:v>
                </c:pt>
                <c:pt idx="131">
                  <c:v>63.900342959921851</c:v>
                </c:pt>
                <c:pt idx="132">
                  <c:v>63.797389040322209</c:v>
                </c:pt>
                <c:pt idx="133">
                  <c:v>63.694434329132314</c:v>
                </c:pt>
                <c:pt idx="134">
                  <c:v>63.591471633986458</c:v>
                </c:pt>
                <c:pt idx="135">
                  <c:v>63.488494123548669</c:v>
                </c:pt>
                <c:pt idx="136">
                  <c:v>63.385495357364142</c:v>
                </c:pt>
                <c:pt idx="137">
                  <c:v>63.282469322796167</c:v>
                </c:pt>
                <c:pt idx="138">
                  <c:v>63.17941047797332</c:v>
                </c:pt>
                <c:pt idx="139">
                  <c:v>63.076313799306462</c:v>
                </c:pt>
                <c:pt idx="140">
                  <c:v>62.973174831766876</c:v>
                </c:pt>
                <c:pt idx="141">
                  <c:v>62.869989739770524</c:v>
                </c:pt>
                <c:pt idx="142">
                  <c:v>62.766755356222063</c:v>
                </c:pt>
                <c:pt idx="143">
                  <c:v>62.663469227066301</c:v>
                </c:pt>
                <c:pt idx="144">
                  <c:v>62.560129648608807</c:v>
                </c:pt>
                <c:pt idx="145">
                  <c:v>62.456735694927261</c:v>
                </c:pt>
                <c:pt idx="146">
                  <c:v>62.353287232920827</c:v>
                </c:pt>
                <c:pt idx="147">
                  <c:v>62.249784922942979</c:v>
                </c:pt>
                <c:pt idx="148">
                  <c:v>62.146230203524148</c:v>
                </c:pt>
                <c:pt idx="149">
                  <c:v>62.042625259390469</c:v>
                </c:pt>
                <c:pt idx="150">
                  <c:v>61.938972972781613</c:v>
                </c:pt>
                <c:pt idx="151">
                  <c:v>61.835276858910184</c:v>
                </c:pt>
                <c:pt idx="152">
                  <c:v>61.731540987226474</c:v>
                </c:pt>
                <c:pt idx="153">
                  <c:v>61.627769890890114</c:v>
                </c:pt>
                <c:pt idx="154">
                  <c:v>61.52396846744837</c:v>
                </c:pt>
                <c:pt idx="155">
                  <c:v>61.420141874131843</c:v>
                </c:pt>
                <c:pt idx="156">
                  <c:v>61.316295421374782</c:v>
                </c:pt>
                <c:pt idx="157">
                  <c:v>61.21243446814028</c:v>
                </c:pt>
                <c:pt idx="158">
                  <c:v>61.108564322391942</c:v>
                </c:pt>
                <c:pt idx="159">
                  <c:v>61.004690149634271</c:v>
                </c:pt>
                <c:pt idx="160">
                  <c:v>60.900816891886279</c:v>
                </c:pt>
                <c:pt idx="161">
                  <c:v>60.796949198810012</c:v>
                </c:pt>
                <c:pt idx="162">
                  <c:v>60.693091372039717</c:v>
                </c:pt>
                <c:pt idx="163">
                  <c:v>60.589247323099265</c:v>
                </c:pt>
                <c:pt idx="164">
                  <c:v>60.485420544696069</c:v>
                </c:pt>
                <c:pt idx="165">
                  <c:v>60.381614094670468</c:v>
                </c:pt>
                <c:pt idx="166">
                  <c:v>60.277830591479486</c:v>
                </c:pt>
                <c:pt idx="167">
                  <c:v>60.174072219809069</c:v>
                </c:pt>
                <c:pt idx="168">
                  <c:v>60.070340744739596</c:v>
                </c:pt>
                <c:pt idx="169">
                  <c:v>59.966637532821224</c:v>
                </c:pt>
                <c:pt idx="170">
                  <c:v>59.862963578437252</c:v>
                </c:pt>
                <c:pt idx="171">
                  <c:v>59.759319533922735</c:v>
                </c:pt>
                <c:pt idx="172">
                  <c:v>59.655705742046152</c:v>
                </c:pt>
                <c:pt idx="173">
                  <c:v>59.552122269633891</c:v>
                </c:pt>
                <c:pt idx="174">
                  <c:v>59.44856894130568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73.814999999999998</c:v>
                </c:pt>
                <c:pt idx="1">
                  <c:v>74.769000000000005</c:v>
                </c:pt>
                <c:pt idx="2">
                  <c:v>75.784999999999997</c:v>
                </c:pt>
                <c:pt idx="3">
                  <c:v>75.908000000000001</c:v>
                </c:pt>
                <c:pt idx="4">
                  <c:v>76.492000000000004</c:v>
                </c:pt>
                <c:pt idx="5">
                  <c:v>75.537999999999997</c:v>
                </c:pt>
                <c:pt idx="6">
                  <c:v>74.061999999999998</c:v>
                </c:pt>
                <c:pt idx="7">
                  <c:v>75.722999999999999</c:v>
                </c:pt>
                <c:pt idx="8">
                  <c:v>75</c:v>
                </c:pt>
                <c:pt idx="9">
                  <c:v>75.153999999999996</c:v>
                </c:pt>
                <c:pt idx="10">
                  <c:v>74.984999999999999</c:v>
                </c:pt>
                <c:pt idx="11">
                  <c:v>73.8</c:v>
                </c:pt>
                <c:pt idx="12">
                  <c:v>76.415000000000006</c:v>
                </c:pt>
                <c:pt idx="13">
                  <c:v>74.353999999999999</c:v>
                </c:pt>
                <c:pt idx="14">
                  <c:v>76.108000000000004</c:v>
                </c:pt>
                <c:pt idx="15">
                  <c:v>76.522999999999996</c:v>
                </c:pt>
                <c:pt idx="16">
                  <c:v>75.831000000000003</c:v>
                </c:pt>
                <c:pt idx="17">
                  <c:v>75.891999999999996</c:v>
                </c:pt>
                <c:pt idx="18">
                  <c:v>75.938000000000002</c:v>
                </c:pt>
                <c:pt idx="19">
                  <c:v>74.707999999999998</c:v>
                </c:pt>
                <c:pt idx="20">
                  <c:v>75.968999999999994</c:v>
                </c:pt>
                <c:pt idx="21">
                  <c:v>75.415000000000006</c:v>
                </c:pt>
                <c:pt idx="22">
                  <c:v>75.168999999999997</c:v>
                </c:pt>
                <c:pt idx="23">
                  <c:v>74.061999999999998</c:v>
                </c:pt>
                <c:pt idx="24">
                  <c:v>74.784999999999997</c:v>
                </c:pt>
                <c:pt idx="25">
                  <c:v>75.046000000000006</c:v>
                </c:pt>
                <c:pt idx="26">
                  <c:v>75.168999999999997</c:v>
                </c:pt>
                <c:pt idx="27">
                  <c:v>75.076999999999998</c:v>
                </c:pt>
                <c:pt idx="28">
                  <c:v>76.462000000000003</c:v>
                </c:pt>
                <c:pt idx="29">
                  <c:v>76.707999999999998</c:v>
                </c:pt>
                <c:pt idx="30">
                  <c:v>76</c:v>
                </c:pt>
                <c:pt idx="31">
                  <c:v>77.185000000000002</c:v>
                </c:pt>
                <c:pt idx="32">
                  <c:v>75.8</c:v>
                </c:pt>
                <c:pt idx="33">
                  <c:v>77.385000000000005</c:v>
                </c:pt>
                <c:pt idx="34">
                  <c:v>77.646000000000001</c:v>
                </c:pt>
                <c:pt idx="35">
                  <c:v>78.876999999999995</c:v>
                </c:pt>
                <c:pt idx="36">
                  <c:v>77.554000000000002</c:v>
                </c:pt>
                <c:pt idx="37">
                  <c:v>81.230999999999995</c:v>
                </c:pt>
                <c:pt idx="38">
                  <c:v>80.2</c:v>
                </c:pt>
                <c:pt idx="39">
                  <c:v>80.861999999999995</c:v>
                </c:pt>
                <c:pt idx="40">
                  <c:v>82.908000000000001</c:v>
                </c:pt>
                <c:pt idx="41">
                  <c:v>81.831000000000003</c:v>
                </c:pt>
                <c:pt idx="42">
                  <c:v>84.262</c:v>
                </c:pt>
                <c:pt idx="43">
                  <c:v>85.4</c:v>
                </c:pt>
                <c:pt idx="44">
                  <c:v>87.646000000000001</c:v>
                </c:pt>
                <c:pt idx="45">
                  <c:v>90.108000000000004</c:v>
                </c:pt>
                <c:pt idx="46">
                  <c:v>92.369</c:v>
                </c:pt>
                <c:pt idx="47">
                  <c:v>95.015000000000001</c:v>
                </c:pt>
                <c:pt idx="48">
                  <c:v>98.2</c:v>
                </c:pt>
                <c:pt idx="49">
                  <c:v>102.67700000000001</c:v>
                </c:pt>
                <c:pt idx="50">
                  <c:v>109.554</c:v>
                </c:pt>
                <c:pt idx="51">
                  <c:v>119.815</c:v>
                </c:pt>
                <c:pt idx="52">
                  <c:v>131.87700000000001</c:v>
                </c:pt>
                <c:pt idx="53">
                  <c:v>147.24600000000001</c:v>
                </c:pt>
                <c:pt idx="54">
                  <c:v>163.523</c:v>
                </c:pt>
                <c:pt idx="55">
                  <c:v>178.24600000000001</c:v>
                </c:pt>
                <c:pt idx="56">
                  <c:v>192.215</c:v>
                </c:pt>
                <c:pt idx="57">
                  <c:v>202.27699999999999</c:v>
                </c:pt>
                <c:pt idx="58">
                  <c:v>209.16900000000001</c:v>
                </c:pt>
                <c:pt idx="59">
                  <c:v>214.292</c:v>
                </c:pt>
                <c:pt idx="60">
                  <c:v>216.75399999999999</c:v>
                </c:pt>
                <c:pt idx="61">
                  <c:v>217.369</c:v>
                </c:pt>
                <c:pt idx="62">
                  <c:v>213.154</c:v>
                </c:pt>
                <c:pt idx="63">
                  <c:v>202.554</c:v>
                </c:pt>
                <c:pt idx="64">
                  <c:v>177.93799999999999</c:v>
                </c:pt>
                <c:pt idx="65">
                  <c:v>132.61500000000001</c:v>
                </c:pt>
                <c:pt idx="66">
                  <c:v>87.814999999999998</c:v>
                </c:pt>
                <c:pt idx="67">
                  <c:v>72.677000000000007</c:v>
                </c:pt>
                <c:pt idx="68">
                  <c:v>72.168999999999997</c:v>
                </c:pt>
                <c:pt idx="69">
                  <c:v>73.322999999999993</c:v>
                </c:pt>
                <c:pt idx="70">
                  <c:v>74.477000000000004</c:v>
                </c:pt>
                <c:pt idx="71">
                  <c:v>77.814999999999998</c:v>
                </c:pt>
                <c:pt idx="72">
                  <c:v>82.537999999999997</c:v>
                </c:pt>
                <c:pt idx="73">
                  <c:v>88.353999999999999</c:v>
                </c:pt>
                <c:pt idx="74">
                  <c:v>97.337999999999994</c:v>
                </c:pt>
                <c:pt idx="75">
                  <c:v>108.569</c:v>
                </c:pt>
                <c:pt idx="76">
                  <c:v>121.846</c:v>
                </c:pt>
                <c:pt idx="77">
                  <c:v>135.23099999999999</c:v>
                </c:pt>
                <c:pt idx="78">
                  <c:v>148.96899999999999</c:v>
                </c:pt>
                <c:pt idx="79">
                  <c:v>158.83099999999999</c:v>
                </c:pt>
                <c:pt idx="80">
                  <c:v>166.72300000000001</c:v>
                </c:pt>
                <c:pt idx="81">
                  <c:v>173.93799999999999</c:v>
                </c:pt>
                <c:pt idx="82">
                  <c:v>176.738</c:v>
                </c:pt>
                <c:pt idx="83">
                  <c:v>176.2</c:v>
                </c:pt>
                <c:pt idx="84">
                  <c:v>171.75399999999999</c:v>
                </c:pt>
                <c:pt idx="85">
                  <c:v>158.32300000000001</c:v>
                </c:pt>
                <c:pt idx="86">
                  <c:v>125.262</c:v>
                </c:pt>
                <c:pt idx="87">
                  <c:v>87.492000000000004</c:v>
                </c:pt>
                <c:pt idx="88">
                  <c:v>68.646000000000001</c:v>
                </c:pt>
                <c:pt idx="89">
                  <c:v>63.661999999999999</c:v>
                </c:pt>
                <c:pt idx="90">
                  <c:v>63.908000000000001</c:v>
                </c:pt>
                <c:pt idx="91">
                  <c:v>63.738</c:v>
                </c:pt>
                <c:pt idx="92">
                  <c:v>64.908000000000001</c:v>
                </c:pt>
                <c:pt idx="93">
                  <c:v>63.831000000000003</c:v>
                </c:pt>
                <c:pt idx="94">
                  <c:v>65.415000000000006</c:v>
                </c:pt>
                <c:pt idx="95">
                  <c:v>66.153999999999996</c:v>
                </c:pt>
                <c:pt idx="96">
                  <c:v>66.168999999999997</c:v>
                </c:pt>
                <c:pt idx="97">
                  <c:v>67.230999999999995</c:v>
                </c:pt>
                <c:pt idx="98">
                  <c:v>66.153999999999996</c:v>
                </c:pt>
                <c:pt idx="99">
                  <c:v>65.584999999999994</c:v>
                </c:pt>
                <c:pt idx="100">
                  <c:v>66.061999999999998</c:v>
                </c:pt>
                <c:pt idx="101">
                  <c:v>64.369</c:v>
                </c:pt>
                <c:pt idx="102">
                  <c:v>64.322999999999993</c:v>
                </c:pt>
                <c:pt idx="103">
                  <c:v>66.031000000000006</c:v>
                </c:pt>
                <c:pt idx="104">
                  <c:v>66.277000000000001</c:v>
                </c:pt>
                <c:pt idx="105">
                  <c:v>64.923000000000002</c:v>
                </c:pt>
                <c:pt idx="106">
                  <c:v>65.385000000000005</c:v>
                </c:pt>
                <c:pt idx="107">
                  <c:v>65.923000000000002</c:v>
                </c:pt>
                <c:pt idx="108">
                  <c:v>66.308000000000007</c:v>
                </c:pt>
                <c:pt idx="109">
                  <c:v>66.953999999999994</c:v>
                </c:pt>
                <c:pt idx="110">
                  <c:v>66.2</c:v>
                </c:pt>
                <c:pt idx="111">
                  <c:v>66.876999999999995</c:v>
                </c:pt>
                <c:pt idx="112">
                  <c:v>68.337999999999994</c:v>
                </c:pt>
                <c:pt idx="113">
                  <c:v>68.754000000000005</c:v>
                </c:pt>
                <c:pt idx="114">
                  <c:v>72.738</c:v>
                </c:pt>
                <c:pt idx="115">
                  <c:v>77.492000000000004</c:v>
                </c:pt>
                <c:pt idx="116">
                  <c:v>84.185000000000002</c:v>
                </c:pt>
                <c:pt idx="117">
                  <c:v>89.168999999999997</c:v>
                </c:pt>
                <c:pt idx="118">
                  <c:v>95.691999999999993</c:v>
                </c:pt>
                <c:pt idx="119">
                  <c:v>101.938</c:v>
                </c:pt>
                <c:pt idx="120">
                  <c:v>103.86199999999999</c:v>
                </c:pt>
                <c:pt idx="121">
                  <c:v>102.508</c:v>
                </c:pt>
                <c:pt idx="122">
                  <c:v>99.385000000000005</c:v>
                </c:pt>
                <c:pt idx="123">
                  <c:v>90.614999999999995</c:v>
                </c:pt>
                <c:pt idx="124">
                  <c:v>82.4</c:v>
                </c:pt>
                <c:pt idx="125">
                  <c:v>72.369</c:v>
                </c:pt>
                <c:pt idx="126">
                  <c:v>65.185000000000002</c:v>
                </c:pt>
                <c:pt idx="127">
                  <c:v>62.168999999999997</c:v>
                </c:pt>
                <c:pt idx="128">
                  <c:v>62.414999999999999</c:v>
                </c:pt>
                <c:pt idx="129">
                  <c:v>62.215000000000003</c:v>
                </c:pt>
                <c:pt idx="130">
                  <c:v>61.231000000000002</c:v>
                </c:pt>
                <c:pt idx="131">
                  <c:v>61.508000000000003</c:v>
                </c:pt>
                <c:pt idx="132">
                  <c:v>61.168999999999997</c:v>
                </c:pt>
                <c:pt idx="133">
                  <c:v>61.984999999999999</c:v>
                </c:pt>
                <c:pt idx="134">
                  <c:v>61.831000000000003</c:v>
                </c:pt>
                <c:pt idx="135">
                  <c:v>60.738</c:v>
                </c:pt>
                <c:pt idx="136">
                  <c:v>61.831000000000003</c:v>
                </c:pt>
                <c:pt idx="137">
                  <c:v>61.585000000000001</c:v>
                </c:pt>
                <c:pt idx="138">
                  <c:v>60.784999999999997</c:v>
                </c:pt>
                <c:pt idx="139">
                  <c:v>60.753999999999998</c:v>
                </c:pt>
                <c:pt idx="140">
                  <c:v>62.215000000000003</c:v>
                </c:pt>
                <c:pt idx="141">
                  <c:v>61.692</c:v>
                </c:pt>
                <c:pt idx="142">
                  <c:v>61.338000000000001</c:v>
                </c:pt>
                <c:pt idx="143">
                  <c:v>63.137999999999998</c:v>
                </c:pt>
                <c:pt idx="144">
                  <c:v>66.385000000000005</c:v>
                </c:pt>
                <c:pt idx="145">
                  <c:v>69.015000000000001</c:v>
                </c:pt>
                <c:pt idx="146">
                  <c:v>74.031000000000006</c:v>
                </c:pt>
                <c:pt idx="147">
                  <c:v>77.861999999999995</c:v>
                </c:pt>
                <c:pt idx="148">
                  <c:v>82.722999999999999</c:v>
                </c:pt>
                <c:pt idx="149">
                  <c:v>83.938000000000002</c:v>
                </c:pt>
                <c:pt idx="150">
                  <c:v>84.308000000000007</c:v>
                </c:pt>
                <c:pt idx="151">
                  <c:v>82.369</c:v>
                </c:pt>
                <c:pt idx="152">
                  <c:v>76.091999999999999</c:v>
                </c:pt>
                <c:pt idx="153">
                  <c:v>68.953999999999994</c:v>
                </c:pt>
                <c:pt idx="154">
                  <c:v>63.631</c:v>
                </c:pt>
                <c:pt idx="155">
                  <c:v>60.262</c:v>
                </c:pt>
                <c:pt idx="156">
                  <c:v>59.277000000000001</c:v>
                </c:pt>
                <c:pt idx="157">
                  <c:v>58.554000000000002</c:v>
                </c:pt>
                <c:pt idx="158">
                  <c:v>58.338000000000001</c:v>
                </c:pt>
                <c:pt idx="159">
                  <c:v>57.954000000000001</c:v>
                </c:pt>
                <c:pt idx="160">
                  <c:v>58.892000000000003</c:v>
                </c:pt>
                <c:pt idx="161">
                  <c:v>58.768999999999998</c:v>
                </c:pt>
                <c:pt idx="162">
                  <c:v>59.585000000000001</c:v>
                </c:pt>
                <c:pt idx="163">
                  <c:v>59.615000000000002</c:v>
                </c:pt>
                <c:pt idx="164">
                  <c:v>60.262</c:v>
                </c:pt>
                <c:pt idx="165">
                  <c:v>58.923000000000002</c:v>
                </c:pt>
                <c:pt idx="166">
                  <c:v>59.137999999999998</c:v>
                </c:pt>
                <c:pt idx="167">
                  <c:v>58.462000000000003</c:v>
                </c:pt>
                <c:pt idx="168">
                  <c:v>58.814999999999998</c:v>
                </c:pt>
                <c:pt idx="169">
                  <c:v>59.476999999999997</c:v>
                </c:pt>
                <c:pt idx="170">
                  <c:v>58.462000000000003</c:v>
                </c:pt>
                <c:pt idx="171">
                  <c:v>59.185000000000002</c:v>
                </c:pt>
                <c:pt idx="172">
                  <c:v>59.892000000000003</c:v>
                </c:pt>
                <c:pt idx="173">
                  <c:v>59.107999999999997</c:v>
                </c:pt>
                <c:pt idx="174">
                  <c:v>60.323</c:v>
                </c:pt>
                <c:pt idx="175">
                  <c:v>60.585000000000001</c:v>
                </c:pt>
                <c:pt idx="176">
                  <c:v>59.462000000000003</c:v>
                </c:pt>
                <c:pt idx="177">
                  <c:v>59.430999999999997</c:v>
                </c:pt>
                <c:pt idx="178">
                  <c:v>59.631</c:v>
                </c:pt>
                <c:pt idx="179">
                  <c:v>59.4</c:v>
                </c:pt>
                <c:pt idx="180">
                  <c:v>57.707999999999998</c:v>
                </c:pt>
                <c:pt idx="181">
                  <c:v>60.107999999999997</c:v>
                </c:pt>
                <c:pt idx="182">
                  <c:v>58.554000000000002</c:v>
                </c:pt>
                <c:pt idx="183">
                  <c:v>59.353999999999999</c:v>
                </c:pt>
                <c:pt idx="184">
                  <c:v>57.523000000000003</c:v>
                </c:pt>
                <c:pt idx="185">
                  <c:v>58.231000000000002</c:v>
                </c:pt>
                <c:pt idx="186">
                  <c:v>58.923000000000002</c:v>
                </c:pt>
                <c:pt idx="187">
                  <c:v>58.2</c:v>
                </c:pt>
                <c:pt idx="188">
                  <c:v>58.692</c:v>
                </c:pt>
                <c:pt idx="189">
                  <c:v>58.938000000000002</c:v>
                </c:pt>
                <c:pt idx="190">
                  <c:v>57.8</c:v>
                </c:pt>
                <c:pt idx="191">
                  <c:v>59.445999999999998</c:v>
                </c:pt>
                <c:pt idx="192">
                  <c:v>58.2</c:v>
                </c:pt>
                <c:pt idx="193">
                  <c:v>58.692</c:v>
                </c:pt>
                <c:pt idx="194">
                  <c:v>57.491999999999997</c:v>
                </c:pt>
                <c:pt idx="195">
                  <c:v>57.615000000000002</c:v>
                </c:pt>
                <c:pt idx="196">
                  <c:v>58.814999999999998</c:v>
                </c:pt>
                <c:pt idx="197">
                  <c:v>58.677</c:v>
                </c:pt>
                <c:pt idx="198">
                  <c:v>58.631</c:v>
                </c:pt>
                <c:pt idx="199">
                  <c:v>58.569000000000003</c:v>
                </c:pt>
                <c:pt idx="200">
                  <c:v>58.631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73.838782079025066</c:v>
                </c:pt>
                <c:pt idx="1">
                  <c:v>73.960572845067688</c:v>
                </c:pt>
                <c:pt idx="2">
                  <c:v>74.081623323131112</c:v>
                </c:pt>
                <c:pt idx="3">
                  <c:v>74.201824642176959</c:v>
                </c:pt>
                <c:pt idx="4">
                  <c:v>74.321054905893405</c:v>
                </c:pt>
                <c:pt idx="5">
                  <c:v>74.439177937086484</c:v>
                </c:pt>
                <c:pt idx="6">
                  <c:v>74.556041952043685</c:v>
                </c:pt>
                <c:pt idx="7">
                  <c:v>74.67147817291189</c:v>
                </c:pt>
                <c:pt idx="8">
                  <c:v>74.785299390206163</c:v>
                </c:pt>
                <c:pt idx="9">
                  <c:v>74.897298492853736</c:v>
                </c:pt>
                <c:pt idx="10">
                  <c:v>75.007246990152595</c:v>
                </c:pt>
                <c:pt idx="11">
                  <c:v>75.114893559437576</c:v>
                </c:pt>
                <c:pt idx="12">
                  <c:v>75.219962666303857</c:v>
                </c:pt>
                <c:pt idx="13">
                  <c:v>75.322153322862391</c:v>
                </c:pt>
                <c:pt idx="14">
                  <c:v>75.421138076747553</c:v>
                </c:pt>
                <c:pt idx="15">
                  <c:v>75.516562364214039</c:v>
                </c:pt>
                <c:pt idx="16">
                  <c:v>75.608044421908062</c:v>
                </c:pt>
                <c:pt idx="17">
                  <c:v>75.695176044583562</c:v>
                </c:pt>
                <c:pt idx="18">
                  <c:v>75.777524615821577</c:v>
                </c:pt>
                <c:pt idx="19">
                  <c:v>75.854637047693643</c:v>
                </c:pt>
                <c:pt idx="20">
                  <c:v>75.926046573077073</c:v>
                </c:pt>
                <c:pt idx="21">
                  <c:v>75.99128377968384</c:v>
                </c:pt>
                <c:pt idx="22">
                  <c:v>76.049893905555393</c:v>
                </c:pt>
                <c:pt idx="23">
                  <c:v>76.101463286939591</c:v>
                </c:pt>
                <c:pt idx="24">
                  <c:v>76.145659018931923</c:v>
                </c:pt>
                <c:pt idx="25">
                  <c:v>76.182287408458293</c:v>
                </c:pt>
                <c:pt idx="26">
                  <c:v>76.211378698119375</c:v>
                </c:pt>
                <c:pt idx="27">
                  <c:v>76.233307804586403</c:v>
                </c:pt>
                <c:pt idx="28">
                  <c:v>76.248963359896933</c:v>
                </c:pt>
                <c:pt idx="29">
                  <c:v>76.259979971999272</c:v>
                </c:pt>
                <c:pt idx="30">
                  <c:v>76.269050987395445</c:v>
                </c:pt>
                <c:pt idx="31">
                  <c:v>76.280340614250818</c:v>
                </c:pt>
                <c:pt idx="32">
                  <c:v>76.300014312288482</c:v>
                </c:pt>
                <c:pt idx="33">
                  <c:v>76.336903937023507</c:v>
                </c:pt>
                <c:pt idx="34">
                  <c:v>76.403318146275467</c:v>
                </c:pt>
                <c:pt idx="35">
                  <c:v>76.515997893657911</c:v>
                </c:pt>
                <c:pt idx="36">
                  <c:v>76.697200432512474</c:v>
                </c:pt>
                <c:pt idx="37">
                  <c:v>76.975872498811725</c:v>
                </c:pt>
                <c:pt idx="38">
                  <c:v>77.388844286735818</c:v>
                </c:pt>
                <c:pt idx="39">
                  <c:v>77.98194155820903</c:v>
                </c:pt>
                <c:pt idx="40">
                  <c:v>78.810876159434358</c:v>
                </c:pt>
                <c:pt idx="41">
                  <c:v>79.941739320858659</c:v>
                </c:pt>
                <c:pt idx="42">
                  <c:v>81.450892915979566</c:v>
                </c:pt>
                <c:pt idx="43">
                  <c:v>83.424038155474804</c:v>
                </c:pt>
                <c:pt idx="44">
                  <c:v>85.954246460336179</c:v>
                </c:pt>
                <c:pt idx="45">
                  <c:v>89.138770617548559</c:v>
                </c:pt>
                <c:pt idx="46">
                  <c:v>93.074521251047116</c:v>
                </c:pt>
                <c:pt idx="47">
                  <c:v>97.852196476584339</c:v>
                </c:pt>
                <c:pt idx="48">
                  <c:v>103.54918911189527</c:v>
                </c:pt>
                <c:pt idx="49">
                  <c:v>110.22155807709484</c:v>
                </c:pt>
                <c:pt idx="50">
                  <c:v>117.89552465515622</c:v>
                </c:pt>
                <c:pt idx="51">
                  <c:v>126.55912055567678</c:v>
                </c:pt>
                <c:pt idx="52">
                  <c:v>136.15474982956857</c:v>
                </c:pt>
                <c:pt idx="53">
                  <c:v>146.5735061220748</c:v>
                </c:pt>
                <c:pt idx="54">
                  <c:v>157.65208858988086</c:v>
                </c:pt>
                <c:pt idx="55">
                  <c:v>169.17306825714658</c:v>
                </c:pt>
                <c:pt idx="56">
                  <c:v>180.86905213534422</c:v>
                </c:pt>
                <c:pt idx="57">
                  <c:v>192.43069022596333</c:v>
                </c:pt>
                <c:pt idx="58">
                  <c:v>203.51378702916389</c:v>
                </c:pt>
                <c:pt idx="59">
                  <c:v>213.70462542033991</c:v>
                </c:pt>
                <c:pt idx="60">
                  <c:v>222.23860569543055</c:v>
                </c:pt>
                <c:pt idx="61">
                  <c:v>226.99474656632574</c:v>
                </c:pt>
                <c:pt idx="62">
                  <c:v>222.98794606511865</c:v>
                </c:pt>
                <c:pt idx="63">
                  <c:v>203.63097839844409</c:v>
                </c:pt>
                <c:pt idx="64">
                  <c:v>168.09471859226736</c:v>
                </c:pt>
                <c:pt idx="65">
                  <c:v>127.24656489476831</c:v>
                </c:pt>
                <c:pt idx="66">
                  <c:v>96.019541426231555</c:v>
                </c:pt>
                <c:pt idx="67">
                  <c:v>80.208156749246726</c:v>
                </c:pt>
                <c:pt idx="68">
                  <c:v>75.514991796321112</c:v>
                </c:pt>
                <c:pt idx="69">
                  <c:v>75.895401771947661</c:v>
                </c:pt>
                <c:pt idx="70">
                  <c:v>78.226950899477714</c:v>
                </c:pt>
                <c:pt idx="71">
                  <c:v>81.685787002525757</c:v>
                </c:pt>
                <c:pt idx="72">
                  <c:v>86.252726002963328</c:v>
                </c:pt>
                <c:pt idx="73">
                  <c:v>92.054764679093111</c:v>
                </c:pt>
                <c:pt idx="74">
                  <c:v>99.197578419720386</c:v>
                </c:pt>
                <c:pt idx="75">
                  <c:v>107.72009022600676</c:v>
                </c:pt>
                <c:pt idx="76">
                  <c:v>117.5675169876563</c:v>
                </c:pt>
                <c:pt idx="77">
                  <c:v>128.57047546621317</c:v>
                </c:pt>
                <c:pt idx="78">
                  <c:v>140.43265450135803</c:v>
                </c:pt>
                <c:pt idx="79">
                  <c:v>152.72698371699437</c:v>
                </c:pt>
                <c:pt idx="80">
                  <c:v>164.87265767812193</c:v>
                </c:pt>
                <c:pt idx="81">
                  <c:v>175.95441020458821</c:v>
                </c:pt>
                <c:pt idx="82">
                  <c:v>184.07772691418182</c:v>
                </c:pt>
                <c:pt idx="83">
                  <c:v>185.3874130057122</c:v>
                </c:pt>
                <c:pt idx="84">
                  <c:v>174.74981539133731</c:v>
                </c:pt>
                <c:pt idx="85">
                  <c:v>150.47035227347408</c:v>
                </c:pt>
                <c:pt idx="86">
                  <c:v>119.13191808928327</c:v>
                </c:pt>
                <c:pt idx="87">
                  <c:v>92.073333247212744</c:v>
                </c:pt>
                <c:pt idx="88">
                  <c:v>75.863837486163746</c:v>
                </c:pt>
                <c:pt idx="89">
                  <c:v>69.024023083425121</c:v>
                </c:pt>
                <c:pt idx="90">
                  <c:v>66.937989073778468</c:v>
                </c:pt>
                <c:pt idx="91">
                  <c:v>66.419672642245217</c:v>
                </c:pt>
                <c:pt idx="92">
                  <c:v>66.250617837659149</c:v>
                </c:pt>
                <c:pt idx="93">
                  <c:v>66.135787248561925</c:v>
                </c:pt>
                <c:pt idx="94">
                  <c:v>66.027688745014714</c:v>
                </c:pt>
                <c:pt idx="95">
                  <c:v>65.921070716638454</c:v>
                </c:pt>
                <c:pt idx="96">
                  <c:v>65.815478412803699</c:v>
                </c:pt>
                <c:pt idx="97">
                  <c:v>65.710844705125652</c:v>
                </c:pt>
                <c:pt idx="98">
                  <c:v>65.607162720146192</c:v>
                </c:pt>
                <c:pt idx="99">
                  <c:v>65.504515567553526</c:v>
                </c:pt>
                <c:pt idx="100">
                  <c:v>65.403180564065281</c:v>
                </c:pt>
                <c:pt idx="101">
                  <c:v>65.303844454221647</c:v>
                </c:pt>
                <c:pt idx="102">
                  <c:v>65.208021115829325</c:v>
                </c:pt>
                <c:pt idx="103">
                  <c:v>65.11881635664524</c:v>
                </c:pt>
                <c:pt idx="104">
                  <c:v>65.042243916838814</c:v>
                </c:pt>
                <c:pt idx="105">
                  <c:v>64.989341654759457</c:v>
                </c:pt>
                <c:pt idx="106">
                  <c:v>64.979324733729371</c:v>
                </c:pt>
                <c:pt idx="107">
                  <c:v>65.043879743051136</c:v>
                </c:pt>
                <c:pt idx="108">
                  <c:v>65.23237803231379</c:v>
                </c:pt>
                <c:pt idx="109">
                  <c:v>65.617221266908729</c:v>
                </c:pt>
                <c:pt idx="110">
                  <c:v>66.297759506400439</c:v>
                </c:pt>
                <c:pt idx="111">
                  <c:v>67.400411257119174</c:v>
                </c:pt>
                <c:pt idx="112">
                  <c:v>69.072095448971467</c:v>
                </c:pt>
                <c:pt idx="113">
                  <c:v>71.464262288804079</c:v>
                </c:pt>
                <c:pt idx="114">
                  <c:v>74.705838290718944</c:v>
                </c:pt>
                <c:pt idx="115">
                  <c:v>78.86445581214484</c:v>
                </c:pt>
                <c:pt idx="116">
                  <c:v>83.893942054979917</c:v>
                </c:pt>
                <c:pt idx="117">
                  <c:v>89.560534583680919</c:v>
                </c:pt>
                <c:pt idx="118">
                  <c:v>95.340693641427237</c:v>
                </c:pt>
                <c:pt idx="119">
                  <c:v>100.32210411700149</c:v>
                </c:pt>
                <c:pt idx="120">
                  <c:v>103.23680957110753</c:v>
                </c:pt>
                <c:pt idx="121">
                  <c:v>102.81846266531252</c:v>
                </c:pt>
                <c:pt idx="122">
                  <c:v>98.494423116709896</c:v>
                </c:pt>
                <c:pt idx="123">
                  <c:v>90.988048998007145</c:v>
                </c:pt>
                <c:pt idx="124">
                  <c:v>82.204931728507702</c:v>
                </c:pt>
                <c:pt idx="125">
                  <c:v>74.293406598261839</c:v>
                </c:pt>
                <c:pt idx="126">
                  <c:v>68.582904485925582</c:v>
                </c:pt>
                <c:pt idx="127">
                  <c:v>65.216883492128275</c:v>
                </c:pt>
                <c:pt idx="128">
                  <c:v>63.566753772309603</c:v>
                </c:pt>
                <c:pt idx="129">
                  <c:v>62.866927247879431</c:v>
                </c:pt>
                <c:pt idx="130">
                  <c:v>62.580080998206348</c:v>
                </c:pt>
                <c:pt idx="131">
                  <c:v>62.436620850630135</c:v>
                </c:pt>
                <c:pt idx="132">
                  <c:v>62.333422851363544</c:v>
                </c:pt>
                <c:pt idx="133">
                  <c:v>62.239545556106748</c:v>
                </c:pt>
                <c:pt idx="134">
                  <c:v>62.147600489725214</c:v>
                </c:pt>
                <c:pt idx="135">
                  <c:v>62.056188357133024</c:v>
                </c:pt>
                <c:pt idx="136">
                  <c:v>61.965176680924365</c:v>
                </c:pt>
                <c:pt idx="137">
                  <c:v>61.874940919291468</c:v>
                </c:pt>
                <c:pt idx="138">
                  <c:v>61.787188888676148</c:v>
                </c:pt>
                <c:pt idx="139">
                  <c:v>61.708294807353376</c:v>
                </c:pt>
                <c:pt idx="140">
                  <c:v>61.658779578608197</c:v>
                </c:pt>
                <c:pt idx="141">
                  <c:v>61.695086692393573</c:v>
                </c:pt>
                <c:pt idx="142">
                  <c:v>61.948005459629087</c:v>
                </c:pt>
                <c:pt idx="143">
                  <c:v>62.667040123977124</c:v>
                </c:pt>
                <c:pt idx="144">
                  <c:v>64.226798917277335</c:v>
                </c:pt>
                <c:pt idx="145">
                  <c:v>67.020918724686766</c:v>
                </c:pt>
                <c:pt idx="146">
                  <c:v>71.198690679842059</c:v>
                </c:pt>
                <c:pt idx="147">
                  <c:v>76.334813760599516</c:v>
                </c:pt>
                <c:pt idx="148">
                  <c:v>81.29294787154879</c:v>
                </c:pt>
                <c:pt idx="149">
                  <c:v>84.543275695962421</c:v>
                </c:pt>
                <c:pt idx="150">
                  <c:v>84.889332019773946</c:v>
                </c:pt>
                <c:pt idx="151">
                  <c:v>82.152240162227272</c:v>
                </c:pt>
                <c:pt idx="152">
                  <c:v>77.287385838577734</c:v>
                </c:pt>
                <c:pt idx="153">
                  <c:v>71.83222623937182</c:v>
                </c:pt>
                <c:pt idx="154">
                  <c:v>67.115399065585422</c:v>
                </c:pt>
                <c:pt idx="155">
                  <c:v>63.773635032374585</c:v>
                </c:pt>
                <c:pt idx="156">
                  <c:v>61.773400407942297</c:v>
                </c:pt>
                <c:pt idx="157">
                  <c:v>60.733758440380996</c:v>
                </c:pt>
                <c:pt idx="158">
                  <c:v>60.242210450904089</c:v>
                </c:pt>
                <c:pt idx="159">
                  <c:v>60.008397903073742</c:v>
                </c:pt>
                <c:pt idx="160">
                  <c:v>59.876210207468162</c:v>
                </c:pt>
                <c:pt idx="161">
                  <c:v>59.777958417742951</c:v>
                </c:pt>
                <c:pt idx="162">
                  <c:v>59.689354978526097</c:v>
                </c:pt>
                <c:pt idx="163">
                  <c:v>59.603078591472702</c:v>
                </c:pt>
                <c:pt idx="164">
                  <c:v>59.517252367000417</c:v>
                </c:pt>
                <c:pt idx="165">
                  <c:v>59.431458366273951</c:v>
                </c:pt>
                <c:pt idx="166">
                  <c:v>59.345609386261117</c:v>
                </c:pt>
                <c:pt idx="167">
                  <c:v>59.259683059006257</c:v>
                </c:pt>
                <c:pt idx="168">
                  <c:v>59.173669077969166</c:v>
                </c:pt>
                <c:pt idx="169">
                  <c:v>59.08756025706775</c:v>
                </c:pt>
                <c:pt idx="170">
                  <c:v>59.001351158389099</c:v>
                </c:pt>
                <c:pt idx="171">
                  <c:v>58.915037816719526</c:v>
                </c:pt>
                <c:pt idx="172">
                  <c:v>58.828617592671257</c:v>
                </c:pt>
                <c:pt idx="173">
                  <c:v>58.742089035296573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73.838782078783993</c:v>
                </c:pt>
                <c:pt idx="1">
                  <c:v>73.960572844507865</c:v>
                </c:pt>
                <c:pt idx="2">
                  <c:v>74.081623321848184</c:v>
                </c:pt>
                <c:pt idx="3">
                  <c:v>74.201824639275458</c:v>
                </c:pt>
                <c:pt idx="4">
                  <c:v>74.321054899417433</c:v>
                </c:pt>
                <c:pt idx="5">
                  <c:v>74.439177922822225</c:v>
                </c:pt>
                <c:pt idx="6">
                  <c:v>74.556041921036922</c:v>
                </c:pt>
                <c:pt idx="7">
                  <c:v>74.671478106395796</c:v>
                </c:pt>
                <c:pt idx="8">
                  <c:v>74.78529924938762</c:v>
                </c:pt>
                <c:pt idx="9">
                  <c:v>74.897298198644791</c:v>
                </c:pt>
                <c:pt idx="10">
                  <c:v>75.007246383535289</c:v>
                </c:pt>
                <c:pt idx="11">
                  <c:v>75.114892325092484</c:v>
                </c:pt>
                <c:pt idx="12">
                  <c:v>75.219960187619151</c:v>
                </c:pt>
                <c:pt idx="13">
                  <c:v>75.322148410743523</c:v>
                </c:pt>
                <c:pt idx="14">
                  <c:v>75.421128469934573</c:v>
                </c:pt>
                <c:pt idx="15">
                  <c:v>75.516543822379816</c:v>
                </c:pt>
                <c:pt idx="16">
                  <c:v>75.608009104490463</c:v>
                </c:pt>
                <c:pt idx="17">
                  <c:v>75.695109656814225</c:v>
                </c:pt>
                <c:pt idx="18">
                  <c:v>75.777401461373856</c:v>
                </c:pt>
                <c:pt idx="19">
                  <c:v>75.85441158483215</c:v>
                </c:pt>
                <c:pt idx="20">
                  <c:v>75.925639227676314</c:v>
                </c:pt>
                <c:pt idx="21">
                  <c:v>75.990557483924135</c:v>
                </c:pt>
                <c:pt idx="22">
                  <c:v>76.048615916633835</c:v>
                </c:pt>
                <c:pt idx="23">
                  <c:v>76.099244050583692</c:v>
                </c:pt>
                <c:pt idx="24">
                  <c:v>76.141855873642797</c:v>
                </c:pt>
                <c:pt idx="25">
                  <c:v>76.175855421367842</c:v>
                </c:pt>
                <c:pt idx="26">
                  <c:v>76.200643494154278</c:v>
                </c:pt>
                <c:pt idx="27">
                  <c:v>76.215625522058545</c:v>
                </c:pt>
                <c:pt idx="28">
                  <c:v>76.220220548870813</c:v>
                </c:pt>
                <c:pt idx="29">
                  <c:v>76.213871254499907</c:v>
                </c:pt>
                <c:pt idx="30">
                  <c:v>76.196054874429635</c:v>
                </c:pt>
                <c:pt idx="31">
                  <c:v>76.16629480912016</c:v>
                </c:pt>
                <c:pt idx="32">
                  <c:v>76.124172648053687</c:v>
                </c:pt>
                <c:pt idx="33">
                  <c:v>76.069340267021673</c:v>
                </c:pt>
                <c:pt idx="34">
                  <c:v>76.001531598488924</c:v>
                </c:pt>
                <c:pt idx="35">
                  <c:v>75.920573629289876</c:v>
                </c:pt>
                <c:pt idx="36">
                  <c:v>75.826396153436008</c:v>
                </c:pt>
                <c:pt idx="37">
                  <c:v>75.719039805804869</c:v>
                </c:pt>
                <c:pt idx="38">
                  <c:v>75.598661929031522</c:v>
                </c:pt>
                <c:pt idx="39">
                  <c:v>75.465539883141787</c:v>
                </c:pt>
                <c:pt idx="40">
                  <c:v>75.320071494900262</c:v>
                </c:pt>
                <c:pt idx="41">
                  <c:v>75.162772458122646</c:v>
                </c:pt>
                <c:pt idx="42">
                  <c:v>74.994270631042298</c:v>
                </c:pt>
                <c:pt idx="43">
                  <c:v>74.815297323387611</c:v>
                </c:pt>
                <c:pt idx="44">
                  <c:v>74.626675813520677</c:v>
                </c:pt>
                <c:pt idx="45">
                  <c:v>74.429307473489828</c:v>
                </c:pt>
                <c:pt idx="46">
                  <c:v>74.224155996369078</c:v>
                </c:pt>
                <c:pt idx="47">
                  <c:v>74.012230306750723</c:v>
                </c:pt>
                <c:pt idx="48">
                  <c:v>73.794566785439841</c:v>
                </c:pt>
                <c:pt idx="49">
                  <c:v>73.572211450414343</c:v>
                </c:pt>
                <c:pt idx="50">
                  <c:v>73.346202708738815</c:v>
                </c:pt>
                <c:pt idx="51">
                  <c:v>73.117555232510838</c:v>
                </c:pt>
                <c:pt idx="52">
                  <c:v>72.887245422943494</c:v>
                </c:pt>
                <c:pt idx="53">
                  <c:v>72.656198818991811</c:v>
                </c:pt>
                <c:pt idx="54">
                  <c:v>72.42527968987099</c:v>
                </c:pt>
                <c:pt idx="55">
                  <c:v>72.19528293343663</c:v>
                </c:pt>
                <c:pt idx="56">
                  <c:v>71.966928292599803</c:v>
                </c:pt>
                <c:pt idx="57">
                  <c:v>71.740856805880497</c:v>
                </c:pt>
                <c:pt idx="58">
                  <c:v>71.517629329978135</c:v>
                </c:pt>
                <c:pt idx="59">
                  <c:v>71.297726913906217</c:v>
                </c:pt>
                <c:pt idx="60">
                  <c:v>71.081552765999234</c:v>
                </c:pt>
                <c:pt idx="61">
                  <c:v>70.869435535638047</c:v>
                </c:pt>
                <c:pt idx="62">
                  <c:v>70.661633628468579</c:v>
                </c:pt>
                <c:pt idx="63">
                  <c:v>70.458340284177837</c:v>
                </c:pt>
                <c:pt idx="64">
                  <c:v>70.259689166257886</c:v>
                </c:pt>
                <c:pt idx="65">
                  <c:v>70.065760240426926</c:v>
                </c:pt>
                <c:pt idx="66">
                  <c:v>69.876585749571262</c:v>
                </c:pt>
                <c:pt idx="67">
                  <c:v>69.692156125759212</c:v>
                </c:pt>
                <c:pt idx="68">
                  <c:v>69.512425712093744</c:v>
                </c:pt>
                <c:pt idx="69">
                  <c:v>69.337318197470296</c:v>
                </c:pt>
                <c:pt idx="70">
                  <c:v>69.166731694714372</c:v>
                </c:pt>
                <c:pt idx="71">
                  <c:v>69.000543416530832</c:v>
                </c:pt>
                <c:pt idx="72">
                  <c:v>68.838613923969859</c:v>
                </c:pt>
                <c:pt idx="73">
                  <c:v>68.680790938730283</c:v>
                </c:pt>
                <c:pt idx="74">
                  <c:v>68.526912723783283</c:v>
                </c:pt>
                <c:pt idx="75">
                  <c:v>68.376811046828564</c:v>
                </c:pt>
                <c:pt idx="76">
                  <c:v>68.230313748378151</c:v>
                </c:pt>
                <c:pt idx="77">
                  <c:v>68.087246941207411</c:v>
                </c:pt>
                <c:pt idx="78">
                  <c:v>67.947436870925728</c:v>
                </c:pt>
                <c:pt idx="79">
                  <c:v>67.810711468876036</c:v>
                </c:pt>
                <c:pt idx="80">
                  <c:v>67.676901628819166</c:v>
                </c:pt>
                <c:pt idx="81">
                  <c:v>67.545842238189039</c:v>
                </c:pt>
                <c:pt idx="82">
                  <c:v>67.417372993377398</c:v>
                </c:pt>
                <c:pt idx="83">
                  <c:v>67.291339026727059</c:v>
                </c:pt>
                <c:pt idx="84">
                  <c:v>67.16759137085208</c:v>
                </c:pt>
                <c:pt idx="85">
                  <c:v>67.045987283696533</c:v>
                </c:pt>
                <c:pt idx="86">
                  <c:v>66.926390455489141</c:v>
                </c:pt>
                <c:pt idx="87">
                  <c:v>66.80867111653005</c:v>
                </c:pt>
                <c:pt idx="88">
                  <c:v>66.69270606260784</c:v>
                </c:pt>
                <c:pt idx="89">
                  <c:v>66.578378612829354</c:v>
                </c:pt>
                <c:pt idx="90">
                  <c:v>66.465578512774812</c:v>
                </c:pt>
                <c:pt idx="91">
                  <c:v>66.354201794175879</c:v>
                </c:pt>
                <c:pt idx="92">
                  <c:v>66.24415060076241</c:v>
                </c:pt>
                <c:pt idx="93">
                  <c:v>66.135332988530038</c:v>
                </c:pt>
                <c:pt idx="94">
                  <c:v>66.027662707441635</c:v>
                </c:pt>
                <c:pt idx="95">
                  <c:v>65.921058970480885</c:v>
                </c:pt>
                <c:pt idx="96">
                  <c:v>65.815446215016607</c:v>
                </c:pt>
                <c:pt idx="97">
                  <c:v>65.710753860600988</c:v>
                </c:pt>
                <c:pt idx="98">
                  <c:v>65.606916066599098</c:v>
                </c:pt>
                <c:pt idx="99">
                  <c:v>65.503871492425304</c:v>
                </c:pt>
                <c:pt idx="100">
                  <c:v>65.40156306262601</c:v>
                </c:pt>
                <c:pt idx="101">
                  <c:v>65.299937738594423</c:v>
                </c:pt>
                <c:pt idx="102">
                  <c:v>65.198946298315434</c:v>
                </c:pt>
                <c:pt idx="103">
                  <c:v>65.098543125214036</c:v>
                </c:pt>
                <c:pt idx="104">
                  <c:v>64.998686006905686</c:v>
                </c:pt>
                <c:pt idx="105">
                  <c:v>64.899335944417885</c:v>
                </c:pt>
                <c:pt idx="106">
                  <c:v>64.800456972259468</c:v>
                </c:pt>
                <c:pt idx="107">
                  <c:v>64.7020159895539</c:v>
                </c:pt>
                <c:pt idx="108">
                  <c:v>64.603982602316876</c:v>
                </c:pt>
                <c:pt idx="109">
                  <c:v>64.506328976843847</c:v>
                </c:pt>
                <c:pt idx="110">
                  <c:v>64.409029704073888</c:v>
                </c:pt>
                <c:pt idx="111">
                  <c:v>64.312061674708417</c:v>
                </c:pt>
                <c:pt idx="112">
                  <c:v>64.215403964781913</c:v>
                </c:pt>
                <c:pt idx="113">
                  <c:v>64.119037731304957</c:v>
                </c:pt>
                <c:pt idx="114">
                  <c:v>64.022946117521769</c:v>
                </c:pt>
                <c:pt idx="115">
                  <c:v>63.927114167242777</c:v>
                </c:pt>
                <c:pt idx="116">
                  <c:v>63.831528747625164</c:v>
                </c:pt>
                <c:pt idx="117">
                  <c:v>63.736178479675559</c:v>
                </c:pt>
                <c:pt idx="118">
                  <c:v>63.641053675640187</c:v>
                </c:pt>
                <c:pt idx="119">
                  <c:v>63.546146282322617</c:v>
                </c:pt>
                <c:pt idx="120">
                  <c:v>63.451449829230988</c:v>
                </c:pt>
                <c:pt idx="121">
                  <c:v>63.356959380300978</c:v>
                </c:pt>
                <c:pt idx="122">
                  <c:v>63.262671487771293</c:v>
                </c:pt>
                <c:pt idx="123">
                  <c:v>63.168584146606868</c:v>
                </c:pt>
                <c:pt idx="124">
                  <c:v>63.074696747674423</c:v>
                </c:pt>
                <c:pt idx="125">
                  <c:v>62.981010027685372</c:v>
                </c:pt>
                <c:pt idx="126">
                  <c:v>62.887526013738167</c:v>
                </c:pt>
                <c:pt idx="127">
                  <c:v>62.794247960132665</c:v>
                </c:pt>
                <c:pt idx="128">
                  <c:v>62.701180275006266</c:v>
                </c:pt>
                <c:pt idx="129">
                  <c:v>62.608328434277624</c:v>
                </c:pt>
                <c:pt idx="130">
                  <c:v>62.515698880399874</c:v>
                </c:pt>
                <c:pt idx="131">
                  <c:v>62.423298903548584</c:v>
                </c:pt>
                <c:pt idx="132">
                  <c:v>62.331136503125798</c:v>
                </c:pt>
                <c:pt idx="133">
                  <c:v>62.239220227877027</c:v>
                </c:pt>
                <c:pt idx="134">
                  <c:v>62.147558993515382</c:v>
                </c:pt>
                <c:pt idx="135">
                  <c:v>62.056161877541918</c:v>
                </c:pt>
                <c:pt idx="136">
                  <c:v>61.965037891948931</c:v>
                </c:pt>
                <c:pt idx="137">
                  <c:v>61.874195735682264</c:v>
                </c:pt>
                <c:pt idx="138">
                  <c:v>61.783643530092519</c:v>
                </c:pt>
                <c:pt idx="139">
                  <c:v>61.693388542069037</c:v>
                </c:pt>
                <c:pt idx="140">
                  <c:v>61.603436901052063</c:v>
                </c:pt>
                <c:pt idx="141">
                  <c:v>61.513793317556591</c:v>
                </c:pt>
                <c:pt idx="142">
                  <c:v>61.424460812100065</c:v>
                </c:pt>
                <c:pt idx="143">
                  <c:v>61.335440464375154</c:v>
                </c:pt>
                <c:pt idx="144">
                  <c:v>61.246731193019343</c:v>
                </c:pt>
                <c:pt idx="145">
                  <c:v>61.158329576290214</c:v>
                </c:pt>
                <c:pt idx="146">
                  <c:v>61.070229723272845</c:v>
                </c:pt>
                <c:pt idx="147">
                  <c:v>60.982423203885297</c:v>
                </c:pt>
                <c:pt idx="148">
                  <c:v>60.894899043925889</c:v>
                </c:pt>
                <c:pt idx="149">
                  <c:v>60.807643788805933</c:v>
                </c:pt>
                <c:pt idx="150">
                  <c:v>60.720641636579956</c:v>
                </c:pt>
                <c:pt idx="151">
                  <c:v>60.633874637622569</c:v>
                </c:pt>
                <c:pt idx="152">
                  <c:v>60.547322955047548</c:v>
                </c:pt>
                <c:pt idx="153">
                  <c:v>60.460965176968351</c:v>
                </c:pt>
                <c:pt idx="154">
                  <c:v>60.374778669200289</c:v>
                </c:pt>
                <c:pt idx="155">
                  <c:v>60.288739955193051</c:v>
                </c:pt>
                <c:pt idx="156">
                  <c:v>60.202825108994517</c:v>
                </c:pt>
                <c:pt idx="157">
                  <c:v>60.117010146931904</c:v>
                </c:pt>
                <c:pt idx="158">
                  <c:v>60.031271404430477</c:v>
                </c:pt>
                <c:pt idx="159">
                  <c:v>59.945585885871182</c:v>
                </c:pt>
                <c:pt idx="160">
                  <c:v>59.859931577456294</c:v>
                </c:pt>
                <c:pt idx="161">
                  <c:v>59.774287715511385</c:v>
                </c:pt>
                <c:pt idx="162">
                  <c:v>59.688635005291552</c:v>
                </c:pt>
                <c:pt idx="163">
                  <c:v>59.602955787979901</c:v>
                </c:pt>
                <c:pt idx="164">
                  <c:v>59.517234155994153</c:v>
                </c:pt>
                <c:pt idx="165">
                  <c:v>59.431456018820192</c:v>
                </c:pt>
                <c:pt idx="166">
                  <c:v>59.345609123283118</c:v>
                </c:pt>
                <c:pt idx="167">
                  <c:v>59.259683033406965</c:v>
                </c:pt>
                <c:pt idx="168">
                  <c:v>59.173669075804177</c:v>
                </c:pt>
                <c:pt idx="169">
                  <c:v>59.087560256908695</c:v>
                </c:pt>
                <c:pt idx="170">
                  <c:v>59.001351158378952</c:v>
                </c:pt>
                <c:pt idx="171">
                  <c:v>58.915037816718964</c:v>
                </c:pt>
                <c:pt idx="172">
                  <c:v>58.828617592671229</c:v>
                </c:pt>
                <c:pt idx="173">
                  <c:v>58.742089035296573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72.861999999999995</c:v>
                </c:pt>
                <c:pt idx="1">
                  <c:v>73.215000000000003</c:v>
                </c:pt>
                <c:pt idx="2">
                  <c:v>73.923000000000002</c:v>
                </c:pt>
                <c:pt idx="3">
                  <c:v>72.814999999999998</c:v>
                </c:pt>
                <c:pt idx="4">
                  <c:v>72.091999999999999</c:v>
                </c:pt>
                <c:pt idx="5">
                  <c:v>72.846000000000004</c:v>
                </c:pt>
                <c:pt idx="6">
                  <c:v>72.984999999999999</c:v>
                </c:pt>
                <c:pt idx="7">
                  <c:v>71.322999999999993</c:v>
                </c:pt>
                <c:pt idx="8">
                  <c:v>73.153999999999996</c:v>
                </c:pt>
                <c:pt idx="9">
                  <c:v>71.784999999999997</c:v>
                </c:pt>
                <c:pt idx="10">
                  <c:v>72.230999999999995</c:v>
                </c:pt>
                <c:pt idx="11">
                  <c:v>72.569000000000003</c:v>
                </c:pt>
                <c:pt idx="12">
                  <c:v>72.8</c:v>
                </c:pt>
                <c:pt idx="13">
                  <c:v>72.707999999999998</c:v>
                </c:pt>
                <c:pt idx="14">
                  <c:v>72.831000000000003</c:v>
                </c:pt>
                <c:pt idx="15">
                  <c:v>73.814999999999998</c:v>
                </c:pt>
                <c:pt idx="16">
                  <c:v>73.138000000000005</c:v>
                </c:pt>
                <c:pt idx="17">
                  <c:v>73.153999999999996</c:v>
                </c:pt>
                <c:pt idx="18">
                  <c:v>72.569000000000003</c:v>
                </c:pt>
                <c:pt idx="19">
                  <c:v>72.861999999999995</c:v>
                </c:pt>
                <c:pt idx="20">
                  <c:v>73.385000000000005</c:v>
                </c:pt>
                <c:pt idx="21">
                  <c:v>73.215000000000003</c:v>
                </c:pt>
                <c:pt idx="22">
                  <c:v>73.599999999999994</c:v>
                </c:pt>
                <c:pt idx="23">
                  <c:v>73.076999999999998</c:v>
                </c:pt>
                <c:pt idx="24">
                  <c:v>73.492000000000004</c:v>
                </c:pt>
                <c:pt idx="25">
                  <c:v>71.584999999999994</c:v>
                </c:pt>
                <c:pt idx="26">
                  <c:v>73.614999999999995</c:v>
                </c:pt>
                <c:pt idx="27">
                  <c:v>73.353999999999999</c:v>
                </c:pt>
                <c:pt idx="28">
                  <c:v>73.722999999999999</c:v>
                </c:pt>
                <c:pt idx="29">
                  <c:v>75.2</c:v>
                </c:pt>
                <c:pt idx="30">
                  <c:v>75.400000000000006</c:v>
                </c:pt>
                <c:pt idx="31">
                  <c:v>76.477000000000004</c:v>
                </c:pt>
                <c:pt idx="32">
                  <c:v>76.061999999999998</c:v>
                </c:pt>
                <c:pt idx="33">
                  <c:v>77.046000000000006</c:v>
                </c:pt>
                <c:pt idx="34">
                  <c:v>78.477000000000004</c:v>
                </c:pt>
                <c:pt idx="35">
                  <c:v>76.215000000000003</c:v>
                </c:pt>
                <c:pt idx="36">
                  <c:v>77.677000000000007</c:v>
                </c:pt>
                <c:pt idx="37">
                  <c:v>79.400000000000006</c:v>
                </c:pt>
                <c:pt idx="38">
                  <c:v>78.846000000000004</c:v>
                </c:pt>
                <c:pt idx="39">
                  <c:v>79.691999999999993</c:v>
                </c:pt>
                <c:pt idx="40">
                  <c:v>79.908000000000001</c:v>
                </c:pt>
                <c:pt idx="41">
                  <c:v>80.891999999999996</c:v>
                </c:pt>
                <c:pt idx="42">
                  <c:v>81.646000000000001</c:v>
                </c:pt>
                <c:pt idx="43">
                  <c:v>83.415000000000006</c:v>
                </c:pt>
                <c:pt idx="44">
                  <c:v>85.445999999999998</c:v>
                </c:pt>
                <c:pt idx="45">
                  <c:v>86.430999999999997</c:v>
                </c:pt>
                <c:pt idx="46">
                  <c:v>87.908000000000001</c:v>
                </c:pt>
                <c:pt idx="47">
                  <c:v>90.415000000000006</c:v>
                </c:pt>
                <c:pt idx="48">
                  <c:v>92.614999999999995</c:v>
                </c:pt>
                <c:pt idx="49">
                  <c:v>99.076999999999998</c:v>
                </c:pt>
                <c:pt idx="50">
                  <c:v>106.6</c:v>
                </c:pt>
                <c:pt idx="51">
                  <c:v>115.66200000000001</c:v>
                </c:pt>
                <c:pt idx="52">
                  <c:v>127.523</c:v>
                </c:pt>
                <c:pt idx="53">
                  <c:v>142.446</c:v>
                </c:pt>
                <c:pt idx="54">
                  <c:v>159.09200000000001</c:v>
                </c:pt>
                <c:pt idx="55">
                  <c:v>175.04599999999999</c:v>
                </c:pt>
                <c:pt idx="56">
                  <c:v>188.76900000000001</c:v>
                </c:pt>
                <c:pt idx="57">
                  <c:v>199.215</c:v>
                </c:pt>
                <c:pt idx="58">
                  <c:v>208.43100000000001</c:v>
                </c:pt>
                <c:pt idx="59">
                  <c:v>213.446</c:v>
                </c:pt>
                <c:pt idx="60">
                  <c:v>216.61500000000001</c:v>
                </c:pt>
                <c:pt idx="61">
                  <c:v>216.4</c:v>
                </c:pt>
                <c:pt idx="62">
                  <c:v>212.846</c:v>
                </c:pt>
                <c:pt idx="63">
                  <c:v>202.98500000000001</c:v>
                </c:pt>
                <c:pt idx="64">
                  <c:v>181.69200000000001</c:v>
                </c:pt>
                <c:pt idx="65">
                  <c:v>139.43100000000001</c:v>
                </c:pt>
                <c:pt idx="66">
                  <c:v>92.923000000000002</c:v>
                </c:pt>
                <c:pt idx="67">
                  <c:v>71.262</c:v>
                </c:pt>
                <c:pt idx="68">
                  <c:v>70.185000000000002</c:v>
                </c:pt>
                <c:pt idx="69">
                  <c:v>69.091999999999999</c:v>
                </c:pt>
                <c:pt idx="70">
                  <c:v>73.292000000000002</c:v>
                </c:pt>
                <c:pt idx="71">
                  <c:v>76.108000000000004</c:v>
                </c:pt>
                <c:pt idx="72">
                  <c:v>80.814999999999998</c:v>
                </c:pt>
                <c:pt idx="73">
                  <c:v>87.138000000000005</c:v>
                </c:pt>
                <c:pt idx="74">
                  <c:v>95.784999999999997</c:v>
                </c:pt>
                <c:pt idx="75">
                  <c:v>107.554</c:v>
                </c:pt>
                <c:pt idx="76">
                  <c:v>119.831</c:v>
                </c:pt>
                <c:pt idx="77">
                  <c:v>133.93799999999999</c:v>
                </c:pt>
                <c:pt idx="78">
                  <c:v>147.87700000000001</c:v>
                </c:pt>
                <c:pt idx="79">
                  <c:v>156.95400000000001</c:v>
                </c:pt>
                <c:pt idx="80">
                  <c:v>165.95400000000001</c:v>
                </c:pt>
                <c:pt idx="81">
                  <c:v>172.13800000000001</c:v>
                </c:pt>
                <c:pt idx="82">
                  <c:v>174.93799999999999</c:v>
                </c:pt>
                <c:pt idx="83">
                  <c:v>176.12299999999999</c:v>
                </c:pt>
                <c:pt idx="84">
                  <c:v>171.58500000000001</c:v>
                </c:pt>
                <c:pt idx="85">
                  <c:v>159.09200000000001</c:v>
                </c:pt>
                <c:pt idx="86">
                  <c:v>129.785</c:v>
                </c:pt>
                <c:pt idx="87">
                  <c:v>90.337999999999994</c:v>
                </c:pt>
                <c:pt idx="88">
                  <c:v>67.430999999999997</c:v>
                </c:pt>
                <c:pt idx="89">
                  <c:v>63.369</c:v>
                </c:pt>
                <c:pt idx="90">
                  <c:v>64.230999999999995</c:v>
                </c:pt>
                <c:pt idx="91">
                  <c:v>63.753999999999998</c:v>
                </c:pt>
                <c:pt idx="92">
                  <c:v>64.123000000000005</c:v>
                </c:pt>
                <c:pt idx="93">
                  <c:v>64.691999999999993</c:v>
                </c:pt>
                <c:pt idx="94">
                  <c:v>64.308000000000007</c:v>
                </c:pt>
                <c:pt idx="95">
                  <c:v>64.754000000000005</c:v>
                </c:pt>
                <c:pt idx="96">
                  <c:v>64.445999999999998</c:v>
                </c:pt>
                <c:pt idx="97">
                  <c:v>64.076999999999998</c:v>
                </c:pt>
                <c:pt idx="98">
                  <c:v>63.491999999999997</c:v>
                </c:pt>
                <c:pt idx="99">
                  <c:v>65.015000000000001</c:v>
                </c:pt>
                <c:pt idx="100">
                  <c:v>64.262</c:v>
                </c:pt>
                <c:pt idx="101">
                  <c:v>64.891999999999996</c:v>
                </c:pt>
                <c:pt idx="102">
                  <c:v>65</c:v>
                </c:pt>
                <c:pt idx="103">
                  <c:v>65.831000000000003</c:v>
                </c:pt>
                <c:pt idx="104">
                  <c:v>65.138000000000005</c:v>
                </c:pt>
                <c:pt idx="105">
                  <c:v>65.153999999999996</c:v>
                </c:pt>
                <c:pt idx="106">
                  <c:v>64.631</c:v>
                </c:pt>
                <c:pt idx="107">
                  <c:v>64.462000000000003</c:v>
                </c:pt>
                <c:pt idx="108">
                  <c:v>64.415000000000006</c:v>
                </c:pt>
                <c:pt idx="109">
                  <c:v>64.938000000000002</c:v>
                </c:pt>
                <c:pt idx="110">
                  <c:v>65</c:v>
                </c:pt>
                <c:pt idx="111">
                  <c:v>66</c:v>
                </c:pt>
                <c:pt idx="112">
                  <c:v>66.108000000000004</c:v>
                </c:pt>
                <c:pt idx="113">
                  <c:v>69.091999999999999</c:v>
                </c:pt>
                <c:pt idx="114">
                  <c:v>72.968999999999994</c:v>
                </c:pt>
                <c:pt idx="115">
                  <c:v>78.953999999999994</c:v>
                </c:pt>
                <c:pt idx="116">
                  <c:v>85.691999999999993</c:v>
                </c:pt>
                <c:pt idx="117">
                  <c:v>90.492000000000004</c:v>
                </c:pt>
                <c:pt idx="118">
                  <c:v>97.385000000000005</c:v>
                </c:pt>
                <c:pt idx="119">
                  <c:v>102.33799999999999</c:v>
                </c:pt>
                <c:pt idx="120">
                  <c:v>103.95399999999999</c:v>
                </c:pt>
                <c:pt idx="121">
                  <c:v>102.13800000000001</c:v>
                </c:pt>
                <c:pt idx="122">
                  <c:v>98.646000000000001</c:v>
                </c:pt>
                <c:pt idx="123">
                  <c:v>92.262</c:v>
                </c:pt>
                <c:pt idx="124">
                  <c:v>82.691999999999993</c:v>
                </c:pt>
                <c:pt idx="125">
                  <c:v>73.738</c:v>
                </c:pt>
                <c:pt idx="126">
                  <c:v>65.308000000000007</c:v>
                </c:pt>
                <c:pt idx="127">
                  <c:v>60.353999999999999</c:v>
                </c:pt>
                <c:pt idx="128">
                  <c:v>58.784999999999997</c:v>
                </c:pt>
                <c:pt idx="129">
                  <c:v>59.277000000000001</c:v>
                </c:pt>
                <c:pt idx="130">
                  <c:v>58.938000000000002</c:v>
                </c:pt>
                <c:pt idx="131">
                  <c:v>60.4</c:v>
                </c:pt>
                <c:pt idx="132">
                  <c:v>60.323</c:v>
                </c:pt>
                <c:pt idx="133">
                  <c:v>58.430999999999997</c:v>
                </c:pt>
                <c:pt idx="134">
                  <c:v>60.076999999999998</c:v>
                </c:pt>
                <c:pt idx="135">
                  <c:v>59.6</c:v>
                </c:pt>
                <c:pt idx="136">
                  <c:v>59.615000000000002</c:v>
                </c:pt>
                <c:pt idx="137">
                  <c:v>59.246000000000002</c:v>
                </c:pt>
                <c:pt idx="138">
                  <c:v>59.8</c:v>
                </c:pt>
                <c:pt idx="139">
                  <c:v>58.814999999999998</c:v>
                </c:pt>
                <c:pt idx="140">
                  <c:v>59.414999999999999</c:v>
                </c:pt>
                <c:pt idx="141">
                  <c:v>59.646000000000001</c:v>
                </c:pt>
                <c:pt idx="142">
                  <c:v>60.908000000000001</c:v>
                </c:pt>
                <c:pt idx="143">
                  <c:v>62.908000000000001</c:v>
                </c:pt>
                <c:pt idx="144">
                  <c:v>64.507999999999996</c:v>
                </c:pt>
                <c:pt idx="145">
                  <c:v>68.277000000000001</c:v>
                </c:pt>
                <c:pt idx="146">
                  <c:v>72.846000000000004</c:v>
                </c:pt>
                <c:pt idx="147">
                  <c:v>76.953999999999994</c:v>
                </c:pt>
                <c:pt idx="148">
                  <c:v>81.537999999999997</c:v>
                </c:pt>
                <c:pt idx="149">
                  <c:v>84.076999999999998</c:v>
                </c:pt>
                <c:pt idx="150">
                  <c:v>85</c:v>
                </c:pt>
                <c:pt idx="151">
                  <c:v>83.153999999999996</c:v>
                </c:pt>
                <c:pt idx="152">
                  <c:v>77.292000000000002</c:v>
                </c:pt>
                <c:pt idx="153">
                  <c:v>70.091999999999999</c:v>
                </c:pt>
                <c:pt idx="154">
                  <c:v>63.491999999999997</c:v>
                </c:pt>
                <c:pt idx="155">
                  <c:v>57.908000000000001</c:v>
                </c:pt>
                <c:pt idx="156">
                  <c:v>57.862000000000002</c:v>
                </c:pt>
                <c:pt idx="157">
                  <c:v>55.938000000000002</c:v>
                </c:pt>
                <c:pt idx="158">
                  <c:v>57.246000000000002</c:v>
                </c:pt>
                <c:pt idx="159">
                  <c:v>59.185000000000002</c:v>
                </c:pt>
                <c:pt idx="160">
                  <c:v>57.814999999999998</c:v>
                </c:pt>
                <c:pt idx="161">
                  <c:v>57.877000000000002</c:v>
                </c:pt>
                <c:pt idx="162">
                  <c:v>58.2</c:v>
                </c:pt>
                <c:pt idx="163">
                  <c:v>56.445999999999998</c:v>
                </c:pt>
                <c:pt idx="164">
                  <c:v>58.476999999999997</c:v>
                </c:pt>
                <c:pt idx="165">
                  <c:v>57.814999999999998</c:v>
                </c:pt>
                <c:pt idx="166">
                  <c:v>58.784999999999997</c:v>
                </c:pt>
                <c:pt idx="167">
                  <c:v>58.231000000000002</c:v>
                </c:pt>
                <c:pt idx="168">
                  <c:v>57.462000000000003</c:v>
                </c:pt>
                <c:pt idx="169">
                  <c:v>57.738</c:v>
                </c:pt>
                <c:pt idx="170">
                  <c:v>57</c:v>
                </c:pt>
                <c:pt idx="171">
                  <c:v>56.892000000000003</c:v>
                </c:pt>
                <c:pt idx="172">
                  <c:v>57.462000000000003</c:v>
                </c:pt>
                <c:pt idx="173">
                  <c:v>56.862000000000002</c:v>
                </c:pt>
                <c:pt idx="174">
                  <c:v>56.262</c:v>
                </c:pt>
                <c:pt idx="175">
                  <c:v>57.923000000000002</c:v>
                </c:pt>
                <c:pt idx="176">
                  <c:v>57.154000000000003</c:v>
                </c:pt>
                <c:pt idx="177">
                  <c:v>57.537999999999997</c:v>
                </c:pt>
                <c:pt idx="178">
                  <c:v>56.4</c:v>
                </c:pt>
                <c:pt idx="179">
                  <c:v>55.814999999999998</c:v>
                </c:pt>
                <c:pt idx="180">
                  <c:v>55.414999999999999</c:v>
                </c:pt>
                <c:pt idx="181">
                  <c:v>56.677</c:v>
                </c:pt>
                <c:pt idx="182">
                  <c:v>56.338000000000001</c:v>
                </c:pt>
                <c:pt idx="183">
                  <c:v>55.984999999999999</c:v>
                </c:pt>
                <c:pt idx="184">
                  <c:v>55.738</c:v>
                </c:pt>
                <c:pt idx="185">
                  <c:v>55.323</c:v>
                </c:pt>
                <c:pt idx="186">
                  <c:v>57.445999999999998</c:v>
                </c:pt>
                <c:pt idx="187">
                  <c:v>57.292000000000002</c:v>
                </c:pt>
                <c:pt idx="188">
                  <c:v>56.262</c:v>
                </c:pt>
                <c:pt idx="189">
                  <c:v>56.445999999999998</c:v>
                </c:pt>
                <c:pt idx="190">
                  <c:v>56.030999999999999</c:v>
                </c:pt>
                <c:pt idx="191">
                  <c:v>55.569000000000003</c:v>
                </c:pt>
                <c:pt idx="192">
                  <c:v>56.631</c:v>
                </c:pt>
                <c:pt idx="193">
                  <c:v>55.445999999999998</c:v>
                </c:pt>
                <c:pt idx="194">
                  <c:v>55.784999999999997</c:v>
                </c:pt>
                <c:pt idx="195">
                  <c:v>55.491999999999997</c:v>
                </c:pt>
                <c:pt idx="196">
                  <c:v>55.877000000000002</c:v>
                </c:pt>
                <c:pt idx="197">
                  <c:v>56.892000000000003</c:v>
                </c:pt>
                <c:pt idx="198">
                  <c:v>56.122999999999998</c:v>
                </c:pt>
                <c:pt idx="199">
                  <c:v>55.877000000000002</c:v>
                </c:pt>
                <c:pt idx="200">
                  <c:v>54.768999999999998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70.900475981189601</c:v>
                </c:pt>
                <c:pt idx="1">
                  <c:v>71.08346460346398</c:v>
                </c:pt>
                <c:pt idx="2">
                  <c:v>71.266141261021417</c:v>
                </c:pt>
                <c:pt idx="3">
                  <c:v>71.448423396453464</c:v>
                </c:pt>
                <c:pt idx="4">
                  <c:v>71.630216202463387</c:v>
                </c:pt>
                <c:pt idx="5">
                  <c:v>71.811411223863388</c:v>
                </c:pt>
                <c:pt idx="6">
                  <c:v>71.991884849213093</c:v>
                </c:pt>
                <c:pt idx="7">
                  <c:v>72.171496693274506</c:v>
                </c:pt>
                <c:pt idx="8">
                  <c:v>72.350087874485624</c:v>
                </c:pt>
                <c:pt idx="9">
                  <c:v>72.52747919559269</c:v>
                </c:pt>
                <c:pt idx="10">
                  <c:v>72.703469240693749</c:v>
                </c:pt>
                <c:pt idx="11">
                  <c:v>72.877832408635356</c:v>
                </c:pt>
                <c:pt idx="12">
                  <c:v>73.050316911591878</c:v>
                </c:pt>
                <c:pt idx="13">
                  <c:v>73.220642779757171</c:v>
                </c:pt>
                <c:pt idx="14">
                  <c:v>73.388499930033518</c:v>
                </c:pt>
                <c:pt idx="15">
                  <c:v>73.553546381110024</c:v>
                </c:pt>
                <c:pt idx="16">
                  <c:v>73.715406733722872</c:v>
                </c:pt>
                <c:pt idx="17">
                  <c:v>73.873671090079256</c:v>
                </c:pt>
                <c:pt idx="18">
                  <c:v>74.027894671105813</c:v>
                </c:pt>
                <c:pt idx="19">
                  <c:v>74.177598520508084</c:v>
                </c:pt>
                <c:pt idx="20">
                  <c:v>74.322271884296498</c:v>
                </c:pt>
                <c:pt idx="21">
                  <c:v>74.46137715699912</c:v>
                </c:pt>
                <c:pt idx="22">
                  <c:v>74.594358736934339</c:v>
                </c:pt>
                <c:pt idx="23">
                  <c:v>74.720657792039034</c:v>
                </c:pt>
                <c:pt idx="24">
                  <c:v>74.839735877666712</c:v>
                </c:pt>
                <c:pt idx="25">
                  <c:v>74.951111651144899</c:v>
                </c:pt>
                <c:pt idx="26">
                  <c:v>75.054416678106335</c:v>
                </c:pt>
                <c:pt idx="27">
                  <c:v>75.149478589784422</c:v>
                </c:pt>
                <c:pt idx="28">
                  <c:v>75.236442651996285</c:v>
                </c:pt>
                <c:pt idx="29">
                  <c:v>75.315946085682995</c:v>
                </c:pt>
                <c:pt idx="30">
                  <c:v>75.389363041350975</c:v>
                </c:pt>
                <c:pt idx="31">
                  <c:v>75.459141586727952</c:v>
                </c:pt>
                <c:pt idx="32">
                  <c:v>75.529256774458446</c:v>
                </c:pt>
                <c:pt idx="33">
                  <c:v>75.605804868464148</c:v>
                </c:pt>
                <c:pt idx="34">
                  <c:v>75.697761861727756</c:v>
                </c:pt>
                <c:pt idx="35">
                  <c:v>75.817922982978132</c:v>
                </c:pt>
                <c:pt idx="36">
                  <c:v>75.984027296202356</c:v>
                </c:pt>
                <c:pt idx="37">
                  <c:v>76.220051181610003</c:v>
                </c:pt>
                <c:pt idx="38">
                  <c:v>76.557625353930234</c:v>
                </c:pt>
                <c:pt idx="39">
                  <c:v>77.037491964652261</c:v>
                </c:pt>
                <c:pt idx="40">
                  <c:v>77.710872555111081</c:v>
                </c:pt>
                <c:pt idx="41">
                  <c:v>78.64056745022458</c:v>
                </c:pt>
                <c:pt idx="42">
                  <c:v>79.901558198522594</c:v>
                </c:pt>
                <c:pt idx="43">
                  <c:v>81.580844828258037</c:v>
                </c:pt>
                <c:pt idx="44">
                  <c:v>83.776228916111762</c:v>
                </c:pt>
                <c:pt idx="45">
                  <c:v>86.593762652658683</c:v>
                </c:pt>
                <c:pt idx="46">
                  <c:v>90.143633544202203</c:v>
                </c:pt>
                <c:pt idx="47">
                  <c:v>94.534351745513362</c:v>
                </c:pt>
                <c:pt idx="48">
                  <c:v>99.865254883549937</c:v>
                </c:pt>
                <c:pt idx="49">
                  <c:v>106.2175389905663</c:v>
                </c:pt>
                <c:pt idx="50">
                  <c:v>113.64425040944523</c:v>
                </c:pt>
                <c:pt idx="51">
                  <c:v>122.15990969723515</c:v>
                </c:pt>
                <c:pt idx="52">
                  <c:v>131.7306541717787</c:v>
                </c:pt>
                <c:pt idx="53">
                  <c:v>142.26594558409931</c:v>
                </c:pt>
                <c:pt idx="54">
                  <c:v>153.61295824640209</c:v>
                </c:pt>
                <c:pt idx="55">
                  <c:v>165.55470999085443</c:v>
                </c:pt>
                <c:pt idx="56">
                  <c:v>177.81276732760668</c:v>
                </c:pt>
                <c:pt idx="57">
                  <c:v>190.05435930223177</c:v>
                </c:pt>
                <c:pt idx="58">
                  <c:v>201.89639112113562</c:v>
                </c:pt>
                <c:pt idx="59">
                  <c:v>212.85397417594208</c:v>
                </c:pt>
                <c:pt idx="60">
                  <c:v>222.0236202487657</c:v>
                </c:pt>
                <c:pt idx="61">
                  <c:v>227.13573444738705</c:v>
                </c:pt>
                <c:pt idx="62">
                  <c:v>223.41409692928107</c:v>
                </c:pt>
                <c:pt idx="63">
                  <c:v>205.04299808371485</c:v>
                </c:pt>
                <c:pt idx="64">
                  <c:v>171.40748897668129</c:v>
                </c:pt>
                <c:pt idx="65">
                  <c:v>131.90541622367687</c:v>
                </c:pt>
                <c:pt idx="66">
                  <c:v>100.05418672548217</c:v>
                </c:pt>
                <c:pt idx="67">
                  <c:v>82.368368958077383</c:v>
                </c:pt>
                <c:pt idx="68">
                  <c:v>76.108728021750153</c:v>
                </c:pt>
                <c:pt idx="69">
                  <c:v>75.725092881308498</c:v>
                </c:pt>
                <c:pt idx="70">
                  <c:v>77.75910092831144</c:v>
                </c:pt>
                <c:pt idx="71">
                  <c:v>81.060708184120884</c:v>
                </c:pt>
                <c:pt idx="72">
                  <c:v>85.492974254179202</c:v>
                </c:pt>
                <c:pt idx="73">
                  <c:v>91.16348775784239</c:v>
                </c:pt>
                <c:pt idx="74">
                  <c:v>98.182628410932153</c:v>
                </c:pt>
                <c:pt idx="75">
                  <c:v>106.59837102888665</c:v>
                </c:pt>
                <c:pt idx="76">
                  <c:v>116.36555929347395</c:v>
                </c:pt>
                <c:pt idx="77">
                  <c:v>127.32348340806311</c:v>
                </c:pt>
                <c:pt idx="78">
                  <c:v>139.18198292865316</c:v>
                </c:pt>
                <c:pt idx="79">
                  <c:v>151.51499756200275</c:v>
                </c:pt>
                <c:pt idx="80">
                  <c:v>163.73052683839512</c:v>
                </c:pt>
                <c:pt idx="81">
                  <c:v>174.87805534388704</c:v>
                </c:pt>
                <c:pt idx="82">
                  <c:v>183.02516854449112</c:v>
                </c:pt>
                <c:pt idx="83">
                  <c:v>184.40246701252198</c:v>
                </c:pt>
                <c:pt idx="84">
                  <c:v>174.16947440974317</c:v>
                </c:pt>
                <c:pt idx="85">
                  <c:v>150.75848732015515</c:v>
                </c:pt>
                <c:pt idx="86">
                  <c:v>120.22408795563275</c:v>
                </c:pt>
                <c:pt idx="87">
                  <c:v>93.217491397964125</c:v>
                </c:pt>
                <c:pt idx="88">
                  <c:v>76.388340170004184</c:v>
                </c:pt>
                <c:pt idx="89">
                  <c:v>68.881007737945623</c:v>
                </c:pt>
                <c:pt idx="90">
                  <c:v>66.42230909239764</c:v>
                </c:pt>
                <c:pt idx="91">
                  <c:v>65.763984738772052</c:v>
                </c:pt>
                <c:pt idx="92">
                  <c:v>65.545650663096922</c:v>
                </c:pt>
                <c:pt idx="93">
                  <c:v>65.403163761318396</c:v>
                </c:pt>
                <c:pt idx="94">
                  <c:v>65.270895503192236</c:v>
                </c:pt>
                <c:pt idx="95">
                  <c:v>65.140632013472384</c:v>
                </c:pt>
                <c:pt idx="96">
                  <c:v>65.011593811678864</c:v>
                </c:pt>
                <c:pt idx="97">
                  <c:v>64.883680098978544</c:v>
                </c:pt>
                <c:pt idx="98">
                  <c:v>64.756868401112442</c:v>
                </c:pt>
                <c:pt idx="99">
                  <c:v>64.63122010595751</c:v>
                </c:pt>
                <c:pt idx="100">
                  <c:v>64.506977002100854</c:v>
                </c:pt>
                <c:pt idx="101">
                  <c:v>64.384765828260939</c:v>
                </c:pt>
                <c:pt idx="102">
                  <c:v>64.266001267902993</c:v>
                </c:pt>
                <c:pt idx="103">
                  <c:v>64.153634892927172</c:v>
                </c:pt>
                <c:pt idx="104">
                  <c:v>64.053463543834013</c:v>
                </c:pt>
                <c:pt idx="105">
                  <c:v>63.976266447121432</c:v>
                </c:pt>
                <c:pt idx="106">
                  <c:v>63.941043139664998</c:v>
                </c:pt>
                <c:pt idx="107">
                  <c:v>63.97950624686986</c:v>
                </c:pt>
                <c:pt idx="108">
                  <c:v>64.141663008006432</c:v>
                </c:pt>
                <c:pt idx="109">
                  <c:v>64.501735863773504</c:v>
                </c:pt>
                <c:pt idx="110">
                  <c:v>65.162842035931391</c:v>
                </c:pt>
                <c:pt idx="111">
                  <c:v>66.257936793475082</c:v>
                </c:pt>
                <c:pt idx="112">
                  <c:v>67.943869151292489</c:v>
                </c:pt>
                <c:pt idx="113">
                  <c:v>70.385458649977394</c:v>
                </c:pt>
                <c:pt idx="114">
                  <c:v>73.727529683462691</c:v>
                </c:pt>
                <c:pt idx="115">
                  <c:v>78.054122863377145</c:v>
                </c:pt>
                <c:pt idx="116">
                  <c:v>83.333089526601981</c:v>
                </c:pt>
                <c:pt idx="117">
                  <c:v>89.338568555606528</c:v>
                </c:pt>
                <c:pt idx="118">
                  <c:v>95.542202214723858</c:v>
                </c:pt>
                <c:pt idx="119">
                  <c:v>101.00014974396191</c:v>
                </c:pt>
                <c:pt idx="120">
                  <c:v>104.36576959584764</c:v>
                </c:pt>
                <c:pt idx="121">
                  <c:v>104.241132447992</c:v>
                </c:pt>
                <c:pt idx="122">
                  <c:v>99.912889490474086</c:v>
                </c:pt>
                <c:pt idx="123">
                  <c:v>92.046363465519676</c:v>
                </c:pt>
                <c:pt idx="124">
                  <c:v>82.638006908857193</c:v>
                </c:pt>
                <c:pt idx="125">
                  <c:v>74.036303269469471</c:v>
                </c:pt>
                <c:pt idx="126">
                  <c:v>67.757155509949399</c:v>
                </c:pt>
                <c:pt idx="127">
                  <c:v>64.022414093175314</c:v>
                </c:pt>
                <c:pt idx="128">
                  <c:v>62.176860771287842</c:v>
                </c:pt>
                <c:pt idx="129">
                  <c:v>61.386711375841855</c:v>
                </c:pt>
                <c:pt idx="130">
                  <c:v>61.057573618515576</c:v>
                </c:pt>
                <c:pt idx="131">
                  <c:v>60.888927532887543</c:v>
                </c:pt>
                <c:pt idx="132">
                  <c:v>60.765445613436256</c:v>
                </c:pt>
                <c:pt idx="133">
                  <c:v>60.652529263109386</c:v>
                </c:pt>
                <c:pt idx="134">
                  <c:v>60.541946099737999</c:v>
                </c:pt>
                <c:pt idx="135">
                  <c:v>60.432149624749584</c:v>
                </c:pt>
                <c:pt idx="136">
                  <c:v>60.322982997248289</c:v>
                </c:pt>
                <c:pt idx="137">
                  <c:v>60.214774195112355</c:v>
                </c:pt>
                <c:pt idx="138">
                  <c:v>60.109046344240369</c:v>
                </c:pt>
                <c:pt idx="139">
                  <c:v>60.011631808949197</c:v>
                </c:pt>
                <c:pt idx="140">
                  <c:v>59.941864714233454</c:v>
                </c:pt>
                <c:pt idx="141">
                  <c:v>59.95455253205175</c:v>
                </c:pt>
                <c:pt idx="142">
                  <c:v>60.180696358890593</c:v>
                </c:pt>
                <c:pt idx="143">
                  <c:v>60.87865112541246</c:v>
                </c:pt>
                <c:pt idx="144">
                  <c:v>62.451886355589757</c:v>
                </c:pt>
                <c:pt idx="145">
                  <c:v>65.35088882771872</c:v>
                </c:pt>
                <c:pt idx="146">
                  <c:v>69.796974865796145</c:v>
                </c:pt>
                <c:pt idx="147">
                  <c:v>75.405748218818701</c:v>
                </c:pt>
                <c:pt idx="148">
                  <c:v>80.988877407594956</c:v>
                </c:pt>
                <c:pt idx="149">
                  <c:v>84.848759718275787</c:v>
                </c:pt>
                <c:pt idx="150">
                  <c:v>85.567872590215217</c:v>
                </c:pt>
                <c:pt idx="151">
                  <c:v>82.817306107602946</c:v>
                </c:pt>
                <c:pt idx="152">
                  <c:v>77.566235623258237</c:v>
                </c:pt>
                <c:pt idx="153">
                  <c:v>71.513957492704122</c:v>
                </c:pt>
                <c:pt idx="154">
                  <c:v>66.192780814428062</c:v>
                </c:pt>
                <c:pt idx="155">
                  <c:v>62.378697983771588</c:v>
                </c:pt>
                <c:pt idx="156">
                  <c:v>60.076617067526207</c:v>
                </c:pt>
                <c:pt idx="157">
                  <c:v>58.873355358868849</c:v>
                </c:pt>
                <c:pt idx="158">
                  <c:v>58.302869769517095</c:v>
                </c:pt>
                <c:pt idx="159">
                  <c:v>58.031671819038721</c:v>
                </c:pt>
                <c:pt idx="160">
                  <c:v>57.878864212909946</c:v>
                </c:pt>
                <c:pt idx="161">
                  <c:v>57.765628538576202</c:v>
                </c:pt>
                <c:pt idx="162">
                  <c:v>57.66362089290034</c:v>
                </c:pt>
                <c:pt idx="163">
                  <c:v>57.564291089416422</c:v>
                </c:pt>
                <c:pt idx="164">
                  <c:v>57.465443039866315</c:v>
                </c:pt>
                <c:pt idx="165">
                  <c:v>57.366580898395952</c:v>
                </c:pt>
                <c:pt idx="166">
                  <c:v>57.267593857253239</c:v>
                </c:pt>
                <c:pt idx="167">
                  <c:v>57.168447378969859</c:v>
                </c:pt>
                <c:pt idx="168">
                  <c:v>57.069122237955831</c:v>
                </c:pt>
                <c:pt idx="169">
                  <c:v>56.969604212332911</c:v>
                </c:pt>
                <c:pt idx="170">
                  <c:v>56.869882438608784</c:v>
                </c:pt>
                <c:pt idx="171">
                  <c:v>56.769948998045166</c:v>
                </c:pt>
                <c:pt idx="172">
                  <c:v>56.66979863773814</c:v>
                </c:pt>
                <c:pt idx="173">
                  <c:v>56.569428496828507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70.900475981161293</c:v>
                </c:pt>
                <c:pt idx="1">
                  <c:v>71.083464603393779</c:v>
                </c:pt>
                <c:pt idx="2">
                  <c:v>71.266141260849793</c:v>
                </c:pt>
                <c:pt idx="3">
                  <c:v>71.448423396039871</c:v>
                </c:pt>
                <c:pt idx="4">
                  <c:v>71.630216201480735</c:v>
                </c:pt>
                <c:pt idx="5">
                  <c:v>71.811411221561656</c:v>
                </c:pt>
                <c:pt idx="6">
                  <c:v>71.991884843897736</c:v>
                </c:pt>
                <c:pt idx="7">
                  <c:v>72.171496681173181</c:v>
                </c:pt>
                <c:pt idx="8">
                  <c:v>72.350087847323962</c:v>
                </c:pt>
                <c:pt idx="9">
                  <c:v>72.527479135488747</c:v>
                </c:pt>
                <c:pt idx="10">
                  <c:v>72.703469109572595</c:v>
                </c:pt>
                <c:pt idx="11">
                  <c:v>72.877832126624583</c:v>
                </c:pt>
                <c:pt idx="12">
                  <c:v>73.050316313618566</c:v>
                </c:pt>
                <c:pt idx="13">
                  <c:v>73.220641529725313</c:v>
                </c:pt>
                <c:pt idx="14">
                  <c:v>73.388497353809996</c:v>
                </c:pt>
                <c:pt idx="15">
                  <c:v>73.55354114668269</c:v>
                </c:pt>
                <c:pt idx="16">
                  <c:v>73.715396248492283</c:v>
                </c:pt>
                <c:pt idx="17">
                  <c:v>73.873650383423112</c:v>
                </c:pt>
                <c:pt idx="18">
                  <c:v>74.027854356247914</c:v>
                </c:pt>
                <c:pt idx="19">
                  <c:v>74.177521137880731</c:v>
                </c:pt>
                <c:pt idx="20">
                  <c:v>74.322125449265073</c:v>
                </c:pt>
                <c:pt idx="21">
                  <c:v>74.461103963931834</c:v>
                </c:pt>
                <c:pt idx="22">
                  <c:v>74.593856258369925</c:v>
                </c:pt>
                <c:pt idx="23">
                  <c:v>74.719746644763532</c:v>
                </c:pt>
                <c:pt idx="24">
                  <c:v>74.838107021268698</c:v>
                </c:pt>
                <c:pt idx="25">
                  <c:v>74.948240869299539</c:v>
                </c:pt>
                <c:pt idx="26">
                  <c:v>75.049428513688639</c:v>
                </c:pt>
                <c:pt idx="27">
                  <c:v>75.140933738572897</c:v>
                </c:pt>
                <c:pt idx="28">
                  <c:v>75.222011818173343</c:v>
                </c:pt>
                <c:pt idx="29">
                  <c:v>75.29191897647982</c:v>
                </c:pt>
                <c:pt idx="30">
                  <c:v>75.349923233104548</c:v>
                </c:pt>
                <c:pt idx="31">
                  <c:v>75.39531652504931</c:v>
                </c:pt>
                <c:pt idx="32">
                  <c:v>75.427427917811315</c:v>
                </c:pt>
                <c:pt idx="33">
                  <c:v>75.445637637404843</c:v>
                </c:pt>
                <c:pt idx="34">
                  <c:v>75.449391572116497</c:v>
                </c:pt>
                <c:pt idx="35">
                  <c:v>75.438215814980637</c:v>
                </c:pt>
                <c:pt idx="36">
                  <c:v>75.411730751812968</c:v>
                </c:pt>
                <c:pt idx="37">
                  <c:v>75.369664152326337</c:v>
                </c:pt>
                <c:pt idx="38">
                  <c:v>75.311862700228261</c:v>
                </c:pt>
                <c:pt idx="39">
                  <c:v>75.238301407982661</c:v>
                </c:pt>
                <c:pt idx="40">
                  <c:v>75.149090406848174</c:v>
                </c:pt>
                <c:pt idx="41">
                  <c:v>75.044478683857093</c:v>
                </c:pt>
                <c:pt idx="42">
                  <c:v>74.924854452276861</c:v>
                </c:pt>
                <c:pt idx="43">
                  <c:v>74.790741985041251</c:v>
                </c:pt>
                <c:pt idx="44">
                  <c:v>74.642794902713703</c:v>
                </c:pt>
                <c:pt idx="45">
                  <c:v>74.481786077354343</c:v>
                </c:pt>
                <c:pt idx="46">
                  <c:v>74.308594478458872</c:v>
                </c:pt>
                <c:pt idx="47">
                  <c:v>74.124189434203061</c:v>
                </c:pt>
                <c:pt idx="48">
                  <c:v>73.929612899274176</c:v>
                </c:pt>
                <c:pt idx="49">
                  <c:v>73.725960401010937</c:v>
                </c:pt>
                <c:pt idx="50">
                  <c:v>73.514361373421181</c:v>
                </c:pt>
                <c:pt idx="51">
                  <c:v>73.295959582935353</c:v>
                </c:pt>
                <c:pt idx="52">
                  <c:v>73.07189430345187</c:v>
                </c:pt>
                <c:pt idx="53">
                  <c:v>72.843282817636066</c:v>
                </c:pt>
                <c:pt idx="54">
                  <c:v>72.611204715255184</c:v>
                </c:pt>
                <c:pt idx="55">
                  <c:v>72.376688337534574</c:v>
                </c:pt>
                <c:pt idx="56">
                  <c:v>72.140699589191783</c:v>
                </c:pt>
                <c:pt idx="57">
                  <c:v>71.904133216150186</c:v>
                </c:pt>
                <c:pt idx="58">
                  <c:v>71.667806534518874</c:v>
                </c:pt>
                <c:pt idx="59">
                  <c:v>71.432455500745021</c:v>
                </c:pt>
                <c:pt idx="60">
                  <c:v>71.198732937179372</c:v>
                </c:pt>
                <c:pt idx="61">
                  <c:v>70.967208672838723</c:v>
                </c:pt>
                <c:pt idx="62">
                  <c:v>70.738371325321111</c:v>
                </c:pt>
                <c:pt idx="63">
                  <c:v>70.512631434701632</c:v>
                </c:pt>
                <c:pt idx="64">
                  <c:v>70.290325660988671</c:v>
                </c:pt>
                <c:pt idx="65">
                  <c:v>70.071721770073964</c:v>
                </c:pt>
                <c:pt idx="66">
                  <c:v>69.857024155696294</c:v>
                </c:pt>
                <c:pt idx="67">
                  <c:v>69.64637967357929</c:v>
                </c:pt>
                <c:pt idx="68">
                  <c:v>69.439883595798889</c:v>
                </c:pt>
                <c:pt idx="69">
                  <c:v>69.237585526269925</c:v>
                </c:pt>
                <c:pt idx="70">
                  <c:v>69.039495150218372</c:v>
                </c:pt>
                <c:pt idx="71">
                  <c:v>68.845587720332361</c:v>
                </c:pt>
                <c:pt idx="72">
                  <c:v>68.6558092091189</c:v>
                </c:pt>
                <c:pt idx="73">
                  <c:v>68.470081080372523</c:v>
                </c:pt>
                <c:pt idx="74">
                  <c:v>68.288304652427271</c:v>
                </c:pt>
                <c:pt idx="75">
                  <c:v>68.110365042080673</c:v>
                </c:pt>
                <c:pt idx="76">
                  <c:v>67.936134690972722</c:v>
                </c:pt>
                <c:pt idx="77">
                  <c:v>67.765476486096361</c:v>
                </c:pt>
                <c:pt idx="78">
                  <c:v>67.598246493383627</c:v>
                </c:pt>
                <c:pt idx="79">
                  <c:v>67.43429632834733</c:v>
                </c:pt>
                <c:pt idx="80">
                  <c:v>67.273475190940772</c:v>
                </c:pt>
                <c:pt idx="81">
                  <c:v>67.115631593489283</c:v>
                </c:pt>
                <c:pt idx="82">
                  <c:v>66.96061481106365</c:v>
                </c:pt>
                <c:pt idx="83">
                  <c:v>66.808276083290039</c:v>
                </c:pt>
                <c:pt idx="84">
                  <c:v>66.658469595560916</c:v>
                </c:pt>
                <c:pt idx="85">
                  <c:v>66.511053266122602</c:v>
                </c:pt>
                <c:pt idx="86">
                  <c:v>66.365889363732578</c:v>
                </c:pt>
                <c:pt idx="87">
                  <c:v>66.222844978623655</c:v>
                </c:pt>
                <c:pt idx="88">
                  <c:v>66.08179236748903</c:v>
                </c:pt>
                <c:pt idx="89">
                  <c:v>65.942609191179713</c:v>
                </c:pt>
                <c:pt idx="90">
                  <c:v>65.805178661841737</c:v>
                </c:pt>
                <c:pt idx="91">
                  <c:v>65.669389614350123</c:v>
                </c:pt>
                <c:pt idx="92">
                  <c:v>65.535136515146931</c:v>
                </c:pt>
                <c:pt idx="93">
                  <c:v>65.402319419973054</c:v>
                </c:pt>
                <c:pt idx="94">
                  <c:v>65.270843890507408</c:v>
                </c:pt>
                <c:pt idx="95">
                  <c:v>65.140620878591548</c:v>
                </c:pt>
                <c:pt idx="96">
                  <c:v>65.011566585519915</c:v>
                </c:pt>
                <c:pt idx="97">
                  <c:v>64.883602302809464</c:v>
                </c:pt>
                <c:pt idx="98">
                  <c:v>64.756654239920366</c:v>
                </c:pt>
                <c:pt idx="99">
                  <c:v>64.63065334356898</c:v>
                </c:pt>
                <c:pt idx="100">
                  <c:v>64.505535112551058</c:v>
                </c:pt>
                <c:pt idx="101">
                  <c:v>64.381239411360227</c:v>
                </c:pt>
                <c:pt idx="102">
                  <c:v>64.257710285341687</c:v>
                </c:pt>
                <c:pt idx="103">
                  <c:v>64.134895779646797</c:v>
                </c:pt>
                <c:pt idx="104">
                  <c:v>64.012747763847415</c:v>
                </c:pt>
                <c:pt idx="105">
                  <c:v>63.89122176371729</c:v>
                </c:pt>
                <c:pt idx="106">
                  <c:v>63.770276801384831</c:v>
                </c:pt>
                <c:pt idx="107">
                  <c:v>63.649875244798146</c:v>
                </c:pt>
                <c:pt idx="108">
                  <c:v>63.52998266721395</c:v>
                </c:pt>
                <c:pt idx="109">
                  <c:v>63.410567717217333</c:v>
                </c:pt>
                <c:pt idx="110">
                  <c:v>63.291601999594931</c:v>
                </c:pt>
                <c:pt idx="111">
                  <c:v>63.173059967212687</c:v>
                </c:pt>
                <c:pt idx="112">
                  <c:v>63.054918823883561</c:v>
                </c:pt>
                <c:pt idx="113">
                  <c:v>62.937158438047611</c:v>
                </c:pt>
                <c:pt idx="114">
                  <c:v>62.819761266917006</c:v>
                </c:pt>
                <c:pt idx="115">
                  <c:v>62.702712290559511</c:v>
                </c:pt>
                <c:pt idx="116">
                  <c:v>62.58599895519837</c:v>
                </c:pt>
                <c:pt idx="117">
                  <c:v>62.469611124790575</c:v>
                </c:pt>
                <c:pt idx="118">
                  <c:v>62.353541039704481</c:v>
                </c:pt>
                <c:pt idx="119">
                  <c:v>62.237783281047996</c:v>
                </c:pt>
                <c:pt idx="120">
                  <c:v>62.122334738898331</c:v>
                </c:pt>
                <c:pt idx="121">
                  <c:v>62.007194582353094</c:v>
                </c:pt>
                <c:pt idx="122">
                  <c:v>61.892364228962002</c:v>
                </c:pt>
                <c:pt idx="123">
                  <c:v>61.777847310713412</c:v>
                </c:pt>
                <c:pt idx="124">
                  <c:v>61.663649633349671</c:v>
                </c:pt>
                <c:pt idx="125">
                  <c:v>61.549779125383075</c:v>
                </c:pt>
                <c:pt idx="126">
                  <c:v>61.436245772798642</c:v>
                </c:pt>
                <c:pt idx="127">
                  <c:v>61.323061535087362</c:v>
                </c:pt>
                <c:pt idx="128">
                  <c:v>61.210240237984948</c:v>
                </c:pt>
                <c:pt idx="129">
                  <c:v>61.097797438137562</c:v>
                </c:pt>
                <c:pt idx="130">
                  <c:v>60.985750254920141</c:v>
                </c:pt>
                <c:pt idx="131">
                  <c:v>60.874117164849935</c:v>
                </c:pt>
                <c:pt idx="132">
                  <c:v>60.762917754515954</c:v>
                </c:pt>
                <c:pt idx="133">
                  <c:v>60.652172428741196</c:v>
                </c:pt>
                <c:pt idx="134">
                  <c:v>60.541902071851126</c:v>
                </c:pt>
                <c:pt idx="135">
                  <c:v>60.43212766147326</c:v>
                </c:pt>
                <c:pt idx="136">
                  <c:v>60.322869836249922</c:v>
                </c:pt>
                <c:pt idx="137">
                  <c:v>60.214148421191531</c:v>
                </c:pt>
                <c:pt idx="138">
                  <c:v>60.105981917075141</c:v>
                </c:pt>
                <c:pt idx="139">
                  <c:v>59.998386963203743</c:v>
                </c:pt>
                <c:pt idx="140">
                  <c:v>59.891377785836525</c:v>
                </c:pt>
                <c:pt idx="141">
                  <c:v>59.784965647486736</c:v>
                </c:pt>
                <c:pt idx="142">
                  <c:v>59.679158314826864</c:v>
                </c:pt>
                <c:pt idx="143">
                  <c:v>59.573959564884554</c:v>
                </c:pt>
                <c:pt idx="144">
                  <c:v>59.469368750296141</c:v>
                </c:pt>
                <c:pt idx="145">
                  <c:v>59.365380444375099</c:v>
                </c:pt>
                <c:pt idx="146">
                  <c:v>59.261984185473324</c:v>
                </c:pt>
                <c:pt idx="147">
                  <c:v>59.15916433747644</c:v>
                </c:pt>
                <c:pt idx="148">
                  <c:v>59.056900079308086</c:v>
                </c:pt>
                <c:pt idx="149">
                  <c:v>58.955165531176789</c:v>
                </c:pt>
                <c:pt idx="150">
                  <c:v>58.853930019267821</c:v>
                </c:pt>
                <c:pt idx="151">
                  <c:v>58.753158474058345</c:v>
                </c:pt>
                <c:pt idx="152">
                  <c:v>58.652811950889827</c:v>
                </c:pt>
                <c:pt idx="153">
                  <c:v>58.552848255370876</c:v>
                </c:pt>
                <c:pt idx="154">
                  <c:v>58.453222651084133</c:v>
                </c:pt>
                <c:pt idx="155">
                  <c:v>58.353888623330469</c:v>
                </c:pt>
                <c:pt idx="156">
                  <c:v>58.254798670536516</c:v>
                </c:pt>
                <c:pt idx="157">
                  <c:v>58.155905094597422</c:v>
                </c:pt>
                <c:pt idx="158">
                  <c:v>58.057160762782743</c:v>
                </c:pt>
                <c:pt idx="159">
                  <c:v>57.958519816707764</c:v>
                </c:pt>
                <c:pt idx="160">
                  <c:v>57.859938307951253</c:v>
                </c:pt>
                <c:pt idx="161">
                  <c:v>57.761374744793372</c:v>
                </c:pt>
                <c:pt idx="162">
                  <c:v>57.662790539834205</c:v>
                </c:pt>
                <c:pt idx="163">
                  <c:v>57.564150353526898</c:v>
                </c:pt>
                <c:pt idx="164">
                  <c:v>57.465422333569691</c:v>
                </c:pt>
                <c:pt idx="165">
                  <c:v>57.366578254375199</c:v>
                </c:pt>
                <c:pt idx="166">
                  <c:v>57.267593564292056</c:v>
                </c:pt>
                <c:pt idx="167">
                  <c:v>57.168447350807845</c:v>
                </c:pt>
                <c:pt idx="168">
                  <c:v>57.069122235607509</c:v>
                </c:pt>
                <c:pt idx="169">
                  <c:v>56.969604212163077</c:v>
                </c:pt>
                <c:pt idx="170">
                  <c:v>56.869882438598133</c:v>
                </c:pt>
                <c:pt idx="171">
                  <c:v>56.769948998044583</c:v>
                </c:pt>
                <c:pt idx="172">
                  <c:v>56.669798637738111</c:v>
                </c:pt>
                <c:pt idx="173">
                  <c:v>56.569428496828507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74.984999999999999</c:v>
                </c:pt>
                <c:pt idx="1">
                  <c:v>75.846000000000004</c:v>
                </c:pt>
                <c:pt idx="2">
                  <c:v>76.292000000000002</c:v>
                </c:pt>
                <c:pt idx="3">
                  <c:v>74.569000000000003</c:v>
                </c:pt>
                <c:pt idx="4">
                  <c:v>75.554000000000002</c:v>
                </c:pt>
                <c:pt idx="5">
                  <c:v>75.646000000000001</c:v>
                </c:pt>
                <c:pt idx="6">
                  <c:v>74.369</c:v>
                </c:pt>
                <c:pt idx="7">
                  <c:v>75.108000000000004</c:v>
                </c:pt>
                <c:pt idx="8">
                  <c:v>76.108000000000004</c:v>
                </c:pt>
                <c:pt idx="9">
                  <c:v>74.923000000000002</c:v>
                </c:pt>
                <c:pt idx="10">
                  <c:v>75.430999999999997</c:v>
                </c:pt>
                <c:pt idx="11">
                  <c:v>74.876999999999995</c:v>
                </c:pt>
                <c:pt idx="12">
                  <c:v>75.507999999999996</c:v>
                </c:pt>
                <c:pt idx="13">
                  <c:v>75.522999999999996</c:v>
                </c:pt>
                <c:pt idx="14">
                  <c:v>75.584999999999994</c:v>
                </c:pt>
                <c:pt idx="15">
                  <c:v>74.861999999999995</c:v>
                </c:pt>
                <c:pt idx="16">
                  <c:v>75.662000000000006</c:v>
                </c:pt>
                <c:pt idx="17">
                  <c:v>75.584999999999994</c:v>
                </c:pt>
                <c:pt idx="18">
                  <c:v>75.522999999999996</c:v>
                </c:pt>
                <c:pt idx="19">
                  <c:v>76.322999999999993</c:v>
                </c:pt>
                <c:pt idx="20">
                  <c:v>77.722999999999999</c:v>
                </c:pt>
                <c:pt idx="21">
                  <c:v>75.614999999999995</c:v>
                </c:pt>
                <c:pt idx="22">
                  <c:v>74.784999999999997</c:v>
                </c:pt>
                <c:pt idx="23">
                  <c:v>76.230999999999995</c:v>
                </c:pt>
                <c:pt idx="24">
                  <c:v>76.292000000000002</c:v>
                </c:pt>
                <c:pt idx="25">
                  <c:v>74.814999999999998</c:v>
                </c:pt>
                <c:pt idx="26">
                  <c:v>76.769000000000005</c:v>
                </c:pt>
                <c:pt idx="27">
                  <c:v>76.230999999999995</c:v>
                </c:pt>
                <c:pt idx="28">
                  <c:v>75.554000000000002</c:v>
                </c:pt>
                <c:pt idx="29">
                  <c:v>78.876999999999995</c:v>
                </c:pt>
                <c:pt idx="30">
                  <c:v>77.831000000000003</c:v>
                </c:pt>
                <c:pt idx="31">
                  <c:v>78.477000000000004</c:v>
                </c:pt>
                <c:pt idx="32">
                  <c:v>78.631</c:v>
                </c:pt>
                <c:pt idx="33">
                  <c:v>79.277000000000001</c:v>
                </c:pt>
                <c:pt idx="34">
                  <c:v>80.076999999999998</c:v>
                </c:pt>
                <c:pt idx="35">
                  <c:v>79.584999999999994</c:v>
                </c:pt>
                <c:pt idx="36">
                  <c:v>80.8</c:v>
                </c:pt>
                <c:pt idx="37">
                  <c:v>82.631</c:v>
                </c:pt>
                <c:pt idx="38">
                  <c:v>82.522999999999996</c:v>
                </c:pt>
                <c:pt idx="39">
                  <c:v>84.492000000000004</c:v>
                </c:pt>
                <c:pt idx="40">
                  <c:v>83.015000000000001</c:v>
                </c:pt>
                <c:pt idx="41">
                  <c:v>83.738</c:v>
                </c:pt>
                <c:pt idx="42">
                  <c:v>86.015000000000001</c:v>
                </c:pt>
                <c:pt idx="43">
                  <c:v>86.831000000000003</c:v>
                </c:pt>
                <c:pt idx="44">
                  <c:v>89.138000000000005</c:v>
                </c:pt>
                <c:pt idx="45">
                  <c:v>91.784999999999997</c:v>
                </c:pt>
                <c:pt idx="46">
                  <c:v>93.923000000000002</c:v>
                </c:pt>
                <c:pt idx="47">
                  <c:v>98.031000000000006</c:v>
                </c:pt>
                <c:pt idx="48">
                  <c:v>102.985</c:v>
                </c:pt>
                <c:pt idx="49">
                  <c:v>109.58499999999999</c:v>
                </c:pt>
                <c:pt idx="50">
                  <c:v>117.462</c:v>
                </c:pt>
                <c:pt idx="51">
                  <c:v>128.38499999999999</c:v>
                </c:pt>
                <c:pt idx="52">
                  <c:v>142.64599999999999</c:v>
                </c:pt>
                <c:pt idx="53">
                  <c:v>158.01499999999999</c:v>
                </c:pt>
                <c:pt idx="54">
                  <c:v>173.56899999999999</c:v>
                </c:pt>
                <c:pt idx="55">
                  <c:v>187.077</c:v>
                </c:pt>
                <c:pt idx="56">
                  <c:v>198.262</c:v>
                </c:pt>
                <c:pt idx="57">
                  <c:v>206.631</c:v>
                </c:pt>
                <c:pt idx="58">
                  <c:v>213</c:v>
                </c:pt>
                <c:pt idx="59">
                  <c:v>217.03100000000001</c:v>
                </c:pt>
                <c:pt idx="60">
                  <c:v>217.66200000000001</c:v>
                </c:pt>
                <c:pt idx="61">
                  <c:v>215.477</c:v>
                </c:pt>
                <c:pt idx="62">
                  <c:v>208.50800000000001</c:v>
                </c:pt>
                <c:pt idx="63">
                  <c:v>192.03100000000001</c:v>
                </c:pt>
                <c:pt idx="64">
                  <c:v>162.154</c:v>
                </c:pt>
                <c:pt idx="65">
                  <c:v>114.646</c:v>
                </c:pt>
                <c:pt idx="66">
                  <c:v>82.091999999999999</c:v>
                </c:pt>
                <c:pt idx="67">
                  <c:v>73.061999999999998</c:v>
                </c:pt>
                <c:pt idx="68">
                  <c:v>73.245999999999995</c:v>
                </c:pt>
                <c:pt idx="69">
                  <c:v>75.400000000000006</c:v>
                </c:pt>
                <c:pt idx="70">
                  <c:v>78.677000000000007</c:v>
                </c:pt>
                <c:pt idx="71">
                  <c:v>81.614999999999995</c:v>
                </c:pt>
                <c:pt idx="72">
                  <c:v>87.537999999999997</c:v>
                </c:pt>
                <c:pt idx="73">
                  <c:v>94.537999999999997</c:v>
                </c:pt>
                <c:pt idx="74">
                  <c:v>104.446</c:v>
                </c:pt>
                <c:pt idx="75">
                  <c:v>117.215</c:v>
                </c:pt>
                <c:pt idx="76">
                  <c:v>130.67699999999999</c:v>
                </c:pt>
                <c:pt idx="77">
                  <c:v>143.262</c:v>
                </c:pt>
                <c:pt idx="78">
                  <c:v>155.13800000000001</c:v>
                </c:pt>
                <c:pt idx="79">
                  <c:v>162.98500000000001</c:v>
                </c:pt>
                <c:pt idx="80">
                  <c:v>170.66200000000001</c:v>
                </c:pt>
                <c:pt idx="81">
                  <c:v>174.06200000000001</c:v>
                </c:pt>
                <c:pt idx="82">
                  <c:v>176.50800000000001</c:v>
                </c:pt>
                <c:pt idx="83">
                  <c:v>174.154</c:v>
                </c:pt>
                <c:pt idx="84">
                  <c:v>166.90799999999999</c:v>
                </c:pt>
                <c:pt idx="85">
                  <c:v>150.154</c:v>
                </c:pt>
                <c:pt idx="86">
                  <c:v>116.815</c:v>
                </c:pt>
                <c:pt idx="87">
                  <c:v>81.215000000000003</c:v>
                </c:pt>
                <c:pt idx="88">
                  <c:v>68.046000000000006</c:v>
                </c:pt>
                <c:pt idx="89">
                  <c:v>64.677000000000007</c:v>
                </c:pt>
                <c:pt idx="90">
                  <c:v>63.646000000000001</c:v>
                </c:pt>
                <c:pt idx="91">
                  <c:v>62.646000000000001</c:v>
                </c:pt>
                <c:pt idx="92">
                  <c:v>63.491999999999997</c:v>
                </c:pt>
                <c:pt idx="93">
                  <c:v>64.462000000000003</c:v>
                </c:pt>
                <c:pt idx="94">
                  <c:v>65.308000000000007</c:v>
                </c:pt>
                <c:pt idx="95">
                  <c:v>65.662000000000006</c:v>
                </c:pt>
                <c:pt idx="96">
                  <c:v>64.492000000000004</c:v>
                </c:pt>
                <c:pt idx="97">
                  <c:v>65.430999999999997</c:v>
                </c:pt>
                <c:pt idx="98">
                  <c:v>64.185000000000002</c:v>
                </c:pt>
                <c:pt idx="99">
                  <c:v>63.631</c:v>
                </c:pt>
                <c:pt idx="100">
                  <c:v>65.168999999999997</c:v>
                </c:pt>
                <c:pt idx="101">
                  <c:v>65.738</c:v>
                </c:pt>
                <c:pt idx="102">
                  <c:v>66.415000000000006</c:v>
                </c:pt>
                <c:pt idx="103">
                  <c:v>63.631</c:v>
                </c:pt>
                <c:pt idx="104">
                  <c:v>66.138000000000005</c:v>
                </c:pt>
                <c:pt idx="105">
                  <c:v>65.569000000000003</c:v>
                </c:pt>
                <c:pt idx="106">
                  <c:v>65.784999999999997</c:v>
                </c:pt>
                <c:pt idx="107">
                  <c:v>66.691999999999993</c:v>
                </c:pt>
                <c:pt idx="108">
                  <c:v>65.554000000000002</c:v>
                </c:pt>
                <c:pt idx="109">
                  <c:v>65.984999999999999</c:v>
                </c:pt>
                <c:pt idx="110">
                  <c:v>67.337999999999994</c:v>
                </c:pt>
                <c:pt idx="111">
                  <c:v>67.292000000000002</c:v>
                </c:pt>
                <c:pt idx="112">
                  <c:v>69.522999999999996</c:v>
                </c:pt>
                <c:pt idx="113">
                  <c:v>71.076999999999998</c:v>
                </c:pt>
                <c:pt idx="114">
                  <c:v>76.984999999999999</c:v>
                </c:pt>
                <c:pt idx="115">
                  <c:v>84.262</c:v>
                </c:pt>
                <c:pt idx="116">
                  <c:v>88.507999999999996</c:v>
                </c:pt>
                <c:pt idx="117">
                  <c:v>96.168999999999997</c:v>
                </c:pt>
                <c:pt idx="118">
                  <c:v>100.754</c:v>
                </c:pt>
                <c:pt idx="119">
                  <c:v>106.32299999999999</c:v>
                </c:pt>
                <c:pt idx="120">
                  <c:v>106.446</c:v>
                </c:pt>
                <c:pt idx="121">
                  <c:v>104.646</c:v>
                </c:pt>
                <c:pt idx="122">
                  <c:v>102.03100000000001</c:v>
                </c:pt>
                <c:pt idx="123">
                  <c:v>94.614999999999995</c:v>
                </c:pt>
                <c:pt idx="124">
                  <c:v>86.507999999999996</c:v>
                </c:pt>
                <c:pt idx="125">
                  <c:v>76.662000000000006</c:v>
                </c:pt>
                <c:pt idx="126">
                  <c:v>68.599999999999994</c:v>
                </c:pt>
                <c:pt idx="127">
                  <c:v>63.445999999999998</c:v>
                </c:pt>
                <c:pt idx="128">
                  <c:v>62.091999999999999</c:v>
                </c:pt>
                <c:pt idx="129">
                  <c:v>61.661999999999999</c:v>
                </c:pt>
                <c:pt idx="130">
                  <c:v>61.076999999999998</c:v>
                </c:pt>
                <c:pt idx="131">
                  <c:v>60.508000000000003</c:v>
                </c:pt>
                <c:pt idx="132">
                  <c:v>60.831000000000003</c:v>
                </c:pt>
                <c:pt idx="133">
                  <c:v>62.185000000000002</c:v>
                </c:pt>
                <c:pt idx="134">
                  <c:v>61.707999999999998</c:v>
                </c:pt>
                <c:pt idx="135">
                  <c:v>61.4</c:v>
                </c:pt>
                <c:pt idx="136">
                  <c:v>60.554000000000002</c:v>
                </c:pt>
                <c:pt idx="137">
                  <c:v>60.831000000000003</c:v>
                </c:pt>
                <c:pt idx="138">
                  <c:v>60.677</c:v>
                </c:pt>
                <c:pt idx="139">
                  <c:v>61.061999999999998</c:v>
                </c:pt>
                <c:pt idx="140">
                  <c:v>62.045999999999999</c:v>
                </c:pt>
                <c:pt idx="141">
                  <c:v>61.061999999999998</c:v>
                </c:pt>
                <c:pt idx="142">
                  <c:v>62.122999999999998</c:v>
                </c:pt>
                <c:pt idx="143">
                  <c:v>63.631</c:v>
                </c:pt>
                <c:pt idx="144">
                  <c:v>65.646000000000001</c:v>
                </c:pt>
                <c:pt idx="145">
                  <c:v>70.614999999999995</c:v>
                </c:pt>
                <c:pt idx="146">
                  <c:v>75.569000000000003</c:v>
                </c:pt>
                <c:pt idx="147">
                  <c:v>77.8</c:v>
                </c:pt>
                <c:pt idx="148">
                  <c:v>83.584999999999994</c:v>
                </c:pt>
                <c:pt idx="149">
                  <c:v>85.477000000000004</c:v>
                </c:pt>
                <c:pt idx="150">
                  <c:v>88.584999999999994</c:v>
                </c:pt>
                <c:pt idx="151">
                  <c:v>86.908000000000001</c:v>
                </c:pt>
                <c:pt idx="152">
                  <c:v>82.631</c:v>
                </c:pt>
                <c:pt idx="153">
                  <c:v>76.153999999999996</c:v>
                </c:pt>
                <c:pt idx="154">
                  <c:v>69.015000000000001</c:v>
                </c:pt>
                <c:pt idx="155">
                  <c:v>62.908000000000001</c:v>
                </c:pt>
                <c:pt idx="156">
                  <c:v>58.554000000000002</c:v>
                </c:pt>
                <c:pt idx="157">
                  <c:v>58.185000000000002</c:v>
                </c:pt>
                <c:pt idx="158">
                  <c:v>57.491999999999997</c:v>
                </c:pt>
                <c:pt idx="159">
                  <c:v>57.615000000000002</c:v>
                </c:pt>
                <c:pt idx="160">
                  <c:v>58.784999999999997</c:v>
                </c:pt>
                <c:pt idx="161">
                  <c:v>57.707999999999998</c:v>
                </c:pt>
                <c:pt idx="162">
                  <c:v>58.984999999999999</c:v>
                </c:pt>
                <c:pt idx="163">
                  <c:v>57.661999999999999</c:v>
                </c:pt>
                <c:pt idx="164">
                  <c:v>57.845999999999997</c:v>
                </c:pt>
                <c:pt idx="165">
                  <c:v>58.862000000000002</c:v>
                </c:pt>
                <c:pt idx="166">
                  <c:v>57.384999999999998</c:v>
                </c:pt>
                <c:pt idx="167">
                  <c:v>57.185000000000002</c:v>
                </c:pt>
                <c:pt idx="168">
                  <c:v>57.045999999999999</c:v>
                </c:pt>
                <c:pt idx="169">
                  <c:v>58.537999999999997</c:v>
                </c:pt>
                <c:pt idx="170">
                  <c:v>56.845999999999997</c:v>
                </c:pt>
                <c:pt idx="171">
                  <c:v>57.831000000000003</c:v>
                </c:pt>
                <c:pt idx="172">
                  <c:v>57.908000000000001</c:v>
                </c:pt>
                <c:pt idx="173">
                  <c:v>58.231000000000002</c:v>
                </c:pt>
                <c:pt idx="174">
                  <c:v>57.2</c:v>
                </c:pt>
                <c:pt idx="175">
                  <c:v>57.338000000000001</c:v>
                </c:pt>
                <c:pt idx="176">
                  <c:v>57</c:v>
                </c:pt>
                <c:pt idx="177">
                  <c:v>56.323</c:v>
                </c:pt>
                <c:pt idx="178">
                  <c:v>56.338000000000001</c:v>
                </c:pt>
                <c:pt idx="179">
                  <c:v>56.831000000000003</c:v>
                </c:pt>
                <c:pt idx="180">
                  <c:v>55.984999999999999</c:v>
                </c:pt>
                <c:pt idx="181">
                  <c:v>56.537999999999997</c:v>
                </c:pt>
                <c:pt idx="182">
                  <c:v>57.692</c:v>
                </c:pt>
                <c:pt idx="183">
                  <c:v>56.2</c:v>
                </c:pt>
                <c:pt idx="184">
                  <c:v>55.523000000000003</c:v>
                </c:pt>
                <c:pt idx="185">
                  <c:v>56.462000000000003</c:v>
                </c:pt>
                <c:pt idx="186">
                  <c:v>56.045999999999999</c:v>
                </c:pt>
                <c:pt idx="187">
                  <c:v>55.722999999999999</c:v>
                </c:pt>
                <c:pt idx="188">
                  <c:v>56.722999999999999</c:v>
                </c:pt>
                <c:pt idx="189">
                  <c:v>55.369</c:v>
                </c:pt>
                <c:pt idx="190">
                  <c:v>55.722999999999999</c:v>
                </c:pt>
                <c:pt idx="191">
                  <c:v>54.784999999999997</c:v>
                </c:pt>
                <c:pt idx="192">
                  <c:v>55.692</c:v>
                </c:pt>
                <c:pt idx="193">
                  <c:v>55.2</c:v>
                </c:pt>
                <c:pt idx="194">
                  <c:v>55.445999999999998</c:v>
                </c:pt>
                <c:pt idx="195">
                  <c:v>55.445999999999998</c:v>
                </c:pt>
                <c:pt idx="196">
                  <c:v>55.430999999999997</c:v>
                </c:pt>
                <c:pt idx="197">
                  <c:v>54.969000000000001</c:v>
                </c:pt>
                <c:pt idx="198">
                  <c:v>54.537999999999997</c:v>
                </c:pt>
                <c:pt idx="199">
                  <c:v>54.984999999999999</c:v>
                </c:pt>
                <c:pt idx="200">
                  <c:v>56.323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73.4198493976577</c:v>
                </c:pt>
                <c:pt idx="1">
                  <c:v>73.595954265390617</c:v>
                </c:pt>
                <c:pt idx="2">
                  <c:v>73.770793695575648</c:v>
                </c:pt>
                <c:pt idx="3">
                  <c:v>73.944200438897496</c:v>
                </c:pt>
                <c:pt idx="4">
                  <c:v>74.1159885503276</c:v>
                </c:pt>
                <c:pt idx="5">
                  <c:v>74.285951725545985</c:v>
                </c:pt>
                <c:pt idx="6">
                  <c:v>74.453861568357084</c:v>
                </c:pt>
                <c:pt idx="7">
                  <c:v>74.619465805891878</c:v>
                </c:pt>
                <c:pt idx="8">
                  <c:v>74.782486475070797</c:v>
                </c:pt>
                <c:pt idx="9">
                  <c:v>74.94261811245282</c:v>
                </c:pt>
                <c:pt idx="10">
                  <c:v>75.099525991016421</c:v>
                </c:pt>
                <c:pt idx="11">
                  <c:v>75.252844462857809</c:v>
                </c:pt>
                <c:pt idx="12">
                  <c:v>75.40217548821947</c:v>
                </c:pt>
                <c:pt idx="13">
                  <c:v>75.547087461726008</c:v>
                </c:pt>
                <c:pt idx="14">
                  <c:v>75.687114490896434</c:v>
                </c:pt>
                <c:pt idx="15">
                  <c:v>75.821756346953791</c:v>
                </c:pt>
                <c:pt idx="16">
                  <c:v>75.95047940400579</c:v>
                </c:pt>
                <c:pt idx="17">
                  <c:v>76.072719024578262</c:v>
                </c:pt>
                <c:pt idx="18">
                  <c:v>76.187884057684855</c:v>
                </c:pt>
                <c:pt idx="19">
                  <c:v>76.295364417395575</c:v>
                </c:pt>
                <c:pt idx="20">
                  <c:v>76.394543140150247</c:v>
                </c:pt>
                <c:pt idx="21">
                  <c:v>76.48481492025708</c:v>
                </c:pt>
                <c:pt idx="22">
                  <c:v>76.565613943181305</c:v>
                </c:pt>
                <c:pt idx="23">
                  <c:v>76.636454924540672</c:v>
                </c:pt>
                <c:pt idx="24">
                  <c:v>76.696992661084849</c:v>
                </c:pt>
                <c:pt idx="25">
                  <c:v>76.747107129538591</c:v>
                </c:pt>
                <c:pt idx="26">
                  <c:v>76.787023211106671</c:v>
                </c:pt>
                <c:pt idx="27">
                  <c:v>76.817476389043563</c:v>
                </c:pt>
                <c:pt idx="28">
                  <c:v>76.839938082954944</c:v>
                </c:pt>
                <c:pt idx="29">
                  <c:v>76.856916336173427</c:v>
                </c:pt>
                <c:pt idx="30">
                  <c:v>76.872348892770916</c:v>
                </c:pt>
                <c:pt idx="31">
                  <c:v>76.892105643471723</c:v>
                </c:pt>
                <c:pt idx="32">
                  <c:v>76.924615169097422</c:v>
                </c:pt>
                <c:pt idx="33">
                  <c:v>76.981624721039552</c:v>
                </c:pt>
                <c:pt idx="34">
                  <c:v>77.079093466308237</c:v>
                </c:pt>
                <c:pt idx="35">
                  <c:v>77.238204314861491</c:v>
                </c:pt>
                <c:pt idx="36">
                  <c:v>77.486459582031742</c:v>
                </c:pt>
                <c:pt idx="37">
                  <c:v>77.858800138607592</c:v>
                </c:pt>
                <c:pt idx="38">
                  <c:v>78.398657445145716</c:v>
                </c:pt>
                <c:pt idx="39">
                  <c:v>79.15881495793397</c:v>
                </c:pt>
                <c:pt idx="40">
                  <c:v>80.201923138360371</c:v>
                </c:pt>
                <c:pt idx="41">
                  <c:v>81.600485332550917</c:v>
                </c:pt>
                <c:pt idx="42">
                  <c:v>83.436115880766309</c:v>
                </c:pt>
                <c:pt idx="43">
                  <c:v>85.797873376821585</c:v>
                </c:pt>
                <c:pt idx="44">
                  <c:v>88.779497290334774</c:v>
                </c:pt>
                <c:pt idx="45">
                  <c:v>92.475430243210326</c:v>
                </c:pt>
                <c:pt idx="46">
                  <c:v>96.975593710217979</c:v>
                </c:pt>
                <c:pt idx="47">
                  <c:v>102.3590007389889</c:v>
                </c:pt>
                <c:pt idx="48">
                  <c:v>108.68642974930711</c:v>
                </c:pt>
                <c:pt idx="49">
                  <c:v>115.99253772207354</c:v>
                </c:pt>
                <c:pt idx="50">
                  <c:v>124.27794337564646</c:v>
                </c:pt>
                <c:pt idx="51">
                  <c:v>133.5019417586407</c:v>
                </c:pt>
                <c:pt idx="52">
                  <c:v>143.57659990875715</c:v>
                </c:pt>
                <c:pt idx="53">
                  <c:v>154.3630088072953</c:v>
                </c:pt>
                <c:pt idx="54">
                  <c:v>165.67041228450947</c:v>
                </c:pt>
                <c:pt idx="55">
                  <c:v>177.25875362149878</c:v>
                </c:pt>
                <c:pt idx="56">
                  <c:v>188.84440930646213</c:v>
                </c:pt>
                <c:pt idx="57">
                  <c:v>200.1036341341439</c:v>
                </c:pt>
                <c:pt idx="58">
                  <c:v>210.63869183877208</c:v>
                </c:pt>
                <c:pt idx="59">
                  <c:v>219.77027245802478</c:v>
                </c:pt>
                <c:pt idx="60">
                  <c:v>225.89250958336842</c:v>
                </c:pt>
                <c:pt idx="61">
                  <c:v>225.50132146611324</c:v>
                </c:pt>
                <c:pt idx="62">
                  <c:v>213.50744000201112</c:v>
                </c:pt>
                <c:pt idx="63">
                  <c:v>187.06463107987304</c:v>
                </c:pt>
                <c:pt idx="64">
                  <c:v>150.74042024362458</c:v>
                </c:pt>
                <c:pt idx="65">
                  <c:v>115.7099446429193</c:v>
                </c:pt>
                <c:pt idx="66">
                  <c:v>91.528396751076514</c:v>
                </c:pt>
                <c:pt idx="67">
                  <c:v>79.909608162675212</c:v>
                </c:pt>
                <c:pt idx="68">
                  <c:v>76.840824982299054</c:v>
                </c:pt>
                <c:pt idx="69">
                  <c:v>77.95927956947952</c:v>
                </c:pt>
                <c:pt idx="70">
                  <c:v>80.980003037620463</c:v>
                </c:pt>
                <c:pt idx="71">
                  <c:v>85.216806195014996</c:v>
                </c:pt>
                <c:pt idx="72">
                  <c:v>90.608215644112803</c:v>
                </c:pt>
                <c:pt idx="73">
                  <c:v>97.221991647483762</c:v>
                </c:pt>
                <c:pt idx="74">
                  <c:v>105.09983951122591</c:v>
                </c:pt>
                <c:pt idx="75">
                  <c:v>114.21215596723536</c:v>
                </c:pt>
                <c:pt idx="76">
                  <c:v>124.43723110103477</c:v>
                </c:pt>
                <c:pt idx="77">
                  <c:v>135.54902700290032</c:v>
                </c:pt>
                <c:pt idx="78">
                  <c:v>147.21167701722447</c:v>
                </c:pt>
                <c:pt idx="79">
                  <c:v>158.96685619182028</c:v>
                </c:pt>
                <c:pt idx="80">
                  <c:v>170.14410837300923</c:v>
                </c:pt>
                <c:pt idx="81">
                  <c:v>179.51755493904923</c:v>
                </c:pt>
                <c:pt idx="82">
                  <c:v>184.62257050234535</c:v>
                </c:pt>
                <c:pt idx="83">
                  <c:v>181.49486139858075</c:v>
                </c:pt>
                <c:pt idx="84">
                  <c:v>166.61716561590569</c:v>
                </c:pt>
                <c:pt idx="85">
                  <c:v>141.04159285669823</c:v>
                </c:pt>
                <c:pt idx="86">
                  <c:v>112.05434212182604</c:v>
                </c:pt>
                <c:pt idx="87">
                  <c:v>88.536279746097293</c:v>
                </c:pt>
                <c:pt idx="88">
                  <c:v>74.558039846081371</c:v>
                </c:pt>
                <c:pt idx="89">
                  <c:v>68.399385586850073</c:v>
                </c:pt>
                <c:pt idx="90">
                  <c:v>66.344588649970817</c:v>
                </c:pt>
                <c:pt idx="91">
                  <c:v>65.777406379100569</c:v>
                </c:pt>
                <c:pt idx="92">
                  <c:v>65.594753007840467</c:v>
                </c:pt>
                <c:pt idx="93">
                  <c:v>65.484860427043131</c:v>
                </c:pt>
                <c:pt idx="94">
                  <c:v>65.386031707023847</c:v>
                </c:pt>
                <c:pt idx="95">
                  <c:v>65.289481692933236</c:v>
                </c:pt>
                <c:pt idx="96">
                  <c:v>65.19425453372466</c:v>
                </c:pt>
                <c:pt idx="97">
                  <c:v>65.100259461666184</c:v>
                </c:pt>
                <c:pt idx="98">
                  <c:v>65.007559598707473</c:v>
                </c:pt>
                <c:pt idx="99">
                  <c:v>64.9164119602639</c:v>
                </c:pt>
                <c:pt idx="100">
                  <c:v>64.827460282057714</c:v>
                </c:pt>
                <c:pt idx="101">
                  <c:v>64.742104741353927</c:v>
                </c:pt>
                <c:pt idx="102">
                  <c:v>64.663163241456473</c:v>
                </c:pt>
                <c:pt idx="103">
                  <c:v>64.595988743164369</c:v>
                </c:pt>
                <c:pt idx="104">
                  <c:v>64.550244919663101</c:v>
                </c:pt>
                <c:pt idx="105">
                  <c:v>64.542541843587486</c:v>
                </c:pt>
                <c:pt idx="106">
                  <c:v>64.600050475111303</c:v>
                </c:pt>
                <c:pt idx="107">
                  <c:v>64.764997055125292</c:v>
                </c:pt>
                <c:pt idx="108">
                  <c:v>65.099544949250102</c:v>
                </c:pt>
                <c:pt idx="109">
                  <c:v>65.690005126431416</c:v>
                </c:pt>
                <c:pt idx="110">
                  <c:v>66.648664390956469</c:v>
                </c:pt>
                <c:pt idx="111">
                  <c:v>68.11098096957447</c:v>
                </c:pt>
                <c:pt idx="112">
                  <c:v>70.225758397795317</c:v>
                </c:pt>
                <c:pt idx="113">
                  <c:v>73.136416405246749</c:v>
                </c:pt>
                <c:pt idx="114">
                  <c:v>76.952482105833582</c:v>
                </c:pt>
                <c:pt idx="115">
                  <c:v>81.710786766696515</c:v>
                </c:pt>
                <c:pt idx="116">
                  <c:v>87.323436180170972</c:v>
                </c:pt>
                <c:pt idx="117">
                  <c:v>93.504827363213408</c:v>
                </c:pt>
                <c:pt idx="118">
                  <c:v>99.675136783576846</c:v>
                </c:pt>
                <c:pt idx="119">
                  <c:v>104.87993393789296</c:v>
                </c:pt>
                <c:pt idx="120">
                  <c:v>107.84930673582812</c:v>
                </c:pt>
                <c:pt idx="121">
                  <c:v>107.35405463218706</c:v>
                </c:pt>
                <c:pt idx="122">
                  <c:v>102.84279356725423</c:v>
                </c:pt>
                <c:pt idx="123">
                  <c:v>94.986348300879229</c:v>
                </c:pt>
                <c:pt idx="124">
                  <c:v>85.601985520673495</c:v>
                </c:pt>
                <c:pt idx="125">
                  <c:v>76.840234449353886</c:v>
                </c:pt>
                <c:pt idx="126">
                  <c:v>70.187224006188558</c:v>
                </c:pt>
                <c:pt idx="127">
                  <c:v>66.005263443291852</c:v>
                </c:pt>
                <c:pt idx="128">
                  <c:v>63.799188754205048</c:v>
                </c:pt>
                <c:pt idx="129">
                  <c:v>62.799292661063106</c:v>
                </c:pt>
                <c:pt idx="130">
                  <c:v>62.384501725522661</c:v>
                </c:pt>
                <c:pt idx="131">
                  <c:v>62.199451803071653</c:v>
                </c:pt>
                <c:pt idx="132">
                  <c:v>62.088015754278118</c:v>
                </c:pt>
                <c:pt idx="133">
                  <c:v>61.995731496509897</c:v>
                </c:pt>
                <c:pt idx="134">
                  <c:v>61.907239174441806</c:v>
                </c:pt>
                <c:pt idx="135">
                  <c:v>61.81900560943469</c:v>
                </c:pt>
                <c:pt idx="136">
                  <c:v>61.730466702961429</c:v>
                </c:pt>
                <c:pt idx="137">
                  <c:v>61.642101430824113</c:v>
                </c:pt>
                <c:pt idx="138">
                  <c:v>61.556284847419917</c:v>
                </c:pt>
                <c:pt idx="139">
                  <c:v>61.481284706519716</c:v>
                </c:pt>
                <c:pt idx="140">
                  <c:v>61.441845260494659</c:v>
                </c:pt>
                <c:pt idx="141">
                  <c:v>61.501816818816145</c:v>
                </c:pt>
                <c:pt idx="142">
                  <c:v>61.801688982414419</c:v>
                </c:pt>
                <c:pt idx="143">
                  <c:v>62.599649263225331</c:v>
                </c:pt>
                <c:pt idx="144">
                  <c:v>64.276293486017209</c:v>
                </c:pt>
                <c:pt idx="145">
                  <c:v>67.238263027360162</c:v>
                </c:pt>
                <c:pt idx="146">
                  <c:v>71.67983017231623</c:v>
                </c:pt>
                <c:pt idx="147">
                  <c:v>77.269894268954957</c:v>
                </c:pt>
                <c:pt idx="148">
                  <c:v>82.977517574726974</c:v>
                </c:pt>
                <c:pt idx="149">
                  <c:v>87.27887843779709</c:v>
                </c:pt>
                <c:pt idx="150">
                  <c:v>88.776058031876062</c:v>
                </c:pt>
                <c:pt idx="151">
                  <c:v>86.906997988681354</c:v>
                </c:pt>
                <c:pt idx="152">
                  <c:v>82.262219739270009</c:v>
                </c:pt>
                <c:pt idx="153">
                  <c:v>76.2681844064698</c:v>
                </c:pt>
                <c:pt idx="154">
                  <c:v>70.466649697939758</c:v>
                </c:pt>
                <c:pt idx="155">
                  <c:v>65.882621883377226</c:v>
                </c:pt>
                <c:pt idx="156">
                  <c:v>62.818076855681248</c:v>
                </c:pt>
                <c:pt idx="157">
                  <c:v>61.04295705175403</c:v>
                </c:pt>
                <c:pt idx="158">
                  <c:v>60.126052914169144</c:v>
                </c:pt>
                <c:pt idx="159">
                  <c:v>59.679651555272848</c:v>
                </c:pt>
                <c:pt idx="160">
                  <c:v>59.450666405674362</c:v>
                </c:pt>
                <c:pt idx="161">
                  <c:v>59.307463943171648</c:v>
                </c:pt>
                <c:pt idx="162">
                  <c:v>59.193418351529239</c:v>
                </c:pt>
                <c:pt idx="163">
                  <c:v>59.08800353142184</c:v>
                </c:pt>
                <c:pt idx="164">
                  <c:v>58.984892592016223</c:v>
                </c:pt>
                <c:pt idx="165">
                  <c:v>58.882429997252814</c:v>
                </c:pt>
                <c:pt idx="166">
                  <c:v>58.780261137215618</c:v>
                </c:pt>
                <c:pt idx="167">
                  <c:v>58.678338424171976</c:v>
                </c:pt>
                <c:pt idx="168">
                  <c:v>58.576673499720272</c:v>
                </c:pt>
                <c:pt idx="169">
                  <c:v>58.475284652809215</c:v>
                </c:pt>
                <c:pt idx="170">
                  <c:v>58.374187436602782</c:v>
                </c:pt>
                <c:pt idx="171">
                  <c:v>58.273393467351148</c:v>
                </c:pt>
                <c:pt idx="172">
                  <c:v>58.172910573571869</c:v>
                </c:pt>
                <c:pt idx="173">
                  <c:v>58.07274314875491</c:v>
                </c:pt>
                <c:pt idx="174">
                  <c:v>57.972892533515449</c:v>
                </c:pt>
                <c:pt idx="175">
                  <c:v>57.87335739680114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73.419849396812282</c:v>
                </c:pt>
                <c:pt idx="1">
                  <c:v>73.595954263490427</c:v>
                </c:pt>
                <c:pt idx="2">
                  <c:v>73.770793691358989</c:v>
                </c:pt>
                <c:pt idx="3">
                  <c:v>73.944200429659375</c:v>
                </c:pt>
                <c:pt idx="4">
                  <c:v>74.115988530345319</c:v>
                </c:pt>
                <c:pt idx="5">
                  <c:v>74.28595168287319</c:v>
                </c:pt>
                <c:pt idx="6">
                  <c:v>74.453861478386088</c:v>
                </c:pt>
                <c:pt idx="7">
                  <c:v>74.61946561860853</c:v>
                </c:pt>
                <c:pt idx="8">
                  <c:v>74.782486090176874</c:v>
                </c:pt>
                <c:pt idx="9">
                  <c:v>74.942617331493935</c:v>
                </c:pt>
                <c:pt idx="10">
                  <c:v>75.099524426570653</c:v>
                </c:pt>
                <c:pt idx="11">
                  <c:v>75.252841368731197</c:v>
                </c:pt>
                <c:pt idx="12">
                  <c:v>75.402169446495478</c:v>
                </c:pt>
                <c:pt idx="13">
                  <c:v>75.547075814328153</c:v>
                </c:pt>
                <c:pt idx="14">
                  <c:v>75.6870923220972</c:v>
                </c:pt>
                <c:pt idx="15">
                  <c:v>75.821714688738552</c:v>
                </c:pt>
                <c:pt idx="16">
                  <c:v>75.950402117374367</c:v>
                </c:pt>
                <c:pt idx="17">
                  <c:v>76.072577460414522</c:v>
                </c:pt>
                <c:pt idx="18">
                  <c:v>76.187628053239479</c:v>
                </c:pt>
                <c:pt idx="19">
                  <c:v>76.294907342977126</c:v>
                </c:pt>
                <c:pt idx="20">
                  <c:v>76.393737443507646</c:v>
                </c:pt>
                <c:pt idx="21">
                  <c:v>76.483412747831366</c:v>
                </c:pt>
                <c:pt idx="22">
                  <c:v>76.563204722844475</c:v>
                </c:pt>
                <c:pt idx="23">
                  <c:v>76.632367997841158</c:v>
                </c:pt>
                <c:pt idx="24">
                  <c:v>76.690147835181179</c:v>
                </c:pt>
                <c:pt idx="25">
                  <c:v>76.735789038206676</c:v>
                </c:pt>
                <c:pt idx="26">
                  <c:v>76.768546306707634</c:v>
                </c:pt>
                <c:pt idx="27">
                  <c:v>76.787695993679151</c:v>
                </c:pt>
                <c:pt idx="28">
                  <c:v>76.792549149292668</c:v>
                </c:pt>
                <c:pt idx="29">
                  <c:v>76.78246566050926</c:v>
                </c:pt>
                <c:pt idx="30">
                  <c:v>76.756869210475301</c:v>
                </c:pt>
                <c:pt idx="31">
                  <c:v>76.715262695022105</c:v>
                </c:pt>
                <c:pt idx="32">
                  <c:v>76.657243649864228</c:v>
                </c:pt>
                <c:pt idx="33">
                  <c:v>76.582519168215754</c:v>
                </c:pt>
                <c:pt idx="34">
                  <c:v>76.490919732013793</c:v>
                </c:pt>
                <c:pt idx="35">
                  <c:v>76.382411348318527</c:v>
                </c:pt>
                <c:pt idx="36">
                  <c:v>76.257105382598041</c:v>
                </c:pt>
                <c:pt idx="37">
                  <c:v>76.115265517695732</c:v>
                </c:pt>
                <c:pt idx="38">
                  <c:v>75.957311343955169</c:v>
                </c:pt>
                <c:pt idx="39">
                  <c:v>75.783818201565126</c:v>
                </c:pt>
                <c:pt idx="40">
                  <c:v>75.595513046248172</c:v>
                </c:pt>
                <c:pt idx="41">
                  <c:v>75.393266285733304</c:v>
                </c:pt>
                <c:pt idx="42">
                  <c:v>75.178079725517321</c:v>
                </c:pt>
                <c:pt idx="43">
                  <c:v>74.951070954412074</c:v>
                </c:pt>
                <c:pt idx="44">
                  <c:v>74.713454678557696</c:v>
                </c:pt>
                <c:pt idx="45">
                  <c:v>74.466521662892944</c:v>
                </c:pt>
                <c:pt idx="46">
                  <c:v>74.211616049734943</c:v>
                </c:pt>
                <c:pt idx="47">
                  <c:v>73.950111886959803</c:v>
                </c:pt>
                <c:pt idx="48">
                  <c:v>73.683389709618368</c:v>
                </c:pt>
                <c:pt idx="49">
                  <c:v>73.412813979763214</c:v>
                </c:pt>
                <c:pt idx="50">
                  <c:v>73.139712105346732</c:v>
                </c:pt>
                <c:pt idx="51">
                  <c:v>72.865355639396881</c:v>
                </c:pt>
                <c:pt idx="52">
                  <c:v>72.590944116749426</c:v>
                </c:pt>
                <c:pt idx="53">
                  <c:v>72.317591829811661</c:v>
                </c:pt>
                <c:pt idx="54">
                  <c:v>72.046317689139244</c:v>
                </c:pt>
                <c:pt idx="55">
                  <c:v>71.778038169468786</c:v>
                </c:pt>
                <c:pt idx="56">
                  <c:v>71.513563215381879</c:v>
                </c:pt>
                <c:pt idx="57">
                  <c:v>71.253594878379872</c:v>
                </c:pt>
                <c:pt idx="58">
                  <c:v>70.998728381470286</c:v>
                </c:pt>
                <c:pt idx="59">
                  <c:v>70.749455258572411</c:v>
                </c:pt>
                <c:pt idx="60">
                  <c:v>70.506168192304727</c:v>
                </c:pt>
                <c:pt idx="61">
                  <c:v>70.269167171749586</c:v>
                </c:pt>
                <c:pt idx="62">
                  <c:v>70.038666607486192</c:v>
                </c:pt>
                <c:pt idx="63">
                  <c:v>69.814803070108127</c:v>
                </c:pt>
                <c:pt idx="64">
                  <c:v>69.597643356272613</c:v>
                </c:pt>
                <c:pt idx="65">
                  <c:v>69.387192629158548</c:v>
                </c:pt>
                <c:pt idx="66">
                  <c:v>69.183402424741871</c:v>
                </c:pt>
                <c:pt idx="67">
                  <c:v>68.986178358920213</c:v>
                </c:pt>
                <c:pt idx="68">
                  <c:v>68.795387411328647</c:v>
                </c:pt>
                <c:pt idx="69">
                  <c:v>68.610864698411916</c:v>
                </c:pt>
                <c:pt idx="70">
                  <c:v>68.432419680245005</c:v>
                </c:pt>
                <c:pt idx="71">
                  <c:v>68.259841772450372</c:v>
                </c:pt>
                <c:pt idx="72">
                  <c:v>68.092905356419593</c:v>
                </c:pt>
                <c:pt idx="73">
                  <c:v>67.931374198213817</c:v>
                </c:pt>
                <c:pt idx="74">
                  <c:v>67.775005299454065</c:v>
                </c:pt>
                <c:pt idx="75">
                  <c:v>67.623552212757104</c:v>
                </c:pt>
                <c:pt idx="76">
                  <c:v>67.476767860394972</c:v>
                </c:pt>
                <c:pt idx="77">
                  <c:v>67.334406898411274</c:v>
                </c:pt>
                <c:pt idx="78">
                  <c:v>67.196227669934331</c:v>
                </c:pt>
                <c:pt idx="79">
                  <c:v>67.061993791348328</c:v>
                </c:pt>
                <c:pt idx="80">
                  <c:v>66.931475413725977</c:v>
                </c:pt>
                <c:pt idx="81">
                  <c:v>66.804450199825169</c:v>
                </c:pt>
                <c:pt idx="82">
                  <c:v>66.680704054293599</c:v>
                </c:pt>
                <c:pt idx="83">
                  <c:v>66.56003164172931</c:v>
                </c:pt>
                <c:pt idx="84">
                  <c:v>66.442236724090705</c:v>
                </c:pt>
                <c:pt idx="85">
                  <c:v>66.327132345767552</c:v>
                </c:pt>
                <c:pt idx="86">
                  <c:v>66.214540891515114</c:v>
                </c:pt>
                <c:pt idx="87">
                  <c:v>66.104294039483179</c:v>
                </c:pt>
                <c:pt idx="88">
                  <c:v>65.996232628788363</c:v>
                </c:pt>
                <c:pt idx="89">
                  <c:v>65.890206458506071</c:v>
                </c:pt>
                <c:pt idx="90">
                  <c:v>65.786074032613669</c:v>
                </c:pt>
                <c:pt idx="91">
                  <c:v>65.683702263299281</c:v>
                </c:pt>
                <c:pt idx="92">
                  <c:v>65.582966143158174</c:v>
                </c:pt>
                <c:pt idx="93">
                  <c:v>65.48374839511888</c:v>
                </c:pt>
                <c:pt idx="94">
                  <c:v>65.385939107462988</c:v>
                </c:pt>
                <c:pt idx="95">
                  <c:v>65.289435360007957</c:v>
                </c:pt>
                <c:pt idx="96">
                  <c:v>65.194140846398412</c:v>
                </c:pt>
                <c:pt idx="97">
                  <c:v>65.099965496476756</c:v>
                </c:pt>
                <c:pt idx="98">
                  <c:v>65.006825101870319</c:v>
                </c:pt>
                <c:pt idx="99">
                  <c:v>64.914640947214522</c:v>
                </c:pt>
                <c:pt idx="100">
                  <c:v>64.82333944882653</c:v>
                </c:pt>
                <c:pt idx="101">
                  <c:v>64.732851802128934</c:v>
                </c:pt>
                <c:pt idx="102">
                  <c:v>64.6431136386947</c:v>
                </c:pt>
                <c:pt idx="103">
                  <c:v>64.554064693425971</c:v>
                </c:pt>
                <c:pt idx="104">
                  <c:v>64.465648482088241</c:v>
                </c:pt>
                <c:pt idx="105">
                  <c:v>64.377811989183286</c:v>
                </c:pt>
                <c:pt idx="106">
                  <c:v>64.290505365959646</c:v>
                </c:pt>
                <c:pt idx="107">
                  <c:v>64.20368163821766</c:v>
                </c:pt>
                <c:pt idx="108">
                  <c:v>64.117296423467295</c:v>
                </c:pt>
                <c:pt idx="109">
                  <c:v>64.03130765693534</c:v>
                </c:pt>
                <c:pt idx="110">
                  <c:v>63.945675325895522</c:v>
                </c:pt>
                <c:pt idx="111">
                  <c:v>63.860361211805277</c:v>
                </c:pt>
                <c:pt idx="112">
                  <c:v>63.775328639782742</c:v>
                </c:pt>
                <c:pt idx="113">
                  <c:v>63.690542235041498</c:v>
                </c:pt>
                <c:pt idx="114">
                  <c:v>63.605967686025217</c:v>
                </c:pt>
                <c:pt idx="115">
                  <c:v>63.52157151415016</c:v>
                </c:pt>
                <c:pt idx="116">
                  <c:v>63.437320850272485</c:v>
                </c:pt>
                <c:pt idx="117">
                  <c:v>63.353183218254962</c:v>
                </c:pt>
                <c:pt idx="118">
                  <c:v>63.269126326313454</c:v>
                </c:pt>
                <c:pt idx="119">
                  <c:v>63.185117867183337</c:v>
                </c:pt>
                <c:pt idx="120">
                  <c:v>63.101125328557515</c:v>
                </c:pt>
                <c:pt idx="121">
                  <c:v>63.017115815712572</c:v>
                </c:pt>
                <c:pt idx="122">
                  <c:v>62.933055888753273</c:v>
                </c:pt>
                <c:pt idx="123">
                  <c:v>62.848911417461011</c:v>
                </c:pt>
                <c:pt idx="124">
                  <c:v>62.764647457317182</c:v>
                </c:pt>
                <c:pt idx="125">
                  <c:v>62.680228150869596</c:v>
                </c:pt>
                <c:pt idx="126">
                  <c:v>62.595616659193212</c:v>
                </c:pt>
                <c:pt idx="127">
                  <c:v>62.51077512873286</c:v>
                </c:pt>
                <c:pt idx="128">
                  <c:v>62.425664699259976</c:v>
                </c:pt>
                <c:pt idx="129">
                  <c:v>62.340245558977529</c:v>
                </c:pt>
                <c:pt idx="130">
                  <c:v>62.254477052901841</c:v>
                </c:pt>
                <c:pt idx="131">
                  <c:v>62.168317850469705</c:v>
                </c:pt>
                <c:pt idx="132">
                  <c:v>62.081726177787218</c:v>
                </c:pt>
                <c:pt idx="133">
                  <c:v>61.994660118979361</c:v>
                </c:pt>
                <c:pt idx="134">
                  <c:v>61.907077989647803</c:v>
                </c:pt>
                <c:pt idx="135">
                  <c:v>61.818938783448047</c:v>
                </c:pt>
                <c:pt idx="136">
                  <c:v>61.730202690226825</c:v>
                </c:pt>
                <c:pt idx="137">
                  <c:v>61.640831681033376</c:v>
                </c:pt>
                <c:pt idx="138">
                  <c:v>61.550790151691224</c:v>
                </c:pt>
                <c:pt idx="139">
                  <c:v>61.460045612616909</c:v>
                </c:pt>
                <c:pt idx="140">
                  <c:v>61.368569408384637</c:v>
                </c:pt>
                <c:pt idx="141">
                  <c:v>61.276337446418928</c:v>
                </c:pt>
                <c:pt idx="142">
                  <c:v>61.183330910464036</c:v>
                </c:pt>
                <c:pt idx="143">
                  <c:v>61.089536931486649</c:v>
                </c:pt>
                <c:pt idx="144">
                  <c:v>60.99494918678468</c:v>
                </c:pt>
                <c:pt idx="145">
                  <c:v>60.899568397644543</c:v>
                </c:pt>
                <c:pt idx="146">
                  <c:v>60.803402697187835</c:v>
                </c:pt>
                <c:pt idx="147">
                  <c:v>60.706467843237981</c:v>
                </c:pt>
                <c:pt idx="148">
                  <c:v>60.608787256129482</c:v>
                </c:pt>
                <c:pt idx="149">
                  <c:v>60.510391868209332</c:v>
                </c:pt>
                <c:pt idx="150">
                  <c:v>60.41131977999089</c:v>
                </c:pt>
                <c:pt idx="151">
                  <c:v>60.311615726996934</c:v>
                </c:pt>
                <c:pt idx="152">
                  <c:v>60.211330370627437</c:v>
                </c:pt>
                <c:pt idx="153">
                  <c:v>60.110519435204885</c:v>
                </c:pt>
                <c:pt idx="154">
                  <c:v>60.009242720992333</c:v>
                </c:pt>
                <c:pt idx="155">
                  <c:v>59.907563028848344</c:v>
                </c:pt>
                <c:pt idx="156">
                  <c:v>59.80554503583673</c:v>
                </c:pt>
                <c:pt idx="157">
                  <c:v>59.703254162314607</c:v>
                </c:pt>
                <c:pt idx="158">
                  <c:v>59.600755469776502</c:v>
                </c:pt>
                <c:pt idx="159">
                  <c:v>59.498112625248481</c:v>
                </c:pt>
                <c:pt idx="160">
                  <c:v>59.395386962705615</c:v>
                </c:pt>
                <c:pt idx="161">
                  <c:v>59.292636665353314</c:v>
                </c:pt>
                <c:pt idx="162">
                  <c:v>59.189916085258517</c:v>
                </c:pt>
                <c:pt idx="163">
                  <c:v>59.087275209322414</c:v>
                </c:pt>
                <c:pt idx="164">
                  <c:v>58.984759273476506</c:v>
                </c:pt>
                <c:pt idx="165">
                  <c:v>58.882408520674822</c:v>
                </c:pt>
                <c:pt idx="166">
                  <c:v>58.780258093040814</c:v>
                </c:pt>
                <c:pt idx="167">
                  <c:v>58.678338044565571</c:v>
                </c:pt>
                <c:pt idx="168">
                  <c:v>58.576673458082006</c:v>
                </c:pt>
                <c:pt idx="169">
                  <c:v>58.475284648792339</c:v>
                </c:pt>
                <c:pt idx="170">
                  <c:v>58.374187436262005</c:v>
                </c:pt>
                <c:pt idx="171">
                  <c:v>58.273393467325725</c:v>
                </c:pt>
                <c:pt idx="172">
                  <c:v>58.172910573570199</c:v>
                </c:pt>
                <c:pt idx="173">
                  <c:v>58.07274314875481</c:v>
                </c:pt>
                <c:pt idx="174">
                  <c:v>57.972892533515441</c:v>
                </c:pt>
                <c:pt idx="175">
                  <c:v>57.87335739680114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72.984999999999999</c:v>
                </c:pt>
                <c:pt idx="1">
                  <c:v>72.076999999999998</c:v>
                </c:pt>
                <c:pt idx="2">
                  <c:v>72.430999999999997</c:v>
                </c:pt>
                <c:pt idx="3">
                  <c:v>71.953999999999994</c:v>
                </c:pt>
                <c:pt idx="4">
                  <c:v>70.707999999999998</c:v>
                </c:pt>
                <c:pt idx="5">
                  <c:v>72.722999999999999</c:v>
                </c:pt>
                <c:pt idx="6">
                  <c:v>70.831000000000003</c:v>
                </c:pt>
                <c:pt idx="7">
                  <c:v>71.8</c:v>
                </c:pt>
                <c:pt idx="8">
                  <c:v>72.2</c:v>
                </c:pt>
                <c:pt idx="9">
                  <c:v>71.076999999999998</c:v>
                </c:pt>
                <c:pt idx="10">
                  <c:v>73.031000000000006</c:v>
                </c:pt>
                <c:pt idx="11">
                  <c:v>70.168999999999997</c:v>
                </c:pt>
                <c:pt idx="12">
                  <c:v>72.445999999999998</c:v>
                </c:pt>
                <c:pt idx="13">
                  <c:v>73.185000000000002</c:v>
                </c:pt>
                <c:pt idx="14">
                  <c:v>73.046000000000006</c:v>
                </c:pt>
                <c:pt idx="15">
                  <c:v>73.046000000000006</c:v>
                </c:pt>
                <c:pt idx="16">
                  <c:v>72.076999999999998</c:v>
                </c:pt>
                <c:pt idx="17">
                  <c:v>71.891999999999996</c:v>
                </c:pt>
                <c:pt idx="18">
                  <c:v>72.784999999999997</c:v>
                </c:pt>
                <c:pt idx="19">
                  <c:v>73.076999999999998</c:v>
                </c:pt>
                <c:pt idx="20">
                  <c:v>71.953999999999994</c:v>
                </c:pt>
                <c:pt idx="21">
                  <c:v>71.677000000000007</c:v>
                </c:pt>
                <c:pt idx="22">
                  <c:v>71.584999999999994</c:v>
                </c:pt>
                <c:pt idx="23">
                  <c:v>71.831000000000003</c:v>
                </c:pt>
                <c:pt idx="24">
                  <c:v>72.277000000000001</c:v>
                </c:pt>
                <c:pt idx="25">
                  <c:v>72.569000000000003</c:v>
                </c:pt>
                <c:pt idx="26">
                  <c:v>73.968999999999994</c:v>
                </c:pt>
                <c:pt idx="27">
                  <c:v>73.462000000000003</c:v>
                </c:pt>
                <c:pt idx="28">
                  <c:v>75.908000000000001</c:v>
                </c:pt>
                <c:pt idx="29">
                  <c:v>75.522999999999996</c:v>
                </c:pt>
                <c:pt idx="30">
                  <c:v>75.554000000000002</c:v>
                </c:pt>
                <c:pt idx="31">
                  <c:v>75.814999999999998</c:v>
                </c:pt>
                <c:pt idx="32">
                  <c:v>74.415000000000006</c:v>
                </c:pt>
                <c:pt idx="33">
                  <c:v>75.938000000000002</c:v>
                </c:pt>
                <c:pt idx="34">
                  <c:v>76.908000000000001</c:v>
                </c:pt>
                <c:pt idx="35">
                  <c:v>77</c:v>
                </c:pt>
                <c:pt idx="36">
                  <c:v>77.353999999999999</c:v>
                </c:pt>
                <c:pt idx="37">
                  <c:v>77.385000000000005</c:v>
                </c:pt>
                <c:pt idx="38">
                  <c:v>78.938000000000002</c:v>
                </c:pt>
                <c:pt idx="39">
                  <c:v>78.646000000000001</c:v>
                </c:pt>
                <c:pt idx="40">
                  <c:v>79.923000000000002</c:v>
                </c:pt>
                <c:pt idx="41">
                  <c:v>80.8</c:v>
                </c:pt>
                <c:pt idx="42">
                  <c:v>82.569000000000003</c:v>
                </c:pt>
                <c:pt idx="43">
                  <c:v>84.507999999999996</c:v>
                </c:pt>
                <c:pt idx="44">
                  <c:v>86.262</c:v>
                </c:pt>
                <c:pt idx="45">
                  <c:v>87.891999999999996</c:v>
                </c:pt>
                <c:pt idx="46">
                  <c:v>90.814999999999998</c:v>
                </c:pt>
                <c:pt idx="47">
                  <c:v>93.754000000000005</c:v>
                </c:pt>
                <c:pt idx="48">
                  <c:v>98.876999999999995</c:v>
                </c:pt>
                <c:pt idx="49">
                  <c:v>104.292</c:v>
                </c:pt>
                <c:pt idx="50">
                  <c:v>111.446</c:v>
                </c:pt>
                <c:pt idx="51">
                  <c:v>122.738</c:v>
                </c:pt>
                <c:pt idx="52">
                  <c:v>136.215</c:v>
                </c:pt>
                <c:pt idx="53">
                  <c:v>152.13800000000001</c:v>
                </c:pt>
                <c:pt idx="54">
                  <c:v>167.33799999999999</c:v>
                </c:pt>
                <c:pt idx="55">
                  <c:v>182.49199999999999</c:v>
                </c:pt>
                <c:pt idx="56">
                  <c:v>194.154</c:v>
                </c:pt>
                <c:pt idx="57">
                  <c:v>202.98500000000001</c:v>
                </c:pt>
                <c:pt idx="58">
                  <c:v>210.27699999999999</c:v>
                </c:pt>
                <c:pt idx="59">
                  <c:v>214.83099999999999</c:v>
                </c:pt>
                <c:pt idx="60">
                  <c:v>216.04599999999999</c:v>
                </c:pt>
                <c:pt idx="61">
                  <c:v>214.76900000000001</c:v>
                </c:pt>
                <c:pt idx="62">
                  <c:v>209.923</c:v>
                </c:pt>
                <c:pt idx="63">
                  <c:v>200.554</c:v>
                </c:pt>
                <c:pt idx="64">
                  <c:v>179.708</c:v>
                </c:pt>
                <c:pt idx="65">
                  <c:v>142.01499999999999</c:v>
                </c:pt>
                <c:pt idx="66">
                  <c:v>97</c:v>
                </c:pt>
                <c:pt idx="67">
                  <c:v>74</c:v>
                </c:pt>
                <c:pt idx="68">
                  <c:v>71.923000000000002</c:v>
                </c:pt>
                <c:pt idx="69">
                  <c:v>74.308000000000007</c:v>
                </c:pt>
                <c:pt idx="70">
                  <c:v>75.614999999999995</c:v>
                </c:pt>
                <c:pt idx="71">
                  <c:v>78.599999999999994</c:v>
                </c:pt>
                <c:pt idx="72">
                  <c:v>80.215000000000003</c:v>
                </c:pt>
                <c:pt idx="73">
                  <c:v>86.846000000000004</c:v>
                </c:pt>
                <c:pt idx="74">
                  <c:v>96.185000000000002</c:v>
                </c:pt>
                <c:pt idx="75">
                  <c:v>106.569</c:v>
                </c:pt>
                <c:pt idx="76">
                  <c:v>119.754</c:v>
                </c:pt>
                <c:pt idx="77">
                  <c:v>132.446</c:v>
                </c:pt>
                <c:pt idx="78">
                  <c:v>143.80000000000001</c:v>
                </c:pt>
                <c:pt idx="79">
                  <c:v>154.49199999999999</c:v>
                </c:pt>
                <c:pt idx="80">
                  <c:v>162.80000000000001</c:v>
                </c:pt>
                <c:pt idx="81">
                  <c:v>168.35400000000001</c:v>
                </c:pt>
                <c:pt idx="82">
                  <c:v>172.785</c:v>
                </c:pt>
                <c:pt idx="83">
                  <c:v>173.523</c:v>
                </c:pt>
                <c:pt idx="84">
                  <c:v>173.32300000000001</c:v>
                </c:pt>
                <c:pt idx="85">
                  <c:v>166.738</c:v>
                </c:pt>
                <c:pt idx="86">
                  <c:v>150.95400000000001</c:v>
                </c:pt>
                <c:pt idx="87">
                  <c:v>120.215</c:v>
                </c:pt>
                <c:pt idx="88">
                  <c:v>83.891999999999996</c:v>
                </c:pt>
                <c:pt idx="89">
                  <c:v>67.507999999999996</c:v>
                </c:pt>
                <c:pt idx="90">
                  <c:v>64.584999999999994</c:v>
                </c:pt>
                <c:pt idx="91">
                  <c:v>62.877000000000002</c:v>
                </c:pt>
                <c:pt idx="92">
                  <c:v>62.862000000000002</c:v>
                </c:pt>
                <c:pt idx="93">
                  <c:v>63.061999999999998</c:v>
                </c:pt>
                <c:pt idx="94">
                  <c:v>63.476999999999997</c:v>
                </c:pt>
                <c:pt idx="95">
                  <c:v>63.122999999999998</c:v>
                </c:pt>
                <c:pt idx="96">
                  <c:v>62.969000000000001</c:v>
                </c:pt>
                <c:pt idx="97">
                  <c:v>64.262</c:v>
                </c:pt>
                <c:pt idx="98">
                  <c:v>65.400000000000006</c:v>
                </c:pt>
                <c:pt idx="99">
                  <c:v>65</c:v>
                </c:pt>
                <c:pt idx="100">
                  <c:v>66.108000000000004</c:v>
                </c:pt>
                <c:pt idx="101">
                  <c:v>63.8</c:v>
                </c:pt>
                <c:pt idx="102">
                  <c:v>64.215000000000003</c:v>
                </c:pt>
                <c:pt idx="103">
                  <c:v>63.231000000000002</c:v>
                </c:pt>
                <c:pt idx="104">
                  <c:v>64.322999999999993</c:v>
                </c:pt>
                <c:pt idx="105">
                  <c:v>64.769000000000005</c:v>
                </c:pt>
                <c:pt idx="106">
                  <c:v>64.938000000000002</c:v>
                </c:pt>
                <c:pt idx="107">
                  <c:v>63.523000000000003</c:v>
                </c:pt>
                <c:pt idx="108">
                  <c:v>65.738</c:v>
                </c:pt>
                <c:pt idx="109">
                  <c:v>65.061999999999998</c:v>
                </c:pt>
                <c:pt idx="110">
                  <c:v>65.754000000000005</c:v>
                </c:pt>
                <c:pt idx="111">
                  <c:v>65.677000000000007</c:v>
                </c:pt>
                <c:pt idx="112">
                  <c:v>65.400000000000006</c:v>
                </c:pt>
                <c:pt idx="113">
                  <c:v>68.337999999999994</c:v>
                </c:pt>
                <c:pt idx="114">
                  <c:v>71.754000000000005</c:v>
                </c:pt>
                <c:pt idx="115">
                  <c:v>76</c:v>
                </c:pt>
                <c:pt idx="116">
                  <c:v>81.891999999999996</c:v>
                </c:pt>
                <c:pt idx="117">
                  <c:v>88.631</c:v>
                </c:pt>
                <c:pt idx="118">
                  <c:v>95.430999999999997</c:v>
                </c:pt>
                <c:pt idx="119">
                  <c:v>101.892</c:v>
                </c:pt>
                <c:pt idx="120">
                  <c:v>107.354</c:v>
                </c:pt>
                <c:pt idx="121">
                  <c:v>107.86199999999999</c:v>
                </c:pt>
                <c:pt idx="122">
                  <c:v>107.846</c:v>
                </c:pt>
                <c:pt idx="123">
                  <c:v>103.246</c:v>
                </c:pt>
                <c:pt idx="124">
                  <c:v>97.891999999999996</c:v>
                </c:pt>
                <c:pt idx="125">
                  <c:v>89.707999999999998</c:v>
                </c:pt>
                <c:pt idx="126">
                  <c:v>78.492000000000004</c:v>
                </c:pt>
                <c:pt idx="127">
                  <c:v>70.569000000000003</c:v>
                </c:pt>
                <c:pt idx="128">
                  <c:v>63.768999999999998</c:v>
                </c:pt>
                <c:pt idx="129">
                  <c:v>59.262</c:v>
                </c:pt>
                <c:pt idx="130">
                  <c:v>57.076999999999998</c:v>
                </c:pt>
                <c:pt idx="131">
                  <c:v>59.091999999999999</c:v>
                </c:pt>
                <c:pt idx="132">
                  <c:v>62.045999999999999</c:v>
                </c:pt>
                <c:pt idx="133">
                  <c:v>59.908000000000001</c:v>
                </c:pt>
                <c:pt idx="134">
                  <c:v>60.384999999999998</c:v>
                </c:pt>
                <c:pt idx="135">
                  <c:v>58.476999999999997</c:v>
                </c:pt>
                <c:pt idx="136">
                  <c:v>59.292000000000002</c:v>
                </c:pt>
                <c:pt idx="137">
                  <c:v>59.430999999999997</c:v>
                </c:pt>
                <c:pt idx="138">
                  <c:v>59.168999999999997</c:v>
                </c:pt>
                <c:pt idx="139">
                  <c:v>58.615000000000002</c:v>
                </c:pt>
                <c:pt idx="140">
                  <c:v>60.892000000000003</c:v>
                </c:pt>
                <c:pt idx="141">
                  <c:v>59.923000000000002</c:v>
                </c:pt>
                <c:pt idx="142">
                  <c:v>60.231000000000002</c:v>
                </c:pt>
                <c:pt idx="143">
                  <c:v>60.845999999999997</c:v>
                </c:pt>
                <c:pt idx="144">
                  <c:v>62.292000000000002</c:v>
                </c:pt>
                <c:pt idx="145">
                  <c:v>64.168999999999997</c:v>
                </c:pt>
                <c:pt idx="146">
                  <c:v>68.769000000000005</c:v>
                </c:pt>
                <c:pt idx="147">
                  <c:v>71.953999999999994</c:v>
                </c:pt>
                <c:pt idx="148">
                  <c:v>77.076999999999998</c:v>
                </c:pt>
                <c:pt idx="149">
                  <c:v>81.262</c:v>
                </c:pt>
                <c:pt idx="150">
                  <c:v>85.430999999999997</c:v>
                </c:pt>
                <c:pt idx="151">
                  <c:v>88.846000000000004</c:v>
                </c:pt>
                <c:pt idx="152">
                  <c:v>88.353999999999999</c:v>
                </c:pt>
                <c:pt idx="153">
                  <c:v>85.337999999999994</c:v>
                </c:pt>
                <c:pt idx="154">
                  <c:v>80.968999999999994</c:v>
                </c:pt>
                <c:pt idx="155">
                  <c:v>73.462000000000003</c:v>
                </c:pt>
                <c:pt idx="156">
                  <c:v>63.984999999999999</c:v>
                </c:pt>
                <c:pt idx="157">
                  <c:v>59.168999999999997</c:v>
                </c:pt>
                <c:pt idx="158">
                  <c:v>56.923000000000002</c:v>
                </c:pt>
                <c:pt idx="159">
                  <c:v>56.076999999999998</c:v>
                </c:pt>
                <c:pt idx="160">
                  <c:v>56.369</c:v>
                </c:pt>
                <c:pt idx="161">
                  <c:v>56.537999999999997</c:v>
                </c:pt>
                <c:pt idx="162">
                  <c:v>54.523000000000003</c:v>
                </c:pt>
                <c:pt idx="163">
                  <c:v>56.6</c:v>
                </c:pt>
                <c:pt idx="164">
                  <c:v>58.168999999999997</c:v>
                </c:pt>
                <c:pt idx="165">
                  <c:v>56.168999999999997</c:v>
                </c:pt>
                <c:pt idx="166">
                  <c:v>56.323</c:v>
                </c:pt>
                <c:pt idx="167">
                  <c:v>55.661999999999999</c:v>
                </c:pt>
                <c:pt idx="168">
                  <c:v>57.353999999999999</c:v>
                </c:pt>
                <c:pt idx="169">
                  <c:v>57.369</c:v>
                </c:pt>
                <c:pt idx="170">
                  <c:v>55.215000000000003</c:v>
                </c:pt>
                <c:pt idx="171">
                  <c:v>56</c:v>
                </c:pt>
                <c:pt idx="172">
                  <c:v>56.845999999999997</c:v>
                </c:pt>
                <c:pt idx="173">
                  <c:v>56.2</c:v>
                </c:pt>
                <c:pt idx="174">
                  <c:v>55.323</c:v>
                </c:pt>
                <c:pt idx="175">
                  <c:v>54.462000000000003</c:v>
                </c:pt>
                <c:pt idx="176">
                  <c:v>55.154000000000003</c:v>
                </c:pt>
                <c:pt idx="177">
                  <c:v>55.908000000000001</c:v>
                </c:pt>
                <c:pt idx="178">
                  <c:v>56.122999999999998</c:v>
                </c:pt>
                <c:pt idx="179">
                  <c:v>56.631</c:v>
                </c:pt>
                <c:pt idx="180">
                  <c:v>55.892000000000003</c:v>
                </c:pt>
                <c:pt idx="181">
                  <c:v>55.076999999999998</c:v>
                </c:pt>
                <c:pt idx="182">
                  <c:v>55.523000000000003</c:v>
                </c:pt>
                <c:pt idx="183">
                  <c:v>55.969000000000001</c:v>
                </c:pt>
                <c:pt idx="184">
                  <c:v>56.445999999999998</c:v>
                </c:pt>
                <c:pt idx="185">
                  <c:v>55.646000000000001</c:v>
                </c:pt>
                <c:pt idx="186">
                  <c:v>55.862000000000002</c:v>
                </c:pt>
                <c:pt idx="187">
                  <c:v>54.969000000000001</c:v>
                </c:pt>
                <c:pt idx="188">
                  <c:v>55.030999999999999</c:v>
                </c:pt>
                <c:pt idx="189">
                  <c:v>55.938000000000002</c:v>
                </c:pt>
                <c:pt idx="190">
                  <c:v>55.476999999999997</c:v>
                </c:pt>
                <c:pt idx="191">
                  <c:v>54.631</c:v>
                </c:pt>
                <c:pt idx="192">
                  <c:v>55.061999999999998</c:v>
                </c:pt>
                <c:pt idx="193">
                  <c:v>54.338000000000001</c:v>
                </c:pt>
                <c:pt idx="194">
                  <c:v>55</c:v>
                </c:pt>
                <c:pt idx="195">
                  <c:v>55.476999999999997</c:v>
                </c:pt>
                <c:pt idx="196">
                  <c:v>55.954000000000001</c:v>
                </c:pt>
                <c:pt idx="197">
                  <c:v>55.615000000000002</c:v>
                </c:pt>
                <c:pt idx="198">
                  <c:v>54.6</c:v>
                </c:pt>
                <c:pt idx="199">
                  <c:v>54.8</c:v>
                </c:pt>
                <c:pt idx="200">
                  <c:v>53.445999999999998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70.269421336452098</c:v>
                </c:pt>
                <c:pt idx="1">
                  <c:v>70.450138526219519</c:v>
                </c:pt>
                <c:pt idx="2">
                  <c:v>70.630348747130711</c:v>
                </c:pt>
                <c:pt idx="3">
                  <c:v>70.809949564214861</c:v>
                </c:pt>
                <c:pt idx="4">
                  <c:v>70.988824562634832</c:v>
                </c:pt>
                <c:pt idx="5">
                  <c:v>71.166841861631227</c:v>
                </c:pt>
                <c:pt idx="6">
                  <c:v>71.343852529249943</c:v>
                </c:pt>
                <c:pt idx="7">
                  <c:v>71.51968890446949</c:v>
                </c:pt>
                <c:pt idx="8">
                  <c:v>71.694162838077702</c:v>
                </c:pt>
                <c:pt idx="9">
                  <c:v>71.867063870000081</c:v>
                </c:pt>
                <c:pt idx="10">
                  <c:v>72.038157369427637</c:v>
                </c:pt>
                <c:pt idx="11">
                  <c:v>72.207182676088408</c:v>
                </c:pt>
                <c:pt idx="12">
                  <c:v>72.373851298000261</c:v>
                </c:pt>
                <c:pt idx="13">
                  <c:v>72.53784524560254</c:v>
                </c:pt>
                <c:pt idx="14">
                  <c:v>72.698815618234818</c:v>
                </c:pt>
                <c:pt idx="15">
                  <c:v>72.856381612482025</c:v>
                </c:pt>
                <c:pt idx="16">
                  <c:v>73.010130201765463</c:v>
                </c:pt>
                <c:pt idx="17">
                  <c:v>73.159616855470901</c:v>
                </c:pt>
                <c:pt idx="18">
                  <c:v>73.304367841737957</c:v>
                </c:pt>
                <c:pt idx="19">
                  <c:v>73.443884915021243</c:v>
                </c:pt>
                <c:pt idx="20">
                  <c:v>73.577653559296536</c:v>
                </c:pt>
                <c:pt idx="21">
                  <c:v>73.705156479689862</c:v>
                </c:pt>
                <c:pt idx="22">
                  <c:v>73.825894755512437</c:v>
                </c:pt>
                <c:pt idx="23">
                  <c:v>73.939420035994516</c:v>
                </c:pt>
                <c:pt idx="24">
                  <c:v>74.045382423395722</c:v>
                </c:pt>
                <c:pt idx="25">
                  <c:v>74.143600279797496</c:v>
                </c:pt>
                <c:pt idx="26">
                  <c:v>74.234160116511688</c:v>
                </c:pt>
                <c:pt idx="27">
                  <c:v>74.317556928204226</c:v>
                </c:pt>
                <c:pt idx="28">
                  <c:v>74.39488768519702</c:v>
                </c:pt>
                <c:pt idx="29">
                  <c:v>74.468112950281451</c:v>
                </c:pt>
                <c:pt idx="30">
                  <c:v>74.54040334769897</c:v>
                </c:pt>
                <c:pt idx="31">
                  <c:v>74.616588317772866</c:v>
                </c:pt>
                <c:pt idx="32">
                  <c:v>74.703723499177855</c:v>
                </c:pt>
                <c:pt idx="33">
                  <c:v>74.811789295051227</c:v>
                </c:pt>
                <c:pt idx="34">
                  <c:v>74.954525712876006</c:v>
                </c:pt>
                <c:pt idx="35">
                  <c:v>75.150396466276689</c:v>
                </c:pt>
                <c:pt idx="36">
                  <c:v>75.423657846923632</c:v>
                </c:pt>
                <c:pt idx="37">
                  <c:v>75.805484724581461</c:v>
                </c:pt>
                <c:pt idx="38">
                  <c:v>76.33507764869934</c:v>
                </c:pt>
                <c:pt idx="39">
                  <c:v>77.060642849844044</c:v>
                </c:pt>
                <c:pt idx="40">
                  <c:v>78.040103655963108</c:v>
                </c:pt>
                <c:pt idx="41">
                  <c:v>79.341371477856185</c:v>
                </c:pt>
                <c:pt idx="42">
                  <c:v>81.041982376097479</c:v>
                </c:pt>
                <c:pt idx="43">
                  <c:v>83.22789751334264</c:v>
                </c:pt>
                <c:pt idx="44">
                  <c:v>85.991279009078667</c:v>
                </c:pt>
                <c:pt idx="45">
                  <c:v>89.427092664293454</c:v>
                </c:pt>
                <c:pt idx="46">
                  <c:v>93.628459683258043</c:v>
                </c:pt>
                <c:pt idx="47">
                  <c:v>98.680781756896621</c:v>
                </c:pt>
                <c:pt idx="48">
                  <c:v>104.65479431118013</c:v>
                </c:pt>
                <c:pt idx="49">
                  <c:v>111.59885297574276</c:v>
                </c:pt>
                <c:pt idx="50">
                  <c:v>119.53091485027603</c:v>
                </c:pt>
                <c:pt idx="51">
                  <c:v>128.43082093985026</c:v>
                </c:pt>
                <c:pt idx="52">
                  <c:v>138.23359836792645</c:v>
                </c:pt>
                <c:pt idx="53">
                  <c:v>148.82455941484963</c:v>
                </c:pt>
                <c:pt idx="54">
                  <c:v>160.03695856973044</c:v>
                </c:pt>
                <c:pt idx="55">
                  <c:v>171.65283320850907</c:v>
                </c:pt>
                <c:pt idx="56">
                  <c:v>183.40703482780978</c:v>
                </c:pt>
                <c:pt idx="57">
                  <c:v>194.99068120859485</c:v>
                </c:pt>
                <c:pt idx="58">
                  <c:v>206.03059926706669</c:v>
                </c:pt>
                <c:pt idx="59">
                  <c:v>215.95500031160495</c:v>
                </c:pt>
                <c:pt idx="60">
                  <c:v>223.55659414026215</c:v>
                </c:pt>
                <c:pt idx="61">
                  <c:v>226.22191914838976</c:v>
                </c:pt>
                <c:pt idx="62">
                  <c:v>219.70666466190764</c:v>
                </c:pt>
                <c:pt idx="63">
                  <c:v>200.24774318229242</c:v>
                </c:pt>
                <c:pt idx="64">
                  <c:v>168.88497697747871</c:v>
                </c:pt>
                <c:pt idx="65">
                  <c:v>133.41471234133888</c:v>
                </c:pt>
                <c:pt idx="66">
                  <c:v>103.94401706095265</c:v>
                </c:pt>
                <c:pt idx="67">
                  <c:v>85.967006780918325</c:v>
                </c:pt>
                <c:pt idx="68">
                  <c:v>78.414908395015146</c:v>
                </c:pt>
                <c:pt idx="69">
                  <c:v>77.224517153671883</c:v>
                </c:pt>
                <c:pt idx="70">
                  <c:v>79.09502782425588</c:v>
                </c:pt>
                <c:pt idx="71">
                  <c:v>82.4893398212959</c:v>
                </c:pt>
                <c:pt idx="72">
                  <c:v>86.979149478062169</c:v>
                </c:pt>
                <c:pt idx="73">
                  <c:v>92.535475831923279</c:v>
                </c:pt>
                <c:pt idx="74">
                  <c:v>99.200246372630289</c:v>
                </c:pt>
                <c:pt idx="75">
                  <c:v>106.9829315777356</c:v>
                </c:pt>
                <c:pt idx="76">
                  <c:v>115.82883747486568</c:v>
                </c:pt>
                <c:pt idx="77">
                  <c:v>125.60481254539111</c:v>
                </c:pt>
                <c:pt idx="78">
                  <c:v>136.09213576445441</c:v>
                </c:pt>
                <c:pt idx="79">
                  <c:v>146.98556129998994</c:v>
                </c:pt>
                <c:pt idx="80">
                  <c:v>157.88997040892542</c:v>
                </c:pt>
                <c:pt idx="81">
                  <c:v>168.26332215784666</c:v>
                </c:pt>
                <c:pt idx="82">
                  <c:v>177.14483671314699</c:v>
                </c:pt>
                <c:pt idx="83">
                  <c:v>182.48942246016762</c:v>
                </c:pt>
                <c:pt idx="84">
                  <c:v>180.61136382747006</c:v>
                </c:pt>
                <c:pt idx="85">
                  <c:v>167.55791478700027</c:v>
                </c:pt>
                <c:pt idx="86">
                  <c:v>143.23720896085931</c:v>
                </c:pt>
                <c:pt idx="87">
                  <c:v>114.16446077585869</c:v>
                </c:pt>
                <c:pt idx="88">
                  <c:v>89.634148440318597</c:v>
                </c:pt>
                <c:pt idx="89">
                  <c:v>74.652756512244807</c:v>
                </c:pt>
                <c:pt idx="90">
                  <c:v>67.947992049194369</c:v>
                </c:pt>
                <c:pt idx="91">
                  <c:v>65.699463102023799</c:v>
                </c:pt>
                <c:pt idx="92">
                  <c:v>65.078594639288227</c:v>
                </c:pt>
                <c:pt idx="93">
                  <c:v>64.875350359290493</c:v>
                </c:pt>
                <c:pt idx="94">
                  <c:v>64.749279901324485</c:v>
                </c:pt>
                <c:pt idx="95">
                  <c:v>64.634325643667864</c:v>
                </c:pt>
                <c:pt idx="96">
                  <c:v>64.521423446176556</c:v>
                </c:pt>
                <c:pt idx="97">
                  <c:v>64.409691673332588</c:v>
                </c:pt>
                <c:pt idx="98">
                  <c:v>64.299157773878733</c:v>
                </c:pt>
                <c:pt idx="99">
                  <c:v>64.190091808828143</c:v>
                </c:pt>
                <c:pt idx="100">
                  <c:v>64.08312735238772</c:v>
                </c:pt>
                <c:pt idx="101">
                  <c:v>63.979579719637051</c:v>
                </c:pt>
                <c:pt idx="102">
                  <c:v>63.882002762741898</c:v>
                </c:pt>
                <c:pt idx="103">
                  <c:v>63.795106187271934</c:v>
                </c:pt>
                <c:pt idx="104">
                  <c:v>63.727184753661248</c:v>
                </c:pt>
                <c:pt idx="105">
                  <c:v>63.692211951733803</c:v>
                </c:pt>
                <c:pt idx="106">
                  <c:v>63.712697705566605</c:v>
                </c:pt>
                <c:pt idx="107">
                  <c:v>63.823268374420508</c:v>
                </c:pt>
                <c:pt idx="108">
                  <c:v>64.074668801062543</c:v>
                </c:pt>
                <c:pt idx="109">
                  <c:v>64.537505292756194</c:v>
                </c:pt>
                <c:pt idx="110">
                  <c:v>65.304587523917306</c:v>
                </c:pt>
                <c:pt idx="111">
                  <c:v>66.490295708039156</c:v>
                </c:pt>
                <c:pt idx="112">
                  <c:v>68.225171982568483</c:v>
                </c:pt>
                <c:pt idx="113">
                  <c:v>70.644102141014699</c:v>
                </c:pt>
                <c:pt idx="114">
                  <c:v>73.86707127215611</c:v>
                </c:pt>
                <c:pt idx="115">
                  <c:v>77.972155372542858</c:v>
                </c:pt>
                <c:pt idx="116">
                  <c:v>82.959987346101727</c:v>
                </c:pt>
                <c:pt idx="117">
                  <c:v>88.706119791205538</c:v>
                </c:pt>
                <c:pt idx="118">
                  <c:v>94.894816049940488</c:v>
                </c:pt>
                <c:pt idx="119">
                  <c:v>100.93702454946535</c:v>
                </c:pt>
                <c:pt idx="120">
                  <c:v>105.91521729419226</c:v>
                </c:pt>
                <c:pt idx="121">
                  <c:v>108.66060102150432</c:v>
                </c:pt>
                <c:pt idx="122">
                  <c:v>108.07714675829934</c:v>
                </c:pt>
                <c:pt idx="123">
                  <c:v>103.67819386126604</c:v>
                </c:pt>
                <c:pt idx="124">
                  <c:v>96.03627701916129</c:v>
                </c:pt>
                <c:pt idx="125">
                  <c:v>86.742039892178681</c:v>
                </c:pt>
                <c:pt idx="126">
                  <c:v>77.764216562753163</c:v>
                </c:pt>
                <c:pt idx="127">
                  <c:v>70.601488505571695</c:v>
                </c:pt>
                <c:pt idx="128">
                  <c:v>65.798345556373363</c:v>
                </c:pt>
                <c:pt idx="129">
                  <c:v>63.05708540413368</c:v>
                </c:pt>
                <c:pt idx="130">
                  <c:v>61.700709968994992</c:v>
                </c:pt>
                <c:pt idx="131">
                  <c:v>61.092441744620629</c:v>
                </c:pt>
                <c:pt idx="132">
                  <c:v>60.815969403160906</c:v>
                </c:pt>
                <c:pt idx="133">
                  <c:v>60.661580695067045</c:v>
                </c:pt>
                <c:pt idx="134">
                  <c:v>60.544574094652887</c:v>
                </c:pt>
                <c:pt idx="135">
                  <c:v>60.436974072005775</c:v>
                </c:pt>
                <c:pt idx="136">
                  <c:v>60.331196684804425</c:v>
                </c:pt>
                <c:pt idx="137">
                  <c:v>60.225839710974014</c:v>
                </c:pt>
                <c:pt idx="138">
                  <c:v>60.121946627855969</c:v>
                </c:pt>
                <c:pt idx="139">
                  <c:v>60.024213479196121</c:v>
                </c:pt>
                <c:pt idx="140">
                  <c:v>59.946980448588015</c:v>
                </c:pt>
                <c:pt idx="141">
                  <c:v>59.928235741315248</c:v>
                </c:pt>
                <c:pt idx="142">
                  <c:v>60.055536526172489</c:v>
                </c:pt>
                <c:pt idx="143">
                  <c:v>60.502245066416286</c:v>
                </c:pt>
                <c:pt idx="144">
                  <c:v>61.556455343758898</c:v>
                </c:pt>
                <c:pt idx="145">
                  <c:v>63.601476566447893</c:v>
                </c:pt>
                <c:pt idx="146">
                  <c:v>66.99641550090395</c:v>
                </c:pt>
                <c:pt idx="147">
                  <c:v>71.84254224174461</c:v>
                </c:pt>
                <c:pt idx="148">
                  <c:v>77.718803779455001</c:v>
                </c:pt>
                <c:pt idx="149">
                  <c:v>83.572980774198726</c:v>
                </c:pt>
                <c:pt idx="150">
                  <c:v>87.948041123388052</c:v>
                </c:pt>
                <c:pt idx="151">
                  <c:v>89.536955319717308</c:v>
                </c:pt>
                <c:pt idx="152">
                  <c:v>87.793138985205573</c:v>
                </c:pt>
                <c:pt idx="153">
                  <c:v>83.212266590575922</c:v>
                </c:pt>
                <c:pt idx="154">
                  <c:v>77.089295353335743</c:v>
                </c:pt>
                <c:pt idx="155">
                  <c:v>70.912077419992897</c:v>
                </c:pt>
                <c:pt idx="156">
                  <c:v>65.777038019086334</c:v>
                </c:pt>
                <c:pt idx="157">
                  <c:v>62.130833506203274</c:v>
                </c:pt>
                <c:pt idx="158">
                  <c:v>59.870005793330037</c:v>
                </c:pt>
                <c:pt idx="159">
                  <c:v>58.617704125709281</c:v>
                </c:pt>
                <c:pt idx="160">
                  <c:v>57.97367137973778</c:v>
                </c:pt>
                <c:pt idx="161">
                  <c:v>57.641539467154068</c:v>
                </c:pt>
                <c:pt idx="162">
                  <c:v>57.447305852410786</c:v>
                </c:pt>
                <c:pt idx="163">
                  <c:v>57.306109497949514</c:v>
                </c:pt>
                <c:pt idx="164">
                  <c:v>57.182791905629202</c:v>
                </c:pt>
                <c:pt idx="165">
                  <c:v>57.064826747363078</c:v>
                </c:pt>
                <c:pt idx="166">
                  <c:v>56.948354159638079</c:v>
                </c:pt>
                <c:pt idx="167">
                  <c:v>56.832349248109722</c:v>
                </c:pt>
                <c:pt idx="168">
                  <c:v>56.716585781556809</c:v>
                </c:pt>
                <c:pt idx="169">
                  <c:v>56.601030937236324</c:v>
                </c:pt>
                <c:pt idx="170">
                  <c:v>56.4856905739844</c:v>
                </c:pt>
                <c:pt idx="171">
                  <c:v>56.370575082563178</c:v>
                </c:pt>
                <c:pt idx="172">
                  <c:v>56.255692989933372</c:v>
                </c:pt>
                <c:pt idx="173">
                  <c:v>56.141050108459503</c:v>
                </c:pt>
                <c:pt idx="174">
                  <c:v>56.026649656976261</c:v>
                </c:pt>
                <c:pt idx="175">
                  <c:v>55.91249253244392</c:v>
                </c:pt>
                <c:pt idx="176">
                  <c:v>55.798577598466757</c:v>
                </c:pt>
                <c:pt idx="177">
                  <c:v>55.684901967192808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70.269421335871982</c:v>
                </c:pt>
                <c:pt idx="1">
                  <c:v>70.450138524908112</c:v>
                </c:pt>
                <c:pt idx="2">
                  <c:v>70.630348744203772</c:v>
                </c:pt>
                <c:pt idx="3">
                  <c:v>70.809949557765208</c:v>
                </c:pt>
                <c:pt idx="4">
                  <c:v>70.988824548603205</c:v>
                </c:pt>
                <c:pt idx="5">
                  <c:v>71.166841831492263</c:v>
                </c:pt>
                <c:pt idx="6">
                  <c:v>71.343852465335814</c:v>
                </c:pt>
                <c:pt idx="7">
                  <c:v>71.519688770651655</c:v>
                </c:pt>
                <c:pt idx="8">
                  <c:v>71.694162561460232</c:v>
                </c:pt>
                <c:pt idx="9">
                  <c:v>71.867063305461343</c:v>
                </c:pt>
                <c:pt idx="10">
                  <c:v>72.038156231914527</c:v>
                </c:pt>
                <c:pt idx="11">
                  <c:v>72.2071804131768</c:v>
                </c:pt>
                <c:pt idx="12">
                  <c:v>72.373846853455504</c:v>
                </c:pt>
                <c:pt idx="13">
                  <c:v>72.537836627026962</c:v>
                </c:pt>
                <c:pt idx="14">
                  <c:v>72.698799117920331</c:v>
                </c:pt>
                <c:pt idx="15">
                  <c:v>72.856350423768191</c:v>
                </c:pt>
                <c:pt idx="16">
                  <c:v>73.010071997980688</c:v>
                </c:pt>
                <c:pt idx="17">
                  <c:v>73.159509616286272</c:v>
                </c:pt>
                <c:pt idx="18">
                  <c:v>73.30417276553348</c:v>
                </c:pt>
                <c:pt idx="19">
                  <c:v>73.443534563822652</c:v>
                </c:pt>
                <c:pt idx="20">
                  <c:v>73.577032330706132</c:v>
                </c:pt>
                <c:pt idx="21">
                  <c:v>73.704068933331257</c:v>
                </c:pt>
                <c:pt idx="22">
                  <c:v>73.824015037776974</c:v>
                </c:pt>
                <c:pt idx="23">
                  <c:v>73.936212393072324</c:v>
                </c:pt>
                <c:pt idx="24">
                  <c:v>74.039978266986608</c:v>
                </c:pt>
                <c:pt idx="25">
                  <c:v>74.134611136150795</c:v>
                </c:pt>
                <c:pt idx="26">
                  <c:v>74.219397707030836</c:v>
                </c:pt>
                <c:pt idx="27">
                  <c:v>74.293621307651165</c:v>
                </c:pt>
                <c:pt idx="28">
                  <c:v>74.356571642202297</c:v>
                </c:pt>
                <c:pt idx="29">
                  <c:v>74.407555841936528</c:v>
                </c:pt>
                <c:pt idx="30">
                  <c:v>74.445910677221462</c:v>
                </c:pt>
                <c:pt idx="31">
                  <c:v>74.471015719597901</c:v>
                </c:pt>
                <c:pt idx="32">
                  <c:v>74.482307162785688</c:v>
                </c:pt>
                <c:pt idx="33">
                  <c:v>74.47929193267187</c:v>
                </c:pt>
                <c:pt idx="34">
                  <c:v>74.461561644391708</c:v>
                </c:pt>
                <c:pt idx="35">
                  <c:v>74.42880590639723</c:v>
                </c:pt>
                <c:pt idx="36">
                  <c:v>74.380824433820621</c:v>
                </c:pt>
                <c:pt idx="37">
                  <c:v>74.317537422850165</c:v>
                </c:pt>
                <c:pt idx="38">
                  <c:v>74.238993659265162</c:v>
                </c:pt>
                <c:pt idx="39">
                  <c:v>74.145375890542539</c:v>
                </c:pt>
                <c:pt idx="40">
                  <c:v>74.03700308202005</c:v>
                </c:pt>
                <c:pt idx="41">
                  <c:v>73.914329300137965</c:v>
                </c:pt>
                <c:pt idx="42">
                  <c:v>73.777939113121477</c:v>
                </c:pt>
                <c:pt idx="43">
                  <c:v>73.628539562004107</c:v>
                </c:pt>
                <c:pt idx="44">
                  <c:v>73.466948920926498</c:v>
                </c:pt>
                <c:pt idx="45">
                  <c:v>73.294082622547634</c:v>
                </c:pt>
                <c:pt idx="46">
                  <c:v>73.110936860007214</c:v>
                </c:pt>
                <c:pt idx="47">
                  <c:v>72.918570480822453</c:v>
                </c:pt>
                <c:pt idx="48">
                  <c:v>72.71808585300235</c:v>
                </c:pt>
                <c:pt idx="49">
                  <c:v>72.510609405857124</c:v>
                </c:pt>
                <c:pt idx="50">
                  <c:v>72.297272527793936</c:v>
                </c:pt>
                <c:pt idx="51">
                  <c:v>72.079193444887409</c:v>
                </c:pt>
                <c:pt idx="52">
                  <c:v>71.857460614298134</c:v>
                </c:pt>
                <c:pt idx="53">
                  <c:v>71.633118054822972</c:v>
                </c:pt>
                <c:pt idx="54">
                  <c:v>71.407152913027744</c:v>
                </c:pt>
                <c:pt idx="55">
                  <c:v>71.180485437345709</c:v>
                </c:pt>
                <c:pt idx="56">
                  <c:v>70.95396141289919</c:v>
                </c:pt>
                <c:pt idx="57">
                  <c:v>70.728347003485098</c:v>
                </c:pt>
                <c:pt idx="58">
                  <c:v>70.504325858899421</c:v>
                </c:pt>
                <c:pt idx="59">
                  <c:v>70.2824982781014</c:v>
                </c:pt>
                <c:pt idx="60">
                  <c:v>70.063382172193741</c:v>
                </c:pt>
                <c:pt idx="61">
                  <c:v>69.847415544726232</c:v>
                </c:pt>
                <c:pt idx="62">
                  <c:v>69.634960198133598</c:v>
                </c:pt>
                <c:pt idx="63">
                  <c:v>69.426306381163812</c:v>
                </c:pt>
                <c:pt idx="64">
                  <c:v>69.221678109585312</c:v>
                </c:pt>
                <c:pt idx="65">
                  <c:v>69.021238917938476</c:v>
                </c:pt>
                <c:pt idx="66">
                  <c:v>68.825097830546369</c:v>
                </c:pt>
                <c:pt idx="67">
                  <c:v>68.633315372769573</c:v>
                </c:pt>
                <c:pt idx="68">
                  <c:v>68.445909476443575</c:v>
                </c:pt>
                <c:pt idx="69">
                  <c:v>68.262861164951858</c:v>
                </c:pt>
                <c:pt idx="70">
                  <c:v>68.084119932339448</c:v>
                </c:pt>
                <c:pt idx="71">
                  <c:v>67.909608756563841</c:v>
                </c:pt>
                <c:pt idx="72">
                  <c:v>67.739228709072407</c:v>
                </c:pt>
                <c:pt idx="73">
                  <c:v>67.572863141327502</c:v>
                </c:pt>
                <c:pt idx="74">
                  <c:v>67.410381443808319</c:v>
                </c:pt>
                <c:pt idx="75">
                  <c:v>67.251642384680764</c:v>
                </c:pt>
                <c:pt idx="76">
                  <c:v>67.096497044094775</c:v>
                </c:pt>
                <c:pt idx="77">
                  <c:v>66.944791366339899</c:v>
                </c:pt>
                <c:pt idx="78">
                  <c:v>66.796368356258782</c:v>
                </c:pt>
                <c:pt idx="79">
                  <c:v>66.651069948768622</c:v>
                </c:pt>
                <c:pt idx="80">
                  <c:v>66.508738581420559</c:v>
                </c:pt>
                <c:pt idx="81">
                  <c:v>66.369218499947522</c:v>
                </c:pt>
                <c:pt idx="82">
                  <c:v>66.232356825978627</c:v>
                </c:pt>
                <c:pt idx="83">
                  <c:v>66.098004414758336</c:v>
                </c:pt>
                <c:pt idx="84">
                  <c:v>65.966016528986245</c:v>
                </c:pt>
                <c:pt idx="85">
                  <c:v>65.836253352934961</c:v>
                </c:pt>
                <c:pt idx="86">
                  <c:v>65.708580368926306</c:v>
                </c:pt>
                <c:pt idx="87">
                  <c:v>65.582868616140146</c:v>
                </c:pt>
                <c:pt idx="88">
                  <c:v>65.458994849655426</c:v>
                </c:pt>
                <c:pt idx="89">
                  <c:v>65.336841615634526</c:v>
                </c:pt>
                <c:pt idx="90">
                  <c:v>65.216297256681656</c:v>
                </c:pt>
                <c:pt idx="91">
                  <c:v>65.097255859662653</c:v>
                </c:pt>
                <c:pt idx="92">
                  <c:v>64.979617156668908</c:v>
                </c:pt>
                <c:pt idx="93">
                  <c:v>64.86328638835252</c:v>
                </c:pt>
                <c:pt idx="94">
                  <c:v>64.748174137546542</c:v>
                </c:pt>
                <c:pt idx="95">
                  <c:v>64.634196139911325</c:v>
                </c:pt>
                <c:pt idx="96">
                  <c:v>64.521273077305779</c:v>
                </c:pt>
                <c:pt idx="97">
                  <c:v>64.409330358662714</c:v>
                </c:pt>
                <c:pt idx="98">
                  <c:v>64.298297892341068</c:v>
                </c:pt>
                <c:pt idx="99">
                  <c:v>64.188109853222542</c:v>
                </c:pt>
                <c:pt idx="100">
                  <c:v>64.07870444720929</c:v>
                </c:pt>
                <c:pt idx="101">
                  <c:v>63.97002367524999</c:v>
                </c:pt>
                <c:pt idx="102">
                  <c:v>63.862013098567957</c:v>
                </c:pt>
                <c:pt idx="103">
                  <c:v>63.754621606376233</c:v>
                </c:pt>
                <c:pt idx="104">
                  <c:v>63.647801187036016</c:v>
                </c:pt>
                <c:pt idx="105">
                  <c:v>63.541506703337681</c:v>
                </c:pt>
                <c:pt idx="106">
                  <c:v>63.435695672353354</c:v>
                </c:pt>
                <c:pt idx="107">
                  <c:v>63.330328050122887</c:v>
                </c:pt>
                <c:pt idx="108">
                  <c:v>63.225366021283776</c:v>
                </c:pt>
                <c:pt idx="109">
                  <c:v>63.12077379364181</c:v>
                </c:pt>
                <c:pt idx="110">
                  <c:v>63.016517397596274</c:v>
                </c:pt>
                <c:pt idx="111">
                  <c:v>62.912564490282143</c:v>
                </c:pt>
                <c:pt idx="112">
                  <c:v>62.808884164270985</c:v>
                </c:pt>
                <c:pt idx="113">
                  <c:v>62.705446760681433</c:v>
                </c:pt>
                <c:pt idx="114">
                  <c:v>62.60222368658961</c:v>
                </c:pt>
                <c:pt idx="115">
                  <c:v>62.499187236701552</c:v>
                </c:pt>
                <c:pt idx="116">
                  <c:v>62.396310419354961</c:v>
                </c:pt>
                <c:pt idx="117">
                  <c:v>62.293566787056683</c:v>
                </c:pt>
                <c:pt idx="118">
                  <c:v>62.190930271940822</c:v>
                </c:pt>
                <c:pt idx="119">
                  <c:v>62.088375026747727</c:v>
                </c:pt>
                <c:pt idx="120">
                  <c:v>61.985875272181971</c:v>
                </c:pt>
                <c:pt idx="121">
                  <c:v>61.883405151805512</c:v>
                </c:pt>
                <c:pt idx="122">
                  <c:v>61.780938595961615</c:v>
                </c:pt>
                <c:pt idx="123">
                  <c:v>61.67844919660196</c:v>
                </c:pt>
                <c:pt idx="124">
                  <c:v>61.575910095299562</c:v>
                </c:pt>
                <c:pt idx="125">
                  <c:v>61.473293887162725</c:v>
                </c:pt>
                <c:pt idx="126">
                  <c:v>61.370572543808969</c:v>
                </c:pt>
                <c:pt idx="127">
                  <c:v>61.267717358991845</c:v>
                </c:pt>
                <c:pt idx="128">
                  <c:v>61.164698920873228</c:v>
                </c:pt>
                <c:pt idx="129">
                  <c:v>61.061487115266821</c:v>
                </c:pt>
                <c:pt idx="130">
                  <c:v>60.958051164405077</c:v>
                </c:pt>
                <c:pt idx="131">
                  <c:v>60.854359705855089</c:v>
                </c:pt>
                <c:pt idx="132">
                  <c:v>60.750380916076651</c:v>
                </c:pt>
                <c:pt idx="133">
                  <c:v>60.646082682721151</c:v>
                </c:pt>
                <c:pt idx="134">
                  <c:v>60.541432829056987</c:v>
                </c:pt>
                <c:pt idx="135">
                  <c:v>60.436399392823908</c:v>
                </c:pt>
                <c:pt idx="136">
                  <c:v>60.330950960325396</c:v>
                </c:pt>
                <c:pt idx="137">
                  <c:v>60.225057054644139</c:v>
                </c:pt>
                <c:pt idx="138">
                  <c:v>60.118688574518586</c:v>
                </c:pt>
                <c:pt idx="139">
                  <c:v>60.011818277694189</c:v>
                </c:pt>
                <c:pt idx="140">
                  <c:v>59.904421299550151</c:v>
                </c:pt>
                <c:pt idx="141">
                  <c:v>59.796475694643348</c:v>
                </c:pt>
                <c:pt idx="142">
                  <c:v>59.68796298569454</c:v>
                </c:pt>
                <c:pt idx="143">
                  <c:v>59.578868701705495</c:v>
                </c:pt>
                <c:pt idx="144">
                  <c:v>59.469182884605814</c:v>
                </c:pt>
                <c:pt idx="145">
                  <c:v>59.358900542364623</c:v>
                </c:pt>
                <c:pt idx="146">
                  <c:v>59.248022026126108</c:v>
                </c:pt>
                <c:pt idx="147">
                  <c:v>59.13655330985172</c:v>
                </c:pt>
                <c:pt idx="148">
                  <c:v>59.024506153301829</c:v>
                </c:pt>
                <c:pt idx="149">
                  <c:v>58.911898132983303</c:v>
                </c:pt>
                <c:pt idx="150">
                  <c:v>58.798752530804244</c:v>
                </c:pt>
                <c:pt idx="151">
                  <c:v>58.685098076355501</c:v>
                </c:pt>
                <c:pt idx="152">
                  <c:v>58.57096854559483</c:v>
                </c:pt>
                <c:pt idx="153">
                  <c:v>58.456402225758723</c:v>
                </c:pt>
                <c:pt idx="154">
                  <c:v>58.341441263037126</c:v>
                </c:pt>
                <c:pt idx="155">
                  <c:v>58.22613091539128</c:v>
                </c:pt>
                <c:pt idx="156">
                  <c:v>58.110518737413784</c:v>
                </c:pt>
                <c:pt idx="157">
                  <c:v>57.994653726982406</c:v>
                </c:pt>
                <c:pt idx="158">
                  <c:v>57.878585464458823</c:v>
                </c:pt>
                <c:pt idx="159">
                  <c:v>57.762363274317991</c:v>
                </c:pt>
                <c:pt idx="160">
                  <c:v>57.646035436519711</c:v>
                </c:pt>
                <c:pt idx="161">
                  <c:v>57.529648470945908</c:v>
                </c:pt>
                <c:pt idx="162">
                  <c:v>57.413246513223584</c:v>
                </c:pt>
                <c:pt idx="163">
                  <c:v>57.296870794678291</c:v>
                </c:pt>
                <c:pt idx="164">
                  <c:v>57.180559233463015</c:v>
                </c:pt>
                <c:pt idx="165">
                  <c:v>57.064346138481469</c:v>
                </c:pt>
                <c:pt idx="166">
                  <c:v>56.948262022896152</c:v>
                </c:pt>
                <c:pt idx="167">
                  <c:v>56.832333520007182</c:v>
                </c:pt>
                <c:pt idx="168">
                  <c:v>56.71658339123347</c:v>
                </c:pt>
                <c:pt idx="169">
                  <c:v>56.601030613855805</c:v>
                </c:pt>
                <c:pt idx="170">
                  <c:v>56.485690535044654</c:v>
                </c:pt>
                <c:pt idx="171">
                  <c:v>56.370575078390218</c:v>
                </c:pt>
                <c:pt idx="172">
                  <c:v>56.255692989535433</c:v>
                </c:pt>
                <c:pt idx="173">
                  <c:v>56.141050108425738</c:v>
                </c:pt>
                <c:pt idx="174">
                  <c:v>56.02664965697371</c:v>
                </c:pt>
                <c:pt idx="175">
                  <c:v>55.91249253244375</c:v>
                </c:pt>
                <c:pt idx="176">
                  <c:v>55.79857759846675</c:v>
                </c:pt>
                <c:pt idx="177">
                  <c:v>55.684901967192808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1.8001375269452245E-2</c:v>
                </c:pt>
                <c:pt idx="2">
                  <c:v>3.4110632984070736E-2</c:v>
                </c:pt>
                <c:pt idx="3">
                  <c:v>5.6817914049628604E-2</c:v>
                </c:pt>
                <c:pt idx="4">
                  <c:v>7.1544391465140411E-2</c:v>
                </c:pt>
                <c:pt idx="5">
                  <c:v>8.3807599616806547E-2</c:v>
                </c:pt>
                <c:pt idx="6">
                  <c:v>9.3580049634909956E-2</c:v>
                </c:pt>
                <c:pt idx="7">
                  <c:v>0.10183965618919059</c:v>
                </c:pt>
                <c:pt idx="8">
                  <c:v>0.11804390739317233</c:v>
                </c:pt>
                <c:pt idx="9">
                  <c:v>0.12443683169892823</c:v>
                </c:pt>
                <c:pt idx="10">
                  <c:v>0.13368040889397623</c:v>
                </c:pt>
                <c:pt idx="11">
                  <c:v>0.13959739224111994</c:v>
                </c:pt>
                <c:pt idx="12">
                  <c:v>0.14992776304826611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9.6737642755457577E-3</c:v>
                </c:pt>
                <c:pt idx="2">
                  <c:v>3.5842236036790445E-2</c:v>
                </c:pt>
                <c:pt idx="3">
                  <c:v>4.8906210767018121E-2</c:v>
                </c:pt>
                <c:pt idx="4">
                  <c:v>6.2446141191906106E-2</c:v>
                </c:pt>
                <c:pt idx="5">
                  <c:v>7.331635850661089E-2</c:v>
                </c:pt>
                <c:pt idx="6">
                  <c:v>8.4848916617258296E-2</c:v>
                </c:pt>
                <c:pt idx="7">
                  <c:v>9.2395087789061567E-2</c:v>
                </c:pt>
                <c:pt idx="8">
                  <c:v>0.1088466149842179</c:v>
                </c:pt>
                <c:pt idx="9">
                  <c:v>0.11351463136390431</c:v>
                </c:pt>
                <c:pt idx="10">
                  <c:v>0.12341831220344474</c:v>
                </c:pt>
                <c:pt idx="11">
                  <c:v>0.12942356696312149</c:v>
                </c:pt>
                <c:pt idx="12">
                  <c:v>0.14211912835202858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69.784999999999997</c:v>
                </c:pt>
                <c:pt idx="1">
                  <c:v>70.046000000000006</c:v>
                </c:pt>
                <c:pt idx="2">
                  <c:v>69.646000000000001</c:v>
                </c:pt>
                <c:pt idx="3">
                  <c:v>71.769000000000005</c:v>
                </c:pt>
                <c:pt idx="4">
                  <c:v>69.984999999999999</c:v>
                </c:pt>
                <c:pt idx="5">
                  <c:v>70.2</c:v>
                </c:pt>
                <c:pt idx="6">
                  <c:v>70.876999999999995</c:v>
                </c:pt>
                <c:pt idx="7">
                  <c:v>69.153999999999996</c:v>
                </c:pt>
                <c:pt idx="8">
                  <c:v>69.445999999999998</c:v>
                </c:pt>
                <c:pt idx="9">
                  <c:v>71</c:v>
                </c:pt>
                <c:pt idx="10">
                  <c:v>71</c:v>
                </c:pt>
                <c:pt idx="11">
                  <c:v>71.168999999999997</c:v>
                </c:pt>
                <c:pt idx="12">
                  <c:v>71.292000000000002</c:v>
                </c:pt>
                <c:pt idx="13">
                  <c:v>70.153999999999996</c:v>
                </c:pt>
                <c:pt idx="14">
                  <c:v>69.846000000000004</c:v>
                </c:pt>
                <c:pt idx="15">
                  <c:v>71.138000000000005</c:v>
                </c:pt>
                <c:pt idx="16">
                  <c:v>70.385000000000005</c:v>
                </c:pt>
                <c:pt idx="17">
                  <c:v>69.831000000000003</c:v>
                </c:pt>
                <c:pt idx="18">
                  <c:v>71.185000000000002</c:v>
                </c:pt>
                <c:pt idx="19">
                  <c:v>70.814999999999998</c:v>
                </c:pt>
                <c:pt idx="20">
                  <c:v>70.153999999999996</c:v>
                </c:pt>
                <c:pt idx="21">
                  <c:v>70.076999999999998</c:v>
                </c:pt>
                <c:pt idx="22">
                  <c:v>72.076999999999998</c:v>
                </c:pt>
                <c:pt idx="23">
                  <c:v>72.738</c:v>
                </c:pt>
                <c:pt idx="24">
                  <c:v>71.168999999999997</c:v>
                </c:pt>
                <c:pt idx="25">
                  <c:v>71.2</c:v>
                </c:pt>
                <c:pt idx="26">
                  <c:v>72.091999999999999</c:v>
                </c:pt>
                <c:pt idx="27">
                  <c:v>71.353999999999999</c:v>
                </c:pt>
                <c:pt idx="28">
                  <c:v>72.677000000000007</c:v>
                </c:pt>
                <c:pt idx="29">
                  <c:v>71.754000000000005</c:v>
                </c:pt>
                <c:pt idx="30">
                  <c:v>73.153999999999996</c:v>
                </c:pt>
                <c:pt idx="31">
                  <c:v>73.831000000000003</c:v>
                </c:pt>
                <c:pt idx="32">
                  <c:v>73.215000000000003</c:v>
                </c:pt>
                <c:pt idx="33">
                  <c:v>74.185000000000002</c:v>
                </c:pt>
                <c:pt idx="34">
                  <c:v>74.599999999999994</c:v>
                </c:pt>
                <c:pt idx="35">
                  <c:v>75.2</c:v>
                </c:pt>
                <c:pt idx="36">
                  <c:v>76.8</c:v>
                </c:pt>
                <c:pt idx="37">
                  <c:v>78.400000000000006</c:v>
                </c:pt>
                <c:pt idx="38">
                  <c:v>78.584999999999994</c:v>
                </c:pt>
                <c:pt idx="39">
                  <c:v>78.769000000000005</c:v>
                </c:pt>
                <c:pt idx="40">
                  <c:v>80.537999999999997</c:v>
                </c:pt>
                <c:pt idx="41">
                  <c:v>80.891999999999996</c:v>
                </c:pt>
                <c:pt idx="42">
                  <c:v>81.662000000000006</c:v>
                </c:pt>
                <c:pt idx="43">
                  <c:v>85.215000000000003</c:v>
                </c:pt>
                <c:pt idx="44">
                  <c:v>87.385000000000005</c:v>
                </c:pt>
                <c:pt idx="45">
                  <c:v>90.908000000000001</c:v>
                </c:pt>
                <c:pt idx="46">
                  <c:v>93.554000000000002</c:v>
                </c:pt>
                <c:pt idx="47">
                  <c:v>97.108000000000004</c:v>
                </c:pt>
                <c:pt idx="48">
                  <c:v>101.446</c:v>
                </c:pt>
                <c:pt idx="49">
                  <c:v>106.831</c:v>
                </c:pt>
                <c:pt idx="50">
                  <c:v>111.67700000000001</c:v>
                </c:pt>
                <c:pt idx="51">
                  <c:v>120.277</c:v>
                </c:pt>
                <c:pt idx="52">
                  <c:v>131.631</c:v>
                </c:pt>
                <c:pt idx="53">
                  <c:v>143.738</c:v>
                </c:pt>
                <c:pt idx="54">
                  <c:v>156.631</c:v>
                </c:pt>
                <c:pt idx="55">
                  <c:v>172.554</c:v>
                </c:pt>
                <c:pt idx="56">
                  <c:v>183.67699999999999</c:v>
                </c:pt>
                <c:pt idx="57">
                  <c:v>194.13800000000001</c:v>
                </c:pt>
                <c:pt idx="58">
                  <c:v>201.6</c:v>
                </c:pt>
                <c:pt idx="59">
                  <c:v>206.66200000000001</c:v>
                </c:pt>
                <c:pt idx="60">
                  <c:v>210.16900000000001</c:v>
                </c:pt>
                <c:pt idx="61">
                  <c:v>209.95400000000001</c:v>
                </c:pt>
                <c:pt idx="62">
                  <c:v>205.72300000000001</c:v>
                </c:pt>
                <c:pt idx="63">
                  <c:v>198.38499999999999</c:v>
                </c:pt>
                <c:pt idx="64">
                  <c:v>183.32300000000001</c:v>
                </c:pt>
                <c:pt idx="65">
                  <c:v>154.815</c:v>
                </c:pt>
                <c:pt idx="66">
                  <c:v>111.38500000000001</c:v>
                </c:pt>
                <c:pt idx="67">
                  <c:v>81.245999999999995</c:v>
                </c:pt>
                <c:pt idx="68">
                  <c:v>72.8</c:v>
                </c:pt>
                <c:pt idx="69">
                  <c:v>74.691999999999993</c:v>
                </c:pt>
                <c:pt idx="70">
                  <c:v>76.337999999999994</c:v>
                </c:pt>
                <c:pt idx="71">
                  <c:v>79.569000000000003</c:v>
                </c:pt>
                <c:pt idx="72">
                  <c:v>82.846000000000004</c:v>
                </c:pt>
                <c:pt idx="73">
                  <c:v>85.846000000000004</c:v>
                </c:pt>
                <c:pt idx="74">
                  <c:v>90.445999999999998</c:v>
                </c:pt>
                <c:pt idx="75">
                  <c:v>97.569000000000003</c:v>
                </c:pt>
                <c:pt idx="76">
                  <c:v>106.446</c:v>
                </c:pt>
                <c:pt idx="77">
                  <c:v>117.985</c:v>
                </c:pt>
                <c:pt idx="78">
                  <c:v>130.75399999999999</c:v>
                </c:pt>
                <c:pt idx="79">
                  <c:v>140.446</c:v>
                </c:pt>
                <c:pt idx="80">
                  <c:v>151.72300000000001</c:v>
                </c:pt>
                <c:pt idx="81">
                  <c:v>159.67699999999999</c:v>
                </c:pt>
                <c:pt idx="82">
                  <c:v>164.95400000000001</c:v>
                </c:pt>
                <c:pt idx="83">
                  <c:v>168.846</c:v>
                </c:pt>
                <c:pt idx="84">
                  <c:v>168.93799999999999</c:v>
                </c:pt>
                <c:pt idx="85">
                  <c:v>167.4</c:v>
                </c:pt>
                <c:pt idx="86">
                  <c:v>159.87700000000001</c:v>
                </c:pt>
                <c:pt idx="87">
                  <c:v>144.19999999999999</c:v>
                </c:pt>
                <c:pt idx="88">
                  <c:v>112.61499999999999</c:v>
                </c:pt>
                <c:pt idx="89">
                  <c:v>78.108000000000004</c:v>
                </c:pt>
                <c:pt idx="90">
                  <c:v>65.138000000000005</c:v>
                </c:pt>
                <c:pt idx="91">
                  <c:v>63.585000000000001</c:v>
                </c:pt>
                <c:pt idx="92">
                  <c:v>62.631</c:v>
                </c:pt>
                <c:pt idx="93">
                  <c:v>64.108000000000004</c:v>
                </c:pt>
                <c:pt idx="94">
                  <c:v>63.045999999999999</c:v>
                </c:pt>
                <c:pt idx="95">
                  <c:v>63.692</c:v>
                </c:pt>
                <c:pt idx="96">
                  <c:v>63.185000000000002</c:v>
                </c:pt>
                <c:pt idx="97">
                  <c:v>64</c:v>
                </c:pt>
                <c:pt idx="98">
                  <c:v>63.923000000000002</c:v>
                </c:pt>
                <c:pt idx="99">
                  <c:v>64.691999999999993</c:v>
                </c:pt>
                <c:pt idx="100">
                  <c:v>64.537999999999997</c:v>
                </c:pt>
                <c:pt idx="101">
                  <c:v>64</c:v>
                </c:pt>
                <c:pt idx="102">
                  <c:v>66.677000000000007</c:v>
                </c:pt>
                <c:pt idx="103">
                  <c:v>65.522999999999996</c:v>
                </c:pt>
                <c:pt idx="104">
                  <c:v>66.031000000000006</c:v>
                </c:pt>
                <c:pt idx="105">
                  <c:v>65.153999999999996</c:v>
                </c:pt>
                <c:pt idx="106">
                  <c:v>64.8</c:v>
                </c:pt>
                <c:pt idx="107">
                  <c:v>66.522999999999996</c:v>
                </c:pt>
                <c:pt idx="108">
                  <c:v>67.430999999999997</c:v>
                </c:pt>
                <c:pt idx="109">
                  <c:v>66.691999999999993</c:v>
                </c:pt>
                <c:pt idx="110">
                  <c:v>68.8</c:v>
                </c:pt>
                <c:pt idx="111">
                  <c:v>69.168999999999997</c:v>
                </c:pt>
                <c:pt idx="112">
                  <c:v>69.784999999999997</c:v>
                </c:pt>
                <c:pt idx="113">
                  <c:v>73.108000000000004</c:v>
                </c:pt>
                <c:pt idx="114">
                  <c:v>75.662000000000006</c:v>
                </c:pt>
                <c:pt idx="115">
                  <c:v>77.707999999999998</c:v>
                </c:pt>
                <c:pt idx="116">
                  <c:v>83.108000000000004</c:v>
                </c:pt>
                <c:pt idx="117">
                  <c:v>88.908000000000001</c:v>
                </c:pt>
                <c:pt idx="118">
                  <c:v>94.662000000000006</c:v>
                </c:pt>
                <c:pt idx="119">
                  <c:v>101.108</c:v>
                </c:pt>
                <c:pt idx="120">
                  <c:v>107.754</c:v>
                </c:pt>
                <c:pt idx="121">
                  <c:v>112.30800000000001</c:v>
                </c:pt>
                <c:pt idx="122">
                  <c:v>115.985</c:v>
                </c:pt>
                <c:pt idx="123">
                  <c:v>117.03100000000001</c:v>
                </c:pt>
                <c:pt idx="124">
                  <c:v>116.523</c:v>
                </c:pt>
                <c:pt idx="125">
                  <c:v>112.61499999999999</c:v>
                </c:pt>
                <c:pt idx="126">
                  <c:v>105.508</c:v>
                </c:pt>
                <c:pt idx="127">
                  <c:v>97.322999999999993</c:v>
                </c:pt>
                <c:pt idx="128">
                  <c:v>86.185000000000002</c:v>
                </c:pt>
                <c:pt idx="129">
                  <c:v>77.8</c:v>
                </c:pt>
                <c:pt idx="130">
                  <c:v>67.722999999999999</c:v>
                </c:pt>
                <c:pt idx="131">
                  <c:v>63.168999999999997</c:v>
                </c:pt>
                <c:pt idx="132">
                  <c:v>60.462000000000003</c:v>
                </c:pt>
                <c:pt idx="133">
                  <c:v>60.030999999999999</c:v>
                </c:pt>
                <c:pt idx="134">
                  <c:v>60.585000000000001</c:v>
                </c:pt>
                <c:pt idx="135">
                  <c:v>59.491999999999997</c:v>
                </c:pt>
                <c:pt idx="136">
                  <c:v>60.661999999999999</c:v>
                </c:pt>
                <c:pt idx="137">
                  <c:v>59.954000000000001</c:v>
                </c:pt>
                <c:pt idx="138">
                  <c:v>59.954000000000001</c:v>
                </c:pt>
                <c:pt idx="139">
                  <c:v>60.384999999999998</c:v>
                </c:pt>
                <c:pt idx="140">
                  <c:v>61.030999999999999</c:v>
                </c:pt>
                <c:pt idx="141">
                  <c:v>61.369</c:v>
                </c:pt>
                <c:pt idx="142">
                  <c:v>62.122999999999998</c:v>
                </c:pt>
                <c:pt idx="143">
                  <c:v>61.554000000000002</c:v>
                </c:pt>
                <c:pt idx="144">
                  <c:v>63.554000000000002</c:v>
                </c:pt>
                <c:pt idx="145">
                  <c:v>63.6</c:v>
                </c:pt>
                <c:pt idx="146">
                  <c:v>68.245999999999995</c:v>
                </c:pt>
                <c:pt idx="147">
                  <c:v>69.968999999999994</c:v>
                </c:pt>
                <c:pt idx="148">
                  <c:v>74.385000000000005</c:v>
                </c:pt>
                <c:pt idx="149">
                  <c:v>77.968999999999994</c:v>
                </c:pt>
                <c:pt idx="150">
                  <c:v>82.108000000000004</c:v>
                </c:pt>
                <c:pt idx="151">
                  <c:v>88.046000000000006</c:v>
                </c:pt>
                <c:pt idx="152">
                  <c:v>90.138000000000005</c:v>
                </c:pt>
                <c:pt idx="153">
                  <c:v>93.076999999999998</c:v>
                </c:pt>
                <c:pt idx="154">
                  <c:v>93.138000000000005</c:v>
                </c:pt>
                <c:pt idx="155">
                  <c:v>92.492000000000004</c:v>
                </c:pt>
                <c:pt idx="156">
                  <c:v>90.554000000000002</c:v>
                </c:pt>
                <c:pt idx="157">
                  <c:v>83.353999999999999</c:v>
                </c:pt>
                <c:pt idx="158">
                  <c:v>77.569000000000003</c:v>
                </c:pt>
                <c:pt idx="159">
                  <c:v>72.584999999999994</c:v>
                </c:pt>
                <c:pt idx="160">
                  <c:v>66.385000000000005</c:v>
                </c:pt>
                <c:pt idx="161">
                  <c:v>61.107999999999997</c:v>
                </c:pt>
                <c:pt idx="162">
                  <c:v>58.430999999999997</c:v>
                </c:pt>
                <c:pt idx="163">
                  <c:v>57.646000000000001</c:v>
                </c:pt>
                <c:pt idx="164">
                  <c:v>56.122999999999998</c:v>
                </c:pt>
                <c:pt idx="165">
                  <c:v>56.722999999999999</c:v>
                </c:pt>
                <c:pt idx="166">
                  <c:v>55.984999999999999</c:v>
                </c:pt>
                <c:pt idx="167">
                  <c:v>57.491999999999997</c:v>
                </c:pt>
                <c:pt idx="168">
                  <c:v>58.338000000000001</c:v>
                </c:pt>
                <c:pt idx="169">
                  <c:v>56.877000000000002</c:v>
                </c:pt>
                <c:pt idx="170">
                  <c:v>59.076999999999998</c:v>
                </c:pt>
                <c:pt idx="171">
                  <c:v>56.491999999999997</c:v>
                </c:pt>
                <c:pt idx="172">
                  <c:v>56.738</c:v>
                </c:pt>
                <c:pt idx="173">
                  <c:v>55.154000000000003</c:v>
                </c:pt>
                <c:pt idx="174">
                  <c:v>56.908000000000001</c:v>
                </c:pt>
                <c:pt idx="175">
                  <c:v>56.845999999999997</c:v>
                </c:pt>
                <c:pt idx="176">
                  <c:v>57.969000000000001</c:v>
                </c:pt>
                <c:pt idx="177">
                  <c:v>56.615000000000002</c:v>
                </c:pt>
                <c:pt idx="178">
                  <c:v>57.030999999999999</c:v>
                </c:pt>
                <c:pt idx="179">
                  <c:v>56.938000000000002</c:v>
                </c:pt>
                <c:pt idx="180">
                  <c:v>55.954000000000001</c:v>
                </c:pt>
                <c:pt idx="181">
                  <c:v>57.692</c:v>
                </c:pt>
                <c:pt idx="182">
                  <c:v>56.462000000000003</c:v>
                </c:pt>
                <c:pt idx="183">
                  <c:v>55.462000000000003</c:v>
                </c:pt>
                <c:pt idx="184">
                  <c:v>56.938000000000002</c:v>
                </c:pt>
                <c:pt idx="185">
                  <c:v>56.353999999999999</c:v>
                </c:pt>
                <c:pt idx="186">
                  <c:v>55.784999999999997</c:v>
                </c:pt>
                <c:pt idx="187">
                  <c:v>57</c:v>
                </c:pt>
                <c:pt idx="188">
                  <c:v>56.646000000000001</c:v>
                </c:pt>
                <c:pt idx="189">
                  <c:v>56.831000000000003</c:v>
                </c:pt>
                <c:pt idx="190">
                  <c:v>56.122999999999998</c:v>
                </c:pt>
                <c:pt idx="191">
                  <c:v>55.122999999999998</c:v>
                </c:pt>
                <c:pt idx="192">
                  <c:v>55.6</c:v>
                </c:pt>
                <c:pt idx="193">
                  <c:v>57.292000000000002</c:v>
                </c:pt>
                <c:pt idx="194">
                  <c:v>56.677</c:v>
                </c:pt>
                <c:pt idx="195">
                  <c:v>56.384999999999998</c:v>
                </c:pt>
                <c:pt idx="196">
                  <c:v>56.738</c:v>
                </c:pt>
                <c:pt idx="197">
                  <c:v>56.862000000000002</c:v>
                </c:pt>
                <c:pt idx="198">
                  <c:v>56.030999999999999</c:v>
                </c:pt>
                <c:pt idx="199">
                  <c:v>56.523000000000003</c:v>
                </c:pt>
                <c:pt idx="200">
                  <c:v>54.845999999999997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68.47892924887644</c:v>
                </c:pt>
                <c:pt idx="1">
                  <c:v>68.674668477899729</c:v>
                </c:pt>
                <c:pt idx="2">
                  <c:v>68.870064296670776</c:v>
                </c:pt>
                <c:pt idx="3">
                  <c:v>69.065024470906309</c:v>
                </c:pt>
                <c:pt idx="4">
                  <c:v>69.25944320294137</c:v>
                </c:pt>
                <c:pt idx="5">
                  <c:v>69.453199637632494</c:v>
                </c:pt>
                <c:pt idx="6">
                  <c:v>69.646156268624608</c:v>
                </c:pt>
                <c:pt idx="7">
                  <c:v>69.838157254268552</c:v>
                </c:pt>
                <c:pt idx="8">
                  <c:v>70.029026659210516</c:v>
                </c:pt>
                <c:pt idx="9">
                  <c:v>70.218566647197591</c:v>
                </c:pt>
                <c:pt idx="10">
                  <c:v>70.406555664235398</c:v>
                </c:pt>
                <c:pt idx="11">
                  <c:v>70.592746670788088</c:v>
                </c:pt>
                <c:pt idx="12">
                  <c:v>70.776865510030689</c:v>
                </c:pt>
                <c:pt idx="13">
                  <c:v>70.958609540301822</c:v>
                </c:pt>
                <c:pt idx="14">
                  <c:v>71.137646719645645</c:v>
                </c:pt>
                <c:pt idx="15">
                  <c:v>71.313615416718505</c:v>
                </c:pt>
                <c:pt idx="16">
                  <c:v>71.486125346287466</c:v>
                </c:pt>
                <c:pt idx="17">
                  <c:v>71.654760203428822</c:v>
                </c:pt>
                <c:pt idx="18">
                  <c:v>71.819082816581343</c:v>
                </c:pt>
                <c:pt idx="19">
                  <c:v>71.978643977969057</c:v>
                </c:pt>
                <c:pt idx="20">
                  <c:v>72.132996566010178</c:v>
                </c:pt>
                <c:pt idx="21">
                  <c:v>72.28171717513726</c:v>
                </c:pt>
                <c:pt idx="22">
                  <c:v>72.424438239147406</c:v>
                </c:pt>
                <c:pt idx="23">
                  <c:v>72.560894592716949</c:v>
                </c:pt>
                <c:pt idx="24">
                  <c:v>72.690989564699109</c:v>
                </c:pt>
                <c:pt idx="25">
                  <c:v>72.814887012683201</c:v>
                </c:pt>
                <c:pt idx="26">
                  <c:v>72.933137127522158</c:v>
                </c:pt>
                <c:pt idx="27">
                  <c:v>73.046845240011621</c:v>
                </c:pt>
                <c:pt idx="28">
                  <c:v>73.157894058915886</c:v>
                </c:pt>
                <c:pt idx="29">
                  <c:v>73.269230484272825</c:v>
                </c:pt>
                <c:pt idx="30">
                  <c:v>73.385228004484816</c:v>
                </c:pt>
                <c:pt idx="31">
                  <c:v>73.512134244818313</c:v>
                </c:pt>
                <c:pt idx="32">
                  <c:v>73.658609968010438</c:v>
                </c:pt>
                <c:pt idx="33">
                  <c:v>73.836360194001912</c:v>
                </c:pt>
                <c:pt idx="34">
                  <c:v>74.060849616941042</c:v>
                </c:pt>
                <c:pt idx="35">
                  <c:v>74.35208281795876</c:v>
                </c:pt>
                <c:pt idx="36">
                  <c:v>74.735414844103872</c:v>
                </c:pt>
                <c:pt idx="37">
                  <c:v>75.2423399062897</c:v>
                </c:pt>
                <c:pt idx="38">
                  <c:v>75.911186152578153</c:v>
                </c:pt>
                <c:pt idx="39">
                  <c:v>76.787624264307425</c:v>
                </c:pt>
                <c:pt idx="40">
                  <c:v>77.924879268192129</c:v>
                </c:pt>
                <c:pt idx="41">
                  <c:v>79.383521373990305</c:v>
                </c:pt>
                <c:pt idx="42">
                  <c:v>81.230706227072275</c:v>
                </c:pt>
                <c:pt idx="43">
                  <c:v>83.538741262206841</c:v>
                </c:pt>
                <c:pt idx="44">
                  <c:v>86.382876120904101</c:v>
                </c:pt>
                <c:pt idx="45">
                  <c:v>89.838253754410701</c:v>
                </c:pt>
                <c:pt idx="46">
                  <c:v>93.97601580716686</c:v>
                </c:pt>
                <c:pt idx="47">
                  <c:v>98.858630030075503</c:v>
                </c:pt>
                <c:pt idx="48">
                  <c:v>104.53459517457441</c:v>
                </c:pt>
                <c:pt idx="49">
                  <c:v>111.03277374271396</c:v>
                </c:pt>
                <c:pt idx="50">
                  <c:v>118.35669627391155</c:v>
                </c:pt>
                <c:pt idx="51">
                  <c:v>126.47926177554292</c:v>
                </c:pt>
                <c:pt idx="52">
                  <c:v>135.33831580197676</c:v>
                </c:pt>
                <c:pt idx="53">
                  <c:v>144.83360940045054</c:v>
                </c:pt>
                <c:pt idx="54">
                  <c:v>154.82561943988424</c:v>
                </c:pt>
                <c:pt idx="55">
                  <c:v>165.13663427471099</c:v>
                </c:pt>
                <c:pt idx="56">
                  <c:v>175.55431464560183</c:v>
                </c:pt>
                <c:pt idx="57">
                  <c:v>185.83695507212519</c:v>
                </c:pt>
                <c:pt idx="58">
                  <c:v>195.71306718795313</c:v>
                </c:pt>
                <c:pt idx="59">
                  <c:v>204.8348856316731</c:v>
                </c:pt>
                <c:pt idx="60">
                  <c:v>212.54893451880525</c:v>
                </c:pt>
                <c:pt idx="61">
                  <c:v>217.27006585173316</c:v>
                </c:pt>
                <c:pt idx="62">
                  <c:v>215.68525199856558</c:v>
                </c:pt>
                <c:pt idx="63">
                  <c:v>203.3101793934614</c:v>
                </c:pt>
                <c:pt idx="64">
                  <c:v>178.05612097415204</c:v>
                </c:pt>
                <c:pt idx="65">
                  <c:v>144.45260688662461</c:v>
                </c:pt>
                <c:pt idx="66">
                  <c:v>112.47009524580771</c:v>
                </c:pt>
                <c:pt idx="67">
                  <c:v>90.382979985779741</c:v>
                </c:pt>
                <c:pt idx="68">
                  <c:v>79.640571048227955</c:v>
                </c:pt>
                <c:pt idx="69">
                  <c:v>76.711575281636414</c:v>
                </c:pt>
                <c:pt idx="70">
                  <c:v>77.667959199768248</c:v>
                </c:pt>
                <c:pt idx="71">
                  <c:v>80.356383025696445</c:v>
                </c:pt>
                <c:pt idx="72">
                  <c:v>84.064696068952713</c:v>
                </c:pt>
                <c:pt idx="73">
                  <c:v>88.67932164607069</c:v>
                </c:pt>
                <c:pt idx="74">
                  <c:v>94.229014359128513</c:v>
                </c:pt>
                <c:pt idx="75">
                  <c:v>100.73755391862709</c:v>
                </c:pt>
                <c:pt idx="76">
                  <c:v>108.18486607783959</c:v>
                </c:pt>
                <c:pt idx="77">
                  <c:v>116.49294597862233</c:v>
                </c:pt>
                <c:pt idx="78">
                  <c:v>125.51824477848167</c:v>
                </c:pt>
                <c:pt idx="79">
                  <c:v>135.04899721940666</c:v>
                </c:pt>
                <c:pt idx="80">
                  <c:v>144.80805976887069</c:v>
                </c:pt>
                <c:pt idx="81">
                  <c:v>154.45764670995931</c:v>
                </c:pt>
                <c:pt idx="82">
                  <c:v>163.57263101747242</c:v>
                </c:pt>
                <c:pt idx="83">
                  <c:v>171.43040358197788</c:v>
                </c:pt>
                <c:pt idx="84">
                  <c:v>176.3071729858269</c:v>
                </c:pt>
                <c:pt idx="85">
                  <c:v>174.52730086619889</c:v>
                </c:pt>
                <c:pt idx="86">
                  <c:v>161.49644009048765</c:v>
                </c:pt>
                <c:pt idx="87">
                  <c:v>136.69281812709409</c:v>
                </c:pt>
                <c:pt idx="88">
                  <c:v>107.54876612673964</c:v>
                </c:pt>
                <c:pt idx="89">
                  <c:v>84.442233228791878</c:v>
                </c:pt>
                <c:pt idx="90">
                  <c:v>71.799623050368197</c:v>
                </c:pt>
                <c:pt idx="91">
                  <c:v>66.962506525094099</c:v>
                </c:pt>
                <c:pt idx="92">
                  <c:v>65.619603296586263</c:v>
                </c:pt>
                <c:pt idx="93">
                  <c:v>65.292349066897316</c:v>
                </c:pt>
                <c:pt idx="94">
                  <c:v>65.163481265058437</c:v>
                </c:pt>
                <c:pt idx="95">
                  <c:v>65.06208209302919</c:v>
                </c:pt>
                <c:pt idx="96">
                  <c:v>64.964842166614275</c:v>
                </c:pt>
                <c:pt idx="97">
                  <c:v>64.870189107045931</c:v>
                </c:pt>
                <c:pt idx="98">
                  <c:v>64.779085840173408</c:v>
                </c:pt>
                <c:pt idx="99">
                  <c:v>64.693376935455944</c:v>
                </c:pt>
                <c:pt idx="100">
                  <c:v>64.61605956181603</c:v>
                </c:pt>
                <c:pt idx="101">
                  <c:v>64.551837364348941</c:v>
                </c:pt>
                <c:pt idx="102">
                  <c:v>64.507875590233738</c:v>
                </c:pt>
                <c:pt idx="103">
                  <c:v>64.494775847341117</c:v>
                </c:pt>
                <c:pt idx="104">
                  <c:v>64.527770375580175</c:v>
                </c:pt>
                <c:pt idx="105">
                  <c:v>64.628095535065015</c:v>
                </c:pt>
                <c:pt idx="106">
                  <c:v>64.824445252423118</c:v>
                </c:pt>
                <c:pt idx="107">
                  <c:v>65.15432911748222</c:v>
                </c:pt>
                <c:pt idx="108">
                  <c:v>65.665073580560019</c:v>
                </c:pt>
                <c:pt idx="109">
                  <c:v>66.414121873030325</c:v>
                </c:pt>
                <c:pt idx="110">
                  <c:v>67.46822935811042</c:v>
                </c:pt>
                <c:pt idx="111">
                  <c:v>68.901141617841816</c:v>
                </c:pt>
                <c:pt idx="112">
                  <c:v>70.789409124761718</c:v>
                </c:pt>
                <c:pt idx="113">
                  <c:v>73.206155114852692</c:v>
                </c:pt>
                <c:pt idx="114">
                  <c:v>76.21287599065073</c:v>
                </c:pt>
                <c:pt idx="115">
                  <c:v>79.849683261447751</c:v>
                </c:pt>
                <c:pt idx="116">
                  <c:v>84.124666984167931</c:v>
                </c:pt>
                <c:pt idx="117">
                  <c:v>89.002904513583303</c:v>
                </c:pt>
                <c:pt idx="118">
                  <c:v>94.394204944544583</c:v>
                </c:pt>
                <c:pt idx="119">
                  <c:v>100.13481836349906</c:v>
                </c:pt>
                <c:pt idx="120">
                  <c:v>105.95279334240857</c:v>
                </c:pt>
                <c:pt idx="121">
                  <c:v>111.40739909967662</c:v>
                </c:pt>
                <c:pt idx="122">
                  <c:v>115.81754009177966</c:v>
                </c:pt>
                <c:pt idx="123">
                  <c:v>118.25131312996525</c:v>
                </c:pt>
                <c:pt idx="124">
                  <c:v>117.69709460430309</c:v>
                </c:pt>
                <c:pt idx="125">
                  <c:v>113.47609466401234</c:v>
                </c:pt>
                <c:pt idx="126">
                  <c:v>105.74047093901694</c:v>
                </c:pt>
                <c:pt idx="127">
                  <c:v>95.690049961641051</c:v>
                </c:pt>
                <c:pt idx="128">
                  <c:v>85.222723254152584</c:v>
                </c:pt>
                <c:pt idx="129">
                  <c:v>76.153886375414913</c:v>
                </c:pt>
                <c:pt idx="130">
                  <c:v>69.516311403878191</c:v>
                </c:pt>
                <c:pt idx="131">
                  <c:v>65.37539517241629</c:v>
                </c:pt>
                <c:pt idx="132">
                  <c:v>63.152111606699314</c:v>
                </c:pt>
                <c:pt idx="133">
                  <c:v>62.104565295183491</c:v>
                </c:pt>
                <c:pt idx="134">
                  <c:v>61.64891828482358</c:v>
                </c:pt>
                <c:pt idx="135">
                  <c:v>61.442781365084358</c:v>
                </c:pt>
                <c:pt idx="136">
                  <c:v>61.328585968542555</c:v>
                </c:pt>
                <c:pt idx="137">
                  <c:v>61.250753741733476</c:v>
                </c:pt>
                <c:pt idx="138">
                  <c:v>61.199927231332758</c:v>
                </c:pt>
                <c:pt idx="139">
                  <c:v>61.188006764472398</c:v>
                </c:pt>
                <c:pt idx="140">
                  <c:v>61.241594530795908</c:v>
                </c:pt>
                <c:pt idx="141">
                  <c:v>61.403442731401434</c:v>
                </c:pt>
                <c:pt idx="142">
                  <c:v>61.736381219893637</c:v>
                </c:pt>
                <c:pt idx="143">
                  <c:v>62.326758800453092</c:v>
                </c:pt>
                <c:pt idx="144">
                  <c:v>63.284930654421473</c:v>
                </c:pt>
                <c:pt idx="145">
                  <c:v>64.739979165340927</c:v>
                </c:pt>
                <c:pt idx="146">
                  <c:v>66.82544659079376</c:v>
                </c:pt>
                <c:pt idx="147">
                  <c:v>69.65281174778363</c:v>
                </c:pt>
                <c:pt idx="148">
                  <c:v>73.270329563400907</c:v>
                </c:pt>
                <c:pt idx="149">
                  <c:v>77.608061923061911</c:v>
                </c:pt>
                <c:pt idx="150">
                  <c:v>82.417823607801068</c:v>
                </c:pt>
                <c:pt idx="151">
                  <c:v>87.230611123003513</c:v>
                </c:pt>
                <c:pt idx="152">
                  <c:v>91.368943002244478</c:v>
                </c:pt>
                <c:pt idx="153">
                  <c:v>94.052406821542235</c:v>
                </c:pt>
                <c:pt idx="154">
                  <c:v>94.603372225963639</c:v>
                </c:pt>
                <c:pt idx="155">
                  <c:v>92.696226964389311</c:v>
                </c:pt>
                <c:pt idx="156">
                  <c:v>88.534038136106005</c:v>
                </c:pt>
                <c:pt idx="157">
                  <c:v>82.838496129515761</c:v>
                </c:pt>
                <c:pt idx="158">
                  <c:v>76.627077844628673</c:v>
                </c:pt>
                <c:pt idx="159">
                  <c:v>70.876413934391692</c:v>
                </c:pt>
                <c:pt idx="160">
                  <c:v>66.238792391839098</c:v>
                </c:pt>
                <c:pt idx="161">
                  <c:v>62.935489571295328</c:v>
                </c:pt>
                <c:pt idx="162">
                  <c:v>60.834655831398138</c:v>
                </c:pt>
                <c:pt idx="163">
                  <c:v>59.624747718626409</c:v>
                </c:pt>
                <c:pt idx="164">
                  <c:v>58.976666459276935</c:v>
                </c:pt>
                <c:pt idx="165">
                  <c:v>58.635330897083335</c:v>
                </c:pt>
                <c:pt idx="166">
                  <c:v>58.44042278314555</c:v>
                </c:pt>
                <c:pt idx="167">
                  <c:v>58.307026925872584</c:v>
                </c:pt>
                <c:pt idx="168">
                  <c:v>58.196506571417984</c:v>
                </c:pt>
                <c:pt idx="169">
                  <c:v>58.093596563509109</c:v>
                </c:pt>
                <c:pt idx="170">
                  <c:v>57.993028614192575</c:v>
                </c:pt>
                <c:pt idx="171">
                  <c:v>57.893212692986928</c:v>
                </c:pt>
                <c:pt idx="172">
                  <c:v>57.793733132179412</c:v>
                </c:pt>
                <c:pt idx="173">
                  <c:v>57.694500446111292</c:v>
                </c:pt>
                <c:pt idx="174">
                  <c:v>57.595502981592084</c:v>
                </c:pt>
                <c:pt idx="175">
                  <c:v>57.496743694560784</c:v>
                </c:pt>
                <c:pt idx="176">
                  <c:v>57.398226209964676</c:v>
                </c:pt>
                <c:pt idx="177">
                  <c:v>57.299952295012233</c:v>
                </c:pt>
                <c:pt idx="178">
                  <c:v>57.201921646297578</c:v>
                </c:pt>
                <c:pt idx="179">
                  <c:v>57.104132087120455</c:v>
                </c:pt>
                <c:pt idx="180">
                  <c:v>57.006579822947302</c:v>
                </c:pt>
                <c:pt idx="181">
                  <c:v>56.909259694465469</c:v>
                </c:pt>
                <c:pt idx="182">
                  <c:v>56.812165416447613</c:v>
                </c:pt>
                <c:pt idx="183">
                  <c:v>56.715289798673474</c:v>
                </c:pt>
                <c:pt idx="184">
                  <c:v>56.618624947088179</c:v>
                </c:pt>
                <c:pt idx="185">
                  <c:v>56.522162444376043</c:v>
                </c:pt>
                <c:pt idx="186">
                  <c:v>56.425893509871337</c:v>
                </c:pt>
                <c:pt idx="187">
                  <c:v>56.32980913929979</c:v>
                </c:pt>
                <c:pt idx="188">
                  <c:v>56.233900225271782</c:v>
                </c:pt>
                <c:pt idx="189">
                  <c:v>56.138157659747307</c:v>
                </c:pt>
                <c:pt idx="190">
                  <c:v>56.042572419885786</c:v>
                </c:pt>
                <c:pt idx="191">
                  <c:v>55.947135638799089</c:v>
                </c:pt>
                <c:pt idx="192">
                  <c:v>55.851838662761168</c:v>
                </c:pt>
                <c:pt idx="193">
                  <c:v>55.756673096410985</c:v>
                </c:pt>
                <c:pt idx="194">
                  <c:v>55.661630837427793</c:v>
                </c:pt>
                <c:pt idx="195">
                  <c:v>55.566704102074574</c:v>
                </c:pt>
                <c:pt idx="196">
                  <c:v>55.471885442903222</c:v>
                </c:pt>
                <c:pt idx="197">
                  <c:v>55.377167759803818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68.478929243135084</c:v>
                </c:pt>
                <c:pt idx="1">
                  <c:v>68.674668465896872</c:v>
                </c:pt>
                <c:pt idx="2">
                  <c:v>68.870064271863896</c:v>
                </c:pt>
                <c:pt idx="3">
                  <c:v>69.065024420221604</c:v>
                </c:pt>
                <c:pt idx="4">
                  <c:v>69.259443100565093</c:v>
                </c:pt>
                <c:pt idx="5">
                  <c:v>69.453199433205043</c:v>
                </c:pt>
                <c:pt idx="6">
                  <c:v>69.646155865075315</c:v>
                </c:pt>
                <c:pt idx="7">
                  <c:v>69.838156466730638</c:v>
                </c:pt>
                <c:pt idx="8">
                  <c:v>70.029025139839462</c:v>
                </c:pt>
                <c:pt idx="9">
                  <c:v>70.218563749362076</c:v>
                </c:pt>
                <c:pt idx="10">
                  <c:v>70.406550200355881</c:v>
                </c:pt>
                <c:pt idx="11">
                  <c:v>70.59273648614068</c:v>
                </c:pt>
                <c:pt idx="12">
                  <c:v>70.776846742446011</c:v>
                </c:pt>
                <c:pt idx="13">
                  <c:v>70.958575351154366</c:v>
                </c:pt>
                <c:pt idx="14">
                  <c:v>71.137585147305458</c:v>
                </c:pt>
                <c:pt idx="15">
                  <c:v>71.313505794004371</c:v>
                </c:pt>
                <c:pt idx="16">
                  <c:v>71.48593240154797</c:v>
                </c:pt>
                <c:pt idx="17">
                  <c:v>71.654424479083431</c:v>
                </c:pt>
                <c:pt idx="18">
                  <c:v>71.818505318919051</c:v>
                </c:pt>
                <c:pt idx="19">
                  <c:v>71.977661924516269</c:v>
                </c:pt>
                <c:pt idx="20">
                  <c:v>72.131345602308926</c:v>
                </c:pt>
                <c:pt idx="21">
                  <c:v>72.278973343722143</c:v>
                </c:pt>
                <c:pt idx="22">
                  <c:v>72.419930125819491</c:v>
                </c:pt>
                <c:pt idx="23">
                  <c:v>72.55357225546868</c:v>
                </c:pt>
                <c:pt idx="24">
                  <c:v>72.679231871290028</c:v>
                </c:pt>
                <c:pt idx="25">
                  <c:v>72.796222698483021</c:v>
                </c:pt>
                <c:pt idx="26">
                  <c:v>72.903847122655861</c:v>
                </c:pt>
                <c:pt idx="27">
                  <c:v>73.001404609132749</c:v>
                </c:pt>
                <c:pt idx="28">
                  <c:v>73.0882014436079</c:v>
                </c:pt>
                <c:pt idx="29">
                  <c:v>73.163561709011532</c:v>
                </c:pt>
                <c:pt idx="30">
                  <c:v>73.22683934365179</c:v>
                </c:pt>
                <c:pt idx="31">
                  <c:v>73.277431049898297</c:v>
                </c:pt>
                <c:pt idx="32">
                  <c:v>73.314789744946694</c:v>
                </c:pt>
                <c:pt idx="33">
                  <c:v>73.338438170788947</c:v>
                </c:pt>
                <c:pt idx="34">
                  <c:v>73.347982215589624</c:v>
                </c:pt>
                <c:pt idx="35">
                  <c:v>73.343123449881588</c:v>
                </c:pt>
                <c:pt idx="36">
                  <c:v>73.323670354851984</c:v>
                </c:pt>
                <c:pt idx="37">
                  <c:v>73.289547722094511</c:v>
                </c:pt>
                <c:pt idx="38">
                  <c:v>73.240803738451433</c:v>
                </c:pt>
                <c:pt idx="39">
                  <c:v>73.177614337414639</c:v>
                </c:pt>
                <c:pt idx="40">
                  <c:v>73.100284498471865</c:v>
                </c:pt>
                <c:pt idx="41">
                  <c:v>73.009246303046211</c:v>
                </c:pt>
                <c:pt idx="42">
                  <c:v>72.90505370252589</c:v>
                </c:pt>
                <c:pt idx="43">
                  <c:v>72.78837411014112</c:v>
                </c:pt>
                <c:pt idx="44">
                  <c:v>72.659977082487814</c:v>
                </c:pt>
                <c:pt idx="45">
                  <c:v>72.520720496484472</c:v>
                </c:pt>
                <c:pt idx="46">
                  <c:v>72.371534742736003</c:v>
                </c:pt>
                <c:pt idx="47">
                  <c:v>72.21340553822364</c:v>
                </c:pt>
                <c:pt idx="48">
                  <c:v>72.047356004690712</c:v>
                </c:pt>
                <c:pt idx="49">
                  <c:v>71.874428662462336</c:v>
                </c:pt>
                <c:pt idx="50">
                  <c:v>71.695667954791247</c:v>
                </c:pt>
                <c:pt idx="51">
                  <c:v>71.512103850405268</c:v>
                </c:pt>
                <c:pt idx="52">
                  <c:v>71.324736979369987</c:v>
                </c:pt>
                <c:pt idx="53">
                  <c:v>71.134525648634011</c:v>
                </c:pt>
                <c:pt idx="54">
                  <c:v>70.94237496795833</c:v>
                </c:pt>
                <c:pt idx="55">
                  <c:v>70.749128202950303</c:v>
                </c:pt>
                <c:pt idx="56">
                  <c:v>70.555560366849946</c:v>
                </c:pt>
                <c:pt idx="57">
                  <c:v>70.362373971942844</c:v>
                </c:pt>
                <c:pt idx="58">
                  <c:v>70.170196788381247</c:v>
                </c:pt>
                <c:pt idx="59">
                  <c:v>69.979581404233613</c:v>
                </c:pt>
                <c:pt idx="60">
                  <c:v>69.791006345535465</c:v>
                </c:pt>
                <c:pt idx="61">
                  <c:v>69.604878497454109</c:v>
                </c:pt>
                <c:pt idx="62">
                  <c:v>69.421536565000238</c:v>
                </c:pt>
                <c:pt idx="63">
                  <c:v>69.241255321119141</c:v>
                </c:pt>
                <c:pt idx="64">
                  <c:v>69.064250408430979</c:v>
                </c:pt>
                <c:pt idx="65">
                  <c:v>68.890683485444654</c:v>
                </c:pt>
                <c:pt idx="66">
                  <c:v>68.720667536138293</c:v>
                </c:pt>
                <c:pt idx="67">
                  <c:v>68.554272191192794</c:v>
                </c:pt>
                <c:pt idx="68">
                  <c:v>68.391528938164384</c:v>
                </c:pt>
                <c:pt idx="69">
                  <c:v>68.232436125218811</c:v>
                </c:pt>
                <c:pt idx="70">
                  <c:v>68.076963687880408</c:v>
                </c:pt>
                <c:pt idx="71">
                  <c:v>67.925057550075152</c:v>
                </c:pt>
                <c:pt idx="72">
                  <c:v>67.776643669368482</c:v>
                </c:pt>
                <c:pt idx="73">
                  <c:v>67.631631711723657</c:v>
                </c:pt>
                <c:pt idx="74">
                  <c:v>67.489918353504706</c:v>
                </c:pt>
                <c:pt idx="75">
                  <c:v>67.351390218085768</c:v>
                </c:pt>
                <c:pt idx="76">
                  <c:v>67.215926461629337</c:v>
                </c:pt>
                <c:pt idx="77">
                  <c:v>67.083401027707453</c:v>
                </c:pt>
                <c:pt idx="78">
                  <c:v>66.953684593802564</c:v>
                </c:pt>
                <c:pt idx="79">
                  <c:v>66.826646234665802</c:v>
                </c:pt>
                <c:pt idx="80">
                  <c:v>66.702154828320843</c:v>
                </c:pt>
                <c:pt idx="81">
                  <c:v>66.580080230443713</c:v>
                </c:pt>
                <c:pt idx="82">
                  <c:v>66.460294242140961</c:v>
                </c:pt>
                <c:pt idx="83">
                  <c:v>66.342671394979433</c:v>
                </c:pt>
                <c:pt idx="84">
                  <c:v>66.227089575640591</c:v>
                </c:pt>
                <c:pt idx="85">
                  <c:v>66.113430510902575</c:v>
                </c:pt>
                <c:pt idx="86">
                  <c:v>66.001580131890648</c:v>
                </c:pt>
                <c:pt idx="87">
                  <c:v>65.8914288347504</c:v>
                </c:pt>
                <c:pt idx="88">
                  <c:v>65.782871653145321</c:v>
                </c:pt>
                <c:pt idx="89">
                  <c:v>65.675808356296216</c:v>
                </c:pt>
                <c:pt idx="90">
                  <c:v>65.57014348469194</c:v>
                </c:pt>
                <c:pt idx="91">
                  <c:v>65.465786334122967</c:v>
                </c:pt>
                <c:pt idx="92">
                  <c:v>65.362650897332287</c:v>
                </c:pt>
                <c:pt idx="93">
                  <c:v>65.26065577134267</c:v>
                </c:pt>
                <c:pt idx="94">
                  <c:v>65.159724037404033</c:v>
                </c:pt>
                <c:pt idx="95">
                  <c:v>65.059783119507628</c:v>
                </c:pt>
                <c:pt idx="96">
                  <c:v>64.960764626524792</c:v>
                </c:pt>
                <c:pt idx="97">
                  <c:v>64.862604182243345</c:v>
                </c:pt>
                <c:pt idx="98">
                  <c:v>64.765241246884045</c:v>
                </c:pt>
                <c:pt idx="99">
                  <c:v>64.668618933074129</c:v>
                </c:pt>
                <c:pt idx="100">
                  <c:v>64.572683818729402</c:v>
                </c:pt>
                <c:pt idx="101">
                  <c:v>64.477385758838381</c:v>
                </c:pt>
                <c:pt idx="102">
                  <c:v>64.382677697748392</c:v>
                </c:pt>
                <c:pt idx="103">
                  <c:v>64.288515483213985</c:v>
                </c:pt>
                <c:pt idx="104">
                  <c:v>64.194857683178427</c:v>
                </c:pt>
                <c:pt idx="105">
                  <c:v>64.101665406012117</c:v>
                </c:pt>
                <c:pt idx="106">
                  <c:v>64.008902124723477</c:v>
                </c:pt>
                <c:pt idx="107">
                  <c:v>63.916533505483507</c:v>
                </c:pt>
                <c:pt idx="108">
                  <c:v>63.824527240659634</c:v>
                </c:pt>
                <c:pt idx="109">
                  <c:v>63.732852886437385</c:v>
                </c:pt>
                <c:pt idx="110">
                  <c:v>63.64148170501317</c:v>
                </c:pt>
                <c:pt idx="111">
                  <c:v>63.550386511269309</c:v>
                </c:pt>
                <c:pt idx="112">
                  <c:v>63.45954152378981</c:v>
                </c:pt>
                <c:pt idx="113">
                  <c:v>63.368922220041618</c:v>
                </c:pt>
                <c:pt idx="114">
                  <c:v>63.27850519553045</c:v>
                </c:pt>
                <c:pt idx="115">
                  <c:v>63.188268026742719</c:v>
                </c:pt>
                <c:pt idx="116">
                  <c:v>63.098189137705411</c:v>
                </c:pt>
                <c:pt idx="117">
                  <c:v>63.008247670035075</c:v>
                </c:pt>
                <c:pt idx="118">
                  <c:v>62.918423356405391</c:v>
                </c:pt>
                <c:pt idx="119">
                  <c:v>62.828696397442755</c:v>
                </c:pt>
                <c:pt idx="120">
                  <c:v>62.73904734216093</c:v>
                </c:pt>
                <c:pt idx="121">
                  <c:v>62.649456972171478</c:v>
                </c:pt>
                <c:pt idx="122">
                  <c:v>62.559906190058413</c:v>
                </c:pt>
                <c:pt idx="123">
                  <c:v>62.470375912482808</c:v>
                </c:pt>
                <c:pt idx="124">
                  <c:v>62.380846968789783</c:v>
                </c:pt>
                <c:pt idx="125">
                  <c:v>62.291300006123421</c:v>
                </c:pt>
                <c:pt idx="126">
                  <c:v>62.201715402316104</c:v>
                </c:pt>
                <c:pt idx="127">
                  <c:v>62.1120731881038</c:v>
                </c:pt>
                <c:pt idx="128">
                  <c:v>62.022352980523273</c:v>
                </c:pt>
                <c:pt idx="129">
                  <c:v>61.932533929663435</c:v>
                </c:pt>
                <c:pt idx="130">
                  <c:v>61.842594681260977</c:v>
                </c:pt>
                <c:pt idx="131">
                  <c:v>61.752513357932841</c:v>
                </c:pt>
                <c:pt idx="132">
                  <c:v>61.662267562108006</c:v>
                </c:pt>
                <c:pt idx="133">
                  <c:v>61.571834403930545</c:v>
                </c:pt>
                <c:pt idx="134">
                  <c:v>61.481190557526865</c:v>
                </c:pt>
                <c:pt idx="135">
                  <c:v>61.39031234902599</c:v>
                </c:pt>
                <c:pt idx="136">
                  <c:v>61.299175879553658</c:v>
                </c:pt>
                <c:pt idx="137">
                  <c:v>61.207757186046493</c:v>
                </c:pt>
                <c:pt idx="138">
                  <c:v>61.116032442111049</c:v>
                </c:pt>
                <c:pt idx="139">
                  <c:v>61.023978200245566</c:v>
                </c:pt>
                <c:pt idx="140">
                  <c:v>60.931571675522349</c:v>
                </c:pt>
                <c:pt idx="141">
                  <c:v>60.838791069282863</c:v>
                </c:pt>
                <c:pt idx="142">
                  <c:v>60.745615929533642</c:v>
                </c:pt>
                <c:pt idx="143">
                  <c:v>60.6520275425883</c:v>
                </c:pt>
                <c:pt idx="144">
                  <c:v>60.558009348149476</c:v>
                </c:pt>
                <c:pt idx="145">
                  <c:v>60.463547367575956</c:v>
                </c:pt>
                <c:pt idx="146">
                  <c:v>60.368630632683491</c:v>
                </c:pt>
                <c:pt idx="147">
                  <c:v>60.273251600268352</c:v>
                </c:pt>
                <c:pt idx="148">
                  <c:v>60.177406535827814</c:v>
                </c:pt>
                <c:pt idx="149">
                  <c:v>60.081095848903004</c:v>
                </c:pt>
                <c:pt idx="150">
                  <c:v>59.984324362290607</c:v>
                </c:pt>
                <c:pt idx="151">
                  <c:v>59.887101498229711</c:v>
                </c:pt>
                <c:pt idx="152">
                  <c:v>59.789441366673415</c:v>
                </c:pt>
                <c:pt idx="153">
                  <c:v>59.691362743910574</c:v>
                </c:pt>
                <c:pt idx="154">
                  <c:v>59.592888934024714</c:v>
                </c:pt>
                <c:pt idx="155">
                  <c:v>59.49404751075312</c:v>
                </c:pt>
                <c:pt idx="156">
                  <c:v>59.39486994293334</c:v>
                </c:pt>
                <c:pt idx="157">
                  <c:v>59.295391112503331</c:v>
                </c:pt>
                <c:pt idx="158">
                  <c:v>59.195648739517857</c:v>
                </c:pt>
                <c:pt idx="159">
                  <c:v>59.095682733425761</c:v>
                </c:pt>
                <c:pt idx="160">
                  <c:v>58.995534493530016</c:v>
                </c:pt>
                <c:pt idx="161">
                  <c:v>58.895246183839888</c:v>
                </c:pt>
                <c:pt idx="162">
                  <c:v>58.79486000825554</c:v>
                </c:pt>
                <c:pt idx="163">
                  <c:v>58.694417511185165</c:v>
                </c:pt>
                <c:pt idx="164">
                  <c:v>58.593958926405861</c:v>
                </c:pt>
                <c:pt idx="165">
                  <c:v>58.493522593490937</c:v>
                </c:pt>
                <c:pt idx="166">
                  <c:v>58.393144456772589</c:v>
                </c:pt>
                <c:pt idx="167">
                  <c:v>58.292857656972615</c:v>
                </c:pt>
                <c:pt idx="168">
                  <c:v>58.192692220699087</c:v>
                </c:pt>
                <c:pt idx="169">
                  <c:v>58.092674848321536</c:v>
                </c:pt>
                <c:pt idx="170">
                  <c:v>57.992828796584767</c:v>
                </c:pt>
                <c:pt idx="171">
                  <c:v>57.893173848900148</c:v>
                </c:pt>
                <c:pt idx="172">
                  <c:v>57.793726363675091</c:v>
                </c:pt>
                <c:pt idx="173">
                  <c:v>57.694499389332876</c:v>
                </c:pt>
                <c:pt idx="174">
                  <c:v>57.595502833795059</c:v>
                </c:pt>
                <c:pt idx="175">
                  <c:v>57.496743676050116</c:v>
                </c:pt>
                <c:pt idx="176">
                  <c:v>57.398226207889039</c:v>
                </c:pt>
                <c:pt idx="177">
                  <c:v>57.299952294803894</c:v>
                </c:pt>
                <c:pt idx="178">
                  <c:v>57.201921646278862</c:v>
                </c:pt>
                <c:pt idx="179">
                  <c:v>57.104132087118948</c:v>
                </c:pt>
                <c:pt idx="180">
                  <c:v>57.006579822947195</c:v>
                </c:pt>
                <c:pt idx="181">
                  <c:v>56.909259694465462</c:v>
                </c:pt>
                <c:pt idx="182">
                  <c:v>56.812165416447613</c:v>
                </c:pt>
                <c:pt idx="183">
                  <c:v>56.715289798673474</c:v>
                </c:pt>
                <c:pt idx="184">
                  <c:v>56.618624947088179</c:v>
                </c:pt>
                <c:pt idx="185">
                  <c:v>56.522162444376043</c:v>
                </c:pt>
                <c:pt idx="186">
                  <c:v>56.425893509871337</c:v>
                </c:pt>
                <c:pt idx="187">
                  <c:v>56.32980913929979</c:v>
                </c:pt>
                <c:pt idx="188">
                  <c:v>56.233900225271782</c:v>
                </c:pt>
                <c:pt idx="189">
                  <c:v>56.138157659747307</c:v>
                </c:pt>
                <c:pt idx="190">
                  <c:v>56.042572419885786</c:v>
                </c:pt>
                <c:pt idx="191">
                  <c:v>55.947135638799089</c:v>
                </c:pt>
                <c:pt idx="192">
                  <c:v>55.851838662761168</c:v>
                </c:pt>
                <c:pt idx="193">
                  <c:v>55.756673096410985</c:v>
                </c:pt>
                <c:pt idx="194">
                  <c:v>55.661630837427793</c:v>
                </c:pt>
                <c:pt idx="195">
                  <c:v>55.566704102074574</c:v>
                </c:pt>
                <c:pt idx="196">
                  <c:v>55.471885442903222</c:v>
                </c:pt>
                <c:pt idx="197">
                  <c:v>55.377167759803818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70.677000000000007</c:v>
                </c:pt>
                <c:pt idx="1">
                  <c:v>70.076999999999998</c:v>
                </c:pt>
                <c:pt idx="2">
                  <c:v>71.076999999999998</c:v>
                </c:pt>
                <c:pt idx="3">
                  <c:v>69.831000000000003</c:v>
                </c:pt>
                <c:pt idx="4">
                  <c:v>71.215000000000003</c:v>
                </c:pt>
                <c:pt idx="5">
                  <c:v>70.153999999999996</c:v>
                </c:pt>
                <c:pt idx="6">
                  <c:v>69.415000000000006</c:v>
                </c:pt>
                <c:pt idx="7">
                  <c:v>70.308000000000007</c:v>
                </c:pt>
                <c:pt idx="8">
                  <c:v>73.076999999999998</c:v>
                </c:pt>
                <c:pt idx="9">
                  <c:v>71.031000000000006</c:v>
                </c:pt>
                <c:pt idx="10">
                  <c:v>71.968999999999994</c:v>
                </c:pt>
                <c:pt idx="11">
                  <c:v>72.091999999999999</c:v>
                </c:pt>
                <c:pt idx="12">
                  <c:v>71.245999999999995</c:v>
                </c:pt>
                <c:pt idx="13">
                  <c:v>71.846000000000004</c:v>
                </c:pt>
                <c:pt idx="14">
                  <c:v>70.814999999999998</c:v>
                </c:pt>
                <c:pt idx="15">
                  <c:v>70.891999999999996</c:v>
                </c:pt>
                <c:pt idx="16">
                  <c:v>70.861999999999995</c:v>
                </c:pt>
                <c:pt idx="17">
                  <c:v>71.908000000000001</c:v>
                </c:pt>
                <c:pt idx="18">
                  <c:v>71.292000000000002</c:v>
                </c:pt>
                <c:pt idx="19">
                  <c:v>71.445999999999998</c:v>
                </c:pt>
                <c:pt idx="20">
                  <c:v>72.230999999999995</c:v>
                </c:pt>
                <c:pt idx="21">
                  <c:v>71.569000000000003</c:v>
                </c:pt>
                <c:pt idx="22">
                  <c:v>72.584999999999994</c:v>
                </c:pt>
                <c:pt idx="23">
                  <c:v>71.646000000000001</c:v>
                </c:pt>
                <c:pt idx="24">
                  <c:v>71.385000000000005</c:v>
                </c:pt>
                <c:pt idx="25">
                  <c:v>70.677000000000007</c:v>
                </c:pt>
                <c:pt idx="26">
                  <c:v>71.891999999999996</c:v>
                </c:pt>
                <c:pt idx="27">
                  <c:v>72.245999999999995</c:v>
                </c:pt>
                <c:pt idx="28">
                  <c:v>72.569000000000003</c:v>
                </c:pt>
                <c:pt idx="29">
                  <c:v>71.522999999999996</c:v>
                </c:pt>
                <c:pt idx="30">
                  <c:v>72.522999999999996</c:v>
                </c:pt>
                <c:pt idx="31">
                  <c:v>73.369</c:v>
                </c:pt>
                <c:pt idx="32">
                  <c:v>73.662000000000006</c:v>
                </c:pt>
                <c:pt idx="33">
                  <c:v>72.891999999999996</c:v>
                </c:pt>
                <c:pt idx="34">
                  <c:v>73.691999999999993</c:v>
                </c:pt>
                <c:pt idx="35">
                  <c:v>74.677000000000007</c:v>
                </c:pt>
                <c:pt idx="36">
                  <c:v>75.277000000000001</c:v>
                </c:pt>
                <c:pt idx="37">
                  <c:v>75.691999999999993</c:v>
                </c:pt>
                <c:pt idx="38">
                  <c:v>77.215000000000003</c:v>
                </c:pt>
                <c:pt idx="39">
                  <c:v>76.984999999999999</c:v>
                </c:pt>
                <c:pt idx="40">
                  <c:v>78.031000000000006</c:v>
                </c:pt>
                <c:pt idx="41">
                  <c:v>78.462000000000003</c:v>
                </c:pt>
                <c:pt idx="42">
                  <c:v>79.691999999999993</c:v>
                </c:pt>
                <c:pt idx="43">
                  <c:v>80.2</c:v>
                </c:pt>
                <c:pt idx="44">
                  <c:v>81.953999999999994</c:v>
                </c:pt>
                <c:pt idx="45">
                  <c:v>84.168999999999997</c:v>
                </c:pt>
                <c:pt idx="46">
                  <c:v>85.738</c:v>
                </c:pt>
                <c:pt idx="47">
                  <c:v>89.292000000000002</c:v>
                </c:pt>
                <c:pt idx="48">
                  <c:v>92</c:v>
                </c:pt>
                <c:pt idx="49">
                  <c:v>95.861999999999995</c:v>
                </c:pt>
                <c:pt idx="50">
                  <c:v>100.923</c:v>
                </c:pt>
                <c:pt idx="51">
                  <c:v>106.092</c:v>
                </c:pt>
                <c:pt idx="52">
                  <c:v>112.96899999999999</c:v>
                </c:pt>
                <c:pt idx="53">
                  <c:v>123.846</c:v>
                </c:pt>
                <c:pt idx="54">
                  <c:v>135.892</c:v>
                </c:pt>
                <c:pt idx="55">
                  <c:v>147.86199999999999</c:v>
                </c:pt>
                <c:pt idx="56">
                  <c:v>160.61500000000001</c:v>
                </c:pt>
                <c:pt idx="57">
                  <c:v>171.50800000000001</c:v>
                </c:pt>
                <c:pt idx="58">
                  <c:v>177.75399999999999</c:v>
                </c:pt>
                <c:pt idx="59">
                  <c:v>183.49199999999999</c:v>
                </c:pt>
                <c:pt idx="60">
                  <c:v>184.86199999999999</c:v>
                </c:pt>
                <c:pt idx="61">
                  <c:v>183.33799999999999</c:v>
                </c:pt>
                <c:pt idx="62">
                  <c:v>175.262</c:v>
                </c:pt>
                <c:pt idx="63">
                  <c:v>162.23099999999999</c:v>
                </c:pt>
                <c:pt idx="64">
                  <c:v>138.33799999999999</c:v>
                </c:pt>
                <c:pt idx="65">
                  <c:v>102.738</c:v>
                </c:pt>
                <c:pt idx="66">
                  <c:v>76.262</c:v>
                </c:pt>
                <c:pt idx="67">
                  <c:v>71.646000000000001</c:v>
                </c:pt>
                <c:pt idx="68">
                  <c:v>70.984999999999999</c:v>
                </c:pt>
                <c:pt idx="69">
                  <c:v>71.554000000000002</c:v>
                </c:pt>
                <c:pt idx="70">
                  <c:v>73.123000000000005</c:v>
                </c:pt>
                <c:pt idx="71">
                  <c:v>74.185000000000002</c:v>
                </c:pt>
                <c:pt idx="72">
                  <c:v>77.908000000000001</c:v>
                </c:pt>
                <c:pt idx="73">
                  <c:v>80.400000000000006</c:v>
                </c:pt>
                <c:pt idx="74">
                  <c:v>83.861999999999995</c:v>
                </c:pt>
                <c:pt idx="75">
                  <c:v>89.076999999999998</c:v>
                </c:pt>
                <c:pt idx="76">
                  <c:v>95.492000000000004</c:v>
                </c:pt>
                <c:pt idx="77">
                  <c:v>104.123</c:v>
                </c:pt>
                <c:pt idx="78">
                  <c:v>113.66200000000001</c:v>
                </c:pt>
                <c:pt idx="79">
                  <c:v>124.646</c:v>
                </c:pt>
                <c:pt idx="80">
                  <c:v>133.631</c:v>
                </c:pt>
                <c:pt idx="81">
                  <c:v>141.24600000000001</c:v>
                </c:pt>
                <c:pt idx="82">
                  <c:v>145.75399999999999</c:v>
                </c:pt>
                <c:pt idx="83">
                  <c:v>150.19999999999999</c:v>
                </c:pt>
                <c:pt idx="84">
                  <c:v>147.90799999999999</c:v>
                </c:pt>
                <c:pt idx="85">
                  <c:v>142.846</c:v>
                </c:pt>
                <c:pt idx="86">
                  <c:v>131.33799999999999</c:v>
                </c:pt>
                <c:pt idx="87">
                  <c:v>109.631</c:v>
                </c:pt>
                <c:pt idx="88">
                  <c:v>80.923000000000002</c:v>
                </c:pt>
                <c:pt idx="89">
                  <c:v>68.076999999999998</c:v>
                </c:pt>
                <c:pt idx="90">
                  <c:v>66.507999999999996</c:v>
                </c:pt>
                <c:pt idx="91">
                  <c:v>66.584999999999994</c:v>
                </c:pt>
                <c:pt idx="92">
                  <c:v>65.8</c:v>
                </c:pt>
                <c:pt idx="93">
                  <c:v>67.522999999999996</c:v>
                </c:pt>
                <c:pt idx="94">
                  <c:v>66.953999999999994</c:v>
                </c:pt>
                <c:pt idx="95">
                  <c:v>66.938000000000002</c:v>
                </c:pt>
                <c:pt idx="96">
                  <c:v>68.507999999999996</c:v>
                </c:pt>
                <c:pt idx="97">
                  <c:v>68.108000000000004</c:v>
                </c:pt>
                <c:pt idx="98">
                  <c:v>69.168999999999997</c:v>
                </c:pt>
                <c:pt idx="99">
                  <c:v>67.631</c:v>
                </c:pt>
                <c:pt idx="100">
                  <c:v>68.584999999999994</c:v>
                </c:pt>
                <c:pt idx="101">
                  <c:v>70.292000000000002</c:v>
                </c:pt>
                <c:pt idx="102">
                  <c:v>70.153999999999996</c:v>
                </c:pt>
                <c:pt idx="103">
                  <c:v>70.185000000000002</c:v>
                </c:pt>
                <c:pt idx="104">
                  <c:v>72.277000000000001</c:v>
                </c:pt>
                <c:pt idx="105">
                  <c:v>72.245999999999995</c:v>
                </c:pt>
                <c:pt idx="106">
                  <c:v>73.554000000000002</c:v>
                </c:pt>
                <c:pt idx="107">
                  <c:v>74.908000000000001</c:v>
                </c:pt>
                <c:pt idx="108">
                  <c:v>76.646000000000001</c:v>
                </c:pt>
                <c:pt idx="109">
                  <c:v>77.462000000000003</c:v>
                </c:pt>
                <c:pt idx="110">
                  <c:v>79.153999999999996</c:v>
                </c:pt>
                <c:pt idx="111">
                  <c:v>81.554000000000002</c:v>
                </c:pt>
                <c:pt idx="112">
                  <c:v>84.277000000000001</c:v>
                </c:pt>
                <c:pt idx="113">
                  <c:v>86.968999999999994</c:v>
                </c:pt>
                <c:pt idx="114">
                  <c:v>92.277000000000001</c:v>
                </c:pt>
                <c:pt idx="115">
                  <c:v>96.308000000000007</c:v>
                </c:pt>
                <c:pt idx="116">
                  <c:v>102.354</c:v>
                </c:pt>
                <c:pt idx="117">
                  <c:v>109.108</c:v>
                </c:pt>
                <c:pt idx="118">
                  <c:v>116.569</c:v>
                </c:pt>
                <c:pt idx="119">
                  <c:v>126.123</c:v>
                </c:pt>
                <c:pt idx="120">
                  <c:v>134.04599999999999</c:v>
                </c:pt>
                <c:pt idx="121">
                  <c:v>141.523</c:v>
                </c:pt>
                <c:pt idx="122">
                  <c:v>148.95400000000001</c:v>
                </c:pt>
                <c:pt idx="123">
                  <c:v>153.58500000000001</c:v>
                </c:pt>
                <c:pt idx="124">
                  <c:v>156.64599999999999</c:v>
                </c:pt>
                <c:pt idx="125">
                  <c:v>157.708</c:v>
                </c:pt>
                <c:pt idx="126">
                  <c:v>156.46199999999999</c:v>
                </c:pt>
                <c:pt idx="127">
                  <c:v>149.554</c:v>
                </c:pt>
                <c:pt idx="128">
                  <c:v>141.369</c:v>
                </c:pt>
                <c:pt idx="129">
                  <c:v>128.87700000000001</c:v>
                </c:pt>
                <c:pt idx="130">
                  <c:v>112.431</c:v>
                </c:pt>
                <c:pt idx="131">
                  <c:v>95.507999999999996</c:v>
                </c:pt>
                <c:pt idx="132">
                  <c:v>80.245999999999995</c:v>
                </c:pt>
                <c:pt idx="133">
                  <c:v>69.584999999999994</c:v>
                </c:pt>
                <c:pt idx="134">
                  <c:v>64.477000000000004</c:v>
                </c:pt>
                <c:pt idx="135">
                  <c:v>62.692</c:v>
                </c:pt>
                <c:pt idx="136">
                  <c:v>63.4</c:v>
                </c:pt>
                <c:pt idx="137">
                  <c:v>62.892000000000003</c:v>
                </c:pt>
                <c:pt idx="138">
                  <c:v>64.076999999999998</c:v>
                </c:pt>
                <c:pt idx="139">
                  <c:v>65.108000000000004</c:v>
                </c:pt>
                <c:pt idx="140">
                  <c:v>65.584999999999994</c:v>
                </c:pt>
                <c:pt idx="141">
                  <c:v>67.584999999999994</c:v>
                </c:pt>
                <c:pt idx="142">
                  <c:v>68.462000000000003</c:v>
                </c:pt>
                <c:pt idx="143">
                  <c:v>70.923000000000002</c:v>
                </c:pt>
                <c:pt idx="144">
                  <c:v>72.631</c:v>
                </c:pt>
                <c:pt idx="145">
                  <c:v>74.614999999999995</c:v>
                </c:pt>
                <c:pt idx="146">
                  <c:v>78.076999999999998</c:v>
                </c:pt>
                <c:pt idx="147">
                  <c:v>80.984999999999999</c:v>
                </c:pt>
                <c:pt idx="148">
                  <c:v>85.046000000000006</c:v>
                </c:pt>
                <c:pt idx="149">
                  <c:v>91.522999999999996</c:v>
                </c:pt>
                <c:pt idx="150">
                  <c:v>98.923000000000002</c:v>
                </c:pt>
                <c:pt idx="151">
                  <c:v>106.41500000000001</c:v>
                </c:pt>
                <c:pt idx="152">
                  <c:v>111.292</c:v>
                </c:pt>
                <c:pt idx="153">
                  <c:v>116.523</c:v>
                </c:pt>
                <c:pt idx="154">
                  <c:v>120.477</c:v>
                </c:pt>
                <c:pt idx="155">
                  <c:v>124.277</c:v>
                </c:pt>
                <c:pt idx="156">
                  <c:v>123.646</c:v>
                </c:pt>
                <c:pt idx="157">
                  <c:v>123.538</c:v>
                </c:pt>
                <c:pt idx="158">
                  <c:v>119.86199999999999</c:v>
                </c:pt>
                <c:pt idx="159">
                  <c:v>111.938</c:v>
                </c:pt>
                <c:pt idx="160">
                  <c:v>102</c:v>
                </c:pt>
                <c:pt idx="161">
                  <c:v>90.6</c:v>
                </c:pt>
                <c:pt idx="162">
                  <c:v>77.769000000000005</c:v>
                </c:pt>
                <c:pt idx="163">
                  <c:v>67.953999999999994</c:v>
                </c:pt>
                <c:pt idx="164">
                  <c:v>62.137999999999998</c:v>
                </c:pt>
                <c:pt idx="165">
                  <c:v>60.462000000000003</c:v>
                </c:pt>
                <c:pt idx="166">
                  <c:v>57.938000000000002</c:v>
                </c:pt>
                <c:pt idx="167">
                  <c:v>56.862000000000002</c:v>
                </c:pt>
                <c:pt idx="168">
                  <c:v>57.984999999999999</c:v>
                </c:pt>
                <c:pt idx="169">
                  <c:v>57.969000000000001</c:v>
                </c:pt>
                <c:pt idx="170">
                  <c:v>60.185000000000002</c:v>
                </c:pt>
                <c:pt idx="171">
                  <c:v>58.631</c:v>
                </c:pt>
                <c:pt idx="172">
                  <c:v>59.185000000000002</c:v>
                </c:pt>
                <c:pt idx="173">
                  <c:v>58.323</c:v>
                </c:pt>
                <c:pt idx="174">
                  <c:v>59.030999999999999</c:v>
                </c:pt>
                <c:pt idx="175">
                  <c:v>57.8</c:v>
                </c:pt>
                <c:pt idx="176">
                  <c:v>59.091999999999999</c:v>
                </c:pt>
                <c:pt idx="177">
                  <c:v>58.154000000000003</c:v>
                </c:pt>
                <c:pt idx="178">
                  <c:v>58.168999999999997</c:v>
                </c:pt>
                <c:pt idx="179">
                  <c:v>59.768999999999998</c:v>
                </c:pt>
                <c:pt idx="180">
                  <c:v>59.476999999999997</c:v>
                </c:pt>
                <c:pt idx="181">
                  <c:v>57.231000000000002</c:v>
                </c:pt>
                <c:pt idx="182">
                  <c:v>57.4</c:v>
                </c:pt>
                <c:pt idx="183">
                  <c:v>59.4</c:v>
                </c:pt>
                <c:pt idx="184">
                  <c:v>58.445999999999998</c:v>
                </c:pt>
                <c:pt idx="185">
                  <c:v>58.523000000000003</c:v>
                </c:pt>
                <c:pt idx="186">
                  <c:v>56.784999999999997</c:v>
                </c:pt>
                <c:pt idx="187">
                  <c:v>56.569000000000003</c:v>
                </c:pt>
                <c:pt idx="188">
                  <c:v>58.508000000000003</c:v>
                </c:pt>
                <c:pt idx="189">
                  <c:v>58.677</c:v>
                </c:pt>
                <c:pt idx="190">
                  <c:v>58.491999999999997</c:v>
                </c:pt>
                <c:pt idx="191">
                  <c:v>58.631</c:v>
                </c:pt>
                <c:pt idx="192">
                  <c:v>57.677</c:v>
                </c:pt>
                <c:pt idx="193">
                  <c:v>56.615000000000002</c:v>
                </c:pt>
                <c:pt idx="194">
                  <c:v>57.661999999999999</c:v>
                </c:pt>
                <c:pt idx="195">
                  <c:v>59.076999999999998</c:v>
                </c:pt>
                <c:pt idx="196">
                  <c:v>56.015000000000001</c:v>
                </c:pt>
                <c:pt idx="197">
                  <c:v>57.215000000000003</c:v>
                </c:pt>
                <c:pt idx="198">
                  <c:v>56</c:v>
                </c:pt>
                <c:pt idx="199">
                  <c:v>56.323</c:v>
                </c:pt>
                <c:pt idx="200">
                  <c:v>57.508000000000003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69.258064988480243</c:v>
                </c:pt>
                <c:pt idx="2">
                  <c:v>69.442274804432031</c:v>
                </c:pt>
                <c:pt idx="3">
                  <c:v>69.626706488420211</c:v>
                </c:pt>
                <c:pt idx="4">
                  <c:v>69.811329260356842</c:v>
                </c:pt>
                <c:pt idx="5">
                  <c:v>69.996104653331926</c:v>
                </c:pt>
                <c:pt idx="6">
                  <c:v>70.18098542936427</c:v>
                </c:pt>
                <c:pt idx="7">
                  <c:v>70.365914388247361</c:v>
                </c:pt>
                <c:pt idx="8">
                  <c:v>70.550823066164995</c:v>
                </c:pt>
                <c:pt idx="9">
                  <c:v>70.735630322574465</c:v>
                </c:pt>
                <c:pt idx="10">
                  <c:v>70.920240816329937</c:v>
                </c:pt>
                <c:pt idx="11">
                  <c:v>71.10454337532758</c:v>
                </c:pt>
                <c:pt idx="12">
                  <c:v>71.288409268355323</c:v>
                </c:pt>
                <c:pt idx="13">
                  <c:v>71.471690393726547</c:v>
                </c:pt>
                <c:pt idx="14">
                  <c:v>71.65421740731972</c:v>
                </c:pt>
                <c:pt idx="15">
                  <c:v>71.835797823926185</c:v>
                </c:pt>
                <c:pt idx="16">
                  <c:v>72.01621414218279</c:v>
                </c:pt>
                <c:pt idx="17">
                  <c:v>72.195222067965275</c:v>
                </c:pt>
                <c:pt idx="18">
                  <c:v>72.372548949179006</c:v>
                </c:pt>
                <c:pt idx="19">
                  <c:v>72.547892594947456</c:v>
                </c:pt>
                <c:pt idx="20">
                  <c:v>72.720920747879262</c:v>
                </c:pt>
                <c:pt idx="21">
                  <c:v>72.891271630407914</c:v>
                </c:pt>
                <c:pt idx="22">
                  <c:v>73.058556226533014</c:v>
                </c:pt>
                <c:pt idx="23">
                  <c:v>73.222363333719173</c:v>
                </c:pt>
                <c:pt idx="24">
                  <c:v>73.3822689881315</c:v>
                </c:pt>
                <c:pt idx="25">
                  <c:v>73.537852710351927</c:v>
                </c:pt>
                <c:pt idx="26">
                  <c:v>73.688724236104264</c:v>
                </c:pt>
                <c:pt idx="27">
                  <c:v>73.834566095326466</c:v>
                </c:pt>
                <c:pt idx="28">
                  <c:v>73.975199684776328</c:v>
                </c:pt>
                <c:pt idx="29">
                  <c:v>74.110685409608223</c:v>
                </c:pt>
                <c:pt idx="30">
                  <c:v>74.241471030540808</c:v>
                </c:pt>
                <c:pt idx="31">
                  <c:v>74.368606380110691</c:v>
                </c:pt>
                <c:pt idx="32">
                  <c:v>74.494046710422793</c:v>
                </c:pt>
                <c:pt idx="33">
                  <c:v>74.621070396525084</c:v>
                </c:pt>
                <c:pt idx="34">
                  <c:v>74.754838443881823</c:v>
                </c:pt>
                <c:pt idx="35">
                  <c:v>74.903121709619057</c:v>
                </c:pt>
                <c:pt idx="36">
                  <c:v>75.077215038129566</c:v>
                </c:pt>
                <c:pt idx="37">
                  <c:v>75.293043509885024</c:v>
                </c:pt>
                <c:pt idx="38">
                  <c:v>75.572442696242035</c:v>
                </c:pt>
                <c:pt idx="39">
                  <c:v>75.944560805748523</c:v>
                </c:pt>
                <c:pt idx="40">
                  <c:v>76.447285779966762</c:v>
                </c:pt>
                <c:pt idx="41">
                  <c:v>77.128546656389545</c:v>
                </c:pt>
                <c:pt idx="42">
                  <c:v>78.047280490452749</c:v>
                </c:pt>
                <c:pt idx="43">
                  <c:v>79.273801605081587</c:v>
                </c:pt>
                <c:pt idx="44">
                  <c:v>80.889269804601781</c:v>
                </c:pt>
                <c:pt idx="45">
                  <c:v>82.983941661189007</c:v>
                </c:pt>
                <c:pt idx="46">
                  <c:v>85.653917930300636</c:v>
                </c:pt>
                <c:pt idx="47">
                  <c:v>88.996182586367411</c:v>
                </c:pt>
                <c:pt idx="48">
                  <c:v>93.101871873427683</c:v>
                </c:pt>
                <c:pt idx="49">
                  <c:v>98.047913784439288</c:v>
                </c:pt>
                <c:pt idx="50">
                  <c:v>103.88742709954707</c:v>
                </c:pt>
                <c:pt idx="51">
                  <c:v>110.63953973431319</c:v>
                </c:pt>
                <c:pt idx="52">
                  <c:v>118.27954239913758</c:v>
                </c:pt>
                <c:pt idx="53">
                  <c:v>126.73049123465913</c:v>
                </c:pt>
                <c:pt idx="54">
                  <c:v>135.85746477771539</c:v>
                </c:pt>
                <c:pt idx="55">
                  <c:v>145.46559703231381</c:v>
                </c:pt>
                <c:pt idx="56">
                  <c:v>155.30234363568059</c:v>
                </c:pt>
                <c:pt idx="57">
                  <c:v>165.05999548039534</c:v>
                </c:pt>
                <c:pt idx="58">
                  <c:v>174.35001874839358</c:v>
                </c:pt>
                <c:pt idx="59">
                  <c:v>182.5384579023634</c:v>
                </c:pt>
                <c:pt idx="60">
                  <c:v>188.23483879297035</c:v>
                </c:pt>
                <c:pt idx="61">
                  <c:v>188.55335685852702</c:v>
                </c:pt>
                <c:pt idx="62">
                  <c:v>179.47775893784248</c:v>
                </c:pt>
                <c:pt idx="63">
                  <c:v>159.01598616272639</c:v>
                </c:pt>
                <c:pt idx="64">
                  <c:v>131.12668300554287</c:v>
                </c:pt>
                <c:pt idx="65">
                  <c:v>104.62330588861569</c:v>
                </c:pt>
                <c:pt idx="66">
                  <c:v>86.546303146449219</c:v>
                </c:pt>
                <c:pt idx="67">
                  <c:v>77.732462490718916</c:v>
                </c:pt>
                <c:pt idx="68">
                  <c:v>74.90174582873243</c:v>
                </c:pt>
                <c:pt idx="69">
                  <c:v>74.788391785959092</c:v>
                </c:pt>
                <c:pt idx="70">
                  <c:v>75.77314276081556</c:v>
                </c:pt>
                <c:pt idx="71">
                  <c:v>77.409797478365817</c:v>
                </c:pt>
                <c:pt idx="72">
                  <c:v>79.701284667354798</c:v>
                </c:pt>
                <c:pt idx="73">
                  <c:v>82.758960936090432</c:v>
                </c:pt>
                <c:pt idx="74">
                  <c:v>86.700675196097023</c:v>
                </c:pt>
                <c:pt idx="75">
                  <c:v>91.617834218864047</c:v>
                </c:pt>
                <c:pt idx="76">
                  <c:v>97.55337371285637</c:v>
                </c:pt>
                <c:pt idx="77">
                  <c:v>104.48112725709728</c:v>
                </c:pt>
                <c:pt idx="78">
                  <c:v>112.28825556034056</c:v>
                </c:pt>
                <c:pt idx="79">
                  <c:v>120.76400570392154</c:v>
                </c:pt>
                <c:pt idx="80">
                  <c:v>129.59524059454705</c:v>
                </c:pt>
                <c:pt idx="81">
                  <c:v>138.34794311434254</c:v>
                </c:pt>
                <c:pt idx="82">
                  <c:v>146.32862390315165</c:v>
                </c:pt>
                <c:pt idx="83">
                  <c:v>152.09649477956214</c:v>
                </c:pt>
                <c:pt idx="84">
                  <c:v>152.75828246548369</c:v>
                </c:pt>
                <c:pt idx="85">
                  <c:v>144.61352161109562</c:v>
                </c:pt>
                <c:pt idx="86">
                  <c:v>126.78919555504397</c:v>
                </c:pt>
                <c:pt idx="87">
                  <c:v>104.52772039956464</c:v>
                </c:pt>
                <c:pt idx="88">
                  <c:v>85.99835749304188</c:v>
                </c:pt>
                <c:pt idx="89">
                  <c:v>75.35525625773424</c:v>
                </c:pt>
                <c:pt idx="90">
                  <c:v>71.066458039259942</c:v>
                </c:pt>
                <c:pt idx="91">
                  <c:v>69.810673263511816</c:v>
                </c:pt>
                <c:pt idx="92">
                  <c:v>69.495247274519016</c:v>
                </c:pt>
                <c:pt idx="93">
                  <c:v>69.37785863342674</c:v>
                </c:pt>
                <c:pt idx="94">
                  <c:v>69.292648880002091</c:v>
                </c:pt>
                <c:pt idx="95">
                  <c:v>69.216660289872266</c:v>
                </c:pt>
                <c:pt idx="96">
                  <c:v>69.150212866060315</c:v>
                </c:pt>
                <c:pt idx="97">
                  <c:v>69.097209969793894</c:v>
                </c:pt>
                <c:pt idx="98">
                  <c:v>69.063414450238739</c:v>
                </c:pt>
                <c:pt idx="99">
                  <c:v>69.056839304326317</c:v>
                </c:pt>
                <c:pt idx="100">
                  <c:v>69.088395190793207</c:v>
                </c:pt>
                <c:pt idx="101">
                  <c:v>69.172645920722189</c:v>
                </c:pt>
                <c:pt idx="102">
                  <c:v>69.328640856248938</c:v>
                </c:pt>
                <c:pt idx="103">
                  <c:v>69.580779050990529</c:v>
                </c:pt>
                <c:pt idx="104">
                  <c:v>69.959634874644252</c:v>
                </c:pt>
                <c:pt idx="105">
                  <c:v>70.502646793312209</c:v>
                </c:pt>
                <c:pt idx="106">
                  <c:v>71.254542992854823</c:v>
                </c:pt>
                <c:pt idx="107">
                  <c:v>72.267353747384732</c:v>
                </c:pt>
                <c:pt idx="108">
                  <c:v>73.599846052938048</c:v>
                </c:pt>
                <c:pt idx="109">
                  <c:v>75.316216916849555</c:v>
                </c:pt>
                <c:pt idx="110">
                  <c:v>77.483903551620187</c:v>
                </c:pt>
                <c:pt idx="111">
                  <c:v>80.170416152780192</c:v>
                </c:pt>
                <c:pt idx="112">
                  <c:v>83.43917416641942</c:v>
                </c:pt>
                <c:pt idx="113">
                  <c:v>87.344428601162676</c:v>
                </c:pt>
                <c:pt idx="114">
                  <c:v>91.925474825945145</c:v>
                </c:pt>
                <c:pt idx="115">
                  <c:v>97.200489329334204</c:v>
                </c:pt>
                <c:pt idx="116">
                  <c:v>103.16043213675648</c:v>
                </c:pt>
                <c:pt idx="117">
                  <c:v>109.76346954763706</c:v>
                </c:pt>
                <c:pt idx="118">
                  <c:v>116.93007304457029</c:v>
                </c:pt>
                <c:pt idx="119">
                  <c:v>124.53779554058589</c:v>
                </c:pt>
                <c:pt idx="120">
                  <c:v>132.41177303353518</c:v>
                </c:pt>
                <c:pt idx="121">
                  <c:v>140.30180954670561</c:v>
                </c:pt>
                <c:pt idx="122">
                  <c:v>147.83271995273469</c:v>
                </c:pt>
                <c:pt idx="123">
                  <c:v>154.42264270456641</c:v>
                </c:pt>
                <c:pt idx="124">
                  <c:v>159.20017911553708</c:v>
                </c:pt>
                <c:pt idx="125">
                  <c:v>161.01285584902448</c:v>
                </c:pt>
                <c:pt idx="126">
                  <c:v>158.65299475960774</c:v>
                </c:pt>
                <c:pt idx="127">
                  <c:v>151.34267528507104</c:v>
                </c:pt>
                <c:pt idx="128">
                  <c:v>139.29770397169588</c:v>
                </c:pt>
                <c:pt idx="129">
                  <c:v>123.99174982571289</c:v>
                </c:pt>
                <c:pt idx="130">
                  <c:v>107.81724948654094</c:v>
                </c:pt>
                <c:pt idx="131">
                  <c:v>93.233948449027707</c:v>
                </c:pt>
                <c:pt idx="132">
                  <c:v>81.894486910514757</c:v>
                </c:pt>
                <c:pt idx="133">
                  <c:v>74.253736718697013</c:v>
                </c:pt>
                <c:pt idx="134">
                  <c:v>69.787339310563752</c:v>
                </c:pt>
                <c:pt idx="135">
                  <c:v>67.536537340812828</c:v>
                </c:pt>
                <c:pt idx="136">
                  <c:v>66.595272077541154</c:v>
                </c:pt>
                <c:pt idx="137">
                  <c:v>66.342405508724752</c:v>
                </c:pt>
                <c:pt idx="138">
                  <c:v>66.449602735982864</c:v>
                </c:pt>
                <c:pt idx="139">
                  <c:v>66.790621616027551</c:v>
                </c:pt>
                <c:pt idx="140">
                  <c:v>67.349387796673966</c:v>
                </c:pt>
                <c:pt idx="141">
                  <c:v>68.161748002790361</c:v>
                </c:pt>
                <c:pt idx="142">
                  <c:v>69.286930716454165</c:v>
                </c:pt>
                <c:pt idx="143">
                  <c:v>70.794894818957516</c:v>
                </c:pt>
                <c:pt idx="144">
                  <c:v>72.759358867948009</c:v>
                </c:pt>
                <c:pt idx="145">
                  <c:v>75.251568743964981</c:v>
                </c:pt>
                <c:pt idx="146">
                  <c:v>78.333096388028494</c:v>
                </c:pt>
                <c:pt idx="147">
                  <c:v>82.047460086275009</c:v>
                </c:pt>
                <c:pt idx="148">
                  <c:v>86.41100537561347</c:v>
                </c:pt>
                <c:pt idx="149">
                  <c:v>91.403673692796644</c:v>
                </c:pt>
                <c:pt idx="150">
                  <c:v>96.959767708380241</c:v>
                </c:pt>
                <c:pt idx="151">
                  <c:v>102.95670667800002</c:v>
                </c:pt>
                <c:pt idx="152">
                  <c:v>109.19511818182279</c:v>
                </c:pt>
                <c:pt idx="153">
                  <c:v>115.35837879342502</c:v>
                </c:pt>
                <c:pt idx="154">
                  <c:v>120.94410670227876</c:v>
                </c:pt>
                <c:pt idx="155">
                  <c:v>125.19199964509733</c:v>
                </c:pt>
                <c:pt idx="156">
                  <c:v>127.09393276051421</c:v>
                </c:pt>
                <c:pt idx="157">
                  <c:v>125.60942589052118</c:v>
                </c:pt>
                <c:pt idx="158">
                  <c:v>120.1224058589253</c:v>
                </c:pt>
                <c:pt idx="159">
                  <c:v>110.94321088914899</c:v>
                </c:pt>
                <c:pt idx="160">
                  <c:v>99.472460210363607</c:v>
                </c:pt>
                <c:pt idx="161">
                  <c:v>87.774266602510579</c:v>
                </c:pt>
                <c:pt idx="162">
                  <c:v>77.74701138901878</c:v>
                </c:pt>
                <c:pt idx="163">
                  <c:v>70.425196310271474</c:v>
                </c:pt>
                <c:pt idx="164">
                  <c:v>65.827118885021108</c:v>
                </c:pt>
                <c:pt idx="165">
                  <c:v>63.310542080538092</c:v>
                </c:pt>
                <c:pt idx="166">
                  <c:v>62.074271970082435</c:v>
                </c:pt>
                <c:pt idx="167">
                  <c:v>61.488110757391787</c:v>
                </c:pt>
                <c:pt idx="168">
                  <c:v>61.178185678739624</c:v>
                </c:pt>
                <c:pt idx="169">
                  <c:v>60.967418597445622</c:v>
                </c:pt>
                <c:pt idx="170">
                  <c:v>60.787141497025388</c:v>
                </c:pt>
                <c:pt idx="171">
                  <c:v>60.615305801856898</c:v>
                </c:pt>
                <c:pt idx="172">
                  <c:v>60.446069853620799</c:v>
                </c:pt>
                <c:pt idx="173">
                  <c:v>60.278223112414224</c:v>
                </c:pt>
                <c:pt idx="174">
                  <c:v>60.111643866553798</c:v>
                </c:pt>
                <c:pt idx="175">
                  <c:v>59.946410077165346</c:v>
                </c:pt>
                <c:pt idx="176">
                  <c:v>59.782614545713272</c:v>
                </c:pt>
                <c:pt idx="177">
                  <c:v>59.620333570364103</c:v>
                </c:pt>
                <c:pt idx="178">
                  <c:v>59.459623544822065</c:v>
                </c:pt>
                <c:pt idx="179">
                  <c:v>59.300521958185463</c:v>
                </c:pt>
                <c:pt idx="180">
                  <c:v>59.143049077190476</c:v>
                </c:pt>
                <c:pt idx="181">
                  <c:v>58.987209768765467</c:v>
                </c:pt>
                <c:pt idx="182">
                  <c:v>58.832995351455395</c:v>
                </c:pt>
                <c:pt idx="183">
                  <c:v>58.680385421209039</c:v>
                </c:pt>
                <c:pt idx="184">
                  <c:v>58.529349611460283</c:v>
                </c:pt>
                <c:pt idx="185">
                  <c:v>58.379849257331031</c:v>
                </c:pt>
                <c:pt idx="186">
                  <c:v>58.231838942511366</c:v>
                </c:pt>
                <c:pt idx="187">
                  <c:v>58.085267915018896</c:v>
                </c:pt>
                <c:pt idx="188">
                  <c:v>57.940081364526044</c:v>
                </c:pt>
                <c:pt idx="189">
                  <c:v>57.796221559260289</c:v>
                </c:pt>
                <c:pt idx="190">
                  <c:v>57.653628844682906</c:v>
                </c:pt>
                <c:pt idx="191">
                  <c:v>57.512242509332971</c:v>
                </c:pt>
                <c:pt idx="192">
                  <c:v>57.372001525507258</c:v>
                </c:pt>
                <c:pt idx="193">
                  <c:v>57.23284517396641</c:v>
                </c:pt>
                <c:pt idx="194">
                  <c:v>57.094713562745376</c:v>
                </c:pt>
                <c:pt idx="195">
                  <c:v>56.957548050527798</c:v>
                </c:pt>
                <c:pt idx="196">
                  <c:v>56.821291585033144</c:v>
                </c:pt>
                <c:pt idx="197">
                  <c:v>56.685888966561727</c:v>
                </c:pt>
                <c:pt idx="198">
                  <c:v>56.551287046330735</c:v>
                </c:pt>
                <c:pt idx="199">
                  <c:v>56.417434868583882</c:v>
                </c:pt>
                <c:pt idx="200">
                  <c:v>56.284283764723874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69.258064988476264</c:v>
                </c:pt>
                <c:pt idx="2">
                  <c:v>69.442274804421388</c:v>
                </c:pt>
                <c:pt idx="3">
                  <c:v>69.626706488392173</c:v>
                </c:pt>
                <c:pt idx="4">
                  <c:v>69.811329260284154</c:v>
                </c:pt>
                <c:pt idx="5">
                  <c:v>69.996104653146446</c:v>
                </c:pt>
                <c:pt idx="6">
                  <c:v>70.180985428898396</c:v>
                </c:pt>
                <c:pt idx="7">
                  <c:v>70.365914387095614</c:v>
                </c:pt>
                <c:pt idx="8">
                  <c:v>70.550823063362273</c:v>
                </c:pt>
                <c:pt idx="9">
                  <c:v>70.735630315861115</c:v>
                </c:pt>
                <c:pt idx="10">
                  <c:v>70.920240800501759</c:v>
                </c:pt>
                <c:pt idx="11">
                  <c:v>71.104543338594596</c:v>
                </c:pt>
                <c:pt idx="12">
                  <c:v>71.288409184445072</c:v>
                </c:pt>
                <c:pt idx="13">
                  <c:v>71.471690205054671</c:v>
                </c:pt>
                <c:pt idx="14">
                  <c:v>71.654216989746402</c:v>
                </c:pt>
                <c:pt idx="15">
                  <c:v>71.835796914239793</c:v>
                </c:pt>
                <c:pt idx="16">
                  <c:v>72.016212191511627</c:v>
                </c:pt>
                <c:pt idx="17">
                  <c:v>72.195217950690761</c:v>
                </c:pt>
                <c:pt idx="18">
                  <c:v>72.372540395184174</c:v>
                </c:pt>
                <c:pt idx="19">
                  <c:v>72.547875102058427</c:v>
                </c:pt>
                <c:pt idx="20">
                  <c:v>72.720885536138468</c:v>
                </c:pt>
                <c:pt idx="21">
                  <c:v>72.89120186392185</c:v>
                </c:pt>
                <c:pt idx="22">
                  <c:v>73.0584201636714</c:v>
                </c:pt>
                <c:pt idx="23">
                  <c:v>73.222102138183445</c:v>
                </c:pt>
                <c:pt idx="24">
                  <c:v>73.38177544479008</c:v>
                </c:pt>
                <c:pt idx="25">
                  <c:v>73.536934762008883</c:v>
                </c:pt>
                <c:pt idx="26">
                  <c:v>73.687043712621573</c:v>
                </c:pt>
                <c:pt idx="27">
                  <c:v>73.831537757462868</c:v>
                </c:pt>
                <c:pt idx="28">
                  <c:v>73.969828161453194</c:v>
                </c:pt>
                <c:pt idx="29">
                  <c:v>74.101307112161223</c:v>
                </c:pt>
                <c:pt idx="30">
                  <c:v>74.225354040480354</c:v>
                </c:pt>
                <c:pt idx="31">
                  <c:v>74.341343152382876</c:v>
                </c:pt>
                <c:pt idx="32">
                  <c:v>74.448652130415937</c:v>
                </c:pt>
                <c:pt idx="33">
                  <c:v>74.546671904759876</c:v>
                </c:pt>
                <c:pt idx="34">
                  <c:v>74.634817328468316</c:v>
                </c:pt>
                <c:pt idx="35">
                  <c:v>74.712538523255461</c:v>
                </c:pt>
                <c:pt idx="36">
                  <c:v>74.779332595263057</c:v>
                </c:pt>
                <c:pt idx="37">
                  <c:v>74.834755359861276</c:v>
                </c:pt>
                <c:pt idx="38">
                  <c:v>74.878432666443032</c:v>
                </c:pt>
                <c:pt idx="39">
                  <c:v>74.91007088404595</c:v>
                </c:pt>
                <c:pt idx="40">
                  <c:v>74.929466101486923</c:v>
                </c:pt>
                <c:pt idx="41">
                  <c:v>74.936511615156121</c:v>
                </c:pt>
                <c:pt idx="42">
                  <c:v>74.9312033253198</c:v>
                </c:pt>
                <c:pt idx="43">
                  <c:v>74.913642736885265</c:v>
                </c:pt>
                <c:pt idx="44">
                  <c:v>74.88403735956733</c:v>
                </c:pt>
                <c:pt idx="45">
                  <c:v>74.842698419203955</c:v>
                </c:pt>
                <c:pt idx="46">
                  <c:v>74.790035918471787</c:v>
                </c:pt>
                <c:pt idx="47">
                  <c:v>74.726551212057359</c:v>
                </c:pt>
                <c:pt idx="48">
                  <c:v>74.652827378784679</c:v>
                </c:pt>
                <c:pt idx="49">
                  <c:v>74.569517772424547</c:v>
                </c:pt>
                <c:pt idx="50">
                  <c:v>74.477333206823616</c:v>
                </c:pt>
                <c:pt idx="51">
                  <c:v>74.377028275008442</c:v>
                </c:pt>
                <c:pt idx="52">
                  <c:v>74.269387314342453</c:v>
                </c:pt>
                <c:pt idx="53">
                  <c:v>74.155210511842895</c:v>
                </c:pt>
                <c:pt idx="54">
                  <c:v>74.03530059914543</c:v>
                </c:pt>
                <c:pt idx="55">
                  <c:v>73.91045052099247</c:v>
                </c:pt>
                <c:pt idx="56">
                  <c:v>73.781432381313053</c:v>
                </c:pt>
                <c:pt idx="57">
                  <c:v>73.648987884059224</c:v>
                </c:pt>
                <c:pt idx="58">
                  <c:v>73.513820398657629</c:v>
                </c:pt>
                <c:pt idx="59">
                  <c:v>73.376588697925882</c:v>
                </c:pt>
                <c:pt idx="60">
                  <c:v>73.237902343946345</c:v>
                </c:pt>
                <c:pt idx="61">
                  <c:v>73.098318637548459</c:v>
                </c:pt>
                <c:pt idx="62">
                  <c:v>72.958341001128488</c:v>
                </c:pt>
                <c:pt idx="63">
                  <c:v>72.818418632663963</c:v>
                </c:pt>
                <c:pt idx="64">
                  <c:v>72.678947250073975</c:v>
                </c:pt>
                <c:pt idx="65">
                  <c:v>72.540270737944596</c:v>
                </c:pt>
                <c:pt idx="66">
                  <c:v>72.40268351106856</c:v>
                </c:pt>
                <c:pt idx="67">
                  <c:v>72.266433419069912</c:v>
                </c:pt>
                <c:pt idx="68">
                  <c:v>72.131725031469585</c:v>
                </c:pt>
                <c:pt idx="69">
                  <c:v>71.998723160960708</c:v>
                </c:pt>
                <c:pt idx="70">
                  <c:v>71.867556502741053</c:v>
                </c:pt>
                <c:pt idx="71">
                  <c:v>71.738321288157252</c:v>
                </c:pt>
                <c:pt idx="72">
                  <c:v>71.611084870628787</c:v>
                </c:pt>
                <c:pt idx="73">
                  <c:v>71.485889180129874</c:v>
                </c:pt>
                <c:pt idx="74">
                  <c:v>71.362753998950566</c:v>
                </c:pt>
                <c:pt idx="75">
                  <c:v>71.24168002580538</c:v>
                </c:pt>
                <c:pt idx="76">
                  <c:v>71.122651707532569</c:v>
                </c:pt>
                <c:pt idx="77">
                  <c:v>71.005639827686011</c:v>
                </c:pt>
                <c:pt idx="78">
                  <c:v>70.890603849407654</c:v>
                </c:pt>
                <c:pt idx="79">
                  <c:v>70.777494016267667</c:v>
                </c:pt>
                <c:pt idx="80">
                  <c:v>70.666253219498103</c:v>
                </c:pt>
                <c:pt idx="81">
                  <c:v>70.556818643444345</c:v>
                </c:pt>
                <c:pt idx="82">
                  <c:v>70.44912320334366</c:v>
                </c:pt>
                <c:pt idx="83">
                  <c:v>70.343096790912185</c:v>
                </c:pt>
                <c:pt idx="84">
                  <c:v>70.238667343870517</c:v>
                </c:pt>
                <c:pt idx="85">
                  <c:v>70.135761755622156</c:v>
                </c:pt>
                <c:pt idx="86">
                  <c:v>70.034306640960381</c:v>
                </c:pt>
                <c:pt idx="87">
                  <c:v>69.934228973032091</c:v>
                </c:pt>
                <c:pt idx="88">
                  <c:v>69.835456605926765</c:v>
                </c:pt>
                <c:pt idx="89">
                  <c:v>69.737918696263591</c:v>
                </c:pt>
                <c:pt idx="90">
                  <c:v>69.641546036078068</c:v>
                </c:pt>
                <c:pt idx="91">
                  <c:v>69.54627130820775</c:v>
                </c:pt>
                <c:pt idx="92">
                  <c:v>69.452029274282708</c:v>
                </c:pt>
                <c:pt idx="93">
                  <c:v>69.358756904359367</c:v>
                </c:pt>
                <c:pt idx="94">
                  <c:v>69.266393456220541</c:v>
                </c:pt>
                <c:pt idx="95">
                  <c:v>69.174880511406798</c:v>
                </c:pt>
                <c:pt idx="96">
                  <c:v>69.08416197415184</c:v>
                </c:pt>
                <c:pt idx="97">
                  <c:v>68.994184038573096</c:v>
                </c:pt>
                <c:pt idx="98">
                  <c:v>68.904895128714728</c:v>
                </c:pt>
                <c:pt idx="99">
                  <c:v>68.816245815355927</c:v>
                </c:pt>
                <c:pt idx="100">
                  <c:v>68.728188712876118</c:v>
                </c:pt>
                <c:pt idx="101">
                  <c:v>68.640678358910819</c:v>
                </c:pt>
                <c:pt idx="102">
                  <c:v>68.553671079029115</c:v>
                </c:pt>
                <c:pt idx="103">
                  <c:v>68.467124838215327</c:v>
                </c:pt>
                <c:pt idx="104">
                  <c:v>68.38099908053718</c:v>
                </c:pt>
                <c:pt idx="105">
                  <c:v>68.295254558025988</c:v>
                </c:pt>
                <c:pt idx="106">
                  <c:v>68.209853149481589</c:v>
                </c:pt>
                <c:pt idx="107">
                  <c:v>68.12475766963594</c:v>
                </c:pt>
                <c:pt idx="108">
                  <c:v>68.039931668870082</c:v>
                </c:pt>
                <c:pt idx="109">
                  <c:v>67.955339223471213</c:v>
                </c:pt>
                <c:pt idx="110">
                  <c:v>67.870944716242292</c:v>
                </c:pt>
                <c:pt idx="111">
                  <c:v>67.786712607136096</c:v>
                </c:pt>
                <c:pt idx="112">
                  <c:v>67.702607193477149</c:v>
                </c:pt>
                <c:pt idx="113">
                  <c:v>67.618592359264412</c:v>
                </c:pt>
                <c:pt idx="114">
                  <c:v>67.534631313013179</c:v>
                </c:pt>
                <c:pt idx="115">
                  <c:v>67.450686313606326</c:v>
                </c:pt>
                <c:pt idx="116">
                  <c:v>67.366718383682695</c:v>
                </c:pt>
                <c:pt idx="117">
                  <c:v>67.282687010206075</c:v>
                </c:pt>
                <c:pt idx="118">
                  <c:v>67.198549832036747</c:v>
                </c:pt>
                <c:pt idx="119">
                  <c:v>67.114262314581438</c:v>
                </c:pt>
                <c:pt idx="120">
                  <c:v>67.029777411937744</c:v>
                </c:pt>
                <c:pt idx="121">
                  <c:v>66.945045217387147</c:v>
                </c:pt>
                <c:pt idx="122">
                  <c:v>66.860012603643938</c:v>
                </c:pt>
                <c:pt idx="123">
                  <c:v>66.774622854948319</c:v>
                </c:pt>
                <c:pt idx="124">
                  <c:v>66.688815293917472</c:v>
                </c:pt>
                <c:pt idx="125">
                  <c:v>66.602524907052626</c:v>
                </c:pt>
                <c:pt idx="126">
                  <c:v>66.51568197395882</c:v>
                </c:pt>
                <c:pt idx="127">
                  <c:v>66.428211706674517</c:v>
                </c:pt>
                <c:pt idx="128">
                  <c:v>66.340033907037963</c:v>
                </c:pt>
                <c:pt idx="129">
                  <c:v>66.251062651734713</c:v>
                </c:pt>
                <c:pt idx="130">
                  <c:v>66.161206016560328</c:v>
                </c:pt>
                <c:pt idx="131">
                  <c:v>66.070365853469951</c:v>
                </c:pt>
                <c:pt idx="132">
                  <c:v>65.97843763612579</c:v>
                </c:pt>
                <c:pt idx="133">
                  <c:v>65.885310391824703</c:v>
                </c:pt>
                <c:pt idx="134">
                  <c:v>65.79086673979748</c:v>
                </c:pt>
                <c:pt idx="135">
                  <c:v>65.694983057788903</c:v>
                </c:pt>
                <c:pt idx="136">
                  <c:v>65.597529800390831</c:v>
                </c:pt>
                <c:pt idx="137">
                  <c:v>65.498371993608387</c:v>
                </c:pt>
                <c:pt idx="138">
                  <c:v>65.39736993035433</c:v>
                </c:pt>
                <c:pt idx="139">
                  <c:v>65.29438009072247</c:v>
                </c:pt>
                <c:pt idx="140">
                  <c:v>65.189256308695761</c:v>
                </c:pt>
                <c:pt idx="141">
                  <c:v>65.081851203109622</c:v>
                </c:pt>
                <c:pt idx="142">
                  <c:v>64.972017884940286</c:v>
                </c:pt>
                <c:pt idx="143">
                  <c:v>64.85961194510709</c:v>
                </c:pt>
                <c:pt idx="144">
                  <c:v>64.744493716839614</c:v>
                </c:pt>
                <c:pt idx="145">
                  <c:v>64.626530794281209</c:v>
                </c:pt>
                <c:pt idx="146">
                  <c:v>64.505600774584295</c:v>
                </c:pt>
                <c:pt idx="147">
                  <c:v>64.381594174726885</c:v>
                </c:pt>
                <c:pt idx="148">
                  <c:v>64.25441745734598</c:v>
                </c:pt>
                <c:pt idx="149">
                  <c:v>64.123996083001387</c:v>
                </c:pt>
                <c:pt idx="150">
                  <c:v>63.990277490679432</c:v>
                </c:pt>
                <c:pt idx="151">
                  <c:v>63.853233895431487</c:v>
                </c:pt>
                <c:pt idx="152">
                  <c:v>63.712864783331796</c:v>
                </c:pt>
                <c:pt idx="153">
                  <c:v>63.569198980897617</c:v>
                </c:pt>
                <c:pt idx="154">
                  <c:v>63.422296179991136</c:v>
                </c:pt>
                <c:pt idx="155">
                  <c:v>63.272247810864378</c:v>
                </c:pt>
                <c:pt idx="156">
                  <c:v>63.119177175678288</c:v>
                </c:pt>
                <c:pt idx="157">
                  <c:v>62.963238782081696</c:v>
                </c:pt>
                <c:pt idx="158">
                  <c:v>62.80461685005146</c:v>
                </c:pt>
                <c:pt idx="159">
                  <c:v>62.643523003200777</c:v>
                </c:pt>
                <c:pt idx="160">
                  <c:v>62.480193195582785</c:v>
                </c:pt>
                <c:pt idx="161">
                  <c:v>62.314883963688175</c:v>
                </c:pt>
                <c:pt idx="162">
                  <c:v>62.147868127828673</c:v>
                </c:pt>
                <c:pt idx="163">
                  <c:v>61.979430094642929</c:v>
                </c:pt>
                <c:pt idx="164">
                  <c:v>61.809860930867956</c:v>
                </c:pt>
                <c:pt idx="165">
                  <c:v>61.63945338643628</c:v>
                </c:pt>
                <c:pt idx="166">
                  <c:v>61.468497042006561</c:v>
                </c:pt>
                <c:pt idx="167">
                  <c:v>61.297273742834655</c:v>
                </c:pt>
                <c:pt idx="168">
                  <c:v>61.126053458945876</c:v>
                </c:pt>
                <c:pt idx="169">
                  <c:v>60.955090683052234</c:v>
                </c:pt>
                <c:pt idx="170">
                  <c:v>60.784621445138733</c:v>
                </c:pt>
                <c:pt idx="171">
                  <c:v>60.614860988774936</c:v>
                </c:pt>
                <c:pt idx="172">
                  <c:v>60.446002121463856</c:v>
                </c:pt>
                <c:pt idx="173">
                  <c:v>60.278214221781361</c:v>
                </c:pt>
                <c:pt idx="174">
                  <c:v>60.111642861203606</c:v>
                </c:pt>
                <c:pt idx="175">
                  <c:v>59.946409979279558</c:v>
                </c:pt>
                <c:pt idx="176">
                  <c:v>59.782614537510781</c:v>
                </c:pt>
                <c:pt idx="177">
                  <c:v>59.620333569772775</c:v>
                </c:pt>
                <c:pt idx="178">
                  <c:v>59.459623544785401</c:v>
                </c:pt>
                <c:pt idx="179">
                  <c:v>59.300521958183509</c:v>
                </c:pt>
                <c:pt idx="180">
                  <c:v>59.143049077190383</c:v>
                </c:pt>
                <c:pt idx="181">
                  <c:v>58.987209768765467</c:v>
                </c:pt>
                <c:pt idx="182">
                  <c:v>58.832995351455395</c:v>
                </c:pt>
                <c:pt idx="183">
                  <c:v>58.680385421209039</c:v>
                </c:pt>
                <c:pt idx="184">
                  <c:v>58.529349611460283</c:v>
                </c:pt>
                <c:pt idx="185">
                  <c:v>58.379849257331031</c:v>
                </c:pt>
                <c:pt idx="186">
                  <c:v>58.231838942511366</c:v>
                </c:pt>
                <c:pt idx="187">
                  <c:v>58.085267915018896</c:v>
                </c:pt>
                <c:pt idx="188">
                  <c:v>57.940081364526044</c:v>
                </c:pt>
                <c:pt idx="189">
                  <c:v>57.796221559260289</c:v>
                </c:pt>
                <c:pt idx="190">
                  <c:v>57.653628844682906</c:v>
                </c:pt>
                <c:pt idx="191">
                  <c:v>57.512242509332971</c:v>
                </c:pt>
                <c:pt idx="192">
                  <c:v>57.372001525507258</c:v>
                </c:pt>
                <c:pt idx="193">
                  <c:v>57.23284517396641</c:v>
                </c:pt>
                <c:pt idx="194">
                  <c:v>57.094713562745376</c:v>
                </c:pt>
                <c:pt idx="195">
                  <c:v>56.957548050527798</c:v>
                </c:pt>
                <c:pt idx="196">
                  <c:v>56.821291585033144</c:v>
                </c:pt>
                <c:pt idx="197">
                  <c:v>56.685888966561727</c:v>
                </c:pt>
                <c:pt idx="198">
                  <c:v>56.551287046330735</c:v>
                </c:pt>
                <c:pt idx="199">
                  <c:v>56.417434868583882</c:v>
                </c:pt>
                <c:pt idx="200">
                  <c:v>56.284283764723874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46.302999999999997</c:v>
                </c:pt>
                <c:pt idx="1">
                  <c:v>48.167000000000002</c:v>
                </c:pt>
                <c:pt idx="2">
                  <c:v>48.076000000000001</c:v>
                </c:pt>
                <c:pt idx="3">
                  <c:v>48.606000000000002</c:v>
                </c:pt>
                <c:pt idx="4">
                  <c:v>48.121000000000002</c:v>
                </c:pt>
                <c:pt idx="5">
                  <c:v>47.832999999999998</c:v>
                </c:pt>
                <c:pt idx="6">
                  <c:v>47.667000000000002</c:v>
                </c:pt>
                <c:pt idx="7">
                  <c:v>48.076000000000001</c:v>
                </c:pt>
                <c:pt idx="8">
                  <c:v>49.347999999999999</c:v>
                </c:pt>
                <c:pt idx="9">
                  <c:v>47.817999999999998</c:v>
                </c:pt>
                <c:pt idx="10">
                  <c:v>48.561</c:v>
                </c:pt>
                <c:pt idx="11">
                  <c:v>47.167000000000002</c:v>
                </c:pt>
                <c:pt idx="12">
                  <c:v>48.226999999999997</c:v>
                </c:pt>
                <c:pt idx="13">
                  <c:v>47.167000000000002</c:v>
                </c:pt>
                <c:pt idx="14">
                  <c:v>48</c:v>
                </c:pt>
                <c:pt idx="15">
                  <c:v>48.893999999999998</c:v>
                </c:pt>
                <c:pt idx="16">
                  <c:v>46.515000000000001</c:v>
                </c:pt>
                <c:pt idx="17">
                  <c:v>46.53</c:v>
                </c:pt>
                <c:pt idx="18">
                  <c:v>48.061</c:v>
                </c:pt>
                <c:pt idx="19">
                  <c:v>48.939</c:v>
                </c:pt>
                <c:pt idx="20">
                  <c:v>47.423999999999999</c:v>
                </c:pt>
                <c:pt idx="21">
                  <c:v>48.773000000000003</c:v>
                </c:pt>
                <c:pt idx="22">
                  <c:v>47.152000000000001</c:v>
                </c:pt>
                <c:pt idx="23">
                  <c:v>48.515000000000001</c:v>
                </c:pt>
                <c:pt idx="24">
                  <c:v>48.97</c:v>
                </c:pt>
                <c:pt idx="25">
                  <c:v>48.53</c:v>
                </c:pt>
                <c:pt idx="26">
                  <c:v>49.53</c:v>
                </c:pt>
                <c:pt idx="27">
                  <c:v>49.454999999999998</c:v>
                </c:pt>
                <c:pt idx="28">
                  <c:v>48.591000000000001</c:v>
                </c:pt>
                <c:pt idx="29">
                  <c:v>50.182000000000002</c:v>
                </c:pt>
                <c:pt idx="30">
                  <c:v>51.47</c:v>
                </c:pt>
                <c:pt idx="31">
                  <c:v>49.908999999999999</c:v>
                </c:pt>
                <c:pt idx="32">
                  <c:v>50.787999999999997</c:v>
                </c:pt>
                <c:pt idx="33">
                  <c:v>53.302999999999997</c:v>
                </c:pt>
                <c:pt idx="34">
                  <c:v>53.393999999999998</c:v>
                </c:pt>
                <c:pt idx="35">
                  <c:v>54.817999999999998</c:v>
                </c:pt>
                <c:pt idx="36">
                  <c:v>54.167000000000002</c:v>
                </c:pt>
                <c:pt idx="37">
                  <c:v>56.106000000000002</c:v>
                </c:pt>
                <c:pt idx="38">
                  <c:v>56.03</c:v>
                </c:pt>
                <c:pt idx="39">
                  <c:v>59.726999999999997</c:v>
                </c:pt>
                <c:pt idx="40">
                  <c:v>60.636000000000003</c:v>
                </c:pt>
                <c:pt idx="41">
                  <c:v>61.515000000000001</c:v>
                </c:pt>
                <c:pt idx="42">
                  <c:v>64.287999999999997</c:v>
                </c:pt>
                <c:pt idx="43">
                  <c:v>67.302999999999997</c:v>
                </c:pt>
                <c:pt idx="44">
                  <c:v>70.864000000000004</c:v>
                </c:pt>
                <c:pt idx="45">
                  <c:v>74.045000000000002</c:v>
                </c:pt>
                <c:pt idx="46">
                  <c:v>78.712000000000003</c:v>
                </c:pt>
                <c:pt idx="47">
                  <c:v>82.727000000000004</c:v>
                </c:pt>
                <c:pt idx="48">
                  <c:v>88.484999999999999</c:v>
                </c:pt>
                <c:pt idx="49">
                  <c:v>96.984999999999999</c:v>
                </c:pt>
                <c:pt idx="50">
                  <c:v>107.697</c:v>
                </c:pt>
                <c:pt idx="51">
                  <c:v>116.682</c:v>
                </c:pt>
                <c:pt idx="52">
                  <c:v>130.87899999999999</c:v>
                </c:pt>
                <c:pt idx="53">
                  <c:v>144.21199999999999</c:v>
                </c:pt>
                <c:pt idx="54">
                  <c:v>160.56100000000001</c:v>
                </c:pt>
                <c:pt idx="55">
                  <c:v>173.09100000000001</c:v>
                </c:pt>
                <c:pt idx="56">
                  <c:v>185.5</c:v>
                </c:pt>
                <c:pt idx="57">
                  <c:v>194.15199999999999</c:v>
                </c:pt>
                <c:pt idx="58">
                  <c:v>200.60599999999999</c:v>
                </c:pt>
                <c:pt idx="59">
                  <c:v>204.62100000000001</c:v>
                </c:pt>
                <c:pt idx="60">
                  <c:v>205.97</c:v>
                </c:pt>
                <c:pt idx="61">
                  <c:v>204.09100000000001</c:v>
                </c:pt>
                <c:pt idx="62">
                  <c:v>199.87899999999999</c:v>
                </c:pt>
                <c:pt idx="63">
                  <c:v>191.40899999999999</c:v>
                </c:pt>
                <c:pt idx="64">
                  <c:v>175.71199999999999</c:v>
                </c:pt>
                <c:pt idx="65">
                  <c:v>151.39400000000001</c:v>
                </c:pt>
                <c:pt idx="66">
                  <c:v>117.485</c:v>
                </c:pt>
                <c:pt idx="67">
                  <c:v>86.364000000000004</c:v>
                </c:pt>
                <c:pt idx="68">
                  <c:v>63.923999999999999</c:v>
                </c:pt>
                <c:pt idx="69">
                  <c:v>57.015000000000001</c:v>
                </c:pt>
                <c:pt idx="70">
                  <c:v>57.363999999999997</c:v>
                </c:pt>
                <c:pt idx="71">
                  <c:v>62.091000000000001</c:v>
                </c:pt>
                <c:pt idx="72">
                  <c:v>66.015000000000001</c:v>
                </c:pt>
                <c:pt idx="73">
                  <c:v>74.924000000000007</c:v>
                </c:pt>
                <c:pt idx="74">
                  <c:v>82.667000000000002</c:v>
                </c:pt>
                <c:pt idx="75">
                  <c:v>94.635999999999996</c:v>
                </c:pt>
                <c:pt idx="76">
                  <c:v>107.985</c:v>
                </c:pt>
                <c:pt idx="77">
                  <c:v>120.045</c:v>
                </c:pt>
                <c:pt idx="78">
                  <c:v>131.56100000000001</c:v>
                </c:pt>
                <c:pt idx="79">
                  <c:v>142.45500000000001</c:v>
                </c:pt>
                <c:pt idx="80">
                  <c:v>149.636</c:v>
                </c:pt>
                <c:pt idx="81">
                  <c:v>154.48500000000001</c:v>
                </c:pt>
                <c:pt idx="82">
                  <c:v>157.864</c:v>
                </c:pt>
                <c:pt idx="83">
                  <c:v>157.89400000000001</c:v>
                </c:pt>
                <c:pt idx="84">
                  <c:v>155.89400000000001</c:v>
                </c:pt>
                <c:pt idx="85">
                  <c:v>147.98500000000001</c:v>
                </c:pt>
                <c:pt idx="86">
                  <c:v>134.5</c:v>
                </c:pt>
                <c:pt idx="87">
                  <c:v>113.045</c:v>
                </c:pt>
                <c:pt idx="88">
                  <c:v>83.47</c:v>
                </c:pt>
                <c:pt idx="89">
                  <c:v>59.347999999999999</c:v>
                </c:pt>
                <c:pt idx="90">
                  <c:v>44.393999999999998</c:v>
                </c:pt>
                <c:pt idx="91">
                  <c:v>38.061</c:v>
                </c:pt>
                <c:pt idx="92">
                  <c:v>36.182000000000002</c:v>
                </c:pt>
                <c:pt idx="93">
                  <c:v>36.197000000000003</c:v>
                </c:pt>
                <c:pt idx="94">
                  <c:v>38.212000000000003</c:v>
                </c:pt>
                <c:pt idx="95">
                  <c:v>38.863999999999997</c:v>
                </c:pt>
                <c:pt idx="96">
                  <c:v>39.136000000000003</c:v>
                </c:pt>
                <c:pt idx="97">
                  <c:v>38.726999999999997</c:v>
                </c:pt>
                <c:pt idx="98">
                  <c:v>38.152000000000001</c:v>
                </c:pt>
                <c:pt idx="99">
                  <c:v>37.939</c:v>
                </c:pt>
                <c:pt idx="100">
                  <c:v>38.212000000000003</c:v>
                </c:pt>
                <c:pt idx="101">
                  <c:v>38.302999999999997</c:v>
                </c:pt>
                <c:pt idx="102">
                  <c:v>37.682000000000002</c:v>
                </c:pt>
                <c:pt idx="103">
                  <c:v>39.682000000000002</c:v>
                </c:pt>
                <c:pt idx="104">
                  <c:v>37.817999999999998</c:v>
                </c:pt>
                <c:pt idx="105">
                  <c:v>39.454999999999998</c:v>
                </c:pt>
                <c:pt idx="106">
                  <c:v>39.439</c:v>
                </c:pt>
                <c:pt idx="107">
                  <c:v>38.076000000000001</c:v>
                </c:pt>
                <c:pt idx="108">
                  <c:v>38.47</c:v>
                </c:pt>
                <c:pt idx="109">
                  <c:v>38.273000000000003</c:v>
                </c:pt>
                <c:pt idx="110">
                  <c:v>37.923999999999999</c:v>
                </c:pt>
                <c:pt idx="111">
                  <c:v>39.212000000000003</c:v>
                </c:pt>
                <c:pt idx="112">
                  <c:v>37.515000000000001</c:v>
                </c:pt>
                <c:pt idx="113">
                  <c:v>38.954999999999998</c:v>
                </c:pt>
                <c:pt idx="114">
                  <c:v>38.015000000000001</c:v>
                </c:pt>
                <c:pt idx="115">
                  <c:v>38.273000000000003</c:v>
                </c:pt>
                <c:pt idx="116">
                  <c:v>38.167000000000002</c:v>
                </c:pt>
                <c:pt idx="117">
                  <c:v>36.863999999999997</c:v>
                </c:pt>
                <c:pt idx="118">
                  <c:v>36.226999999999997</c:v>
                </c:pt>
                <c:pt idx="119">
                  <c:v>36.561</c:v>
                </c:pt>
                <c:pt idx="120">
                  <c:v>36.454999999999998</c:v>
                </c:pt>
                <c:pt idx="121">
                  <c:v>38.378999999999998</c:v>
                </c:pt>
                <c:pt idx="122">
                  <c:v>36.515000000000001</c:v>
                </c:pt>
                <c:pt idx="123">
                  <c:v>36.484999999999999</c:v>
                </c:pt>
                <c:pt idx="124">
                  <c:v>35.817999999999998</c:v>
                </c:pt>
                <c:pt idx="125">
                  <c:v>35.076000000000001</c:v>
                </c:pt>
                <c:pt idx="126">
                  <c:v>35.682000000000002</c:v>
                </c:pt>
                <c:pt idx="127">
                  <c:v>35.591000000000001</c:v>
                </c:pt>
                <c:pt idx="128">
                  <c:v>35.817999999999998</c:v>
                </c:pt>
                <c:pt idx="129">
                  <c:v>34.197000000000003</c:v>
                </c:pt>
                <c:pt idx="130">
                  <c:v>35.606000000000002</c:v>
                </c:pt>
                <c:pt idx="131">
                  <c:v>35.439</c:v>
                </c:pt>
                <c:pt idx="132">
                  <c:v>34.302999999999997</c:v>
                </c:pt>
                <c:pt idx="133">
                  <c:v>34.561</c:v>
                </c:pt>
                <c:pt idx="134">
                  <c:v>36.302999999999997</c:v>
                </c:pt>
                <c:pt idx="135">
                  <c:v>35.561</c:v>
                </c:pt>
                <c:pt idx="136">
                  <c:v>34.787999999999997</c:v>
                </c:pt>
                <c:pt idx="137">
                  <c:v>34.273000000000003</c:v>
                </c:pt>
                <c:pt idx="138">
                  <c:v>33.515000000000001</c:v>
                </c:pt>
                <c:pt idx="139">
                  <c:v>35.817999999999998</c:v>
                </c:pt>
                <c:pt idx="140">
                  <c:v>34.121000000000002</c:v>
                </c:pt>
                <c:pt idx="141">
                  <c:v>34.076000000000001</c:v>
                </c:pt>
                <c:pt idx="142">
                  <c:v>35.197000000000003</c:v>
                </c:pt>
                <c:pt idx="143">
                  <c:v>34.061</c:v>
                </c:pt>
                <c:pt idx="144">
                  <c:v>34.182000000000002</c:v>
                </c:pt>
                <c:pt idx="145">
                  <c:v>34.302999999999997</c:v>
                </c:pt>
                <c:pt idx="146">
                  <c:v>33.878999999999998</c:v>
                </c:pt>
                <c:pt idx="147">
                  <c:v>34.636000000000003</c:v>
                </c:pt>
                <c:pt idx="148">
                  <c:v>34.302999999999997</c:v>
                </c:pt>
                <c:pt idx="149">
                  <c:v>33.863999999999997</c:v>
                </c:pt>
                <c:pt idx="150">
                  <c:v>34.697000000000003</c:v>
                </c:pt>
                <c:pt idx="151">
                  <c:v>34.652000000000001</c:v>
                </c:pt>
                <c:pt idx="152">
                  <c:v>34.726999999999997</c:v>
                </c:pt>
                <c:pt idx="153">
                  <c:v>32.984999999999999</c:v>
                </c:pt>
                <c:pt idx="154">
                  <c:v>33.363999999999997</c:v>
                </c:pt>
                <c:pt idx="155">
                  <c:v>32.758000000000003</c:v>
                </c:pt>
                <c:pt idx="156">
                  <c:v>34.378999999999998</c:v>
                </c:pt>
                <c:pt idx="157">
                  <c:v>33.606000000000002</c:v>
                </c:pt>
                <c:pt idx="158">
                  <c:v>33.726999999999997</c:v>
                </c:pt>
                <c:pt idx="159">
                  <c:v>34.545000000000002</c:v>
                </c:pt>
                <c:pt idx="160">
                  <c:v>33.712000000000003</c:v>
                </c:pt>
                <c:pt idx="161">
                  <c:v>32.423999999999999</c:v>
                </c:pt>
                <c:pt idx="162">
                  <c:v>33.136000000000003</c:v>
                </c:pt>
                <c:pt idx="163">
                  <c:v>34.03</c:v>
                </c:pt>
                <c:pt idx="164">
                  <c:v>34.136000000000003</c:v>
                </c:pt>
                <c:pt idx="165">
                  <c:v>32.03</c:v>
                </c:pt>
                <c:pt idx="166">
                  <c:v>33.893999999999998</c:v>
                </c:pt>
                <c:pt idx="167">
                  <c:v>32.636000000000003</c:v>
                </c:pt>
                <c:pt idx="168">
                  <c:v>31.954999999999998</c:v>
                </c:pt>
                <c:pt idx="169">
                  <c:v>33.5</c:v>
                </c:pt>
                <c:pt idx="170">
                  <c:v>32.939</c:v>
                </c:pt>
                <c:pt idx="171">
                  <c:v>32.545000000000002</c:v>
                </c:pt>
                <c:pt idx="172">
                  <c:v>32.241999999999997</c:v>
                </c:pt>
                <c:pt idx="173">
                  <c:v>32.545000000000002</c:v>
                </c:pt>
                <c:pt idx="174">
                  <c:v>31.515000000000001</c:v>
                </c:pt>
                <c:pt idx="175">
                  <c:v>32.47</c:v>
                </c:pt>
                <c:pt idx="176">
                  <c:v>33.439</c:v>
                </c:pt>
                <c:pt idx="177">
                  <c:v>33.182000000000002</c:v>
                </c:pt>
                <c:pt idx="178">
                  <c:v>31.864000000000001</c:v>
                </c:pt>
                <c:pt idx="179">
                  <c:v>33.439</c:v>
                </c:pt>
                <c:pt idx="180">
                  <c:v>32.908999999999999</c:v>
                </c:pt>
                <c:pt idx="181">
                  <c:v>31.620999999999999</c:v>
                </c:pt>
                <c:pt idx="182">
                  <c:v>33.045000000000002</c:v>
                </c:pt>
                <c:pt idx="183">
                  <c:v>32.439</c:v>
                </c:pt>
                <c:pt idx="184">
                  <c:v>31.788</c:v>
                </c:pt>
                <c:pt idx="185">
                  <c:v>30.423999999999999</c:v>
                </c:pt>
                <c:pt idx="186">
                  <c:v>32.408999999999999</c:v>
                </c:pt>
                <c:pt idx="187">
                  <c:v>32.863999999999997</c:v>
                </c:pt>
                <c:pt idx="188">
                  <c:v>31.135999999999999</c:v>
                </c:pt>
                <c:pt idx="189">
                  <c:v>33.182000000000002</c:v>
                </c:pt>
                <c:pt idx="190">
                  <c:v>32.545000000000002</c:v>
                </c:pt>
                <c:pt idx="191">
                  <c:v>32.226999999999997</c:v>
                </c:pt>
                <c:pt idx="192">
                  <c:v>30.773</c:v>
                </c:pt>
                <c:pt idx="193">
                  <c:v>32.454999999999998</c:v>
                </c:pt>
                <c:pt idx="194">
                  <c:v>32.258000000000003</c:v>
                </c:pt>
                <c:pt idx="195">
                  <c:v>31.757999999999999</c:v>
                </c:pt>
                <c:pt idx="196">
                  <c:v>32.287999999999997</c:v>
                </c:pt>
                <c:pt idx="197">
                  <c:v>32.591000000000001</c:v>
                </c:pt>
                <c:pt idx="198">
                  <c:v>32.408999999999999</c:v>
                </c:pt>
                <c:pt idx="199">
                  <c:v>32.378999999999998</c:v>
                </c:pt>
                <c:pt idx="200">
                  <c:v>32.287999999999997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46.142959127416312</c:v>
                </c:pt>
                <c:pt idx="1">
                  <c:v>46.307155401783533</c:v>
                </c:pt>
                <c:pt idx="2">
                  <c:v>46.470106604184998</c:v>
                </c:pt>
                <c:pt idx="3">
                  <c:v>46.631638488100236</c:v>
                </c:pt>
                <c:pt idx="4">
                  <c:v>46.791557158378382</c:v>
                </c:pt>
                <c:pt idx="5">
                  <c:v>46.949647458729224</c:v>
                </c:pt>
                <c:pt idx="6">
                  <c:v>47.105671367852004</c:v>
                </c:pt>
                <c:pt idx="7">
                  <c:v>47.259366460585611</c:v>
                </c:pt>
                <c:pt idx="8">
                  <c:v>47.410444515594492</c:v>
                </c:pt>
                <c:pt idx="9">
                  <c:v>47.558590386310179</c:v>
                </c:pt>
                <c:pt idx="10">
                  <c:v>47.703461300975938</c:v>
                </c:pt>
                <c:pt idx="11">
                  <c:v>47.84468682577559</c:v>
                </c:pt>
                <c:pt idx="12">
                  <c:v>47.981869818732051</c:v>
                </c:pt>
                <c:pt idx="13">
                  <c:v>48.114588829568227</c:v>
                </c:pt>
                <c:pt idx="14">
                  <c:v>48.242402572027629</c:v>
                </c:pt>
                <c:pt idx="15">
                  <c:v>48.364857321882077</c:v>
                </c:pt>
                <c:pt idx="16">
                  <c:v>48.481498388825187</c:v>
                </c:pt>
                <c:pt idx="17">
                  <c:v>48.5918871867338</c:v>
                </c:pt>
                <c:pt idx="18">
                  <c:v>48.695625896087648</c:v>
                </c:pt>
                <c:pt idx="19">
                  <c:v>48.792392282595635</c:v>
                </c:pt>
                <c:pt idx="20">
                  <c:v>48.881987907943973</c:v>
                </c:pt>
                <c:pt idx="21">
                  <c:v>48.964403730930989</c:v>
                </c:pt>
                <c:pt idx="22">
                  <c:v>49.039907921564271</c:v>
                </c:pt>
                <c:pt idx="23">
                  <c:v>49.109161544683261</c:v>
                </c:pt>
                <c:pt idx="24">
                  <c:v>49.173368530628693</c:v>
                </c:pt>
                <c:pt idx="25">
                  <c:v>49.23446691924655</c:v>
                </c:pt>
                <c:pt idx="26">
                  <c:v>49.29536858029352</c:v>
                </c:pt>
                <c:pt idx="27">
                  <c:v>49.360254277024914</c:v>
                </c:pt>
                <c:pt idx="28">
                  <c:v>49.434929812789562</c:v>
                </c:pt>
                <c:pt idx="29">
                  <c:v>49.527246820948655</c:v>
                </c:pt>
                <c:pt idx="30">
                  <c:v>49.647588261750421</c:v>
                </c:pt>
                <c:pt idx="31">
                  <c:v>49.809413640614125</c:v>
                </c:pt>
                <c:pt idx="32">
                  <c:v>50.029852197321553</c:v>
                </c:pt>
                <c:pt idx="33">
                  <c:v>50.330323795448521</c:v>
                </c:pt>
                <c:pt idx="34">
                  <c:v>50.737157107753738</c:v>
                </c:pt>
                <c:pt idx="35">
                  <c:v>51.282163325890586</c:v>
                </c:pt>
                <c:pt idx="36">
                  <c:v>52.003111687119812</c:v>
                </c:pt>
                <c:pt idx="37">
                  <c:v>52.944041585990185</c:v>
                </c:pt>
                <c:pt idx="38">
                  <c:v>54.155336215659496</c:v>
                </c:pt>
                <c:pt idx="39">
                  <c:v>55.693476118412285</c:v>
                </c:pt>
                <c:pt idx="40">
                  <c:v>57.620389445728932</c:v>
                </c:pt>
                <c:pt idx="41">
                  <c:v>60.002320884049226</c:v>
                </c:pt>
                <c:pt idx="42">
                  <c:v>62.908154663001511</c:v>
                </c:pt>
                <c:pt idx="43">
                  <c:v>66.407149979601925</c:v>
                </c:pt>
                <c:pt idx="44">
                  <c:v>70.566080021227265</c:v>
                </c:pt>
                <c:pt idx="45">
                  <c:v>75.44580811147388</c:v>
                </c:pt>
                <c:pt idx="46">
                  <c:v>81.097384788218989</c:v>
                </c:pt>
                <c:pt idx="47">
                  <c:v>87.557805097664854</c:v>
                </c:pt>
                <c:pt idx="48">
                  <c:v>94.845622119558499</c:v>
                </c:pt>
                <c:pt idx="49">
                  <c:v>102.95666579696837</c:v>
                </c:pt>
                <c:pt idx="50">
                  <c:v>111.86015990949056</c:v>
                </c:pt>
                <c:pt idx="51">
                  <c:v>121.49555832475357</c:v>
                </c:pt>
                <c:pt idx="52">
                  <c:v>131.77042546697561</c:v>
                </c:pt>
                <c:pt idx="53">
                  <c:v>142.55963558187588</c:v>
                </c:pt>
                <c:pt idx="54">
                  <c:v>153.7059197574138</c:v>
                </c:pt>
                <c:pt idx="55">
                  <c:v>165.02076359408795</c:v>
                </c:pt>
                <c:pt idx="56">
                  <c:v>176.28104289916362</c:v>
                </c:pt>
                <c:pt idx="57">
                  <c:v>187.20703653388151</c:v>
                </c:pt>
                <c:pt idx="58">
                  <c:v>197.3901158526792</c:v>
                </c:pt>
                <c:pt idx="59">
                  <c:v>206.12890547079513</c:v>
                </c:pt>
                <c:pt idx="60">
                  <c:v>212.18081306542189</c:v>
                </c:pt>
                <c:pt idx="61">
                  <c:v>213.5943990442648</c:v>
                </c:pt>
                <c:pt idx="62">
                  <c:v>207.98331524212404</c:v>
                </c:pt>
                <c:pt idx="63">
                  <c:v>193.53640365820368</c:v>
                </c:pt>
                <c:pt idx="64">
                  <c:v>170.47179091081435</c:v>
                </c:pt>
                <c:pt idx="65">
                  <c:v>141.88885808310411</c:v>
                </c:pt>
                <c:pt idx="66">
                  <c:v>113.00424764402848</c:v>
                </c:pt>
                <c:pt idx="67">
                  <c:v>88.96710855101027</c:v>
                </c:pt>
                <c:pt idx="68">
                  <c:v>72.747654846125272</c:v>
                </c:pt>
                <c:pt idx="69">
                  <c:v>64.520435635747347</c:v>
                </c:pt>
                <c:pt idx="70">
                  <c:v>62.604998591312523</c:v>
                </c:pt>
                <c:pt idx="71">
                  <c:v>64.897112646843311</c:v>
                </c:pt>
                <c:pt idx="72">
                  <c:v>69.79398735850512</c:v>
                </c:pt>
                <c:pt idx="73">
                  <c:v>76.391116168450537</c:v>
                </c:pt>
                <c:pt idx="74">
                  <c:v>84.272130620556396</c:v>
                </c:pt>
                <c:pt idx="75">
                  <c:v>93.241985650615774</c:v>
                </c:pt>
                <c:pt idx="76">
                  <c:v>103.15262656472704</c:v>
                </c:pt>
                <c:pt idx="77">
                  <c:v>113.82013995151763</c:v>
                </c:pt>
                <c:pt idx="78">
                  <c:v>124.98762715122662</c:v>
                </c:pt>
                <c:pt idx="79">
                  <c:v>136.28912222881638</c:v>
                </c:pt>
                <c:pt idx="80">
                  <c:v>147.17138167135488</c:v>
                </c:pt>
                <c:pt idx="81">
                  <c:v>156.74058038727475</c:v>
                </c:pt>
                <c:pt idx="82">
                  <c:v>163.57160246248728</c:v>
                </c:pt>
                <c:pt idx="83">
                  <c:v>165.67706751374345</c:v>
                </c:pt>
                <c:pt idx="84">
                  <c:v>160.95666836155058</c:v>
                </c:pt>
                <c:pt idx="85">
                  <c:v>148.24698808754522</c:v>
                </c:pt>
                <c:pt idx="86">
                  <c:v>128.47726361429096</c:v>
                </c:pt>
                <c:pt idx="87">
                  <c:v>104.94430537017634</c:v>
                </c:pt>
                <c:pt idx="88">
                  <c:v>82.13624188970509</c:v>
                </c:pt>
                <c:pt idx="89">
                  <c:v>63.748810260258715</c:v>
                </c:pt>
                <c:pt idx="90">
                  <c:v>51.301693314979374</c:v>
                </c:pt>
                <c:pt idx="91">
                  <c:v>44.184191372012187</c:v>
                </c:pt>
                <c:pt idx="92">
                  <c:v>40.720038932759856</c:v>
                </c:pt>
                <c:pt idx="93">
                  <c:v>39.258648844161321</c:v>
                </c:pt>
                <c:pt idx="94">
                  <c:v>38.694411183850939</c:v>
                </c:pt>
                <c:pt idx="95">
                  <c:v>38.463250395186371</c:v>
                </c:pt>
                <c:pt idx="96">
                  <c:v>38.336771285497683</c:v>
                </c:pt>
                <c:pt idx="97">
                  <c:v>38.240576042479923</c:v>
                </c:pt>
                <c:pt idx="98">
                  <c:v>38.155795764867882</c:v>
                </c:pt>
                <c:pt idx="99">
                  <c:v>38.079974072553412</c:v>
                </c:pt>
                <c:pt idx="100">
                  <c:v>38.014980711528246</c:v>
                </c:pt>
                <c:pt idx="101">
                  <c:v>37.963983955703412</c:v>
                </c:pt>
                <c:pt idx="102">
                  <c:v>37.930719637699504</c:v>
                </c:pt>
                <c:pt idx="103">
                  <c:v>37.919129919106034</c:v>
                </c:pt>
                <c:pt idx="104">
                  <c:v>37.932933858455343</c:v>
                </c:pt>
                <c:pt idx="105">
                  <c:v>37.975056848285682</c:v>
                </c:pt>
                <c:pt idx="106">
                  <c:v>38.046925416211309</c:v>
                </c:pt>
                <c:pt idx="107">
                  <c:v>38.147623097800142</c:v>
                </c:pt>
                <c:pt idx="108">
                  <c:v>38.272803524350515</c:v>
                </c:pt>
                <c:pt idx="109">
                  <c:v>38.413093522104802</c:v>
                </c:pt>
                <c:pt idx="110">
                  <c:v>38.551752794239313</c:v>
                </c:pt>
                <c:pt idx="111">
                  <c:v>38.662171664591895</c:v>
                </c:pt>
                <c:pt idx="112">
                  <c:v>38.707699323693895</c:v>
                </c:pt>
                <c:pt idx="113">
                  <c:v>38.64794331148731</c:v>
                </c:pt>
                <c:pt idx="114">
                  <c:v>38.453713168250097</c:v>
                </c:pt>
                <c:pt idx="115">
                  <c:v>38.12544073484208</c:v>
                </c:pt>
                <c:pt idx="116">
                  <c:v>37.702321946740511</c:v>
                </c:pt>
                <c:pt idx="117">
                  <c:v>37.251499807800755</c:v>
                </c:pt>
                <c:pt idx="118">
                  <c:v>36.840771966667326</c:v>
                </c:pt>
                <c:pt idx="119">
                  <c:v>36.512229468298614</c:v>
                </c:pt>
                <c:pt idx="120">
                  <c:v>36.273166108583887</c:v>
                </c:pt>
                <c:pt idx="121">
                  <c:v>36.105770958345921</c:v>
                </c:pt>
                <c:pt idx="122">
                  <c:v>35.984132343003495</c:v>
                </c:pt>
                <c:pt idx="123">
                  <c:v>35.886664338194578</c:v>
                </c:pt>
                <c:pt idx="124">
                  <c:v>35.800127204720937</c:v>
                </c:pt>
                <c:pt idx="125">
                  <c:v>35.718114525221289</c:v>
                </c:pt>
                <c:pt idx="126">
                  <c:v>35.638114211439699</c:v>
                </c:pt>
                <c:pt idx="127">
                  <c:v>35.559325168268579</c:v>
                </c:pt>
                <c:pt idx="128">
                  <c:v>35.481548556833886</c:v>
                </c:pt>
                <c:pt idx="129">
                  <c:v>35.404757043127681</c:v>
                </c:pt>
                <c:pt idx="130">
                  <c:v>35.32896069536833</c:v>
                </c:pt>
                <c:pt idx="131">
                  <c:v>35.254172393405135</c:v>
                </c:pt>
                <c:pt idx="132">
                  <c:v>35.18039994631814</c:v>
                </c:pt>
                <c:pt idx="133">
                  <c:v>35.107644132861374</c:v>
                </c:pt>
                <c:pt idx="134">
                  <c:v>35.035897927976485</c:v>
                </c:pt>
                <c:pt idx="135">
                  <c:v>34.965146053518659</c:v>
                </c:pt>
                <c:pt idx="136">
                  <c:v>34.895364741906491</c:v>
                </c:pt>
                <c:pt idx="137">
                  <c:v>34.82652171519365</c:v>
                </c:pt>
                <c:pt idx="138">
                  <c:v>34.758576389329789</c:v>
                </c:pt>
                <c:pt idx="139">
                  <c:v>34.691480305086024</c:v>
                </c:pt>
                <c:pt idx="140">
                  <c:v>34.625177776548242</c:v>
                </c:pt>
                <c:pt idx="141">
                  <c:v>34.559606737470105</c:v>
                </c:pt>
                <c:pt idx="142">
                  <c:v>34.494699756088806</c:v>
                </c:pt>
                <c:pt idx="143">
                  <c:v>34.430385181007658</c:v>
                </c:pt>
                <c:pt idx="144">
                  <c:v>34.366588375055741</c:v>
                </c:pt>
                <c:pt idx="145">
                  <c:v>34.30323299103997</c:v>
                </c:pt>
                <c:pt idx="146">
                  <c:v>34.240242243151101</c:v>
                </c:pt>
                <c:pt idx="147">
                  <c:v>34.177540130352213</c:v>
                </c:pt>
                <c:pt idx="148">
                  <c:v>34.115052573011354</c:v>
                </c:pt>
                <c:pt idx="149">
                  <c:v>34.052708430806724</c:v>
                </c:pt>
                <c:pt idx="150">
                  <c:v>33.990440377889186</c:v>
                </c:pt>
                <c:pt idx="151">
                  <c:v>33.928185619760633</c:v>
                </c:pt>
                <c:pt idx="152">
                  <c:v>33.865886444681365</c:v>
                </c:pt>
                <c:pt idx="153">
                  <c:v>33.803490610117414</c:v>
                </c:pt>
                <c:pt idx="154">
                  <c:v>33.740951571371021</c:v>
                </c:pt>
                <c:pt idx="155">
                  <c:v>33.678228564847423</c:v>
                </c:pt>
                <c:pt idx="156">
                  <c:v>33.615286562283316</c:v>
                </c:pt>
                <c:pt idx="157">
                  <c:v>33.552096114712427</c:v>
                </c:pt>
                <c:pt idx="158">
                  <c:v>33.488633106084556</c:v>
                </c:pt>
                <c:pt idx="159">
                  <c:v>33.424878436470976</c:v>
                </c:pt>
                <c:pt idx="160">
                  <c:v>33.36081765390243</c:v>
                </c:pt>
                <c:pt idx="161">
                  <c:v>33.296440552330807</c:v>
                </c:pt>
                <c:pt idx="162">
                  <c:v>33.231740751206935</c:v>
                </c:pt>
                <c:pt idx="163">
                  <c:v>33.16671526992441</c:v>
                </c:pt>
                <c:pt idx="164">
                  <c:v>33.101364108061325</c:v>
                </c:pt>
                <c:pt idx="165">
                  <c:v>33.035689840089951</c:v>
                </c:pt>
                <c:pt idx="166">
                  <c:v>32.969697231112157</c:v>
                </c:pt>
                <c:pt idx="167">
                  <c:v>32.903392878280954</c:v>
                </c:pt>
                <c:pt idx="168">
                  <c:v>32.83678488091828</c:v>
                </c:pt>
                <c:pt idx="169">
                  <c:v>32.769882540949439</c:v>
                </c:pt>
                <c:pt idx="170">
                  <c:v>32.702696094141636</c:v>
                </c:pt>
                <c:pt idx="171">
                  <c:v>32.635236471739752</c:v>
                </c:pt>
                <c:pt idx="172">
                  <c:v>32.567515091415473</c:v>
                </c:pt>
                <c:pt idx="173">
                  <c:v>32.499543675956531</c:v>
                </c:pt>
                <c:pt idx="174">
                  <c:v>32.431334097794171</c:v>
                </c:pt>
                <c:pt idx="175">
                  <c:v>32.362898247269172</c:v>
                </c:pt>
                <c:pt idx="176">
                  <c:v>32.29424792244513</c:v>
                </c:pt>
                <c:pt idx="177">
                  <c:v>32.225394738267653</c:v>
                </c:pt>
                <c:pt idx="178">
                  <c:v>32.156350052919954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46.142958828534262</c:v>
                </c:pt>
                <c:pt idx="1">
                  <c:v>46.307154846198564</c:v>
                </c:pt>
                <c:pt idx="2">
                  <c:v>46.470105581306854</c:v>
                </c:pt>
                <c:pt idx="3">
                  <c:v>46.631636622923139</c:v>
                </c:pt>
                <c:pt idx="4">
                  <c:v>46.791553789859329</c:v>
                </c:pt>
                <c:pt idx="5">
                  <c:v>46.949641433401112</c:v>
                </c:pt>
                <c:pt idx="6">
                  <c:v>47.105660693410677</c:v>
                </c:pt>
                <c:pt idx="7">
                  <c:v>47.259347730818938</c:v>
                </c:pt>
                <c:pt idx="8">
                  <c:v>47.410411966243046</c:v>
                </c:pt>
                <c:pt idx="9">
                  <c:v>47.558534362186549</c:v>
                </c:pt>
                <c:pt idx="10">
                  <c:v>47.703365794996309</c:v>
                </c:pt>
                <c:pt idx="11">
                  <c:v>47.844525572399803</c:v>
                </c:pt>
                <c:pt idx="12">
                  <c:v>47.981600162894409</c:v>
                </c:pt>
                <c:pt idx="13">
                  <c:v>48.114142214267517</c:v>
                </c:pt>
                <c:pt idx="14">
                  <c:v>48.241669949736867</c:v>
                </c:pt>
                <c:pt idx="15">
                  <c:v>48.363667041107647</c:v>
                </c:pt>
                <c:pt idx="16">
                  <c:v>48.479583068271921</c:v>
                </c:pt>
                <c:pt idx="17">
                  <c:v>48.588834682471436</c:v>
                </c:pt>
                <c:pt idx="18">
                  <c:v>48.690807595955647</c:v>
                </c:pt>
                <c:pt idx="19">
                  <c:v>48.784859521772752</c:v>
                </c:pt>
                <c:pt idx="20">
                  <c:v>48.870324183060468</c:v>
                </c:pt>
                <c:pt idx="21">
                  <c:v>48.946516499911603</c:v>
                </c:pt>
                <c:pt idx="22">
                  <c:v>49.012739042248427</c:v>
                </c:pt>
                <c:pt idx="23">
                  <c:v>49.068289807885186</c:v>
                </c:pt>
                <c:pt idx="24">
                  <c:v>49.112471345158838</c:v>
                </c:pt>
                <c:pt idx="25">
                  <c:v>49.144601188786105</c:v>
                </c:pt>
                <c:pt idx="26">
                  <c:v>49.164023516350696</c:v>
                </c:pt>
                <c:pt idx="27">
                  <c:v>49.170121862434037</c:v>
                </c:pt>
                <c:pt idx="28">
                  <c:v>49.162332650440348</c:v>
                </c:pt>
                <c:pt idx="29">
                  <c:v>49.140159222479653</c:v>
                </c:pt>
                <c:pt idx="30">
                  <c:v>49.103185970355305</c:v>
                </c:pt>
                <c:pt idx="31">
                  <c:v>49.051092101905219</c:v>
                </c:pt>
                <c:pt idx="32">
                  <c:v>48.983664523492152</c:v>
                </c:pt>
                <c:pt idx="33">
                  <c:v>48.900809288237575</c:v>
                </c:pt>
                <c:pt idx="34">
                  <c:v>48.802561056904686</c:v>
                </c:pt>
                <c:pt idx="35">
                  <c:v>48.689090048924747</c:v>
                </c:pt>
                <c:pt idx="36">
                  <c:v>48.560706027380043</c:v>
                </c:pt>
                <c:pt idx="37">
                  <c:v>48.417858963265203</c:v>
                </c:pt>
                <c:pt idx="38">
                  <c:v>48.261136157114471</c:v>
                </c:pt>
                <c:pt idx="39">
                  <c:v>48.091255752773826</c:v>
                </c:pt>
                <c:pt idx="40">
                  <c:v>47.909056748434907</c:v>
                </c:pt>
                <c:pt idx="41">
                  <c:v>47.715485781692806</c:v>
                </c:pt>
                <c:pt idx="42">
                  <c:v>47.511581125196251</c:v>
                </c:pt>
                <c:pt idx="43">
                  <c:v>47.29845446489967</c:v>
                </c:pt>
                <c:pt idx="44">
                  <c:v>47.077271133518266</c:v>
                </c:pt>
                <c:pt idx="45">
                  <c:v>46.849229530260182</c:v>
                </c:pt>
                <c:pt idx="46">
                  <c:v>46.615540470974331</c:v>
                </c:pt>
                <c:pt idx="47">
                  <c:v>46.377407181431622</c:v>
                </c:pt>
                <c:pt idx="48">
                  <c:v>46.136006575383952</c:v>
                </c:pt>
                <c:pt idx="49">
                  <c:v>45.89247235628622</c:v>
                </c:pt>
                <c:pt idx="50">
                  <c:v>45.64788035713147</c:v>
                </c:pt>
                <c:pt idx="51">
                  <c:v>45.403236397561713</c:v>
                </c:pt>
                <c:pt idx="52">
                  <c:v>45.159466801736379</c:v>
                </c:pt>
                <c:pt idx="53">
                  <c:v>44.917411593484765</c:v>
                </c:pt>
                <c:pt idx="54">
                  <c:v>44.677820274139769</c:v>
                </c:pt>
                <c:pt idx="55">
                  <c:v>44.441349997894157</c:v>
                </c:pt>
                <c:pt idx="56">
                  <c:v>44.2085658919069</c:v>
                </c:pt>
                <c:pt idx="57">
                  <c:v>43.979943223942065</c:v>
                </c:pt>
                <c:pt idx="58">
                  <c:v>43.755871097539966</c:v>
                </c:pt>
                <c:pt idx="59">
                  <c:v>43.536657350850177</c:v>
                </c:pt>
                <c:pt idx="60">
                  <c:v>43.322534346811523</c:v>
                </c:pt>
                <c:pt idx="61">
                  <c:v>43.113665365571414</c:v>
                </c:pt>
                <c:pt idx="62">
                  <c:v>42.910151341199636</c:v>
                </c:pt>
                <c:pt idx="63">
                  <c:v>42.712037720520613</c:v>
                </c:pt>
                <c:pt idx="64">
                  <c:v>42.519321259419058</c:v>
                </c:pt>
                <c:pt idx="65">
                  <c:v>42.331956609007683</c:v>
                </c:pt>
                <c:pt idx="66">
                  <c:v>42.149862578911602</c:v>
                </c:pt>
                <c:pt idx="67">
                  <c:v>41.972927996497809</c:v>
                </c:pt>
                <c:pt idx="68">
                  <c:v>41.801017108505178</c:v>
                </c:pt>
                <c:pt idx="69">
                  <c:v>41.633974494941626</c:v>
                </c:pt>
                <c:pt idx="70">
                  <c:v>41.471629484331004</c:v>
                </c:pt>
                <c:pt idx="71">
                  <c:v>41.313800074643666</c:v>
                </c:pt>
                <c:pt idx="72">
                  <c:v>41.160296375896564</c:v>
                </c:pt>
                <c:pt idx="73">
                  <c:v>41.010923598899275</c:v>
                </c:pt>
                <c:pt idx="74">
                  <c:v>40.865484620421725</c:v>
                </c:pt>
                <c:pt idx="75">
                  <c:v>40.723782158628026</c:v>
                </c:pt>
                <c:pt idx="76">
                  <c:v>40.585620594395081</c:v>
                </c:pt>
                <c:pt idx="77">
                  <c:v>40.450807474504998</c:v>
                </c:pt>
                <c:pt idx="78">
                  <c:v>40.319154732012386</c:v>
                </c:pt>
                <c:pt idx="79">
                  <c:v>40.190479657628785</c:v>
                </c:pt>
                <c:pt idx="80">
                  <c:v>40.064605653984259</c:v>
                </c:pt>
                <c:pt idx="81">
                  <c:v>39.941362802309285</c:v>
                </c:pt>
                <c:pt idx="82">
                  <c:v>39.820588268589404</c:v>
                </c:pt>
                <c:pt idx="83">
                  <c:v>39.702126573693391</c:v>
                </c:pt>
                <c:pt idx="84">
                  <c:v>39.585829749455129</c:v>
                </c:pt>
                <c:pt idx="85">
                  <c:v>39.471557400260785</c:v>
                </c:pt>
                <c:pt idx="86">
                  <c:v>39.35917668739993</c:v>
                </c:pt>
                <c:pt idx="87">
                  <c:v>39.248562251309096</c:v>
                </c:pt>
                <c:pt idx="88">
                  <c:v>39.139596084882832</c:v>
                </c:pt>
                <c:pt idx="89">
                  <c:v>39.03216736925549</c:v>
                </c:pt>
                <c:pt idx="90">
                  <c:v>38.92617228186559</c:v>
                </c:pt>
                <c:pt idx="91">
                  <c:v>38.821513785196075</c:v>
                </c:pt>
                <c:pt idx="92">
                  <c:v>38.718101403327118</c:v>
                </c:pt>
                <c:pt idx="93">
                  <c:v>38.61585099233239</c:v>
                </c:pt>
                <c:pt idx="94">
                  <c:v>38.514684509579283</c:v>
                </c:pt>
                <c:pt idx="95">
                  <c:v>38.414529786144023</c:v>
                </c:pt>
                <c:pt idx="96">
                  <c:v>38.315320305810189</c:v>
                </c:pt>
                <c:pt idx="97">
                  <c:v>38.21699499346709</c:v>
                </c:pt>
                <c:pt idx="98">
                  <c:v>38.11949801515005</c:v>
                </c:pt>
                <c:pt idx="99">
                  <c:v>38.022778591451726</c:v>
                </c:pt>
                <c:pt idx="100">
                  <c:v>37.926790825570301</c:v>
                </c:pt>
                <c:pt idx="101">
                  <c:v>37.831493546831076</c:v>
                </c:pt>
                <c:pt idx="102">
                  <c:v>37.736850170111921</c:v>
                </c:pt>
                <c:pt idx="103">
                  <c:v>37.642828571205683</c:v>
                </c:pt>
                <c:pt idx="104">
                  <c:v>37.549400977752939</c:v>
                </c:pt>
                <c:pt idx="105">
                  <c:v>37.456543874965838</c:v>
                </c:pt>
                <c:pt idx="106">
                  <c:v>37.364237924924794</c:v>
                </c:pt>
                <c:pt idx="107">
                  <c:v>37.272467897759775</c:v>
                </c:pt>
                <c:pt idx="108">
                  <c:v>37.181222612514226</c:v>
                </c:pt>
                <c:pt idx="109">
                  <c:v>37.090494884931729</c:v>
                </c:pt>
                <c:pt idx="110">
                  <c:v>37.000281478797028</c:v>
                </c:pt>
                <c:pt idx="111">
                  <c:v>36.910583056810985</c:v>
                </c:pt>
                <c:pt idx="112">
                  <c:v>36.821404126285707</c:v>
                </c:pt>
                <c:pt idx="113">
                  <c:v>36.732752974231396</c:v>
                </c:pt>
                <c:pt idx="114">
                  <c:v>36.644641585689499</c:v>
                </c:pt>
                <c:pt idx="115">
                  <c:v>36.557085538482269</c:v>
                </c:pt>
                <c:pt idx="116">
                  <c:v>36.470103866940754</c:v>
                </c:pt>
                <c:pt idx="117">
                  <c:v>36.383718886696116</c:v>
                </c:pt>
                <c:pt idx="118">
                  <c:v>36.29795597234358</c:v>
                </c:pt>
                <c:pt idx="119">
                  <c:v>36.212843279790498</c:v>
                </c:pt>
                <c:pt idx="120">
                  <c:v>36.128411405469514</c:v>
                </c:pt>
                <c:pt idx="121">
                  <c:v>36.044692975425448</c:v>
                </c:pt>
                <c:pt idx="122">
                  <c:v>35.961722158658361</c:v>
                </c:pt>
                <c:pt idx="123">
                  <c:v>35.879534101101726</c:v>
                </c:pt>
                <c:pt idx="124">
                  <c:v>35.798164279285672</c:v>
                </c:pt>
                <c:pt idx="125">
                  <c:v>35.71764777609436</c:v>
                </c:pt>
                <c:pt idx="126">
                  <c:v>35.638018485036397</c:v>
                </c:pt>
                <c:pt idx="127">
                  <c:v>35.559308254002737</c:v>
                </c:pt>
                <c:pt idx="128">
                  <c:v>35.481545984408534</c:v>
                </c:pt>
                <c:pt idx="129">
                  <c:v>35.404756706641983</c:v>
                </c:pt>
                <c:pt idx="130">
                  <c:v>35.328960657537422</c:v>
                </c:pt>
                <c:pt idx="131">
                  <c:v>35.25417238975129</c:v>
                </c:pt>
                <c:pt idx="132">
                  <c:v>35.180399946015115</c:v>
                </c:pt>
                <c:pt idx="133">
                  <c:v>35.107644132839802</c:v>
                </c:pt>
                <c:pt idx="134">
                  <c:v>35.035897927975171</c:v>
                </c:pt>
                <c:pt idx="135">
                  <c:v>34.965146053518588</c:v>
                </c:pt>
                <c:pt idx="136">
                  <c:v>34.895364741906491</c:v>
                </c:pt>
                <c:pt idx="137">
                  <c:v>34.82652171519365</c:v>
                </c:pt>
                <c:pt idx="138">
                  <c:v>34.758576389329789</c:v>
                </c:pt>
                <c:pt idx="139">
                  <c:v>34.691480305086024</c:v>
                </c:pt>
                <c:pt idx="140">
                  <c:v>34.625177776548242</c:v>
                </c:pt>
                <c:pt idx="141">
                  <c:v>34.559606737470105</c:v>
                </c:pt>
                <c:pt idx="142">
                  <c:v>34.494699756088806</c:v>
                </c:pt>
                <c:pt idx="143">
                  <c:v>34.430385181007658</c:v>
                </c:pt>
                <c:pt idx="144">
                  <c:v>34.366588375055741</c:v>
                </c:pt>
                <c:pt idx="145">
                  <c:v>34.30323299103997</c:v>
                </c:pt>
                <c:pt idx="146">
                  <c:v>34.240242243151101</c:v>
                </c:pt>
                <c:pt idx="147">
                  <c:v>34.177540130352213</c:v>
                </c:pt>
                <c:pt idx="148">
                  <c:v>34.115052573011354</c:v>
                </c:pt>
                <c:pt idx="149">
                  <c:v>34.052708430806724</c:v>
                </c:pt>
                <c:pt idx="150">
                  <c:v>33.990440377889186</c:v>
                </c:pt>
                <c:pt idx="151">
                  <c:v>33.928185619760633</c:v>
                </c:pt>
                <c:pt idx="152">
                  <c:v>33.865886444681365</c:v>
                </c:pt>
                <c:pt idx="153">
                  <c:v>33.803490610117414</c:v>
                </c:pt>
                <c:pt idx="154">
                  <c:v>33.740951571371021</c:v>
                </c:pt>
                <c:pt idx="155">
                  <c:v>33.678228564847423</c:v>
                </c:pt>
                <c:pt idx="156">
                  <c:v>33.615286562283316</c:v>
                </c:pt>
                <c:pt idx="157">
                  <c:v>33.552096114712427</c:v>
                </c:pt>
                <c:pt idx="158">
                  <c:v>33.488633106084556</c:v>
                </c:pt>
                <c:pt idx="159">
                  <c:v>33.424878436470976</c:v>
                </c:pt>
                <c:pt idx="160">
                  <c:v>33.36081765390243</c:v>
                </c:pt>
                <c:pt idx="161">
                  <c:v>33.296440552330807</c:v>
                </c:pt>
                <c:pt idx="162">
                  <c:v>33.231740751206935</c:v>
                </c:pt>
                <c:pt idx="163">
                  <c:v>33.16671526992441</c:v>
                </c:pt>
                <c:pt idx="164">
                  <c:v>33.101364108061325</c:v>
                </c:pt>
                <c:pt idx="165">
                  <c:v>33.035689840089951</c:v>
                </c:pt>
                <c:pt idx="166">
                  <c:v>32.969697231112157</c:v>
                </c:pt>
                <c:pt idx="167">
                  <c:v>32.903392878280954</c:v>
                </c:pt>
                <c:pt idx="168">
                  <c:v>32.83678488091828</c:v>
                </c:pt>
                <c:pt idx="169">
                  <c:v>32.769882540949439</c:v>
                </c:pt>
                <c:pt idx="170">
                  <c:v>32.702696094141636</c:v>
                </c:pt>
                <c:pt idx="171">
                  <c:v>32.635236471739752</c:v>
                </c:pt>
                <c:pt idx="172">
                  <c:v>32.567515091415473</c:v>
                </c:pt>
                <c:pt idx="173">
                  <c:v>32.499543675956531</c:v>
                </c:pt>
                <c:pt idx="174">
                  <c:v>32.431334097794171</c:v>
                </c:pt>
                <c:pt idx="175">
                  <c:v>32.362898247269172</c:v>
                </c:pt>
                <c:pt idx="176">
                  <c:v>32.29424792244513</c:v>
                </c:pt>
                <c:pt idx="177">
                  <c:v>32.225394738267653</c:v>
                </c:pt>
                <c:pt idx="178">
                  <c:v>32.156350052919954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51.484999999999999</c:v>
                </c:pt>
                <c:pt idx="1">
                  <c:v>51.97</c:v>
                </c:pt>
                <c:pt idx="2">
                  <c:v>51.515000000000001</c:v>
                </c:pt>
                <c:pt idx="3">
                  <c:v>51.939</c:v>
                </c:pt>
                <c:pt idx="4">
                  <c:v>52</c:v>
                </c:pt>
                <c:pt idx="5">
                  <c:v>51.591000000000001</c:v>
                </c:pt>
                <c:pt idx="6">
                  <c:v>53.076000000000001</c:v>
                </c:pt>
                <c:pt idx="7">
                  <c:v>51.863999999999997</c:v>
                </c:pt>
                <c:pt idx="8">
                  <c:v>52.167000000000002</c:v>
                </c:pt>
                <c:pt idx="9">
                  <c:v>50.97</c:v>
                </c:pt>
                <c:pt idx="10">
                  <c:v>51.954999999999998</c:v>
                </c:pt>
                <c:pt idx="11">
                  <c:v>50.393999999999998</c:v>
                </c:pt>
                <c:pt idx="12">
                  <c:v>50.347999999999999</c:v>
                </c:pt>
                <c:pt idx="13">
                  <c:v>51.5</c:v>
                </c:pt>
                <c:pt idx="14">
                  <c:v>52.454999999999998</c:v>
                </c:pt>
                <c:pt idx="15">
                  <c:v>52.697000000000003</c:v>
                </c:pt>
                <c:pt idx="16">
                  <c:v>52.106000000000002</c:v>
                </c:pt>
                <c:pt idx="17">
                  <c:v>50.726999999999997</c:v>
                </c:pt>
                <c:pt idx="18">
                  <c:v>52.847999999999999</c:v>
                </c:pt>
                <c:pt idx="19">
                  <c:v>52.984999999999999</c:v>
                </c:pt>
                <c:pt idx="20">
                  <c:v>51.923999999999999</c:v>
                </c:pt>
                <c:pt idx="21">
                  <c:v>52.423999999999999</c:v>
                </c:pt>
                <c:pt idx="22">
                  <c:v>53.091000000000001</c:v>
                </c:pt>
                <c:pt idx="23">
                  <c:v>52.408999999999999</c:v>
                </c:pt>
                <c:pt idx="24">
                  <c:v>52.091000000000001</c:v>
                </c:pt>
                <c:pt idx="25">
                  <c:v>53.606000000000002</c:v>
                </c:pt>
                <c:pt idx="26">
                  <c:v>52.561</c:v>
                </c:pt>
                <c:pt idx="27">
                  <c:v>54.167000000000002</c:v>
                </c:pt>
                <c:pt idx="28">
                  <c:v>53.152000000000001</c:v>
                </c:pt>
                <c:pt idx="29">
                  <c:v>54.136000000000003</c:v>
                </c:pt>
                <c:pt idx="30">
                  <c:v>54.984999999999999</c:v>
                </c:pt>
                <c:pt idx="31">
                  <c:v>56.5</c:v>
                </c:pt>
                <c:pt idx="32">
                  <c:v>56.363999999999997</c:v>
                </c:pt>
                <c:pt idx="33">
                  <c:v>55.863999999999997</c:v>
                </c:pt>
                <c:pt idx="34">
                  <c:v>57.697000000000003</c:v>
                </c:pt>
                <c:pt idx="35">
                  <c:v>58.332999999999998</c:v>
                </c:pt>
                <c:pt idx="36">
                  <c:v>59.076000000000001</c:v>
                </c:pt>
                <c:pt idx="37">
                  <c:v>58.832999999999998</c:v>
                </c:pt>
                <c:pt idx="38">
                  <c:v>59.712000000000003</c:v>
                </c:pt>
                <c:pt idx="39">
                  <c:v>60.923999999999999</c:v>
                </c:pt>
                <c:pt idx="40">
                  <c:v>63.439</c:v>
                </c:pt>
                <c:pt idx="41">
                  <c:v>62.332999999999998</c:v>
                </c:pt>
                <c:pt idx="42">
                  <c:v>64.802999999999997</c:v>
                </c:pt>
                <c:pt idx="43">
                  <c:v>68.015000000000001</c:v>
                </c:pt>
                <c:pt idx="44">
                  <c:v>70.652000000000001</c:v>
                </c:pt>
                <c:pt idx="45">
                  <c:v>73.832999999999998</c:v>
                </c:pt>
                <c:pt idx="46">
                  <c:v>77.061000000000007</c:v>
                </c:pt>
                <c:pt idx="47">
                  <c:v>81.272999999999996</c:v>
                </c:pt>
                <c:pt idx="48">
                  <c:v>85.894000000000005</c:v>
                </c:pt>
                <c:pt idx="49">
                  <c:v>93.817999999999998</c:v>
                </c:pt>
                <c:pt idx="50">
                  <c:v>103.652</c:v>
                </c:pt>
                <c:pt idx="51">
                  <c:v>115.09099999999999</c:v>
                </c:pt>
                <c:pt idx="52">
                  <c:v>129.197</c:v>
                </c:pt>
                <c:pt idx="53">
                  <c:v>145.60599999999999</c:v>
                </c:pt>
                <c:pt idx="54">
                  <c:v>162.75800000000001</c:v>
                </c:pt>
                <c:pt idx="55">
                  <c:v>178.136</c:v>
                </c:pt>
                <c:pt idx="56">
                  <c:v>191.10599999999999</c:v>
                </c:pt>
                <c:pt idx="57">
                  <c:v>201.39400000000001</c:v>
                </c:pt>
                <c:pt idx="58">
                  <c:v>208.48500000000001</c:v>
                </c:pt>
                <c:pt idx="59">
                  <c:v>213.25800000000001</c:v>
                </c:pt>
                <c:pt idx="60">
                  <c:v>214.09100000000001</c:v>
                </c:pt>
                <c:pt idx="61">
                  <c:v>214.60599999999999</c:v>
                </c:pt>
                <c:pt idx="62">
                  <c:v>210.5</c:v>
                </c:pt>
                <c:pt idx="63">
                  <c:v>201.37899999999999</c:v>
                </c:pt>
                <c:pt idx="64">
                  <c:v>185.636</c:v>
                </c:pt>
                <c:pt idx="65">
                  <c:v>159.43899999999999</c:v>
                </c:pt>
                <c:pt idx="66">
                  <c:v>121.47</c:v>
                </c:pt>
                <c:pt idx="67">
                  <c:v>82.484999999999999</c:v>
                </c:pt>
                <c:pt idx="68">
                  <c:v>61.439</c:v>
                </c:pt>
                <c:pt idx="69">
                  <c:v>58.363999999999997</c:v>
                </c:pt>
                <c:pt idx="70">
                  <c:v>59.287999999999997</c:v>
                </c:pt>
                <c:pt idx="71">
                  <c:v>62.53</c:v>
                </c:pt>
                <c:pt idx="72">
                  <c:v>68.924000000000007</c:v>
                </c:pt>
                <c:pt idx="73">
                  <c:v>75.347999999999999</c:v>
                </c:pt>
                <c:pt idx="74">
                  <c:v>87.424000000000007</c:v>
                </c:pt>
                <c:pt idx="75">
                  <c:v>99.332999999999998</c:v>
                </c:pt>
                <c:pt idx="76">
                  <c:v>112.42400000000001</c:v>
                </c:pt>
                <c:pt idx="77">
                  <c:v>126.727</c:v>
                </c:pt>
                <c:pt idx="78">
                  <c:v>139.95500000000001</c:v>
                </c:pt>
                <c:pt idx="79">
                  <c:v>151.31800000000001</c:v>
                </c:pt>
                <c:pt idx="80">
                  <c:v>158.78800000000001</c:v>
                </c:pt>
                <c:pt idx="81">
                  <c:v>162.803</c:v>
                </c:pt>
                <c:pt idx="82">
                  <c:v>167.24199999999999</c:v>
                </c:pt>
                <c:pt idx="83">
                  <c:v>166.727</c:v>
                </c:pt>
                <c:pt idx="84">
                  <c:v>163.167</c:v>
                </c:pt>
                <c:pt idx="85">
                  <c:v>154.78800000000001</c:v>
                </c:pt>
                <c:pt idx="86">
                  <c:v>137.273</c:v>
                </c:pt>
                <c:pt idx="87">
                  <c:v>111.10599999999999</c:v>
                </c:pt>
                <c:pt idx="88">
                  <c:v>76.394000000000005</c:v>
                </c:pt>
                <c:pt idx="89">
                  <c:v>51.484999999999999</c:v>
                </c:pt>
                <c:pt idx="90">
                  <c:v>43.591000000000001</c:v>
                </c:pt>
                <c:pt idx="91">
                  <c:v>42.363999999999997</c:v>
                </c:pt>
                <c:pt idx="92">
                  <c:v>42.47</c:v>
                </c:pt>
                <c:pt idx="93">
                  <c:v>42.484999999999999</c:v>
                </c:pt>
                <c:pt idx="94">
                  <c:v>43.061</c:v>
                </c:pt>
                <c:pt idx="95">
                  <c:v>42.121000000000002</c:v>
                </c:pt>
                <c:pt idx="96">
                  <c:v>43.423999999999999</c:v>
                </c:pt>
                <c:pt idx="97">
                  <c:v>43.667000000000002</c:v>
                </c:pt>
                <c:pt idx="98">
                  <c:v>43.106000000000002</c:v>
                </c:pt>
                <c:pt idx="99">
                  <c:v>43.545000000000002</c:v>
                </c:pt>
                <c:pt idx="100">
                  <c:v>43.045000000000002</c:v>
                </c:pt>
                <c:pt idx="101">
                  <c:v>42.923999999999999</c:v>
                </c:pt>
                <c:pt idx="102">
                  <c:v>43.47</c:v>
                </c:pt>
                <c:pt idx="103">
                  <c:v>43.636000000000003</c:v>
                </c:pt>
                <c:pt idx="104">
                  <c:v>43.317999999999998</c:v>
                </c:pt>
                <c:pt idx="105">
                  <c:v>43.712000000000003</c:v>
                </c:pt>
                <c:pt idx="106">
                  <c:v>43.712000000000003</c:v>
                </c:pt>
                <c:pt idx="107">
                  <c:v>43.439</c:v>
                </c:pt>
                <c:pt idx="108">
                  <c:v>42.863999999999997</c:v>
                </c:pt>
                <c:pt idx="109">
                  <c:v>43.439</c:v>
                </c:pt>
                <c:pt idx="110">
                  <c:v>41.061</c:v>
                </c:pt>
                <c:pt idx="111">
                  <c:v>40.378999999999998</c:v>
                </c:pt>
                <c:pt idx="112">
                  <c:v>41.106000000000002</c:v>
                </c:pt>
                <c:pt idx="113">
                  <c:v>42.045000000000002</c:v>
                </c:pt>
                <c:pt idx="114">
                  <c:v>42.832999999999998</c:v>
                </c:pt>
                <c:pt idx="115">
                  <c:v>43.893999999999998</c:v>
                </c:pt>
                <c:pt idx="116">
                  <c:v>45.591000000000001</c:v>
                </c:pt>
                <c:pt idx="117">
                  <c:v>46.726999999999997</c:v>
                </c:pt>
                <c:pt idx="118">
                  <c:v>47.984999999999999</c:v>
                </c:pt>
                <c:pt idx="119">
                  <c:v>48.091000000000001</c:v>
                </c:pt>
                <c:pt idx="120">
                  <c:v>48.015000000000001</c:v>
                </c:pt>
                <c:pt idx="121">
                  <c:v>47.847999999999999</c:v>
                </c:pt>
                <c:pt idx="122">
                  <c:v>46.226999999999997</c:v>
                </c:pt>
                <c:pt idx="123">
                  <c:v>43.621000000000002</c:v>
                </c:pt>
                <c:pt idx="124">
                  <c:v>42.423999999999999</c:v>
                </c:pt>
                <c:pt idx="125">
                  <c:v>41.591000000000001</c:v>
                </c:pt>
                <c:pt idx="126">
                  <c:v>40.484999999999999</c:v>
                </c:pt>
                <c:pt idx="127">
                  <c:v>39.682000000000002</c:v>
                </c:pt>
                <c:pt idx="128">
                  <c:v>39.682000000000002</c:v>
                </c:pt>
                <c:pt idx="129">
                  <c:v>39.984999999999999</c:v>
                </c:pt>
                <c:pt idx="130">
                  <c:v>39.652000000000001</c:v>
                </c:pt>
                <c:pt idx="131">
                  <c:v>40</c:v>
                </c:pt>
                <c:pt idx="132">
                  <c:v>39.045000000000002</c:v>
                </c:pt>
                <c:pt idx="133">
                  <c:v>40.561</c:v>
                </c:pt>
                <c:pt idx="134">
                  <c:v>39.741999999999997</c:v>
                </c:pt>
                <c:pt idx="135">
                  <c:v>38.954999999999998</c:v>
                </c:pt>
                <c:pt idx="136">
                  <c:v>38.515000000000001</c:v>
                </c:pt>
                <c:pt idx="137">
                  <c:v>39.787999999999997</c:v>
                </c:pt>
                <c:pt idx="138">
                  <c:v>37.923999999999999</c:v>
                </c:pt>
                <c:pt idx="139">
                  <c:v>37.817999999999998</c:v>
                </c:pt>
                <c:pt idx="140">
                  <c:v>37.984999999999999</c:v>
                </c:pt>
                <c:pt idx="141">
                  <c:v>40.332999999999998</c:v>
                </c:pt>
                <c:pt idx="142">
                  <c:v>38.667000000000002</c:v>
                </c:pt>
                <c:pt idx="143">
                  <c:v>39.545000000000002</c:v>
                </c:pt>
                <c:pt idx="144">
                  <c:v>39.97</c:v>
                </c:pt>
                <c:pt idx="145">
                  <c:v>40.302999999999997</c:v>
                </c:pt>
                <c:pt idx="146">
                  <c:v>40.258000000000003</c:v>
                </c:pt>
                <c:pt idx="147">
                  <c:v>40.545000000000002</c:v>
                </c:pt>
                <c:pt idx="148">
                  <c:v>41.863999999999997</c:v>
                </c:pt>
                <c:pt idx="149">
                  <c:v>40.97</c:v>
                </c:pt>
                <c:pt idx="150">
                  <c:v>41.378999999999998</c:v>
                </c:pt>
                <c:pt idx="151">
                  <c:v>41.832999999999998</c:v>
                </c:pt>
                <c:pt idx="152">
                  <c:v>41.773000000000003</c:v>
                </c:pt>
                <c:pt idx="153">
                  <c:v>40.03</c:v>
                </c:pt>
                <c:pt idx="154">
                  <c:v>38.332999999999998</c:v>
                </c:pt>
                <c:pt idx="155">
                  <c:v>36.621000000000002</c:v>
                </c:pt>
                <c:pt idx="156">
                  <c:v>36.363999999999997</c:v>
                </c:pt>
                <c:pt idx="157">
                  <c:v>36.378999999999998</c:v>
                </c:pt>
                <c:pt idx="158">
                  <c:v>38.182000000000002</c:v>
                </c:pt>
                <c:pt idx="159">
                  <c:v>37.152000000000001</c:v>
                </c:pt>
                <c:pt idx="160">
                  <c:v>36.302999999999997</c:v>
                </c:pt>
                <c:pt idx="161">
                  <c:v>37.423999999999999</c:v>
                </c:pt>
                <c:pt idx="162">
                  <c:v>37.182000000000002</c:v>
                </c:pt>
                <c:pt idx="163">
                  <c:v>36.712000000000003</c:v>
                </c:pt>
                <c:pt idx="164">
                  <c:v>35.773000000000003</c:v>
                </c:pt>
                <c:pt idx="165">
                  <c:v>37.741999999999997</c:v>
                </c:pt>
                <c:pt idx="166">
                  <c:v>36.758000000000003</c:v>
                </c:pt>
                <c:pt idx="167">
                  <c:v>35.802999999999997</c:v>
                </c:pt>
                <c:pt idx="168">
                  <c:v>36.347999999999999</c:v>
                </c:pt>
                <c:pt idx="169">
                  <c:v>36.408999999999999</c:v>
                </c:pt>
                <c:pt idx="170">
                  <c:v>36.091000000000001</c:v>
                </c:pt>
                <c:pt idx="171">
                  <c:v>37.878999999999998</c:v>
                </c:pt>
                <c:pt idx="172">
                  <c:v>37.091000000000001</c:v>
                </c:pt>
                <c:pt idx="173">
                  <c:v>36.621000000000002</c:v>
                </c:pt>
                <c:pt idx="174">
                  <c:v>36.167000000000002</c:v>
                </c:pt>
                <c:pt idx="175">
                  <c:v>37.439</c:v>
                </c:pt>
                <c:pt idx="176">
                  <c:v>36.832999999999998</c:v>
                </c:pt>
                <c:pt idx="177">
                  <c:v>36.363999999999997</c:v>
                </c:pt>
                <c:pt idx="178">
                  <c:v>36.121000000000002</c:v>
                </c:pt>
                <c:pt idx="179">
                  <c:v>36.423999999999999</c:v>
                </c:pt>
                <c:pt idx="180">
                  <c:v>35.106000000000002</c:v>
                </c:pt>
                <c:pt idx="181">
                  <c:v>36.091000000000001</c:v>
                </c:pt>
                <c:pt idx="182">
                  <c:v>37.773000000000003</c:v>
                </c:pt>
                <c:pt idx="183">
                  <c:v>37.212000000000003</c:v>
                </c:pt>
                <c:pt idx="184">
                  <c:v>37.393999999999998</c:v>
                </c:pt>
                <c:pt idx="185">
                  <c:v>36.212000000000003</c:v>
                </c:pt>
                <c:pt idx="186">
                  <c:v>35.621000000000002</c:v>
                </c:pt>
                <c:pt idx="187">
                  <c:v>36</c:v>
                </c:pt>
                <c:pt idx="188">
                  <c:v>36.773000000000003</c:v>
                </c:pt>
                <c:pt idx="189">
                  <c:v>35.121000000000002</c:v>
                </c:pt>
                <c:pt idx="190">
                  <c:v>35.726999999999997</c:v>
                </c:pt>
                <c:pt idx="191">
                  <c:v>35.817999999999998</c:v>
                </c:pt>
                <c:pt idx="192">
                  <c:v>35.454999999999998</c:v>
                </c:pt>
                <c:pt idx="193">
                  <c:v>36.923999999999999</c:v>
                </c:pt>
                <c:pt idx="194">
                  <c:v>34.302999999999997</c:v>
                </c:pt>
                <c:pt idx="195">
                  <c:v>37.091000000000001</c:v>
                </c:pt>
                <c:pt idx="196">
                  <c:v>36.197000000000003</c:v>
                </c:pt>
                <c:pt idx="197">
                  <c:v>36.152000000000001</c:v>
                </c:pt>
                <c:pt idx="198">
                  <c:v>35.258000000000003</c:v>
                </c:pt>
                <c:pt idx="199">
                  <c:v>34.576000000000001</c:v>
                </c:pt>
                <c:pt idx="200">
                  <c:v>33.863999999999997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49.65734696602388</c:v>
                </c:pt>
                <c:pt idx="1">
                  <c:v>49.873275773110961</c:v>
                </c:pt>
                <c:pt idx="2">
                  <c:v>50.088589223768103</c:v>
                </c:pt>
                <c:pt idx="3">
                  <c:v>50.303160802466387</c:v>
                </c:pt>
                <c:pt idx="4">
                  <c:v>50.516846744676215</c:v>
                </c:pt>
                <c:pt idx="5">
                  <c:v>50.729484236759902</c:v>
                </c:pt>
                <c:pt idx="6">
                  <c:v>50.940889509758073</c:v>
                </c:pt>
                <c:pt idx="7">
                  <c:v>51.150855842170557</c:v>
                </c:pt>
                <c:pt idx="8">
                  <c:v>51.35915149605534</c:v>
                </c:pt>
                <c:pt idx="9">
                  <c:v>51.565517623785581</c:v>
                </c:pt>
                <c:pt idx="10">
                  <c:v>51.769666201343803</c:v>
                </c:pt>
                <c:pt idx="11">
                  <c:v>51.971278070647955</c:v>
                </c:pt>
                <c:pt idx="12">
                  <c:v>52.17000121181794</c:v>
                </c:pt>
                <c:pt idx="13">
                  <c:v>52.365449421842925</c:v>
                </c:pt>
                <c:pt idx="14">
                  <c:v>52.557201656308862</c:v>
                </c:pt>
                <c:pt idx="15">
                  <c:v>52.744802406001611</c:v>
                </c:pt>
                <c:pt idx="16">
                  <c:v>52.927763644098867</c:v>
                </c:pt>
                <c:pt idx="17">
                  <c:v>53.105569110141083</c:v>
                </c:pt>
                <c:pt idx="18">
                  <c:v>53.277682016256968</c:v>
                </c:pt>
                <c:pt idx="19">
                  <c:v>53.443557695623532</c:v>
                </c:pt>
                <c:pt idx="20">
                  <c:v>53.602663292349547</c:v>
                </c:pt>
                <c:pt idx="21">
                  <c:v>53.754507345923457</c:v>
                </c:pt>
                <c:pt idx="22">
                  <c:v>53.898683078201003</c:v>
                </c:pt>
                <c:pt idx="23">
                  <c:v>54.034930361858066</c:v>
                </c:pt>
                <c:pt idx="24">
                  <c:v>54.163222730659342</c:v>
                </c:pt>
                <c:pt idx="25">
                  <c:v>54.283887344132395</c:v>
                </c:pt>
                <c:pt idx="26">
                  <c:v>54.397767452643826</c:v>
                </c:pt>
                <c:pt idx="27">
                  <c:v>54.506438466165683</c:v>
                </c:pt>
                <c:pt idx="28">
                  <c:v>54.612489969113412</c:v>
                </c:pt>
                <c:pt idx="29">
                  <c:v>54.719886604435047</c:v>
                </c:pt>
                <c:pt idx="30">
                  <c:v>54.834420230012029</c:v>
                </c:pt>
                <c:pt idx="31">
                  <c:v>54.964263594268928</c:v>
                </c:pt>
                <c:pt idx="32">
                  <c:v>55.120631388943885</c:v>
                </c:pt>
                <c:pt idx="33">
                  <c:v>55.31854731445803</c:v>
                </c:pt>
                <c:pt idx="34">
                  <c:v>55.577705220409769</c:v>
                </c:pt>
                <c:pt idx="35">
                  <c:v>55.923398145918554</c:v>
                </c:pt>
                <c:pt idx="36">
                  <c:v>56.387471212629436</c:v>
                </c:pt>
                <c:pt idx="37">
                  <c:v>57.009233347396531</c:v>
                </c:pt>
                <c:pt idx="38">
                  <c:v>57.836239905595022</c:v>
                </c:pt>
                <c:pt idx="39">
                  <c:v>58.924835350948648</c:v>
                </c:pt>
                <c:pt idx="40">
                  <c:v>60.340324922681582</c:v>
                </c:pt>
                <c:pt idx="41">
                  <c:v>62.156630082587313</c:v>
                </c:pt>
                <c:pt idx="42">
                  <c:v>64.455278358737189</c:v>
                </c:pt>
                <c:pt idx="43">
                  <c:v>67.323587968564311</c:v>
                </c:pt>
                <c:pt idx="44">
                  <c:v>70.851934872200673</c:v>
                </c:pt>
                <c:pt idx="45">
                  <c:v>75.130037181650678</c:v>
                </c:pt>
                <c:pt idx="46">
                  <c:v>80.242259899524598</c:v>
                </c:pt>
                <c:pt idx="47">
                  <c:v>86.262030183052715</c:v>
                </c:pt>
                <c:pt idx="48">
                  <c:v>93.245555301932541</c:v>
                </c:pt>
                <c:pt idx="49">
                  <c:v>101.22514477399642</c:v>
                </c:pt>
                <c:pt idx="50">
                  <c:v>110.20254466224772</c:v>
                </c:pt>
                <c:pt idx="51">
                  <c:v>120.14278342722771</c:v>
                </c:pt>
                <c:pt idx="52">
                  <c:v>130.96909105074099</c:v>
                </c:pt>
                <c:pt idx="53">
                  <c:v>142.55946526903838</c:v>
                </c:pt>
                <c:pt idx="54">
                  <c:v>154.74534637152095</c:v>
                </c:pt>
                <c:pt idx="55">
                  <c:v>167.3122526486577</c:v>
                </c:pt>
                <c:pt idx="56">
                  <c:v>179.99956890768544</c:v>
                </c:pt>
                <c:pt idx="57">
                  <c:v>192.48748053944735</c:v>
                </c:pt>
                <c:pt idx="58">
                  <c:v>204.33667480635194</c:v>
                </c:pt>
                <c:pt idx="59">
                  <c:v>214.81815528268916</c:v>
                </c:pt>
                <c:pt idx="60">
                  <c:v>222.5963696801476</c:v>
                </c:pt>
                <c:pt idx="61">
                  <c:v>225.42100423044059</c:v>
                </c:pt>
                <c:pt idx="62">
                  <c:v>220.32145778540959</c:v>
                </c:pt>
                <c:pt idx="63">
                  <c:v>204.8500068441565</c:v>
                </c:pt>
                <c:pt idx="64">
                  <c:v>179.10863853305841</c:v>
                </c:pt>
                <c:pt idx="65">
                  <c:v>147.01212538914129</c:v>
                </c:pt>
                <c:pt idx="66">
                  <c:v>115.16729848423596</c:v>
                </c:pt>
                <c:pt idx="67">
                  <c:v>89.728401788302861</c:v>
                </c:pt>
                <c:pt idx="68">
                  <c:v>73.652370445662015</c:v>
                </c:pt>
                <c:pt idx="69">
                  <c:v>66.349887460857104</c:v>
                </c:pt>
                <c:pt idx="70">
                  <c:v>65.362191862899124</c:v>
                </c:pt>
                <c:pt idx="71">
                  <c:v>68.241797715952146</c:v>
                </c:pt>
                <c:pt idx="72">
                  <c:v>73.430239313767288</c:v>
                </c:pt>
                <c:pt idx="73">
                  <c:v>80.205844539299363</c:v>
                </c:pt>
                <c:pt idx="74">
                  <c:v>88.305065317202121</c:v>
                </c:pt>
                <c:pt idx="75">
                  <c:v>97.615174037331769</c:v>
                </c:pt>
                <c:pt idx="76">
                  <c:v>108.01743875436088</c:v>
                </c:pt>
                <c:pt idx="77">
                  <c:v>119.32605520203477</c:v>
                </c:pt>
                <c:pt idx="78">
                  <c:v>131.26563956051203</c:v>
                </c:pt>
                <c:pt idx="79">
                  <c:v>143.44814081041355</c:v>
                </c:pt>
                <c:pt idx="80">
                  <c:v>155.30074887096274</c:v>
                </c:pt>
                <c:pt idx="81">
                  <c:v>165.87453370462921</c:v>
                </c:pt>
                <c:pt idx="82">
                  <c:v>173.52347079775069</c:v>
                </c:pt>
                <c:pt idx="83">
                  <c:v>175.71552118718716</c:v>
                </c:pt>
                <c:pt idx="84">
                  <c:v>169.58663009978596</c:v>
                </c:pt>
                <c:pt idx="85">
                  <c:v>153.61150086274239</c:v>
                </c:pt>
                <c:pt idx="86">
                  <c:v>129.5044042160641</c:v>
                </c:pt>
                <c:pt idx="87">
                  <c:v>102.3841901896708</c:v>
                </c:pt>
                <c:pt idx="88">
                  <c:v>78.341103968004262</c:v>
                </c:pt>
                <c:pt idx="89">
                  <c:v>61.223730107213406</c:v>
                </c:pt>
                <c:pt idx="90">
                  <c:v>51.347277529370771</c:v>
                </c:pt>
                <c:pt idx="91">
                  <c:v>46.686665571573542</c:v>
                </c:pt>
                <c:pt idx="92">
                  <c:v>44.848613023825557</c:v>
                </c:pt>
                <c:pt idx="93">
                  <c:v>44.197439263742915</c:v>
                </c:pt>
                <c:pt idx="94">
                  <c:v>43.940922183200648</c:v>
                </c:pt>
                <c:pt idx="95">
                  <c:v>43.789656768377348</c:v>
                </c:pt>
                <c:pt idx="96">
                  <c:v>43.661635471043866</c:v>
                </c:pt>
                <c:pt idx="97">
                  <c:v>43.538576212615794</c:v>
                </c:pt>
                <c:pt idx="98">
                  <c:v>43.417314586856378</c:v>
                </c:pt>
                <c:pt idx="99">
                  <c:v>43.29759766743372</c:v>
                </c:pt>
                <c:pt idx="100">
                  <c:v>43.17979799519695</c:v>
                </c:pt>
                <c:pt idx="101">
                  <c:v>43.064690329219481</c:v>
                </c:pt>
                <c:pt idx="102">
                  <c:v>42.953607360585757</c:v>
                </c:pt>
                <c:pt idx="103">
                  <c:v>42.848708234376232</c:v>
                </c:pt>
                <c:pt idx="104">
                  <c:v>42.75332607820846</c:v>
                </c:pt>
                <c:pt idx="105">
                  <c:v>42.672372918839017</c:v>
                </c:pt>
                <c:pt idx="106">
                  <c:v>42.612753464386515</c:v>
                </c:pt>
                <c:pt idx="107">
                  <c:v>42.583700399069798</c:v>
                </c:pt>
                <c:pt idx="108">
                  <c:v>42.596902187245007</c:v>
                </c:pt>
                <c:pt idx="109">
                  <c:v>42.666262128440557</c:v>
                </c:pt>
                <c:pt idx="110">
                  <c:v>42.807121123853008</c:v>
                </c:pt>
                <c:pt idx="111">
                  <c:v>43.034812950857756</c:v>
                </c:pt>
                <c:pt idx="112">
                  <c:v>43.362505294517113</c:v>
                </c:pt>
                <c:pt idx="113">
                  <c:v>43.798380580109693</c:v>
                </c:pt>
                <c:pt idx="114">
                  <c:v>44.34220956212733</c:v>
                </c:pt>
                <c:pt idx="115">
                  <c:v>44.981039178346549</c:v>
                </c:pt>
                <c:pt idx="116">
                  <c:v>45.682959332622474</c:v>
                </c:pt>
                <c:pt idx="117">
                  <c:v>46.387636832280059</c:v>
                </c:pt>
                <c:pt idx="118">
                  <c:v>46.995281213735268</c:v>
                </c:pt>
                <c:pt idx="119">
                  <c:v>47.364342100653502</c:v>
                </c:pt>
                <c:pt idx="120">
                  <c:v>47.337014736574957</c:v>
                </c:pt>
                <c:pt idx="121">
                  <c:v>46.803433340486968</c:v>
                </c:pt>
                <c:pt idx="122">
                  <c:v>45.77989454691437</c:v>
                </c:pt>
                <c:pt idx="123">
                  <c:v>44.440497287164803</c:v>
                </c:pt>
                <c:pt idx="124">
                  <c:v>43.057258860990466</c:v>
                </c:pt>
                <c:pt idx="125">
                  <c:v>41.87719706206731</c:v>
                </c:pt>
                <c:pt idx="126">
                  <c:v>41.023427707576651</c:v>
                </c:pt>
                <c:pt idx="127">
                  <c:v>40.482952676449585</c:v>
                </c:pt>
                <c:pt idx="128">
                  <c:v>40.165824022649836</c:v>
                </c:pt>
                <c:pt idx="129">
                  <c:v>39.974557940859484</c:v>
                </c:pt>
                <c:pt idx="130">
                  <c:v>39.841062717184819</c:v>
                </c:pt>
                <c:pt idx="131">
                  <c:v>39.729778786657313</c:v>
                </c:pt>
                <c:pt idx="132">
                  <c:v>39.626169350903652</c:v>
                </c:pt>
                <c:pt idx="133">
                  <c:v>39.525630145651022</c:v>
                </c:pt>
                <c:pt idx="134">
                  <c:v>39.427361936410712</c:v>
                </c:pt>
                <c:pt idx="135">
                  <c:v>39.332062514013955</c:v>
                </c:pt>
                <c:pt idx="136">
                  <c:v>39.241495951454645</c:v>
                </c:pt>
                <c:pt idx="137">
                  <c:v>39.158826974721642</c:v>
                </c:pt>
                <c:pt idx="138">
                  <c:v>39.089278751378956</c:v>
                </c:pt>
                <c:pt idx="139">
                  <c:v>39.040901183322148</c:v>
                </c:pt>
                <c:pt idx="140">
                  <c:v>39.025202498263134</c:v>
                </c:pt>
                <c:pt idx="141">
                  <c:v>39.05726728063874</c:v>
                </c:pt>
                <c:pt idx="142">
                  <c:v>39.154875708432776</c:v>
                </c:pt>
                <c:pt idx="143">
                  <c:v>39.336145547497068</c:v>
                </c:pt>
                <c:pt idx="144">
                  <c:v>39.615358222683703</c:v>
                </c:pt>
                <c:pt idx="145">
                  <c:v>39.99670284273121</c:v>
                </c:pt>
                <c:pt idx="146">
                  <c:v>40.465313627071779</c:v>
                </c:pt>
                <c:pt idx="147">
                  <c:v>40.974756191518814</c:v>
                </c:pt>
                <c:pt idx="148">
                  <c:v>41.433605997972947</c:v>
                </c:pt>
                <c:pt idx="149">
                  <c:v>41.705154650421164</c:v>
                </c:pt>
                <c:pt idx="150">
                  <c:v>41.644817843966251</c:v>
                </c:pt>
                <c:pt idx="151">
                  <c:v>41.180990561116445</c:v>
                </c:pt>
                <c:pt idx="152">
                  <c:v>40.388834484705392</c:v>
                </c:pt>
                <c:pt idx="153">
                  <c:v>39.476597219309056</c:v>
                </c:pt>
                <c:pt idx="154">
                  <c:v>38.671791515743273</c:v>
                </c:pt>
                <c:pt idx="155">
                  <c:v>38.100696301690277</c:v>
                </c:pt>
                <c:pt idx="156">
                  <c:v>37.759409948396211</c:v>
                </c:pt>
                <c:pt idx="157">
                  <c:v>37.57245562480508</c:v>
                </c:pt>
                <c:pt idx="158">
                  <c:v>37.462932228768828</c:v>
                </c:pt>
                <c:pt idx="159">
                  <c:v>37.383533333721388</c:v>
                </c:pt>
                <c:pt idx="160">
                  <c:v>37.313466338187986</c:v>
                </c:pt>
                <c:pt idx="161">
                  <c:v>37.24579104431087</c:v>
                </c:pt>
                <c:pt idx="162">
                  <c:v>37.178654061490377</c:v>
                </c:pt>
                <c:pt idx="163">
                  <c:v>37.111600459804457</c:v>
                </c:pt>
                <c:pt idx="164">
                  <c:v>37.044475913219848</c:v>
                </c:pt>
                <c:pt idx="165">
                  <c:v>36.977182913912124</c:v>
                </c:pt>
                <c:pt idx="166">
                  <c:v>36.909639529605769</c:v>
                </c:pt>
                <c:pt idx="167">
                  <c:v>36.841774120518608</c:v>
                </c:pt>
                <c:pt idx="168">
                  <c:v>36.77352479929462</c:v>
                </c:pt>
                <c:pt idx="169">
                  <c:v>36.70483921904853</c:v>
                </c:pt>
                <c:pt idx="170">
                  <c:v>36.635674233469118</c:v>
                </c:pt>
                <c:pt idx="171">
                  <c:v>36.565995420915854</c:v>
                </c:pt>
                <c:pt idx="172">
                  <c:v>36.495776503078254</c:v>
                </c:pt>
                <c:pt idx="173">
                  <c:v>36.424998689495816</c:v>
                </c:pt>
                <c:pt idx="174">
                  <c:v>36.353649976411511</c:v>
                </c:pt>
                <c:pt idx="175">
                  <c:v>36.281724424837478</c:v>
                </c:pt>
                <c:pt idx="176">
                  <c:v>36.209221438805066</c:v>
                </c:pt>
                <c:pt idx="177">
                  <c:v>36.136145060825243</c:v>
                </c:pt>
                <c:pt idx="178">
                  <c:v>36.062503297800859</c:v>
                </c:pt>
                <c:pt idx="179">
                  <c:v>35.988307487152923</c:v>
                </c:pt>
                <c:pt idx="180">
                  <c:v>35.913571709837186</c:v>
                </c:pt>
                <c:pt idx="181">
                  <c:v>35.83831225427987</c:v>
                </c:pt>
                <c:pt idx="182">
                  <c:v>35.762547133061645</c:v>
                </c:pt>
                <c:pt idx="183">
                  <c:v>35.686295652410742</c:v>
                </c:pt>
                <c:pt idx="184">
                  <c:v>35.609578033195454</c:v>
                </c:pt>
                <c:pt idx="185">
                  <c:v>35.532415081090136</c:v>
                </c:pt>
                <c:pt idx="186">
                  <c:v>35.45482790287646</c:v>
                </c:pt>
                <c:pt idx="187">
                  <c:v>35.37683766538602</c:v>
                </c:pt>
                <c:pt idx="188">
                  <c:v>35.298465393340585</c:v>
                </c:pt>
                <c:pt idx="189">
                  <c:v>35.219731802262331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49.657346955636619</c:v>
                </c:pt>
                <c:pt idx="1">
                  <c:v>49.87327575166784</c:v>
                </c:pt>
                <c:pt idx="2">
                  <c:v>50.08858917999742</c:v>
                </c:pt>
                <c:pt idx="3">
                  <c:v>50.303160714120345</c:v>
                </c:pt>
                <c:pt idx="4">
                  <c:v>50.516846568357153</c:v>
                </c:pt>
                <c:pt idx="5">
                  <c:v>50.729483888807486</c:v>
                </c:pt>
                <c:pt idx="6">
                  <c:v>50.94088883079079</c:v>
                </c:pt>
                <c:pt idx="7">
                  <c:v>51.150854532125479</c:v>
                </c:pt>
                <c:pt idx="8">
                  <c:v>51.359148996676787</c:v>
                </c:pt>
                <c:pt idx="9">
                  <c:v>51.565512908736224</c:v>
                </c:pt>
                <c:pt idx="10">
                  <c:v>51.769657406080356</c:v>
                </c:pt>
                <c:pt idx="11">
                  <c:v>51.971261848070107</c:v>
                </c:pt>
                <c:pt idx="12">
                  <c:v>52.169971624930028</c:v>
                </c:pt>
                <c:pt idx="13">
                  <c:v>52.365396065370277</c:v>
                </c:pt>
                <c:pt idx="14">
                  <c:v>52.557106511884982</c:v>
                </c:pt>
                <c:pt idx="15">
                  <c:v>52.744634646172322</c:v>
                </c:pt>
                <c:pt idx="16">
                  <c:v>52.92747116083838</c:v>
                </c:pt>
                <c:pt idx="17">
                  <c:v>53.10506488736354</c:v>
                </c:pt>
                <c:pt idx="18">
                  <c:v>53.276822503532436</c:v>
                </c:pt>
                <c:pt idx="19">
                  <c:v>53.44210895524165</c:v>
                </c:pt>
                <c:pt idx="20">
                  <c:v>53.600248736662429</c:v>
                </c:pt>
                <c:pt idx="21">
                  <c:v>53.750528177776523</c:v>
                </c:pt>
                <c:pt idx="22">
                  <c:v>53.892198887755157</c:v>
                </c:pt>
                <c:pt idx="23">
                  <c:v>54.024482494807643</c:v>
                </c:pt>
                <c:pt idx="24">
                  <c:v>54.146576806244937</c:v>
                </c:pt>
                <c:pt idx="25">
                  <c:v>54.257663484953973</c:v>
                </c:pt>
                <c:pt idx="26">
                  <c:v>54.356917298935663</c:v>
                </c:pt>
                <c:pt idx="27">
                  <c:v>54.443516948240699</c:v>
                </c:pt>
                <c:pt idx="28">
                  <c:v>54.516657408567866</c:v>
                </c:pt>
                <c:pt idx="29">
                  <c:v>54.575563654069263</c:v>
                </c:pt>
                <c:pt idx="30">
                  <c:v>54.6195055359414</c:v>
                </c:pt>
                <c:pt idx="31">
                  <c:v>54.647813502039945</c:v>
                </c:pt>
                <c:pt idx="32">
                  <c:v>54.659894751384002</c:v>
                </c:pt>
                <c:pt idx="33">
                  <c:v>54.655249332682686</c:v>
                </c:pt>
                <c:pt idx="34">
                  <c:v>54.633485625532373</c:v>
                </c:pt>
                <c:pt idx="35">
                  <c:v>54.594334594645304</c:v>
                </c:pt>
                <c:pt idx="36">
                  <c:v>54.537662188866825</c:v>
                </c:pt>
                <c:pt idx="37">
                  <c:v>54.463479273903523</c:v>
                </c:pt>
                <c:pt idx="38">
                  <c:v>54.371948544360244</c:v>
                </c:pt>
                <c:pt idx="39">
                  <c:v>54.263387957439583</c:v>
                </c:pt>
                <c:pt idx="40">
                  <c:v>54.138270364352358</c:v>
                </c:pt>
                <c:pt idx="41">
                  <c:v>53.997219179145645</c:v>
                </c:pt>
                <c:pt idx="42">
                  <c:v>53.84100010783424</c:v>
                </c:pt>
                <c:pt idx="43">
                  <c:v>53.670509150393855</c:v>
                </c:pt>
                <c:pt idx="44">
                  <c:v>53.486757270013506</c:v>
                </c:pt>
                <c:pt idx="45">
                  <c:v>53.290852283939188</c:v>
                </c:pt>
                <c:pt idx="46">
                  <c:v>53.083978656020996</c:v>
                </c:pt>
                <c:pt idx="47">
                  <c:v>52.86737595363978</c:v>
                </c:pt>
                <c:pt idx="48">
                  <c:v>52.642316766108095</c:v>
                </c:pt>
                <c:pt idx="49">
                  <c:v>52.410084867511294</c:v>
                </c:pt>
                <c:pt idx="50">
                  <c:v>52.171954348206086</c:v>
                </c:pt>
                <c:pt idx="51">
                  <c:v>51.929170343370636</c:v>
                </c:pt>
                <c:pt idx="52">
                  <c:v>51.682931864159031</c:v>
                </c:pt>
                <c:pt idx="53">
                  <c:v>51.434377098442376</c:v>
                </c:pt>
                <c:pt idx="54">
                  <c:v>51.184571405062556</c:v>
                </c:pt>
                <c:pt idx="55">
                  <c:v>50.934498088088979</c:v>
                </c:pt>
                <c:pt idx="56">
                  <c:v>50.685051913929222</c:v>
                </c:pt>
                <c:pt idx="57">
                  <c:v>50.437035230097912</c:v>
                </c:pt>
                <c:pt idx="58">
                  <c:v>50.191156463308467</c:v>
                </c:pt>
                <c:pt idx="59">
                  <c:v>49.948030717320947</c:v>
                </c:pt>
                <c:pt idx="60">
                  <c:v>49.708182156732612</c:v>
                </c:pt>
                <c:pt idx="61">
                  <c:v>49.47204784926317</c:v>
                </c:pt>
                <c:pt idx="62">
                  <c:v>49.239982742770891</c:v>
                </c:pt>
                <c:pt idx="63">
                  <c:v>49.012265470493404</c:v>
                </c:pt>
                <c:pt idx="64">
                  <c:v>48.789104705052601</c:v>
                </c:pt>
                <c:pt idx="65">
                  <c:v>48.570645815059798</c:v>
                </c:pt>
                <c:pt idx="66">
                  <c:v>48.356977614630367</c:v>
                </c:pt>
                <c:pt idx="67">
                  <c:v>48.14813903324103</c:v>
                </c:pt>
                <c:pt idx="68">
                  <c:v>47.944125569210094</c:v>
                </c:pt>
                <c:pt idx="69">
                  <c:v>47.744895423277214</c:v>
                </c:pt>
                <c:pt idx="70">
                  <c:v>47.550375238435045</c:v>
                </c:pt>
                <c:pt idx="71">
                  <c:v>47.360465397863656</c:v>
                </c:pt>
                <c:pt idx="72">
                  <c:v>47.175044854411929</c:v>
                </c:pt>
                <c:pt idx="73">
                  <c:v>46.993975482673882</c:v>
                </c:pt>
                <c:pt idx="74">
                  <c:v>46.817105958600308</c:v>
                </c:pt>
                <c:pt idx="75">
                  <c:v>46.644275182151461</c:v>
                </c:pt>
                <c:pt idx="76">
                  <c:v>46.475315266166028</c:v>
                </c:pt>
                <c:pt idx="77">
                  <c:v>46.310054119843464</c:v>
                </c:pt>
                <c:pt idx="78">
                  <c:v>46.148317658438948</c:v>
                </c:pt>
                <c:pt idx="79">
                  <c:v>45.989931672355482</c:v>
                </c:pt>
                <c:pt idx="80">
                  <c:v>45.834723389138894</c:v>
                </c:pt>
                <c:pt idx="81">
                  <c:v>45.682522761250766</c:v>
                </c:pt>
                <c:pt idx="82">
                  <c:v>45.533163511171814</c:v>
                </c:pt>
                <c:pt idx="83">
                  <c:v>45.386483963590116</c:v>
                </c:pt>
                <c:pt idx="84">
                  <c:v>45.242327692330299</c:v>
                </c:pt>
                <c:pt idx="85">
                  <c:v>45.100544007417632</c:v>
                </c:pt>
                <c:pt idx="86">
                  <c:v>44.960988305351854</c:v>
                </c:pt>
                <c:pt idx="87">
                  <c:v>44.823522303368179</c:v>
                </c:pt>
                <c:pt idx="88">
                  <c:v>44.688014176243804</c:v>
                </c:pt>
                <c:pt idx="89">
                  <c:v>44.554338612107664</c:v>
                </c:pt>
                <c:pt idx="90">
                  <c:v>44.422376801752982</c:v>
                </c:pt>
                <c:pt idx="91">
                  <c:v>44.29201637415126</c:v>
                </c:pt>
                <c:pt idx="92">
                  <c:v>44.163151289228189</c:v>
                </c:pt>
                <c:pt idx="93">
                  <c:v>44.035681697486055</c:v>
                </c:pt>
                <c:pt idx="94">
                  <c:v>43.909513774739004</c:v>
                </c:pt>
                <c:pt idx="95">
                  <c:v>43.784559539059089</c:v>
                </c:pt>
                <c:pt idx="96">
                  <c:v>43.6607366560023</c:v>
                </c:pt>
                <c:pt idx="97">
                  <c:v>43.537968237284609</c:v>
                </c:pt>
                <c:pt idx="98">
                  <c:v>43.416182637296117</c:v>
                </c:pt>
                <c:pt idx="99">
                  <c:v>43.295313251165737</c:v>
                </c:pt>
                <c:pt idx="100">
                  <c:v>43.175298317508052</c:v>
                </c:pt>
                <c:pt idx="101">
                  <c:v>43.056080728486876</c:v>
                </c:pt>
                <c:pt idx="102">
                  <c:v>42.937607849406362</c:v>
                </c:pt>
                <c:pt idx="103">
                  <c:v>42.819831349680051</c:v>
                </c:pt>
                <c:pt idx="104">
                  <c:v>42.702707046722203</c:v>
                </c:pt>
                <c:pt idx="105">
                  <c:v>42.58619476404386</c:v>
                </c:pt>
                <c:pt idx="106">
                  <c:v>42.470258204611198</c:v>
                </c:pt>
                <c:pt idx="107">
                  <c:v>42.35486484032662</c:v>
                </c:pt>
                <c:pt idx="108">
                  <c:v>42.239985818315034</c:v>
                </c:pt>
                <c:pt idx="109">
                  <c:v>42.125595884532579</c:v>
                </c:pt>
                <c:pt idx="110">
                  <c:v>42.011673325051639</c:v>
                </c:pt>
                <c:pt idx="111">
                  <c:v>41.898199925208921</c:v>
                </c:pt>
                <c:pt idx="112">
                  <c:v>41.785160946621161</c:v>
                </c:pt>
                <c:pt idx="113">
                  <c:v>41.672545121868644</c:v>
                </c:pt>
                <c:pt idx="114">
                  <c:v>41.560344666409158</c:v>
                </c:pt>
                <c:pt idx="115">
                  <c:v>41.448555307005513</c:v>
                </c:pt>
                <c:pt idx="116">
                  <c:v>41.337176325616866</c:v>
                </c:pt>
                <c:pt idx="117">
                  <c:v>41.226210617308475</c:v>
                </c:pt>
                <c:pt idx="118">
                  <c:v>41.115664760266114</c:v>
                </c:pt>
                <c:pt idx="119">
                  <c:v>41.005549095449275</c:v>
                </c:pt>
                <c:pt idx="120">
                  <c:v>40.895877812776227</c:v>
                </c:pt>
                <c:pt idx="121">
                  <c:v>40.786669039995481</c:v>
                </c:pt>
                <c:pt idx="122">
                  <c:v>40.677944929562827</c:v>
                </c:pt>
                <c:pt idx="123">
                  <c:v>40.569731737912093</c:v>
                </c:pt>
                <c:pt idx="124">
                  <c:v>40.462059890492718</c:v>
                </c:pt>
                <c:pt idx="125">
                  <c:v>40.354964024866035</c:v>
                </c:pt>
                <c:pt idx="126">
                  <c:v>40.248483003036881</c:v>
                </c:pt>
                <c:pt idx="127">
                  <c:v>40.142659883090829</c:v>
                </c:pt>
                <c:pt idx="128">
                  <c:v>40.03754183917215</c:v>
                </c:pt>
                <c:pt idx="129">
                  <c:v>39.933180017950889</c:v>
                </c:pt>
                <c:pt idx="130">
                  <c:v>39.829629319088411</c:v>
                </c:pt>
                <c:pt idx="131">
                  <c:v>39.726948086934627</c:v>
                </c:pt>
                <c:pt idx="132">
                  <c:v>39.625197700910938</c:v>
                </c:pt>
                <c:pt idx="133">
                  <c:v>39.524442052894479</c:v>
                </c:pt>
                <c:pt idx="134">
                  <c:v>39.424746901567502</c:v>
                </c:pt>
                <c:pt idx="135">
                  <c:v>39.326179096269996</c:v>
                </c:pt>
                <c:pt idx="136">
                  <c:v>39.228805666503661</c:v>
                </c:pt>
                <c:pt idx="137">
                  <c:v>39.132692777947959</c:v>
                </c:pt>
                <c:pt idx="138">
                  <c:v>39.037904561661612</c:v>
                </c:pt>
                <c:pt idx="139">
                  <c:v>38.944501829959847</c:v>
                </c:pt>
                <c:pt idx="140">
                  <c:v>38.852540700075089</c:v>
                </c:pt>
                <c:pt idx="141">
                  <c:v>38.762071154790178</c:v>
                </c:pt>
                <c:pt idx="142">
                  <c:v>38.673135577316664</c:v>
                </c:pt>
                <c:pt idx="143">
                  <c:v>38.585767305191467</c:v>
                </c:pt>
                <c:pt idx="144">
                  <c:v>38.499989254211521</c:v>
                </c:pt>
                <c:pt idx="145">
                  <c:v>38.415812667705005</c:v>
                </c:pt>
                <c:pt idx="146">
                  <c:v>38.333236048068365</c:v>
                </c:pt>
                <c:pt idx="147">
                  <c:v>38.252244325909942</c:v>
                </c:pt>
                <c:pt idx="148">
                  <c:v>38.172808316963334</c:v>
                </c:pt>
                <c:pt idx="149">
                  <c:v>38.094884508072411</c:v>
                </c:pt>
                <c:pt idx="150">
                  <c:v>38.018415201245453</c:v>
                </c:pt>
                <c:pt idx="151">
                  <c:v>37.943329029623271</c:v>
                </c:pt>
                <c:pt idx="152">
                  <c:v>37.869541842131284</c:v>
                </c:pt>
                <c:pt idx="153">
                  <c:v>37.79695793577558</c:v>
                </c:pt>
                <c:pt idx="154">
                  <c:v>37.725471597333296</c:v>
                </c:pt>
                <c:pt idx="155">
                  <c:v>37.654968900920416</c:v>
                </c:pt>
                <c:pt idx="156">
                  <c:v>37.58532969579371</c:v>
                </c:pt>
                <c:pt idx="157">
                  <c:v>37.516429710679688</c:v>
                </c:pt>
                <c:pt idx="158">
                  <c:v>37.448142697459126</c:v>
                </c:pt>
                <c:pt idx="159">
                  <c:v>37.38034253828144</c:v>
                </c:pt>
                <c:pt idx="160">
                  <c:v>37.312905245816275</c:v>
                </c:pt>
                <c:pt idx="161">
                  <c:v>37.245710795684857</c:v>
                </c:pt>
                <c:pt idx="162">
                  <c:v>37.178644742193143</c:v>
                </c:pt>
                <c:pt idx="163">
                  <c:v>37.111599582209848</c:v>
                </c:pt>
                <c:pt idx="164">
                  <c:v>37.044475846276782</c:v>
                </c:pt>
                <c:pt idx="165">
                  <c:v>36.977182909779359</c:v>
                </c:pt>
                <c:pt idx="166">
                  <c:v>36.909639529399428</c:v>
                </c:pt>
                <c:pt idx="167">
                  <c:v>36.84177412051028</c:v>
                </c:pt>
                <c:pt idx="168">
                  <c:v>36.77352479929435</c:v>
                </c:pt>
                <c:pt idx="169">
                  <c:v>36.704839219048523</c:v>
                </c:pt>
                <c:pt idx="170">
                  <c:v>36.635674233469118</c:v>
                </c:pt>
                <c:pt idx="171">
                  <c:v>36.565995420915854</c:v>
                </c:pt>
                <c:pt idx="172">
                  <c:v>36.495776503078254</c:v>
                </c:pt>
                <c:pt idx="173">
                  <c:v>36.424998689495816</c:v>
                </c:pt>
                <c:pt idx="174">
                  <c:v>36.353649976411511</c:v>
                </c:pt>
                <c:pt idx="175">
                  <c:v>36.281724424837478</c:v>
                </c:pt>
                <c:pt idx="176">
                  <c:v>36.209221438805066</c:v>
                </c:pt>
                <c:pt idx="177">
                  <c:v>36.136145060825243</c:v>
                </c:pt>
                <c:pt idx="178">
                  <c:v>36.062503297800859</c:v>
                </c:pt>
                <c:pt idx="179">
                  <c:v>35.988307487152923</c:v>
                </c:pt>
                <c:pt idx="180">
                  <c:v>35.913571709837186</c:v>
                </c:pt>
                <c:pt idx="181">
                  <c:v>35.83831225427987</c:v>
                </c:pt>
                <c:pt idx="182">
                  <c:v>35.762547133061645</c:v>
                </c:pt>
                <c:pt idx="183">
                  <c:v>35.686295652410742</c:v>
                </c:pt>
                <c:pt idx="184">
                  <c:v>35.609578033195454</c:v>
                </c:pt>
                <c:pt idx="185">
                  <c:v>35.532415081090136</c:v>
                </c:pt>
                <c:pt idx="186">
                  <c:v>35.45482790287646</c:v>
                </c:pt>
                <c:pt idx="187">
                  <c:v>35.37683766538602</c:v>
                </c:pt>
                <c:pt idx="188">
                  <c:v>35.298465393340585</c:v>
                </c:pt>
                <c:pt idx="189">
                  <c:v>35.219731802262331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64</c:v>
                </c:pt>
                <c:pt idx="1">
                  <c:v>63.845999999999997</c:v>
                </c:pt>
                <c:pt idx="2">
                  <c:v>64.230999999999995</c:v>
                </c:pt>
                <c:pt idx="3">
                  <c:v>63.6</c:v>
                </c:pt>
                <c:pt idx="4">
                  <c:v>64.108000000000004</c:v>
                </c:pt>
                <c:pt idx="5">
                  <c:v>62.430999999999997</c:v>
                </c:pt>
                <c:pt idx="6">
                  <c:v>62.845999999999997</c:v>
                </c:pt>
                <c:pt idx="7">
                  <c:v>63.076999999999998</c:v>
                </c:pt>
                <c:pt idx="8">
                  <c:v>61.877000000000002</c:v>
                </c:pt>
                <c:pt idx="9">
                  <c:v>62.692</c:v>
                </c:pt>
                <c:pt idx="10">
                  <c:v>62.476999999999997</c:v>
                </c:pt>
                <c:pt idx="11">
                  <c:v>62.076999999999998</c:v>
                </c:pt>
                <c:pt idx="12">
                  <c:v>61.784999999999997</c:v>
                </c:pt>
                <c:pt idx="13">
                  <c:v>63.537999999999997</c:v>
                </c:pt>
                <c:pt idx="14">
                  <c:v>62.615000000000002</c:v>
                </c:pt>
                <c:pt idx="15">
                  <c:v>62.554000000000002</c:v>
                </c:pt>
                <c:pt idx="16">
                  <c:v>63.923000000000002</c:v>
                </c:pt>
                <c:pt idx="17">
                  <c:v>63.508000000000003</c:v>
                </c:pt>
                <c:pt idx="18">
                  <c:v>64.784999999999997</c:v>
                </c:pt>
                <c:pt idx="19">
                  <c:v>62.277000000000001</c:v>
                </c:pt>
                <c:pt idx="20">
                  <c:v>63.646000000000001</c:v>
                </c:pt>
                <c:pt idx="21">
                  <c:v>63.6</c:v>
                </c:pt>
                <c:pt idx="22">
                  <c:v>64.769000000000005</c:v>
                </c:pt>
                <c:pt idx="23">
                  <c:v>65.277000000000001</c:v>
                </c:pt>
                <c:pt idx="24">
                  <c:v>63.615000000000002</c:v>
                </c:pt>
                <c:pt idx="25">
                  <c:v>65.322999999999993</c:v>
                </c:pt>
                <c:pt idx="26">
                  <c:v>65.245999999999995</c:v>
                </c:pt>
                <c:pt idx="27">
                  <c:v>66.984999999999999</c:v>
                </c:pt>
                <c:pt idx="28">
                  <c:v>66.554000000000002</c:v>
                </c:pt>
                <c:pt idx="29">
                  <c:v>67.215000000000003</c:v>
                </c:pt>
                <c:pt idx="30">
                  <c:v>68.754000000000005</c:v>
                </c:pt>
                <c:pt idx="31">
                  <c:v>67.814999999999998</c:v>
                </c:pt>
                <c:pt idx="32">
                  <c:v>69.2</c:v>
                </c:pt>
                <c:pt idx="33">
                  <c:v>69.215000000000003</c:v>
                </c:pt>
                <c:pt idx="34">
                  <c:v>71.846000000000004</c:v>
                </c:pt>
                <c:pt idx="35">
                  <c:v>71.614999999999995</c:v>
                </c:pt>
                <c:pt idx="36">
                  <c:v>73.277000000000001</c:v>
                </c:pt>
                <c:pt idx="37">
                  <c:v>73.953999999999994</c:v>
                </c:pt>
                <c:pt idx="38">
                  <c:v>75.614999999999995</c:v>
                </c:pt>
                <c:pt idx="39">
                  <c:v>76.369</c:v>
                </c:pt>
                <c:pt idx="40">
                  <c:v>77.677000000000007</c:v>
                </c:pt>
                <c:pt idx="41">
                  <c:v>80.046000000000006</c:v>
                </c:pt>
                <c:pt idx="42">
                  <c:v>81.8</c:v>
                </c:pt>
                <c:pt idx="43">
                  <c:v>85.445999999999998</c:v>
                </c:pt>
                <c:pt idx="44">
                  <c:v>88.462000000000003</c:v>
                </c:pt>
                <c:pt idx="45">
                  <c:v>92.923000000000002</c:v>
                </c:pt>
                <c:pt idx="46">
                  <c:v>97.569000000000003</c:v>
                </c:pt>
                <c:pt idx="47">
                  <c:v>101.154</c:v>
                </c:pt>
                <c:pt idx="48">
                  <c:v>106.215</c:v>
                </c:pt>
                <c:pt idx="49">
                  <c:v>112.2</c:v>
                </c:pt>
                <c:pt idx="50">
                  <c:v>120.631</c:v>
                </c:pt>
                <c:pt idx="51">
                  <c:v>132.66200000000001</c:v>
                </c:pt>
                <c:pt idx="52">
                  <c:v>146.446</c:v>
                </c:pt>
                <c:pt idx="53">
                  <c:v>162.262</c:v>
                </c:pt>
                <c:pt idx="54">
                  <c:v>177.75399999999999</c:v>
                </c:pt>
                <c:pt idx="55">
                  <c:v>190.64599999999999</c:v>
                </c:pt>
                <c:pt idx="56">
                  <c:v>201.64599999999999</c:v>
                </c:pt>
                <c:pt idx="57">
                  <c:v>210.04599999999999</c:v>
                </c:pt>
                <c:pt idx="58">
                  <c:v>216.06200000000001</c:v>
                </c:pt>
                <c:pt idx="59">
                  <c:v>219.923</c:v>
                </c:pt>
                <c:pt idx="60">
                  <c:v>220.67699999999999</c:v>
                </c:pt>
                <c:pt idx="61">
                  <c:v>218.38499999999999</c:v>
                </c:pt>
                <c:pt idx="62">
                  <c:v>212.631</c:v>
                </c:pt>
                <c:pt idx="63">
                  <c:v>201.523</c:v>
                </c:pt>
                <c:pt idx="64">
                  <c:v>181.8</c:v>
                </c:pt>
                <c:pt idx="65">
                  <c:v>150.846</c:v>
                </c:pt>
                <c:pt idx="66">
                  <c:v>115.538</c:v>
                </c:pt>
                <c:pt idx="67">
                  <c:v>87.831000000000003</c:v>
                </c:pt>
                <c:pt idx="68">
                  <c:v>77.400000000000006</c:v>
                </c:pt>
                <c:pt idx="69">
                  <c:v>76.861999999999995</c:v>
                </c:pt>
                <c:pt idx="70">
                  <c:v>79.308000000000007</c:v>
                </c:pt>
                <c:pt idx="71">
                  <c:v>82.430999999999997</c:v>
                </c:pt>
                <c:pt idx="72">
                  <c:v>86.891999999999996</c:v>
                </c:pt>
                <c:pt idx="73">
                  <c:v>94.308000000000007</c:v>
                </c:pt>
                <c:pt idx="74">
                  <c:v>102.58499999999999</c:v>
                </c:pt>
                <c:pt idx="75">
                  <c:v>113.38500000000001</c:v>
                </c:pt>
                <c:pt idx="76">
                  <c:v>126.923</c:v>
                </c:pt>
                <c:pt idx="77">
                  <c:v>139.83099999999999</c:v>
                </c:pt>
                <c:pt idx="78">
                  <c:v>151.738</c:v>
                </c:pt>
                <c:pt idx="79">
                  <c:v>162.631</c:v>
                </c:pt>
                <c:pt idx="80">
                  <c:v>169.2</c:v>
                </c:pt>
                <c:pt idx="81">
                  <c:v>174.90799999999999</c:v>
                </c:pt>
                <c:pt idx="82">
                  <c:v>177.35400000000001</c:v>
                </c:pt>
                <c:pt idx="83">
                  <c:v>176.01499999999999</c:v>
                </c:pt>
                <c:pt idx="84">
                  <c:v>170.67699999999999</c:v>
                </c:pt>
                <c:pt idx="85">
                  <c:v>160.83099999999999</c:v>
                </c:pt>
                <c:pt idx="86">
                  <c:v>140.077</c:v>
                </c:pt>
                <c:pt idx="87">
                  <c:v>113.369</c:v>
                </c:pt>
                <c:pt idx="88">
                  <c:v>84.415000000000006</c:v>
                </c:pt>
                <c:pt idx="89">
                  <c:v>67.091999999999999</c:v>
                </c:pt>
                <c:pt idx="90">
                  <c:v>60.462000000000003</c:v>
                </c:pt>
                <c:pt idx="91">
                  <c:v>59.384999999999998</c:v>
                </c:pt>
                <c:pt idx="92">
                  <c:v>58.738</c:v>
                </c:pt>
                <c:pt idx="93">
                  <c:v>58.784999999999997</c:v>
                </c:pt>
                <c:pt idx="94">
                  <c:v>59.076999999999998</c:v>
                </c:pt>
                <c:pt idx="95">
                  <c:v>59.168999999999997</c:v>
                </c:pt>
                <c:pt idx="96">
                  <c:v>59.923000000000002</c:v>
                </c:pt>
                <c:pt idx="97">
                  <c:v>58.954000000000001</c:v>
                </c:pt>
                <c:pt idx="98">
                  <c:v>57.877000000000002</c:v>
                </c:pt>
                <c:pt idx="99">
                  <c:v>56.107999999999997</c:v>
                </c:pt>
                <c:pt idx="100">
                  <c:v>55.076999999999998</c:v>
                </c:pt>
                <c:pt idx="101">
                  <c:v>55.892000000000003</c:v>
                </c:pt>
                <c:pt idx="102">
                  <c:v>55.231000000000002</c:v>
                </c:pt>
                <c:pt idx="103">
                  <c:v>55.892000000000003</c:v>
                </c:pt>
                <c:pt idx="104">
                  <c:v>55.738</c:v>
                </c:pt>
                <c:pt idx="105">
                  <c:v>55.076999999999998</c:v>
                </c:pt>
                <c:pt idx="106">
                  <c:v>56.384999999999998</c:v>
                </c:pt>
                <c:pt idx="107">
                  <c:v>55.476999999999997</c:v>
                </c:pt>
                <c:pt idx="108">
                  <c:v>54.722999999999999</c:v>
                </c:pt>
                <c:pt idx="109">
                  <c:v>55.185000000000002</c:v>
                </c:pt>
                <c:pt idx="110">
                  <c:v>54.753999999999998</c:v>
                </c:pt>
                <c:pt idx="111">
                  <c:v>53.923000000000002</c:v>
                </c:pt>
                <c:pt idx="112">
                  <c:v>53.738</c:v>
                </c:pt>
                <c:pt idx="113">
                  <c:v>52.738</c:v>
                </c:pt>
                <c:pt idx="114">
                  <c:v>55.445999999999998</c:v>
                </c:pt>
                <c:pt idx="115">
                  <c:v>57.030999999999999</c:v>
                </c:pt>
                <c:pt idx="116">
                  <c:v>59.831000000000003</c:v>
                </c:pt>
                <c:pt idx="117">
                  <c:v>62.308</c:v>
                </c:pt>
                <c:pt idx="118">
                  <c:v>63.569000000000003</c:v>
                </c:pt>
                <c:pt idx="119">
                  <c:v>64.861999999999995</c:v>
                </c:pt>
                <c:pt idx="120">
                  <c:v>64.385000000000005</c:v>
                </c:pt>
                <c:pt idx="121">
                  <c:v>63.030999999999999</c:v>
                </c:pt>
                <c:pt idx="122">
                  <c:v>61.537999999999997</c:v>
                </c:pt>
                <c:pt idx="123">
                  <c:v>57.969000000000001</c:v>
                </c:pt>
                <c:pt idx="124">
                  <c:v>55.984999999999999</c:v>
                </c:pt>
                <c:pt idx="125">
                  <c:v>53.615000000000002</c:v>
                </c:pt>
                <c:pt idx="126">
                  <c:v>49.6</c:v>
                </c:pt>
                <c:pt idx="127">
                  <c:v>49.923000000000002</c:v>
                </c:pt>
                <c:pt idx="128">
                  <c:v>48.908000000000001</c:v>
                </c:pt>
                <c:pt idx="129">
                  <c:v>49.369</c:v>
                </c:pt>
                <c:pt idx="130">
                  <c:v>49.168999999999997</c:v>
                </c:pt>
                <c:pt idx="131">
                  <c:v>49.384999999999998</c:v>
                </c:pt>
                <c:pt idx="132">
                  <c:v>50.569000000000003</c:v>
                </c:pt>
                <c:pt idx="133">
                  <c:v>49.476999999999997</c:v>
                </c:pt>
                <c:pt idx="134">
                  <c:v>48.722999999999999</c:v>
                </c:pt>
                <c:pt idx="135">
                  <c:v>50.215000000000003</c:v>
                </c:pt>
                <c:pt idx="136">
                  <c:v>48.814999999999998</c:v>
                </c:pt>
                <c:pt idx="137">
                  <c:v>49.137999999999998</c:v>
                </c:pt>
                <c:pt idx="138">
                  <c:v>48.768999999999998</c:v>
                </c:pt>
                <c:pt idx="139">
                  <c:v>49.338000000000001</c:v>
                </c:pt>
                <c:pt idx="140">
                  <c:v>48</c:v>
                </c:pt>
                <c:pt idx="141">
                  <c:v>49.537999999999997</c:v>
                </c:pt>
                <c:pt idx="142">
                  <c:v>49.462000000000003</c:v>
                </c:pt>
                <c:pt idx="143">
                  <c:v>49.892000000000003</c:v>
                </c:pt>
                <c:pt idx="144">
                  <c:v>50.262</c:v>
                </c:pt>
                <c:pt idx="145">
                  <c:v>50.784999999999997</c:v>
                </c:pt>
                <c:pt idx="146">
                  <c:v>52.246000000000002</c:v>
                </c:pt>
                <c:pt idx="147">
                  <c:v>52.554000000000002</c:v>
                </c:pt>
                <c:pt idx="148">
                  <c:v>54.445999999999998</c:v>
                </c:pt>
                <c:pt idx="149">
                  <c:v>55.6</c:v>
                </c:pt>
                <c:pt idx="150">
                  <c:v>55.107999999999997</c:v>
                </c:pt>
                <c:pt idx="151">
                  <c:v>55.491999999999997</c:v>
                </c:pt>
                <c:pt idx="152">
                  <c:v>53.122999999999998</c:v>
                </c:pt>
                <c:pt idx="153">
                  <c:v>51.537999999999997</c:v>
                </c:pt>
                <c:pt idx="154">
                  <c:v>50.615000000000002</c:v>
                </c:pt>
                <c:pt idx="155">
                  <c:v>47.6</c:v>
                </c:pt>
                <c:pt idx="156">
                  <c:v>47.353999999999999</c:v>
                </c:pt>
                <c:pt idx="157">
                  <c:v>47.631</c:v>
                </c:pt>
                <c:pt idx="158">
                  <c:v>46.738</c:v>
                </c:pt>
                <c:pt idx="159">
                  <c:v>48.923000000000002</c:v>
                </c:pt>
                <c:pt idx="160">
                  <c:v>48.753999999999998</c:v>
                </c:pt>
                <c:pt idx="161">
                  <c:v>47.462000000000003</c:v>
                </c:pt>
                <c:pt idx="162">
                  <c:v>47.523000000000003</c:v>
                </c:pt>
                <c:pt idx="163">
                  <c:v>48</c:v>
                </c:pt>
                <c:pt idx="164">
                  <c:v>47.215000000000003</c:v>
                </c:pt>
                <c:pt idx="165">
                  <c:v>47.707999999999998</c:v>
                </c:pt>
                <c:pt idx="166">
                  <c:v>46.185000000000002</c:v>
                </c:pt>
                <c:pt idx="167">
                  <c:v>46.323</c:v>
                </c:pt>
                <c:pt idx="168">
                  <c:v>48.185000000000002</c:v>
                </c:pt>
                <c:pt idx="169">
                  <c:v>46.523000000000003</c:v>
                </c:pt>
                <c:pt idx="170">
                  <c:v>48.2</c:v>
                </c:pt>
                <c:pt idx="171">
                  <c:v>47.814999999999998</c:v>
                </c:pt>
                <c:pt idx="172">
                  <c:v>46.292000000000002</c:v>
                </c:pt>
                <c:pt idx="173">
                  <c:v>47.877000000000002</c:v>
                </c:pt>
                <c:pt idx="174">
                  <c:v>47.061999999999998</c:v>
                </c:pt>
                <c:pt idx="175">
                  <c:v>48.4</c:v>
                </c:pt>
                <c:pt idx="176">
                  <c:v>47.445999999999998</c:v>
                </c:pt>
                <c:pt idx="177">
                  <c:v>48.414999999999999</c:v>
                </c:pt>
                <c:pt idx="178">
                  <c:v>46.954000000000001</c:v>
                </c:pt>
                <c:pt idx="179">
                  <c:v>47.015000000000001</c:v>
                </c:pt>
                <c:pt idx="180">
                  <c:v>48.323</c:v>
                </c:pt>
                <c:pt idx="181">
                  <c:v>47.768999999999998</c:v>
                </c:pt>
                <c:pt idx="182">
                  <c:v>48.430999999999997</c:v>
                </c:pt>
                <c:pt idx="183">
                  <c:v>47.107999999999997</c:v>
                </c:pt>
                <c:pt idx="184">
                  <c:v>47.768999999999998</c:v>
                </c:pt>
                <c:pt idx="185">
                  <c:v>47.168999999999997</c:v>
                </c:pt>
                <c:pt idx="186">
                  <c:v>46.323</c:v>
                </c:pt>
                <c:pt idx="187">
                  <c:v>47.784999999999997</c:v>
                </c:pt>
                <c:pt idx="188">
                  <c:v>48.2</c:v>
                </c:pt>
                <c:pt idx="189">
                  <c:v>49.168999999999997</c:v>
                </c:pt>
                <c:pt idx="190">
                  <c:v>48.8</c:v>
                </c:pt>
                <c:pt idx="191">
                  <c:v>49.722999999999999</c:v>
                </c:pt>
                <c:pt idx="192">
                  <c:v>48.308</c:v>
                </c:pt>
                <c:pt idx="193">
                  <c:v>47.107999999999997</c:v>
                </c:pt>
                <c:pt idx="194">
                  <c:v>48.969000000000001</c:v>
                </c:pt>
                <c:pt idx="195">
                  <c:v>48.414999999999999</c:v>
                </c:pt>
                <c:pt idx="196">
                  <c:v>47.661999999999999</c:v>
                </c:pt>
                <c:pt idx="197">
                  <c:v>48.185000000000002</c:v>
                </c:pt>
                <c:pt idx="198">
                  <c:v>48.462000000000003</c:v>
                </c:pt>
                <c:pt idx="199">
                  <c:v>46.8</c:v>
                </c:pt>
                <c:pt idx="200">
                  <c:v>46.938000000000002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60.754992331498244</c:v>
                </c:pt>
                <c:pt idx="1">
                  <c:v>61.062931186545391</c:v>
                </c:pt>
                <c:pt idx="2">
                  <c:v>61.37216094011368</c:v>
                </c:pt>
                <c:pt idx="3">
                  <c:v>61.682673162956455</c:v>
                </c:pt>
                <c:pt idx="4">
                  <c:v>61.994445964526705</c:v>
                </c:pt>
                <c:pt idx="5">
                  <c:v>62.307441678018726</c:v>
                </c:pt>
                <c:pt idx="6">
                  <c:v>62.621604299391528</c:v>
                </c:pt>
                <c:pt idx="7">
                  <c:v>62.936856677900721</c:v>
                </c:pt>
                <c:pt idx="8">
                  <c:v>63.253097465177724</c:v>
                </c:pt>
                <c:pt idx="9">
                  <c:v>63.57019784429847</c:v>
                </c:pt>
                <c:pt idx="10">
                  <c:v>63.887998081795082</c:v>
                </c:pt>
                <c:pt idx="11">
                  <c:v>64.20630397737159</c:v>
                </c:pt>
                <c:pt idx="12">
                  <c:v>64.524883332708569</c:v>
                </c:pt>
                <c:pt idx="13">
                  <c:v>64.843462628486677</c:v>
                </c:pt>
                <c:pt idx="14">
                  <c:v>65.161724196236335</c:v>
                </c:pt>
                <c:pt idx="15">
                  <c:v>65.479304310305949</c:v>
                </c:pt>
                <c:pt idx="16">
                  <c:v>65.795792819988066</c:v>
                </c:pt>
                <c:pt idx="17">
                  <c:v>66.110735211209914</c:v>
                </c:pt>
                <c:pt idx="18">
                  <c:v>66.423638353382771</c:v>
                </c:pt>
                <c:pt idx="19">
                  <c:v>66.733981675088231</c:v>
                </c:pt>
                <c:pt idx="20">
                  <c:v>67.041236148381088</c:v>
                </c:pt>
                <c:pt idx="21">
                  <c:v>67.344894269380518</c:v>
                </c:pt>
                <c:pt idx="22">
                  <c:v>67.64451521854167</c:v>
                </c:pt>
                <c:pt idx="23">
                  <c:v>67.939790567995189</c:v>
                </c:pt>
                <c:pt idx="24">
                  <c:v>68.230637249961248</c:v>
                </c:pt>
                <c:pt idx="25">
                  <c:v>68.517325944698214</c:v>
                </c:pt>
                <c:pt idx="26">
                  <c:v>68.800654470012049</c:v>
                </c:pt>
                <c:pt idx="27">
                  <c:v>69.08217696936704</c:v>
                </c:pt>
                <c:pt idx="28">
                  <c:v>69.364500432891901</c:v>
                </c:pt>
                <c:pt idx="29">
                  <c:v>69.651659987780704</c:v>
                </c:pt>
                <c:pt idx="30">
                  <c:v>69.949583020617027</c:v>
                </c:pt>
                <c:pt idx="31">
                  <c:v>70.26664903929661</c:v>
                </c:pt>
                <c:pt idx="32">
                  <c:v>70.614346719670763</c:v>
                </c:pt>
                <c:pt idx="33">
                  <c:v>71.008021329357476</c:v>
                </c:pt>
                <c:pt idx="34">
                  <c:v>71.467694333122196</c:v>
                </c:pt>
                <c:pt idx="35">
                  <c:v>72.018922368638187</c:v>
                </c:pt>
                <c:pt idx="36">
                  <c:v>72.693645229294702</c:v>
                </c:pt>
                <c:pt idx="37">
                  <c:v>73.53095280479009</c:v>
                </c:pt>
                <c:pt idx="38">
                  <c:v>74.577680529589429</c:v>
                </c:pt>
                <c:pt idx="39">
                  <c:v>75.888723861832673</c:v>
                </c:pt>
                <c:pt idx="40">
                  <c:v>77.526947387892164</c:v>
                </c:pt>
                <c:pt idx="41">
                  <c:v>79.562556546820403</c:v>
                </c:pt>
                <c:pt idx="42">
                  <c:v>82.071803151799614</c:v>
                </c:pt>
                <c:pt idx="43">
                  <c:v>85.134913141413946</c:v>
                </c:pt>
                <c:pt idx="44">
                  <c:v>88.833158931821302</c:v>
                </c:pt>
                <c:pt idx="45">
                  <c:v>93.245050716180117</c:v>
                </c:pt>
                <c:pt idx="46">
                  <c:v>98.441690601439504</c:v>
                </c:pt>
                <c:pt idx="47">
                  <c:v>104.48141782836416</c:v>
                </c:pt>
                <c:pt idx="48">
                  <c:v>111.4039671873098</c:v>
                </c:pt>
                <c:pt idx="49">
                  <c:v>119.22445832302913</c:v>
                </c:pt>
                <c:pt idx="50">
                  <c:v>127.92762103356748</c:v>
                </c:pt>
                <c:pt idx="51">
                  <c:v>137.46272952883029</c:v>
                </c:pt>
                <c:pt idx="52">
                  <c:v>147.73975285854942</c:v>
                </c:pt>
                <c:pt idx="53">
                  <c:v>158.62719597350372</c:v>
                </c:pt>
                <c:pt idx="54">
                  <c:v>169.95185014861161</c:v>
                </c:pt>
                <c:pt idx="55">
                  <c:v>181.49947363488909</c:v>
                </c:pt>
                <c:pt idx="56">
                  <c:v>193.01080631240947</c:v>
                </c:pt>
                <c:pt idx="57">
                  <c:v>204.15395589283216</c:v>
                </c:pt>
                <c:pt idx="58">
                  <c:v>214.42955473380525</c:v>
                </c:pt>
                <c:pt idx="59">
                  <c:v>222.95408373534883</c:v>
                </c:pt>
                <c:pt idx="60">
                  <c:v>228.14993850379736</c:v>
                </c:pt>
                <c:pt idx="61">
                  <c:v>227.6190328500457</c:v>
                </c:pt>
                <c:pt idx="62">
                  <c:v>218.71792606079549</c:v>
                </c:pt>
                <c:pt idx="63">
                  <c:v>200.07784470742828</c:v>
                </c:pt>
                <c:pt idx="64">
                  <c:v>173.2975026882439</c:v>
                </c:pt>
                <c:pt idx="65">
                  <c:v>143.21562724414773</c:v>
                </c:pt>
                <c:pt idx="66">
                  <c:v>115.95841294097183</c:v>
                </c:pt>
                <c:pt idx="67">
                  <c:v>96.021345570032125</c:v>
                </c:pt>
                <c:pt idx="68">
                  <c:v>84.643155898144641</c:v>
                </c:pt>
                <c:pt idx="69">
                  <c:v>80.397527968466662</c:v>
                </c:pt>
                <c:pt idx="70">
                  <c:v>80.939835508783304</c:v>
                </c:pt>
                <c:pt idx="71">
                  <c:v>84.368841160529968</c:v>
                </c:pt>
                <c:pt idx="72">
                  <c:v>89.62551312922227</c:v>
                </c:pt>
                <c:pt idx="73">
                  <c:v>96.274612185885985</c:v>
                </c:pt>
                <c:pt idx="74">
                  <c:v>104.1693212024455</c:v>
                </c:pt>
                <c:pt idx="75">
                  <c:v>113.22845227942399</c:v>
                </c:pt>
                <c:pt idx="76">
                  <c:v>123.33252250310312</c:v>
                </c:pt>
                <c:pt idx="77">
                  <c:v>134.28277337573016</c:v>
                </c:pt>
                <c:pt idx="78">
                  <c:v>145.77820527191895</c:v>
                </c:pt>
                <c:pt idx="79">
                  <c:v>157.37312145873955</c:v>
                </c:pt>
                <c:pt idx="80">
                  <c:v>168.36663380952072</c:v>
                </c:pt>
                <c:pt idx="81">
                  <c:v>177.58933011098384</c:v>
                </c:pt>
                <c:pt idx="82">
                  <c:v>183.17932753936361</c:v>
                </c:pt>
                <c:pt idx="83">
                  <c:v>182.69084403312428</c:v>
                </c:pt>
                <c:pt idx="84">
                  <c:v>173.96549169295173</c:v>
                </c:pt>
                <c:pt idx="85">
                  <c:v>156.66208916294386</c:v>
                </c:pt>
                <c:pt idx="86">
                  <c:v>133.358212296608</c:v>
                </c:pt>
                <c:pt idx="87">
                  <c:v>108.91747976561302</c:v>
                </c:pt>
                <c:pt idx="88">
                  <c:v>88.182622660102652</c:v>
                </c:pt>
                <c:pt idx="89">
                  <c:v>73.734932642424837</c:v>
                </c:pt>
                <c:pt idx="90">
                  <c:v>65.384492389107848</c:v>
                </c:pt>
                <c:pt idx="91">
                  <c:v>61.32218180008212</c:v>
                </c:pt>
                <c:pt idx="92">
                  <c:v>59.594303194451378</c:v>
                </c:pt>
                <c:pt idx="93">
                  <c:v>58.877649892113148</c:v>
                </c:pt>
                <c:pt idx="94">
                  <c:v>58.514819429696892</c:v>
                </c:pt>
                <c:pt idx="95">
                  <c:v>58.253236978030628</c:v>
                </c:pt>
                <c:pt idx="96">
                  <c:v>58.015990538107019</c:v>
                </c:pt>
                <c:pt idx="97">
                  <c:v>57.784295868193134</c:v>
                </c:pt>
                <c:pt idx="98">
                  <c:v>57.554537794771882</c:v>
                </c:pt>
                <c:pt idx="99">
                  <c:v>57.326381468803973</c:v>
                </c:pt>
                <c:pt idx="100">
                  <c:v>57.100281569400479</c:v>
                </c:pt>
                <c:pt idx="101">
                  <c:v>56.87721216389351</c:v>
                </c:pt>
                <c:pt idx="102">
                  <c:v>56.658879226991651</c:v>
                </c:pt>
                <c:pt idx="103">
                  <c:v>56.448107680839463</c:v>
                </c:pt>
                <c:pt idx="104">
                  <c:v>56.249367833261957</c:v>
                </c:pt>
                <c:pt idx="105">
                  <c:v>56.069424953774231</c:v>
                </c:pt>
                <c:pt idx="106">
                  <c:v>55.918057784232289</c:v>
                </c:pt>
                <c:pt idx="107">
                  <c:v>55.808730192878798</c:v>
                </c:pt>
                <c:pt idx="108">
                  <c:v>55.75902600051986</c:v>
                </c:pt>
                <c:pt idx="109">
                  <c:v>55.790587238273083</c:v>
                </c:pt>
                <c:pt idx="110">
                  <c:v>55.928257447395474</c:v>
                </c:pt>
                <c:pt idx="111">
                  <c:v>56.198156204266226</c:v>
                </c:pt>
                <c:pt idx="112">
                  <c:v>56.624522613421831</c:v>
                </c:pt>
                <c:pt idx="113">
                  <c:v>57.225346253228487</c:v>
                </c:pt>
                <c:pt idx="114">
                  <c:v>58.006921927801358</c:v>
                </c:pt>
                <c:pt idx="115">
                  <c:v>58.957180804683382</c:v>
                </c:pt>
                <c:pt idx="116">
                  <c:v>60.03657443950727</c:v>
                </c:pt>
                <c:pt idx="117">
                  <c:v>61.164066945224405</c:v>
                </c:pt>
                <c:pt idx="118">
                  <c:v>62.198121886377727</c:v>
                </c:pt>
                <c:pt idx="119">
                  <c:v>62.924212926651336</c:v>
                </c:pt>
                <c:pt idx="120">
                  <c:v>63.078474150667056</c:v>
                </c:pt>
                <c:pt idx="121">
                  <c:v>62.436866098717196</c:v>
                </c:pt>
                <c:pt idx="122">
                  <c:v>60.951035195836546</c:v>
                </c:pt>
                <c:pt idx="123">
                  <c:v>58.838642061421631</c:v>
                </c:pt>
                <c:pt idx="124">
                  <c:v>56.527789255812067</c:v>
                </c:pt>
                <c:pt idx="125">
                  <c:v>54.463427876620763</c:v>
                </c:pt>
                <c:pt idx="126">
                  <c:v>52.911947302328926</c:v>
                </c:pt>
                <c:pt idx="127">
                  <c:v>51.899888467831325</c:v>
                </c:pt>
                <c:pt idx="128">
                  <c:v>51.294700922267282</c:v>
                </c:pt>
                <c:pt idx="129">
                  <c:v>50.92867923655087</c:v>
                </c:pt>
                <c:pt idx="130">
                  <c:v>50.676500046527707</c:v>
                </c:pt>
                <c:pt idx="131">
                  <c:v>50.469921316392579</c:v>
                </c:pt>
                <c:pt idx="132">
                  <c:v>50.280213084068471</c:v>
                </c:pt>
                <c:pt idx="133">
                  <c:v>50.097976866517719</c:v>
                </c:pt>
                <c:pt idx="134">
                  <c:v>49.921217414661214</c:v>
                </c:pt>
                <c:pt idx="135">
                  <c:v>49.750561068976921</c:v>
                </c:pt>
                <c:pt idx="136">
                  <c:v>49.588120689368147</c:v>
                </c:pt>
                <c:pt idx="137">
                  <c:v>49.437868516393721</c:v>
                </c:pt>
                <c:pt idx="138">
                  <c:v>49.306715483212969</c:v>
                </c:pt>
                <c:pt idx="139">
                  <c:v>49.206034569308187</c:v>
                </c:pt>
                <c:pt idx="140">
                  <c:v>49.153371827530414</c:v>
                </c:pt>
                <c:pt idx="141">
                  <c:v>49.173835073624275</c:v>
                </c:pt>
                <c:pt idx="142">
                  <c:v>49.300308561039145</c:v>
                </c:pt>
                <c:pt idx="143">
                  <c:v>49.571388072442105</c:v>
                </c:pt>
                <c:pt idx="144">
                  <c:v>50.025956152718344</c:v>
                </c:pt>
                <c:pt idx="145">
                  <c:v>50.693643424688553</c:v>
                </c:pt>
                <c:pt idx="146">
                  <c:v>51.580543329006701</c:v>
                </c:pt>
                <c:pt idx="147">
                  <c:v>52.648652410371959</c:v>
                </c:pt>
                <c:pt idx="148">
                  <c:v>53.787376356195857</c:v>
                </c:pt>
                <c:pt idx="149">
                  <c:v>54.785161834755769</c:v>
                </c:pt>
                <c:pt idx="150">
                  <c:v>55.33718406177686</c:v>
                </c:pt>
                <c:pt idx="151">
                  <c:v>55.144153458115724</c:v>
                </c:pt>
                <c:pt idx="152">
                  <c:v>54.099450764181157</c:v>
                </c:pt>
                <c:pt idx="153">
                  <c:v>52.429244738101247</c:v>
                </c:pt>
                <c:pt idx="154">
                  <c:v>50.61432159255348</c:v>
                </c:pt>
                <c:pt idx="155">
                  <c:v>49.114288409524057</c:v>
                </c:pt>
                <c:pt idx="156">
                  <c:v>48.133031821992077</c:v>
                </c:pt>
                <c:pt idx="157">
                  <c:v>47.608978572988939</c:v>
                </c:pt>
                <c:pt idx="158">
                  <c:v>47.366825121200641</c:v>
                </c:pt>
                <c:pt idx="159">
                  <c:v>47.25540155569071</c:v>
                </c:pt>
                <c:pt idx="160">
                  <c:v>47.191256601757367</c:v>
                </c:pt>
                <c:pt idx="161">
                  <c:v>47.140939570596309</c:v>
                </c:pt>
                <c:pt idx="162">
                  <c:v>47.094089208133532</c:v>
                </c:pt>
                <c:pt idx="163">
                  <c:v>47.047964705714371</c:v>
                </c:pt>
                <c:pt idx="164">
                  <c:v>47.001728340150976</c:v>
                </c:pt>
                <c:pt idx="165">
                  <c:v>46.954930948840683</c:v>
                </c:pt>
                <c:pt idx="166">
                  <c:v>46.907212693839881</c:v>
                </c:pt>
                <c:pt idx="167">
                  <c:v>46.858258762173151</c:v>
                </c:pt>
                <c:pt idx="168">
                  <c:v>46.807794670302123</c:v>
                </c:pt>
                <c:pt idx="169">
                  <c:v>46.755585601310365</c:v>
                </c:pt>
                <c:pt idx="170">
                  <c:v>46.701435413263866</c:v>
                </c:pt>
                <c:pt idx="171">
                  <c:v>46.645185020311665</c:v>
                </c:pt>
                <c:pt idx="172">
                  <c:v>46.586710253373333</c:v>
                </c:pt>
                <c:pt idx="173">
                  <c:v>46.525919333884225</c:v>
                </c:pt>
                <c:pt idx="174">
                  <c:v>46.462750086283776</c:v>
                </c:pt>
                <c:pt idx="175">
                  <c:v>46.397167001745601</c:v>
                </c:pt>
                <c:pt idx="176">
                  <c:v>46.329158250235771</c:v>
                </c:pt>
                <c:pt idx="177">
                  <c:v>46.258732721691871</c:v>
                </c:pt>
                <c:pt idx="178">
                  <c:v>46.185917160958461</c:v>
                </c:pt>
                <c:pt idx="179">
                  <c:v>46.110753445847948</c:v>
                </c:pt>
                <c:pt idx="180">
                  <c:v>46.033296043836074</c:v>
                </c:pt>
                <c:pt idx="181">
                  <c:v>45.95360967075154</c:v>
                </c:pt>
                <c:pt idx="182">
                  <c:v>45.871767164512676</c:v>
                </c:pt>
                <c:pt idx="183">
                  <c:v>45.787847578500141</c:v>
                </c:pt>
                <c:pt idx="184">
                  <c:v>45.701934492438873</c:v>
                </c:pt>
                <c:pt idx="185">
                  <c:v>45.614114533537368</c:v>
                </c:pt>
                <c:pt idx="186">
                  <c:v>45.52447609690612</c:v>
                </c:pt>
                <c:pt idx="187">
                  <c:v>45.433108251743917</c:v>
                </c:pt>
                <c:pt idx="188">
                  <c:v>45.340099818234371</c:v>
                </c:pt>
                <c:pt idx="189">
                  <c:v>45.245538599345913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60.754992314140573</c:v>
                </c:pt>
                <c:pt idx="1">
                  <c:v>61.062931151195478</c:v>
                </c:pt>
                <c:pt idx="2">
                  <c:v>61.372160868918151</c:v>
                </c:pt>
                <c:pt idx="3">
                  <c:v>61.682673021153811</c:v>
                </c:pt>
                <c:pt idx="4">
                  <c:v>61.994445685218764</c:v>
                </c:pt>
                <c:pt idx="5">
                  <c:v>62.307441133955301</c:v>
                </c:pt>
                <c:pt idx="6">
                  <c:v>62.621603251338875</c:v>
                </c:pt>
                <c:pt idx="7">
                  <c:v>62.936854681333287</c:v>
                </c:pt>
                <c:pt idx="8">
                  <c:v>63.253093703754708</c:v>
                </c:pt>
                <c:pt idx="9">
                  <c:v>63.570190836401878</c:v>
                </c:pt>
                <c:pt idx="10">
                  <c:v>63.887985169884672</c:v>
                </c:pt>
                <c:pt idx="11">
                  <c:v>64.206280450692091</c:v>
                </c:pt>
                <c:pt idx="12">
                  <c:v>64.524840939324946</c:v>
                </c:pt>
                <c:pt idx="13">
                  <c:v>64.843387083988844</c:v>
                </c:pt>
                <c:pt idx="14">
                  <c:v>65.161591066549974</c:v>
                </c:pt>
                <c:pt idx="15">
                  <c:v>65.47907229625244</c:v>
                </c:pt>
                <c:pt idx="16">
                  <c:v>65.795392947995083</c:v>
                </c:pt>
                <c:pt idx="17">
                  <c:v>66.110053665488991</c:v>
                </c:pt>
                <c:pt idx="18">
                  <c:v>66.422489574836789</c:v>
                </c:pt>
                <c:pt idx="19">
                  <c:v>66.732066780155719</c:v>
                </c:pt>
                <c:pt idx="20">
                  <c:v>67.038079538613204</c:v>
                </c:pt>
                <c:pt idx="21">
                  <c:v>67.339748336053901</c:v>
                </c:pt>
                <c:pt idx="22">
                  <c:v>67.63621910424925</c:v>
                </c:pt>
                <c:pt idx="23">
                  <c:v>67.926563834265011</c:v>
                </c:pt>
                <c:pt idx="24">
                  <c:v>68.209782844757527</c:v>
                </c:pt>
                <c:pt idx="25">
                  <c:v>68.484808956209051</c:v>
                </c:pt>
                <c:pt idx="26">
                  <c:v>68.750513799244231</c:v>
                </c:pt>
                <c:pt idx="27">
                  <c:v>69.005716444580969</c:v>
                </c:pt>
                <c:pt idx="28">
                  <c:v>69.249194481877922</c:v>
                </c:pt>
                <c:pt idx="29">
                  <c:v>69.479697593853146</c:v>
                </c:pt>
                <c:pt idx="30">
                  <c:v>69.69596357119427</c:v>
                </c:pt>
                <c:pt idx="31">
                  <c:v>69.896736595502844</c:v>
                </c:pt>
                <c:pt idx="32">
                  <c:v>70.080787486546868</c:v>
                </c:pt>
                <c:pt idx="33">
                  <c:v>70.246935473432529</c:v>
                </c:pt>
                <c:pt idx="34">
                  <c:v>70.394070916025356</c:v>
                </c:pt>
                <c:pt idx="35">
                  <c:v>70.521178283683753</c:v>
                </c:pt>
                <c:pt idx="36">
                  <c:v>70.627358604470331</c:v>
                </c:pt>
                <c:pt idx="37">
                  <c:v>70.71185054041122</c:v>
                </c:pt>
                <c:pt idx="38">
                  <c:v>70.77404923229895</c:v>
                </c:pt>
                <c:pt idx="39">
                  <c:v>70.81352209715908</c:v>
                </c:pt>
                <c:pt idx="40">
                  <c:v>70.830020854839219</c:v>
                </c:pt>
                <c:pt idx="41">
                  <c:v>70.82348920437552</c:v>
                </c:pt>
                <c:pt idx="42">
                  <c:v>70.794065757952112</c:v>
                </c:pt>
                <c:pt idx="43">
                  <c:v>70.742082057984817</c:v>
                </c:pt>
                <c:pt idx="44">
                  <c:v>70.668055735339024</c:v>
                </c:pt>
                <c:pt idx="45">
                  <c:v>70.57267909641179</c:v>
                </c:pt>
                <c:pt idx="46">
                  <c:v>70.456803636430521</c:v>
                </c:pt>
                <c:pt idx="47">
                  <c:v>70.321421150592997</c:v>
                </c:pt>
                <c:pt idx="48">
                  <c:v>70.167642242028649</c:v>
                </c:pt>
                <c:pt idx="49">
                  <c:v>69.996673099198617</c:v>
                </c:pt>
                <c:pt idx="50">
                  <c:v>69.809791433651867</c:v>
                </c:pt>
                <c:pt idx="51">
                  <c:v>69.608322435322762</c:v>
                </c:pt>
                <c:pt idx="52">
                  <c:v>69.393615524215221</c:v>
                </c:pt>
                <c:pt idx="53">
                  <c:v>69.167022564673701</c:v>
                </c:pt>
                <c:pt idx="54">
                  <c:v>68.929878073304025</c:v>
                </c:pt>
                <c:pt idx="55">
                  <c:v>68.683481805924103</c:v>
                </c:pt>
                <c:pt idx="56">
                  <c:v>68.429083963636032</c:v>
                </c:pt>
                <c:pt idx="57">
                  <c:v>68.167873122308876</c:v>
                </c:pt>
                <c:pt idx="58">
                  <c:v>67.900966870210581</c:v>
                </c:pt>
                <c:pt idx="59">
                  <c:v>67.629405039532145</c:v>
                </c:pt>
                <c:pt idx="60">
                  <c:v>67.354145341085911</c:v>
                </c:pt>
                <c:pt idx="61">
                  <c:v>67.076061157528443</c:v>
                </c:pt>
                <c:pt idx="62">
                  <c:v>66.795941217523179</c:v>
                </c:pt>
                <c:pt idx="63">
                  <c:v>66.514490858730142</c:v>
                </c:pt>
                <c:pt idx="64">
                  <c:v>66.232334588211927</c:v>
                </c:pt>
                <c:pt idx="65">
                  <c:v>65.95001966138841</c:v>
                </c:pt>
                <c:pt idx="66">
                  <c:v>65.668020421768119</c:v>
                </c:pt>
                <c:pt idx="67">
                  <c:v>65.386743170341745</c:v>
                </c:pt>
                <c:pt idx="68">
                  <c:v>65.106531363188381</c:v>
                </c:pt>
                <c:pt idx="69">
                  <c:v>64.827670966442042</c:v>
                </c:pt>
                <c:pt idx="70">
                  <c:v>64.550395827708854</c:v>
                </c:pt>
                <c:pt idx="71">
                  <c:v>64.274892951177577</c:v>
                </c:pt>
                <c:pt idx="72">
                  <c:v>64.001307589283186</c:v>
                </c:pt>
                <c:pt idx="73">
                  <c:v>63.729748086447508</c:v>
                </c:pt>
                <c:pt idx="74">
                  <c:v>63.460290429969824</c:v>
                </c:pt>
                <c:pt idx="75">
                  <c:v>63.192982479600573</c:v>
                </c:pt>
                <c:pt idx="76">
                  <c:v>62.927847860866621</c:v>
                </c:pt>
                <c:pt idx="77">
                  <c:v>62.664889518071469</c:v>
                </c:pt>
                <c:pt idx="78">
                  <c:v>62.404092931366826</c:v>
                </c:pt>
                <c:pt idx="79">
                  <c:v>62.145429008694045</c:v>
                </c:pt>
                <c:pt idx="80">
                  <c:v>61.888856668039772</c:v>
                </c:pt>
                <c:pt idx="81">
                  <c:v>61.634325128634309</c:v>
                </c:pt>
                <c:pt idx="82">
                  <c:v>61.381775931714834</c:v>
                </c:pt>
                <c:pt idx="83">
                  <c:v>61.131144712521298</c:v>
                </c:pt>
                <c:pt idx="84">
                  <c:v>60.882362745497979</c:v>
                </c:pt>
                <c:pt idx="85">
                  <c:v>60.635358284419958</c:v>
                </c:pt>
                <c:pt idx="86">
                  <c:v>60.390057718498092</c:v>
                </c:pt>
                <c:pt idx="87">
                  <c:v>60.146386564563734</c:v>
                </c:pt>
                <c:pt idx="88">
                  <c:v>59.904270314291523</c:v>
                </c:pt>
                <c:pt idx="89">
                  <c:v>59.663635154168013</c:v>
                </c:pt>
                <c:pt idx="90">
                  <c:v>59.42440857461191</c:v>
                </c:pt>
                <c:pt idx="91">
                  <c:v>59.186519883348893</c:v>
                </c:pt>
                <c:pt idx="92">
                  <c:v>58.949900636872826</c:v>
                </c:pt>
                <c:pt idx="93">
                  <c:v>58.714485002609422</c:v>
                </c:pt>
                <c:pt idx="94">
                  <c:v>58.48021006325753</c:v>
                </c:pt>
                <c:pt idx="95">
                  <c:v>58.247016073724332</c:v>
                </c:pt>
                <c:pt idx="96">
                  <c:v>58.014846680101108</c:v>
                </c:pt>
                <c:pt idx="97">
                  <c:v>57.783649109248074</c:v>
                </c:pt>
                <c:pt idx="98">
                  <c:v>57.553374336766062</c:v>
                </c:pt>
                <c:pt idx="99">
                  <c:v>57.323977240429215</c:v>
                </c:pt>
                <c:pt idx="100">
                  <c:v>57.095416745528851</c:v>
                </c:pt>
                <c:pt idx="101">
                  <c:v>56.867655968027165</c:v>
                </c:pt>
                <c:pt idx="102">
                  <c:v>56.640662360935416</c:v>
                </c:pt>
                <c:pt idx="103">
                  <c:v>56.414407868901087</c:v>
                </c:pt>
                <c:pt idx="104">
                  <c:v>56.188869095606584</c:v>
                </c:pt>
                <c:pt idx="105">
                  <c:v>55.964027488234841</c:v>
                </c:pt>
                <c:pt idx="106">
                  <c:v>55.739869542932517</c:v>
                </c:pt>
                <c:pt idx="107">
                  <c:v>55.516387034887202</c:v>
                </c:pt>
                <c:pt idx="108">
                  <c:v>55.293577276314672</c:v>
                </c:pt>
                <c:pt idx="109">
                  <c:v>55.07144340530909</c:v>
                </c:pt>
                <c:pt idx="110">
                  <c:v>54.84999470812587</c:v>
                </c:pt>
                <c:pt idx="111">
                  <c:v>54.629246977019129</c:v>
                </c:pt>
                <c:pt idx="112">
                  <c:v>54.40922290522353</c:v>
                </c:pt>
                <c:pt idx="113">
                  <c:v>54.189952520024121</c:v>
                </c:pt>
                <c:pt idx="114">
                  <c:v>53.97147365406984</c:v>
                </c:pt>
                <c:pt idx="115">
                  <c:v>53.753832454124854</c:v>
                </c:pt>
                <c:pt idx="116">
                  <c:v>53.537083925281046</c:v>
                </c:pt>
                <c:pt idx="117">
                  <c:v>53.321292507241132</c:v>
                </c:pt>
                <c:pt idx="118">
                  <c:v>53.106532677585243</c:v>
                </c:pt>
                <c:pt idx="119">
                  <c:v>52.892889574921618</c:v>
                </c:pt>
                <c:pt idx="120">
                  <c:v>52.680459632459822</c:v>
                </c:pt>
                <c:pt idx="121">
                  <c:v>52.469351209807172</c:v>
                </c:pt>
                <c:pt idx="122">
                  <c:v>52.259685207660326</c:v>
                </c:pt>
                <c:pt idx="123">
                  <c:v>52.051595646546119</c:v>
                </c:pt>
                <c:pt idx="124">
                  <c:v>51.845230186878418</c:v>
                </c:pt>
                <c:pt idx="125">
                  <c:v>51.64075056339874</c:v>
                </c:pt>
                <c:pt idx="126">
                  <c:v>51.438332902645868</c:v>
                </c:pt>
                <c:pt idx="127">
                  <c:v>51.238167887597008</c:v>
                </c:pt>
                <c:pt idx="128">
                  <c:v>51.040460729237822</c:v>
                </c:pt>
                <c:pt idx="129">
                  <c:v>50.845430900818201</c:v>
                </c:pt>
                <c:pt idx="130">
                  <c:v>50.653311587272611</c:v>
                </c:pt>
                <c:pt idx="131">
                  <c:v>50.464348800146979</c:v>
                </c:pt>
                <c:pt idx="132">
                  <c:v>50.278800107863802</c:v>
                </c:pt>
                <c:pt idx="133">
                  <c:v>50.096932932823769</c:v>
                </c:pt>
                <c:pt idx="134">
                  <c:v>49.919022371269818</c:v>
                </c:pt>
                <c:pt idx="135">
                  <c:v>49.745348499607744</c:v>
                </c:pt>
                <c:pt idx="136">
                  <c:v>49.576193142513475</c:v>
                </c:pt>
                <c:pt idx="137">
                  <c:v>49.411836094057605</c:v>
                </c:pt>
                <c:pt idx="138">
                  <c:v>49.252550803430239</c:v>
                </c:pt>
                <c:pt idx="139">
                  <c:v>49.09859956153965</c:v>
                </c:pt>
                <c:pt idx="140">
                  <c:v>48.950228253276308</c:v>
                </c:pt>
                <c:pt idx="141">
                  <c:v>48.807660771598378</c:v>
                </c:pt>
                <c:pt idx="142">
                  <c:v>48.671093222305601</c:v>
                </c:pt>
                <c:pt idx="143">
                  <c:v>48.540688080403278</c:v>
                </c:pt>
                <c:pt idx="144">
                  <c:v>48.416568487847208</c:v>
                </c:pt>
                <c:pt idx="145">
                  <c:v>48.298812905417897</c:v>
                </c:pt>
                <c:pt idx="146">
                  <c:v>48.187450345635128</c:v>
                </c:pt>
                <c:pt idx="147">
                  <c:v>48.082456416336349</c:v>
                </c:pt>
                <c:pt idx="148">
                  <c:v>47.983750393704014</c:v>
                </c:pt>
                <c:pt idx="149">
                  <c:v>47.891193517936763</c:v>
                </c:pt>
                <c:pt idx="150">
                  <c:v>47.804588664415078</c:v>
                </c:pt>
                <c:pt idx="151">
                  <c:v>47.723681489499114</c:v>
                </c:pt>
                <c:pt idx="152">
                  <c:v>47.648163085832792</c:v>
                </c:pt>
                <c:pt idx="153">
                  <c:v>47.577674111309534</c:v>
                </c:pt>
                <c:pt idx="154">
                  <c:v>47.51181028372153</c:v>
                </c:pt>
                <c:pt idx="155">
                  <c:v>47.450129065056416</c:v>
                </c:pt>
                <c:pt idx="156">
                  <c:v>47.392157300765319</c:v>
                </c:pt>
                <c:pt idx="157">
                  <c:v>47.337399534706321</c:v>
                </c:pt>
                <c:pt idx="158">
                  <c:v>47.285346693196445</c:v>
                </c:pt>
                <c:pt idx="159">
                  <c:v>47.235484823384375</c:v>
                </c:pt>
                <c:pt idx="160">
                  <c:v>47.187303581911692</c:v>
                </c:pt>
                <c:pt idx="161">
                  <c:v>47.14030419779121</c:v>
                </c:pt>
                <c:pt idx="162">
                  <c:v>47.094006675429299</c:v>
                </c:pt>
                <c:pt idx="163">
                  <c:v>47.047956055622706</c:v>
                </c:pt>
                <c:pt idx="164">
                  <c:v>47.00172760959282</c:v>
                </c:pt>
                <c:pt idx="165">
                  <c:v>46.954930899172403</c:v>
                </c:pt>
                <c:pt idx="166">
                  <c:v>46.907212691123895</c:v>
                </c:pt>
                <c:pt idx="167">
                  <c:v>46.858258762053779</c:v>
                </c:pt>
                <c:pt idx="168">
                  <c:v>46.807794670297909</c:v>
                </c:pt>
                <c:pt idx="169">
                  <c:v>46.755585601310244</c:v>
                </c:pt>
                <c:pt idx="170">
                  <c:v>46.701435413263866</c:v>
                </c:pt>
                <c:pt idx="171">
                  <c:v>46.645185020311665</c:v>
                </c:pt>
                <c:pt idx="172">
                  <c:v>46.586710253373333</c:v>
                </c:pt>
                <c:pt idx="173">
                  <c:v>46.525919333884225</c:v>
                </c:pt>
                <c:pt idx="174">
                  <c:v>46.462750086283776</c:v>
                </c:pt>
                <c:pt idx="175">
                  <c:v>46.397167001745601</c:v>
                </c:pt>
                <c:pt idx="176">
                  <c:v>46.329158250235771</c:v>
                </c:pt>
                <c:pt idx="177">
                  <c:v>46.258732721691871</c:v>
                </c:pt>
                <c:pt idx="178">
                  <c:v>46.185917160958461</c:v>
                </c:pt>
                <c:pt idx="179">
                  <c:v>46.110753445847948</c:v>
                </c:pt>
                <c:pt idx="180">
                  <c:v>46.033296043836074</c:v>
                </c:pt>
                <c:pt idx="181">
                  <c:v>45.95360967075154</c:v>
                </c:pt>
                <c:pt idx="182">
                  <c:v>45.871767164512676</c:v>
                </c:pt>
                <c:pt idx="183">
                  <c:v>45.787847578500141</c:v>
                </c:pt>
                <c:pt idx="184">
                  <c:v>45.701934492438873</c:v>
                </c:pt>
                <c:pt idx="185">
                  <c:v>45.614114533537368</c:v>
                </c:pt>
                <c:pt idx="186">
                  <c:v>45.52447609690612</c:v>
                </c:pt>
                <c:pt idx="187">
                  <c:v>45.433108251743917</c:v>
                </c:pt>
                <c:pt idx="188">
                  <c:v>45.340099818234371</c:v>
                </c:pt>
                <c:pt idx="189">
                  <c:v>45.245538599345913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58.2</c:v>
                </c:pt>
                <c:pt idx="1">
                  <c:v>59.246000000000002</c:v>
                </c:pt>
                <c:pt idx="2">
                  <c:v>58.369</c:v>
                </c:pt>
                <c:pt idx="3">
                  <c:v>58.323</c:v>
                </c:pt>
                <c:pt idx="4">
                  <c:v>58.722999999999999</c:v>
                </c:pt>
                <c:pt idx="5">
                  <c:v>58.6</c:v>
                </c:pt>
                <c:pt idx="6">
                  <c:v>58.430999999999997</c:v>
                </c:pt>
                <c:pt idx="7">
                  <c:v>57.353999999999999</c:v>
                </c:pt>
                <c:pt idx="8">
                  <c:v>58.107999999999997</c:v>
                </c:pt>
                <c:pt idx="9">
                  <c:v>58.030999999999999</c:v>
                </c:pt>
                <c:pt idx="10">
                  <c:v>56.061999999999998</c:v>
                </c:pt>
                <c:pt idx="11">
                  <c:v>58.462000000000003</c:v>
                </c:pt>
                <c:pt idx="12">
                  <c:v>57.862000000000002</c:v>
                </c:pt>
                <c:pt idx="13">
                  <c:v>57.554000000000002</c:v>
                </c:pt>
                <c:pt idx="14">
                  <c:v>58.738</c:v>
                </c:pt>
                <c:pt idx="15">
                  <c:v>59.445999999999998</c:v>
                </c:pt>
                <c:pt idx="16">
                  <c:v>58.784999999999997</c:v>
                </c:pt>
                <c:pt idx="17">
                  <c:v>59.445999999999998</c:v>
                </c:pt>
                <c:pt idx="18">
                  <c:v>59.091999999999999</c:v>
                </c:pt>
                <c:pt idx="19">
                  <c:v>58.462000000000003</c:v>
                </c:pt>
                <c:pt idx="20">
                  <c:v>58.831000000000003</c:v>
                </c:pt>
                <c:pt idx="21">
                  <c:v>58.753999999999998</c:v>
                </c:pt>
                <c:pt idx="22">
                  <c:v>58.631</c:v>
                </c:pt>
                <c:pt idx="23">
                  <c:v>60.2</c:v>
                </c:pt>
                <c:pt idx="24">
                  <c:v>59.430999999999997</c:v>
                </c:pt>
                <c:pt idx="25">
                  <c:v>60.2</c:v>
                </c:pt>
                <c:pt idx="26">
                  <c:v>59.969000000000001</c:v>
                </c:pt>
                <c:pt idx="27">
                  <c:v>63.246000000000002</c:v>
                </c:pt>
                <c:pt idx="28">
                  <c:v>60.862000000000002</c:v>
                </c:pt>
                <c:pt idx="29">
                  <c:v>60.462000000000003</c:v>
                </c:pt>
                <c:pt idx="30">
                  <c:v>62.122999999999998</c:v>
                </c:pt>
                <c:pt idx="31">
                  <c:v>62.231000000000002</c:v>
                </c:pt>
                <c:pt idx="32">
                  <c:v>64.631</c:v>
                </c:pt>
                <c:pt idx="33">
                  <c:v>63.061999999999998</c:v>
                </c:pt>
                <c:pt idx="34">
                  <c:v>65.861999999999995</c:v>
                </c:pt>
                <c:pt idx="35">
                  <c:v>66.337999999999994</c:v>
                </c:pt>
                <c:pt idx="36">
                  <c:v>65.984999999999999</c:v>
                </c:pt>
                <c:pt idx="37">
                  <c:v>68.015000000000001</c:v>
                </c:pt>
                <c:pt idx="38">
                  <c:v>68.123000000000005</c:v>
                </c:pt>
                <c:pt idx="39">
                  <c:v>70.462000000000003</c:v>
                </c:pt>
                <c:pt idx="40">
                  <c:v>70.308000000000007</c:v>
                </c:pt>
                <c:pt idx="41">
                  <c:v>71.462000000000003</c:v>
                </c:pt>
                <c:pt idx="42">
                  <c:v>73.722999999999999</c:v>
                </c:pt>
                <c:pt idx="43">
                  <c:v>76.015000000000001</c:v>
                </c:pt>
                <c:pt idx="44">
                  <c:v>79.385000000000005</c:v>
                </c:pt>
                <c:pt idx="45">
                  <c:v>82.614999999999995</c:v>
                </c:pt>
                <c:pt idx="46">
                  <c:v>86.8</c:v>
                </c:pt>
                <c:pt idx="47">
                  <c:v>91.123000000000005</c:v>
                </c:pt>
                <c:pt idx="48">
                  <c:v>96.385000000000005</c:v>
                </c:pt>
                <c:pt idx="49">
                  <c:v>104.523</c:v>
                </c:pt>
                <c:pt idx="50">
                  <c:v>113.938</c:v>
                </c:pt>
                <c:pt idx="51">
                  <c:v>125.123</c:v>
                </c:pt>
                <c:pt idx="52">
                  <c:v>140.61500000000001</c:v>
                </c:pt>
                <c:pt idx="53">
                  <c:v>157.43100000000001</c:v>
                </c:pt>
                <c:pt idx="54">
                  <c:v>174.2</c:v>
                </c:pt>
                <c:pt idx="55">
                  <c:v>187.8</c:v>
                </c:pt>
                <c:pt idx="56">
                  <c:v>199.35400000000001</c:v>
                </c:pt>
                <c:pt idx="57">
                  <c:v>208.76900000000001</c:v>
                </c:pt>
                <c:pt idx="58">
                  <c:v>214.04599999999999</c:v>
                </c:pt>
                <c:pt idx="59">
                  <c:v>218.76900000000001</c:v>
                </c:pt>
                <c:pt idx="60">
                  <c:v>219.923</c:v>
                </c:pt>
                <c:pt idx="61">
                  <c:v>218.13800000000001</c:v>
                </c:pt>
                <c:pt idx="62">
                  <c:v>211.631</c:v>
                </c:pt>
                <c:pt idx="63">
                  <c:v>197.154</c:v>
                </c:pt>
                <c:pt idx="64">
                  <c:v>166.923</c:v>
                </c:pt>
                <c:pt idx="65">
                  <c:v>119.8</c:v>
                </c:pt>
                <c:pt idx="66">
                  <c:v>74.691999999999993</c:v>
                </c:pt>
                <c:pt idx="67">
                  <c:v>59.707999999999998</c:v>
                </c:pt>
                <c:pt idx="68">
                  <c:v>58.969000000000001</c:v>
                </c:pt>
                <c:pt idx="69">
                  <c:v>60.445999999999998</c:v>
                </c:pt>
                <c:pt idx="70">
                  <c:v>64.138000000000005</c:v>
                </c:pt>
                <c:pt idx="71">
                  <c:v>68.738</c:v>
                </c:pt>
                <c:pt idx="72">
                  <c:v>74.784999999999997</c:v>
                </c:pt>
                <c:pt idx="73">
                  <c:v>82.322999999999993</c:v>
                </c:pt>
                <c:pt idx="74">
                  <c:v>92.076999999999998</c:v>
                </c:pt>
                <c:pt idx="75">
                  <c:v>105.923</c:v>
                </c:pt>
                <c:pt idx="76">
                  <c:v>118.877</c:v>
                </c:pt>
                <c:pt idx="77">
                  <c:v>133.61500000000001</c:v>
                </c:pt>
                <c:pt idx="78">
                  <c:v>145.75399999999999</c:v>
                </c:pt>
                <c:pt idx="79">
                  <c:v>157.03100000000001</c:v>
                </c:pt>
                <c:pt idx="80">
                  <c:v>166.738</c:v>
                </c:pt>
                <c:pt idx="81">
                  <c:v>171.95400000000001</c:v>
                </c:pt>
                <c:pt idx="82">
                  <c:v>174.292</c:v>
                </c:pt>
                <c:pt idx="83">
                  <c:v>174.49199999999999</c:v>
                </c:pt>
                <c:pt idx="84">
                  <c:v>168.64599999999999</c:v>
                </c:pt>
                <c:pt idx="85">
                  <c:v>155.19999999999999</c:v>
                </c:pt>
                <c:pt idx="86">
                  <c:v>128.12299999999999</c:v>
                </c:pt>
                <c:pt idx="87">
                  <c:v>87.891999999999996</c:v>
                </c:pt>
                <c:pt idx="88">
                  <c:v>57.753999999999998</c:v>
                </c:pt>
                <c:pt idx="89">
                  <c:v>48.954000000000001</c:v>
                </c:pt>
                <c:pt idx="90">
                  <c:v>48.4</c:v>
                </c:pt>
                <c:pt idx="91">
                  <c:v>49.168999999999997</c:v>
                </c:pt>
                <c:pt idx="92">
                  <c:v>48.308</c:v>
                </c:pt>
                <c:pt idx="93">
                  <c:v>47.508000000000003</c:v>
                </c:pt>
                <c:pt idx="94">
                  <c:v>48.338000000000001</c:v>
                </c:pt>
                <c:pt idx="95">
                  <c:v>48.738</c:v>
                </c:pt>
                <c:pt idx="96">
                  <c:v>48.122999999999998</c:v>
                </c:pt>
                <c:pt idx="97">
                  <c:v>48.768999999999998</c:v>
                </c:pt>
                <c:pt idx="98">
                  <c:v>49.6</c:v>
                </c:pt>
                <c:pt idx="99">
                  <c:v>48.445999999999998</c:v>
                </c:pt>
                <c:pt idx="100">
                  <c:v>49.537999999999997</c:v>
                </c:pt>
                <c:pt idx="101">
                  <c:v>48.585000000000001</c:v>
                </c:pt>
                <c:pt idx="102">
                  <c:v>46.523000000000003</c:v>
                </c:pt>
                <c:pt idx="103">
                  <c:v>49.430999999999997</c:v>
                </c:pt>
                <c:pt idx="104">
                  <c:v>48.877000000000002</c:v>
                </c:pt>
                <c:pt idx="105">
                  <c:v>48.692</c:v>
                </c:pt>
                <c:pt idx="106">
                  <c:v>50.661999999999999</c:v>
                </c:pt>
                <c:pt idx="107">
                  <c:v>49.414999999999999</c:v>
                </c:pt>
                <c:pt idx="108">
                  <c:v>48.154000000000003</c:v>
                </c:pt>
                <c:pt idx="109">
                  <c:v>48.061999999999998</c:v>
                </c:pt>
                <c:pt idx="110">
                  <c:v>48.061999999999998</c:v>
                </c:pt>
                <c:pt idx="111">
                  <c:v>48.722999999999999</c:v>
                </c:pt>
                <c:pt idx="112">
                  <c:v>48.107999999999997</c:v>
                </c:pt>
                <c:pt idx="113">
                  <c:v>48.923000000000002</c:v>
                </c:pt>
                <c:pt idx="114">
                  <c:v>50.384999999999998</c:v>
                </c:pt>
                <c:pt idx="115">
                  <c:v>51.908000000000001</c:v>
                </c:pt>
                <c:pt idx="116">
                  <c:v>55.707999999999998</c:v>
                </c:pt>
                <c:pt idx="117">
                  <c:v>58.384999999999998</c:v>
                </c:pt>
                <c:pt idx="118">
                  <c:v>63.677</c:v>
                </c:pt>
                <c:pt idx="119">
                  <c:v>65.492000000000004</c:v>
                </c:pt>
                <c:pt idx="120">
                  <c:v>67.138000000000005</c:v>
                </c:pt>
                <c:pt idx="121">
                  <c:v>66.599999999999994</c:v>
                </c:pt>
                <c:pt idx="122">
                  <c:v>64.153999999999996</c:v>
                </c:pt>
                <c:pt idx="123">
                  <c:v>61.923000000000002</c:v>
                </c:pt>
                <c:pt idx="124">
                  <c:v>56.908000000000001</c:v>
                </c:pt>
                <c:pt idx="125">
                  <c:v>52.353999999999999</c:v>
                </c:pt>
                <c:pt idx="126">
                  <c:v>47.984999999999999</c:v>
                </c:pt>
                <c:pt idx="127">
                  <c:v>46.338000000000001</c:v>
                </c:pt>
                <c:pt idx="128">
                  <c:v>44.661999999999999</c:v>
                </c:pt>
                <c:pt idx="129">
                  <c:v>43.631</c:v>
                </c:pt>
                <c:pt idx="130">
                  <c:v>44.168999999999997</c:v>
                </c:pt>
                <c:pt idx="131">
                  <c:v>44.569000000000003</c:v>
                </c:pt>
                <c:pt idx="132">
                  <c:v>44</c:v>
                </c:pt>
                <c:pt idx="133">
                  <c:v>46.338000000000001</c:v>
                </c:pt>
                <c:pt idx="134">
                  <c:v>43.707999999999998</c:v>
                </c:pt>
                <c:pt idx="135">
                  <c:v>44.445999999999998</c:v>
                </c:pt>
                <c:pt idx="136">
                  <c:v>44.308</c:v>
                </c:pt>
                <c:pt idx="137">
                  <c:v>43.323</c:v>
                </c:pt>
                <c:pt idx="138">
                  <c:v>43.045999999999999</c:v>
                </c:pt>
                <c:pt idx="139">
                  <c:v>43.892000000000003</c:v>
                </c:pt>
                <c:pt idx="140">
                  <c:v>44.231000000000002</c:v>
                </c:pt>
                <c:pt idx="141">
                  <c:v>43.585000000000001</c:v>
                </c:pt>
                <c:pt idx="142">
                  <c:v>42.4</c:v>
                </c:pt>
                <c:pt idx="143">
                  <c:v>43.292000000000002</c:v>
                </c:pt>
                <c:pt idx="144">
                  <c:v>43.738</c:v>
                </c:pt>
                <c:pt idx="145">
                  <c:v>45.122999999999998</c:v>
                </c:pt>
                <c:pt idx="146">
                  <c:v>45.277000000000001</c:v>
                </c:pt>
                <c:pt idx="147">
                  <c:v>48.015000000000001</c:v>
                </c:pt>
                <c:pt idx="148">
                  <c:v>50.030999999999999</c:v>
                </c:pt>
                <c:pt idx="149">
                  <c:v>52.323</c:v>
                </c:pt>
                <c:pt idx="150">
                  <c:v>53.445999999999998</c:v>
                </c:pt>
                <c:pt idx="151">
                  <c:v>54.369</c:v>
                </c:pt>
                <c:pt idx="152">
                  <c:v>53.615000000000002</c:v>
                </c:pt>
                <c:pt idx="153">
                  <c:v>51.430999999999997</c:v>
                </c:pt>
                <c:pt idx="154">
                  <c:v>48.768999999999998</c:v>
                </c:pt>
                <c:pt idx="155">
                  <c:v>45.154000000000003</c:v>
                </c:pt>
                <c:pt idx="156">
                  <c:v>41.323</c:v>
                </c:pt>
                <c:pt idx="157">
                  <c:v>41.476999999999997</c:v>
                </c:pt>
                <c:pt idx="158">
                  <c:v>41.707999999999998</c:v>
                </c:pt>
                <c:pt idx="159">
                  <c:v>41.722999999999999</c:v>
                </c:pt>
                <c:pt idx="160">
                  <c:v>42</c:v>
                </c:pt>
                <c:pt idx="161">
                  <c:v>42.845999999999997</c:v>
                </c:pt>
                <c:pt idx="162">
                  <c:v>42.615000000000002</c:v>
                </c:pt>
                <c:pt idx="163">
                  <c:v>42.246000000000002</c:v>
                </c:pt>
                <c:pt idx="164">
                  <c:v>41.677</c:v>
                </c:pt>
                <c:pt idx="165">
                  <c:v>41.338000000000001</c:v>
                </c:pt>
                <c:pt idx="166">
                  <c:v>42.8</c:v>
                </c:pt>
                <c:pt idx="167">
                  <c:v>43.892000000000003</c:v>
                </c:pt>
                <c:pt idx="168">
                  <c:v>43.030999999999999</c:v>
                </c:pt>
                <c:pt idx="169">
                  <c:v>41.462000000000003</c:v>
                </c:pt>
                <c:pt idx="170">
                  <c:v>40.677</c:v>
                </c:pt>
                <c:pt idx="171">
                  <c:v>41.8</c:v>
                </c:pt>
                <c:pt idx="172">
                  <c:v>41.185000000000002</c:v>
                </c:pt>
                <c:pt idx="173">
                  <c:v>41.831000000000003</c:v>
                </c:pt>
                <c:pt idx="174">
                  <c:v>39.738</c:v>
                </c:pt>
                <c:pt idx="175">
                  <c:v>40.784999999999997</c:v>
                </c:pt>
                <c:pt idx="176">
                  <c:v>42.122999999999998</c:v>
                </c:pt>
                <c:pt idx="177">
                  <c:v>41.585000000000001</c:v>
                </c:pt>
                <c:pt idx="178">
                  <c:v>40.200000000000003</c:v>
                </c:pt>
                <c:pt idx="179">
                  <c:v>41.554000000000002</c:v>
                </c:pt>
                <c:pt idx="180">
                  <c:v>41.707999999999998</c:v>
                </c:pt>
                <c:pt idx="181">
                  <c:v>41.430999999999997</c:v>
                </c:pt>
                <c:pt idx="182">
                  <c:v>42.308</c:v>
                </c:pt>
                <c:pt idx="183">
                  <c:v>42.831000000000003</c:v>
                </c:pt>
                <c:pt idx="184">
                  <c:v>41.137999999999998</c:v>
                </c:pt>
                <c:pt idx="185">
                  <c:v>40.631</c:v>
                </c:pt>
                <c:pt idx="186">
                  <c:v>41.476999999999997</c:v>
                </c:pt>
                <c:pt idx="187">
                  <c:v>40.954000000000001</c:v>
                </c:pt>
                <c:pt idx="188">
                  <c:v>41.6</c:v>
                </c:pt>
                <c:pt idx="189">
                  <c:v>40.323</c:v>
                </c:pt>
                <c:pt idx="190">
                  <c:v>41.107999999999997</c:v>
                </c:pt>
                <c:pt idx="191">
                  <c:v>41.892000000000003</c:v>
                </c:pt>
                <c:pt idx="192">
                  <c:v>40.353999999999999</c:v>
                </c:pt>
                <c:pt idx="193">
                  <c:v>41.061999999999998</c:v>
                </c:pt>
                <c:pt idx="194">
                  <c:v>40.107999999999997</c:v>
                </c:pt>
                <c:pt idx="195">
                  <c:v>40.877000000000002</c:v>
                </c:pt>
                <c:pt idx="196">
                  <c:v>39.954000000000001</c:v>
                </c:pt>
                <c:pt idx="197">
                  <c:v>41.091999999999999</c:v>
                </c:pt>
                <c:pt idx="198">
                  <c:v>40.692</c:v>
                </c:pt>
                <c:pt idx="199">
                  <c:v>41.185000000000002</c:v>
                </c:pt>
                <c:pt idx="200">
                  <c:v>39.338000000000001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55.992134926379279</c:v>
                </c:pt>
                <c:pt idx="1">
                  <c:v>56.236172370598787</c:v>
                </c:pt>
                <c:pt idx="2">
                  <c:v>56.479423844872294</c:v>
                </c:pt>
                <c:pt idx="3">
                  <c:v>56.721734064326689</c:v>
                </c:pt>
                <c:pt idx="4">
                  <c:v>56.962926975210536</c:v>
                </c:pt>
                <c:pt idx="5">
                  <c:v>57.202803646627707</c:v>
                </c:pt>
                <c:pt idx="6">
                  <c:v>57.441140052237266</c:v>
                </c:pt>
                <c:pt idx="7">
                  <c:v>57.677684764302342</c:v>
                </c:pt>
                <c:pt idx="8">
                  <c:v>57.912156594608838</c:v>
                </c:pt>
                <c:pt idx="9">
                  <c:v>58.144242233792909</c:v>
                </c:pt>
                <c:pt idx="10">
                  <c:v>58.373593964696354</c:v>
                </c:pt>
                <c:pt idx="11">
                  <c:v>58.599827559696969</c:v>
                </c:pt>
                <c:pt idx="12">
                  <c:v>58.822520521125334</c:v>
                </c:pt>
                <c:pt idx="13">
                  <c:v>59.041210894366777</c:v>
                </c:pt>
                <c:pt idx="14">
                  <c:v>59.255396984037972</c:v>
                </c:pt>
                <c:pt idx="15">
                  <c:v>59.464538446823688</c:v>
                </c:pt>
                <c:pt idx="16">
                  <c:v>59.668059436004732</c:v>
                </c:pt>
                <c:pt idx="17">
                  <c:v>59.865354752391184</c:v>
                </c:pt>
                <c:pt idx="18">
                  <c:v>60.055800338444691</c:v>
                </c:pt>
                <c:pt idx="19">
                  <c:v>60.238769964372665</c:v>
                </c:pt>
                <c:pt idx="20">
                  <c:v>60.413660625902473</c:v>
                </c:pt>
                <c:pt idx="21">
                  <c:v>60.579930030079957</c:v>
                </c:pt>
                <c:pt idx="22">
                  <c:v>60.737150606416037</c:v>
                </c:pt>
                <c:pt idx="23">
                  <c:v>60.885085747794854</c:v>
                </c:pt>
                <c:pt idx="24">
                  <c:v>61.023795431897931</c:v>
                </c:pt>
                <c:pt idx="25">
                  <c:v>61.153779929339741</c:v>
                </c:pt>
                <c:pt idx="26">
                  <c:v>61.276171839071829</c:v>
                </c:pt>
                <c:pt idx="27">
                  <c:v>61.392987997663461</c:v>
                </c:pt>
                <c:pt idx="28">
                  <c:v>61.50745358816711</c:v>
                </c:pt>
                <c:pt idx="29">
                  <c:v>61.624410628932921</c:v>
                </c:pt>
                <c:pt idx="30">
                  <c:v>61.750821461442499</c:v>
                </c:pt>
                <c:pt idx="31">
                  <c:v>61.896374316701738</c:v>
                </c:pt>
                <c:pt idx="32">
                  <c:v>62.074191936412468</c:v>
                </c:pt>
                <c:pt idx="33">
                  <c:v>62.301635025445883</c:v>
                </c:pt>
                <c:pt idx="34">
                  <c:v>62.601179642633483</c:v>
                </c:pt>
                <c:pt idx="35">
                  <c:v>63.001331415594038</c:v>
                </c:pt>
                <c:pt idx="36">
                  <c:v>63.537520049496266</c:v>
                </c:pt>
                <c:pt idx="37">
                  <c:v>64.252895930532006</c:v>
                </c:pt>
                <c:pt idx="38">
                  <c:v>65.198928342784669</c:v>
                </c:pt>
                <c:pt idx="39">
                  <c:v>66.435684314665863</c:v>
                </c:pt>
                <c:pt idx="40">
                  <c:v>68.031651489005071</c:v>
                </c:pt>
                <c:pt idx="41">
                  <c:v>70.062961306212614</c:v>
                </c:pt>
                <c:pt idx="42">
                  <c:v>72.611874055382984</c:v>
                </c:pt>
                <c:pt idx="43">
                  <c:v>75.764408582737687</c:v>
                </c:pt>
                <c:pt idx="44">
                  <c:v>79.607039403446706</c:v>
                </c:pt>
                <c:pt idx="45">
                  <c:v>84.222443891042275</c:v>
                </c:pt>
                <c:pt idx="46">
                  <c:v>89.684361229298091</c:v>
                </c:pt>
                <c:pt idx="47">
                  <c:v>96.051719377270274</c:v>
                </c:pt>
                <c:pt idx="48">
                  <c:v>103.3622900112079</c:v>
                </c:pt>
                <c:pt idx="49">
                  <c:v>111.62623510570734</c:v>
                </c:pt>
                <c:pt idx="50">
                  <c:v>120.82000115969953</c:v>
                </c:pt>
                <c:pt idx="51">
                  <c:v>130.88108557881867</c:v>
                </c:pt>
                <c:pt idx="52">
                  <c:v>141.70423221463687</c:v>
                </c:pt>
                <c:pt idx="53">
                  <c:v>153.13959933682366</c:v>
                </c:pt>
                <c:pt idx="54">
                  <c:v>164.99337634742847</c:v>
                </c:pt>
                <c:pt idx="55">
                  <c:v>177.03119117978815</c:v>
                </c:pt>
                <c:pt idx="56">
                  <c:v>188.98425430682639</c:v>
                </c:pt>
                <c:pt idx="57">
                  <c:v>200.55547872533984</c:v>
                </c:pt>
                <c:pt idx="58">
                  <c:v>211.40434092085491</c:v>
                </c:pt>
                <c:pt idx="59">
                  <c:v>221.00729625671926</c:v>
                </c:pt>
                <c:pt idx="60">
                  <c:v>228.11421157745417</c:v>
                </c:pt>
                <c:pt idx="61">
                  <c:v>229.62718025585968</c:v>
                </c:pt>
                <c:pt idx="62">
                  <c:v>220.09753941926363</c:v>
                </c:pt>
                <c:pt idx="63">
                  <c:v>194.76843634630876</c:v>
                </c:pt>
                <c:pt idx="64">
                  <c:v>155.96992238163699</c:v>
                </c:pt>
                <c:pt idx="65">
                  <c:v>115.07141659825656</c:v>
                </c:pt>
                <c:pt idx="66">
                  <c:v>84.523930647748401</c:v>
                </c:pt>
                <c:pt idx="67">
                  <c:v>68.637230170806035</c:v>
                </c:pt>
                <c:pt idx="68">
                  <c:v>63.730069333999822</c:v>
                </c:pt>
                <c:pt idx="69">
                  <c:v>64.440671258516829</c:v>
                </c:pt>
                <c:pt idx="70">
                  <c:v>67.607413148579525</c:v>
                </c:pt>
                <c:pt idx="71">
                  <c:v>72.167035603366685</c:v>
                </c:pt>
                <c:pt idx="72">
                  <c:v>77.959622292632631</c:v>
                </c:pt>
                <c:pt idx="73">
                  <c:v>85.039260591066807</c:v>
                </c:pt>
                <c:pt idx="74">
                  <c:v>93.451692750725073</c:v>
                </c:pt>
                <c:pt idx="75">
                  <c:v>103.17578027727802</c:v>
                </c:pt>
                <c:pt idx="76">
                  <c:v>114.10106607577882</c:v>
                </c:pt>
                <c:pt idx="77">
                  <c:v>126.01493517117176</c:v>
                </c:pt>
                <c:pt idx="78">
                  <c:v>138.59667364369335</c:v>
                </c:pt>
                <c:pt idx="79">
                  <c:v>151.41040093615379</c:v>
                </c:pt>
                <c:pt idx="80">
                  <c:v>163.85044588694629</c:v>
                </c:pt>
                <c:pt idx="81">
                  <c:v>174.89994076941761</c:v>
                </c:pt>
                <c:pt idx="82">
                  <c:v>182.54151789273405</c:v>
                </c:pt>
                <c:pt idx="83">
                  <c:v>183.17693836708153</c:v>
                </c:pt>
                <c:pt idx="84">
                  <c:v>172.53195077022559</c:v>
                </c:pt>
                <c:pt idx="85">
                  <c:v>149.16934122348195</c:v>
                </c:pt>
                <c:pt idx="86">
                  <c:v>117.92733567672627</c:v>
                </c:pt>
                <c:pt idx="87">
                  <c:v>88.159517846218506</c:v>
                </c:pt>
                <c:pt idx="88">
                  <c:v>67.1913825068618</c:v>
                </c:pt>
                <c:pt idx="89">
                  <c:v>56.118157322835941</c:v>
                </c:pt>
                <c:pt idx="90">
                  <c:v>51.673370120756815</c:v>
                </c:pt>
                <c:pt idx="91">
                  <c:v>50.259333027091415</c:v>
                </c:pt>
                <c:pt idx="92">
                  <c:v>49.83569240822159</c:v>
                </c:pt>
                <c:pt idx="93">
                  <c:v>49.648858395721525</c:v>
                </c:pt>
                <c:pt idx="94">
                  <c:v>49.504692072092595</c:v>
                </c:pt>
                <c:pt idx="95">
                  <c:v>49.367203506957104</c:v>
                </c:pt>
                <c:pt idx="96">
                  <c:v>49.231475919688464</c:v>
                </c:pt>
                <c:pt idx="97">
                  <c:v>49.096991295350072</c:v>
                </c:pt>
                <c:pt idx="98">
                  <c:v>48.963738687348972</c:v>
                </c:pt>
                <c:pt idx="99">
                  <c:v>48.831856107148027</c:v>
                </c:pt>
                <c:pt idx="100">
                  <c:v>48.701701675918287</c:v>
                </c:pt>
                <c:pt idx="101">
                  <c:v>48.574034476799334</c:v>
                </c:pt>
                <c:pt idx="102">
                  <c:v>48.450322671859581</c:v>
                </c:pt>
                <c:pt idx="103">
                  <c:v>48.333236235976322</c:v>
                </c:pt>
                <c:pt idx="104">
                  <c:v>48.227389671020752</c:v>
                </c:pt>
                <c:pt idx="105">
                  <c:v>48.140389593366848</c:v>
                </c:pt>
                <c:pt idx="106">
                  <c:v>48.084200980897911</c:v>
                </c:pt>
                <c:pt idx="107">
                  <c:v>48.076760348415853</c:v>
                </c:pt>
                <c:pt idx="108">
                  <c:v>48.143626546424713</c:v>
                </c:pt>
                <c:pt idx="109">
                  <c:v>48.319278106862456</c:v>
                </c:pt>
                <c:pt idx="110">
                  <c:v>48.647473143086117</c:v>
                </c:pt>
                <c:pt idx="111">
                  <c:v>49.179947001589099</c:v>
                </c:pt>
                <c:pt idx="112">
                  <c:v>49.972720671202467</c:v>
                </c:pt>
                <c:pt idx="113">
                  <c:v>51.079509654978068</c:v>
                </c:pt>
                <c:pt idx="114">
                  <c:v>52.542156219144651</c:v>
                </c:pt>
                <c:pt idx="115">
                  <c:v>54.37839353477213</c:v>
                </c:pt>
                <c:pt idx="116">
                  <c:v>56.566782389858858</c:v>
                </c:pt>
                <c:pt idx="117">
                  <c:v>59.026210727973648</c:v>
                </c:pt>
                <c:pt idx="118">
                  <c:v>61.584105969344598</c:v>
                </c:pt>
                <c:pt idx="119">
                  <c:v>63.932695736063067</c:v>
                </c:pt>
                <c:pt idx="120">
                  <c:v>65.601800947457065</c:v>
                </c:pt>
                <c:pt idx="121">
                  <c:v>66.022131252562744</c:v>
                </c:pt>
                <c:pt idx="122">
                  <c:v>64.746648461616999</c:v>
                </c:pt>
                <c:pt idx="123">
                  <c:v>61.763969173374321</c:v>
                </c:pt>
                <c:pt idx="124">
                  <c:v>57.659121042934878</c:v>
                </c:pt>
                <c:pt idx="125">
                  <c:v>53.404399939452098</c:v>
                </c:pt>
                <c:pt idx="126">
                  <c:v>49.877561924055826</c:v>
                </c:pt>
                <c:pt idx="127">
                  <c:v>47.479254400715895</c:v>
                </c:pt>
                <c:pt idx="128">
                  <c:v>46.112034956769094</c:v>
                </c:pt>
                <c:pt idx="129">
                  <c:v>45.432161876124255</c:v>
                </c:pt>
                <c:pt idx="130">
                  <c:v>45.107823821008076</c:v>
                </c:pt>
                <c:pt idx="131">
                  <c:v>44.930234555412163</c:v>
                </c:pt>
                <c:pt idx="132">
                  <c:v>44.802054323610975</c:v>
                </c:pt>
                <c:pt idx="133">
                  <c:v>44.688147145126734</c:v>
                </c:pt>
                <c:pt idx="134">
                  <c:v>44.578659954299667</c:v>
                </c:pt>
                <c:pt idx="135">
                  <c:v>44.471856618763312</c:v>
                </c:pt>
                <c:pt idx="136">
                  <c:v>44.368580778472278</c:v>
                </c:pt>
                <c:pt idx="137">
                  <c:v>44.271400364944981</c:v>
                </c:pt>
                <c:pt idx="138">
                  <c:v>44.18546910881431</c:v>
                </c:pt>
                <c:pt idx="139">
                  <c:v>44.120312937109233</c:v>
                </c:pt>
                <c:pt idx="140">
                  <c:v>44.092361389254933</c:v>
                </c:pt>
                <c:pt idx="141">
                  <c:v>44.127903643550937</c:v>
                </c:pt>
                <c:pt idx="142">
                  <c:v>44.265638530960999</c:v>
                </c:pt>
                <c:pt idx="143">
                  <c:v>44.55731892486407</c:v>
                </c:pt>
                <c:pt idx="144">
                  <c:v>45.064462295144956</c:v>
                </c:pt>
                <c:pt idx="145">
                  <c:v>45.849096217337987</c:v>
                </c:pt>
                <c:pt idx="146">
                  <c:v>46.957103312141172</c:v>
                </c:pt>
                <c:pt idx="147">
                  <c:v>48.392919585546863</c:v>
                </c:pt>
                <c:pt idx="148">
                  <c:v>50.082604910190845</c:v>
                </c:pt>
                <c:pt idx="149">
                  <c:v>51.823180434678278</c:v>
                </c:pt>
                <c:pt idx="150">
                  <c:v>53.239266390982237</c:v>
                </c:pt>
                <c:pt idx="151">
                  <c:v>53.824025272157172</c:v>
                </c:pt>
                <c:pt idx="152">
                  <c:v>53.156478409558609</c:v>
                </c:pt>
                <c:pt idx="153">
                  <c:v>51.230776468053506</c:v>
                </c:pt>
                <c:pt idx="154">
                  <c:v>48.594579989725005</c:v>
                </c:pt>
                <c:pt idx="155">
                  <c:v>46.061389057022481</c:v>
                </c:pt>
                <c:pt idx="156">
                  <c:v>44.211942818335352</c:v>
                </c:pt>
                <c:pt idx="157">
                  <c:v>43.148724031236448</c:v>
                </c:pt>
                <c:pt idx="158">
                  <c:v>42.645915800944032</c:v>
                </c:pt>
                <c:pt idx="159">
                  <c:v>42.42818882130944</c:v>
                </c:pt>
                <c:pt idx="160">
                  <c:v>42.319021326790249</c:v>
                </c:pt>
                <c:pt idx="161">
                  <c:v>42.24157455749318</c:v>
                </c:pt>
                <c:pt idx="162">
                  <c:v>42.171403402647925</c:v>
                </c:pt>
                <c:pt idx="163">
                  <c:v>42.102580251826033</c:v>
                </c:pt>
                <c:pt idx="164">
                  <c:v>42.033918653645685</c:v>
                </c:pt>
                <c:pt idx="165">
                  <c:v>41.965146616935101</c:v>
                </c:pt>
                <c:pt idx="166">
                  <c:v>41.896134667928266</c:v>
                </c:pt>
                <c:pt idx="167">
                  <c:v>41.82677975119077</c:v>
                </c:pt>
                <c:pt idx="168">
                  <c:v>41.756992188700963</c:v>
                </c:pt>
                <c:pt idx="169">
                  <c:v>41.686694581796075</c:v>
                </c:pt>
                <c:pt idx="170">
                  <c:v>41.615821553706247</c:v>
                </c:pt>
                <c:pt idx="171">
                  <c:v>41.544319344577595</c:v>
                </c:pt>
                <c:pt idx="172">
                  <c:v>41.472145228997476</c:v>
                </c:pt>
                <c:pt idx="173">
                  <c:v>41.399266794454661</c:v>
                </c:pt>
                <c:pt idx="174">
                  <c:v>41.325661120784986</c:v>
                </c:pt>
                <c:pt idx="175">
                  <c:v>41.251313897273263</c:v>
                </c:pt>
                <c:pt idx="176">
                  <c:v>41.176218509654475</c:v>
                </c:pt>
                <c:pt idx="177">
                  <c:v>41.100375124360525</c:v>
                </c:pt>
                <c:pt idx="178">
                  <c:v>41.023789792346982</c:v>
                </c:pt>
                <c:pt idx="179">
                  <c:v>40.946473589984485</c:v>
                </c:pt>
                <c:pt idx="180">
                  <c:v>40.868441810006182</c:v>
                </c:pt>
                <c:pt idx="181">
                  <c:v>40.789713211492881</c:v>
                </c:pt>
                <c:pt idx="182">
                  <c:v>40.710309334418767</c:v>
                </c:pt>
                <c:pt idx="183">
                  <c:v>40.630253881392086</c:v>
                </c:pt>
                <c:pt idx="184">
                  <c:v>40.549572166892432</c:v>
                </c:pt>
                <c:pt idx="185">
                  <c:v>40.468290632489257</c:v>
                </c:pt>
                <c:pt idx="186">
                  <c:v>40.386436425171134</c:v>
                </c:pt>
                <c:pt idx="187">
                  <c:v>40.304037034959748</c:v>
                </c:pt>
                <c:pt idx="188">
                  <c:v>40.221119987363139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55.992134910414826</c:v>
                </c:pt>
                <c:pt idx="1">
                  <c:v>56.236172337850455</c:v>
                </c:pt>
                <c:pt idx="2">
                  <c:v>56.479423778449437</c:v>
                </c:pt>
                <c:pt idx="3">
                  <c:v>56.721733931115963</c:v>
                </c:pt>
                <c:pt idx="4">
                  <c:v>56.962926711058451</c:v>
                </c:pt>
                <c:pt idx="5">
                  <c:v>57.202803128708339</c:v>
                </c:pt>
                <c:pt idx="6">
                  <c:v>57.441139048168424</c:v>
                </c:pt>
                <c:pt idx="7">
                  <c:v>57.677682839624396</c:v>
                </c:pt>
                <c:pt idx="8">
                  <c:v>57.912152946683953</c:v>
                </c:pt>
                <c:pt idx="9">
                  <c:v>58.144235397401125</c:v>
                </c:pt>
                <c:pt idx="10">
                  <c:v>58.373581296895168</c:v>
                </c:pt>
                <c:pt idx="11">
                  <c:v>58.599804350037296</c:v>
                </c:pt>
                <c:pt idx="12">
                  <c:v>58.822478474654929</c:v>
                </c:pt>
                <c:pt idx="13">
                  <c:v>59.041135579006863</c:v>
                </c:pt>
                <c:pt idx="14">
                  <c:v>59.255263591724237</c:v>
                </c:pt>
                <c:pt idx="15">
                  <c:v>59.46430484765439</c:v>
                </c:pt>
                <c:pt idx="16">
                  <c:v>59.667654948582808</c:v>
                </c:pt>
                <c:pt idx="17">
                  <c:v>59.864662232922718</c:v>
                </c:pt>
                <c:pt idx="18">
                  <c:v>60.054628002201582</c:v>
                </c:pt>
                <c:pt idx="19">
                  <c:v>60.236807663329465</c:v>
                </c:pt>
                <c:pt idx="20">
                  <c:v>60.410412952738973</c:v>
                </c:pt>
                <c:pt idx="21">
                  <c:v>60.574615409839367</c:v>
                </c:pt>
                <c:pt idx="22">
                  <c:v>60.728551260949743</c:v>
                </c:pt>
                <c:pt idx="23">
                  <c:v>60.871327859010137</c:v>
                </c:pt>
                <c:pt idx="24">
                  <c:v>61.002031797031478</c:v>
                </c:pt>
                <c:pt idx="25">
                  <c:v>61.119738772827567</c:v>
                </c:pt>
                <c:pt idx="26">
                  <c:v>61.223525227997129</c:v>
                </c:pt>
                <c:pt idx="27">
                  <c:v>61.312481715132861</c:v>
                </c:pt>
                <c:pt idx="28">
                  <c:v>61.385727864692562</c:v>
                </c:pt>
                <c:pt idx="29">
                  <c:v>61.442428729139102</c:v>
                </c:pt>
                <c:pt idx="30">
                  <c:v>61.481812180705674</c:v>
                </c:pt>
                <c:pt idx="31">
                  <c:v>61.5031869360092</c:v>
                </c:pt>
                <c:pt idx="32">
                  <c:v>61.50596068280845</c:v>
                </c:pt>
                <c:pt idx="33">
                  <c:v>61.489657699776842</c:v>
                </c:pt>
                <c:pt idx="34">
                  <c:v>61.453935298121593</c:v>
                </c:pt>
                <c:pt idx="35">
                  <c:v>61.398598382868492</c:v>
                </c:pt>
                <c:pt idx="36">
                  <c:v>61.323611439019217</c:v>
                </c:pt>
                <c:pt idx="37">
                  <c:v>61.22910729860962</c:v>
                </c:pt>
                <c:pt idx="38">
                  <c:v>61.115392140667389</c:v>
                </c:pt>
                <c:pt idx="39">
                  <c:v>60.982946314869913</c:v>
                </c:pt>
                <c:pt idx="40">
                  <c:v>60.832420754708728</c:v>
                </c:pt>
                <c:pt idx="41">
                  <c:v>60.664628946486388</c:v>
                </c:pt>
                <c:pt idx="42">
                  <c:v>60.480534632587485</c:v>
                </c:pt>
                <c:pt idx="43">
                  <c:v>60.281235635364425</c:v>
                </c:pt>
                <c:pt idx="44">
                  <c:v>60.067944375627206</c:v>
                </c:pt>
                <c:pt idx="45">
                  <c:v>59.84196581265639</c:v>
                </c:pt>
                <c:pt idx="46">
                  <c:v>59.604673639580675</c:v>
                </c:pt>
                <c:pt idx="47">
                  <c:v>59.357485621980217</c:v>
                </c:pt>
                <c:pt idx="48">
                  <c:v>59.101838966812821</c:v>
                </c:pt>
                <c:pt idx="49">
                  <c:v>58.839166556310509</c:v>
                </c:pt>
                <c:pt idx="50">
                  <c:v>58.570874784785609</c:v>
                </c:pt>
                <c:pt idx="51">
                  <c:v>58.298323605934215</c:v>
                </c:pt>
                <c:pt idx="52">
                  <c:v>58.022809246642986</c:v>
                </c:pt>
                <c:pt idx="53">
                  <c:v>57.74554988323532</c:v>
                </c:pt>
                <c:pt idx="54">
                  <c:v>57.467674419322918</c:v>
                </c:pt>
                <c:pt idx="55">
                  <c:v>57.190214360792005</c:v>
                </c:pt>
                <c:pt idx="56">
                  <c:v>56.914098660220468</c:v>
                </c:pt>
                <c:pt idx="57">
                  <c:v>56.640151304676976</c:v>
                </c:pt>
                <c:pt idx="58">
                  <c:v>56.369091349214195</c:v>
                </c:pt>
                <c:pt idx="59">
                  <c:v>56.101535052951625</c:v>
                </c:pt>
                <c:pt idx="60">
                  <c:v>55.837999753193344</c:v>
                </c:pt>
                <c:pt idx="61">
                  <c:v>55.578909112083473</c:v>
                </c:pt>
                <c:pt idx="62">
                  <c:v>55.324599385767982</c:v>
                </c:pt>
                <c:pt idx="63">
                  <c:v>55.075326393637724</c:v>
                </c:pt>
                <c:pt idx="64">
                  <c:v>54.831272900908573</c:v>
                </c:pt>
                <c:pt idx="65">
                  <c:v>54.592556167945055</c:v>
                </c:pt>
                <c:pt idx="66">
                  <c:v>54.359235461344873</c:v>
                </c:pt>
                <c:pt idx="67">
                  <c:v>54.131319362528636</c:v>
                </c:pt>
                <c:pt idx="68">
                  <c:v>53.908772747710728</c:v>
                </c:pt>
                <c:pt idx="69">
                  <c:v>53.691523347543487</c:v>
                </c:pt>
                <c:pt idx="70">
                  <c:v>53.479467824791257</c:v>
                </c:pt>
                <c:pt idx="71">
                  <c:v>53.272477333869908</c:v>
                </c:pt>
                <c:pt idx="72">
                  <c:v>53.070402547039293</c:v>
                </c:pt>
                <c:pt idx="73">
                  <c:v>52.8730781487317</c:v>
                </c:pt>
                <c:pt idx="74">
                  <c:v>52.680326812339132</c:v>
                </c:pt>
                <c:pt idx="75">
                  <c:v>52.491962683240786</c:v>
                </c:pt>
                <c:pt idx="76">
                  <c:v>52.307794398427838</c:v>
                </c:pt>
                <c:pt idx="77">
                  <c:v>52.127627677265465</c:v>
                </c:pt>
                <c:pt idx="78">
                  <c:v>51.951267520179222</c:v>
                </c:pt>
                <c:pt idx="79">
                  <c:v>51.778520052779839</c:v>
                </c:pt>
                <c:pt idx="80">
                  <c:v>51.609194052506332</c:v>
                </c:pt>
                <c:pt idx="81">
                  <c:v>51.443102193581552</c:v>
                </c:pt>
                <c:pt idx="82">
                  <c:v>51.280062044191915</c:v>
                </c:pt>
                <c:pt idx="83">
                  <c:v>51.119896847533205</c:v>
                </c:pt>
                <c:pt idx="84">
                  <c:v>50.962436115870361</c:v>
                </c:pt>
                <c:pt idx="85">
                  <c:v>50.807516064171722</c:v>
                </c:pt>
                <c:pt idx="86">
                  <c:v>50.65497990729083</c:v>
                </c:pt>
                <c:pt idx="87">
                  <c:v>50.504678042154758</c:v>
                </c:pt>
                <c:pt idx="88">
                  <c:v>50.356468134023665</c:v>
                </c:pt>
                <c:pt idx="89">
                  <c:v>50.210215123645945</c:v>
                </c:pt>
                <c:pt idx="90">
                  <c:v>50.06579117006499</c:v>
                </c:pt>
                <c:pt idx="91">
                  <c:v>49.923075541945835</c:v>
                </c:pt>
                <c:pt idx="92">
                  <c:v>49.781954468585226</c:v>
                </c:pt>
                <c:pt idx="93">
                  <c:v>49.642320960241669</c:v>
                </c:pt>
                <c:pt idx="94">
                  <c:v>49.504074606065593</c:v>
                </c:pt>
                <c:pt idx="95">
                  <c:v>49.367121356713717</c:v>
                </c:pt>
                <c:pt idx="96">
                  <c:v>49.231373297683412</c:v>
                </c:pt>
                <c:pt idx="97">
                  <c:v>49.096748418490826</c:v>
                </c:pt>
                <c:pt idx="98">
                  <c:v>48.963170382027151</c:v>
                </c:pt>
                <c:pt idx="99">
                  <c:v>48.830568297748457</c:v>
                </c:pt>
                <c:pt idx="100">
                  <c:v>48.698876501773981</c:v>
                </c:pt>
                <c:pt idx="101">
                  <c:v>48.568034346473695</c:v>
                </c:pt>
                <c:pt idx="102">
                  <c:v>48.437986001707543</c:v>
                </c:pt>
                <c:pt idx="103">
                  <c:v>48.308680269525979</c:v>
                </c:pt>
                <c:pt idx="104">
                  <c:v>48.180070413843929</c:v>
                </c:pt>
                <c:pt idx="105">
                  <c:v>48.052114006349477</c:v>
                </c:pt>
                <c:pt idx="106">
                  <c:v>47.924772789695787</c:v>
                </c:pt>
                <c:pt idx="107">
                  <c:v>47.79801255884054</c:v>
                </c:pt>
                <c:pt idx="108">
                  <c:v>47.671803061234847</c:v>
                </c:pt>
                <c:pt idx="109">
                  <c:v>47.546117916413728</c:v>
                </c:pt>
                <c:pt idx="110">
                  <c:v>47.420934555395228</c:v>
                </c:pt>
                <c:pt idx="111">
                  <c:v>47.296234180145873</c:v>
                </c:pt>
                <c:pt idx="112">
                  <c:v>47.172001743209272</c:v>
                </c:pt>
                <c:pt idx="113">
                  <c:v>47.048225947410131</c:v>
                </c:pt>
                <c:pt idx="114">
                  <c:v>46.924899265331007</c:v>
                </c:pt>
                <c:pt idx="115">
                  <c:v>46.802017978001068</c:v>
                </c:pt>
                <c:pt idx="116">
                  <c:v>46.679582231924819</c:v>
                </c:pt>
                <c:pt idx="117">
                  <c:v>46.557596113202841</c:v>
                </c:pt>
                <c:pt idx="118">
                  <c:v>46.436067737044219</c:v>
                </c:pt>
                <c:pt idx="119">
                  <c:v>46.31500935042979</c:v>
                </c:pt>
                <c:pt idx="120">
                  <c:v>46.19443744504575</c:v>
                </c:pt>
                <c:pt idx="121">
                  <c:v>46.07437287686048</c:v>
                </c:pt>
                <c:pt idx="122">
                  <c:v>45.954840987854276</c:v>
                </c:pt>
                <c:pt idx="123">
                  <c:v>45.835871724432458</c:v>
                </c:pt>
                <c:pt idx="124">
                  <c:v>45.717499745957603</c:v>
                </c:pt>
                <c:pt idx="125">
                  <c:v>45.599764515638348</c:v>
                </c:pt>
                <c:pt idx="126">
                  <c:v>45.482710364731993</c:v>
                </c:pt>
                <c:pt idx="127">
                  <c:v>45.366386519688554</c:v>
                </c:pt>
                <c:pt idx="128">
                  <c:v>45.25084708053781</c:v>
                </c:pt>
                <c:pt idx="129">
                  <c:v>45.136150937564423</c:v>
                </c:pt>
                <c:pt idx="130">
                  <c:v>45.022361612222753</c:v>
                </c:pt>
                <c:pt idx="131">
                  <c:v>44.909547007422496</c:v>
                </c:pt>
                <c:pt idx="132">
                  <c:v>44.79777905190727</c:v>
                </c:pt>
                <c:pt idx="133">
                  <c:v>44.687133223604278</c:v>
                </c:pt>
                <c:pt idx="134">
                  <c:v>44.577687937717862</c:v>
                </c:pt>
                <c:pt idx="135">
                  <c:v>44.469523787148006</c:v>
                </c:pt>
                <c:pt idx="136">
                  <c:v>44.362722625708017</c:v>
                </c:pt>
                <c:pt idx="137">
                  <c:v>44.257366488735862</c:v>
                </c:pt>
                <c:pt idx="138">
                  <c:v>44.153536351135223</c:v>
                </c:pt>
                <c:pt idx="139">
                  <c:v>44.05131072966303</c:v>
                </c:pt>
                <c:pt idx="140">
                  <c:v>43.950764144313908</c:v>
                </c:pt>
                <c:pt idx="141">
                  <c:v>43.851965462721466</c:v>
                </c:pt>
                <c:pt idx="142">
                  <c:v>43.754976161234943</c:v>
                </c:pt>
                <c:pt idx="143">
                  <c:v>43.659848546210497</c:v>
                </c:pt>
                <c:pt idx="144">
                  <c:v>43.566623988403251</c:v>
                </c:pt>
                <c:pt idx="145">
                  <c:v>43.47533123136143</c:v>
                </c:pt>
                <c:pt idx="146">
                  <c:v>43.38598484054495</c:v>
                </c:pt>
                <c:pt idx="147">
                  <c:v>43.298583862667797</c:v>
                </c:pt>
                <c:pt idx="148">
                  <c:v>43.213110763754692</c:v>
                </c:pt>
                <c:pt idx="149">
                  <c:v>43.129530709083326</c:v>
                </c:pt>
                <c:pt idx="150">
                  <c:v>43.047791238344303</c:v>
                </c:pt>
                <c:pt idx="151">
                  <c:v>42.967822375174677</c:v>
                </c:pt>
                <c:pt idx="152">
                  <c:v>42.889537192327708</c:v>
                </c:pt>
                <c:pt idx="153">
                  <c:v>42.812832833166681</c:v>
                </c:pt>
                <c:pt idx="154">
                  <c:v>42.737591968303846</c:v>
                </c:pt>
                <c:pt idx="155">
                  <c:v>42.663684644659014</c:v>
                </c:pt>
                <c:pt idx="156">
                  <c:v>42.590970464655705</c:v>
                </c:pt>
                <c:pt idx="157">
                  <c:v>42.519301017251294</c:v>
                </c:pt>
                <c:pt idx="158">
                  <c:v>42.448522471253042</c:v>
                </c:pt>
                <c:pt idx="159">
                  <c:v>42.378478235705245</c:v>
                </c:pt>
                <c:pt idx="160">
                  <c:v>42.309011592319365</c:v>
                </c:pt>
                <c:pt idx="161">
                  <c:v>42.239968210697988</c:v>
                </c:pt>
                <c:pt idx="162">
                  <c:v>42.171198467730903</c:v>
                </c:pt>
                <c:pt idx="163">
                  <c:v>42.10255950689988</c:v>
                </c:pt>
                <c:pt idx="164">
                  <c:v>42.033916989979808</c:v>
                </c:pt>
                <c:pt idx="165">
                  <c:v>41.965146511362271</c:v>
                </c:pt>
                <c:pt idx="166">
                  <c:v>41.896134662632292</c:v>
                </c:pt>
                <c:pt idx="167">
                  <c:v>41.826779750980926</c:v>
                </c:pt>
                <c:pt idx="168">
                  <c:v>41.756992188694397</c:v>
                </c:pt>
                <c:pt idx="169">
                  <c:v>41.686694581795912</c:v>
                </c:pt>
                <c:pt idx="170">
                  <c:v>41.615821553706247</c:v>
                </c:pt>
                <c:pt idx="171">
                  <c:v>41.544319344577595</c:v>
                </c:pt>
                <c:pt idx="172">
                  <c:v>41.472145228997476</c:v>
                </c:pt>
                <c:pt idx="173">
                  <c:v>41.399266794454661</c:v>
                </c:pt>
                <c:pt idx="174">
                  <c:v>41.325661120784986</c:v>
                </c:pt>
                <c:pt idx="175">
                  <c:v>41.251313897273263</c:v>
                </c:pt>
                <c:pt idx="176">
                  <c:v>41.176218509654475</c:v>
                </c:pt>
                <c:pt idx="177">
                  <c:v>41.100375124360525</c:v>
                </c:pt>
                <c:pt idx="178">
                  <c:v>41.023789792346982</c:v>
                </c:pt>
                <c:pt idx="179">
                  <c:v>40.946473589984485</c:v>
                </c:pt>
                <c:pt idx="180">
                  <c:v>40.868441810006182</c:v>
                </c:pt>
                <c:pt idx="181">
                  <c:v>40.789713211492881</c:v>
                </c:pt>
                <c:pt idx="182">
                  <c:v>40.710309334418767</c:v>
                </c:pt>
                <c:pt idx="183">
                  <c:v>40.630253881392086</c:v>
                </c:pt>
                <c:pt idx="184">
                  <c:v>40.549572166892432</c:v>
                </c:pt>
                <c:pt idx="185">
                  <c:v>40.468290632489257</c:v>
                </c:pt>
                <c:pt idx="186">
                  <c:v>40.386436425171134</c:v>
                </c:pt>
                <c:pt idx="187">
                  <c:v>40.304037034959748</c:v>
                </c:pt>
                <c:pt idx="188">
                  <c:v>40.221119987363139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59.414999999999999</c:v>
                </c:pt>
                <c:pt idx="1">
                  <c:v>59.707999999999998</c:v>
                </c:pt>
                <c:pt idx="2">
                  <c:v>59.430999999999997</c:v>
                </c:pt>
                <c:pt idx="3">
                  <c:v>60.231000000000002</c:v>
                </c:pt>
                <c:pt idx="4">
                  <c:v>59.845999999999997</c:v>
                </c:pt>
                <c:pt idx="5">
                  <c:v>58.6</c:v>
                </c:pt>
                <c:pt idx="6">
                  <c:v>58.892000000000003</c:v>
                </c:pt>
                <c:pt idx="7">
                  <c:v>57.845999999999997</c:v>
                </c:pt>
                <c:pt idx="8">
                  <c:v>58.384999999999998</c:v>
                </c:pt>
                <c:pt idx="9">
                  <c:v>58.107999999999997</c:v>
                </c:pt>
                <c:pt idx="10">
                  <c:v>58.768999999999998</c:v>
                </c:pt>
                <c:pt idx="11">
                  <c:v>58.030999999999999</c:v>
                </c:pt>
                <c:pt idx="12">
                  <c:v>60.030999999999999</c:v>
                </c:pt>
                <c:pt idx="13">
                  <c:v>60.954000000000001</c:v>
                </c:pt>
                <c:pt idx="14">
                  <c:v>59.938000000000002</c:v>
                </c:pt>
                <c:pt idx="15">
                  <c:v>60.015000000000001</c:v>
                </c:pt>
                <c:pt idx="16">
                  <c:v>59.8</c:v>
                </c:pt>
                <c:pt idx="17">
                  <c:v>60.445999999999998</c:v>
                </c:pt>
                <c:pt idx="18">
                  <c:v>58.692</c:v>
                </c:pt>
                <c:pt idx="19">
                  <c:v>59.491999999999997</c:v>
                </c:pt>
                <c:pt idx="20">
                  <c:v>59.831000000000003</c:v>
                </c:pt>
                <c:pt idx="21">
                  <c:v>59.353999999999999</c:v>
                </c:pt>
                <c:pt idx="22">
                  <c:v>59.323</c:v>
                </c:pt>
                <c:pt idx="23">
                  <c:v>60.076999999999998</c:v>
                </c:pt>
                <c:pt idx="24">
                  <c:v>59.938000000000002</c:v>
                </c:pt>
                <c:pt idx="25">
                  <c:v>59.091999999999999</c:v>
                </c:pt>
                <c:pt idx="26">
                  <c:v>61.246000000000002</c:v>
                </c:pt>
                <c:pt idx="27">
                  <c:v>60.6</c:v>
                </c:pt>
                <c:pt idx="28">
                  <c:v>60.585000000000001</c:v>
                </c:pt>
                <c:pt idx="29">
                  <c:v>61.508000000000003</c:v>
                </c:pt>
                <c:pt idx="30">
                  <c:v>61.631</c:v>
                </c:pt>
                <c:pt idx="31">
                  <c:v>62.814999999999998</c:v>
                </c:pt>
                <c:pt idx="32">
                  <c:v>62.523000000000003</c:v>
                </c:pt>
                <c:pt idx="33">
                  <c:v>63.877000000000002</c:v>
                </c:pt>
                <c:pt idx="34">
                  <c:v>64.554000000000002</c:v>
                </c:pt>
                <c:pt idx="35">
                  <c:v>64.507999999999996</c:v>
                </c:pt>
                <c:pt idx="36">
                  <c:v>65.846000000000004</c:v>
                </c:pt>
                <c:pt idx="37">
                  <c:v>66.554000000000002</c:v>
                </c:pt>
                <c:pt idx="38">
                  <c:v>67.522999999999996</c:v>
                </c:pt>
                <c:pt idx="39">
                  <c:v>67.8</c:v>
                </c:pt>
                <c:pt idx="40">
                  <c:v>67.953999999999994</c:v>
                </c:pt>
                <c:pt idx="41">
                  <c:v>69.507999999999996</c:v>
                </c:pt>
                <c:pt idx="42">
                  <c:v>71.046000000000006</c:v>
                </c:pt>
                <c:pt idx="43">
                  <c:v>73.831000000000003</c:v>
                </c:pt>
                <c:pt idx="44">
                  <c:v>76.861999999999995</c:v>
                </c:pt>
                <c:pt idx="45">
                  <c:v>79.876999999999995</c:v>
                </c:pt>
                <c:pt idx="46">
                  <c:v>83.415000000000006</c:v>
                </c:pt>
                <c:pt idx="47">
                  <c:v>89.185000000000002</c:v>
                </c:pt>
                <c:pt idx="48">
                  <c:v>93.923000000000002</c:v>
                </c:pt>
                <c:pt idx="49">
                  <c:v>101.66200000000001</c:v>
                </c:pt>
                <c:pt idx="50">
                  <c:v>112.892</c:v>
                </c:pt>
                <c:pt idx="51">
                  <c:v>126.077</c:v>
                </c:pt>
                <c:pt idx="52">
                  <c:v>142.892</c:v>
                </c:pt>
                <c:pt idx="53">
                  <c:v>160.53800000000001</c:v>
                </c:pt>
                <c:pt idx="54">
                  <c:v>176</c:v>
                </c:pt>
                <c:pt idx="55">
                  <c:v>190.369</c:v>
                </c:pt>
                <c:pt idx="56">
                  <c:v>201.61500000000001</c:v>
                </c:pt>
                <c:pt idx="57">
                  <c:v>210.523</c:v>
                </c:pt>
                <c:pt idx="58">
                  <c:v>215.262</c:v>
                </c:pt>
                <c:pt idx="59">
                  <c:v>219.108</c:v>
                </c:pt>
                <c:pt idx="60">
                  <c:v>220.154</c:v>
                </c:pt>
                <c:pt idx="61">
                  <c:v>217</c:v>
                </c:pt>
                <c:pt idx="62">
                  <c:v>210.27699999999999</c:v>
                </c:pt>
                <c:pt idx="63">
                  <c:v>193.06200000000001</c:v>
                </c:pt>
                <c:pt idx="64">
                  <c:v>159.72300000000001</c:v>
                </c:pt>
                <c:pt idx="65">
                  <c:v>106.446</c:v>
                </c:pt>
                <c:pt idx="66">
                  <c:v>65.015000000000001</c:v>
                </c:pt>
                <c:pt idx="67">
                  <c:v>54.862000000000002</c:v>
                </c:pt>
                <c:pt idx="68">
                  <c:v>56.445999999999998</c:v>
                </c:pt>
                <c:pt idx="69">
                  <c:v>59.722999999999999</c:v>
                </c:pt>
                <c:pt idx="70">
                  <c:v>64.091999999999999</c:v>
                </c:pt>
                <c:pt idx="71">
                  <c:v>68.123000000000005</c:v>
                </c:pt>
                <c:pt idx="72">
                  <c:v>73.861999999999995</c:v>
                </c:pt>
                <c:pt idx="73">
                  <c:v>83.168999999999997</c:v>
                </c:pt>
                <c:pt idx="74">
                  <c:v>93.168999999999997</c:v>
                </c:pt>
                <c:pt idx="75">
                  <c:v>104.41500000000001</c:v>
                </c:pt>
                <c:pt idx="76">
                  <c:v>119.892</c:v>
                </c:pt>
                <c:pt idx="77">
                  <c:v>133.369</c:v>
                </c:pt>
                <c:pt idx="78">
                  <c:v>146.446</c:v>
                </c:pt>
                <c:pt idx="79">
                  <c:v>157.369</c:v>
                </c:pt>
                <c:pt idx="80">
                  <c:v>165.66200000000001</c:v>
                </c:pt>
                <c:pt idx="81">
                  <c:v>173.43100000000001</c:v>
                </c:pt>
                <c:pt idx="82">
                  <c:v>174.86199999999999</c:v>
                </c:pt>
                <c:pt idx="83">
                  <c:v>174.631</c:v>
                </c:pt>
                <c:pt idx="84">
                  <c:v>169.477</c:v>
                </c:pt>
                <c:pt idx="85">
                  <c:v>154.24600000000001</c:v>
                </c:pt>
                <c:pt idx="86">
                  <c:v>124.554</c:v>
                </c:pt>
                <c:pt idx="87">
                  <c:v>80.908000000000001</c:v>
                </c:pt>
                <c:pt idx="88">
                  <c:v>53.308</c:v>
                </c:pt>
                <c:pt idx="89">
                  <c:v>48.430999999999997</c:v>
                </c:pt>
                <c:pt idx="90">
                  <c:v>49.061999999999998</c:v>
                </c:pt>
                <c:pt idx="91">
                  <c:v>49</c:v>
                </c:pt>
                <c:pt idx="92">
                  <c:v>48.938000000000002</c:v>
                </c:pt>
                <c:pt idx="93">
                  <c:v>48.185000000000002</c:v>
                </c:pt>
                <c:pt idx="94">
                  <c:v>47.753999999999998</c:v>
                </c:pt>
                <c:pt idx="95">
                  <c:v>49.323</c:v>
                </c:pt>
                <c:pt idx="96">
                  <c:v>49.892000000000003</c:v>
                </c:pt>
                <c:pt idx="97">
                  <c:v>49.862000000000002</c:v>
                </c:pt>
                <c:pt idx="98">
                  <c:v>49.537999999999997</c:v>
                </c:pt>
                <c:pt idx="99">
                  <c:v>50.154000000000003</c:v>
                </c:pt>
                <c:pt idx="100">
                  <c:v>50</c:v>
                </c:pt>
                <c:pt idx="101">
                  <c:v>49.954000000000001</c:v>
                </c:pt>
                <c:pt idx="102">
                  <c:v>49.154000000000003</c:v>
                </c:pt>
                <c:pt idx="103">
                  <c:v>48.845999999999997</c:v>
                </c:pt>
                <c:pt idx="104">
                  <c:v>48.631</c:v>
                </c:pt>
                <c:pt idx="105">
                  <c:v>50.369</c:v>
                </c:pt>
                <c:pt idx="106">
                  <c:v>49.523000000000003</c:v>
                </c:pt>
                <c:pt idx="107">
                  <c:v>49.508000000000003</c:v>
                </c:pt>
                <c:pt idx="108">
                  <c:v>48.923000000000002</c:v>
                </c:pt>
                <c:pt idx="109">
                  <c:v>49.154000000000003</c:v>
                </c:pt>
                <c:pt idx="110">
                  <c:v>48.537999999999997</c:v>
                </c:pt>
                <c:pt idx="111">
                  <c:v>48.030999999999999</c:v>
                </c:pt>
                <c:pt idx="112">
                  <c:v>48.954000000000001</c:v>
                </c:pt>
                <c:pt idx="113">
                  <c:v>47.692</c:v>
                </c:pt>
                <c:pt idx="114">
                  <c:v>51.030999999999999</c:v>
                </c:pt>
                <c:pt idx="115">
                  <c:v>51.476999999999997</c:v>
                </c:pt>
                <c:pt idx="116">
                  <c:v>57.430999999999997</c:v>
                </c:pt>
                <c:pt idx="117">
                  <c:v>61.076999999999998</c:v>
                </c:pt>
                <c:pt idx="118">
                  <c:v>66.277000000000001</c:v>
                </c:pt>
                <c:pt idx="119">
                  <c:v>70.846000000000004</c:v>
                </c:pt>
                <c:pt idx="120">
                  <c:v>71.262</c:v>
                </c:pt>
                <c:pt idx="121">
                  <c:v>72.322999999999993</c:v>
                </c:pt>
                <c:pt idx="122">
                  <c:v>70.8</c:v>
                </c:pt>
                <c:pt idx="123">
                  <c:v>67.215000000000003</c:v>
                </c:pt>
                <c:pt idx="124">
                  <c:v>61.308</c:v>
                </c:pt>
                <c:pt idx="125">
                  <c:v>54.231000000000002</c:v>
                </c:pt>
                <c:pt idx="126">
                  <c:v>50.338000000000001</c:v>
                </c:pt>
                <c:pt idx="127">
                  <c:v>46.784999999999997</c:v>
                </c:pt>
                <c:pt idx="128">
                  <c:v>44.877000000000002</c:v>
                </c:pt>
                <c:pt idx="129">
                  <c:v>43.707999999999998</c:v>
                </c:pt>
                <c:pt idx="130">
                  <c:v>44.6</c:v>
                </c:pt>
                <c:pt idx="131">
                  <c:v>45.045999999999999</c:v>
                </c:pt>
                <c:pt idx="132">
                  <c:v>44.4</c:v>
                </c:pt>
                <c:pt idx="133">
                  <c:v>44.076999999999998</c:v>
                </c:pt>
                <c:pt idx="134">
                  <c:v>43.831000000000003</c:v>
                </c:pt>
                <c:pt idx="135">
                  <c:v>45.692</c:v>
                </c:pt>
                <c:pt idx="136">
                  <c:v>45.045999999999999</c:v>
                </c:pt>
                <c:pt idx="137">
                  <c:v>44.585000000000001</c:v>
                </c:pt>
                <c:pt idx="138">
                  <c:v>44.091999999999999</c:v>
                </c:pt>
                <c:pt idx="139">
                  <c:v>43.215000000000003</c:v>
                </c:pt>
                <c:pt idx="140">
                  <c:v>44.554000000000002</c:v>
                </c:pt>
                <c:pt idx="141">
                  <c:v>44.615000000000002</c:v>
                </c:pt>
                <c:pt idx="142">
                  <c:v>44.692</c:v>
                </c:pt>
                <c:pt idx="143">
                  <c:v>44.462000000000003</c:v>
                </c:pt>
                <c:pt idx="144">
                  <c:v>45.091999999999999</c:v>
                </c:pt>
                <c:pt idx="145">
                  <c:v>44.661999999999999</c:v>
                </c:pt>
                <c:pt idx="146">
                  <c:v>46.908000000000001</c:v>
                </c:pt>
                <c:pt idx="147">
                  <c:v>48.215000000000003</c:v>
                </c:pt>
                <c:pt idx="148">
                  <c:v>51.908000000000001</c:v>
                </c:pt>
                <c:pt idx="149">
                  <c:v>54.168999999999997</c:v>
                </c:pt>
                <c:pt idx="150">
                  <c:v>56.4</c:v>
                </c:pt>
                <c:pt idx="151">
                  <c:v>57.722999999999999</c:v>
                </c:pt>
                <c:pt idx="152">
                  <c:v>56.8</c:v>
                </c:pt>
                <c:pt idx="153">
                  <c:v>53.8</c:v>
                </c:pt>
                <c:pt idx="154">
                  <c:v>49.8</c:v>
                </c:pt>
                <c:pt idx="155">
                  <c:v>45.923000000000002</c:v>
                </c:pt>
                <c:pt idx="156">
                  <c:v>43.185000000000002</c:v>
                </c:pt>
                <c:pt idx="157">
                  <c:v>41.831000000000003</c:v>
                </c:pt>
                <c:pt idx="158">
                  <c:v>41.631</c:v>
                </c:pt>
                <c:pt idx="159">
                  <c:v>40.814999999999998</c:v>
                </c:pt>
                <c:pt idx="160">
                  <c:v>42.338000000000001</c:v>
                </c:pt>
                <c:pt idx="161">
                  <c:v>42</c:v>
                </c:pt>
                <c:pt idx="162">
                  <c:v>42.122999999999998</c:v>
                </c:pt>
                <c:pt idx="163">
                  <c:v>42.262</c:v>
                </c:pt>
                <c:pt idx="164">
                  <c:v>42.707999999999998</c:v>
                </c:pt>
                <c:pt idx="165">
                  <c:v>42.585000000000001</c:v>
                </c:pt>
                <c:pt idx="166">
                  <c:v>41.569000000000003</c:v>
                </c:pt>
                <c:pt idx="167">
                  <c:v>42.107999999999997</c:v>
                </c:pt>
                <c:pt idx="168">
                  <c:v>40.631</c:v>
                </c:pt>
                <c:pt idx="169">
                  <c:v>42.738</c:v>
                </c:pt>
                <c:pt idx="170">
                  <c:v>41.061999999999998</c:v>
                </c:pt>
                <c:pt idx="171">
                  <c:v>41.308</c:v>
                </c:pt>
                <c:pt idx="172">
                  <c:v>41.722999999999999</c:v>
                </c:pt>
                <c:pt idx="173">
                  <c:v>42.045999999999999</c:v>
                </c:pt>
                <c:pt idx="174">
                  <c:v>41.384999999999998</c:v>
                </c:pt>
                <c:pt idx="175">
                  <c:v>40.491999999999997</c:v>
                </c:pt>
                <c:pt idx="176">
                  <c:v>42.445999999999998</c:v>
                </c:pt>
                <c:pt idx="177">
                  <c:v>40.969000000000001</c:v>
                </c:pt>
                <c:pt idx="178">
                  <c:v>40.491999999999997</c:v>
                </c:pt>
                <c:pt idx="179">
                  <c:v>41.122999999999998</c:v>
                </c:pt>
                <c:pt idx="180">
                  <c:v>40.122999999999998</c:v>
                </c:pt>
                <c:pt idx="181">
                  <c:v>40.784999999999997</c:v>
                </c:pt>
                <c:pt idx="182">
                  <c:v>40.308</c:v>
                </c:pt>
                <c:pt idx="183">
                  <c:v>40.677</c:v>
                </c:pt>
                <c:pt idx="184">
                  <c:v>41.168999999999997</c:v>
                </c:pt>
                <c:pt idx="185">
                  <c:v>40.262</c:v>
                </c:pt>
                <c:pt idx="186">
                  <c:v>41.015000000000001</c:v>
                </c:pt>
                <c:pt idx="187">
                  <c:v>41.231000000000002</c:v>
                </c:pt>
                <c:pt idx="188">
                  <c:v>40.030999999999999</c:v>
                </c:pt>
                <c:pt idx="189">
                  <c:v>39.768999999999998</c:v>
                </c:pt>
                <c:pt idx="190">
                  <c:v>39.585000000000001</c:v>
                </c:pt>
                <c:pt idx="191">
                  <c:v>39.277000000000001</c:v>
                </c:pt>
                <c:pt idx="192">
                  <c:v>40.277000000000001</c:v>
                </c:pt>
                <c:pt idx="193">
                  <c:v>40.061999999999998</c:v>
                </c:pt>
                <c:pt idx="194">
                  <c:v>40.523000000000003</c:v>
                </c:pt>
                <c:pt idx="195">
                  <c:v>39.984999999999999</c:v>
                </c:pt>
                <c:pt idx="196">
                  <c:v>39.585000000000001</c:v>
                </c:pt>
                <c:pt idx="197">
                  <c:v>40.768999999999998</c:v>
                </c:pt>
                <c:pt idx="198">
                  <c:v>41.215000000000003</c:v>
                </c:pt>
                <c:pt idx="199">
                  <c:v>38.877000000000002</c:v>
                </c:pt>
                <c:pt idx="200">
                  <c:v>40.476999999999997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57.362451790186874</c:v>
                </c:pt>
                <c:pt idx="1">
                  <c:v>57.552045409842179</c:v>
                </c:pt>
                <c:pt idx="2">
                  <c:v>57.7409299907766</c:v>
                </c:pt>
                <c:pt idx="3">
                  <c:v>57.928972686065471</c:v>
                </c:pt>
                <c:pt idx="4">
                  <c:v>58.116023157982355</c:v>
                </c:pt>
                <c:pt idx="5">
                  <c:v>58.301911806754973</c:v>
                </c:pt>
                <c:pt idx="6">
                  <c:v>58.486447902074808</c:v>
                </c:pt>
                <c:pt idx="7">
                  <c:v>58.669417633065237</c:v>
                </c:pt>
                <c:pt idx="8">
                  <c:v>58.850582101055913</c:v>
                </c:pt>
                <c:pt idx="9">
                  <c:v>59.029675291558199</c:v>
                </c:pt>
                <c:pt idx="10">
                  <c:v>59.206402078880977</c:v>
                </c:pt>
                <c:pt idx="11">
                  <c:v>59.380436341284842</c:v>
                </c:pt>
                <c:pt idx="12">
                  <c:v>59.55141930006193</c:v>
                </c:pt>
                <c:pt idx="13">
                  <c:v>59.71895824778813</c:v>
                </c:pt>
                <c:pt idx="14">
                  <c:v>59.882625906947233</c:v>
                </c:pt>
                <c:pt idx="15">
                  <c:v>60.041960771081008</c:v>
                </c:pt>
                <c:pt idx="16">
                  <c:v>60.196468941583753</c:v>
                </c:pt>
                <c:pt idx="17">
                  <c:v>60.345628204231673</c:v>
                </c:pt>
                <c:pt idx="18">
                  <c:v>60.488895416200769</c:v>
                </c:pt>
                <c:pt idx="19">
                  <c:v>60.625718728224697</c:v>
                </c:pt>
                <c:pt idx="20">
                  <c:v>60.755556784246309</c:v>
                </c:pt>
                <c:pt idx="21">
                  <c:v>60.877907861573945</c:v>
                </c:pt>
                <c:pt idx="22">
                  <c:v>60.992352975042053</c:v>
                </c:pt>
                <c:pt idx="23">
                  <c:v>61.098618295512274</c:v>
                </c:pt>
                <c:pt idx="24">
                  <c:v>61.196663830313994</c:v>
                </c:pt>
                <c:pt idx="25">
                  <c:v>61.286807146030391</c:v>
                </c:pt>
                <c:pt idx="26">
                  <c:v>61.369892887788787</c:v>
                </c:pt>
                <c:pt idx="27">
                  <c:v>61.447520785838201</c:v>
                </c:pt>
                <c:pt idx="28">
                  <c:v>61.522346454107648</c:v>
                </c:pt>
                <c:pt idx="29">
                  <c:v>61.598470163741695</c:v>
                </c:pt>
                <c:pt idx="30">
                  <c:v>61.681928368063858</c:v>
                </c:pt>
                <c:pt idx="31">
                  <c:v>61.78130038834788</c:v>
                </c:pt>
                <c:pt idx="32">
                  <c:v>61.908437578108575</c:v>
                </c:pt>
                <c:pt idx="33">
                  <c:v>62.079313689647464</c:v>
                </c:pt>
                <c:pt idx="34">
                  <c:v>62.314982396298454</c:v>
                </c:pt>
                <c:pt idx="35">
                  <c:v>62.642610567203711</c:v>
                </c:pt>
                <c:pt idx="36">
                  <c:v>63.096533997589773</c:v>
                </c:pt>
                <c:pt idx="37">
                  <c:v>63.719256585300172</c:v>
                </c:pt>
                <c:pt idx="38">
                  <c:v>64.562285997280313</c:v>
                </c:pt>
                <c:pt idx="39">
                  <c:v>65.686671271739712</c:v>
                </c:pt>
                <c:pt idx="40">
                  <c:v>67.163084163317592</c:v>
                </c:pt>
                <c:pt idx="41">
                  <c:v>69.071270862102963</c:v>
                </c:pt>
                <c:pt idx="42">
                  <c:v>71.498699060657287</c:v>
                </c:pt>
                <c:pt idx="43">
                  <c:v>74.538242263378379</c:v>
                </c:pt>
                <c:pt idx="44">
                  <c:v>78.284783027292619</c:v>
                </c:pt>
                <c:pt idx="45">
                  <c:v>82.830682132055614</c:v>
                </c:pt>
                <c:pt idx="46">
                  <c:v>88.260151552847574</c:v>
                </c:pt>
                <c:pt idx="47">
                  <c:v>94.642682216924939</c:v>
                </c:pt>
                <c:pt idx="48">
                  <c:v>102.02580563820094</c:v>
                </c:pt>
                <c:pt idx="49">
                  <c:v>110.42760051235817</c:v>
                </c:pt>
                <c:pt idx="50">
                  <c:v>119.82947677752838</c:v>
                </c:pt>
                <c:pt idx="51">
                  <c:v>130.16986403107748</c:v>
                </c:pt>
                <c:pt idx="52">
                  <c:v>141.3394819406289</c:v>
                </c:pt>
                <c:pt idx="53">
                  <c:v>153.17886299700785</c:v>
                </c:pt>
                <c:pt idx="54">
                  <c:v>165.47872240859914</c:v>
                </c:pt>
                <c:pt idx="55">
                  <c:v>177.98361022822297</c:v>
                </c:pt>
                <c:pt idx="56">
                  <c:v>190.39882071411193</c:v>
                </c:pt>
                <c:pt idx="57">
                  <c:v>202.39731804588408</c:v>
                </c:pt>
                <c:pt idx="58">
                  <c:v>213.60047128513222</c:v>
                </c:pt>
                <c:pt idx="59">
                  <c:v>223.40217922497317</c:v>
                </c:pt>
                <c:pt idx="60">
                  <c:v>230.28988645771162</c:v>
                </c:pt>
                <c:pt idx="61">
                  <c:v>230.5267744709131</c:v>
                </c:pt>
                <c:pt idx="62">
                  <c:v>217.92153193853699</c:v>
                </c:pt>
                <c:pt idx="63">
                  <c:v>188.16260582293737</c:v>
                </c:pt>
                <c:pt idx="64">
                  <c:v>146.0467418721102</c:v>
                </c:pt>
                <c:pt idx="65">
                  <c:v>105.34847759945244</c:v>
                </c:pt>
                <c:pt idx="66">
                  <c:v>77.96117995543608</c:v>
                </c:pt>
                <c:pt idx="67">
                  <c:v>65.521366562507453</c:v>
                </c:pt>
                <c:pt idx="68">
                  <c:v>62.652612950185905</c:v>
                </c:pt>
                <c:pt idx="69">
                  <c:v>64.10825792704081</c:v>
                </c:pt>
                <c:pt idx="70">
                  <c:v>67.422979009499471</c:v>
                </c:pt>
                <c:pt idx="71">
                  <c:v>71.962095095856213</c:v>
                </c:pt>
                <c:pt idx="72">
                  <c:v>77.709628357838653</c:v>
                </c:pt>
                <c:pt idx="73">
                  <c:v>84.753905507509785</c:v>
                </c:pt>
                <c:pt idx="74">
                  <c:v>93.149719551798398</c:v>
                </c:pt>
                <c:pt idx="75">
                  <c:v>102.87975009836271</c:v>
                </c:pt>
                <c:pt idx="76">
                  <c:v>113.83427343628566</c:v>
                </c:pt>
                <c:pt idx="77">
                  <c:v>125.79790314923362</c:v>
                </c:pt>
                <c:pt idx="78">
                  <c:v>138.44430146336313</c:v>
                </c:pt>
                <c:pt idx="79">
                  <c:v>151.3358422846309</c:v>
                </c:pt>
                <c:pt idx="80">
                  <c:v>163.8938447827058</c:v>
                </c:pt>
                <c:pt idx="81">
                  <c:v>175.1943775647828</c:v>
                </c:pt>
                <c:pt idx="82">
                  <c:v>183.31005708713354</c:v>
                </c:pt>
                <c:pt idx="83">
                  <c:v>184.37694398207674</c:v>
                </c:pt>
                <c:pt idx="84">
                  <c:v>173.24997436107586</c:v>
                </c:pt>
                <c:pt idx="85">
                  <c:v>147.89546921510268</c:v>
                </c:pt>
                <c:pt idx="86">
                  <c:v>114.22265665727004</c:v>
                </c:pt>
                <c:pt idx="87">
                  <c:v>83.579644586452801</c:v>
                </c:pt>
                <c:pt idx="88">
                  <c:v>63.771872345043633</c:v>
                </c:pt>
                <c:pt idx="89">
                  <c:v>54.546354182807164</c:v>
                </c:pt>
                <c:pt idx="90">
                  <c:v>51.388720339420807</c:v>
                </c:pt>
                <c:pt idx="91">
                  <c:v>50.528371668912655</c:v>
                </c:pt>
                <c:pt idx="92">
                  <c:v>50.266891926353232</c:v>
                </c:pt>
                <c:pt idx="93">
                  <c:v>50.115686545762976</c:v>
                </c:pt>
                <c:pt idx="94">
                  <c:v>49.979785625270331</c:v>
                </c:pt>
                <c:pt idx="95">
                  <c:v>49.846344816591944</c:v>
                </c:pt>
                <c:pt idx="96">
                  <c:v>49.714096062281079</c:v>
                </c:pt>
                <c:pt idx="97">
                  <c:v>49.582925742396256</c:v>
                </c:pt>
                <c:pt idx="98">
                  <c:v>49.452852846073036</c:v>
                </c:pt>
                <c:pt idx="99">
                  <c:v>49.32401001398415</c:v>
                </c:pt>
                <c:pt idx="100">
                  <c:v>49.196743628264699</c:v>
                </c:pt>
                <c:pt idx="101">
                  <c:v>49.07180264705547</c:v>
                </c:pt>
                <c:pt idx="102">
                  <c:v>48.950666087062345</c:v>
                </c:pt>
                <c:pt idx="103">
                  <c:v>48.836081043975021</c:v>
                </c:pt>
                <c:pt idx="104">
                  <c:v>48.732896834147802</c:v>
                </c:pt>
                <c:pt idx="105">
                  <c:v>48.649277392387901</c:v>
                </c:pt>
                <c:pt idx="106">
                  <c:v>48.598336380092476</c:v>
                </c:pt>
                <c:pt idx="107">
                  <c:v>48.600147876610031</c:v>
                </c:pt>
                <c:pt idx="108">
                  <c:v>48.683925159166108</c:v>
                </c:pt>
                <c:pt idx="109">
                  <c:v>48.88993267073284</c:v>
                </c:pt>
                <c:pt idx="110">
                  <c:v>49.270434246220475</c:v>
                </c:pt>
                <c:pt idx="111">
                  <c:v>49.888757334718704</c:v>
                </c:pt>
                <c:pt idx="112">
                  <c:v>50.815479558485784</c:v>
                </c:pt>
                <c:pt idx="113">
                  <c:v>52.120940341242459</c:v>
                </c:pt>
                <c:pt idx="114">
                  <c:v>53.863793242473079</c:v>
                </c:pt>
                <c:pt idx="115">
                  <c:v>56.0759174980059</c:v>
                </c:pt>
                <c:pt idx="116">
                  <c:v>58.74382499342223</c:v>
                </c:pt>
                <c:pt idx="117">
                  <c:v>61.784157631612928</c:v>
                </c:pt>
                <c:pt idx="118">
                  <c:v>65.006222478450027</c:v>
                </c:pt>
                <c:pt idx="119">
                  <c:v>68.057175992738024</c:v>
                </c:pt>
                <c:pt idx="120">
                  <c:v>70.376456712688366</c:v>
                </c:pt>
                <c:pt idx="121">
                  <c:v>71.246861214239232</c:v>
                </c:pt>
                <c:pt idx="122">
                  <c:v>70.04447470459759</c:v>
                </c:pt>
                <c:pt idx="123">
                  <c:v>66.643036047145984</c:v>
                </c:pt>
                <c:pt idx="124">
                  <c:v>61.679089048497843</c:v>
                </c:pt>
                <c:pt idx="125">
                  <c:v>56.355804023345236</c:v>
                </c:pt>
                <c:pt idx="126">
                  <c:v>51.841053292838502</c:v>
                </c:pt>
                <c:pt idx="127">
                  <c:v>48.726873839093059</c:v>
                </c:pt>
                <c:pt idx="128">
                  <c:v>46.944546049639051</c:v>
                </c:pt>
                <c:pt idx="129">
                  <c:v>46.069849140838279</c:v>
                </c:pt>
                <c:pt idx="130">
                  <c:v>45.670495728578253</c:v>
                </c:pt>
                <c:pt idx="131">
                  <c:v>45.468181694080023</c:v>
                </c:pt>
                <c:pt idx="132">
                  <c:v>45.331705397667392</c:v>
                </c:pt>
                <c:pt idx="133">
                  <c:v>45.213483026926305</c:v>
                </c:pt>
                <c:pt idx="134">
                  <c:v>45.100091940826339</c:v>
                </c:pt>
                <c:pt idx="135">
                  <c:v>44.988983948641042</c:v>
                </c:pt>
                <c:pt idx="136">
                  <c:v>44.880897659852501</c:v>
                </c:pt>
                <c:pt idx="137">
                  <c:v>44.778565470402107</c:v>
                </c:pt>
                <c:pt idx="138">
                  <c:v>44.687667631242562</c:v>
                </c:pt>
                <c:pt idx="139">
                  <c:v>44.618968941614462</c:v>
                </c:pt>
                <c:pt idx="140">
                  <c:v>44.591448697857111</c:v>
                </c:pt>
                <c:pt idx="141">
                  <c:v>44.636103019371959</c:v>
                </c:pt>
                <c:pt idx="142">
                  <c:v>44.799465520803402</c:v>
                </c:pt>
                <c:pt idx="143">
                  <c:v>45.145005365636571</c:v>
                </c:pt>
                <c:pt idx="144">
                  <c:v>45.749785798010613</c:v>
                </c:pt>
                <c:pt idx="145">
                  <c:v>46.693625761992017</c:v>
                </c:pt>
                <c:pt idx="146">
                  <c:v>48.038723193493468</c:v>
                </c:pt>
                <c:pt idx="147">
                  <c:v>49.798149587477155</c:v>
                </c:pt>
                <c:pt idx="148">
                  <c:v>51.889609087114444</c:v>
                </c:pt>
                <c:pt idx="149">
                  <c:v>54.070905586867163</c:v>
                </c:pt>
                <c:pt idx="150">
                  <c:v>55.880401209902153</c:v>
                </c:pt>
                <c:pt idx="151">
                  <c:v>56.678226052299706</c:v>
                </c:pt>
                <c:pt idx="152">
                  <c:v>55.913925987143308</c:v>
                </c:pt>
                <c:pt idx="153">
                  <c:v>53.55346980830948</c:v>
                </c:pt>
                <c:pt idx="154">
                  <c:v>50.275967975521418</c:v>
                </c:pt>
                <c:pt idx="155">
                  <c:v>47.115343270698624</c:v>
                </c:pt>
                <c:pt idx="156">
                  <c:v>44.813704382801539</c:v>
                </c:pt>
                <c:pt idx="157">
                  <c:v>43.499368719604639</c:v>
                </c:pt>
                <c:pt idx="158">
                  <c:v>42.882204874300875</c:v>
                </c:pt>
                <c:pt idx="159">
                  <c:v>42.614154420657982</c:v>
                </c:pt>
                <c:pt idx="160">
                  <c:v>42.476137123753958</c:v>
                </c:pt>
                <c:pt idx="161">
                  <c:v>42.374982622634292</c:v>
                </c:pt>
                <c:pt idx="162">
                  <c:v>42.281917307446733</c:v>
                </c:pt>
                <c:pt idx="163">
                  <c:v>42.190251000941949</c:v>
                </c:pt>
                <c:pt idx="164">
                  <c:v>42.098753771557725</c:v>
                </c:pt>
                <c:pt idx="165">
                  <c:v>42.007204122503289</c:v>
                </c:pt>
                <c:pt idx="166">
                  <c:v>41.915526051014616</c:v>
                </c:pt>
                <c:pt idx="167">
                  <c:v>41.823664637201446</c:v>
                </c:pt>
                <c:pt idx="168">
                  <c:v>41.731572589563406</c:v>
                </c:pt>
                <c:pt idx="169">
                  <c:v>41.639209145257226</c:v>
                </c:pt>
                <c:pt idx="170">
                  <c:v>41.546539900212082</c:v>
                </c:pt>
                <c:pt idx="171">
                  <c:v>41.453536591066459</c:v>
                </c:pt>
                <c:pt idx="172">
                  <c:v>41.360176785007646</c:v>
                </c:pt>
                <c:pt idx="173">
                  <c:v>41.266443496514412</c:v>
                </c:pt>
                <c:pt idx="174">
                  <c:v>41.17232475210794</c:v>
                </c:pt>
                <c:pt idx="175">
                  <c:v>41.077813122469358</c:v>
                </c:pt>
                <c:pt idx="176">
                  <c:v>40.982905238940013</c:v>
                </c:pt>
                <c:pt idx="177">
                  <c:v>40.887601308829538</c:v>
                </c:pt>
                <c:pt idx="178">
                  <c:v>40.791904641307184</c:v>
                </c:pt>
                <c:pt idx="179">
                  <c:v>40.695821193087788</c:v>
                </c:pt>
                <c:pt idx="180">
                  <c:v>40.599359140749655</c:v>
                </c:pt>
                <c:pt idx="181">
                  <c:v>40.502528484403136</c:v>
                </c:pt>
                <c:pt idx="182">
                  <c:v>40.405340685602539</c:v>
                </c:pt>
                <c:pt idx="183">
                  <c:v>40.307808340869201</c:v>
                </c:pt>
                <c:pt idx="184">
                  <c:v>40.209944890963008</c:v>
                </c:pt>
                <c:pt idx="185">
                  <c:v>40.111764365081648</c:v>
                </c:pt>
                <c:pt idx="186">
                  <c:v>40.013281158453267</c:v>
                </c:pt>
                <c:pt idx="187">
                  <c:v>39.914509841285572</c:v>
                </c:pt>
                <c:pt idx="188">
                  <c:v>39.815464996709323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57.362451785143165</c:v>
                </c:pt>
                <c:pt idx="1">
                  <c:v>57.552045399086452</c:v>
                </c:pt>
                <c:pt idx="2">
                  <c:v>57.740929968112553</c:v>
                </c:pt>
                <c:pt idx="3">
                  <c:v>57.928972638876225</c:v>
                </c:pt>
                <c:pt idx="4">
                  <c:v>58.116023060896332</c:v>
                </c:pt>
                <c:pt idx="5">
                  <c:v>58.301911609386188</c:v>
                </c:pt>
                <c:pt idx="6">
                  <c:v>58.486447505606684</c:v>
                </c:pt>
                <c:pt idx="7">
                  <c:v>58.669416846117038</c:v>
                </c:pt>
                <c:pt idx="8">
                  <c:v>58.850580557607636</c:v>
                </c:pt>
                <c:pt idx="9">
                  <c:v>59.029672300353916</c:v>
                </c:pt>
                <c:pt idx="10">
                  <c:v>59.206396350813449</c:v>
                </c:pt>
                <c:pt idx="11">
                  <c:v>59.380425502558658</c:v>
                </c:pt>
                <c:pt idx="12">
                  <c:v>59.551399034603989</c:v>
                </c:pt>
                <c:pt idx="13">
                  <c:v>59.718920807200178</c:v>
                </c:pt>
                <c:pt idx="14">
                  <c:v>59.882557557192705</c:v>
                </c:pt>
                <c:pt idx="15">
                  <c:v>60.041837477825716</c:v>
                </c:pt>
                <c:pt idx="16">
                  <c:v>60.196249181030105</c:v>
                </c:pt>
                <c:pt idx="17">
                  <c:v>60.345241153205876</c:v>
                </c:pt>
                <c:pt idx="18">
                  <c:v>60.488221827542333</c:v>
                </c:pt>
                <c:pt idx="19">
                  <c:v>60.624560406050016</c:v>
                </c:pt>
                <c:pt idx="20">
                  <c:v>60.753588571518719</c:v>
                </c:pt>
                <c:pt idx="21">
                  <c:v>60.874603232173598</c:v>
                </c:pt>
                <c:pt idx="22">
                  <c:v>60.986870438312685</c:v>
                </c:pt>
                <c:pt idx="23">
                  <c:v>61.089630599015734</c:v>
                </c:pt>
                <c:pt idx="24">
                  <c:v>61.18210510647733</c:v>
                </c:pt>
                <c:pt idx="25">
                  <c:v>61.263504444174238</c:v>
                </c:pt>
                <c:pt idx="26">
                  <c:v>61.333037811850289</c:v>
                </c:pt>
                <c:pt idx="27">
                  <c:v>61.38992424473296</c:v>
                </c:pt>
                <c:pt idx="28">
                  <c:v>61.433405136908107</c:v>
                </c:pt>
                <c:pt idx="29">
                  <c:v>61.462758000921923</c:v>
                </c:pt>
                <c:pt idx="30">
                  <c:v>61.477311210328665</c:v>
                </c:pt>
                <c:pt idx="31">
                  <c:v>61.476459383364102</c:v>
                </c:pt>
                <c:pt idx="32">
                  <c:v>61.459678979885176</c:v>
                </c:pt>
                <c:pt idx="33">
                  <c:v>61.426543607017635</c:v>
                </c:pt>
                <c:pt idx="34">
                  <c:v>61.376738469135709</c:v>
                </c:pt>
                <c:pt idx="35">
                  <c:v>61.310073362443291</c:v>
                </c:pt>
                <c:pt idx="36">
                  <c:v>61.226493610324177</c:v>
                </c:pt>
                <c:pt idx="37">
                  <c:v>61.126088367852368</c:v>
                </c:pt>
                <c:pt idx="38">
                  <c:v>61.009095794878284</c:v>
                </c:pt>
                <c:pt idx="39">
                  <c:v>60.875904706097131</c:v>
                </c:pt>
                <c:pt idx="40">
                  <c:v>60.727052448941464</c:v>
                </c:pt>
                <c:pt idx="41">
                  <c:v>60.563218927867389</c:v>
                </c:pt>
                <c:pt idx="42">
                  <c:v>60.385216875391016</c:v>
                </c:pt>
                <c:pt idx="43">
                  <c:v>60.193978652784992</c:v>
                </c:pt>
                <c:pt idx="44">
                  <c:v>59.990540032679981</c:v>
                </c:pt>
                <c:pt idx="45">
                  <c:v>59.776021558795065</c:v>
                </c:pt>
                <c:pt idx="46">
                  <c:v>59.551608183827042</c:v>
                </c:pt>
                <c:pt idx="47">
                  <c:v>59.318527947857696</c:v>
                </c:pt>
                <c:pt idx="48">
                  <c:v>59.078030473420696</c:v>
                </c:pt>
                <c:pt idx="49">
                  <c:v>58.831366020933807</c:v>
                </c:pt>
                <c:pt idx="50">
                  <c:v>58.579765774879995</c:v>
                </c:pt>
                <c:pt idx="51">
                  <c:v>58.324423925380088</c:v>
                </c:pt>
                <c:pt idx="52">
                  <c:v>58.066481982087062</c:v>
                </c:pt>
                <c:pt idx="53">
                  <c:v>57.80701561879286</c:v>
                </c:pt>
                <c:pt idx="54">
                  <c:v>57.547024208432042</c:v>
                </c:pt>
                <c:pt idx="55">
                  <c:v>57.287423078492864</c:v>
                </c:pt>
                <c:pt idx="56">
                  <c:v>57.029038403306465</c:v>
                </c:pt>
                <c:pt idx="57">
                  <c:v>56.77260455696976</c:v>
                </c:pt>
                <c:pt idx="58">
                  <c:v>56.518763681066403</c:v>
                </c:pt>
                <c:pt idx="59">
                  <c:v>56.268067175044017</c:v>
                </c:pt>
                <c:pt idx="60">
                  <c:v>56.020978792538408</c:v>
                </c:pt>
                <c:pt idx="61">
                  <c:v>55.777879021343978</c:v>
                </c:pt>
                <c:pt idx="62">
                  <c:v>55.539070434640692</c:v>
                </c:pt>
                <c:pt idx="63">
                  <c:v>55.304783722758771</c:v>
                </c:pt>
                <c:pt idx="64">
                  <c:v>55.075184144537644</c:v>
                </c:pt>
                <c:pt idx="65">
                  <c:v>54.850378171903543</c:v>
                </c:pt>
                <c:pt idx="66">
                  <c:v>54.630420137840055</c:v>
                </c:pt>
                <c:pt idx="67">
                  <c:v>54.415318734215639</c:v>
                </c:pt>
                <c:pt idx="68">
                  <c:v>54.20504324029838</c:v>
                </c:pt>
                <c:pt idx="69">
                  <c:v>53.999529394096015</c:v>
                </c:pt>
                <c:pt idx="70">
                  <c:v>53.798684846236661</c:v>
                </c:pt>
                <c:pt idx="71">
                  <c:v>53.602394159653507</c:v>
                </c:pt>
                <c:pt idx="72">
                  <c:v>53.410523337844388</c:v>
                </c:pt>
                <c:pt idx="73">
                  <c:v>53.222923880138687</c:v>
                </c:pt>
                <c:pt idx="74">
                  <c:v>53.039436374550974</c:v>
                </c:pt>
                <c:pt idx="75">
                  <c:v>52.859893647839868</c:v>
                </c:pt>
                <c:pt idx="76">
                  <c:v>52.684123498761821</c:v>
                </c:pt>
                <c:pt idx="77">
                  <c:v>52.511951044652953</c:v>
                </c:pt>
                <c:pt idx="78">
                  <c:v>52.343200713801963</c:v>
                </c:pt>
                <c:pt idx="79">
                  <c:v>52.177697916973948</c:v>
                </c:pt>
                <c:pt idx="80">
                  <c:v>52.015270431239159</c:v>
                </c:pt>
                <c:pt idx="81">
                  <c:v>51.855749528240651</c:v>
                </c:pt>
                <c:pt idx="82">
                  <c:v>51.698970877436864</c:v>
                </c:pt>
                <c:pt idx="83">
                  <c:v>51.544775252876263</c:v>
                </c:pt>
                <c:pt idx="84">
                  <c:v>51.393009069854848</c:v>
                </c:pt>
                <c:pt idx="85">
                  <c:v>51.243524775497171</c:v>
                </c:pt>
                <c:pt idx="86">
                  <c:v>51.096181114976616</c:v>
                </c:pt>
                <c:pt idx="87">
                  <c:v>50.950843292821077</c:v>
                </c:pt>
                <c:pt idx="88">
                  <c:v>50.807383046580931</c:v>
                </c:pt>
                <c:pt idx="89">
                  <c:v>50.665678648100773</c:v>
                </c:pt>
                <c:pt idx="90">
                  <c:v>50.525614845752273</c:v>
                </c:pt>
                <c:pt idx="91">
                  <c:v>50.387082759262661</c:v>
                </c:pt>
                <c:pt idx="92">
                  <c:v>50.249979737214808</c:v>
                </c:pt>
                <c:pt idx="93">
                  <c:v>50.114209185895696</c:v>
                </c:pt>
                <c:pt idx="94">
                  <c:v>49.979680376925621</c:v>
                </c:pt>
                <c:pt idx="95">
                  <c:v>49.846308240000774</c:v>
                </c:pt>
                <c:pt idx="96">
                  <c:v>49.714013146116372</c:v>
                </c:pt>
                <c:pt idx="97">
                  <c:v>49.582720685795437</c:v>
                </c:pt>
                <c:pt idx="98">
                  <c:v>49.452361446117692</c:v>
                </c:pt>
                <c:pt idx="99">
                  <c:v>49.322870789713505</c:v>
                </c:pt>
                <c:pt idx="100">
                  <c:v>49.194188638346802</c:v>
                </c:pt>
                <c:pt idx="101">
                  <c:v>49.066259263250437</c:v>
                </c:pt>
                <c:pt idx="102">
                  <c:v>48.93903108398473</c:v>
                </c:pt>
                <c:pt idx="103">
                  <c:v>48.812456477259623</c:v>
                </c:pt>
                <c:pt idx="104">
                  <c:v>48.686491596880735</c:v>
                </c:pt>
                <c:pt idx="105">
                  <c:v>48.561096205744931</c:v>
                </c:pt>
                <c:pt idx="106">
                  <c:v>48.436233520612596</c:v>
                </c:pt>
                <c:pt idx="107">
                  <c:v>48.311870070215996</c:v>
                </c:pt>
                <c:pt idx="108">
                  <c:v>48.187975567118656</c:v>
                </c:pt>
                <c:pt idx="109">
                  <c:v>48.064522793614259</c:v>
                </c:pt>
                <c:pt idx="110">
                  <c:v>47.941487501838225</c:v>
                </c:pt>
                <c:pt idx="111">
                  <c:v>47.818848328156463</c:v>
                </c:pt>
                <c:pt idx="112">
                  <c:v>47.696586721785899</c:v>
                </c:pt>
                <c:pt idx="113">
                  <c:v>47.574686887486628</c:v>
                </c:pt>
                <c:pt idx="114">
                  <c:v>47.453135742038008</c:v>
                </c:pt>
                <c:pt idx="115">
                  <c:v>47.33192288406488</c:v>
                </c:pt>
                <c:pt idx="116">
                  <c:v>47.211040576610188</c:v>
                </c:pt>
                <c:pt idx="117">
                  <c:v>47.090483741647738</c:v>
                </c:pt>
                <c:pt idx="118">
                  <c:v>46.970249965489138</c:v>
                </c:pt>
                <c:pt idx="119">
                  <c:v>46.850339513754179</c:v>
                </c:pt>
                <c:pt idx="120">
                  <c:v>46.730755354239655</c:v>
                </c:pt>
                <c:pt idx="121">
                  <c:v>46.611503185629914</c:v>
                </c:pt>
                <c:pt idx="122">
                  <c:v>46.492591469543669</c:v>
                </c:pt>
                <c:pt idx="123">
                  <c:v>46.374031462899609</c:v>
                </c:pt>
                <c:pt idx="124">
                  <c:v>46.255837247013687</c:v>
                </c:pt>
                <c:pt idx="125">
                  <c:v>46.138025749215679</c:v>
                </c:pt>
                <c:pt idx="126">
                  <c:v>46.020616752106193</c:v>
                </c:pt>
                <c:pt idx="127">
                  <c:v>45.903632884882697</c:v>
                </c:pt>
                <c:pt idx="128">
                  <c:v>45.787099590472707</c:v>
                </c:pt>
                <c:pt idx="129">
                  <c:v>45.671045061559788</c:v>
                </c:pt>
                <c:pt idx="130">
                  <c:v>45.555500138020655</c:v>
                </c:pt>
                <c:pt idx="131">
                  <c:v>45.440498157868923</c:v>
                </c:pt>
                <c:pt idx="132">
                  <c:v>45.32607475359498</c:v>
                </c:pt>
                <c:pt idx="133">
                  <c:v>45.212267585882493</c:v>
                </c:pt>
                <c:pt idx="134">
                  <c:v>45.099116007162095</c:v>
                </c:pt>
                <c:pt idx="135">
                  <c:v>44.986660648423118</c:v>
                </c:pt>
                <c:pt idx="136">
                  <c:v>44.874942924235299</c:v>
                </c:pt>
                <c:pt idx="137">
                  <c:v>44.764004453108228</c:v>
                </c:pt>
                <c:pt idx="138">
                  <c:v>44.65388639318671</c:v>
                </c:pt>
                <c:pt idx="139">
                  <c:v>44.54462869685446</c:v>
                </c:pt>
                <c:pt idx="140">
                  <c:v>44.436269292050547</c:v>
                </c:pt>
                <c:pt idx="141">
                  <c:v>44.328843202879163</c:v>
                </c:pt>
                <c:pt idx="142">
                  <c:v>44.222381627219633</c:v>
                </c:pt>
                <c:pt idx="143">
                  <c:v>44.116910994243845</c:v>
                </c:pt>
                <c:pt idx="144">
                  <c:v>44.012452029665802</c:v>
                </c:pt>
                <c:pt idx="145">
                  <c:v>43.909018860763354</c:v>
                </c:pt>
                <c:pt idx="146">
                  <c:v>43.806618196272304</c:v>
                </c:pt>
                <c:pt idx="147">
                  <c:v>43.70524861770852</c:v>
                </c:pt>
                <c:pt idx="148">
                  <c:v>43.604900018137279</c:v>
                </c:pt>
                <c:pt idx="149">
                  <c:v>43.505553221601268</c:v>
                </c:pt>
                <c:pt idx="150">
                  <c:v>43.407179811231941</c:v>
                </c:pt>
                <c:pt idx="151">
                  <c:v>43.309742186597447</c:v>
                </c:pt>
                <c:pt idx="152">
                  <c:v>43.213193861411838</c:v>
                </c:pt>
                <c:pt idx="153">
                  <c:v>43.117480001888865</c:v>
                </c:pt>
                <c:pt idx="154">
                  <c:v>43.022538194503142</c:v>
                </c:pt>
                <c:pt idx="155">
                  <c:v>42.928299420568301</c:v>
                </c:pt>
                <c:pt idx="156">
                  <c:v>42.834689204739391</c:v>
                </c:pt>
                <c:pt idx="157">
                  <c:v>42.741628896107024</c:v>
                </c:pt>
                <c:pt idx="158">
                  <c:v>42.649037034629906</c:v>
                </c:pt>
                <c:pt idx="159">
                  <c:v>42.556830752672603</c:v>
                </c:pt>
                <c:pt idx="160">
                  <c:v>42.464927161522652</c:v>
                </c:pt>
                <c:pt idx="161">
                  <c:v>42.373244675817574</c:v>
                </c:pt>
                <c:pt idx="162">
                  <c:v>42.281704234426073</c:v>
                </c:pt>
                <c:pt idx="163">
                  <c:v>42.190230383909515</c:v>
                </c:pt>
                <c:pt idx="164">
                  <c:v>42.098752199533607</c:v>
                </c:pt>
                <c:pt idx="165">
                  <c:v>42.007204028163585</c:v>
                </c:pt>
                <c:pt idx="166">
                  <c:v>41.915526046563151</c:v>
                </c:pt>
                <c:pt idx="167">
                  <c:v>41.82366463703643</c:v>
                </c:pt>
                <c:pt idx="168">
                  <c:v>41.731572589558603</c:v>
                </c:pt>
                <c:pt idx="169">
                  <c:v>41.639209145257119</c:v>
                </c:pt>
                <c:pt idx="170">
                  <c:v>41.546539900212082</c:v>
                </c:pt>
                <c:pt idx="171">
                  <c:v>41.453536591066459</c:v>
                </c:pt>
                <c:pt idx="172">
                  <c:v>41.360176785007646</c:v>
                </c:pt>
                <c:pt idx="173">
                  <c:v>41.266443496514412</c:v>
                </c:pt>
                <c:pt idx="174">
                  <c:v>41.17232475210794</c:v>
                </c:pt>
                <c:pt idx="175">
                  <c:v>41.077813122469358</c:v>
                </c:pt>
                <c:pt idx="176">
                  <c:v>40.982905238940013</c:v>
                </c:pt>
                <c:pt idx="177">
                  <c:v>40.887601308829538</c:v>
                </c:pt>
                <c:pt idx="178">
                  <c:v>40.791904641307184</c:v>
                </c:pt>
                <c:pt idx="179">
                  <c:v>40.695821193087788</c:v>
                </c:pt>
                <c:pt idx="180">
                  <c:v>40.599359140749655</c:v>
                </c:pt>
                <c:pt idx="181">
                  <c:v>40.502528484403136</c:v>
                </c:pt>
                <c:pt idx="182">
                  <c:v>40.405340685602539</c:v>
                </c:pt>
                <c:pt idx="183">
                  <c:v>40.307808340869201</c:v>
                </c:pt>
                <c:pt idx="184">
                  <c:v>40.209944890963008</c:v>
                </c:pt>
                <c:pt idx="185">
                  <c:v>40.111764365081648</c:v>
                </c:pt>
                <c:pt idx="186">
                  <c:v>40.013281158453267</c:v>
                </c:pt>
                <c:pt idx="187">
                  <c:v>39.914509841285572</c:v>
                </c:pt>
                <c:pt idx="188">
                  <c:v>39.815464996709323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59.384999999999998</c:v>
                </c:pt>
                <c:pt idx="1">
                  <c:v>60.631</c:v>
                </c:pt>
                <c:pt idx="2">
                  <c:v>58.877000000000002</c:v>
                </c:pt>
                <c:pt idx="3">
                  <c:v>59.292000000000002</c:v>
                </c:pt>
                <c:pt idx="4">
                  <c:v>58.753999999999998</c:v>
                </c:pt>
                <c:pt idx="5">
                  <c:v>58.015000000000001</c:v>
                </c:pt>
                <c:pt idx="6">
                  <c:v>60.353999999999999</c:v>
                </c:pt>
                <c:pt idx="7">
                  <c:v>59.353999999999999</c:v>
                </c:pt>
                <c:pt idx="8">
                  <c:v>59.692</c:v>
                </c:pt>
                <c:pt idx="9">
                  <c:v>58.323</c:v>
                </c:pt>
                <c:pt idx="10">
                  <c:v>59.462000000000003</c:v>
                </c:pt>
                <c:pt idx="11">
                  <c:v>58.923000000000002</c:v>
                </c:pt>
                <c:pt idx="12">
                  <c:v>59.877000000000002</c:v>
                </c:pt>
                <c:pt idx="13">
                  <c:v>58.414999999999999</c:v>
                </c:pt>
                <c:pt idx="14">
                  <c:v>59.923000000000002</c:v>
                </c:pt>
                <c:pt idx="15">
                  <c:v>60.107999999999997</c:v>
                </c:pt>
                <c:pt idx="16">
                  <c:v>60.015000000000001</c:v>
                </c:pt>
                <c:pt idx="17">
                  <c:v>59.292000000000002</c:v>
                </c:pt>
                <c:pt idx="18">
                  <c:v>60.892000000000003</c:v>
                </c:pt>
                <c:pt idx="19">
                  <c:v>59.845999999999997</c:v>
                </c:pt>
                <c:pt idx="20">
                  <c:v>58.554000000000002</c:v>
                </c:pt>
                <c:pt idx="21">
                  <c:v>60.384999999999998</c:v>
                </c:pt>
                <c:pt idx="22">
                  <c:v>59.753999999999998</c:v>
                </c:pt>
                <c:pt idx="23">
                  <c:v>59.615000000000002</c:v>
                </c:pt>
                <c:pt idx="24">
                  <c:v>60.585000000000001</c:v>
                </c:pt>
                <c:pt idx="25">
                  <c:v>60.722999999999999</c:v>
                </c:pt>
                <c:pt idx="26">
                  <c:v>59.661999999999999</c:v>
                </c:pt>
                <c:pt idx="27">
                  <c:v>59.753999999999998</c:v>
                </c:pt>
                <c:pt idx="28">
                  <c:v>60.277000000000001</c:v>
                </c:pt>
                <c:pt idx="29">
                  <c:v>61.2</c:v>
                </c:pt>
                <c:pt idx="30">
                  <c:v>62.338000000000001</c:v>
                </c:pt>
                <c:pt idx="31">
                  <c:v>60.923000000000002</c:v>
                </c:pt>
                <c:pt idx="32">
                  <c:v>62.476999999999997</c:v>
                </c:pt>
                <c:pt idx="33">
                  <c:v>62.892000000000003</c:v>
                </c:pt>
                <c:pt idx="34">
                  <c:v>63.476999999999997</c:v>
                </c:pt>
                <c:pt idx="35">
                  <c:v>63.8</c:v>
                </c:pt>
                <c:pt idx="36">
                  <c:v>64.445999999999998</c:v>
                </c:pt>
                <c:pt idx="37">
                  <c:v>64.445999999999998</c:v>
                </c:pt>
                <c:pt idx="38">
                  <c:v>65.861999999999995</c:v>
                </c:pt>
                <c:pt idx="39">
                  <c:v>66.277000000000001</c:v>
                </c:pt>
                <c:pt idx="40">
                  <c:v>68.984999999999999</c:v>
                </c:pt>
                <c:pt idx="41">
                  <c:v>69.061999999999998</c:v>
                </c:pt>
                <c:pt idx="42">
                  <c:v>70.584999999999994</c:v>
                </c:pt>
                <c:pt idx="43">
                  <c:v>73.891999999999996</c:v>
                </c:pt>
                <c:pt idx="44">
                  <c:v>76.569000000000003</c:v>
                </c:pt>
                <c:pt idx="45">
                  <c:v>79.2</c:v>
                </c:pt>
                <c:pt idx="46">
                  <c:v>82.4</c:v>
                </c:pt>
                <c:pt idx="47">
                  <c:v>87.507999999999996</c:v>
                </c:pt>
                <c:pt idx="48">
                  <c:v>93.846000000000004</c:v>
                </c:pt>
                <c:pt idx="49">
                  <c:v>100.4</c:v>
                </c:pt>
                <c:pt idx="50">
                  <c:v>110.61499999999999</c:v>
                </c:pt>
                <c:pt idx="51">
                  <c:v>123.76900000000001</c:v>
                </c:pt>
                <c:pt idx="52">
                  <c:v>139.738</c:v>
                </c:pt>
                <c:pt idx="53">
                  <c:v>157.215</c:v>
                </c:pt>
                <c:pt idx="54">
                  <c:v>173.96899999999999</c:v>
                </c:pt>
                <c:pt idx="55">
                  <c:v>187.708</c:v>
                </c:pt>
                <c:pt idx="56">
                  <c:v>199.06200000000001</c:v>
                </c:pt>
                <c:pt idx="57">
                  <c:v>206.69200000000001</c:v>
                </c:pt>
                <c:pt idx="58">
                  <c:v>212.215</c:v>
                </c:pt>
                <c:pt idx="59">
                  <c:v>215.49199999999999</c:v>
                </c:pt>
                <c:pt idx="60">
                  <c:v>215.523</c:v>
                </c:pt>
                <c:pt idx="61">
                  <c:v>212.83099999999999</c:v>
                </c:pt>
                <c:pt idx="62">
                  <c:v>204.077</c:v>
                </c:pt>
                <c:pt idx="63">
                  <c:v>185.292</c:v>
                </c:pt>
                <c:pt idx="64">
                  <c:v>147.13800000000001</c:v>
                </c:pt>
                <c:pt idx="65">
                  <c:v>91.2</c:v>
                </c:pt>
                <c:pt idx="66">
                  <c:v>59.523000000000003</c:v>
                </c:pt>
                <c:pt idx="67">
                  <c:v>56.185000000000002</c:v>
                </c:pt>
                <c:pt idx="68">
                  <c:v>56.569000000000003</c:v>
                </c:pt>
                <c:pt idx="69">
                  <c:v>60.154000000000003</c:v>
                </c:pt>
                <c:pt idx="70">
                  <c:v>62.168999999999997</c:v>
                </c:pt>
                <c:pt idx="71">
                  <c:v>68</c:v>
                </c:pt>
                <c:pt idx="72">
                  <c:v>73.123000000000005</c:v>
                </c:pt>
                <c:pt idx="73">
                  <c:v>83.031000000000006</c:v>
                </c:pt>
                <c:pt idx="74">
                  <c:v>93.168999999999997</c:v>
                </c:pt>
                <c:pt idx="75">
                  <c:v>104.708</c:v>
                </c:pt>
                <c:pt idx="76">
                  <c:v>118.815</c:v>
                </c:pt>
                <c:pt idx="77">
                  <c:v>133.64599999999999</c:v>
                </c:pt>
                <c:pt idx="78">
                  <c:v>146.6</c:v>
                </c:pt>
                <c:pt idx="79">
                  <c:v>156.46199999999999</c:v>
                </c:pt>
                <c:pt idx="80">
                  <c:v>163.93799999999999</c:v>
                </c:pt>
                <c:pt idx="81">
                  <c:v>169.32300000000001</c:v>
                </c:pt>
                <c:pt idx="82">
                  <c:v>172.185</c:v>
                </c:pt>
                <c:pt idx="83">
                  <c:v>170.35400000000001</c:v>
                </c:pt>
                <c:pt idx="84">
                  <c:v>162.38499999999999</c:v>
                </c:pt>
                <c:pt idx="85">
                  <c:v>144.49199999999999</c:v>
                </c:pt>
                <c:pt idx="86">
                  <c:v>109.277</c:v>
                </c:pt>
                <c:pt idx="87">
                  <c:v>68.308000000000007</c:v>
                </c:pt>
                <c:pt idx="88">
                  <c:v>50.414999999999999</c:v>
                </c:pt>
                <c:pt idx="89">
                  <c:v>48.6</c:v>
                </c:pt>
                <c:pt idx="90">
                  <c:v>47.661999999999999</c:v>
                </c:pt>
                <c:pt idx="91">
                  <c:v>48.984999999999999</c:v>
                </c:pt>
                <c:pt idx="92">
                  <c:v>49.185000000000002</c:v>
                </c:pt>
                <c:pt idx="93">
                  <c:v>49.430999999999997</c:v>
                </c:pt>
                <c:pt idx="94">
                  <c:v>47.814999999999998</c:v>
                </c:pt>
                <c:pt idx="95">
                  <c:v>50.030999999999999</c:v>
                </c:pt>
                <c:pt idx="96">
                  <c:v>50.122999999999998</c:v>
                </c:pt>
                <c:pt idx="97">
                  <c:v>51.076999999999998</c:v>
                </c:pt>
                <c:pt idx="98">
                  <c:v>51.585000000000001</c:v>
                </c:pt>
                <c:pt idx="99">
                  <c:v>50.892000000000003</c:v>
                </c:pt>
                <c:pt idx="100">
                  <c:v>49.784999999999997</c:v>
                </c:pt>
                <c:pt idx="101">
                  <c:v>51.122999999999998</c:v>
                </c:pt>
                <c:pt idx="102">
                  <c:v>50.154000000000003</c:v>
                </c:pt>
                <c:pt idx="103">
                  <c:v>50.462000000000003</c:v>
                </c:pt>
                <c:pt idx="104">
                  <c:v>50.246000000000002</c:v>
                </c:pt>
                <c:pt idx="105">
                  <c:v>51.061999999999998</c:v>
                </c:pt>
                <c:pt idx="106">
                  <c:v>51.862000000000002</c:v>
                </c:pt>
                <c:pt idx="107">
                  <c:v>50.908000000000001</c:v>
                </c:pt>
                <c:pt idx="108">
                  <c:v>50.753999999999998</c:v>
                </c:pt>
                <c:pt idx="109">
                  <c:v>51.231000000000002</c:v>
                </c:pt>
                <c:pt idx="110">
                  <c:v>49.491999999999997</c:v>
                </c:pt>
                <c:pt idx="111">
                  <c:v>51.061999999999998</c:v>
                </c:pt>
                <c:pt idx="112">
                  <c:v>50.845999999999997</c:v>
                </c:pt>
                <c:pt idx="113">
                  <c:v>52.061999999999998</c:v>
                </c:pt>
                <c:pt idx="114">
                  <c:v>51.814999999999998</c:v>
                </c:pt>
                <c:pt idx="115">
                  <c:v>55.969000000000001</c:v>
                </c:pt>
                <c:pt idx="116">
                  <c:v>59</c:v>
                </c:pt>
                <c:pt idx="117">
                  <c:v>64.292000000000002</c:v>
                </c:pt>
                <c:pt idx="118">
                  <c:v>69.492000000000004</c:v>
                </c:pt>
                <c:pt idx="119">
                  <c:v>73.891999999999996</c:v>
                </c:pt>
                <c:pt idx="120">
                  <c:v>78.138000000000005</c:v>
                </c:pt>
                <c:pt idx="121">
                  <c:v>76.337999999999994</c:v>
                </c:pt>
                <c:pt idx="122">
                  <c:v>74.015000000000001</c:v>
                </c:pt>
                <c:pt idx="123">
                  <c:v>69.968999999999994</c:v>
                </c:pt>
                <c:pt idx="124">
                  <c:v>63.154000000000003</c:v>
                </c:pt>
                <c:pt idx="125">
                  <c:v>55.6</c:v>
                </c:pt>
                <c:pt idx="126">
                  <c:v>52.215000000000003</c:v>
                </c:pt>
                <c:pt idx="127">
                  <c:v>48.015000000000001</c:v>
                </c:pt>
                <c:pt idx="128">
                  <c:v>45.707999999999998</c:v>
                </c:pt>
                <c:pt idx="129">
                  <c:v>46.015000000000001</c:v>
                </c:pt>
                <c:pt idx="130">
                  <c:v>45.231000000000002</c:v>
                </c:pt>
                <c:pt idx="131">
                  <c:v>46.076999999999998</c:v>
                </c:pt>
                <c:pt idx="132">
                  <c:v>45.707999999999998</c:v>
                </c:pt>
                <c:pt idx="133">
                  <c:v>45.262</c:v>
                </c:pt>
                <c:pt idx="134">
                  <c:v>46.154000000000003</c:v>
                </c:pt>
                <c:pt idx="135">
                  <c:v>45.923000000000002</c:v>
                </c:pt>
                <c:pt idx="136">
                  <c:v>46</c:v>
                </c:pt>
                <c:pt idx="137">
                  <c:v>45.954000000000001</c:v>
                </c:pt>
                <c:pt idx="138">
                  <c:v>46.369</c:v>
                </c:pt>
                <c:pt idx="139">
                  <c:v>45.137999999999998</c:v>
                </c:pt>
                <c:pt idx="140">
                  <c:v>44.476999999999997</c:v>
                </c:pt>
                <c:pt idx="141">
                  <c:v>45.122999999999998</c:v>
                </c:pt>
                <c:pt idx="142">
                  <c:v>45.954000000000001</c:v>
                </c:pt>
                <c:pt idx="143">
                  <c:v>46.923000000000002</c:v>
                </c:pt>
                <c:pt idx="144">
                  <c:v>47.137999999999998</c:v>
                </c:pt>
                <c:pt idx="145">
                  <c:v>48.262</c:v>
                </c:pt>
                <c:pt idx="146">
                  <c:v>50.045999999999999</c:v>
                </c:pt>
                <c:pt idx="147">
                  <c:v>52.462000000000003</c:v>
                </c:pt>
                <c:pt idx="148">
                  <c:v>55.246000000000002</c:v>
                </c:pt>
                <c:pt idx="149">
                  <c:v>59.091999999999999</c:v>
                </c:pt>
                <c:pt idx="150">
                  <c:v>60.938000000000002</c:v>
                </c:pt>
                <c:pt idx="151">
                  <c:v>61.523000000000003</c:v>
                </c:pt>
                <c:pt idx="152">
                  <c:v>59.862000000000002</c:v>
                </c:pt>
                <c:pt idx="153">
                  <c:v>56.984999999999999</c:v>
                </c:pt>
                <c:pt idx="154">
                  <c:v>53.137999999999998</c:v>
                </c:pt>
                <c:pt idx="155">
                  <c:v>47.231000000000002</c:v>
                </c:pt>
                <c:pt idx="156">
                  <c:v>44.462000000000003</c:v>
                </c:pt>
                <c:pt idx="157">
                  <c:v>42.814999999999998</c:v>
                </c:pt>
                <c:pt idx="158">
                  <c:v>44.384999999999998</c:v>
                </c:pt>
                <c:pt idx="159">
                  <c:v>44.2</c:v>
                </c:pt>
                <c:pt idx="160">
                  <c:v>42.631</c:v>
                </c:pt>
                <c:pt idx="161">
                  <c:v>43.814999999999998</c:v>
                </c:pt>
                <c:pt idx="162">
                  <c:v>43.508000000000003</c:v>
                </c:pt>
                <c:pt idx="163">
                  <c:v>44.308</c:v>
                </c:pt>
                <c:pt idx="164">
                  <c:v>44.768999999999998</c:v>
                </c:pt>
                <c:pt idx="165">
                  <c:v>43.892000000000003</c:v>
                </c:pt>
                <c:pt idx="166">
                  <c:v>42.722999999999999</c:v>
                </c:pt>
                <c:pt idx="167">
                  <c:v>43.445999999999998</c:v>
                </c:pt>
                <c:pt idx="168">
                  <c:v>45.030999999999999</c:v>
                </c:pt>
                <c:pt idx="169">
                  <c:v>43.537999999999997</c:v>
                </c:pt>
                <c:pt idx="170">
                  <c:v>42.384999999999998</c:v>
                </c:pt>
                <c:pt idx="171">
                  <c:v>44.091999999999999</c:v>
                </c:pt>
                <c:pt idx="172">
                  <c:v>43.585000000000001</c:v>
                </c:pt>
                <c:pt idx="173">
                  <c:v>43.585000000000001</c:v>
                </c:pt>
                <c:pt idx="174">
                  <c:v>43.954000000000001</c:v>
                </c:pt>
                <c:pt idx="175">
                  <c:v>43.015000000000001</c:v>
                </c:pt>
                <c:pt idx="176">
                  <c:v>41.892000000000003</c:v>
                </c:pt>
                <c:pt idx="177">
                  <c:v>43.430999999999997</c:v>
                </c:pt>
                <c:pt idx="178">
                  <c:v>44.292000000000002</c:v>
                </c:pt>
                <c:pt idx="179">
                  <c:v>43.753999999999998</c:v>
                </c:pt>
                <c:pt idx="180">
                  <c:v>43.061999999999998</c:v>
                </c:pt>
                <c:pt idx="181">
                  <c:v>44.262</c:v>
                </c:pt>
                <c:pt idx="182">
                  <c:v>41.784999999999997</c:v>
                </c:pt>
                <c:pt idx="183">
                  <c:v>42.585000000000001</c:v>
                </c:pt>
                <c:pt idx="184">
                  <c:v>41.768999999999998</c:v>
                </c:pt>
                <c:pt idx="185">
                  <c:v>43.076999999999998</c:v>
                </c:pt>
                <c:pt idx="186">
                  <c:v>42</c:v>
                </c:pt>
                <c:pt idx="187">
                  <c:v>42.262</c:v>
                </c:pt>
                <c:pt idx="188">
                  <c:v>42.030999999999999</c:v>
                </c:pt>
                <c:pt idx="189">
                  <c:v>41.707999999999998</c:v>
                </c:pt>
                <c:pt idx="190">
                  <c:v>41.877000000000002</c:v>
                </c:pt>
                <c:pt idx="191">
                  <c:v>42.938000000000002</c:v>
                </c:pt>
                <c:pt idx="192">
                  <c:v>42.738</c:v>
                </c:pt>
                <c:pt idx="193">
                  <c:v>42.262</c:v>
                </c:pt>
                <c:pt idx="194">
                  <c:v>42.076999999999998</c:v>
                </c:pt>
                <c:pt idx="195">
                  <c:v>41.2</c:v>
                </c:pt>
                <c:pt idx="196">
                  <c:v>42.2</c:v>
                </c:pt>
                <c:pt idx="197">
                  <c:v>42.554000000000002</c:v>
                </c:pt>
                <c:pt idx="198">
                  <c:v>42.091999999999999</c:v>
                </c:pt>
                <c:pt idx="199">
                  <c:v>42.122999999999998</c:v>
                </c:pt>
                <c:pt idx="200">
                  <c:v>40.677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57.781100432171755</c:v>
                </c:pt>
                <c:pt idx="1">
                  <c:v>57.938964919709399</c:v>
                </c:pt>
                <c:pt idx="2">
                  <c:v>58.096193650580489</c:v>
                </c:pt>
                <c:pt idx="3">
                  <c:v>58.252670569098882</c:v>
                </c:pt>
                <c:pt idx="4">
                  <c:v>58.408264473522216</c:v>
                </c:pt>
                <c:pt idx="5">
                  <c:v>58.562827488029733</c:v>
                </c:pt>
                <c:pt idx="6">
                  <c:v>58.716193450114346</c:v>
                </c:pt>
                <c:pt idx="7">
                  <c:v>58.868176226227881</c:v>
                </c:pt>
                <c:pt idx="8">
                  <c:v>59.018567975567471</c:v>
                </c:pt>
                <c:pt idx="9">
                  <c:v>59.167137391693181</c:v>
                </c:pt>
                <c:pt idx="10">
                  <c:v>59.313627965540498</c:v>
                </c:pt>
                <c:pt idx="11">
                  <c:v>59.457756333379116</c:v>
                </c:pt>
                <c:pt idx="12">
                  <c:v>59.599210802487463</c:v>
                </c:pt>
                <c:pt idx="13">
                  <c:v>59.73765019046148</c:v>
                </c:pt>
                <c:pt idx="14">
                  <c:v>59.872703178098718</c:v>
                </c:pt>
                <c:pt idx="15">
                  <c:v>60.003968470728658</c:v>
                </c:pt>
                <c:pt idx="16">
                  <c:v>60.131016202816205</c:v>
                </c:pt>
                <c:pt idx="17">
                  <c:v>60.253391224926183</c:v>
                </c:pt>
                <c:pt idx="18">
                  <c:v>60.370619206128211</c:v>
                </c:pt>
                <c:pt idx="19">
                  <c:v>60.482216900804097</c:v>
                </c:pt>
                <c:pt idx="20">
                  <c:v>60.587708505242539</c:v>
                </c:pt>
                <c:pt idx="21">
                  <c:v>60.686650809741458</c:v>
                </c:pt>
                <c:pt idx="22">
                  <c:v>60.778670880185317</c:v>
                </c:pt>
                <c:pt idx="23">
                  <c:v>60.863521316414626</c:v>
                </c:pt>
                <c:pt idx="24">
                  <c:v>60.941159751815931</c:v>
                </c:pt>
                <c:pt idx="25">
                  <c:v>61.011861162757256</c:v>
                </c:pt>
                <c:pt idx="26">
                  <c:v>61.076373673753722</c:v>
                </c:pt>
                <c:pt idx="27">
                  <c:v>61.136130716816773</c:v>
                </c:pt>
                <c:pt idx="28">
                  <c:v>61.193534361518218</c:v>
                </c:pt>
                <c:pt idx="29">
                  <c:v>61.252325968282847</c:v>
                </c:pt>
                <c:pt idx="30">
                  <c:v>61.31806046951364</c:v>
                </c:pt>
                <c:pt idx="31">
                  <c:v>61.398698837468338</c:v>
                </c:pt>
                <c:pt idx="32">
                  <c:v>61.505328819650003</c:v>
                </c:pt>
                <c:pt idx="33">
                  <c:v>61.653015927565114</c:v>
                </c:pt>
                <c:pt idx="34">
                  <c:v>61.86177413879664</c:v>
                </c:pt>
                <c:pt idx="35">
                  <c:v>62.157628242235752</c:v>
                </c:pt>
                <c:pt idx="36">
                  <c:v>62.573717105977458</c:v>
                </c:pt>
                <c:pt idx="37">
                  <c:v>63.151359960475858</c:v>
                </c:pt>
                <c:pt idx="38">
                  <c:v>63.940977584776718</c:v>
                </c:pt>
                <c:pt idx="39">
                  <c:v>65.002729694872187</c:v>
                </c:pt>
                <c:pt idx="40">
                  <c:v>66.406702675424626</c:v>
                </c:pt>
                <c:pt idx="41">
                  <c:v>68.232462955177439</c:v>
                </c:pt>
                <c:pt idx="42">
                  <c:v>70.567786420043731</c:v>
                </c:pt>
                <c:pt idx="43">
                  <c:v>73.506389039195881</c:v>
                </c:pt>
                <c:pt idx="44">
                  <c:v>77.144523394375625</c:v>
                </c:pt>
                <c:pt idx="45">
                  <c:v>81.576373365942445</c:v>
                </c:pt>
                <c:pt idx="46">
                  <c:v>86.888275342608495</c:v>
                </c:pt>
                <c:pt idx="47">
                  <c:v>93.151915710834686</c:v>
                </c:pt>
                <c:pt idx="48">
                  <c:v>100.41679336120396</c:v>
                </c:pt>
                <c:pt idx="49">
                  <c:v>108.70238034254396</c:v>
                </c:pt>
                <c:pt idx="50">
                  <c:v>117.99054755106528</c:v>
                </c:pt>
                <c:pt idx="51">
                  <c:v>128.21892696967137</c:v>
                </c:pt>
                <c:pt idx="52">
                  <c:v>139.27593871224207</c:v>
                </c:pt>
                <c:pt idx="53">
                  <c:v>150.99820365868499</c:v>
                </c:pt>
                <c:pt idx="54">
                  <c:v>163.17097945973504</c:v>
                </c:pt>
                <c:pt idx="55">
                  <c:v>175.53208571148741</c:v>
                </c:pt>
                <c:pt idx="56">
                  <c:v>187.77932865883525</c:v>
                </c:pt>
                <c:pt idx="57">
                  <c:v>199.57820291731989</c:v>
                </c:pt>
                <c:pt idx="58">
                  <c:v>210.54163931223783</c:v>
                </c:pt>
                <c:pt idx="59">
                  <c:v>220.03249415597907</c:v>
                </c:pt>
                <c:pt idx="60">
                  <c:v>226.38047288930295</c:v>
                </c:pt>
                <c:pt idx="61">
                  <c:v>225.39404930654004</c:v>
                </c:pt>
                <c:pt idx="62">
                  <c:v>210.39177652392186</c:v>
                </c:pt>
                <c:pt idx="63">
                  <c:v>177.71776124706534</c:v>
                </c:pt>
                <c:pt idx="64">
                  <c:v>134.44083372947503</c:v>
                </c:pt>
                <c:pt idx="65">
                  <c:v>95.8647549013766</c:v>
                </c:pt>
                <c:pt idx="66">
                  <c:v>72.451433436580857</c:v>
                </c:pt>
                <c:pt idx="67">
                  <c:v>63.261992927409963</c:v>
                </c:pt>
                <c:pt idx="68">
                  <c:v>61.969293081594905</c:v>
                </c:pt>
                <c:pt idx="69">
                  <c:v>63.894675095123645</c:v>
                </c:pt>
                <c:pt idx="70">
                  <c:v>67.273233382671833</c:v>
                </c:pt>
                <c:pt idx="71">
                  <c:v>71.788707749260425</c:v>
                </c:pt>
                <c:pt idx="72">
                  <c:v>77.510496511790308</c:v>
                </c:pt>
                <c:pt idx="73">
                  <c:v>84.542811361857673</c:v>
                </c:pt>
                <c:pt idx="74">
                  <c:v>92.940908152514481</c:v>
                </c:pt>
                <c:pt idx="75">
                  <c:v>102.68134991135487</c:v>
                </c:pt>
                <c:pt idx="76">
                  <c:v>113.64176481775102</c:v>
                </c:pt>
                <c:pt idx="77">
                  <c:v>125.58729891638723</c:v>
                </c:pt>
                <c:pt idx="78">
                  <c:v>138.16575403715137</c:v>
                </c:pt>
                <c:pt idx="79">
                  <c:v>150.9055676444253</c:v>
                </c:pt>
                <c:pt idx="80">
                  <c:v>163.1649505188312</c:v>
                </c:pt>
                <c:pt idx="81">
                  <c:v>173.83857555417015</c:v>
                </c:pt>
                <c:pt idx="82">
                  <c:v>180.54026431335967</c:v>
                </c:pt>
                <c:pt idx="83">
                  <c:v>178.79187683338643</c:v>
                </c:pt>
                <c:pt idx="84">
                  <c:v>163.66453139875921</c:v>
                </c:pt>
                <c:pt idx="85">
                  <c:v>135.20053106119568</c:v>
                </c:pt>
                <c:pt idx="86">
                  <c:v>101.87456368266864</c:v>
                </c:pt>
                <c:pt idx="87">
                  <c:v>75.021772698157633</c:v>
                </c:pt>
                <c:pt idx="88">
                  <c:v>59.740898849779619</c:v>
                </c:pt>
                <c:pt idx="89">
                  <c:v>53.514831547137568</c:v>
                </c:pt>
                <c:pt idx="90">
                  <c:v>51.641251666608845</c:v>
                </c:pt>
                <c:pt idx="91">
                  <c:v>51.159291808086905</c:v>
                </c:pt>
                <c:pt idx="92">
                  <c:v>50.983210623914701</c:v>
                </c:pt>
                <c:pt idx="93">
                  <c:v>50.854765194327257</c:v>
                </c:pt>
                <c:pt idx="94">
                  <c:v>50.732392447734128</c:v>
                </c:pt>
                <c:pt idx="95">
                  <c:v>50.611426588906141</c:v>
                </c:pt>
                <c:pt idx="96">
                  <c:v>50.491457099979421</c:v>
                </c:pt>
                <c:pt idx="97">
                  <c:v>50.372434472365612</c:v>
                </c:pt>
                <c:pt idx="98">
                  <c:v>50.254377948284478</c:v>
                </c:pt>
                <c:pt idx="99">
                  <c:v>50.137409818091136</c:v>
                </c:pt>
                <c:pt idx="100">
                  <c:v>50.021857755946144</c:v>
                </c:pt>
                <c:pt idx="101">
                  <c:v>49.908448694258915</c:v>
                </c:pt>
                <c:pt idx="102">
                  <c:v>49.798655386063423</c:v>
                </c:pt>
                <c:pt idx="103">
                  <c:v>49.695283000414975</c:v>
                </c:pt>
                <c:pt idx="104">
                  <c:v>49.603405338391489</c:v>
                </c:pt>
                <c:pt idx="105">
                  <c:v>49.531765006931792</c:v>
                </c:pt>
                <c:pt idx="106">
                  <c:v>49.494716935680252</c:v>
                </c:pt>
                <c:pt idx="107">
                  <c:v>49.514692336186805</c:v>
                </c:pt>
                <c:pt idx="108">
                  <c:v>49.624966277237007</c:v>
                </c:pt>
                <c:pt idx="109">
                  <c:v>49.872221376422083</c:v>
                </c:pt>
                <c:pt idx="110">
                  <c:v>50.318047333916702</c:v>
                </c:pt>
                <c:pt idx="111">
                  <c:v>51.038192957546684</c:v>
                </c:pt>
                <c:pt idx="112">
                  <c:v>52.11824362289228</c:v>
                </c:pt>
                <c:pt idx="113">
                  <c:v>53.644605374434718</c:v>
                </c:pt>
                <c:pt idx="114">
                  <c:v>55.690326554890163</c:v>
                </c:pt>
                <c:pt idx="115">
                  <c:v>58.296117574619473</c:v>
                </c:pt>
                <c:pt idx="116">
                  <c:v>61.44679910431141</c:v>
                </c:pt>
                <c:pt idx="117">
                  <c:v>65.040148446547548</c:v>
                </c:pt>
                <c:pt idx="118">
                  <c:v>68.838930855703296</c:v>
                </c:pt>
                <c:pt idx="119">
                  <c:v>72.400795004325673</c:v>
                </c:pt>
                <c:pt idx="120">
                  <c:v>75.023813537497375</c:v>
                </c:pt>
                <c:pt idx="121">
                  <c:v>75.827093597788874</c:v>
                </c:pt>
                <c:pt idx="122">
                  <c:v>74.094342296548476</c:v>
                </c:pt>
                <c:pt idx="123">
                  <c:v>69.789976364268043</c:v>
                </c:pt>
                <c:pt idx="124">
                  <c:v>63.83209375766068</c:v>
                </c:pt>
                <c:pt idx="125">
                  <c:v>57.739714969756719</c:v>
                </c:pt>
                <c:pt idx="126">
                  <c:v>52.833021281056496</c:v>
                </c:pt>
                <c:pt idx="127">
                  <c:v>49.640531870346031</c:v>
                </c:pt>
                <c:pt idx="128">
                  <c:v>47.929027180409513</c:v>
                </c:pt>
                <c:pt idx="129">
                  <c:v>47.145006810665407</c:v>
                </c:pt>
                <c:pt idx="130">
                  <c:v>46.80700090500531</c:v>
                </c:pt>
                <c:pt idx="131">
                  <c:v>46.638036645102225</c:v>
                </c:pt>
                <c:pt idx="132">
                  <c:v>46.520531500970925</c:v>
                </c:pt>
                <c:pt idx="133">
                  <c:v>46.416148725365325</c:v>
                </c:pt>
                <c:pt idx="134">
                  <c:v>46.315265299119964</c:v>
                </c:pt>
                <c:pt idx="135">
                  <c:v>46.216444778116106</c:v>
                </c:pt>
                <c:pt idx="136">
                  <c:v>46.120688266335279</c:v>
                </c:pt>
                <c:pt idx="137">
                  <c:v>46.030894328514506</c:v>
                </c:pt>
                <c:pt idx="138">
                  <c:v>45.953207132162696</c:v>
                </c:pt>
                <c:pt idx="139">
                  <c:v>45.89965902743247</c:v>
                </c:pt>
                <c:pt idx="140">
                  <c:v>45.89215675049757</c:v>
                </c:pt>
                <c:pt idx="141">
                  <c:v>45.967580656940747</c:v>
                </c:pt>
                <c:pt idx="142">
                  <c:v>46.182909564320155</c:v>
                </c:pt>
                <c:pt idx="143">
                  <c:v>46.618019525076335</c:v>
                </c:pt>
                <c:pt idx="144">
                  <c:v>47.372567479579978</c:v>
                </c:pt>
                <c:pt idx="145">
                  <c:v>48.552925635444417</c:v>
                </c:pt>
                <c:pt idx="146">
                  <c:v>50.245992209124068</c:v>
                </c:pt>
                <c:pt idx="147">
                  <c:v>52.477594915158171</c:v>
                </c:pt>
                <c:pt idx="148">
                  <c:v>55.150782477439485</c:v>
                </c:pt>
                <c:pt idx="149">
                  <c:v>57.958368527571459</c:v>
                </c:pt>
                <c:pt idx="150">
                  <c:v>60.298989291544373</c:v>
                </c:pt>
                <c:pt idx="151">
                  <c:v>61.328531840642881</c:v>
                </c:pt>
                <c:pt idx="152">
                  <c:v>60.326652507274915</c:v>
                </c:pt>
                <c:pt idx="153">
                  <c:v>57.282210970185687</c:v>
                </c:pt>
                <c:pt idx="154">
                  <c:v>53.138078060592044</c:v>
                </c:pt>
                <c:pt idx="155">
                  <c:v>49.257800919602111</c:v>
                </c:pt>
                <c:pt idx="156">
                  <c:v>46.545801834332245</c:v>
                </c:pt>
                <c:pt idx="157">
                  <c:v>45.080492215369297</c:v>
                </c:pt>
                <c:pt idx="158">
                  <c:v>44.441842430470039</c:v>
                </c:pt>
                <c:pt idx="159">
                  <c:v>44.190251075179035</c:v>
                </c:pt>
                <c:pt idx="160">
                  <c:v>44.072428346348644</c:v>
                </c:pt>
                <c:pt idx="161">
                  <c:v>43.989502044487921</c:v>
                </c:pt>
                <c:pt idx="162">
                  <c:v>43.913579842663786</c:v>
                </c:pt>
                <c:pt idx="163">
                  <c:v>43.838765839737462</c:v>
                </c:pt>
                <c:pt idx="164">
                  <c:v>43.764060929444561</c:v>
                </c:pt>
                <c:pt idx="165">
                  <c:v>43.689276338288863</c:v>
                </c:pt>
                <c:pt idx="166">
                  <c:v>43.614329626202441</c:v>
                </c:pt>
                <c:pt idx="167">
                  <c:v>43.539155217564016</c:v>
                </c:pt>
                <c:pt idx="168">
                  <c:v>43.46369601799406</c:v>
                </c:pt>
                <c:pt idx="169">
                  <c:v>43.387902830278193</c:v>
                </c:pt>
                <c:pt idx="170">
                  <c:v>43.311734192868464</c:v>
                </c:pt>
                <c:pt idx="171">
                  <c:v>43.235156109145308</c:v>
                </c:pt>
                <c:pt idx="172">
                  <c:v>43.158141663203054</c:v>
                </c:pt>
                <c:pt idx="173">
                  <c:v>43.080670548044282</c:v>
                </c:pt>
                <c:pt idx="174">
                  <c:v>43.002728531921754</c:v>
                </c:pt>
                <c:pt idx="175">
                  <c:v>42.924306886273058</c:v>
                </c:pt>
                <c:pt idx="176">
                  <c:v>42.84540179580452</c:v>
                </c:pt>
                <c:pt idx="177">
                  <c:v>42.766013768108564</c:v>
                </c:pt>
                <c:pt idx="178">
                  <c:v>42.68614705696897</c:v>
                </c:pt>
                <c:pt idx="179">
                  <c:v>42.605809110393253</c:v>
                </c:pt>
                <c:pt idx="180">
                  <c:v>42.525010051534231</c:v>
                </c:pt>
                <c:pt idx="181">
                  <c:v>42.443762198102121</c:v>
                </c:pt>
                <c:pt idx="182">
                  <c:v>42.362079623665636</c:v>
                </c:pt>
                <c:pt idx="183">
                  <c:v>42.279977762404862</c:v>
                </c:pt>
                <c:pt idx="184">
                  <c:v>42.197473057400963</c:v>
                </c:pt>
                <c:pt idx="185">
                  <c:v>42.114582651400141</c:v>
                </c:pt>
                <c:pt idx="186">
                  <c:v>42.031324118136922</c:v>
                </c:pt>
                <c:pt idx="187">
                  <c:v>41.947715231703945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57.78110042941784</c:v>
                </c:pt>
                <c:pt idx="1">
                  <c:v>57.938964913715793</c:v>
                </c:pt>
                <c:pt idx="2">
                  <c:v>58.096193637695698</c:v>
                </c:pt>
                <c:pt idx="3">
                  <c:v>58.252670541738773</c:v>
                </c:pt>
                <c:pt idx="4">
                  <c:v>58.408264416135736</c:v>
                </c:pt>
                <c:pt idx="5">
                  <c:v>58.562827369137743</c:v>
                </c:pt>
                <c:pt idx="6">
                  <c:v>58.716193206811681</c:v>
                </c:pt>
                <c:pt idx="7">
                  <c:v>58.868175734423502</c:v>
                </c:pt>
                <c:pt idx="8">
                  <c:v>59.018566993617974</c:v>
                </c:pt>
                <c:pt idx="9">
                  <c:v>59.167135455105509</c:v>
                </c:pt>
                <c:pt idx="10">
                  <c:v>59.313624192978224</c:v>
                </c:pt>
                <c:pt idx="11">
                  <c:v>59.457749074209929</c:v>
                </c:pt>
                <c:pt idx="12">
                  <c:v>59.599197005360359</c:v>
                </c:pt>
                <c:pt idx="13">
                  <c:v>59.737624287962952</c:v>
                </c:pt>
                <c:pt idx="14">
                  <c:v>59.872655144414786</c:v>
                </c:pt>
                <c:pt idx="15">
                  <c:v>60.003880487199098</c:v>
                </c:pt>
                <c:pt idx="16">
                  <c:v>60.130857015628521</c:v>
                </c:pt>
                <c:pt idx="17">
                  <c:v>60.253106735528306</c:v>
                </c:pt>
                <c:pt idx="18">
                  <c:v>60.370117007747794</c:v>
                </c:pt>
                <c:pt idx="19">
                  <c:v>60.481341240272535</c:v>
                </c:pt>
                <c:pt idx="20">
                  <c:v>60.586200344997486</c:v>
                </c:pt>
                <c:pt idx="21">
                  <c:v>60.684085082721467</c:v>
                </c:pt>
                <c:pt idx="22">
                  <c:v>60.774359417290569</c:v>
                </c:pt>
                <c:pt idx="23">
                  <c:v>60.856364990621685</c:v>
                </c:pt>
                <c:pt idx="24">
                  <c:v>60.929426813151345</c:v>
                </c:pt>
                <c:pt idx="25">
                  <c:v>60.992860237795256</c:v>
                </c:pt>
                <c:pt idx="26">
                  <c:v>61.045979248799192</c:v>
                </c:pt>
                <c:pt idx="27">
                  <c:v>61.088106049464578</c:v>
                </c:pt>
                <c:pt idx="28">
                  <c:v>61.118581874932126</c:v>
                </c:pt>
                <c:pt idx="29">
                  <c:v>61.136778889259098</c:v>
                </c:pt>
                <c:pt idx="30">
                  <c:v>61.142112952319962</c:v>
                </c:pt>
                <c:pt idx="31">
                  <c:v>61.134056965223166</c:v>
                </c:pt>
                <c:pt idx="32">
                  <c:v>61.112154427807184</c:v>
                </c:pt>
                <c:pt idx="33">
                  <c:v>61.076032774223314</c:v>
                </c:pt>
                <c:pt idx="34">
                  <c:v>61.025415999148215</c:v>
                </c:pt>
                <c:pt idx="35">
                  <c:v>60.960136054417049</c:v>
                </c:pt>
                <c:pt idx="36">
                  <c:v>60.880142489824436</c:v>
                </c:pt>
                <c:pt idx="37">
                  <c:v>60.785509837096541</c:v>
                </c:pt>
                <c:pt idx="38">
                  <c:v>60.676442294986188</c:v>
                </c:pt>
                <c:pt idx="39">
                  <c:v>60.553275365648176</c:v>
                </c:pt>
                <c:pt idx="40">
                  <c:v>60.416474214283291</c:v>
                </c:pt>
                <c:pt idx="41">
                  <c:v>60.266628668680212</c:v>
                </c:pt>
                <c:pt idx="42">
                  <c:v>60.104444933166448</c:v>
                </c:pt>
                <c:pt idx="43">
                  <c:v>59.930734251135277</c:v>
                </c:pt>
                <c:pt idx="44">
                  <c:v>59.746398899549625</c:v>
                </c:pt>
                <c:pt idx="45">
                  <c:v>59.552416026041072</c:v>
                </c:pt>
                <c:pt idx="46">
                  <c:v>59.349819934739699</c:v>
                </c:pt>
                <c:pt idx="47">
                  <c:v>59.139683484081374</c:v>
                </c:pt>
                <c:pt idx="48">
                  <c:v>58.923099275493406</c:v>
                </c:pt>
                <c:pt idx="49">
                  <c:v>58.701161286862053</c:v>
                </c:pt>
                <c:pt idx="50">
                  <c:v>58.474947543387024</c:v>
                </c:pt>
                <c:pt idx="51">
                  <c:v>58.245504328018598</c:v>
                </c:pt>
                <c:pt idx="52">
                  <c:v>58.013832323169808</c:v>
                </c:pt>
                <c:pt idx="53">
                  <c:v>57.780874954546569</c:v>
                </c:pt>
                <c:pt idx="54">
                  <c:v>57.547509086147713</c:v>
                </c:pt>
                <c:pt idx="55">
                  <c:v>57.314538100964839</c:v>
                </c:pt>
                <c:pt idx="56">
                  <c:v>57.082687301058883</c:v>
                </c:pt>
                <c:pt idx="57">
                  <c:v>56.852601477820414</c:v>
                </c:pt>
                <c:pt idx="58">
                  <c:v>56.624844440529195</c:v>
                </c:pt>
                <c:pt idx="59">
                  <c:v>56.399900249115127</c:v>
                </c:pt>
                <c:pt idx="60">
                  <c:v>56.178175874045763</c:v>
                </c:pt>
                <c:pt idx="61">
                  <c:v>55.960005000177688</c:v>
                </c:pt>
                <c:pt idx="62">
                  <c:v>55.745652699198615</c:v>
                </c:pt>
                <c:pt idx="63">
                  <c:v>55.535320713673272</c:v>
                </c:pt>
                <c:pt idx="64">
                  <c:v>55.329153121461417</c:v>
                </c:pt>
                <c:pt idx="65">
                  <c:v>55.12724217945842</c:v>
                </c:pt>
                <c:pt idx="66">
                  <c:v>54.929634177705729</c:v>
                </c:pt>
                <c:pt idx="67">
                  <c:v>54.736335166917328</c:v>
                </c:pt>
                <c:pt idx="68">
                  <c:v>54.547316452866283</c:v>
                </c:pt>
                <c:pt idx="69">
                  <c:v>54.362519778837864</c:v>
                </c:pt>
                <c:pt idx="70">
                  <c:v>54.181862141862879</c:v>
                </c:pt>
                <c:pt idx="71">
                  <c:v>54.00524020941176</c:v>
                </c:pt>
                <c:pt idx="72">
                  <c:v>53.832534320629136</c:v>
                </c:pt>
                <c:pt idx="73">
                  <c:v>53.663612070183184</c:v>
                </c:pt>
                <c:pt idx="74">
                  <c:v>53.498331483676964</c:v>
                </c:pt>
                <c:pt idx="75">
                  <c:v>53.336543801677131</c:v>
                </c:pt>
                <c:pt idx="76">
                  <c:v>53.178095895146818</c:v>
                </c:pt>
                <c:pt idx="77">
                  <c:v>53.022832338811327</c:v>
                </c:pt>
                <c:pt idx="78">
                  <c:v>52.870597171107946</c:v>
                </c:pt>
                <c:pt idx="79">
                  <c:v>52.72123537020957</c:v>
                </c:pt>
                <c:pt idx="80">
                  <c:v>52.574594075464411</c:v>
                </c:pt>
                <c:pt idx="81">
                  <c:v>52.43052358271369</c:v>
                </c:pt>
                <c:pt idx="82">
                  <c:v>52.288878140551738</c:v>
                </c:pt>
                <c:pt idx="83">
                  <c:v>52.149516572849869</c:v>
                </c:pt>
                <c:pt idx="84">
                  <c:v>52.012302750918522</c:v>
                </c:pt>
                <c:pt idx="85">
                  <c:v>51.877105936638436</c:v>
                </c:pt>
                <c:pt idx="86">
                  <c:v>51.743801015834087</c:v>
                </c:pt>
                <c:pt idx="87">
                  <c:v>51.612268639152063</c:v>
                </c:pt>
                <c:pt idx="88">
                  <c:v>51.482395285784591</c:v>
                </c:pt>
                <c:pt idx="89">
                  <c:v>51.354073263575366</c:v>
                </c:pt>
                <c:pt idx="90">
                  <c:v>51.227200657374667</c:v>
                </c:pt>
                <c:pt idx="91">
                  <c:v>51.101681235984962</c:v>
                </c:pt>
                <c:pt idx="92">
                  <c:v>50.97742432665796</c:v>
                </c:pt>
                <c:pt idx="93">
                  <c:v>50.854344664865543</c:v>
                </c:pt>
                <c:pt idx="94">
                  <c:v>50.73236222596735</c:v>
                </c:pt>
                <c:pt idx="95">
                  <c:v>50.611402044425212</c:v>
                </c:pt>
                <c:pt idx="96">
                  <c:v>50.491394025363597</c:v>
                </c:pt>
                <c:pt idx="97">
                  <c:v>50.372272752532439</c:v>
                </c:pt>
                <c:pt idx="98">
                  <c:v>50.253977296086688</c:v>
                </c:pt>
                <c:pt idx="99">
                  <c:v>50.136451023043506</c:v>
                </c:pt>
                <c:pt idx="100">
                  <c:v>50.019641412804191</c:v>
                </c:pt>
                <c:pt idx="101">
                  <c:v>49.903499879725615</c:v>
                </c:pt>
                <c:pt idx="102">
                  <c:v>49.787981604382864</c:v>
                </c:pt>
                <c:pt idx="103">
                  <c:v>49.673045374877759</c:v>
                </c:pt>
                <c:pt idx="104">
                  <c:v>49.558653439303733</c:v>
                </c:pt>
                <c:pt idx="105">
                  <c:v>49.444771370274047</c:v>
                </c:pt>
                <c:pt idx="106">
                  <c:v>49.331367942246494</c:v>
                </c:pt>
                <c:pt idx="107">
                  <c:v>49.218415022230261</c:v>
                </c:pt>
                <c:pt idx="108">
                  <c:v>49.105887474331112</c:v>
                </c:pt>
                <c:pt idx="109">
                  <c:v>48.993763078474878</c:v>
                </c:pt>
                <c:pt idx="110">
                  <c:v>48.882022463539208</c:v>
                </c:pt>
                <c:pt idx="111">
                  <c:v>48.770649055014466</c:v>
                </c:pt>
                <c:pt idx="112">
                  <c:v>48.659629037199998</c:v>
                </c:pt>
                <c:pt idx="113">
                  <c:v>48.54895132981423</c:v>
                </c:pt>
                <c:pt idx="114">
                  <c:v>48.438607578752134</c:v>
                </c:pt>
                <c:pt idx="115">
                  <c:v>48.328592160550535</c:v>
                </c:pt>
                <c:pt idx="116">
                  <c:v>48.218902199917139</c:v>
                </c:pt>
                <c:pt idx="117">
                  <c:v>48.10953759943235</c:v>
                </c:pt>
                <c:pt idx="118">
                  <c:v>48.000501080237647</c:v>
                </c:pt>
                <c:pt idx="119">
                  <c:v>47.891798232173471</c:v>
                </c:pt>
                <c:pt idx="120">
                  <c:v>47.783437571413884</c:v>
                </c:pt>
                <c:pt idx="121">
                  <c:v>47.675430603161871</c:v>
                </c:pt>
                <c:pt idx="122">
                  <c:v>47.567791886411158</c:v>
                </c:pt>
                <c:pt idx="123">
                  <c:v>47.460539097147539</c:v>
                </c:pt>
                <c:pt idx="124">
                  <c:v>47.353693085656992</c:v>
                </c:pt>
                <c:pt idx="125">
                  <c:v>47.247277922836311</c:v>
                </c:pt>
                <c:pt idx="126">
                  <c:v>47.141320929579415</c:v>
                </c:pt>
                <c:pt idx="127">
                  <c:v>47.035852682460408</c:v>
                </c:pt>
                <c:pt idx="128">
                  <c:v>46.930906988088019</c:v>
                </c:pt>
                <c:pt idx="129">
                  <c:v>46.826520817707504</c:v>
                </c:pt>
                <c:pt idx="130">
                  <c:v>46.722734192938589</c:v>
                </c:pt>
                <c:pt idx="131">
                  <c:v>46.619590013030432</c:v>
                </c:pt>
                <c:pt idx="132">
                  <c:v>46.517133813779601</c:v>
                </c:pt>
                <c:pt idx="133">
                  <c:v>46.415413448392599</c:v>
                </c:pt>
                <c:pt idx="134">
                  <c:v>46.314478681192412</c:v>
                </c:pt>
                <c:pt idx="135">
                  <c:v>46.214380686282581</c:v>
                </c:pt>
                <c:pt idx="136">
                  <c:v>46.115171445200048</c:v>
                </c:pt>
                <c:pt idx="137">
                  <c:v>46.016903040299979</c:v>
                </c:pt>
                <c:pt idx="138">
                  <c:v>45.919626844179682</c:v>
                </c:pt>
                <c:pt idx="139">
                  <c:v>45.823392609870716</c:v>
                </c:pt>
                <c:pt idx="140">
                  <c:v>45.728247471748368</c:v>
                </c:pt>
                <c:pt idx="141">
                  <c:v>45.634234872979931</c:v>
                </c:pt>
                <c:pt idx="142">
                  <c:v>45.541393441613316</c:v>
                </c:pt>
                <c:pt idx="143">
                  <c:v>45.449755843751099</c:v>
                </c:pt>
                <c:pt idx="144">
                  <c:v>45.359347648220464</c:v>
                </c:pt>
                <c:pt idx="145">
                  <c:v>45.270186242218934</c:v>
                </c:pt>
                <c:pt idx="146">
                  <c:v>45.182279841035367</c:v>
                </c:pt>
                <c:pt idx="147">
                  <c:v>45.09562663656871</c:v>
                </c:pt>
                <c:pt idx="148">
                  <c:v>45.010214128527707</c:v>
                </c:pt>
                <c:pt idx="149">
                  <c:v>44.926018678564233</c:v>
                </c:pt>
                <c:pt idx="150">
                  <c:v>44.843005321055998</c:v>
                </c:pt>
                <c:pt idx="151">
                  <c:v>44.761127854945407</c:v>
                </c:pt>
                <c:pt idx="152">
                  <c:v>44.680329229379915</c:v>
                </c:pt>
                <c:pt idx="153">
                  <c:v>44.600542222568919</c:v>
                </c:pt>
                <c:pt idx="154">
                  <c:v>44.521690399180365</c:v>
                </c:pt>
                <c:pt idx="155">
                  <c:v>44.443689317789946</c:v>
                </c:pt>
                <c:pt idx="156">
                  <c:v>44.366447947440818</c:v>
                </c:pt>
                <c:pt idx="157">
                  <c:v>44.289870242256121</c:v>
                </c:pt>
                <c:pt idx="158">
                  <c:v>44.213856816052392</c:v>
                </c:pt>
                <c:pt idx="159">
                  <c:v>44.138306655522825</c:v>
                </c:pt>
                <c:pt idx="160">
                  <c:v>44.063118810948495</c:v>
                </c:pt>
                <c:pt idx="161">
                  <c:v>43.988194007361557</c:v>
                </c:pt>
                <c:pt idx="162">
                  <c:v>43.913436126128076</c:v>
                </c:pt>
                <c:pt idx="163">
                  <c:v>43.838753516308564</c:v>
                </c:pt>
                <c:pt idx="164">
                  <c:v>43.764060106020715</c:v>
                </c:pt>
                <c:pt idx="165">
                  <c:v>43.689276295468588</c:v>
                </c:pt>
                <c:pt idx="166">
                  <c:v>43.614329624471104</c:v>
                </c:pt>
                <c:pt idx="167">
                  <c:v>43.539155217509631</c:v>
                </c:pt>
                <c:pt idx="168">
                  <c:v>43.463696017992731</c:v>
                </c:pt>
                <c:pt idx="169">
                  <c:v>43.387902830278165</c:v>
                </c:pt>
                <c:pt idx="170">
                  <c:v>43.311734192868464</c:v>
                </c:pt>
                <c:pt idx="171">
                  <c:v>43.235156109145308</c:v>
                </c:pt>
                <c:pt idx="172">
                  <c:v>43.158141663203054</c:v>
                </c:pt>
                <c:pt idx="173">
                  <c:v>43.080670548044282</c:v>
                </c:pt>
                <c:pt idx="174">
                  <c:v>43.002728531921754</c:v>
                </c:pt>
                <c:pt idx="175">
                  <c:v>42.924306886273058</c:v>
                </c:pt>
                <c:pt idx="176">
                  <c:v>42.84540179580452</c:v>
                </c:pt>
                <c:pt idx="177">
                  <c:v>42.766013768108564</c:v>
                </c:pt>
                <c:pt idx="178">
                  <c:v>42.68614705696897</c:v>
                </c:pt>
                <c:pt idx="179">
                  <c:v>42.605809110393253</c:v>
                </c:pt>
                <c:pt idx="180">
                  <c:v>42.525010051534231</c:v>
                </c:pt>
                <c:pt idx="181">
                  <c:v>42.443762198102121</c:v>
                </c:pt>
                <c:pt idx="182">
                  <c:v>42.362079623665636</c:v>
                </c:pt>
                <c:pt idx="183">
                  <c:v>42.279977762404862</c:v>
                </c:pt>
                <c:pt idx="184">
                  <c:v>42.197473057400963</c:v>
                </c:pt>
                <c:pt idx="185">
                  <c:v>42.114582651400141</c:v>
                </c:pt>
                <c:pt idx="186">
                  <c:v>42.031324118136922</c:v>
                </c:pt>
                <c:pt idx="187">
                  <c:v>41.947715231703945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62.246000000000002</c:v>
                </c:pt>
                <c:pt idx="1">
                  <c:v>62.061999999999998</c:v>
                </c:pt>
                <c:pt idx="2">
                  <c:v>62.6</c:v>
                </c:pt>
                <c:pt idx="3">
                  <c:v>63.154000000000003</c:v>
                </c:pt>
                <c:pt idx="4">
                  <c:v>61.862000000000002</c:v>
                </c:pt>
                <c:pt idx="5">
                  <c:v>61.215000000000003</c:v>
                </c:pt>
                <c:pt idx="6">
                  <c:v>63.122999999999998</c:v>
                </c:pt>
                <c:pt idx="7">
                  <c:v>61.091999999999999</c:v>
                </c:pt>
                <c:pt idx="8">
                  <c:v>61.923000000000002</c:v>
                </c:pt>
                <c:pt idx="9">
                  <c:v>61.554000000000002</c:v>
                </c:pt>
                <c:pt idx="10">
                  <c:v>60.661999999999999</c:v>
                </c:pt>
                <c:pt idx="11">
                  <c:v>61.8</c:v>
                </c:pt>
                <c:pt idx="12">
                  <c:v>60.784999999999997</c:v>
                </c:pt>
                <c:pt idx="13">
                  <c:v>60.768999999999998</c:v>
                </c:pt>
                <c:pt idx="14">
                  <c:v>60.076999999999998</c:v>
                </c:pt>
                <c:pt idx="15">
                  <c:v>61.877000000000002</c:v>
                </c:pt>
                <c:pt idx="16">
                  <c:v>61.2</c:v>
                </c:pt>
                <c:pt idx="17">
                  <c:v>62.045999999999999</c:v>
                </c:pt>
                <c:pt idx="18">
                  <c:v>61.015000000000001</c:v>
                </c:pt>
                <c:pt idx="19">
                  <c:v>60.4</c:v>
                </c:pt>
                <c:pt idx="20">
                  <c:v>62.185000000000002</c:v>
                </c:pt>
                <c:pt idx="21">
                  <c:v>60.523000000000003</c:v>
                </c:pt>
                <c:pt idx="22">
                  <c:v>60.215000000000003</c:v>
                </c:pt>
                <c:pt idx="23">
                  <c:v>60.984999999999999</c:v>
                </c:pt>
                <c:pt idx="24">
                  <c:v>60.323</c:v>
                </c:pt>
                <c:pt idx="25">
                  <c:v>61.015000000000001</c:v>
                </c:pt>
                <c:pt idx="26">
                  <c:v>61.445999999999998</c:v>
                </c:pt>
                <c:pt idx="27">
                  <c:v>61</c:v>
                </c:pt>
                <c:pt idx="28">
                  <c:v>61.862000000000002</c:v>
                </c:pt>
                <c:pt idx="29">
                  <c:v>61.738</c:v>
                </c:pt>
                <c:pt idx="30">
                  <c:v>62.954000000000001</c:v>
                </c:pt>
                <c:pt idx="31">
                  <c:v>63.646000000000001</c:v>
                </c:pt>
                <c:pt idx="32">
                  <c:v>63.137999999999998</c:v>
                </c:pt>
                <c:pt idx="33">
                  <c:v>63.445999999999998</c:v>
                </c:pt>
                <c:pt idx="34">
                  <c:v>64.385000000000005</c:v>
                </c:pt>
                <c:pt idx="35">
                  <c:v>65.614999999999995</c:v>
                </c:pt>
                <c:pt idx="36">
                  <c:v>66.245999999999995</c:v>
                </c:pt>
                <c:pt idx="37">
                  <c:v>65.831000000000003</c:v>
                </c:pt>
                <c:pt idx="38">
                  <c:v>65.722999999999999</c:v>
                </c:pt>
                <c:pt idx="39">
                  <c:v>67.385000000000005</c:v>
                </c:pt>
                <c:pt idx="40">
                  <c:v>67.415000000000006</c:v>
                </c:pt>
                <c:pt idx="41">
                  <c:v>68.891999999999996</c:v>
                </c:pt>
                <c:pt idx="42">
                  <c:v>70.337999999999994</c:v>
                </c:pt>
                <c:pt idx="43">
                  <c:v>72.061999999999998</c:v>
                </c:pt>
                <c:pt idx="44">
                  <c:v>75.061999999999998</c:v>
                </c:pt>
                <c:pt idx="45">
                  <c:v>77.322999999999993</c:v>
                </c:pt>
                <c:pt idx="46">
                  <c:v>81.061999999999998</c:v>
                </c:pt>
                <c:pt idx="47">
                  <c:v>84.462000000000003</c:v>
                </c:pt>
                <c:pt idx="48">
                  <c:v>89.091999999999999</c:v>
                </c:pt>
                <c:pt idx="49">
                  <c:v>95.8</c:v>
                </c:pt>
                <c:pt idx="50">
                  <c:v>104.477</c:v>
                </c:pt>
                <c:pt idx="51">
                  <c:v>116.062</c:v>
                </c:pt>
                <c:pt idx="52">
                  <c:v>128.76900000000001</c:v>
                </c:pt>
                <c:pt idx="53">
                  <c:v>147.33799999999999</c:v>
                </c:pt>
                <c:pt idx="54">
                  <c:v>163.846</c:v>
                </c:pt>
                <c:pt idx="55">
                  <c:v>180</c:v>
                </c:pt>
                <c:pt idx="56">
                  <c:v>193.86199999999999</c:v>
                </c:pt>
                <c:pt idx="57">
                  <c:v>203.98500000000001</c:v>
                </c:pt>
                <c:pt idx="58">
                  <c:v>211.90799999999999</c:v>
                </c:pt>
                <c:pt idx="59">
                  <c:v>215.4</c:v>
                </c:pt>
                <c:pt idx="60">
                  <c:v>216.87700000000001</c:v>
                </c:pt>
                <c:pt idx="61">
                  <c:v>216.03100000000001</c:v>
                </c:pt>
                <c:pt idx="62">
                  <c:v>210.554</c:v>
                </c:pt>
                <c:pt idx="63">
                  <c:v>196.98500000000001</c:v>
                </c:pt>
                <c:pt idx="64">
                  <c:v>169.35400000000001</c:v>
                </c:pt>
                <c:pt idx="65">
                  <c:v>117.708</c:v>
                </c:pt>
                <c:pt idx="66">
                  <c:v>70.8</c:v>
                </c:pt>
                <c:pt idx="67">
                  <c:v>56.4</c:v>
                </c:pt>
                <c:pt idx="68">
                  <c:v>55.954000000000001</c:v>
                </c:pt>
                <c:pt idx="69">
                  <c:v>58.045999999999999</c:v>
                </c:pt>
                <c:pt idx="70">
                  <c:v>60.585000000000001</c:v>
                </c:pt>
                <c:pt idx="71">
                  <c:v>64.569000000000003</c:v>
                </c:pt>
                <c:pt idx="72">
                  <c:v>69.337999999999994</c:v>
                </c:pt>
                <c:pt idx="73">
                  <c:v>76.061999999999998</c:v>
                </c:pt>
                <c:pt idx="74">
                  <c:v>87</c:v>
                </c:pt>
                <c:pt idx="75">
                  <c:v>98.277000000000001</c:v>
                </c:pt>
                <c:pt idx="76">
                  <c:v>112.58499999999999</c:v>
                </c:pt>
                <c:pt idx="77">
                  <c:v>127.108</c:v>
                </c:pt>
                <c:pt idx="78">
                  <c:v>140.67699999999999</c:v>
                </c:pt>
                <c:pt idx="79">
                  <c:v>152.87700000000001</c:v>
                </c:pt>
                <c:pt idx="80">
                  <c:v>162.631</c:v>
                </c:pt>
                <c:pt idx="81">
                  <c:v>168.923</c:v>
                </c:pt>
                <c:pt idx="82">
                  <c:v>172.50800000000001</c:v>
                </c:pt>
                <c:pt idx="83">
                  <c:v>171.738</c:v>
                </c:pt>
                <c:pt idx="84">
                  <c:v>166.8</c:v>
                </c:pt>
                <c:pt idx="85">
                  <c:v>152.27699999999999</c:v>
                </c:pt>
                <c:pt idx="86">
                  <c:v>119.95399999999999</c:v>
                </c:pt>
                <c:pt idx="87">
                  <c:v>76.831000000000003</c:v>
                </c:pt>
                <c:pt idx="88">
                  <c:v>55.491999999999997</c:v>
                </c:pt>
                <c:pt idx="89">
                  <c:v>47.277000000000001</c:v>
                </c:pt>
                <c:pt idx="90">
                  <c:v>49.091999999999999</c:v>
                </c:pt>
                <c:pt idx="91">
                  <c:v>49.308</c:v>
                </c:pt>
                <c:pt idx="92">
                  <c:v>49.646000000000001</c:v>
                </c:pt>
                <c:pt idx="93">
                  <c:v>49.6</c:v>
                </c:pt>
                <c:pt idx="94">
                  <c:v>50.585000000000001</c:v>
                </c:pt>
                <c:pt idx="95">
                  <c:v>49.738</c:v>
                </c:pt>
                <c:pt idx="96">
                  <c:v>48.831000000000003</c:v>
                </c:pt>
                <c:pt idx="97">
                  <c:v>50.445999999999998</c:v>
                </c:pt>
                <c:pt idx="98">
                  <c:v>49.845999999999997</c:v>
                </c:pt>
                <c:pt idx="99">
                  <c:v>50.646000000000001</c:v>
                </c:pt>
                <c:pt idx="100">
                  <c:v>51.030999999999999</c:v>
                </c:pt>
                <c:pt idx="101">
                  <c:v>50.569000000000003</c:v>
                </c:pt>
                <c:pt idx="102">
                  <c:v>51.491999999999997</c:v>
                </c:pt>
                <c:pt idx="103">
                  <c:v>50.231000000000002</c:v>
                </c:pt>
                <c:pt idx="104">
                  <c:v>50.692</c:v>
                </c:pt>
                <c:pt idx="105">
                  <c:v>51.091999999999999</c:v>
                </c:pt>
                <c:pt idx="106">
                  <c:v>51.738</c:v>
                </c:pt>
                <c:pt idx="107">
                  <c:v>51.523000000000003</c:v>
                </c:pt>
                <c:pt idx="108">
                  <c:v>50.969000000000001</c:v>
                </c:pt>
                <c:pt idx="109">
                  <c:v>50.862000000000002</c:v>
                </c:pt>
                <c:pt idx="110">
                  <c:v>50.491999999999997</c:v>
                </c:pt>
                <c:pt idx="111">
                  <c:v>51.831000000000003</c:v>
                </c:pt>
                <c:pt idx="112">
                  <c:v>50.277000000000001</c:v>
                </c:pt>
                <c:pt idx="113">
                  <c:v>52.877000000000002</c:v>
                </c:pt>
                <c:pt idx="114">
                  <c:v>52.508000000000003</c:v>
                </c:pt>
                <c:pt idx="115">
                  <c:v>55.537999999999997</c:v>
                </c:pt>
                <c:pt idx="116">
                  <c:v>60.462000000000003</c:v>
                </c:pt>
                <c:pt idx="117">
                  <c:v>65.215000000000003</c:v>
                </c:pt>
                <c:pt idx="118">
                  <c:v>71.554000000000002</c:v>
                </c:pt>
                <c:pt idx="119">
                  <c:v>76.430999999999997</c:v>
                </c:pt>
                <c:pt idx="120">
                  <c:v>78.923000000000002</c:v>
                </c:pt>
                <c:pt idx="121">
                  <c:v>79.984999999999999</c:v>
                </c:pt>
                <c:pt idx="122">
                  <c:v>79.015000000000001</c:v>
                </c:pt>
                <c:pt idx="123">
                  <c:v>74.415000000000006</c:v>
                </c:pt>
                <c:pt idx="124">
                  <c:v>67.769000000000005</c:v>
                </c:pt>
                <c:pt idx="125">
                  <c:v>59.969000000000001</c:v>
                </c:pt>
                <c:pt idx="126">
                  <c:v>53.523000000000003</c:v>
                </c:pt>
                <c:pt idx="127">
                  <c:v>48.091999999999999</c:v>
                </c:pt>
                <c:pt idx="128">
                  <c:v>45.831000000000003</c:v>
                </c:pt>
                <c:pt idx="129">
                  <c:v>44.384999999999998</c:v>
                </c:pt>
                <c:pt idx="130">
                  <c:v>44.569000000000003</c:v>
                </c:pt>
                <c:pt idx="131">
                  <c:v>45.8</c:v>
                </c:pt>
                <c:pt idx="132">
                  <c:v>44.631</c:v>
                </c:pt>
                <c:pt idx="133">
                  <c:v>47.154000000000003</c:v>
                </c:pt>
                <c:pt idx="134">
                  <c:v>46.154000000000003</c:v>
                </c:pt>
                <c:pt idx="135">
                  <c:v>46.353999999999999</c:v>
                </c:pt>
                <c:pt idx="136">
                  <c:v>46.491999999999997</c:v>
                </c:pt>
                <c:pt idx="137">
                  <c:v>46.154000000000003</c:v>
                </c:pt>
                <c:pt idx="138">
                  <c:v>45.831000000000003</c:v>
                </c:pt>
                <c:pt idx="139">
                  <c:v>45.231000000000002</c:v>
                </c:pt>
                <c:pt idx="140">
                  <c:v>46.462000000000003</c:v>
                </c:pt>
                <c:pt idx="141">
                  <c:v>45.677</c:v>
                </c:pt>
                <c:pt idx="142">
                  <c:v>46.168999999999997</c:v>
                </c:pt>
                <c:pt idx="143">
                  <c:v>46.646000000000001</c:v>
                </c:pt>
                <c:pt idx="144">
                  <c:v>47.954000000000001</c:v>
                </c:pt>
                <c:pt idx="145">
                  <c:v>48.430999999999997</c:v>
                </c:pt>
                <c:pt idx="146">
                  <c:v>50.615000000000002</c:v>
                </c:pt>
                <c:pt idx="147">
                  <c:v>54.768999999999998</c:v>
                </c:pt>
                <c:pt idx="148">
                  <c:v>57.445999999999998</c:v>
                </c:pt>
                <c:pt idx="149">
                  <c:v>61.537999999999997</c:v>
                </c:pt>
                <c:pt idx="150">
                  <c:v>62.768999999999998</c:v>
                </c:pt>
                <c:pt idx="151">
                  <c:v>64.507999999999996</c:v>
                </c:pt>
                <c:pt idx="152">
                  <c:v>63.862000000000002</c:v>
                </c:pt>
                <c:pt idx="153">
                  <c:v>60.246000000000002</c:v>
                </c:pt>
                <c:pt idx="154">
                  <c:v>56.353999999999999</c:v>
                </c:pt>
                <c:pt idx="155">
                  <c:v>48.030999999999999</c:v>
                </c:pt>
                <c:pt idx="156">
                  <c:v>45.445999999999998</c:v>
                </c:pt>
                <c:pt idx="157">
                  <c:v>43.430999999999997</c:v>
                </c:pt>
                <c:pt idx="158">
                  <c:v>42.692</c:v>
                </c:pt>
                <c:pt idx="159">
                  <c:v>42.661999999999999</c:v>
                </c:pt>
                <c:pt idx="160">
                  <c:v>43.892000000000003</c:v>
                </c:pt>
                <c:pt idx="161">
                  <c:v>43.631</c:v>
                </c:pt>
                <c:pt idx="162">
                  <c:v>43.969000000000001</c:v>
                </c:pt>
                <c:pt idx="163">
                  <c:v>44.554000000000002</c:v>
                </c:pt>
                <c:pt idx="164">
                  <c:v>43.845999999999997</c:v>
                </c:pt>
                <c:pt idx="165">
                  <c:v>43.154000000000003</c:v>
                </c:pt>
                <c:pt idx="166">
                  <c:v>43.954000000000001</c:v>
                </c:pt>
                <c:pt idx="167">
                  <c:v>44.908000000000001</c:v>
                </c:pt>
                <c:pt idx="168">
                  <c:v>44.892000000000003</c:v>
                </c:pt>
                <c:pt idx="169">
                  <c:v>44.523000000000003</c:v>
                </c:pt>
                <c:pt idx="170">
                  <c:v>45.414999999999999</c:v>
                </c:pt>
                <c:pt idx="171">
                  <c:v>42.722999999999999</c:v>
                </c:pt>
                <c:pt idx="172">
                  <c:v>44.076999999999998</c:v>
                </c:pt>
                <c:pt idx="173">
                  <c:v>43.615000000000002</c:v>
                </c:pt>
                <c:pt idx="174">
                  <c:v>43.107999999999997</c:v>
                </c:pt>
                <c:pt idx="175">
                  <c:v>43.369</c:v>
                </c:pt>
                <c:pt idx="176">
                  <c:v>42.6</c:v>
                </c:pt>
                <c:pt idx="177">
                  <c:v>43.107999999999997</c:v>
                </c:pt>
                <c:pt idx="178">
                  <c:v>43.168999999999997</c:v>
                </c:pt>
                <c:pt idx="179">
                  <c:v>43.369</c:v>
                </c:pt>
                <c:pt idx="180">
                  <c:v>43.722999999999999</c:v>
                </c:pt>
                <c:pt idx="181">
                  <c:v>42.738</c:v>
                </c:pt>
                <c:pt idx="182">
                  <c:v>42.692</c:v>
                </c:pt>
                <c:pt idx="183">
                  <c:v>42.015000000000001</c:v>
                </c:pt>
                <c:pt idx="184">
                  <c:v>42.476999999999997</c:v>
                </c:pt>
                <c:pt idx="185">
                  <c:v>42.784999999999997</c:v>
                </c:pt>
                <c:pt idx="186">
                  <c:v>41.677</c:v>
                </c:pt>
                <c:pt idx="187">
                  <c:v>41.6</c:v>
                </c:pt>
                <c:pt idx="188">
                  <c:v>42.845999999999997</c:v>
                </c:pt>
                <c:pt idx="189">
                  <c:v>41.938000000000002</c:v>
                </c:pt>
                <c:pt idx="190">
                  <c:v>41.984999999999999</c:v>
                </c:pt>
                <c:pt idx="191">
                  <c:v>41.445999999999998</c:v>
                </c:pt>
                <c:pt idx="192">
                  <c:v>42.061999999999998</c:v>
                </c:pt>
                <c:pt idx="193">
                  <c:v>41.753999999999998</c:v>
                </c:pt>
                <c:pt idx="194">
                  <c:v>41.523000000000003</c:v>
                </c:pt>
                <c:pt idx="195">
                  <c:v>42.168999999999997</c:v>
                </c:pt>
                <c:pt idx="196">
                  <c:v>42.091999999999999</c:v>
                </c:pt>
                <c:pt idx="197">
                  <c:v>41.292000000000002</c:v>
                </c:pt>
                <c:pt idx="198">
                  <c:v>42.508000000000003</c:v>
                </c:pt>
                <c:pt idx="199">
                  <c:v>42.831000000000003</c:v>
                </c:pt>
                <c:pt idx="200">
                  <c:v>41.508000000000003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60.279075277720608</c:v>
                </c:pt>
                <c:pt idx="1">
                  <c:v>60.38706040715941</c:v>
                </c:pt>
                <c:pt idx="2">
                  <c:v>60.49422471166659</c:v>
                </c:pt>
                <c:pt idx="3">
                  <c:v>60.600450179305874</c:v>
                </c:pt>
                <c:pt idx="4">
                  <c:v>60.705604913127431</c:v>
                </c:pt>
                <c:pt idx="5">
                  <c:v>60.809541827004175</c:v>
                </c:pt>
                <c:pt idx="6">
                  <c:v>60.91209727660825</c:v>
                </c:pt>
                <c:pt idx="7">
                  <c:v>61.013089636528335</c:v>
                </c:pt>
                <c:pt idx="8">
                  <c:v>61.112317839701589</c:v>
                </c:pt>
                <c:pt idx="9">
                  <c:v>61.209559902257681</c:v>
                </c:pt>
                <c:pt idx="10">
                  <c:v>61.304571466338935</c:v>
                </c:pt>
                <c:pt idx="11">
                  <c:v>61.397084406728304</c:v>
                </c:pt>
                <c:pt idx="12">
                  <c:v>61.486805566168734</c:v>
                </c:pt>
                <c:pt idx="13">
                  <c:v>61.573415712186701</c:v>
                </c:pt>
                <c:pt idx="14">
                  <c:v>61.656568849794795</c:v>
                </c:pt>
                <c:pt idx="15">
                  <c:v>61.735892086796781</c:v>
                </c:pt>
                <c:pt idx="16">
                  <c:v>61.810986342077577</c:v>
                </c:pt>
                <c:pt idx="17">
                  <c:v>61.881428327287487</c:v>
                </c:pt>
                <c:pt idx="18">
                  <c:v>61.946774439634865</c:v>
                </c:pt>
                <c:pt idx="19">
                  <c:v>62.006567506112141</c:v>
                </c:pt>
                <c:pt idx="20">
                  <c:v>62.060347753464406</c:v>
                </c:pt>
                <c:pt idx="21">
                  <c:v>62.107669987705762</c:v>
                </c:pt>
                <c:pt idx="22">
                  <c:v>62.148129802601559</c:v>
                </c:pt>
                <c:pt idx="23">
                  <c:v>62.181402751070586</c:v>
                </c:pt>
                <c:pt idx="24">
                  <c:v>62.207301853818116</c:v>
                </c:pt>
                <c:pt idx="25">
                  <c:v>62.225860613426285</c:v>
                </c:pt>
                <c:pt idx="26">
                  <c:v>62.23745083880646</c:v>
                </c:pt>
                <c:pt idx="27">
                  <c:v>62.242946989084281</c:v>
                </c:pt>
                <c:pt idx="28">
                  <c:v>62.243951246278691</c:v>
                </c:pt>
                <c:pt idx="29">
                  <c:v>62.243095820514242</c:v>
                </c:pt>
                <c:pt idx="30">
                  <c:v>62.244440615018398</c:v>
                </c:pt>
                <c:pt idx="31">
                  <c:v>62.253984681309532</c:v>
                </c:pt>
                <c:pt idx="32">
                  <c:v>62.280308043947393</c:v>
                </c:pt>
                <c:pt idx="33">
                  <c:v>62.335355486270224</c:v>
                </c:pt>
                <c:pt idx="34">
                  <c:v>62.435364716343393</c:v>
                </c:pt>
                <c:pt idx="35">
                  <c:v>62.601927008005092</c:v>
                </c:pt>
                <c:pt idx="36">
                  <c:v>62.863148254797487</c:v>
                </c:pt>
                <c:pt idx="37">
                  <c:v>63.25485225534576</c:v>
                </c:pt>
                <c:pt idx="38">
                  <c:v>63.821736685736155</c:v>
                </c:pt>
                <c:pt idx="39">
                  <c:v>64.618357460078101</c:v>
                </c:pt>
                <c:pt idx="40">
                  <c:v>65.709782236395881</c:v>
                </c:pt>
                <c:pt idx="41">
                  <c:v>67.171723311405046</c:v>
                </c:pt>
                <c:pt idx="42">
                  <c:v>69.089939948590242</c:v>
                </c:pt>
                <c:pt idx="43">
                  <c:v>71.558697004042017</c:v>
                </c:pt>
                <c:pt idx="44">
                  <c:v>74.678087315452203</c:v>
                </c:pt>
                <c:pt idx="45">
                  <c:v>78.550075457130802</c:v>
                </c:pt>
                <c:pt idx="46">
                  <c:v>83.273203615448608</c:v>
                </c:pt>
                <c:pt idx="47">
                  <c:v>88.936016389191465</c:v>
                </c:pt>
                <c:pt idx="48">
                  <c:v>95.609405433284124</c:v>
                </c:pt>
                <c:pt idx="49">
                  <c:v>103.33823682226753</c:v>
                </c:pt>
                <c:pt idx="50">
                  <c:v>112.13278826451482</c:v>
                </c:pt>
                <c:pt idx="51">
                  <c:v>121.96066995604914</c:v>
                </c:pt>
                <c:pt idx="52">
                  <c:v>132.74000966132871</c:v>
                </c:pt>
                <c:pt idx="53">
                  <c:v>144.33472778042949</c:v>
                </c:pt>
                <c:pt idx="54">
                  <c:v>156.55269379365882</c:v>
                </c:pt>
                <c:pt idx="55">
                  <c:v>169.1474282092743</c:v>
                </c:pt>
                <c:pt idx="56">
                  <c:v>181.82372818845874</c:v>
                </c:pt>
                <c:pt idx="57">
                  <c:v>194.24621056705158</c:v>
                </c:pt>
                <c:pt idx="58">
                  <c:v>206.03863947356587</c:v>
                </c:pt>
                <c:pt idx="59">
                  <c:v>216.69624028515463</c:v>
                </c:pt>
                <c:pt idx="60">
                  <c:v>225.12542927751812</c:v>
                </c:pt>
                <c:pt idx="61">
                  <c:v>228.41946335580414</c:v>
                </c:pt>
                <c:pt idx="62">
                  <c:v>220.77469166419962</c:v>
                </c:pt>
                <c:pt idx="63">
                  <c:v>196.20017611887241</c:v>
                </c:pt>
                <c:pt idx="64">
                  <c:v>156.23830534460527</c:v>
                </c:pt>
                <c:pt idx="65">
                  <c:v>113.42488241225431</c:v>
                </c:pt>
                <c:pt idx="66">
                  <c:v>81.96317510093634</c:v>
                </c:pt>
                <c:pt idx="67">
                  <c:v>66.273714352815603</c:v>
                </c:pt>
                <c:pt idx="68">
                  <c:v>61.66167069438314</c:v>
                </c:pt>
                <c:pt idx="69">
                  <c:v>62.212371684933082</c:v>
                </c:pt>
                <c:pt idx="70">
                  <c:v>64.856080352996841</c:v>
                </c:pt>
                <c:pt idx="71">
                  <c:v>68.743653227011194</c:v>
                </c:pt>
                <c:pt idx="72">
                  <c:v>73.840210166896185</c:v>
                </c:pt>
                <c:pt idx="73">
                  <c:v>80.270095307359412</c:v>
                </c:pt>
                <c:pt idx="74">
                  <c:v>88.136409583208902</c:v>
                </c:pt>
                <c:pt idx="75">
                  <c:v>97.470616817232667</c:v>
                </c:pt>
                <c:pt idx="76">
                  <c:v>108.20457859001212</c:v>
                </c:pt>
                <c:pt idx="77">
                  <c:v>120.14974566257891</c:v>
                </c:pt>
                <c:pt idx="78">
                  <c:v>132.98533717310829</c:v>
                </c:pt>
                <c:pt idx="79">
                  <c:v>146.25443566056117</c:v>
                </c:pt>
                <c:pt idx="80">
                  <c:v>159.33606454124114</c:v>
                </c:pt>
                <c:pt idx="81">
                  <c:v>171.24504782845935</c:v>
                </c:pt>
                <c:pt idx="82">
                  <c:v>179.95436428141187</c:v>
                </c:pt>
                <c:pt idx="83">
                  <c:v>181.40735959786451</c:v>
                </c:pt>
                <c:pt idx="84">
                  <c:v>170.24448895605943</c:v>
                </c:pt>
                <c:pt idx="85">
                  <c:v>144.57482626207516</c:v>
                </c:pt>
                <c:pt idx="86">
                  <c:v>110.97506432462653</c:v>
                </c:pt>
                <c:pt idx="87">
                  <c:v>81.263927878309545</c:v>
                </c:pt>
                <c:pt idx="88">
                  <c:v>62.840279680667024</c:v>
                </c:pt>
                <c:pt idx="89">
                  <c:v>54.708363112584117</c:v>
                </c:pt>
                <c:pt idx="90">
                  <c:v>52.095513589663547</c:v>
                </c:pt>
                <c:pt idx="91">
                  <c:v>51.421654160824453</c:v>
                </c:pt>
                <c:pt idx="92">
                  <c:v>51.212189398339433</c:v>
                </c:pt>
                <c:pt idx="93">
                  <c:v>51.080610314773836</c:v>
                </c:pt>
                <c:pt idx="94">
                  <c:v>50.959025783317543</c:v>
                </c:pt>
                <c:pt idx="95">
                  <c:v>50.839201182458602</c:v>
                </c:pt>
                <c:pt idx="96">
                  <c:v>50.720388617689665</c:v>
                </c:pt>
                <c:pt idx="97">
                  <c:v>50.602497796818973</c:v>
                </c:pt>
                <c:pt idx="98">
                  <c:v>50.485506901046371</c:v>
                </c:pt>
                <c:pt idx="99">
                  <c:v>50.369458662800078</c:v>
                </c:pt>
                <c:pt idx="100">
                  <c:v>50.254528271732717</c:v>
                </c:pt>
                <c:pt idx="101">
                  <c:v>50.14116331236108</c:v>
                </c:pt>
                <c:pt idx="102">
                  <c:v>50.030351439321365</c:v>
                </c:pt>
                <c:pt idx="103">
                  <c:v>49.924104914809725</c:v>
                </c:pt>
                <c:pt idx="104">
                  <c:v>49.826288093173758</c:v>
                </c:pt>
                <c:pt idx="105">
                  <c:v>49.743944134672851</c:v>
                </c:pt>
                <c:pt idx="106">
                  <c:v>49.689277536949241</c:v>
                </c:pt>
                <c:pt idx="107">
                  <c:v>49.682383805593837</c:v>
                </c:pt>
                <c:pt idx="108">
                  <c:v>49.754644215186481</c:v>
                </c:pt>
                <c:pt idx="109">
                  <c:v>49.952389074510627</c:v>
                </c:pt>
                <c:pt idx="110">
                  <c:v>50.339981519445168</c:v>
                </c:pt>
                <c:pt idx="111">
                  <c:v>51.000960766261421</c:v>
                </c:pt>
                <c:pt idx="112">
                  <c:v>52.03547795343956</c:v>
                </c:pt>
                <c:pt idx="113">
                  <c:v>53.552208752483537</c:v>
                </c:pt>
                <c:pt idx="114">
                  <c:v>55.653476858483536</c:v>
                </c:pt>
                <c:pt idx="115">
                  <c:v>58.413455929446691</c:v>
                </c:pt>
                <c:pt idx="116">
                  <c:v>61.850158041102439</c:v>
                </c:pt>
                <c:pt idx="117">
                  <c:v>65.889891601842493</c:v>
                </c:pt>
                <c:pt idx="118">
                  <c:v>70.315354232954988</c:v>
                </c:pt>
                <c:pt idx="119">
                  <c:v>74.683960950028691</c:v>
                </c:pt>
                <c:pt idx="120">
                  <c:v>78.236825744643539</c:v>
                </c:pt>
                <c:pt idx="121">
                  <c:v>79.921696680596028</c:v>
                </c:pt>
                <c:pt idx="122">
                  <c:v>78.728503299330043</c:v>
                </c:pt>
                <c:pt idx="123">
                  <c:v>74.340280990140116</c:v>
                </c:pt>
                <c:pt idx="124">
                  <c:v>67.633914360230733</c:v>
                </c:pt>
                <c:pt idx="125">
                  <c:v>60.416189687572079</c:v>
                </c:pt>
                <c:pt idx="126">
                  <c:v>54.434690823484331</c:v>
                </c:pt>
                <c:pt idx="127">
                  <c:v>50.497965728132911</c:v>
                </c:pt>
                <c:pt idx="128">
                  <c:v>48.398782637944329</c:v>
                </c:pt>
                <c:pt idx="129">
                  <c:v>47.461524476694436</c:v>
                </c:pt>
                <c:pt idx="130">
                  <c:v>47.077927702485852</c:v>
                </c:pt>
                <c:pt idx="131">
                  <c:v>46.899004795832951</c:v>
                </c:pt>
                <c:pt idx="132">
                  <c:v>46.779878208891617</c:v>
                </c:pt>
                <c:pt idx="133">
                  <c:v>46.675022818917306</c:v>
                </c:pt>
                <c:pt idx="134">
                  <c:v>46.573482575140908</c:v>
                </c:pt>
                <c:pt idx="135">
                  <c:v>46.473519285464569</c:v>
                </c:pt>
                <c:pt idx="136">
                  <c:v>46.375761493867046</c:v>
                </c:pt>
                <c:pt idx="137">
                  <c:v>46.282420749837527</c:v>
                </c:pt>
                <c:pt idx="138">
                  <c:v>46.198531412155567</c:v>
                </c:pt>
                <c:pt idx="139">
                  <c:v>46.134636664112485</c:v>
                </c:pt>
                <c:pt idx="140">
                  <c:v>46.111223385236542</c:v>
                </c:pt>
                <c:pt idx="141">
                  <c:v>46.165041873349693</c:v>
                </c:pt>
                <c:pt idx="142">
                  <c:v>46.356543345219194</c:v>
                </c:pt>
                <c:pt idx="143">
                  <c:v>46.776033030168158</c:v>
                </c:pt>
                <c:pt idx="144">
                  <c:v>47.544108652348768</c:v>
                </c:pt>
                <c:pt idx="145">
                  <c:v>48.800503583273397</c:v>
                </c:pt>
                <c:pt idx="146">
                  <c:v>50.675803395382516</c:v>
                </c:pt>
                <c:pt idx="147">
                  <c:v>53.242289247638446</c:v>
                </c:pt>
                <c:pt idx="148">
                  <c:v>56.439027827011365</c:v>
                </c:pt>
                <c:pt idx="149">
                  <c:v>59.961410774849739</c:v>
                </c:pt>
                <c:pt idx="150">
                  <c:v>63.131542954528342</c:v>
                </c:pt>
                <c:pt idx="151">
                  <c:v>64.891273137730565</c:v>
                </c:pt>
                <c:pt idx="152">
                  <c:v>64.191616557152273</c:v>
                </c:pt>
                <c:pt idx="153">
                  <c:v>60.786246724195117</c:v>
                </c:pt>
                <c:pt idx="154">
                  <c:v>55.731029883381694</c:v>
                </c:pt>
                <c:pt idx="155">
                  <c:v>50.814909754657272</c:v>
                </c:pt>
                <c:pt idx="156">
                  <c:v>47.332669639122585</c:v>
                </c:pt>
                <c:pt idx="157">
                  <c:v>45.464311319945715</c:v>
                </c:pt>
                <c:pt idx="158">
                  <c:v>44.673185611858123</c:v>
                </c:pt>
                <c:pt idx="159">
                  <c:v>44.377940171730209</c:v>
                </c:pt>
                <c:pt idx="160">
                  <c:v>44.248056673686285</c:v>
                </c:pt>
                <c:pt idx="161">
                  <c:v>44.159072580331873</c:v>
                </c:pt>
                <c:pt idx="162">
                  <c:v>44.077732734839806</c:v>
                </c:pt>
                <c:pt idx="163">
                  <c:v>43.997502615273156</c:v>
                </c:pt>
                <c:pt idx="164">
                  <c:v>43.917379399909372</c:v>
                </c:pt>
                <c:pt idx="165">
                  <c:v>43.837197388102318</c:v>
                </c:pt>
                <c:pt idx="166">
                  <c:v>43.756889200046807</c:v>
                </c:pt>
                <c:pt idx="167">
                  <c:v>43.676401252746984</c:v>
                </c:pt>
                <c:pt idx="168">
                  <c:v>43.59568675194253</c:v>
                </c:pt>
                <c:pt idx="169">
                  <c:v>43.514705284325828</c:v>
                </c:pt>
                <c:pt idx="170">
                  <c:v>43.433422707191852</c:v>
                </c:pt>
                <c:pt idx="171">
                  <c:v>43.351810941521535</c:v>
                </c:pt>
                <c:pt idx="172">
                  <c:v>43.269847670431304</c:v>
                </c:pt>
                <c:pt idx="173">
                  <c:v>43.187515964360806</c:v>
                </c:pt>
                <c:pt idx="174">
                  <c:v>43.10480385399817</c:v>
                </c:pt>
                <c:pt idx="175">
                  <c:v>43.021703870141067</c:v>
                </c:pt>
                <c:pt idx="176">
                  <c:v>42.938212567396747</c:v>
                </c:pt>
                <c:pt idx="177">
                  <c:v>42.854330046075852</c:v>
                </c:pt>
                <c:pt idx="178">
                  <c:v>42.770059484021132</c:v>
                </c:pt>
                <c:pt idx="179">
                  <c:v>42.685406687575856</c:v>
                </c:pt>
                <c:pt idx="180">
                  <c:v>42.600379668544363</c:v>
                </c:pt>
                <c:pt idx="181">
                  <c:v>42.514988251894067</c:v>
                </c:pt>
                <c:pt idx="182">
                  <c:v>42.429243717131953</c:v>
                </c:pt>
                <c:pt idx="183">
                  <c:v>42.343158474770561</c:v>
                </c:pt>
                <c:pt idx="184">
                  <c:v>42.256745778070304</c:v>
                </c:pt>
                <c:pt idx="185">
                  <c:v>42.170019469287752</c:v>
                </c:pt>
                <c:pt idx="186">
                  <c:v>42.08299375894466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60.279075276877577</c:v>
                </c:pt>
                <c:pt idx="1">
                  <c:v>60.387060405266396</c:v>
                </c:pt>
                <c:pt idx="2">
                  <c:v>60.494224707469535</c:v>
                </c:pt>
                <c:pt idx="3">
                  <c:v>60.600450170118044</c:v>
                </c:pt>
                <c:pt idx="4">
                  <c:v>60.705604893268379</c:v>
                </c:pt>
                <c:pt idx="5">
                  <c:v>60.80954178462212</c:v>
                </c:pt>
                <c:pt idx="6">
                  <c:v>60.912097187301747</c:v>
                </c:pt>
                <c:pt idx="7">
                  <c:v>61.013089450721424</c:v>
                </c:pt>
                <c:pt idx="8">
                  <c:v>61.112317458004988</c:v>
                </c:pt>
                <c:pt idx="9">
                  <c:v>61.209559128059063</c:v>
                </c:pt>
                <c:pt idx="10">
                  <c:v>61.304569915866104</c:v>
                </c:pt>
                <c:pt idx="11">
                  <c:v>61.397081340859316</c:v>
                </c:pt>
                <c:pt idx="12">
                  <c:v>61.486799580389544</c:v>
                </c:pt>
                <c:pt idx="13">
                  <c:v>61.573404173258858</c:v>
                </c:pt>
                <c:pt idx="14">
                  <c:v>61.656546886985545</c:v>
                </c:pt>
                <c:pt idx="15">
                  <c:v>61.735850811710669</c:v>
                </c:pt>
                <c:pt idx="16">
                  <c:v>61.810909753191574</c:v>
                </c:pt>
                <c:pt idx="17">
                  <c:v>61.881288006768038</c:v>
                </c:pt>
                <c:pt idx="18">
                  <c:v>61.946520603011976</c:v>
                </c:pt>
                <c:pt idx="19">
                  <c:v>62.006114123307235</c:v>
                </c:pt>
                <c:pt idx="20">
                  <c:v>62.05954818901678</c:v>
                </c:pt>
                <c:pt idx="21">
                  <c:v>62.106277730187983</c:v>
                </c:pt>
                <c:pt idx="22">
                  <c:v>62.145736137795019</c:v>
                </c:pt>
                <c:pt idx="23">
                  <c:v>62.177339396097608</c:v>
                </c:pt>
                <c:pt idx="24">
                  <c:v>62.200491277571217</c:v>
                </c:pt>
                <c:pt idx="25">
                  <c:v>62.214589660878204</c:v>
                </c:pt>
                <c:pt idx="26">
                  <c:v>62.219034001579452</c:v>
                </c:pt>
                <c:pt idx="27">
                  <c:v>62.213233945197672</c:v>
                </c:pt>
                <c:pt idx="28">
                  <c:v>62.19661902289581</c:v>
                </c:pt>
                <c:pt idx="29">
                  <c:v>62.168649312266183</c:v>
                </c:pt>
                <c:pt idx="30">
                  <c:v>62.128826881332628</c:v>
                </c:pt>
                <c:pt idx="31">
                  <c:v>62.07670776572084</c:v>
                </c:pt>
                <c:pt idx="32">
                  <c:v>62.011914161019</c:v>
                </c:pt>
                <c:pt idx="33">
                  <c:v>61.934146449598579</c:v>
                </c:pt>
                <c:pt idx="34">
                  <c:v>61.843194629291588</c:v>
                </c:pt>
                <c:pt idx="35">
                  <c:v>61.738948676324306</c:v>
                </c:pt>
                <c:pt idx="36">
                  <c:v>61.621407362499305</c:v>
                </c:pt>
                <c:pt idx="37">
                  <c:v>61.490685061520495</c:v>
                </c:pt>
                <c:pt idx="38">
                  <c:v>61.347016124578012</c:v>
                </c:pt>
                <c:pt idx="39">
                  <c:v>61.190756481491356</c:v>
                </c:pt>
                <c:pt idx="40">
                  <c:v>61.022382228661172</c:v>
                </c:pt>
                <c:pt idx="41">
                  <c:v>60.84248509363136</c:v>
                </c:pt>
                <c:pt idx="42">
                  <c:v>60.651764810275658</c:v>
                </c:pt>
                <c:pt idx="43">
                  <c:v>60.45101858841543</c:v>
                </c:pt>
                <c:pt idx="44">
                  <c:v>60.241128005785022</c:v>
                </c:pt>
                <c:pt idx="45">
                  <c:v>60.023043777440478</c:v>
                </c:pt>
                <c:pt idx="46">
                  <c:v>59.797768957986094</c:v>
                </c:pt>
                <c:pt idx="47">
                  <c:v>59.566341197805208</c:v>
                </c:pt>
                <c:pt idx="48">
                  <c:v>59.329814701497874</c:v>
                </c:pt>
                <c:pt idx="49">
                  <c:v>59.089242524258808</c:v>
                </c:pt>
                <c:pt idx="50">
                  <c:v>58.845659792851052</c:v>
                </c:pt>
                <c:pt idx="51">
                  <c:v>58.600068358077174</c:v>
                </c:pt>
                <c:pt idx="52">
                  <c:v>58.353423283344647</c:v>
                </c:pt>
                <c:pt idx="53">
                  <c:v>58.106621458357772</c:v>
                </c:pt>
                <c:pt idx="54">
                  <c:v>57.860492507515239</c:v>
                </c:pt>
                <c:pt idx="55">
                  <c:v>57.615792047786059</c:v>
                </c:pt>
                <c:pt idx="56">
                  <c:v>57.373197247646971</c:v>
                </c:pt>
                <c:pt idx="57">
                  <c:v>57.133304552094891</c:v>
                </c:pt>
                <c:pt idx="58">
                  <c:v>56.896629371694715</c:v>
                </c:pt>
                <c:pt idx="59">
                  <c:v>56.66360748699968</c:v>
                </c:pt>
                <c:pt idx="60">
                  <c:v>56.434597892726281</c:v>
                </c:pt>
                <c:pt idx="61">
                  <c:v>56.209886796743817</c:v>
                </c:pt>
                <c:pt idx="62">
                  <c:v>55.989692494396792</c:v>
                </c:pt>
                <c:pt idx="63">
                  <c:v>55.774170855655555</c:v>
                </c:pt>
                <c:pt idx="64">
                  <c:v>55.563421187779618</c:v>
                </c:pt>
                <c:pt idx="65">
                  <c:v>55.357492266491484</c:v>
                </c:pt>
                <c:pt idx="66">
                  <c:v>55.156388361408894</c:v>
                </c:pt>
                <c:pt idx="67">
                  <c:v>54.960075114479238</c:v>
                </c:pt>
                <c:pt idx="68">
                  <c:v>54.768485161731604</c:v>
                </c:pt>
                <c:pt idx="69">
                  <c:v>54.581523417642906</c:v>
                </c:pt>
                <c:pt idx="70">
                  <c:v>54.399071967077838</c:v>
                </c:pt>
                <c:pt idx="71">
                  <c:v>54.220994531754165</c:v>
                </c:pt>
                <c:pt idx="72">
                  <c:v>54.047140496434544</c:v>
                </c:pt>
                <c:pt idx="73">
                  <c:v>53.877348494700747</c:v>
                </c:pt>
                <c:pt idx="74">
                  <c:v>53.711449565509106</c:v>
                </c:pt>
                <c:pt idx="75">
                  <c:v>53.549269900128692</c:v>
                </c:pt>
                <c:pt idx="76">
                  <c:v>53.390633204936776</c:v>
                </c:pt>
                <c:pt idx="77">
                  <c:v>53.235362709302827</c:v>
                </c:pt>
                <c:pt idx="78">
                  <c:v>53.083282849828699</c:v>
                </c:pt>
                <c:pt idx="79">
                  <c:v>52.934220662893345</c:v>
                </c:pt>
                <c:pt idx="80">
                  <c:v>52.788006917091494</c:v>
                </c:pt>
                <c:pt idx="81">
                  <c:v>52.644477016036411</c:v>
                </c:pt>
                <c:pt idx="82">
                  <c:v>52.503471700343276</c:v>
                </c:pt>
                <c:pt idx="83">
                  <c:v>52.364837575610956</c:v>
                </c:pt>
                <c:pt idx="84">
                  <c:v>52.228427491024554</c:v>
                </c:pt>
                <c:pt idx="85">
                  <c:v>52.094100790923846</c:v>
                </c:pt>
                <c:pt idx="86">
                  <c:v>51.961723459411168</c:v>
                </c:pt>
                <c:pt idx="87">
                  <c:v>51.831168175868839</c:v>
                </c:pt>
                <c:pt idx="88">
                  <c:v>51.702314297164783</c:v>
                </c:pt>
                <c:pt idx="89">
                  <c:v>51.575047780373808</c:v>
                </c:pt>
                <c:pt idx="90">
                  <c:v>51.449261058046915</c:v>
                </c:pt>
                <c:pt idx="91">
                  <c:v>51.324852876429915</c:v>
                </c:pt>
                <c:pt idx="92">
                  <c:v>51.201728105564897</c:v>
                </c:pt>
                <c:pt idx="93">
                  <c:v>51.079797528899817</c:v>
                </c:pt>
                <c:pt idx="94">
                  <c:v>50.958977618874869</c:v>
                </c:pt>
                <c:pt idx="95">
                  <c:v>50.839190303939105</c:v>
                </c:pt>
                <c:pt idx="96">
                  <c:v>50.720362731565743</c:v>
                </c:pt>
                <c:pt idx="97">
                  <c:v>50.602427031068942</c:v>
                </c:pt>
                <c:pt idx="98">
                  <c:v>50.485320079365572</c:v>
                </c:pt>
                <c:pt idx="99">
                  <c:v>50.368983272261701</c:v>
                </c:pt>
                <c:pt idx="100">
                  <c:v>50.253362303365279</c:v>
                </c:pt>
                <c:pt idx="101">
                  <c:v>50.138406952321169</c:v>
                </c:pt>
                <c:pt idx="102">
                  <c:v>50.024070883725379</c:v>
                </c:pt>
                <c:pt idx="103">
                  <c:v>49.910311457791011</c:v>
                </c:pt>
                <c:pt idx="104">
                  <c:v>49.797089553602333</c:v>
                </c:pt>
                <c:pt idx="105">
                  <c:v>49.684369405597344</c:v>
                </c:pt>
                <c:pt idx="106">
                  <c:v>49.57211845375619</c:v>
                </c:pt>
                <c:pt idx="107">
                  <c:v>49.460307207836607</c:v>
                </c:pt>
                <c:pt idx="108">
                  <c:v>49.348909125882194</c:v>
                </c:pt>
                <c:pt idx="109">
                  <c:v>49.237900507128508</c:v>
                </c:pt>
                <c:pt idx="110">
                  <c:v>49.127260399340102</c:v>
                </c:pt>
                <c:pt idx="111">
                  <c:v>49.01697052052404</c:v>
                </c:pt>
                <c:pt idx="112">
                  <c:v>48.907015194875029</c:v>
                </c:pt>
                <c:pt idx="113">
                  <c:v>48.797381302709901</c:v>
                </c:pt>
                <c:pt idx="114">
                  <c:v>48.68805824403799</c:v>
                </c:pt>
                <c:pt idx="115">
                  <c:v>48.579037915283685</c:v>
                </c:pt>
                <c:pt idx="116">
                  <c:v>48.470314698521108</c:v>
                </c:pt>
                <c:pt idx="117">
                  <c:v>48.361885462393204</c:v>
                </c:pt>
                <c:pt idx="118">
                  <c:v>48.253749573661288</c:v>
                </c:pt>
                <c:pt idx="119">
                  <c:v>48.145908918060123</c:v>
                </c:pt>
                <c:pt idx="120">
                  <c:v>48.038367928812903</c:v>
                </c:pt>
                <c:pt idx="121">
                  <c:v>47.931133620784024</c:v>
                </c:pt>
                <c:pt idx="122">
                  <c:v>47.824215627811839</c:v>
                </c:pt>
                <c:pt idx="123">
                  <c:v>47.717626240267904</c:v>
                </c:pt>
                <c:pt idx="124">
                  <c:v>47.611380439333544</c:v>
                </c:pt>
                <c:pt idx="125">
                  <c:v>47.505495923875529</c:v>
                </c:pt>
                <c:pt idx="126">
                  <c:v>47.399993125149855</c:v>
                </c:pt>
                <c:pt idx="127">
                  <c:v>47.294895203884508</c:v>
                </c:pt>
                <c:pt idx="128">
                  <c:v>47.190228023612939</c:v>
                </c:pt>
                <c:pt idx="129">
                  <c:v>47.086020093486965</c:v>
                </c:pt>
                <c:pt idx="130">
                  <c:v>46.982302473234697</c:v>
                </c:pt>
                <c:pt idx="131">
                  <c:v>46.879108632505904</c:v>
                </c:pt>
                <c:pt idx="132">
                  <c:v>46.776474256632369</c:v>
                </c:pt>
                <c:pt idx="133">
                  <c:v>46.674436990905377</c:v>
                </c:pt>
                <c:pt idx="134">
                  <c:v>46.573036115923152</c:v>
                </c:pt>
                <c:pt idx="135">
                  <c:v>46.472312147482377</c:v>
                </c:pt>
                <c:pt idx="136">
                  <c:v>46.372306355964284</c:v>
                </c:pt>
                <c:pt idx="137">
                  <c:v>46.273060202275552</c:v>
                </c:pt>
                <c:pt idx="138">
                  <c:v>46.174614690194872</c:v>
                </c:pt>
                <c:pt idx="139">
                  <c:v>46.077009638460765</c:v>
                </c:pt>
                <c:pt idx="140">
                  <c:v>45.980282880072117</c:v>
                </c:pt>
                <c:pt idx="141">
                  <c:v>45.88446940095232</c:v>
                </c:pt>
                <c:pt idx="142">
                  <c:v>45.78960043516372</c:v>
                </c:pt>
                <c:pt idx="143">
                  <c:v>45.695702538983639</c:v>
                </c:pt>
                <c:pt idx="144">
                  <c:v>45.602796671019192</c:v>
                </c:pt>
                <c:pt idx="145">
                  <c:v>45.510897309735775</c:v>
                </c:pt>
                <c:pt idx="146">
                  <c:v>45.420011642855656</c:v>
                </c:pt>
                <c:pt idx="147">
                  <c:v>45.330138864608912</c:v>
                </c:pt>
                <c:pt idx="148">
                  <c:v>45.241269616397986</c:v>
                </c:pt>
                <c:pt idx="149">
                  <c:v>45.153385603791833</c:v>
                </c:pt>
                <c:pt idx="150">
                  <c:v>45.066459417776073</c:v>
                </c:pt>
                <c:pt idx="151">
                  <c:v>44.980454580936851</c:v>
                </c:pt>
                <c:pt idx="152">
                  <c:v>44.895325830055235</c:v>
                </c:pt>
                <c:pt idx="153">
                  <c:v>44.811019635965479</c:v>
                </c:pt>
                <c:pt idx="154">
                  <c:v>44.727474950193809</c:v>
                </c:pt>
                <c:pt idx="155">
                  <c:v>44.64462415667996</c:v>
                </c:pt>
                <c:pt idx="156">
                  <c:v>44.562394196657607</c:v>
                </c:pt>
                <c:pt idx="157">
                  <c:v>44.480707826341359</c:v>
                </c:pt>
                <c:pt idx="158">
                  <c:v>44.399484961092412</c:v>
                </c:pt>
                <c:pt idx="159">
                  <c:v>44.318644056641617</c:v>
                </c:pt>
                <c:pt idx="160">
                  <c:v>44.238103477897951</c:v>
                </c:pt>
                <c:pt idx="161">
                  <c:v>44.157782808738787</c:v>
                </c:pt>
                <c:pt idx="162">
                  <c:v>44.07760406159283</c:v>
                </c:pt>
                <c:pt idx="163">
                  <c:v>43.997492753015486</c:v>
                </c:pt>
                <c:pt idx="164">
                  <c:v>43.917378820125535</c:v>
                </c:pt>
                <c:pt idx="165">
                  <c:v>43.837197361992985</c:v>
                </c:pt>
                <c:pt idx="166">
                  <c:v>43.756889199147068</c:v>
                </c:pt>
                <c:pt idx="167">
                  <c:v>43.676401252723281</c:v>
                </c:pt>
                <c:pt idx="168">
                  <c:v>43.595686751942054</c:v>
                </c:pt>
                <c:pt idx="169">
                  <c:v>43.514705284325821</c:v>
                </c:pt>
                <c:pt idx="170">
                  <c:v>43.433422707191852</c:v>
                </c:pt>
                <c:pt idx="171">
                  <c:v>43.351810941521535</c:v>
                </c:pt>
                <c:pt idx="172">
                  <c:v>43.269847670431304</c:v>
                </c:pt>
                <c:pt idx="173">
                  <c:v>43.187515964360806</c:v>
                </c:pt>
                <c:pt idx="174">
                  <c:v>43.10480385399817</c:v>
                </c:pt>
                <c:pt idx="175">
                  <c:v>43.021703870141067</c:v>
                </c:pt>
                <c:pt idx="176">
                  <c:v>42.938212567396747</c:v>
                </c:pt>
                <c:pt idx="177">
                  <c:v>42.854330046075852</c:v>
                </c:pt>
                <c:pt idx="178">
                  <c:v>42.770059484021132</c:v>
                </c:pt>
                <c:pt idx="179">
                  <c:v>42.685406687575856</c:v>
                </c:pt>
                <c:pt idx="180">
                  <c:v>42.600379668544363</c:v>
                </c:pt>
                <c:pt idx="181">
                  <c:v>42.514988251894067</c:v>
                </c:pt>
                <c:pt idx="182">
                  <c:v>42.429243717131953</c:v>
                </c:pt>
                <c:pt idx="183">
                  <c:v>42.343158474770561</c:v>
                </c:pt>
                <c:pt idx="184">
                  <c:v>42.256745778070304</c:v>
                </c:pt>
                <c:pt idx="185">
                  <c:v>42.170019469287752</c:v>
                </c:pt>
                <c:pt idx="186">
                  <c:v>42.08299375894466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61.969000000000001</c:v>
                </c:pt>
                <c:pt idx="1">
                  <c:v>62.137999999999998</c:v>
                </c:pt>
                <c:pt idx="2">
                  <c:v>63.414999999999999</c:v>
                </c:pt>
                <c:pt idx="3">
                  <c:v>61.292000000000002</c:v>
                </c:pt>
                <c:pt idx="4">
                  <c:v>60.692</c:v>
                </c:pt>
                <c:pt idx="5">
                  <c:v>59.476999999999997</c:v>
                </c:pt>
                <c:pt idx="6">
                  <c:v>59.491999999999997</c:v>
                </c:pt>
                <c:pt idx="7">
                  <c:v>59.523000000000003</c:v>
                </c:pt>
                <c:pt idx="8">
                  <c:v>60.646000000000001</c:v>
                </c:pt>
                <c:pt idx="9">
                  <c:v>60.923000000000002</c:v>
                </c:pt>
                <c:pt idx="10">
                  <c:v>59.445999999999998</c:v>
                </c:pt>
                <c:pt idx="11">
                  <c:v>60.692</c:v>
                </c:pt>
                <c:pt idx="12">
                  <c:v>60.677</c:v>
                </c:pt>
                <c:pt idx="13">
                  <c:v>59.353999999999999</c:v>
                </c:pt>
                <c:pt idx="14">
                  <c:v>60.030999999999999</c:v>
                </c:pt>
                <c:pt idx="15">
                  <c:v>61.277000000000001</c:v>
                </c:pt>
                <c:pt idx="16">
                  <c:v>61.030999999999999</c:v>
                </c:pt>
                <c:pt idx="17">
                  <c:v>60.277000000000001</c:v>
                </c:pt>
                <c:pt idx="18">
                  <c:v>60.076999999999998</c:v>
                </c:pt>
                <c:pt idx="19">
                  <c:v>59.462000000000003</c:v>
                </c:pt>
                <c:pt idx="20">
                  <c:v>61.030999999999999</c:v>
                </c:pt>
                <c:pt idx="21">
                  <c:v>60.4</c:v>
                </c:pt>
                <c:pt idx="22">
                  <c:v>60.722999999999999</c:v>
                </c:pt>
                <c:pt idx="23">
                  <c:v>60.722999999999999</c:v>
                </c:pt>
                <c:pt idx="24">
                  <c:v>60.554000000000002</c:v>
                </c:pt>
                <c:pt idx="25">
                  <c:v>60.122999999999998</c:v>
                </c:pt>
                <c:pt idx="26">
                  <c:v>60.984999999999999</c:v>
                </c:pt>
                <c:pt idx="27">
                  <c:v>61.154000000000003</c:v>
                </c:pt>
                <c:pt idx="28">
                  <c:v>61.445999999999998</c:v>
                </c:pt>
                <c:pt idx="29">
                  <c:v>61.677</c:v>
                </c:pt>
                <c:pt idx="30">
                  <c:v>62.277000000000001</c:v>
                </c:pt>
                <c:pt idx="31">
                  <c:v>62.4</c:v>
                </c:pt>
                <c:pt idx="32">
                  <c:v>63.231000000000002</c:v>
                </c:pt>
                <c:pt idx="33">
                  <c:v>63.954000000000001</c:v>
                </c:pt>
                <c:pt idx="34">
                  <c:v>64.569000000000003</c:v>
                </c:pt>
                <c:pt idx="35">
                  <c:v>63.615000000000002</c:v>
                </c:pt>
                <c:pt idx="36">
                  <c:v>66.507999999999996</c:v>
                </c:pt>
                <c:pt idx="37">
                  <c:v>67.185000000000002</c:v>
                </c:pt>
                <c:pt idx="38">
                  <c:v>65.599999999999994</c:v>
                </c:pt>
                <c:pt idx="39">
                  <c:v>66.876999999999995</c:v>
                </c:pt>
                <c:pt idx="40">
                  <c:v>67</c:v>
                </c:pt>
                <c:pt idx="41">
                  <c:v>68.677000000000007</c:v>
                </c:pt>
                <c:pt idx="42">
                  <c:v>68.8</c:v>
                </c:pt>
                <c:pt idx="43">
                  <c:v>70.2</c:v>
                </c:pt>
                <c:pt idx="44">
                  <c:v>73.322999999999993</c:v>
                </c:pt>
                <c:pt idx="45">
                  <c:v>76.891999999999996</c:v>
                </c:pt>
                <c:pt idx="46">
                  <c:v>78.445999999999998</c:v>
                </c:pt>
                <c:pt idx="47">
                  <c:v>83.415000000000006</c:v>
                </c:pt>
                <c:pt idx="48">
                  <c:v>89.477000000000004</c:v>
                </c:pt>
                <c:pt idx="49">
                  <c:v>94.707999999999998</c:v>
                </c:pt>
                <c:pt idx="50">
                  <c:v>102.67700000000001</c:v>
                </c:pt>
                <c:pt idx="51">
                  <c:v>113.538</c:v>
                </c:pt>
                <c:pt idx="52">
                  <c:v>128.185</c:v>
                </c:pt>
                <c:pt idx="53">
                  <c:v>145.24600000000001</c:v>
                </c:pt>
                <c:pt idx="54">
                  <c:v>162.554</c:v>
                </c:pt>
                <c:pt idx="55">
                  <c:v>179.98500000000001</c:v>
                </c:pt>
                <c:pt idx="56">
                  <c:v>192.35400000000001</c:v>
                </c:pt>
                <c:pt idx="57">
                  <c:v>203.98500000000001</c:v>
                </c:pt>
                <c:pt idx="58">
                  <c:v>211.554</c:v>
                </c:pt>
                <c:pt idx="59">
                  <c:v>215.292</c:v>
                </c:pt>
                <c:pt idx="60">
                  <c:v>217.16900000000001</c:v>
                </c:pt>
                <c:pt idx="61">
                  <c:v>215.785</c:v>
                </c:pt>
                <c:pt idx="62">
                  <c:v>210.01499999999999</c:v>
                </c:pt>
                <c:pt idx="63">
                  <c:v>195.738</c:v>
                </c:pt>
                <c:pt idx="64">
                  <c:v>165.16900000000001</c:v>
                </c:pt>
                <c:pt idx="65">
                  <c:v>112.185</c:v>
                </c:pt>
                <c:pt idx="66">
                  <c:v>66.569000000000003</c:v>
                </c:pt>
                <c:pt idx="67">
                  <c:v>55.8</c:v>
                </c:pt>
                <c:pt idx="68">
                  <c:v>54.615000000000002</c:v>
                </c:pt>
                <c:pt idx="69">
                  <c:v>58.015000000000001</c:v>
                </c:pt>
                <c:pt idx="70">
                  <c:v>60.923000000000002</c:v>
                </c:pt>
                <c:pt idx="71">
                  <c:v>65.262</c:v>
                </c:pt>
                <c:pt idx="72">
                  <c:v>69.614999999999995</c:v>
                </c:pt>
                <c:pt idx="73">
                  <c:v>77.814999999999998</c:v>
                </c:pt>
                <c:pt idx="74">
                  <c:v>88.430999999999997</c:v>
                </c:pt>
                <c:pt idx="75">
                  <c:v>99.108000000000004</c:v>
                </c:pt>
                <c:pt idx="76">
                  <c:v>112.95399999999999</c:v>
                </c:pt>
                <c:pt idx="77">
                  <c:v>128.50800000000001</c:v>
                </c:pt>
                <c:pt idx="78">
                  <c:v>141.892</c:v>
                </c:pt>
                <c:pt idx="79">
                  <c:v>154.46199999999999</c:v>
                </c:pt>
                <c:pt idx="80">
                  <c:v>163.446</c:v>
                </c:pt>
                <c:pt idx="81">
                  <c:v>169.2</c:v>
                </c:pt>
                <c:pt idx="82">
                  <c:v>171.077</c:v>
                </c:pt>
                <c:pt idx="83">
                  <c:v>169.846</c:v>
                </c:pt>
                <c:pt idx="84">
                  <c:v>162.96899999999999</c:v>
                </c:pt>
                <c:pt idx="85">
                  <c:v>143.738</c:v>
                </c:pt>
                <c:pt idx="86">
                  <c:v>107.831</c:v>
                </c:pt>
                <c:pt idx="87">
                  <c:v>66.784999999999997</c:v>
                </c:pt>
                <c:pt idx="88">
                  <c:v>50.122999999999998</c:v>
                </c:pt>
                <c:pt idx="89">
                  <c:v>47.308</c:v>
                </c:pt>
                <c:pt idx="90">
                  <c:v>48.292000000000002</c:v>
                </c:pt>
                <c:pt idx="91">
                  <c:v>48.768999999999998</c:v>
                </c:pt>
                <c:pt idx="92">
                  <c:v>49.938000000000002</c:v>
                </c:pt>
                <c:pt idx="93">
                  <c:v>50.353999999999999</c:v>
                </c:pt>
                <c:pt idx="94">
                  <c:v>50.722999999999999</c:v>
                </c:pt>
                <c:pt idx="95">
                  <c:v>50.569000000000003</c:v>
                </c:pt>
                <c:pt idx="96">
                  <c:v>50.738</c:v>
                </c:pt>
                <c:pt idx="97">
                  <c:v>49.462000000000003</c:v>
                </c:pt>
                <c:pt idx="98">
                  <c:v>50.2</c:v>
                </c:pt>
                <c:pt idx="99">
                  <c:v>50.508000000000003</c:v>
                </c:pt>
                <c:pt idx="100">
                  <c:v>49.554000000000002</c:v>
                </c:pt>
                <c:pt idx="101">
                  <c:v>50.107999999999997</c:v>
                </c:pt>
                <c:pt idx="102">
                  <c:v>50.646000000000001</c:v>
                </c:pt>
                <c:pt idx="103">
                  <c:v>50.154000000000003</c:v>
                </c:pt>
                <c:pt idx="104">
                  <c:v>49.615000000000002</c:v>
                </c:pt>
                <c:pt idx="105">
                  <c:v>50.877000000000002</c:v>
                </c:pt>
                <c:pt idx="106">
                  <c:v>50.508000000000003</c:v>
                </c:pt>
                <c:pt idx="107">
                  <c:v>50.892000000000003</c:v>
                </c:pt>
                <c:pt idx="108">
                  <c:v>51.154000000000003</c:v>
                </c:pt>
                <c:pt idx="109">
                  <c:v>50.969000000000001</c:v>
                </c:pt>
                <c:pt idx="110">
                  <c:v>50.2</c:v>
                </c:pt>
                <c:pt idx="111">
                  <c:v>50.4</c:v>
                </c:pt>
                <c:pt idx="112">
                  <c:v>49.523000000000003</c:v>
                </c:pt>
                <c:pt idx="113">
                  <c:v>52.491999999999997</c:v>
                </c:pt>
                <c:pt idx="114">
                  <c:v>55.462000000000003</c:v>
                </c:pt>
                <c:pt idx="115">
                  <c:v>60.353999999999999</c:v>
                </c:pt>
                <c:pt idx="116">
                  <c:v>64.984999999999999</c:v>
                </c:pt>
                <c:pt idx="117">
                  <c:v>71.507999999999996</c:v>
                </c:pt>
                <c:pt idx="118">
                  <c:v>76.677000000000007</c:v>
                </c:pt>
                <c:pt idx="119">
                  <c:v>81.846000000000004</c:v>
                </c:pt>
                <c:pt idx="120">
                  <c:v>84.123000000000005</c:v>
                </c:pt>
                <c:pt idx="121">
                  <c:v>83.322999999999993</c:v>
                </c:pt>
                <c:pt idx="122">
                  <c:v>79.984999999999999</c:v>
                </c:pt>
                <c:pt idx="123">
                  <c:v>73.015000000000001</c:v>
                </c:pt>
                <c:pt idx="124">
                  <c:v>66.522999999999996</c:v>
                </c:pt>
                <c:pt idx="125">
                  <c:v>56.508000000000003</c:v>
                </c:pt>
                <c:pt idx="126">
                  <c:v>49.8</c:v>
                </c:pt>
                <c:pt idx="127">
                  <c:v>47.814999999999998</c:v>
                </c:pt>
                <c:pt idx="128">
                  <c:v>46.185000000000002</c:v>
                </c:pt>
                <c:pt idx="129">
                  <c:v>45.168999999999997</c:v>
                </c:pt>
                <c:pt idx="130">
                  <c:v>46.6</c:v>
                </c:pt>
                <c:pt idx="131">
                  <c:v>44.923000000000002</c:v>
                </c:pt>
                <c:pt idx="132">
                  <c:v>45.831000000000003</c:v>
                </c:pt>
                <c:pt idx="133">
                  <c:v>46.107999999999997</c:v>
                </c:pt>
                <c:pt idx="134">
                  <c:v>46.831000000000003</c:v>
                </c:pt>
                <c:pt idx="135">
                  <c:v>48.091999999999999</c:v>
                </c:pt>
                <c:pt idx="136">
                  <c:v>45.692</c:v>
                </c:pt>
                <c:pt idx="137">
                  <c:v>47.784999999999997</c:v>
                </c:pt>
                <c:pt idx="138">
                  <c:v>45.537999999999997</c:v>
                </c:pt>
                <c:pt idx="139">
                  <c:v>46.137999999999998</c:v>
                </c:pt>
                <c:pt idx="140">
                  <c:v>44.877000000000002</c:v>
                </c:pt>
                <c:pt idx="141">
                  <c:v>45</c:v>
                </c:pt>
                <c:pt idx="142">
                  <c:v>45.722999999999999</c:v>
                </c:pt>
                <c:pt idx="143">
                  <c:v>47.292000000000002</c:v>
                </c:pt>
                <c:pt idx="144">
                  <c:v>46.768999999999998</c:v>
                </c:pt>
                <c:pt idx="145">
                  <c:v>51.262</c:v>
                </c:pt>
                <c:pt idx="146">
                  <c:v>52.445999999999998</c:v>
                </c:pt>
                <c:pt idx="147">
                  <c:v>57.508000000000003</c:v>
                </c:pt>
                <c:pt idx="148">
                  <c:v>61.4</c:v>
                </c:pt>
                <c:pt idx="149">
                  <c:v>62.831000000000003</c:v>
                </c:pt>
                <c:pt idx="150">
                  <c:v>66</c:v>
                </c:pt>
                <c:pt idx="151">
                  <c:v>65.322999999999993</c:v>
                </c:pt>
                <c:pt idx="152">
                  <c:v>60.768999999999998</c:v>
                </c:pt>
                <c:pt idx="153">
                  <c:v>56.569000000000003</c:v>
                </c:pt>
                <c:pt idx="154">
                  <c:v>50.414999999999999</c:v>
                </c:pt>
                <c:pt idx="155">
                  <c:v>45.923000000000002</c:v>
                </c:pt>
                <c:pt idx="156">
                  <c:v>42.768999999999998</c:v>
                </c:pt>
                <c:pt idx="157">
                  <c:v>41.491999999999997</c:v>
                </c:pt>
                <c:pt idx="158">
                  <c:v>42.784999999999997</c:v>
                </c:pt>
                <c:pt idx="159">
                  <c:v>42.292000000000002</c:v>
                </c:pt>
                <c:pt idx="160">
                  <c:v>42.845999999999997</c:v>
                </c:pt>
                <c:pt idx="161">
                  <c:v>42.462000000000003</c:v>
                </c:pt>
                <c:pt idx="162">
                  <c:v>41.061999999999998</c:v>
                </c:pt>
                <c:pt idx="163">
                  <c:v>40.984999999999999</c:v>
                </c:pt>
                <c:pt idx="164">
                  <c:v>42.646000000000001</c:v>
                </c:pt>
                <c:pt idx="165">
                  <c:v>43.369</c:v>
                </c:pt>
                <c:pt idx="166">
                  <c:v>41.969000000000001</c:v>
                </c:pt>
                <c:pt idx="167">
                  <c:v>41.414999999999999</c:v>
                </c:pt>
                <c:pt idx="168">
                  <c:v>43.030999999999999</c:v>
                </c:pt>
                <c:pt idx="169">
                  <c:v>42.277000000000001</c:v>
                </c:pt>
                <c:pt idx="170">
                  <c:v>41.738</c:v>
                </c:pt>
                <c:pt idx="171">
                  <c:v>41.753999999999998</c:v>
                </c:pt>
                <c:pt idx="172">
                  <c:v>42.430999999999997</c:v>
                </c:pt>
                <c:pt idx="173">
                  <c:v>42.414999999999999</c:v>
                </c:pt>
                <c:pt idx="174">
                  <c:v>43.076999999999998</c:v>
                </c:pt>
                <c:pt idx="175">
                  <c:v>41.122999999999998</c:v>
                </c:pt>
                <c:pt idx="176">
                  <c:v>41.784999999999997</c:v>
                </c:pt>
                <c:pt idx="177">
                  <c:v>42.091999999999999</c:v>
                </c:pt>
                <c:pt idx="178">
                  <c:v>41.954000000000001</c:v>
                </c:pt>
                <c:pt idx="179">
                  <c:v>40.476999999999997</c:v>
                </c:pt>
                <c:pt idx="180">
                  <c:v>41.954000000000001</c:v>
                </c:pt>
                <c:pt idx="181">
                  <c:v>41.954000000000001</c:v>
                </c:pt>
                <c:pt idx="182">
                  <c:v>41.569000000000003</c:v>
                </c:pt>
                <c:pt idx="183">
                  <c:v>41.4</c:v>
                </c:pt>
                <c:pt idx="184">
                  <c:v>40.938000000000002</c:v>
                </c:pt>
                <c:pt idx="185">
                  <c:v>40.185000000000002</c:v>
                </c:pt>
                <c:pt idx="186">
                  <c:v>41.277000000000001</c:v>
                </c:pt>
                <c:pt idx="187">
                  <c:v>40.677</c:v>
                </c:pt>
                <c:pt idx="188">
                  <c:v>40.338000000000001</c:v>
                </c:pt>
                <c:pt idx="189">
                  <c:v>41.277000000000001</c:v>
                </c:pt>
                <c:pt idx="190">
                  <c:v>41.646000000000001</c:v>
                </c:pt>
                <c:pt idx="191">
                  <c:v>40.6</c:v>
                </c:pt>
                <c:pt idx="192">
                  <c:v>40.753999999999998</c:v>
                </c:pt>
                <c:pt idx="193">
                  <c:v>41.631</c:v>
                </c:pt>
                <c:pt idx="194">
                  <c:v>40.537999999999997</c:v>
                </c:pt>
                <c:pt idx="195">
                  <c:v>39.831000000000003</c:v>
                </c:pt>
                <c:pt idx="196">
                  <c:v>42.231000000000002</c:v>
                </c:pt>
                <c:pt idx="197">
                  <c:v>41.445999999999998</c:v>
                </c:pt>
                <c:pt idx="198">
                  <c:v>40.4</c:v>
                </c:pt>
                <c:pt idx="199">
                  <c:v>39.107999999999997</c:v>
                </c:pt>
                <c:pt idx="200">
                  <c:v>40.738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59.13127673239056</c:v>
                </c:pt>
                <c:pt idx="1">
                  <c:v>59.267283976804194</c:v>
                </c:pt>
                <c:pt idx="2">
                  <c:v>59.40247775048077</c:v>
                </c:pt>
                <c:pt idx="3">
                  <c:v>59.536737160272395</c:v>
                </c:pt>
                <c:pt idx="4">
                  <c:v>59.669926802763165</c:v>
                </c:pt>
                <c:pt idx="5">
                  <c:v>59.801895368900887</c:v>
                </c:pt>
                <c:pt idx="6">
                  <c:v>59.932474172814359</c:v>
                </c:pt>
                <c:pt idx="7">
                  <c:v>60.061475614528923</c:v>
                </c:pt>
                <c:pt idx="8">
                  <c:v>60.188691591093423</c:v>
                </c:pt>
                <c:pt idx="9">
                  <c:v>60.313891876915328</c:v>
                </c:pt>
                <c:pt idx="10">
                  <c:v>60.436822502477909</c:v>
                </c:pt>
                <c:pt idx="11">
                  <c:v>60.55720417205859</c:v>
                </c:pt>
                <c:pt idx="12">
                  <c:v>60.674730777139452</c:v>
                </c:pt>
                <c:pt idx="13">
                  <c:v>60.789068085379434</c:v>
                </c:pt>
                <c:pt idx="14">
                  <c:v>60.899852719206514</c:v>
                </c:pt>
                <c:pt idx="15">
                  <c:v>61.006691589316588</c:v>
                </c:pt>
                <c:pt idx="16">
                  <c:v>61.109162025750138</c:v>
                </c:pt>
                <c:pt idx="17">
                  <c:v>61.206812966193738</c:v>
                </c:pt>
                <c:pt idx="18">
                  <c:v>61.29916773696047</c:v>
                </c:pt>
                <c:pt idx="19">
                  <c:v>61.385729223406464</c:v>
                </c:pt>
                <c:pt idx="20">
                  <c:v>61.46598860893193</c:v>
                </c:pt>
                <c:pt idx="21">
                  <c:v>61.539439410631459</c:v>
                </c:pt>
                <c:pt idx="22">
                  <c:v>61.605599309973009</c:v>
                </c:pt>
                <c:pt idx="23">
                  <c:v>61.664043330133815</c:v>
                </c:pt>
                <c:pt idx="24">
                  <c:v>61.714453309474422</c:v>
                </c:pt>
                <c:pt idx="25">
                  <c:v>61.756690413062429</c:v>
                </c:pt>
                <c:pt idx="26">
                  <c:v>61.790899630739311</c:v>
                </c:pt>
                <c:pt idx="27">
                  <c:v>61.817657793473821</c:v>
                </c:pt>
                <c:pt idx="28">
                  <c:v>61.838179470487688</c:v>
                </c:pt>
                <c:pt idx="29">
                  <c:v>61.854597926284754</c:v>
                </c:pt>
                <c:pt idx="30">
                  <c:v>61.870340683090916</c:v>
                </c:pt>
                <c:pt idx="31">
                  <c:v>61.890620504208506</c:v>
                </c:pt>
                <c:pt idx="32">
                  <c:v>61.923061914913305</c:v>
                </c:pt>
                <c:pt idx="33">
                  <c:v>61.97847962904644</c:v>
                </c:pt>
                <c:pt idx="34">
                  <c:v>62.071817232577544</c:v>
                </c:pt>
                <c:pt idx="35">
                  <c:v>62.223240971641253</c:v>
                </c:pt>
                <c:pt idx="36">
                  <c:v>62.459363500417567</c:v>
                </c:pt>
                <c:pt idx="37">
                  <c:v>62.814545472627231</c:v>
                </c:pt>
                <c:pt idx="38">
                  <c:v>63.332189278652784</c:v>
                </c:pt>
                <c:pt idx="39">
                  <c:v>64.065900632009914</c:v>
                </c:pt>
                <c:pt idx="40">
                  <c:v>65.080353222252342</c:v>
                </c:pt>
                <c:pt idx="41">
                  <c:v>66.451654106974459</c:v>
                </c:pt>
                <c:pt idx="42">
                  <c:v>68.266979372953159</c:v>
                </c:pt>
                <c:pt idx="43">
                  <c:v>70.623238538429206</c:v>
                </c:pt>
                <c:pt idx="44">
                  <c:v>73.624540304189836</c:v>
                </c:pt>
                <c:pt idx="45">
                  <c:v>77.378278938558964</c:v>
                </c:pt>
                <c:pt idx="46">
                  <c:v>81.989744893590071</c:v>
                </c:pt>
                <c:pt idx="47">
                  <c:v>87.555286413628991</c:v>
                </c:pt>
                <c:pt idx="48">
                  <c:v>94.154206777278986</c:v>
                </c:pt>
                <c:pt idx="49">
                  <c:v>101.83976392267863</c:v>
                </c:pt>
                <c:pt idx="50">
                  <c:v>110.62982852808263</c:v>
                </c:pt>
                <c:pt idx="51">
                  <c:v>120.49793053381265</c:v>
                </c:pt>
                <c:pt idx="52">
                  <c:v>131.36555653106166</c:v>
                </c:pt>
                <c:pt idx="53">
                  <c:v>143.09662521016557</c:v>
                </c:pt>
                <c:pt idx="54">
                  <c:v>155.49504289066704</c:v>
                </c:pt>
                <c:pt idx="55">
                  <c:v>168.30610968757026</c:v>
                </c:pt>
                <c:pt idx="56">
                  <c:v>181.22224758009335</c:v>
                </c:pt>
                <c:pt idx="57">
                  <c:v>193.89214189457445</c:v>
                </c:pt>
                <c:pt idx="58">
                  <c:v>205.92102365361211</c:v>
                </c:pt>
                <c:pt idx="59">
                  <c:v>216.77993116044465</c:v>
                </c:pt>
                <c:pt idx="60">
                  <c:v>225.31314509444354</c:v>
                </c:pt>
                <c:pt idx="61">
                  <c:v>228.41361384442882</c:v>
                </c:pt>
                <c:pt idx="62">
                  <c:v>219.90408341679134</c:v>
                </c:pt>
                <c:pt idx="63">
                  <c:v>193.69630086117348</c:v>
                </c:pt>
                <c:pt idx="64">
                  <c:v>152.19399137955267</c:v>
                </c:pt>
                <c:pt idx="65">
                  <c:v>109.19252324478612</c:v>
                </c:pt>
                <c:pt idx="66">
                  <c:v>78.957826659282389</c:v>
                </c:pt>
                <c:pt idx="67">
                  <c:v>64.757776893315025</c:v>
                </c:pt>
                <c:pt idx="68">
                  <c:v>61.057417316708111</c:v>
                </c:pt>
                <c:pt idx="69">
                  <c:v>61.976726234608265</c:v>
                </c:pt>
                <c:pt idx="70">
                  <c:v>64.768812397347887</c:v>
                </c:pt>
                <c:pt idx="71">
                  <c:v>68.775399815755776</c:v>
                </c:pt>
                <c:pt idx="72">
                  <c:v>74.022053435851504</c:v>
                </c:pt>
                <c:pt idx="73">
                  <c:v>80.646012532083589</c:v>
                </c:pt>
                <c:pt idx="74">
                  <c:v>88.749512131412303</c:v>
                </c:pt>
                <c:pt idx="75">
                  <c:v>98.354901841598121</c:v>
                </c:pt>
                <c:pt idx="76">
                  <c:v>109.37611744295201</c:v>
                </c:pt>
                <c:pt idx="77">
                  <c:v>121.59743462637272</c:v>
                </c:pt>
                <c:pt idx="78">
                  <c:v>134.66222814886086</c:v>
                </c:pt>
                <c:pt idx="79">
                  <c:v>148.06763347864512</c:v>
                </c:pt>
                <c:pt idx="80">
                  <c:v>161.11425391179486</c:v>
                </c:pt>
                <c:pt idx="81">
                  <c:v>172.60942480537332</c:v>
                </c:pt>
                <c:pt idx="82">
                  <c:v>180.0180225969732</c:v>
                </c:pt>
                <c:pt idx="83">
                  <c:v>178.61290100273092</c:v>
                </c:pt>
                <c:pt idx="84">
                  <c:v>163.2540199565114</c:v>
                </c:pt>
                <c:pt idx="85">
                  <c:v>134.17887771405486</c:v>
                </c:pt>
                <c:pt idx="86">
                  <c:v>100.47827791819446</c:v>
                </c:pt>
                <c:pt idx="87">
                  <c:v>73.849010610155673</c:v>
                </c:pt>
                <c:pt idx="88">
                  <c:v>59.109321533194191</c:v>
                </c:pt>
                <c:pt idx="89">
                  <c:v>53.310551808773845</c:v>
                </c:pt>
                <c:pt idx="90">
                  <c:v>51.632320956763586</c:v>
                </c:pt>
                <c:pt idx="91">
                  <c:v>51.210291419718843</c:v>
                </c:pt>
                <c:pt idx="92">
                  <c:v>51.050019352643901</c:v>
                </c:pt>
                <c:pt idx="93">
                  <c:v>50.92839434340582</c:v>
                </c:pt>
                <c:pt idx="94">
                  <c:v>50.811716823613267</c:v>
                </c:pt>
                <c:pt idx="95">
                  <c:v>50.696433536111741</c:v>
                </c:pt>
                <c:pt idx="96">
                  <c:v>50.582223562969062</c:v>
                </c:pt>
                <c:pt idx="97">
                  <c:v>50.469020632071484</c:v>
                </c:pt>
                <c:pt idx="98">
                  <c:v>50.356808839946218</c:v>
                </c:pt>
                <c:pt idx="99">
                  <c:v>50.245654904815183</c:v>
                </c:pt>
                <c:pt idx="100">
                  <c:v>50.135801090694883</c:v>
                </c:pt>
                <c:pt idx="101">
                  <c:v>50.027853949216571</c:v>
                </c:pt>
                <c:pt idx="102">
                  <c:v>49.923145764311876</c:v>
                </c:pt>
                <c:pt idx="103">
                  <c:v>49.824388288912225</c:v>
                </c:pt>
                <c:pt idx="104">
                  <c:v>49.736785316943049</c:v>
                </c:pt>
                <c:pt idx="105">
                  <c:v>49.669804491323355</c:v>
                </c:pt>
                <c:pt idx="106">
                  <c:v>49.639795783059967</c:v>
                </c:pt>
                <c:pt idx="107">
                  <c:v>49.673534523732783</c:v>
                </c:pt>
                <c:pt idx="108">
                  <c:v>49.812505303029269</c:v>
                </c:pt>
                <c:pt idx="109">
                  <c:v>50.117294151710077</c:v>
                </c:pt>
                <c:pt idx="110">
                  <c:v>50.670845844121644</c:v>
                </c:pt>
                <c:pt idx="111">
                  <c:v>51.578701602012593</c:v>
                </c:pt>
                <c:pt idx="112">
                  <c:v>52.963917283077002</c:v>
                </c:pt>
                <c:pt idx="113">
                  <c:v>54.954516092982779</c:v>
                </c:pt>
                <c:pt idx="114">
                  <c:v>57.662311304044195</c:v>
                </c:pt>
                <c:pt idx="115">
                  <c:v>61.153453842103232</c:v>
                </c:pt>
                <c:pt idx="116">
                  <c:v>65.411266070000323</c:v>
                </c:pt>
                <c:pt idx="117">
                  <c:v>70.286777564170137</c:v>
                </c:pt>
                <c:pt idx="118">
                  <c:v>75.421569837679527</c:v>
                </c:pt>
                <c:pt idx="119">
                  <c:v>80.135081892782821</c:v>
                </c:pt>
                <c:pt idx="120">
                  <c:v>83.349729826894048</c:v>
                </c:pt>
                <c:pt idx="121">
                  <c:v>83.771200611240317</c:v>
                </c:pt>
                <c:pt idx="122">
                  <c:v>80.512975404645132</c:v>
                </c:pt>
                <c:pt idx="123">
                  <c:v>73.896013074814348</c:v>
                </c:pt>
                <c:pt idx="124">
                  <c:v>65.641646853278743</c:v>
                </c:pt>
                <c:pt idx="125">
                  <c:v>58.004319568587398</c:v>
                </c:pt>
                <c:pt idx="126">
                  <c:v>52.497927168783903</c:v>
                </c:pt>
                <c:pt idx="127">
                  <c:v>49.334625283672842</c:v>
                </c:pt>
                <c:pt idx="128">
                  <c:v>47.852106462947987</c:v>
                </c:pt>
                <c:pt idx="129">
                  <c:v>47.251655653532936</c:v>
                </c:pt>
                <c:pt idx="130">
                  <c:v>47.003831154231662</c:v>
                </c:pt>
                <c:pt idx="131">
                  <c:v>46.865343029850294</c:v>
                </c:pt>
                <c:pt idx="132">
                  <c:v>46.753284578438496</c:v>
                </c:pt>
                <c:pt idx="133">
                  <c:v>46.646114874403992</c:v>
                </c:pt>
                <c:pt idx="134">
                  <c:v>46.539652693920672</c:v>
                </c:pt>
                <c:pt idx="135">
                  <c:v>46.433758387724964</c:v>
                </c:pt>
                <c:pt idx="136">
                  <c:v>46.329810526520056</c:v>
                </c:pt>
                <c:pt idx="137">
                  <c:v>46.23134101198405</c:v>
                </c:pt>
                <c:pt idx="138">
                  <c:v>46.146227707411889</c:v>
                </c:pt>
                <c:pt idx="139">
                  <c:v>46.09064923054202</c:v>
                </c:pt>
                <c:pt idx="140">
                  <c:v>46.095204000680319</c:v>
                </c:pt>
                <c:pt idx="141">
                  <c:v>46.212942917367961</c:v>
                </c:pt>
                <c:pt idx="142">
                  <c:v>46.527538913504962</c:v>
                </c:pt>
                <c:pt idx="143">
                  <c:v>47.157537401538733</c:v>
                </c:pt>
                <c:pt idx="144">
                  <c:v>48.250401235927811</c:v>
                </c:pt>
                <c:pt idx="145">
                  <c:v>49.959373351527226</c:v>
                </c:pt>
                <c:pt idx="146">
                  <c:v>52.397850564832446</c:v>
                </c:pt>
                <c:pt idx="147">
                  <c:v>55.566891954130355</c:v>
                </c:pt>
                <c:pt idx="148">
                  <c:v>59.24614971310406</c:v>
                </c:pt>
                <c:pt idx="149">
                  <c:v>62.846644070711577</c:v>
                </c:pt>
                <c:pt idx="150">
                  <c:v>65.323691654487419</c:v>
                </c:pt>
                <c:pt idx="151">
                  <c:v>65.438580156841198</c:v>
                </c:pt>
                <c:pt idx="152">
                  <c:v>62.556837183262303</c:v>
                </c:pt>
                <c:pt idx="153">
                  <c:v>57.431819975615888</c:v>
                </c:pt>
                <c:pt idx="154">
                  <c:v>51.937904202499645</c:v>
                </c:pt>
                <c:pt idx="155">
                  <c:v>47.753297411175865</c:v>
                </c:pt>
                <c:pt idx="156">
                  <c:v>45.369873189862197</c:v>
                </c:pt>
                <c:pt idx="157">
                  <c:v>44.307265542221671</c:v>
                </c:pt>
                <c:pt idx="158">
                  <c:v>43.891866073951313</c:v>
                </c:pt>
                <c:pt idx="159">
                  <c:v>43.702099004834892</c:v>
                </c:pt>
                <c:pt idx="160">
                  <c:v>43.56975777657189</c:v>
                </c:pt>
                <c:pt idx="161">
                  <c:v>43.448214880479405</c:v>
                </c:pt>
                <c:pt idx="162">
                  <c:v>43.328193825379564</c:v>
                </c:pt>
                <c:pt idx="163">
                  <c:v>43.208375805711178</c:v>
                </c:pt>
                <c:pt idx="164">
                  <c:v>43.088656742237468</c:v>
                </c:pt>
                <c:pt idx="165">
                  <c:v>42.969064852204731</c:v>
                </c:pt>
                <c:pt idx="166">
                  <c:v>42.849635279471777</c:v>
                </c:pt>
                <c:pt idx="167">
                  <c:v>42.73039936444561</c:v>
                </c:pt>
                <c:pt idx="168">
                  <c:v>42.611383956826934</c:v>
                </c:pt>
                <c:pt idx="169">
                  <c:v>42.492611459502754</c:v>
                </c:pt>
                <c:pt idx="170">
                  <c:v>42.374099985536411</c:v>
                </c:pt>
                <c:pt idx="171">
                  <c:v>42.255863583416968</c:v>
                </c:pt>
                <c:pt idx="172">
                  <c:v>42.137912513622346</c:v>
                </c:pt>
                <c:pt idx="173">
                  <c:v>42.020253561355979</c:v>
                </c:pt>
                <c:pt idx="174">
                  <c:v>41.902890371674694</c:v>
                </c:pt>
                <c:pt idx="175">
                  <c:v>41.785823794900146</c:v>
                </c:pt>
                <c:pt idx="176">
                  <c:v>41.669052232060153</c:v>
                </c:pt>
                <c:pt idx="177">
                  <c:v>41.552571972005616</c:v>
                </c:pt>
                <c:pt idx="178">
                  <c:v>41.436377513688768</c:v>
                </c:pt>
                <c:pt idx="179">
                  <c:v>41.320461868792442</c:v>
                </c:pt>
                <c:pt idx="180">
                  <c:v>41.204816841420175</c:v>
                </c:pt>
                <c:pt idx="181">
                  <c:v>41.089433282866395</c:v>
                </c:pt>
                <c:pt idx="182">
                  <c:v>40.974301320577183</c:v>
                </c:pt>
                <c:pt idx="183">
                  <c:v>40.859410561290801</c:v>
                </c:pt>
                <c:pt idx="184">
                  <c:v>40.744750269028316</c:v>
                </c:pt>
                <c:pt idx="185">
                  <c:v>40.630309519109929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59.131276732021007</c:v>
                </c:pt>
                <c:pt idx="1">
                  <c:v>59.267283975951877</c:v>
                </c:pt>
                <c:pt idx="2">
                  <c:v>59.402477748540747</c:v>
                </c:pt>
                <c:pt idx="3">
                  <c:v>59.536737155914238</c:v>
                </c:pt>
                <c:pt idx="4">
                  <c:v>59.669926793100764</c:v>
                </c:pt>
                <c:pt idx="5">
                  <c:v>59.801895347758489</c:v>
                </c:pt>
                <c:pt idx="6">
                  <c:v>59.932474127157008</c:v>
                </c:pt>
                <c:pt idx="7">
                  <c:v>60.061475517219627</c:v>
                </c:pt>
                <c:pt idx="8">
                  <c:v>60.188691386408863</c:v>
                </c:pt>
                <c:pt idx="9">
                  <c:v>60.313891451999417</c:v>
                </c:pt>
                <c:pt idx="10">
                  <c:v>60.436821631899193</c:v>
                </c:pt>
                <c:pt idx="11">
                  <c:v>60.557202411703663</c:v>
                </c:pt>
                <c:pt idx="12">
                  <c:v>60.674727264127874</c:v>
                </c:pt>
                <c:pt idx="13">
                  <c:v>60.789061166335856</c:v>
                </c:pt>
                <c:pt idx="14">
                  <c:v>60.89983926990606</c:v>
                </c:pt>
                <c:pt idx="15">
                  <c:v>61.006665788082998</c:v>
                </c:pt>
                <c:pt idx="16">
                  <c:v>61.109113175320189</c:v>
                </c:pt>
                <c:pt idx="17">
                  <c:v>61.206721684549308</c:v>
                </c:pt>
                <c:pt idx="18">
                  <c:v>61.298999397603083</c:v>
                </c:pt>
                <c:pt idx="19">
                  <c:v>61.385422833100947</c:v>
                </c:pt>
                <c:pt idx="20">
                  <c:v>61.465438243029851</c:v>
                </c:pt>
                <c:pt idx="21">
                  <c:v>61.538463713194922</c:v>
                </c:pt>
                <c:pt idx="22">
                  <c:v>61.603892182492174</c:v>
                </c:pt>
                <c:pt idx="23">
                  <c:v>61.661095490266391</c:v>
                </c:pt>
                <c:pt idx="24">
                  <c:v>61.709429548503962</c:v>
                </c:pt>
                <c:pt idx="25">
                  <c:v>61.748240714967288</c:v>
                </c:pt>
                <c:pt idx="26">
                  <c:v>61.776873413485809</c:v>
                </c:pt>
                <c:pt idx="27">
                  <c:v>61.794679007726749</c:v>
                </c:pt>
                <c:pt idx="28">
                  <c:v>61.801025884686283</c:v>
                </c:pt>
                <c:pt idx="29">
                  <c:v>61.795310644464074</c:v>
                </c:pt>
                <c:pt idx="30">
                  <c:v>61.776970225180236</c:v>
                </c:pt>
                <c:pt idx="31">
                  <c:v>61.74549471887142</c:v>
                </c:pt>
                <c:pt idx="32">
                  <c:v>61.700440559765468</c:v>
                </c:pt>
                <c:pt idx="33">
                  <c:v>61.641443695526647</c:v>
                </c:pt>
                <c:pt idx="34">
                  <c:v>61.568232290841692</c:v>
                </c:pt>
                <c:pt idx="35">
                  <c:v>61.480638467542221</c:v>
                </c:pt>
                <c:pt idx="36">
                  <c:v>61.378608562712536</c:v>
                </c:pt>
                <c:pt idx="37">
                  <c:v>61.262211391486289</c:v>
                </c:pt>
                <c:pt idx="38">
                  <c:v>61.131644038466533</c:v>
                </c:pt>
                <c:pt idx="39">
                  <c:v>60.987234772542664</c:v>
                </c:pt>
                <c:pt idx="40">
                  <c:v>60.829442783027233</c:v>
                </c:pt>
                <c:pt idx="41">
                  <c:v>60.658854565983475</c:v>
                </c:pt>
                <c:pt idx="42">
                  <c:v>60.476176940732913</c:v>
                </c:pt>
                <c:pt idx="43">
                  <c:v>60.282226837602622</c:v>
                </c:pt>
                <c:pt idx="44">
                  <c:v>60.07791815712207</c:v>
                </c:pt>
                <c:pt idx="45">
                  <c:v>59.864246145805275</c:v>
                </c:pt>
                <c:pt idx="46">
                  <c:v>59.642269852985585</c:v>
                </c:pt>
                <c:pt idx="47">
                  <c:v>59.413093317755404</c:v>
                </c:pt>
                <c:pt idx="48">
                  <c:v>59.177846178988446</c:v>
                </c:pt>
                <c:pt idx="49">
                  <c:v>58.93766440261146</c:v>
                </c:pt>
                <c:pt idx="50">
                  <c:v>58.693671780592382</c:v>
                </c:pt>
                <c:pt idx="51">
                  <c:v>58.446962780891923</c:v>
                </c:pt>
                <c:pt idx="52">
                  <c:v>58.198587224953798</c:v>
                </c:pt>
                <c:pt idx="53">
                  <c:v>57.949537148885845</c:v>
                </c:pt>
                <c:pt idx="54">
                  <c:v>57.700736076480197</c:v>
                </c:pt>
                <c:pt idx="55">
                  <c:v>57.453030806208574</c:v>
                </c:pt>
                <c:pt idx="56">
                  <c:v>57.207185698432589</c:v>
                </c:pt>
                <c:pt idx="57">
                  <c:v>56.963879349408288</c:v>
                </c:pt>
                <c:pt idx="58">
                  <c:v>56.723703459112578</c:v>
                </c:pt>
                <c:pt idx="59">
                  <c:v>56.487163642157725</c:v>
                </c:pt>
                <c:pt idx="60">
                  <c:v>56.254681894838868</c:v>
                </c:pt>
                <c:pt idx="61">
                  <c:v>56.02660041491653</c:v>
                </c:pt>
                <c:pt idx="62">
                  <c:v>55.803186471262954</c:v>
                </c:pt>
                <c:pt idx="63">
                  <c:v>55.584638034612979</c:v>
                </c:pt>
                <c:pt idx="64">
                  <c:v>55.371089904796534</c:v>
                </c:pt>
                <c:pt idx="65">
                  <c:v>55.162620100582458</c:v>
                </c:pt>
                <c:pt idx="66">
                  <c:v>54.959256312591037</c:v>
                </c:pt>
                <c:pt idx="67">
                  <c:v>54.760982255103052</c:v>
                </c:pt>
                <c:pt idx="68">
                  <c:v>54.567743787025378</c:v>
                </c:pt>
                <c:pt idx="69">
                  <c:v>54.37945470433587</c:v>
                </c:pt>
                <c:pt idx="70">
                  <c:v>54.196002135089515</c:v>
                </c:pt>
                <c:pt idx="71">
                  <c:v>54.017251493011543</c:v>
                </c:pt>
                <c:pt idx="72">
                  <c:v>53.843050966657465</c:v>
                </c:pt>
                <c:pt idx="73">
                  <c:v>53.673235538165386</c:v>
                </c:pt>
                <c:pt idx="74">
                  <c:v>53.507630539018812</c:v>
                </c:pt>
                <c:pt idx="75">
                  <c:v>53.346054760346135</c:v>
                </c:pt>
                <c:pt idx="76">
                  <c:v>53.188323142530557</c:v>
                </c:pt>
                <c:pt idx="77">
                  <c:v>53.034249073734472</c:v>
                </c:pt>
                <c:pt idx="78">
                  <c:v>52.8836463297853</c:v>
                </c:pt>
                <c:pt idx="79">
                  <c:v>52.736330689125907</c:v>
                </c:pt>
                <c:pt idx="80">
                  <c:v>52.592121256558215</c:v>
                </c:pt>
                <c:pt idx="81">
                  <c:v>52.450841528615427</c:v>
                </c:pt>
                <c:pt idx="82">
                  <c:v>52.31232023184716</c:v>
                </c:pt>
                <c:pt idx="83">
                  <c:v>52.176391963308312</c:v>
                </c:pt>
                <c:pt idx="84">
                  <c:v>52.042897660279984</c:v>
                </c:pt>
                <c:pt idx="85">
                  <c:v>51.911684923855368</c:v>
                </c:pt>
                <c:pt idx="86">
                  <c:v>51.782608218597396</c:v>
                </c:pt>
                <c:pt idx="87">
                  <c:v>51.655528968095169</c:v>
                </c:pt>
                <c:pt idx="88">
                  <c:v>51.530315563966283</c:v>
                </c:pt>
                <c:pt idx="89">
                  <c:v>51.406843303708463</c:v>
                </c:pt>
                <c:pt idx="90">
                  <c:v>51.28499427081767</c:v>
                </c:pt>
                <c:pt idx="91">
                  <c:v>51.164657168773054</c:v>
                </c:pt>
                <c:pt idx="92">
                  <c:v>51.045727118844638</c:v>
                </c:pt>
                <c:pt idx="93">
                  <c:v>50.928105430203644</c:v>
                </c:pt>
                <c:pt idx="94">
                  <c:v>50.811699349503129</c:v>
                </c:pt>
                <c:pt idx="95">
                  <c:v>50.696421795935521</c:v>
                </c:pt>
                <c:pt idx="96">
                  <c:v>50.582191086756161</c:v>
                </c:pt>
                <c:pt idx="97">
                  <c:v>50.468930657372262</c:v>
                </c:pt>
                <c:pt idx="98">
                  <c:v>50.356568779325599</c:v>
                </c:pt>
                <c:pt idx="99">
                  <c:v>50.245038278831601</c:v>
                </c:pt>
                <c:pt idx="100">
                  <c:v>50.134276257965482</c:v>
                </c:pt>
                <c:pt idx="101">
                  <c:v>50.024223820098243</c:v>
                </c:pt>
                <c:pt idx="102">
                  <c:v>49.914825800771062</c:v>
                </c:pt>
                <c:pt idx="103">
                  <c:v>49.80603050484789</c:v>
                </c:pt>
                <c:pt idx="104">
                  <c:v>49.697789450493659</c:v>
                </c:pt>
                <c:pt idx="105">
                  <c:v>49.590057120285323</c:v>
                </c:pt>
                <c:pt idx="106">
                  <c:v>49.482790719565898</c:v>
                </c:pt>
                <c:pt idx="107">
                  <c:v>49.375949941995245</c:v>
                </c:pt>
                <c:pt idx="108">
                  <c:v>49.269496742131437</c:v>
                </c:pt>
                <c:pt idx="109">
                  <c:v>49.163395114787754</c:v>
                </c:pt>
                <c:pt idx="110">
                  <c:v>49.057610880854092</c:v>
                </c:pt>
                <c:pt idx="111">
                  <c:v>48.952111479242852</c:v>
                </c:pt>
                <c:pt idx="112">
                  <c:v>48.846865764620148</c:v>
                </c:pt>
                <c:pt idx="113">
                  <c:v>48.741843810611442</c:v>
                </c:pt>
                <c:pt idx="114">
                  <c:v>48.637016718228772</c:v>
                </c:pt>
                <c:pt idx="115">
                  <c:v>48.532356429355183</c:v>
                </c:pt>
                <c:pt idx="116">
                  <c:v>48.427835545241372</c:v>
                </c:pt>
                <c:pt idx="117">
                  <c:v>48.323427150125291</c:v>
                </c:pt>
                <c:pt idx="118">
                  <c:v>48.219104640275539</c:v>
                </c:pt>
                <c:pt idx="119">
                  <c:v>48.114841558990115</c:v>
                </c:pt>
                <c:pt idx="120">
                  <c:v>48.010611438352633</c:v>
                </c:pt>
                <c:pt idx="121">
                  <c:v>47.90638764886117</c:v>
                </c:pt>
                <c:pt idx="122">
                  <c:v>47.802143258400335</c:v>
                </c:pt>
                <c:pt idx="123">
                  <c:v>47.697850902421543</c:v>
                </c:pt>
                <c:pt idx="124">
                  <c:v>47.593482667628756</c:v>
                </c:pt>
                <c:pt idx="125">
                  <c:v>47.489009991924576</c:v>
                </c:pt>
                <c:pt idx="126">
                  <c:v>47.384403583846755</c:v>
                </c:pt>
                <c:pt idx="127">
                  <c:v>47.279633365196894</c:v>
                </c:pt>
                <c:pt idx="128">
                  <c:v>47.174668441008784</c:v>
                </c:pt>
                <c:pt idx="129">
                  <c:v>47.069477101392479</c:v>
                </c:pt>
                <c:pt idx="130">
                  <c:v>46.964026860080359</c:v>
                </c:pt>
                <c:pt idx="131">
                  <c:v>46.858284534650416</c:v>
                </c:pt>
                <c:pt idx="132">
                  <c:v>46.752216373351331</c:v>
                </c:pt>
                <c:pt idx="133">
                  <c:v>46.645788233147606</c:v>
                </c:pt>
                <c:pt idx="134">
                  <c:v>46.538965812978681</c:v>
                </c:pt>
                <c:pt idx="135">
                  <c:v>46.43171494522413</c:v>
                </c:pt>
                <c:pt idx="136">
                  <c:v>46.324001946938239</c:v>
                </c:pt>
                <c:pt idx="137">
                  <c:v>46.215794030526965</c:v>
                </c:pt>
                <c:pt idx="138">
                  <c:v>46.107059771181639</c:v>
                </c:pt>
                <c:pt idx="139">
                  <c:v>45.997769625582862</c:v>
                </c:pt>
                <c:pt idx="140">
                  <c:v>45.887896493219571</c:v>
                </c:pt>
                <c:pt idx="141">
                  <c:v>45.77741630825561</c:v>
                </c:pt>
                <c:pt idx="142">
                  <c:v>45.666308646400083</c:v>
                </c:pt>
                <c:pt idx="143">
                  <c:v>45.554557327934887</c:v>
                </c:pt>
                <c:pt idx="144">
                  <c:v>45.442150995198389</c:v>
                </c:pt>
                <c:pt idx="145">
                  <c:v>45.3290836407255</c:v>
                </c:pt>
                <c:pt idx="146">
                  <c:v>45.215355061203908</c:v>
                </c:pt>
                <c:pt idx="147">
                  <c:v>45.100971212692471</c:v>
                </c:pt>
                <c:pt idx="148">
                  <c:v>44.985944444360143</c:v>
                </c:pt>
                <c:pt idx="149">
                  <c:v>44.870293591428215</c:v>
                </c:pt>
                <c:pt idx="150">
                  <c:v>44.75404391299007</c:v>
                </c:pt>
                <c:pt idx="151">
                  <c:v>44.637226866733521</c:v>
                </c:pt>
                <c:pt idx="152">
                  <c:v>44.519879719949657</c:v>
                </c:pt>
                <c:pt idx="153">
                  <c:v>44.402045004089089</c:v>
                </c:pt>
                <c:pt idx="154">
                  <c:v>44.283769827948788</c:v>
                </c:pt>
                <c:pt idx="155">
                  <c:v>44.165105071735056</c:v>
                </c:pt>
                <c:pt idx="156">
                  <c:v>44.046104490181918</c:v>
                </c:pt>
                <c:pt idx="157">
                  <c:v>43.92682375714201</c:v>
                </c:pt>
                <c:pt idx="158">
                  <c:v>43.807319486295668</c:v>
                </c:pt>
                <c:pt idx="159">
                  <c:v>43.687648262717886</c:v>
                </c:pt>
                <c:pt idx="160">
                  <c:v>43.567865718074685</c:v>
                </c:pt>
                <c:pt idx="161">
                  <c:v>43.448025678441979</c:v>
                </c:pt>
                <c:pt idx="162">
                  <c:v>43.328179408547506</c:v>
                </c:pt>
                <c:pt idx="163">
                  <c:v>43.208374970114171</c:v>
                </c:pt>
                <c:pt idx="164">
                  <c:v>43.088656705449822</c:v>
                </c:pt>
                <c:pt idx="165">
                  <c:v>42.969064850975869</c:v>
                </c:pt>
                <c:pt idx="166">
                  <c:v>42.849635279440662</c:v>
                </c:pt>
                <c:pt idx="167">
                  <c:v>42.730399364445013</c:v>
                </c:pt>
                <c:pt idx="168">
                  <c:v>42.611383956826927</c:v>
                </c:pt>
                <c:pt idx="169">
                  <c:v>42.492611459502754</c:v>
                </c:pt>
                <c:pt idx="170">
                  <c:v>42.374099985536411</c:v>
                </c:pt>
                <c:pt idx="171">
                  <c:v>42.255863583416968</c:v>
                </c:pt>
                <c:pt idx="172">
                  <c:v>42.137912513622346</c:v>
                </c:pt>
                <c:pt idx="173">
                  <c:v>42.020253561355979</c:v>
                </c:pt>
                <c:pt idx="174">
                  <c:v>41.902890371674694</c:v>
                </c:pt>
                <c:pt idx="175">
                  <c:v>41.785823794900146</c:v>
                </c:pt>
                <c:pt idx="176">
                  <c:v>41.669052232060153</c:v>
                </c:pt>
                <c:pt idx="177">
                  <c:v>41.552571972005616</c:v>
                </c:pt>
                <c:pt idx="178">
                  <c:v>41.436377513688768</c:v>
                </c:pt>
                <c:pt idx="179">
                  <c:v>41.320461868792442</c:v>
                </c:pt>
                <c:pt idx="180">
                  <c:v>41.204816841420175</c:v>
                </c:pt>
                <c:pt idx="181">
                  <c:v>41.089433282866395</c:v>
                </c:pt>
                <c:pt idx="182">
                  <c:v>40.974301320577183</c:v>
                </c:pt>
                <c:pt idx="183">
                  <c:v>40.859410561290801</c:v>
                </c:pt>
                <c:pt idx="184">
                  <c:v>40.744750269028316</c:v>
                </c:pt>
                <c:pt idx="185">
                  <c:v>40.630309519109929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60.308</c:v>
                </c:pt>
                <c:pt idx="1">
                  <c:v>60.768999999999998</c:v>
                </c:pt>
                <c:pt idx="2">
                  <c:v>60.414999999999999</c:v>
                </c:pt>
                <c:pt idx="3">
                  <c:v>60.554000000000002</c:v>
                </c:pt>
                <c:pt idx="4">
                  <c:v>60.646000000000001</c:v>
                </c:pt>
                <c:pt idx="5">
                  <c:v>61.6</c:v>
                </c:pt>
                <c:pt idx="6">
                  <c:v>60.954000000000001</c:v>
                </c:pt>
                <c:pt idx="7">
                  <c:v>59.862000000000002</c:v>
                </c:pt>
                <c:pt idx="8">
                  <c:v>59.015000000000001</c:v>
                </c:pt>
                <c:pt idx="9">
                  <c:v>59.984999999999999</c:v>
                </c:pt>
                <c:pt idx="10">
                  <c:v>59.168999999999997</c:v>
                </c:pt>
                <c:pt idx="11">
                  <c:v>61.414999999999999</c:v>
                </c:pt>
                <c:pt idx="12">
                  <c:v>60.877000000000002</c:v>
                </c:pt>
                <c:pt idx="13">
                  <c:v>59.414999999999999</c:v>
                </c:pt>
                <c:pt idx="14">
                  <c:v>61.753999999999998</c:v>
                </c:pt>
                <c:pt idx="15">
                  <c:v>61.938000000000002</c:v>
                </c:pt>
                <c:pt idx="16">
                  <c:v>60.692</c:v>
                </c:pt>
                <c:pt idx="17">
                  <c:v>60.877000000000002</c:v>
                </c:pt>
                <c:pt idx="18">
                  <c:v>61.430999999999997</c:v>
                </c:pt>
                <c:pt idx="19">
                  <c:v>61.430999999999997</c:v>
                </c:pt>
                <c:pt idx="20">
                  <c:v>61.892000000000003</c:v>
                </c:pt>
                <c:pt idx="21">
                  <c:v>59.784999999999997</c:v>
                </c:pt>
                <c:pt idx="22">
                  <c:v>60.862000000000002</c:v>
                </c:pt>
                <c:pt idx="23">
                  <c:v>60.908000000000001</c:v>
                </c:pt>
                <c:pt idx="24">
                  <c:v>61.476999999999997</c:v>
                </c:pt>
                <c:pt idx="25">
                  <c:v>59.569000000000003</c:v>
                </c:pt>
                <c:pt idx="26">
                  <c:v>62.091999999999999</c:v>
                </c:pt>
                <c:pt idx="27">
                  <c:v>62.246000000000002</c:v>
                </c:pt>
                <c:pt idx="28">
                  <c:v>60.814999999999998</c:v>
                </c:pt>
                <c:pt idx="29">
                  <c:v>61.615000000000002</c:v>
                </c:pt>
                <c:pt idx="30">
                  <c:v>62.091999999999999</c:v>
                </c:pt>
                <c:pt idx="31">
                  <c:v>63.707999999999998</c:v>
                </c:pt>
                <c:pt idx="32">
                  <c:v>61.585000000000001</c:v>
                </c:pt>
                <c:pt idx="33">
                  <c:v>63.154000000000003</c:v>
                </c:pt>
                <c:pt idx="34">
                  <c:v>63.338000000000001</c:v>
                </c:pt>
                <c:pt idx="35">
                  <c:v>63.462000000000003</c:v>
                </c:pt>
                <c:pt idx="36">
                  <c:v>66.015000000000001</c:v>
                </c:pt>
                <c:pt idx="37">
                  <c:v>67.031000000000006</c:v>
                </c:pt>
                <c:pt idx="38">
                  <c:v>65.784999999999997</c:v>
                </c:pt>
                <c:pt idx="39">
                  <c:v>67.953999999999994</c:v>
                </c:pt>
                <c:pt idx="40">
                  <c:v>66.923000000000002</c:v>
                </c:pt>
                <c:pt idx="41">
                  <c:v>68.400000000000006</c:v>
                </c:pt>
                <c:pt idx="42">
                  <c:v>69.400000000000006</c:v>
                </c:pt>
                <c:pt idx="43">
                  <c:v>70.707999999999998</c:v>
                </c:pt>
                <c:pt idx="44">
                  <c:v>74.938000000000002</c:v>
                </c:pt>
                <c:pt idx="45">
                  <c:v>77.230999999999995</c:v>
                </c:pt>
                <c:pt idx="46">
                  <c:v>79.769000000000005</c:v>
                </c:pt>
                <c:pt idx="47">
                  <c:v>84.722999999999999</c:v>
                </c:pt>
                <c:pt idx="48">
                  <c:v>89.445999999999998</c:v>
                </c:pt>
                <c:pt idx="49">
                  <c:v>94.322999999999993</c:v>
                </c:pt>
                <c:pt idx="50">
                  <c:v>102.67700000000001</c:v>
                </c:pt>
                <c:pt idx="51">
                  <c:v>112.923</c:v>
                </c:pt>
                <c:pt idx="52">
                  <c:v>124.76900000000001</c:v>
                </c:pt>
                <c:pt idx="53">
                  <c:v>140.93799999999999</c:v>
                </c:pt>
                <c:pt idx="54">
                  <c:v>158.03100000000001</c:v>
                </c:pt>
                <c:pt idx="55">
                  <c:v>176.077</c:v>
                </c:pt>
                <c:pt idx="56">
                  <c:v>189.83099999999999</c:v>
                </c:pt>
                <c:pt idx="57">
                  <c:v>200.69200000000001</c:v>
                </c:pt>
                <c:pt idx="58">
                  <c:v>209.6</c:v>
                </c:pt>
                <c:pt idx="59">
                  <c:v>215.04599999999999</c:v>
                </c:pt>
                <c:pt idx="60">
                  <c:v>218.23099999999999</c:v>
                </c:pt>
                <c:pt idx="61">
                  <c:v>217.23099999999999</c:v>
                </c:pt>
                <c:pt idx="62">
                  <c:v>212.87700000000001</c:v>
                </c:pt>
                <c:pt idx="63">
                  <c:v>200.46199999999999</c:v>
                </c:pt>
                <c:pt idx="64">
                  <c:v>172.708</c:v>
                </c:pt>
                <c:pt idx="65">
                  <c:v>119.908</c:v>
                </c:pt>
                <c:pt idx="66">
                  <c:v>72.031000000000006</c:v>
                </c:pt>
                <c:pt idx="67">
                  <c:v>56.938000000000002</c:v>
                </c:pt>
                <c:pt idx="68">
                  <c:v>57.061999999999998</c:v>
                </c:pt>
                <c:pt idx="69">
                  <c:v>57.414999999999999</c:v>
                </c:pt>
                <c:pt idx="70">
                  <c:v>60.677</c:v>
                </c:pt>
                <c:pt idx="71">
                  <c:v>65.015000000000001</c:v>
                </c:pt>
                <c:pt idx="72">
                  <c:v>70.308000000000007</c:v>
                </c:pt>
                <c:pt idx="73">
                  <c:v>77.677000000000007</c:v>
                </c:pt>
                <c:pt idx="74">
                  <c:v>87.230999999999995</c:v>
                </c:pt>
                <c:pt idx="75">
                  <c:v>98.385000000000005</c:v>
                </c:pt>
                <c:pt idx="76">
                  <c:v>112.938</c:v>
                </c:pt>
                <c:pt idx="77">
                  <c:v>128.846</c:v>
                </c:pt>
                <c:pt idx="78">
                  <c:v>141.846</c:v>
                </c:pt>
                <c:pt idx="79">
                  <c:v>153.292</c:v>
                </c:pt>
                <c:pt idx="80">
                  <c:v>164.23099999999999</c:v>
                </c:pt>
                <c:pt idx="81">
                  <c:v>169.49199999999999</c:v>
                </c:pt>
                <c:pt idx="82">
                  <c:v>173.30799999999999</c:v>
                </c:pt>
                <c:pt idx="83">
                  <c:v>172.69200000000001</c:v>
                </c:pt>
                <c:pt idx="84">
                  <c:v>165.35400000000001</c:v>
                </c:pt>
                <c:pt idx="85">
                  <c:v>144.86199999999999</c:v>
                </c:pt>
                <c:pt idx="86">
                  <c:v>106.6</c:v>
                </c:pt>
                <c:pt idx="87">
                  <c:v>66.415000000000006</c:v>
                </c:pt>
                <c:pt idx="88">
                  <c:v>50.107999999999997</c:v>
                </c:pt>
                <c:pt idx="89">
                  <c:v>48.585000000000001</c:v>
                </c:pt>
                <c:pt idx="90">
                  <c:v>48.491999999999997</c:v>
                </c:pt>
                <c:pt idx="91">
                  <c:v>49.537999999999997</c:v>
                </c:pt>
                <c:pt idx="92">
                  <c:v>49.445999999999998</c:v>
                </c:pt>
                <c:pt idx="93">
                  <c:v>50.045999999999999</c:v>
                </c:pt>
                <c:pt idx="94">
                  <c:v>49.569000000000003</c:v>
                </c:pt>
                <c:pt idx="95">
                  <c:v>49.845999999999997</c:v>
                </c:pt>
                <c:pt idx="96">
                  <c:v>50.738</c:v>
                </c:pt>
                <c:pt idx="97">
                  <c:v>50.384999999999998</c:v>
                </c:pt>
                <c:pt idx="98">
                  <c:v>50.615000000000002</c:v>
                </c:pt>
                <c:pt idx="99">
                  <c:v>50.076999999999998</c:v>
                </c:pt>
                <c:pt idx="100">
                  <c:v>50.784999999999997</c:v>
                </c:pt>
                <c:pt idx="101">
                  <c:v>52.185000000000002</c:v>
                </c:pt>
                <c:pt idx="102">
                  <c:v>50.923000000000002</c:v>
                </c:pt>
                <c:pt idx="103">
                  <c:v>51.768999999999998</c:v>
                </c:pt>
                <c:pt idx="104">
                  <c:v>50.137999999999998</c:v>
                </c:pt>
                <c:pt idx="105">
                  <c:v>51.938000000000002</c:v>
                </c:pt>
                <c:pt idx="106">
                  <c:v>50.908000000000001</c:v>
                </c:pt>
                <c:pt idx="107">
                  <c:v>51.215000000000003</c:v>
                </c:pt>
                <c:pt idx="108">
                  <c:v>51.508000000000003</c:v>
                </c:pt>
                <c:pt idx="109">
                  <c:v>51.784999999999997</c:v>
                </c:pt>
                <c:pt idx="110">
                  <c:v>51.722999999999999</c:v>
                </c:pt>
                <c:pt idx="111">
                  <c:v>52.185000000000002</c:v>
                </c:pt>
                <c:pt idx="112">
                  <c:v>53.045999999999999</c:v>
                </c:pt>
                <c:pt idx="113">
                  <c:v>55.569000000000003</c:v>
                </c:pt>
                <c:pt idx="114">
                  <c:v>58.2</c:v>
                </c:pt>
                <c:pt idx="115">
                  <c:v>63.353999999999999</c:v>
                </c:pt>
                <c:pt idx="116">
                  <c:v>68.923000000000002</c:v>
                </c:pt>
                <c:pt idx="117">
                  <c:v>78.061999999999998</c:v>
                </c:pt>
                <c:pt idx="118">
                  <c:v>82.754000000000005</c:v>
                </c:pt>
                <c:pt idx="119">
                  <c:v>87.337999999999994</c:v>
                </c:pt>
                <c:pt idx="120">
                  <c:v>88.507999999999996</c:v>
                </c:pt>
                <c:pt idx="121">
                  <c:v>86.646000000000001</c:v>
                </c:pt>
                <c:pt idx="122">
                  <c:v>83.153999999999996</c:v>
                </c:pt>
                <c:pt idx="123">
                  <c:v>72.507999999999996</c:v>
                </c:pt>
                <c:pt idx="124">
                  <c:v>63.107999999999997</c:v>
                </c:pt>
                <c:pt idx="125">
                  <c:v>56.076999999999998</c:v>
                </c:pt>
                <c:pt idx="126">
                  <c:v>48.768999999999998</c:v>
                </c:pt>
                <c:pt idx="127">
                  <c:v>46.784999999999997</c:v>
                </c:pt>
                <c:pt idx="128">
                  <c:v>44.445999999999998</c:v>
                </c:pt>
                <c:pt idx="129">
                  <c:v>45.523000000000003</c:v>
                </c:pt>
                <c:pt idx="130">
                  <c:v>45.262</c:v>
                </c:pt>
                <c:pt idx="131">
                  <c:v>46.554000000000002</c:v>
                </c:pt>
                <c:pt idx="132">
                  <c:v>46.831000000000003</c:v>
                </c:pt>
                <c:pt idx="133">
                  <c:v>46.137999999999998</c:v>
                </c:pt>
                <c:pt idx="134">
                  <c:v>45.8</c:v>
                </c:pt>
                <c:pt idx="135">
                  <c:v>44.969000000000001</c:v>
                </c:pt>
                <c:pt idx="136">
                  <c:v>46.877000000000002</c:v>
                </c:pt>
                <c:pt idx="137">
                  <c:v>45.353999999999999</c:v>
                </c:pt>
                <c:pt idx="138">
                  <c:v>45.308</c:v>
                </c:pt>
                <c:pt idx="139">
                  <c:v>46.954000000000001</c:v>
                </c:pt>
                <c:pt idx="140">
                  <c:v>45.938000000000002</c:v>
                </c:pt>
                <c:pt idx="141">
                  <c:v>47.185000000000002</c:v>
                </c:pt>
                <c:pt idx="142">
                  <c:v>46.430999999999997</c:v>
                </c:pt>
                <c:pt idx="143">
                  <c:v>49.107999999999997</c:v>
                </c:pt>
                <c:pt idx="144">
                  <c:v>51.845999999999997</c:v>
                </c:pt>
                <c:pt idx="145">
                  <c:v>56.6</c:v>
                </c:pt>
                <c:pt idx="146">
                  <c:v>60.8</c:v>
                </c:pt>
                <c:pt idx="147">
                  <c:v>65.091999999999999</c:v>
                </c:pt>
                <c:pt idx="148">
                  <c:v>68.953999999999994</c:v>
                </c:pt>
                <c:pt idx="149">
                  <c:v>69.445999999999998</c:v>
                </c:pt>
                <c:pt idx="150">
                  <c:v>67.738</c:v>
                </c:pt>
                <c:pt idx="151">
                  <c:v>63.831000000000003</c:v>
                </c:pt>
                <c:pt idx="152">
                  <c:v>55.707999999999998</c:v>
                </c:pt>
                <c:pt idx="153">
                  <c:v>47.831000000000003</c:v>
                </c:pt>
                <c:pt idx="154">
                  <c:v>45.384999999999998</c:v>
                </c:pt>
                <c:pt idx="155">
                  <c:v>43.262</c:v>
                </c:pt>
                <c:pt idx="156">
                  <c:v>42.262</c:v>
                </c:pt>
                <c:pt idx="157">
                  <c:v>42.292000000000002</c:v>
                </c:pt>
                <c:pt idx="158">
                  <c:v>43.384999999999998</c:v>
                </c:pt>
                <c:pt idx="159">
                  <c:v>43.569000000000003</c:v>
                </c:pt>
                <c:pt idx="160">
                  <c:v>43</c:v>
                </c:pt>
                <c:pt idx="161">
                  <c:v>42.462000000000003</c:v>
                </c:pt>
                <c:pt idx="162">
                  <c:v>42.923000000000002</c:v>
                </c:pt>
                <c:pt idx="163">
                  <c:v>43.246000000000002</c:v>
                </c:pt>
                <c:pt idx="164">
                  <c:v>41.168999999999997</c:v>
                </c:pt>
                <c:pt idx="165">
                  <c:v>41.445999999999998</c:v>
                </c:pt>
                <c:pt idx="166">
                  <c:v>41.969000000000001</c:v>
                </c:pt>
                <c:pt idx="167">
                  <c:v>42.491999999999997</c:v>
                </c:pt>
                <c:pt idx="168">
                  <c:v>41.631</c:v>
                </c:pt>
                <c:pt idx="169">
                  <c:v>42.107999999999997</c:v>
                </c:pt>
                <c:pt idx="170">
                  <c:v>41.615000000000002</c:v>
                </c:pt>
                <c:pt idx="171">
                  <c:v>41.107999999999997</c:v>
                </c:pt>
                <c:pt idx="172">
                  <c:v>41.384999999999998</c:v>
                </c:pt>
                <c:pt idx="173">
                  <c:v>42.430999999999997</c:v>
                </c:pt>
                <c:pt idx="174">
                  <c:v>41.414999999999999</c:v>
                </c:pt>
                <c:pt idx="175">
                  <c:v>41.045999999999999</c:v>
                </c:pt>
                <c:pt idx="176">
                  <c:v>40.908000000000001</c:v>
                </c:pt>
                <c:pt idx="177">
                  <c:v>42.738</c:v>
                </c:pt>
                <c:pt idx="178">
                  <c:v>40.414999999999999</c:v>
                </c:pt>
                <c:pt idx="179">
                  <c:v>40.845999999999997</c:v>
                </c:pt>
                <c:pt idx="180">
                  <c:v>40.892000000000003</c:v>
                </c:pt>
                <c:pt idx="181">
                  <c:v>40.784999999999997</c:v>
                </c:pt>
                <c:pt idx="182">
                  <c:v>40.369</c:v>
                </c:pt>
                <c:pt idx="183">
                  <c:v>40.369</c:v>
                </c:pt>
                <c:pt idx="184">
                  <c:v>41.262</c:v>
                </c:pt>
                <c:pt idx="185">
                  <c:v>40.445999999999998</c:v>
                </c:pt>
                <c:pt idx="186">
                  <c:v>39.969000000000001</c:v>
                </c:pt>
                <c:pt idx="187">
                  <c:v>39.845999999999997</c:v>
                </c:pt>
                <c:pt idx="188">
                  <c:v>39.323</c:v>
                </c:pt>
                <c:pt idx="189">
                  <c:v>40.661999999999999</c:v>
                </c:pt>
                <c:pt idx="190">
                  <c:v>40.384999999999998</c:v>
                </c:pt>
                <c:pt idx="191">
                  <c:v>40.231000000000002</c:v>
                </c:pt>
                <c:pt idx="192">
                  <c:v>40.154000000000003</c:v>
                </c:pt>
                <c:pt idx="193">
                  <c:v>39.615000000000002</c:v>
                </c:pt>
                <c:pt idx="194">
                  <c:v>39.646000000000001</c:v>
                </c:pt>
                <c:pt idx="195">
                  <c:v>39.753999999999998</c:v>
                </c:pt>
                <c:pt idx="196">
                  <c:v>39.122999999999998</c:v>
                </c:pt>
                <c:pt idx="197">
                  <c:v>40.445999999999998</c:v>
                </c:pt>
                <c:pt idx="198">
                  <c:v>40.015000000000001</c:v>
                </c:pt>
                <c:pt idx="199">
                  <c:v>39.231000000000002</c:v>
                </c:pt>
                <c:pt idx="200">
                  <c:v>39.631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59.006295567302487</c:v>
                </c:pt>
                <c:pt idx="1">
                  <c:v>59.152740043350022</c:v>
                </c:pt>
                <c:pt idx="2">
                  <c:v>59.298508181408593</c:v>
                </c:pt>
                <c:pt idx="3">
                  <c:v>59.443487986457633</c:v>
                </c:pt>
                <c:pt idx="4">
                  <c:v>59.587553298568203</c:v>
                </c:pt>
                <c:pt idx="5">
                  <c:v>59.730562367999234</c:v>
                </c:pt>
                <c:pt idx="6">
                  <c:v>59.872356344270521</c:v>
                </c:pt>
                <c:pt idx="7">
                  <c:v>60.012757687308259</c:v>
                </c:pt>
                <c:pt idx="8">
                  <c:v>60.151568513441958</c:v>
                </c:pt>
                <c:pt idx="9">
                  <c:v>60.288568895230014</c:v>
                </c:pt>
                <c:pt idx="10">
                  <c:v>60.42351514243294</c:v>
                </c:pt>
                <c:pt idx="11">
                  <c:v>60.556138102932842</c:v>
                </c:pt>
                <c:pt idx="12">
                  <c:v>60.686141538590526</c:v>
                </c:pt>
                <c:pt idx="13">
                  <c:v>60.813200654425145</c:v>
                </c:pt>
                <c:pt idx="14">
                  <c:v>60.936960893979311</c:v>
                </c:pt>
                <c:pt idx="15">
                  <c:v>61.057037165248111</c:v>
                </c:pt>
                <c:pt idx="16">
                  <c:v>61.17301373904268</c:v>
                </c:pt>
                <c:pt idx="17">
                  <c:v>61.284445178217787</c:v>
                </c:pt>
                <c:pt idx="18">
                  <c:v>61.390858830437878</c:v>
                </c:pt>
                <c:pt idx="19">
                  <c:v>61.491759674744621</c:v>
                </c:pt>
                <c:pt idx="20">
                  <c:v>61.586638687150597</c:v>
                </c:pt>
                <c:pt idx="21">
                  <c:v>61.67498642599206</c:v>
                </c:pt>
                <c:pt idx="22">
                  <c:v>61.756314285617968</c:v>
                </c:pt>
                <c:pt idx="23">
                  <c:v>61.830186884777824</c:v>
                </c:pt>
                <c:pt idx="24">
                  <c:v>61.896270400897301</c:v>
                </c:pt>
                <c:pt idx="25">
                  <c:v>61.95440337857471</c:v>
                </c:pt>
                <c:pt idx="26">
                  <c:v>62.004698645873681</c:v>
                </c:pt>
                <c:pt idx="27">
                  <c:v>62.047687426602678</c:v>
                </c:pt>
                <c:pt idx="28">
                  <c:v>62.084519415248067</c:v>
                </c:pt>
                <c:pt idx="29">
                  <c:v>62.117235233554105</c:v>
                </c:pt>
                <c:pt idx="30">
                  <c:v>62.149129900621958</c:v>
                </c:pt>
                <c:pt idx="31">
                  <c:v>62.185227113016914</c:v>
                </c:pt>
                <c:pt idx="32">
                  <c:v>62.232883428927423</c:v>
                </c:pt>
                <c:pt idx="33">
                  <c:v>62.302537869692685</c:v>
                </c:pt>
                <c:pt idx="34">
                  <c:v>62.408614854939849</c:v>
                </c:pt>
                <c:pt idx="35">
                  <c:v>62.57057563746794</c:v>
                </c:pt>
                <c:pt idx="36">
                  <c:v>62.814094565707492</c:v>
                </c:pt>
                <c:pt idx="37">
                  <c:v>63.172311111717029</c:v>
                </c:pt>
                <c:pt idx="38">
                  <c:v>63.687076992253594</c:v>
                </c:pt>
                <c:pt idx="39">
                  <c:v>64.41008134068079</c:v>
                </c:pt>
                <c:pt idx="40">
                  <c:v>65.403698637694418</c:v>
                </c:pt>
                <c:pt idx="41">
                  <c:v>66.741368436066821</c:v>
                </c:pt>
                <c:pt idx="42">
                  <c:v>68.507288794571323</c:v>
                </c:pt>
                <c:pt idx="43">
                  <c:v>70.795193902302955</c:v>
                </c:pt>
                <c:pt idx="44">
                  <c:v>73.705998199370242</c:v>
                </c:pt>
                <c:pt idx="45">
                  <c:v>77.344131317192549</c:v>
                </c:pt>
                <c:pt idx="46">
                  <c:v>81.812465300731049</c:v>
                </c:pt>
                <c:pt idx="47">
                  <c:v>87.20584926656872</c:v>
                </c:pt>
                <c:pt idx="48">
                  <c:v>93.60341344656031</c:v>
                </c:pt>
                <c:pt idx="49">
                  <c:v>101.05997517508999</c:v>
                </c:pt>
                <c:pt idx="50">
                  <c:v>109.59705842954602</c:v>
                </c:pt>
                <c:pt idx="51">
                  <c:v>119.19420534075634</c:v>
                </c:pt>
                <c:pt idx="52">
                  <c:v>129.78138853715868</c:v>
                </c:pt>
                <c:pt idx="53">
                  <c:v>141.23340269811655</c:v>
                </c:pt>
                <c:pt idx="54">
                  <c:v>153.36710098734059</c:v>
                </c:pt>
                <c:pt idx="55">
                  <c:v>165.94223288571521</c:v>
                </c:pt>
                <c:pt idx="56">
                  <c:v>178.66642109010152</c:v>
                </c:pt>
                <c:pt idx="57">
                  <c:v>191.20425976934683</c:v>
                </c:pt>
                <c:pt idx="58">
                  <c:v>203.18623794331992</c:v>
                </c:pt>
                <c:pt idx="59">
                  <c:v>214.17670767012663</c:v>
                </c:pt>
                <c:pt idx="60">
                  <c:v>223.37608603934089</c:v>
                </c:pt>
                <c:pt idx="61">
                  <c:v>228.47434517936048</c:v>
                </c:pt>
                <c:pt idx="62">
                  <c:v>223.79879498557651</c:v>
                </c:pt>
                <c:pt idx="63">
                  <c:v>201.67065193719137</c:v>
                </c:pt>
                <c:pt idx="64">
                  <c:v>161.26259567003916</c:v>
                </c:pt>
                <c:pt idx="65">
                  <c:v>115.62048523098774</c:v>
                </c:pt>
                <c:pt idx="66">
                  <c:v>81.883926350386417</c:v>
                </c:pt>
                <c:pt idx="67">
                  <c:v>65.704006773283211</c:v>
                </c:pt>
                <c:pt idx="68">
                  <c:v>61.405840631385558</c:v>
                </c:pt>
                <c:pt idx="69">
                  <c:v>62.203114102472206</c:v>
                </c:pt>
                <c:pt idx="70">
                  <c:v>64.929899509287978</c:v>
                </c:pt>
                <c:pt idx="71">
                  <c:v>68.860004569396921</c:v>
                </c:pt>
                <c:pt idx="72">
                  <c:v>74.025194277900908</c:v>
                </c:pt>
                <c:pt idx="73">
                  <c:v>80.571120848691422</c:v>
                </c:pt>
                <c:pt idx="74">
                  <c:v>88.607559735820843</c:v>
                </c:pt>
                <c:pt idx="75">
                  <c:v>98.164608299583989</c:v>
                </c:pt>
                <c:pt idx="76">
                  <c:v>109.1635630225061</c:v>
                </c:pt>
                <c:pt idx="77">
                  <c:v>121.39461026474018</c:v>
                </c:pt>
                <c:pt idx="78">
                  <c:v>134.5050264666572</c:v>
                </c:pt>
                <c:pt idx="79">
                  <c:v>147.99808005412962</c:v>
                </c:pt>
                <c:pt idx="80">
                  <c:v>161.20930828732511</c:v>
                </c:pt>
                <c:pt idx="81">
                  <c:v>173.07819394613148</c:v>
                </c:pt>
                <c:pt idx="82">
                  <c:v>181.29027964011854</c:v>
                </c:pt>
                <c:pt idx="83">
                  <c:v>181.00463413713828</c:v>
                </c:pt>
                <c:pt idx="84">
                  <c:v>166.11516213615258</c:v>
                </c:pt>
                <c:pt idx="85">
                  <c:v>135.93459837005523</c:v>
                </c:pt>
                <c:pt idx="86">
                  <c:v>100.37004365676522</c:v>
                </c:pt>
                <c:pt idx="87">
                  <c:v>72.826852851734088</c:v>
                </c:pt>
                <c:pt idx="88">
                  <c:v>58.396416670859338</c:v>
                </c:pt>
                <c:pt idx="89">
                  <c:v>53.195868943150295</c:v>
                </c:pt>
                <c:pt idx="90">
                  <c:v>51.841496691288043</c:v>
                </c:pt>
                <c:pt idx="91">
                  <c:v>51.511657811655063</c:v>
                </c:pt>
                <c:pt idx="92">
                  <c:v>51.362347090623999</c:v>
                </c:pt>
                <c:pt idx="93">
                  <c:v>51.235281712812402</c:v>
                </c:pt>
                <c:pt idx="94">
                  <c:v>51.111087008686773</c:v>
                </c:pt>
                <c:pt idx="95">
                  <c:v>50.988125287117903</c:v>
                </c:pt>
                <c:pt idx="96">
                  <c:v>50.866246802436791</c:v>
                </c:pt>
                <c:pt idx="97">
                  <c:v>50.745411946089469</c:v>
                </c:pt>
                <c:pt idx="98">
                  <c:v>50.625646162221855</c:v>
                </c:pt>
                <c:pt idx="99">
                  <c:v>50.507109613354238</c:v>
                </c:pt>
                <c:pt idx="100">
                  <c:v>50.390248532279209</c:v>
                </c:pt>
                <c:pt idx="101">
                  <c:v>50.27609456452786</c:v>
                </c:pt>
                <c:pt idx="102">
                  <c:v>50.166824284897707</c:v>
                </c:pt>
                <c:pt idx="103">
                  <c:v>50.06674487829526</c:v>
                </c:pt>
                <c:pt idx="104">
                  <c:v>49.983923165612616</c:v>
                </c:pt>
                <c:pt idx="105">
                  <c:v>49.93269418131699</c:v>
                </c:pt>
                <c:pt idx="106">
                  <c:v>49.937222669489451</c:v>
                </c:pt>
                <c:pt idx="107">
                  <c:v>50.036081512630872</c:v>
                </c:pt>
                <c:pt idx="108">
                  <c:v>50.287396585825434</c:v>
                </c:pt>
                <c:pt idx="109">
                  <c:v>50.77347557488666</c:v>
                </c:pt>
                <c:pt idx="110">
                  <c:v>51.603076456729106</c:v>
                </c:pt>
                <c:pt idx="111">
                  <c:v>52.908810791438832</c:v>
                </c:pt>
                <c:pt idx="112">
                  <c:v>54.836986871389371</c:v>
                </c:pt>
                <c:pt idx="113">
                  <c:v>57.527870592414743</c:v>
                </c:pt>
                <c:pt idx="114">
                  <c:v>61.085944646872491</c:v>
                </c:pt>
                <c:pt idx="115">
                  <c:v>65.54114377341952</c:v>
                </c:pt>
                <c:pt idx="116">
                  <c:v>70.799548714390269</c:v>
                </c:pt>
                <c:pt idx="117">
                  <c:v>76.571387113782436</c:v>
                </c:pt>
                <c:pt idx="118">
                  <c:v>82.25696740381639</c:v>
                </c:pt>
                <c:pt idx="119">
                  <c:v>86.820032692228366</c:v>
                </c:pt>
                <c:pt idx="120">
                  <c:v>88.829587492409615</c:v>
                </c:pt>
                <c:pt idx="121">
                  <c:v>86.955644462905454</c:v>
                </c:pt>
                <c:pt idx="122">
                  <c:v>80.892636775048345</c:v>
                </c:pt>
                <c:pt idx="123">
                  <c:v>71.993896971128251</c:v>
                </c:pt>
                <c:pt idx="124">
                  <c:v>62.768004205219661</c:v>
                </c:pt>
                <c:pt idx="125">
                  <c:v>55.440313176596653</c:v>
                </c:pt>
                <c:pt idx="126">
                  <c:v>50.851002729044538</c:v>
                </c:pt>
                <c:pt idx="127">
                  <c:v>48.538573371014522</c:v>
                </c:pt>
                <c:pt idx="128">
                  <c:v>47.565694857930716</c:v>
                </c:pt>
                <c:pt idx="129">
                  <c:v>47.184514230704757</c:v>
                </c:pt>
                <c:pt idx="130">
                  <c:v>47.004507128650765</c:v>
                </c:pt>
                <c:pt idx="131">
                  <c:v>46.877717560543424</c:v>
                </c:pt>
                <c:pt idx="132">
                  <c:v>46.761863220943383</c:v>
                </c:pt>
                <c:pt idx="133">
                  <c:v>46.647823987706929</c:v>
                </c:pt>
                <c:pt idx="134">
                  <c:v>46.534644646634902</c:v>
                </c:pt>
                <c:pt idx="135">
                  <c:v>46.423837519524767</c:v>
                </c:pt>
                <c:pt idx="136">
                  <c:v>46.319575783717958</c:v>
                </c:pt>
                <c:pt idx="137">
                  <c:v>46.231237092602356</c:v>
                </c:pt>
                <c:pt idx="138">
                  <c:v>46.1781616157336</c:v>
                </c:pt>
                <c:pt idx="139">
                  <c:v>46.197056508425987</c:v>
                </c:pt>
                <c:pt idx="140">
                  <c:v>46.351743540875397</c:v>
                </c:pt>
                <c:pt idx="141">
                  <c:v>46.743083642062913</c:v>
                </c:pt>
                <c:pt idx="142">
                  <c:v>47.514109567000631</c:v>
                </c:pt>
                <c:pt idx="143">
                  <c:v>48.842654992597971</c:v>
                </c:pt>
                <c:pt idx="144">
                  <c:v>50.912934699555322</c:v>
                </c:pt>
                <c:pt idx="145">
                  <c:v>53.859597763415714</c:v>
                </c:pt>
                <c:pt idx="146">
                  <c:v>57.678820000620519</c:v>
                </c:pt>
                <c:pt idx="147">
                  <c:v>62.094374295605846</c:v>
                </c:pt>
                <c:pt idx="148">
                  <c:v>66.378284532431479</c:v>
                </c:pt>
                <c:pt idx="149">
                  <c:v>69.253460495515881</c:v>
                </c:pt>
                <c:pt idx="150">
                  <c:v>69.237276475427365</c:v>
                </c:pt>
                <c:pt idx="151">
                  <c:v>65.632220724393079</c:v>
                </c:pt>
                <c:pt idx="152">
                  <c:v>59.440394256844087</c:v>
                </c:pt>
                <c:pt idx="153">
                  <c:v>52.952049221869871</c:v>
                </c:pt>
                <c:pt idx="154">
                  <c:v>48.118280252315152</c:v>
                </c:pt>
                <c:pt idx="155">
                  <c:v>45.430023407482636</c:v>
                </c:pt>
                <c:pt idx="156">
                  <c:v>44.262293954447976</c:v>
                </c:pt>
                <c:pt idx="157">
                  <c:v>43.81719870415688</c:v>
                </c:pt>
                <c:pt idx="158">
                  <c:v>43.616389460770947</c:v>
                </c:pt>
                <c:pt idx="159">
                  <c:v>43.475767259201994</c:v>
                </c:pt>
                <c:pt idx="160">
                  <c:v>43.346059294457405</c:v>
                </c:pt>
                <c:pt idx="161">
                  <c:v>43.217809735211688</c:v>
                </c:pt>
                <c:pt idx="162">
                  <c:v>43.089726398220172</c:v>
                </c:pt>
                <c:pt idx="163">
                  <c:v>42.961715520835448</c:v>
                </c:pt>
                <c:pt idx="164">
                  <c:v>42.833808500645269</c:v>
                </c:pt>
                <c:pt idx="165">
                  <c:v>42.706042630536047</c:v>
                </c:pt>
                <c:pt idx="166">
                  <c:v>42.578451286259863</c:v>
                </c:pt>
                <c:pt idx="167">
                  <c:v>42.451063300599266</c:v>
                </c:pt>
                <c:pt idx="168">
                  <c:v>42.323902991787733</c:v>
                </c:pt>
                <c:pt idx="169">
                  <c:v>42.196990303771891</c:v>
                </c:pt>
                <c:pt idx="170">
                  <c:v>42.070341018197198</c:v>
                </c:pt>
                <c:pt idx="171">
                  <c:v>41.943967021194837</c:v>
                </c:pt>
                <c:pt idx="172">
                  <c:v>41.817876609563136</c:v>
                </c:pt>
                <c:pt idx="173">
                  <c:v>41.692074822230488</c:v>
                </c:pt>
                <c:pt idx="174">
                  <c:v>41.566563784527929</c:v>
                </c:pt>
                <c:pt idx="175">
                  <c:v>41.441343054640029</c:v>
                </c:pt>
                <c:pt idx="176">
                  <c:v>41.316409963506651</c:v>
                </c:pt>
                <c:pt idx="177">
                  <c:v>41.191759941304731</c:v>
                </c:pt>
                <c:pt idx="178">
                  <c:v>41.067386825370114</c:v>
                </c:pt>
                <c:pt idx="179">
                  <c:v>40.943283145971741</c:v>
                </c:pt>
                <c:pt idx="180">
                  <c:v>40.819440387696154</c:v>
                </c:pt>
                <c:pt idx="181">
                  <c:v>40.695849225328161</c:v>
                </c:pt>
                <c:pt idx="182">
                  <c:v>40.572499734028789</c:v>
                </c:pt>
                <c:pt idx="183">
                  <c:v>40.449381574327163</c:v>
                </c:pt>
                <c:pt idx="184">
                  <c:v>40.32648415297929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59.006295566874307</c:v>
                </c:pt>
                <c:pt idx="1">
                  <c:v>59.152740042369814</c:v>
                </c:pt>
                <c:pt idx="2">
                  <c:v>59.298508179193611</c:v>
                </c:pt>
                <c:pt idx="3">
                  <c:v>59.443487981517059</c:v>
                </c:pt>
                <c:pt idx="4">
                  <c:v>59.587553287690419</c:v>
                </c:pt>
                <c:pt idx="5">
                  <c:v>59.73056234435861</c:v>
                </c:pt>
                <c:pt idx="6">
                  <c:v>59.87235629355591</c:v>
                </c:pt>
                <c:pt idx="7">
                  <c:v>60.012757579918421</c:v>
                </c:pt>
                <c:pt idx="8">
                  <c:v>60.151568288976769</c:v>
                </c:pt>
                <c:pt idx="9">
                  <c:v>60.288568432113131</c:v>
                </c:pt>
                <c:pt idx="10">
                  <c:v>60.423514199267203</c:v>
                </c:pt>
                <c:pt idx="11">
                  <c:v>60.556136206920321</c:v>
                </c:pt>
                <c:pt idx="12">
                  <c:v>60.686137776318702</c:v>
                </c:pt>
                <c:pt idx="13">
                  <c:v>60.813193285317077</c:v>
                </c:pt>
                <c:pt idx="14">
                  <c:v>60.936946646584289</c:v>
                </c:pt>
                <c:pt idx="15">
                  <c:v>61.057009975086359</c:v>
                </c:pt>
                <c:pt idx="16">
                  <c:v>61.172962518532287</c:v>
                </c:pt>
                <c:pt idx="17">
                  <c:v>61.284349935496117</c:v>
                </c:pt>
                <c:pt idx="18">
                  <c:v>61.39068401673255</c:v>
                </c:pt>
                <c:pt idx="19">
                  <c:v>61.491442955141871</c:v>
                </c:pt>
                <c:pt idx="20">
                  <c:v>61.586072278086</c:v>
                </c:pt>
                <c:pt idx="21">
                  <c:v>61.673986561303252</c:v>
                </c:pt>
                <c:pt idx="22">
                  <c:v>61.754572045329645</c:v>
                </c:pt>
                <c:pt idx="23">
                  <c:v>61.827190271781944</c:v>
                </c:pt>
                <c:pt idx="24">
                  <c:v>61.891182846684373</c:v>
                </c:pt>
                <c:pt idx="25">
                  <c:v>61.945877419834204</c:v>
                </c:pt>
                <c:pt idx="26">
                  <c:v>61.990594941755894</c:v>
                </c:pt>
                <c:pt idx="27">
                  <c:v>62.024658222170117</c:v>
                </c:pt>
                <c:pt idx="28">
                  <c:v>62.047401765702695</c:v>
                </c:pt>
                <c:pt idx="29">
                  <c:v>62.058182802129785</c:v>
                </c:pt>
                <c:pt idx="30">
                  <c:v>62.056393361107553</c:v>
                </c:pt>
                <c:pt idx="31">
                  <c:v>62.041473167509743</c:v>
                </c:pt>
                <c:pt idx="32">
                  <c:v>62.012923056867741</c:v>
                </c:pt>
                <c:pt idx="33">
                  <c:v>61.970318535852343</c:v>
                </c:pt>
                <c:pt idx="34">
                  <c:v>61.913323046147269</c:v>
                </c:pt>
                <c:pt idx="35">
                  <c:v>61.841700437976762</c:v>
                </c:pt>
                <c:pt idx="36">
                  <c:v>61.755326128586837</c:v>
                </c:pt>
                <c:pt idx="37">
                  <c:v>61.654196417131203</c:v>
                </c:pt>
                <c:pt idx="38">
                  <c:v>61.538435455239672</c:v>
                </c:pt>
                <c:pt idx="39">
                  <c:v>61.408299434393726</c:v>
                </c:pt>
                <c:pt idx="40">
                  <c:v>61.264177646590284</c:v>
                </c:pt>
                <c:pt idx="41">
                  <c:v>61.106590199895493</c:v>
                </c:pt>
                <c:pt idx="42">
                  <c:v>60.936182318413969</c:v>
                </c:pt>
                <c:pt idx="43">
                  <c:v>60.753715317168918</c:v>
                </c:pt>
                <c:pt idx="44">
                  <c:v>60.560054504726445</c:v>
                </c:pt>
                <c:pt idx="45">
                  <c:v>60.356154417676372</c:v>
                </c:pt>
                <c:pt idx="46">
                  <c:v>60.143041919494451</c:v>
                </c:pt>
                <c:pt idx="47">
                  <c:v>59.921797791994365</c:v>
                </c:pt>
                <c:pt idx="48">
                  <c:v>59.693537503717067</c:v>
                </c:pt>
                <c:pt idx="49">
                  <c:v>59.459391853133553</c:v>
                </c:pt>
                <c:pt idx="50">
                  <c:v>59.220488156342221</c:v>
                </c:pt>
                <c:pt idx="51">
                  <c:v>58.977932583566506</c:v>
                </c:pt>
                <c:pt idx="52">
                  <c:v>58.7327941536605</c:v>
                </c:pt>
                <c:pt idx="53">
                  <c:v>58.486090780360385</c:v>
                </c:pt>
                <c:pt idx="54">
                  <c:v>58.238777638269973</c:v>
                </c:pt>
                <c:pt idx="55">
                  <c:v>57.991737990277755</c:v>
                </c:pt>
                <c:pt idx="56">
                  <c:v>57.745776499752658</c:v>
                </c:pt>
                <c:pt idx="57">
                  <c:v>57.501614947060474</c:v>
                </c:pt>
                <c:pt idx="58">
                  <c:v>57.259890185101426</c:v>
                </c:pt>
                <c:pt idx="59">
                  <c:v>57.021154104907303</c:v>
                </c:pt>
                <c:pt idx="60">
                  <c:v>56.785875340091643</c:v>
                </c:pt>
                <c:pt idx="61">
                  <c:v>56.554442416751741</c:v>
                </c:pt>
                <c:pt idx="62">
                  <c:v>56.327168050764982</c:v>
                </c:pt>
                <c:pt idx="63">
                  <c:v>56.104294304106638</c:v>
                </c:pt>
                <c:pt idx="64">
                  <c:v>55.885998332377866</c:v>
                </c:pt>
                <c:pt idx="65">
                  <c:v>55.672398483774764</c:v>
                </c:pt>
                <c:pt idx="66">
                  <c:v>55.463560542165666</c:v>
                </c:pt>
                <c:pt idx="67">
                  <c:v>55.259503941153191</c:v>
                </c:pt>
                <c:pt idx="68">
                  <c:v>55.060207809887523</c:v>
                </c:pt>
                <c:pt idx="69">
                  <c:v>54.86561674341646</c:v>
                </c:pt>
                <c:pt idx="70">
                  <c:v>54.675646219452759</c:v>
                </c:pt>
                <c:pt idx="71">
                  <c:v>54.490187608988826</c:v>
                </c:pt>
                <c:pt idx="72">
                  <c:v>54.309112749925227</c:v>
                </c:pt>
                <c:pt idx="73">
                  <c:v>54.132278070802968</c:v>
                </c:pt>
                <c:pt idx="74">
                  <c:v>53.959528266035896</c:v>
                </c:pt>
                <c:pt idx="75">
                  <c:v>53.790699535047118</c:v>
                </c:pt>
                <c:pt idx="76">
                  <c:v>53.625622405816742</c:v>
                </c:pt>
                <c:pt idx="77">
                  <c:v>53.464124168965164</c:v>
                </c:pt>
                <c:pt idx="78">
                  <c:v>53.306030952046491</c:v>
                </c:pt>
                <c:pt idx="79">
                  <c:v>53.151169465603836</c:v>
                </c:pt>
                <c:pt idx="80">
                  <c:v>52.999368453100153</c:v>
                </c:pt>
                <c:pt idx="81">
                  <c:v>52.850459876398318</c:v>
                </c:pt>
                <c:pt idx="82">
                  <c:v>52.704279867290012</c:v>
                </c:pt>
                <c:pt idx="83">
                  <c:v>52.560669473888375</c:v>
                </c:pt>
                <c:pt idx="84">
                  <c:v>52.419475228684</c:v>
                </c:pt>
                <c:pt idx="85">
                  <c:v>52.280549562862959</c:v>
                </c:pt>
                <c:pt idx="86">
                  <c:v>52.143751089208209</c:v>
                </c:pt>
                <c:pt idx="87">
                  <c:v>52.008944773638028</c:v>
                </c:pt>
                <c:pt idx="88">
                  <c:v>51.876002013234093</c:v>
                </c:pt>
                <c:pt idx="89">
                  <c:v>51.744800636522385</c:v>
                </c:pt>
                <c:pt idx="90">
                  <c:v>51.615224839817394</c:v>
                </c:pt>
                <c:pt idx="91">
                  <c:v>51.487165071639872</c:v>
                </c:pt>
                <c:pt idx="92">
                  <c:v>51.360517875577969</c:v>
                </c:pt>
                <c:pt idx="93">
                  <c:v>51.235185700480571</c:v>
                </c:pt>
                <c:pt idx="94">
                  <c:v>51.111076685546053</c:v>
                </c:pt>
                <c:pt idx="95">
                  <c:v>50.98810442669123</c:v>
                </c:pt>
                <c:pt idx="96">
                  <c:v>50.86618772954597</c:v>
                </c:pt>
                <c:pt idx="97">
                  <c:v>50.745250353506016</c:v>
                </c:pt>
                <c:pt idx="98">
                  <c:v>50.625220750480892</c:v>
                </c:pt>
                <c:pt idx="99">
                  <c:v>50.506031801282667</c:v>
                </c:pt>
                <c:pt idx="100">
                  <c:v>50.387620552005338</c:v>
                </c:pt>
                <c:pt idx="101">
                  <c:v>50.269927952232699</c:v>
                </c:pt>
                <c:pt idx="102">
                  <c:v>50.152898596476</c:v>
                </c:pt>
                <c:pt idx="103">
                  <c:v>50.036480469872487</c:v>
                </c:pt>
                <c:pt idx="104">
                  <c:v>49.92062469886573</c:v>
                </c:pt>
                <c:pt idx="105">
                  <c:v>49.805285307329861</c:v>
                </c:pt>
                <c:pt idx="106">
                  <c:v>49.690418978389459</c:v>
                </c:pt>
                <c:pt idx="107">
                  <c:v>49.57598482201761</c:v>
                </c:pt>
                <c:pt idx="108">
                  <c:v>49.461944148365177</c:v>
                </c:pt>
                <c:pt idx="109">
                  <c:v>49.348260246679928</c:v>
                </c:pt>
                <c:pt idx="110">
                  <c:v>49.234898169613899</c:v>
                </c:pt>
                <c:pt idx="111">
                  <c:v>49.121824522689927</c:v>
                </c:pt>
                <c:pt idx="112">
                  <c:v>49.009007258703036</c:v>
                </c:pt>
                <c:pt idx="113">
                  <c:v>48.896415476870075</c:v>
                </c:pt>
                <c:pt idx="114">
                  <c:v>48.784019226612202</c:v>
                </c:pt>
                <c:pt idx="115">
                  <c:v>48.671789315962044</c:v>
                </c:pt>
                <c:pt idx="116">
                  <c:v>48.559697124731272</c:v>
                </c:pt>
                <c:pt idx="117">
                  <c:v>48.447714422759297</c:v>
                </c:pt>
                <c:pt idx="118">
                  <c:v>48.335813193789917</c:v>
                </c:pt>
                <c:pt idx="119">
                  <c:v>48.223965465794073</c:v>
                </c:pt>
                <c:pt idx="120">
                  <c:v>48.11214314887377</c:v>
                </c:pt>
                <c:pt idx="121">
                  <c:v>48.000317882245255</c:v>
                </c:pt>
                <c:pt idx="122">
                  <c:v>47.888460892207227</c:v>
                </c:pt>
                <c:pt idx="123">
                  <c:v>47.77654286344751</c:v>
                </c:pt>
                <c:pt idx="124">
                  <c:v>47.664533826522245</c:v>
                </c:pt>
                <c:pt idx="125">
                  <c:v>47.552403064842082</c:v>
                </c:pt>
                <c:pt idx="126">
                  <c:v>47.440119045003229</c:v>
                </c:pt>
                <c:pt idx="127">
                  <c:v>47.327649374781856</c:v>
                </c:pt>
                <c:pt idx="128">
                  <c:v>47.214960793537472</c:v>
                </c:pt>
                <c:pt idx="129">
                  <c:v>47.102019200103143</c:v>
                </c:pt>
                <c:pt idx="130">
                  <c:v>46.988789723429889</c:v>
                </c:pt>
                <c:pt idx="131">
                  <c:v>46.875236841243172</c:v>
                </c:pt>
                <c:pt idx="132">
                  <c:v>46.761324551698081</c:v>
                </c:pt>
                <c:pt idx="133">
                  <c:v>46.647016602423179</c:v>
                </c:pt>
                <c:pt idx="134">
                  <c:v>46.532276780356611</c:v>
                </c:pt>
                <c:pt idx="135">
                  <c:v>46.417069264347397</c:v>
                </c:pt>
                <c:pt idx="136">
                  <c:v>46.301359040583002</c:v>
                </c:pt>
                <c:pt idx="137">
                  <c:v>46.185112378496676</c:v>
                </c:pt>
                <c:pt idx="138">
                  <c:v>46.068297361931542</c:v>
                </c:pt>
                <c:pt idx="139">
                  <c:v>45.950884467061499</c:v>
                </c:pt>
                <c:pt idx="140">
                  <c:v>45.832847175018529</c:v>
                </c:pt>
                <c:pt idx="141">
                  <c:v>45.71416260353309</c:v>
                </c:pt>
                <c:pt idx="142">
                  <c:v>45.594812138401807</c:v>
                </c:pt>
                <c:pt idx="143">
                  <c:v>45.474782042539267</c:v>
                </c:pt>
                <c:pt idx="144">
                  <c:v>45.354064018066332</c:v>
                </c:pt>
                <c:pt idx="145">
                  <c:v>45.232655695654273</c:v>
                </c:pt>
                <c:pt idx="146">
                  <c:v>45.110561025465358</c:v>
                </c:pt>
                <c:pt idx="147">
                  <c:v>44.987790545722248</c:v>
                </c:pt>
                <c:pt idx="148">
                  <c:v>44.864361508301265</c:v>
                </c:pt>
                <c:pt idx="149">
                  <c:v>44.740297845742539</c:v>
                </c:pt>
                <c:pt idx="150">
                  <c:v>44.615629970503591</c:v>
                </c:pt>
                <c:pt idx="151">
                  <c:v>44.490394404798579</c:v>
                </c:pt>
                <c:pt idx="152">
                  <c:v>44.364633247466742</c:v>
                </c:pt>
                <c:pt idx="153">
                  <c:v>44.238393492414851</c:v>
                </c:pt>
                <c:pt idx="154">
                  <c:v>44.111726220654731</c:v>
                </c:pt>
                <c:pt idx="155">
                  <c:v>43.984685694217944</c:v>
                </c:pt>
                <c:pt idx="156">
                  <c:v>43.857328384784985</c:v>
                </c:pt>
                <c:pt idx="157">
                  <c:v>43.729711972379654</c:v>
                </c:pt>
                <c:pt idx="158">
                  <c:v>43.601894349808077</c:v>
                </c:pt>
                <c:pt idx="159">
                  <c:v>43.473932666723513</c:v>
                </c:pt>
                <c:pt idx="160">
                  <c:v>43.345882443519301</c:v>
                </c:pt>
                <c:pt idx="161">
                  <c:v>43.217796780085862</c:v>
                </c:pt>
                <c:pt idx="162">
                  <c:v>43.089725678305797</c:v>
                </c:pt>
                <c:pt idx="163">
                  <c:v>42.961715490529606</c:v>
                </c:pt>
                <c:pt idx="164">
                  <c:v>42.833808499679883</c:v>
                </c:pt>
                <c:pt idx="165">
                  <c:v>42.706042630512798</c:v>
                </c:pt>
                <c:pt idx="166">
                  <c:v>42.578451286259437</c:v>
                </c:pt>
                <c:pt idx="167">
                  <c:v>42.451063300599259</c:v>
                </c:pt>
                <c:pt idx="168">
                  <c:v>42.323902991787733</c:v>
                </c:pt>
                <c:pt idx="169">
                  <c:v>42.196990303771891</c:v>
                </c:pt>
                <c:pt idx="170">
                  <c:v>42.070341018197198</c:v>
                </c:pt>
                <c:pt idx="171">
                  <c:v>41.943967021194837</c:v>
                </c:pt>
                <c:pt idx="172">
                  <c:v>41.817876609563136</c:v>
                </c:pt>
                <c:pt idx="173">
                  <c:v>41.692074822230488</c:v>
                </c:pt>
                <c:pt idx="174">
                  <c:v>41.566563784527929</c:v>
                </c:pt>
                <c:pt idx="175">
                  <c:v>41.441343054640029</c:v>
                </c:pt>
                <c:pt idx="176">
                  <c:v>41.316409963506651</c:v>
                </c:pt>
                <c:pt idx="177">
                  <c:v>41.191759941304731</c:v>
                </c:pt>
                <c:pt idx="178">
                  <c:v>41.067386825370114</c:v>
                </c:pt>
                <c:pt idx="179">
                  <c:v>40.943283145971741</c:v>
                </c:pt>
                <c:pt idx="180">
                  <c:v>40.819440387696154</c:v>
                </c:pt>
                <c:pt idx="181">
                  <c:v>40.695849225328161</c:v>
                </c:pt>
                <c:pt idx="182">
                  <c:v>40.572499734028789</c:v>
                </c:pt>
                <c:pt idx="183">
                  <c:v>40.449381574327163</c:v>
                </c:pt>
                <c:pt idx="184">
                  <c:v>40.32648415297929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59.015000000000001</c:v>
                </c:pt>
                <c:pt idx="1">
                  <c:v>59.722999999999999</c:v>
                </c:pt>
                <c:pt idx="2">
                  <c:v>59.091999999999999</c:v>
                </c:pt>
                <c:pt idx="3">
                  <c:v>58.677</c:v>
                </c:pt>
                <c:pt idx="4">
                  <c:v>59.262</c:v>
                </c:pt>
                <c:pt idx="5">
                  <c:v>58.954000000000001</c:v>
                </c:pt>
                <c:pt idx="6">
                  <c:v>58.661999999999999</c:v>
                </c:pt>
                <c:pt idx="7">
                  <c:v>57.784999999999997</c:v>
                </c:pt>
                <c:pt idx="8">
                  <c:v>58.045999999999999</c:v>
                </c:pt>
                <c:pt idx="9">
                  <c:v>59.277000000000001</c:v>
                </c:pt>
                <c:pt idx="10">
                  <c:v>59.569000000000003</c:v>
                </c:pt>
                <c:pt idx="11">
                  <c:v>58.585000000000001</c:v>
                </c:pt>
                <c:pt idx="12">
                  <c:v>57.615000000000002</c:v>
                </c:pt>
                <c:pt idx="13">
                  <c:v>58.030999999999999</c:v>
                </c:pt>
                <c:pt idx="14">
                  <c:v>58.661999999999999</c:v>
                </c:pt>
                <c:pt idx="15">
                  <c:v>60.185000000000002</c:v>
                </c:pt>
                <c:pt idx="16">
                  <c:v>61.984999999999999</c:v>
                </c:pt>
                <c:pt idx="17">
                  <c:v>60.091999999999999</c:v>
                </c:pt>
                <c:pt idx="18">
                  <c:v>58.722999999999999</c:v>
                </c:pt>
                <c:pt idx="19">
                  <c:v>59.292000000000002</c:v>
                </c:pt>
                <c:pt idx="20">
                  <c:v>59.768999999999998</c:v>
                </c:pt>
                <c:pt idx="21">
                  <c:v>58.768999999999998</c:v>
                </c:pt>
                <c:pt idx="22">
                  <c:v>59.4</c:v>
                </c:pt>
                <c:pt idx="23">
                  <c:v>59.246000000000002</c:v>
                </c:pt>
                <c:pt idx="24">
                  <c:v>59.646000000000001</c:v>
                </c:pt>
                <c:pt idx="25">
                  <c:v>58.954000000000001</c:v>
                </c:pt>
                <c:pt idx="26">
                  <c:v>58.862000000000002</c:v>
                </c:pt>
                <c:pt idx="27">
                  <c:v>58.784999999999997</c:v>
                </c:pt>
                <c:pt idx="28">
                  <c:v>59.185000000000002</c:v>
                </c:pt>
                <c:pt idx="29">
                  <c:v>61.292000000000002</c:v>
                </c:pt>
                <c:pt idx="30">
                  <c:v>61.784999999999997</c:v>
                </c:pt>
                <c:pt idx="31">
                  <c:v>60.491999999999997</c:v>
                </c:pt>
                <c:pt idx="32">
                  <c:v>61.8</c:v>
                </c:pt>
                <c:pt idx="33">
                  <c:v>62.615000000000002</c:v>
                </c:pt>
                <c:pt idx="34">
                  <c:v>62.491999999999997</c:v>
                </c:pt>
                <c:pt idx="35">
                  <c:v>62.338000000000001</c:v>
                </c:pt>
                <c:pt idx="36">
                  <c:v>63.462000000000003</c:v>
                </c:pt>
                <c:pt idx="37">
                  <c:v>63.707999999999998</c:v>
                </c:pt>
                <c:pt idx="38">
                  <c:v>64.492000000000004</c:v>
                </c:pt>
                <c:pt idx="39">
                  <c:v>64.153999999999996</c:v>
                </c:pt>
                <c:pt idx="40">
                  <c:v>65.953999999999994</c:v>
                </c:pt>
                <c:pt idx="41">
                  <c:v>66.923000000000002</c:v>
                </c:pt>
                <c:pt idx="42">
                  <c:v>67.123000000000005</c:v>
                </c:pt>
                <c:pt idx="43">
                  <c:v>68.938000000000002</c:v>
                </c:pt>
                <c:pt idx="44">
                  <c:v>71.831000000000003</c:v>
                </c:pt>
                <c:pt idx="45">
                  <c:v>74.814999999999998</c:v>
                </c:pt>
                <c:pt idx="46">
                  <c:v>76.554000000000002</c:v>
                </c:pt>
                <c:pt idx="47">
                  <c:v>79.953999999999994</c:v>
                </c:pt>
                <c:pt idx="48">
                  <c:v>82.8</c:v>
                </c:pt>
                <c:pt idx="49">
                  <c:v>88.537999999999997</c:v>
                </c:pt>
                <c:pt idx="50">
                  <c:v>95.108000000000004</c:v>
                </c:pt>
                <c:pt idx="51">
                  <c:v>104.04600000000001</c:v>
                </c:pt>
                <c:pt idx="52">
                  <c:v>116.38500000000001</c:v>
                </c:pt>
                <c:pt idx="53">
                  <c:v>131.76900000000001</c:v>
                </c:pt>
                <c:pt idx="54">
                  <c:v>149.185</c:v>
                </c:pt>
                <c:pt idx="55">
                  <c:v>166.8</c:v>
                </c:pt>
                <c:pt idx="56">
                  <c:v>182.66200000000001</c:v>
                </c:pt>
                <c:pt idx="57">
                  <c:v>196.93799999999999</c:v>
                </c:pt>
                <c:pt idx="58">
                  <c:v>204.87700000000001</c:v>
                </c:pt>
                <c:pt idx="59">
                  <c:v>211.41499999999999</c:v>
                </c:pt>
                <c:pt idx="60">
                  <c:v>215.93799999999999</c:v>
                </c:pt>
                <c:pt idx="61">
                  <c:v>217.38499999999999</c:v>
                </c:pt>
                <c:pt idx="62">
                  <c:v>214.523</c:v>
                </c:pt>
                <c:pt idx="63">
                  <c:v>206.27699999999999</c:v>
                </c:pt>
                <c:pt idx="64">
                  <c:v>186.2</c:v>
                </c:pt>
                <c:pt idx="65">
                  <c:v>144.19999999999999</c:v>
                </c:pt>
                <c:pt idx="66">
                  <c:v>88.938000000000002</c:v>
                </c:pt>
                <c:pt idx="67">
                  <c:v>59.753999999999998</c:v>
                </c:pt>
                <c:pt idx="68">
                  <c:v>54.753999999999998</c:v>
                </c:pt>
                <c:pt idx="69">
                  <c:v>55.722999999999999</c:v>
                </c:pt>
                <c:pt idx="70">
                  <c:v>56.8</c:v>
                </c:pt>
                <c:pt idx="71">
                  <c:v>61.814999999999998</c:v>
                </c:pt>
                <c:pt idx="72">
                  <c:v>65.385000000000005</c:v>
                </c:pt>
                <c:pt idx="73">
                  <c:v>71.430999999999997</c:v>
                </c:pt>
                <c:pt idx="74">
                  <c:v>79.168999999999997</c:v>
                </c:pt>
                <c:pt idx="75">
                  <c:v>89.876999999999995</c:v>
                </c:pt>
                <c:pt idx="76">
                  <c:v>104.58499999999999</c:v>
                </c:pt>
                <c:pt idx="77">
                  <c:v>119.723</c:v>
                </c:pt>
                <c:pt idx="78">
                  <c:v>134.738</c:v>
                </c:pt>
                <c:pt idx="79">
                  <c:v>146.87700000000001</c:v>
                </c:pt>
                <c:pt idx="80">
                  <c:v>158.32300000000001</c:v>
                </c:pt>
                <c:pt idx="81">
                  <c:v>165.90799999999999</c:v>
                </c:pt>
                <c:pt idx="82">
                  <c:v>170.2</c:v>
                </c:pt>
                <c:pt idx="83">
                  <c:v>172.67699999999999</c:v>
                </c:pt>
                <c:pt idx="84">
                  <c:v>168.738</c:v>
                </c:pt>
                <c:pt idx="85">
                  <c:v>157.80000000000001</c:v>
                </c:pt>
                <c:pt idx="86">
                  <c:v>129.93799999999999</c:v>
                </c:pt>
                <c:pt idx="87">
                  <c:v>87.108000000000004</c:v>
                </c:pt>
                <c:pt idx="88">
                  <c:v>56.908000000000001</c:v>
                </c:pt>
                <c:pt idx="89">
                  <c:v>47.4</c:v>
                </c:pt>
                <c:pt idx="90">
                  <c:v>47.892000000000003</c:v>
                </c:pt>
                <c:pt idx="91">
                  <c:v>46.908000000000001</c:v>
                </c:pt>
                <c:pt idx="92">
                  <c:v>47</c:v>
                </c:pt>
                <c:pt idx="93">
                  <c:v>48.661999999999999</c:v>
                </c:pt>
                <c:pt idx="94">
                  <c:v>46.784999999999997</c:v>
                </c:pt>
                <c:pt idx="95">
                  <c:v>47.768999999999998</c:v>
                </c:pt>
                <c:pt idx="96">
                  <c:v>48.722999999999999</c:v>
                </c:pt>
                <c:pt idx="97">
                  <c:v>47.831000000000003</c:v>
                </c:pt>
                <c:pt idx="98">
                  <c:v>47.523000000000003</c:v>
                </c:pt>
                <c:pt idx="99">
                  <c:v>48.862000000000002</c:v>
                </c:pt>
                <c:pt idx="100">
                  <c:v>48.692</c:v>
                </c:pt>
                <c:pt idx="101">
                  <c:v>48.476999999999997</c:v>
                </c:pt>
                <c:pt idx="102">
                  <c:v>49.384999999999998</c:v>
                </c:pt>
                <c:pt idx="103">
                  <c:v>49.323</c:v>
                </c:pt>
                <c:pt idx="104">
                  <c:v>49.954000000000001</c:v>
                </c:pt>
                <c:pt idx="105">
                  <c:v>48.969000000000001</c:v>
                </c:pt>
                <c:pt idx="106">
                  <c:v>50</c:v>
                </c:pt>
                <c:pt idx="107">
                  <c:v>50.292000000000002</c:v>
                </c:pt>
                <c:pt idx="108">
                  <c:v>49.353999999999999</c:v>
                </c:pt>
                <c:pt idx="109">
                  <c:v>49.784999999999997</c:v>
                </c:pt>
                <c:pt idx="110">
                  <c:v>48.877000000000002</c:v>
                </c:pt>
                <c:pt idx="111">
                  <c:v>49.262</c:v>
                </c:pt>
                <c:pt idx="112">
                  <c:v>50.061999999999998</c:v>
                </c:pt>
                <c:pt idx="113">
                  <c:v>51.738</c:v>
                </c:pt>
                <c:pt idx="114">
                  <c:v>55.892000000000003</c:v>
                </c:pt>
                <c:pt idx="115">
                  <c:v>61.076999999999998</c:v>
                </c:pt>
                <c:pt idx="116">
                  <c:v>66.369</c:v>
                </c:pt>
                <c:pt idx="117">
                  <c:v>73.631</c:v>
                </c:pt>
                <c:pt idx="118">
                  <c:v>80.691999999999993</c:v>
                </c:pt>
                <c:pt idx="119">
                  <c:v>85.554000000000002</c:v>
                </c:pt>
                <c:pt idx="120">
                  <c:v>88.614999999999995</c:v>
                </c:pt>
                <c:pt idx="121">
                  <c:v>90.923000000000002</c:v>
                </c:pt>
                <c:pt idx="122">
                  <c:v>87.4</c:v>
                </c:pt>
                <c:pt idx="123">
                  <c:v>80.430999999999997</c:v>
                </c:pt>
                <c:pt idx="124">
                  <c:v>69.953999999999994</c:v>
                </c:pt>
                <c:pt idx="125">
                  <c:v>59.722999999999999</c:v>
                </c:pt>
                <c:pt idx="126">
                  <c:v>50.554000000000002</c:v>
                </c:pt>
                <c:pt idx="127">
                  <c:v>46.476999999999997</c:v>
                </c:pt>
                <c:pt idx="128">
                  <c:v>44.061999999999998</c:v>
                </c:pt>
                <c:pt idx="129">
                  <c:v>42.308</c:v>
                </c:pt>
                <c:pt idx="130">
                  <c:v>43.508000000000003</c:v>
                </c:pt>
                <c:pt idx="131">
                  <c:v>44.831000000000003</c:v>
                </c:pt>
                <c:pt idx="132">
                  <c:v>44.738</c:v>
                </c:pt>
                <c:pt idx="133">
                  <c:v>44.569000000000003</c:v>
                </c:pt>
                <c:pt idx="134">
                  <c:v>43.615000000000002</c:v>
                </c:pt>
                <c:pt idx="135">
                  <c:v>44.168999999999997</c:v>
                </c:pt>
                <c:pt idx="136">
                  <c:v>42.661999999999999</c:v>
                </c:pt>
                <c:pt idx="137">
                  <c:v>44.862000000000002</c:v>
                </c:pt>
                <c:pt idx="138">
                  <c:v>45.045999999999999</c:v>
                </c:pt>
                <c:pt idx="139">
                  <c:v>43.661999999999999</c:v>
                </c:pt>
                <c:pt idx="140">
                  <c:v>42.984999999999999</c:v>
                </c:pt>
                <c:pt idx="141">
                  <c:v>45.6</c:v>
                </c:pt>
                <c:pt idx="142">
                  <c:v>44.462000000000003</c:v>
                </c:pt>
                <c:pt idx="143">
                  <c:v>45.508000000000003</c:v>
                </c:pt>
                <c:pt idx="144">
                  <c:v>46.615000000000002</c:v>
                </c:pt>
                <c:pt idx="145">
                  <c:v>49.508000000000003</c:v>
                </c:pt>
                <c:pt idx="146">
                  <c:v>55.569000000000003</c:v>
                </c:pt>
                <c:pt idx="147">
                  <c:v>61.738</c:v>
                </c:pt>
                <c:pt idx="148">
                  <c:v>64.891999999999996</c:v>
                </c:pt>
                <c:pt idx="149">
                  <c:v>69.091999999999999</c:v>
                </c:pt>
                <c:pt idx="150">
                  <c:v>69.123000000000005</c:v>
                </c:pt>
                <c:pt idx="151">
                  <c:v>67.784999999999997</c:v>
                </c:pt>
                <c:pt idx="152">
                  <c:v>61.969000000000001</c:v>
                </c:pt>
                <c:pt idx="153">
                  <c:v>54.954000000000001</c:v>
                </c:pt>
                <c:pt idx="154">
                  <c:v>46.107999999999997</c:v>
                </c:pt>
                <c:pt idx="155">
                  <c:v>42.784999999999997</c:v>
                </c:pt>
                <c:pt idx="156">
                  <c:v>40.338000000000001</c:v>
                </c:pt>
                <c:pt idx="157">
                  <c:v>41.168999999999997</c:v>
                </c:pt>
                <c:pt idx="158">
                  <c:v>41.107999999999997</c:v>
                </c:pt>
                <c:pt idx="159">
                  <c:v>41.969000000000001</c:v>
                </c:pt>
                <c:pt idx="160">
                  <c:v>40.954000000000001</c:v>
                </c:pt>
                <c:pt idx="161">
                  <c:v>42.508000000000003</c:v>
                </c:pt>
                <c:pt idx="162">
                  <c:v>41.091999999999999</c:v>
                </c:pt>
                <c:pt idx="163">
                  <c:v>40.877000000000002</c:v>
                </c:pt>
                <c:pt idx="164">
                  <c:v>40.414999999999999</c:v>
                </c:pt>
                <c:pt idx="165">
                  <c:v>41.738</c:v>
                </c:pt>
                <c:pt idx="166">
                  <c:v>41.107999999999997</c:v>
                </c:pt>
                <c:pt idx="167">
                  <c:v>42.491999999999997</c:v>
                </c:pt>
                <c:pt idx="168">
                  <c:v>40.707999999999998</c:v>
                </c:pt>
                <c:pt idx="169">
                  <c:v>40.554000000000002</c:v>
                </c:pt>
                <c:pt idx="170">
                  <c:v>40.753999999999998</c:v>
                </c:pt>
                <c:pt idx="171">
                  <c:v>41.814999999999998</c:v>
                </c:pt>
                <c:pt idx="172">
                  <c:v>40.308</c:v>
                </c:pt>
                <c:pt idx="173">
                  <c:v>41.908000000000001</c:v>
                </c:pt>
                <c:pt idx="174">
                  <c:v>41.338000000000001</c:v>
                </c:pt>
                <c:pt idx="175">
                  <c:v>40.954000000000001</c:v>
                </c:pt>
                <c:pt idx="176">
                  <c:v>43.061999999999998</c:v>
                </c:pt>
                <c:pt idx="177">
                  <c:v>42.231000000000002</c:v>
                </c:pt>
                <c:pt idx="178">
                  <c:v>41.137999999999998</c:v>
                </c:pt>
                <c:pt idx="179">
                  <c:v>42.585000000000001</c:v>
                </c:pt>
                <c:pt idx="180">
                  <c:v>41.661999999999999</c:v>
                </c:pt>
                <c:pt idx="181">
                  <c:v>39.938000000000002</c:v>
                </c:pt>
                <c:pt idx="182">
                  <c:v>40.262</c:v>
                </c:pt>
                <c:pt idx="183">
                  <c:v>41.308</c:v>
                </c:pt>
                <c:pt idx="184">
                  <c:v>40.831000000000003</c:v>
                </c:pt>
                <c:pt idx="185">
                  <c:v>41.185000000000002</c:v>
                </c:pt>
                <c:pt idx="186">
                  <c:v>40.430999999999997</c:v>
                </c:pt>
                <c:pt idx="187">
                  <c:v>41.585000000000001</c:v>
                </c:pt>
                <c:pt idx="188">
                  <c:v>41.353999999999999</c:v>
                </c:pt>
                <c:pt idx="189">
                  <c:v>40.554000000000002</c:v>
                </c:pt>
                <c:pt idx="190">
                  <c:v>41.692</c:v>
                </c:pt>
                <c:pt idx="191">
                  <c:v>40.892000000000003</c:v>
                </c:pt>
                <c:pt idx="192">
                  <c:v>41.353999999999999</c:v>
                </c:pt>
                <c:pt idx="193">
                  <c:v>39.6</c:v>
                </c:pt>
                <c:pt idx="194">
                  <c:v>40.091999999999999</c:v>
                </c:pt>
                <c:pt idx="195">
                  <c:v>41.292000000000002</c:v>
                </c:pt>
                <c:pt idx="196">
                  <c:v>40.231000000000002</c:v>
                </c:pt>
                <c:pt idx="197">
                  <c:v>40.308</c:v>
                </c:pt>
                <c:pt idx="198">
                  <c:v>41.353999999999999</c:v>
                </c:pt>
                <c:pt idx="199">
                  <c:v>40.323</c:v>
                </c:pt>
                <c:pt idx="200">
                  <c:v>39.908000000000001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57.293280117820863</c:v>
                </c:pt>
                <c:pt idx="1">
                  <c:v>57.445426640608282</c:v>
                </c:pt>
                <c:pt idx="2">
                  <c:v>57.596801211333741</c:v>
                </c:pt>
                <c:pt idx="3">
                  <c:v>57.74728613205648</c:v>
                </c:pt>
                <c:pt idx="4">
                  <c:v>57.896749311383445</c:v>
                </c:pt>
                <c:pt idx="5">
                  <c:v>58.045042839281315</c:v>
                </c:pt>
                <c:pt idx="6">
                  <c:v>58.192001475050589</c:v>
                </c:pt>
                <c:pt idx="7">
                  <c:v>58.337441055514809</c:v>
                </c:pt>
                <c:pt idx="8">
                  <c:v>58.481156834586464</c:v>
                </c:pt>
                <c:pt idx="9">
                  <c:v>58.622921770657967</c:v>
                </c:pt>
                <c:pt idx="10">
                  <c:v>58.762484785144792</c:v>
                </c:pt>
                <c:pt idx="11">
                  <c:v>58.899569024629102</c:v>
                </c:pt>
                <c:pt idx="12">
                  <c:v>59.033870171448676</c:v>
                </c:pt>
                <c:pt idx="13">
                  <c:v>59.165054864912683</c:v>
                </c:pt>
                <c:pt idx="14">
                  <c:v>59.292759320256877</c:v>
                </c:pt>
                <c:pt idx="15">
                  <c:v>59.416588269175996</c:v>
                </c:pt>
                <c:pt idx="16">
                  <c:v>59.536114400790098</c:v>
                </c:pt>
                <c:pt idx="17">
                  <c:v>59.650878565081861</c:v>
                </c:pt>
                <c:pt idx="18">
                  <c:v>59.760391126750932</c:v>
                </c:pt>
                <c:pt idx="19">
                  <c:v>59.864135046975584</c:v>
                </c:pt>
                <c:pt idx="20">
                  <c:v>59.961571552758578</c:v>
                </c:pt>
                <c:pt idx="21">
                  <c:v>60.052149667092287</c:v>
                </c:pt>
                <c:pt idx="22">
                  <c:v>60.135321467520839</c:v>
                </c:pt>
                <c:pt idx="23">
                  <c:v>60.210565775338274</c:v>
                </c:pt>
                <c:pt idx="24">
                  <c:v>60.277424119076926</c:v>
                </c:pt>
                <c:pt idx="25">
                  <c:v>60.33555432999303</c:v>
                </c:pt>
                <c:pt idx="26">
                  <c:v>60.384809065879097</c:v>
                </c:pt>
                <c:pt idx="27">
                  <c:v>60.42534893965599</c:v>
                </c:pt>
                <c:pt idx="28">
                  <c:v>60.457802702908118</c:v>
                </c:pt>
                <c:pt idx="29">
                  <c:v>60.483489950565591</c:v>
                </c:pt>
                <c:pt idx="30">
                  <c:v>60.504724771888064</c:v>
                </c:pt>
                <c:pt idx="31">
                  <c:v>60.525221181534477</c:v>
                </c:pt>
                <c:pt idx="32">
                  <c:v>60.550622298883269</c:v>
                </c:pt>
                <c:pt idx="33">
                  <c:v>60.589174134997585</c:v>
                </c:pt>
                <c:pt idx="34">
                  <c:v>60.65256030687074</c:v>
                </c:pt>
                <c:pt idx="35">
                  <c:v>60.756904706664962</c:v>
                </c:pt>
                <c:pt idx="36">
                  <c:v>60.923933817596314</c:v>
                </c:pt>
                <c:pt idx="37">
                  <c:v>61.182267974274616</c:v>
                </c:pt>
                <c:pt idx="38">
                  <c:v>61.568781009617418</c:v>
                </c:pt>
                <c:pt idx="39">
                  <c:v>62.129931006172853</c:v>
                </c:pt>
                <c:pt idx="40">
                  <c:v>62.922923259793073</c:v>
                </c:pt>
                <c:pt idx="41">
                  <c:v>64.016523758868502</c:v>
                </c:pt>
                <c:pt idx="42">
                  <c:v>65.491303024077354</c:v>
                </c:pt>
                <c:pt idx="43">
                  <c:v>67.439063291720217</c:v>
                </c:pt>
                <c:pt idx="44">
                  <c:v>69.961195194044492</c:v>
                </c:pt>
                <c:pt idx="45">
                  <c:v>73.165731956727271</c:v>
                </c:pt>
                <c:pt idx="46">
                  <c:v>77.162927214434035</c:v>
                </c:pt>
                <c:pt idx="47">
                  <c:v>82.059281532734332</c:v>
                </c:pt>
                <c:pt idx="48">
                  <c:v>87.950082726595099</c:v>
                </c:pt>
                <c:pt idx="49">
                  <c:v>94.910700082680464</c:v>
                </c:pt>
                <c:pt idx="50">
                  <c:v>102.9870696089322</c:v>
                </c:pt>
                <c:pt idx="51">
                  <c:v>112.18600649352203</c:v>
                </c:pt>
                <c:pt idx="52">
                  <c:v>122.46615649649462</c:v>
                </c:pt>
                <c:pt idx="53">
                  <c:v>133.73052155663507</c:v>
                </c:pt>
                <c:pt idx="54">
                  <c:v>145.82153899922835</c:v>
                </c:pt>
                <c:pt idx="55">
                  <c:v>158.51963635911306</c:v>
                </c:pt>
                <c:pt idx="56">
                  <c:v>171.54600708784423</c:v>
                </c:pt>
                <c:pt idx="57">
                  <c:v>184.56991837277405</c:v>
                </c:pt>
                <c:pt idx="58">
                  <c:v>197.21821190549082</c:v>
                </c:pt>
                <c:pt idx="59">
                  <c:v>209.06295616605729</c:v>
                </c:pt>
                <c:pt idx="60">
                  <c:v>219.44675806137525</c:v>
                </c:pt>
                <c:pt idx="61">
                  <c:v>226.71500300938058</c:v>
                </c:pt>
                <c:pt idx="62">
                  <c:v>226.60787630882629</c:v>
                </c:pt>
                <c:pt idx="63">
                  <c:v>212.02135970657491</c:v>
                </c:pt>
                <c:pt idx="64">
                  <c:v>178.70488405529096</c:v>
                </c:pt>
                <c:pt idx="65">
                  <c:v>133.88050713494226</c:v>
                </c:pt>
                <c:pt idx="66">
                  <c:v>93.897353284052372</c:v>
                </c:pt>
                <c:pt idx="67">
                  <c:v>69.880981587271705</c:v>
                </c:pt>
                <c:pt idx="68">
                  <c:v>60.60347595445679</c:v>
                </c:pt>
                <c:pt idx="69">
                  <c:v>59.275182260315958</c:v>
                </c:pt>
                <c:pt idx="70">
                  <c:v>61.095989199847992</c:v>
                </c:pt>
                <c:pt idx="71">
                  <c:v>64.367215193115513</c:v>
                </c:pt>
                <c:pt idx="72">
                  <c:v>68.84485350361534</c:v>
                </c:pt>
                <c:pt idx="73">
                  <c:v>74.649256329146795</c:v>
                </c:pt>
                <c:pt idx="74">
                  <c:v>81.925436329845212</c:v>
                </c:pt>
                <c:pt idx="75">
                  <c:v>90.759716047010741</c:v>
                </c:pt>
                <c:pt idx="76">
                  <c:v>101.14328100071515</c:v>
                </c:pt>
                <c:pt idx="77">
                  <c:v>112.9441582359841</c:v>
                </c:pt>
                <c:pt idx="78">
                  <c:v>125.88759664694774</c:v>
                </c:pt>
                <c:pt idx="79">
                  <c:v>139.54806013561904</c:v>
                </c:pt>
                <c:pt idx="80">
                  <c:v>153.34158914310612</c:v>
                </c:pt>
                <c:pt idx="81">
                  <c:v>166.42804864831768</c:v>
                </c:pt>
                <c:pt idx="82">
                  <c:v>177.22162844185775</c:v>
                </c:pt>
                <c:pt idx="83">
                  <c:v>182.25471673307641</c:v>
                </c:pt>
                <c:pt idx="84">
                  <c:v>175.75940466615492</c:v>
                </c:pt>
                <c:pt idx="85">
                  <c:v>153.43923253153741</c:v>
                </c:pt>
                <c:pt idx="86">
                  <c:v>119.39677728347232</c:v>
                </c:pt>
                <c:pt idx="87">
                  <c:v>86.11949946869079</c:v>
                </c:pt>
                <c:pt idx="88">
                  <c:v>63.996338470065879</c:v>
                </c:pt>
                <c:pt idx="89">
                  <c:v>53.804089004914893</c:v>
                </c:pt>
                <c:pt idx="90">
                  <c:v>50.485580094771713</c:v>
                </c:pt>
                <c:pt idx="91">
                  <c:v>49.658003255641866</c:v>
                </c:pt>
                <c:pt idx="92">
                  <c:v>49.427504093093056</c:v>
                </c:pt>
                <c:pt idx="93">
                  <c:v>49.294602328045315</c:v>
                </c:pt>
                <c:pt idx="94">
                  <c:v>49.173660972654439</c:v>
                </c:pt>
                <c:pt idx="95">
                  <c:v>49.054803698039265</c:v>
                </c:pt>
                <c:pt idx="96">
                  <c:v>48.937190101219599</c:v>
                </c:pt>
                <c:pt idx="97">
                  <c:v>48.820716565423922</c:v>
                </c:pt>
                <c:pt idx="98">
                  <c:v>48.705356373338624</c:v>
                </c:pt>
                <c:pt idx="99">
                  <c:v>48.591166804490804</c:v>
                </c:pt>
                <c:pt idx="100">
                  <c:v>48.478384508942909</c:v>
                </c:pt>
                <c:pt idx="101">
                  <c:v>48.36762568241992</c:v>
                </c:pt>
                <c:pt idx="102">
                  <c:v>48.260278221661245</c:v>
                </c:pt>
                <c:pt idx="103">
                  <c:v>48.159227126882847</c:v>
                </c:pt>
                <c:pt idx="104">
                  <c:v>48.070117203696654</c:v>
                </c:pt>
                <c:pt idx="105">
                  <c:v>48.003410783331795</c:v>
                </c:pt>
                <c:pt idx="106">
                  <c:v>47.977503054277172</c:v>
                </c:pt>
                <c:pt idx="107">
                  <c:v>48.023050847373945</c:v>
                </c:pt>
                <c:pt idx="108">
                  <c:v>48.188376210504842</c:v>
                </c:pt>
                <c:pt idx="109">
                  <c:v>48.545264507445005</c:v>
                </c:pt>
                <c:pt idx="110">
                  <c:v>49.193697979658808</c:v>
                </c:pt>
                <c:pt idx="111">
                  <c:v>50.263191678678666</c:v>
                </c:pt>
                <c:pt idx="112">
                  <c:v>51.907744441363214</c:v>
                </c:pt>
                <c:pt idx="113">
                  <c:v>54.291438142623093</c:v>
                </c:pt>
                <c:pt idx="114">
                  <c:v>57.562819360359157</c:v>
                </c:pt>
                <c:pt idx="115">
                  <c:v>61.818194885431851</c:v>
                </c:pt>
                <c:pt idx="116">
                  <c:v>67.054829588762132</c:v>
                </c:pt>
                <c:pt idx="117">
                  <c:v>73.109618089288062</c:v>
                </c:pt>
                <c:pt idx="118">
                  <c:v>79.564726298657718</c:v>
                </c:pt>
                <c:pt idx="119">
                  <c:v>85.604959449291329</c:v>
                </c:pt>
                <c:pt idx="120">
                  <c:v>89.904563983002973</c:v>
                </c:pt>
                <c:pt idx="121">
                  <c:v>90.812441891458093</c:v>
                </c:pt>
                <c:pt idx="122">
                  <c:v>87.112035405245535</c:v>
                </c:pt>
                <c:pt idx="123">
                  <c:v>79.074325877917133</c:v>
                </c:pt>
                <c:pt idx="124">
                  <c:v>68.800170918092022</c:v>
                </c:pt>
                <c:pt idx="125">
                  <c:v>59.173153331594506</c:v>
                </c:pt>
                <c:pt idx="126">
                  <c:v>52.194650803491307</c:v>
                </c:pt>
                <c:pt idx="127">
                  <c:v>48.192324001330817</c:v>
                </c:pt>
                <c:pt idx="128">
                  <c:v>46.338412212149414</c:v>
                </c:pt>
                <c:pt idx="129">
                  <c:v>45.610806459248693</c:v>
                </c:pt>
                <c:pt idx="130">
                  <c:v>45.330729099351061</c:v>
                </c:pt>
                <c:pt idx="131">
                  <c:v>45.188213828501247</c:v>
                </c:pt>
                <c:pt idx="132">
                  <c:v>45.078916839738035</c:v>
                </c:pt>
                <c:pt idx="133">
                  <c:v>44.976236459880376</c:v>
                </c:pt>
                <c:pt idx="134">
                  <c:v>44.875222487474602</c:v>
                </c:pt>
                <c:pt idx="135">
                  <c:v>44.775958678760354</c:v>
                </c:pt>
                <c:pt idx="136">
                  <c:v>44.68062607305923</c:v>
                </c:pt>
                <c:pt idx="137">
                  <c:v>44.594610281446343</c:v>
                </c:pt>
                <c:pt idx="138">
                  <c:v>44.529760538282119</c:v>
                </c:pt>
                <c:pt idx="139">
                  <c:v>44.510134073194756</c:v>
                </c:pt>
                <c:pt idx="140">
                  <c:v>44.580666008779154</c:v>
                </c:pt>
                <c:pt idx="141">
                  <c:v>44.818104818779894</c:v>
                </c:pt>
                <c:pt idx="142">
                  <c:v>45.341231086273702</c:v>
                </c:pt>
                <c:pt idx="143">
                  <c:v>46.314162977354847</c:v>
                </c:pt>
                <c:pt idx="144">
                  <c:v>47.933805312226767</c:v>
                </c:pt>
                <c:pt idx="145">
                  <c:v>50.392329355570688</c:v>
                </c:pt>
                <c:pt idx="146">
                  <c:v>53.808251159910654</c:v>
                </c:pt>
                <c:pt idx="147">
                  <c:v>58.119132124981206</c:v>
                </c:pt>
                <c:pt idx="148">
                  <c:v>62.921113318111566</c:v>
                </c:pt>
                <c:pt idx="149">
                  <c:v>67.273827433420962</c:v>
                </c:pt>
                <c:pt idx="150">
                  <c:v>69.676495424658469</c:v>
                </c:pt>
                <c:pt idx="151">
                  <c:v>68.637937400264136</c:v>
                </c:pt>
                <c:pt idx="152">
                  <c:v>63.859518571756482</c:v>
                </c:pt>
                <c:pt idx="153">
                  <c:v>56.938168040333522</c:v>
                </c:pt>
                <c:pt idx="154">
                  <c:v>50.428004310460125</c:v>
                </c:pt>
                <c:pt idx="155">
                  <c:v>46.020538669527703</c:v>
                </c:pt>
                <c:pt idx="156">
                  <c:v>43.787693667866407</c:v>
                </c:pt>
                <c:pt idx="157">
                  <c:v>42.902393733565361</c:v>
                </c:pt>
                <c:pt idx="158">
                  <c:v>42.588969479348528</c:v>
                </c:pt>
                <c:pt idx="159">
                  <c:v>42.44943760414246</c:v>
                </c:pt>
                <c:pt idx="160">
                  <c:v>42.348627830555792</c:v>
                </c:pt>
                <c:pt idx="161">
                  <c:v>42.254255717701085</c:v>
                </c:pt>
                <c:pt idx="162">
                  <c:v>42.160734284389378</c:v>
                </c:pt>
                <c:pt idx="163">
                  <c:v>42.067335882440958</c:v>
                </c:pt>
                <c:pt idx="164">
                  <c:v>41.973971153404548</c:v>
                </c:pt>
                <c:pt idx="165">
                  <c:v>41.880613468246871</c:v>
                </c:pt>
                <c:pt idx="166">
                  <c:v>41.787242385180669</c:v>
                </c:pt>
                <c:pt idx="167">
                  <c:v>41.693839675412491</c:v>
                </c:pt>
                <c:pt idx="168">
                  <c:v>41.600389165148556</c:v>
                </c:pt>
                <c:pt idx="169">
                  <c:v>41.50687673726415</c:v>
                </c:pt>
                <c:pt idx="170">
                  <c:v>41.413290298375941</c:v>
                </c:pt>
                <c:pt idx="171">
                  <c:v>41.319619710146064</c:v>
                </c:pt>
                <c:pt idx="172">
                  <c:v>41.225856691682381</c:v>
                </c:pt>
                <c:pt idx="173">
                  <c:v>41.13199469997123</c:v>
                </c:pt>
                <c:pt idx="174">
                  <c:v>41.038028794842781</c:v>
                </c:pt>
                <c:pt idx="175">
                  <c:v>40.943955494334503</c:v>
                </c:pt>
                <c:pt idx="176">
                  <c:v>40.849772625563205</c:v>
                </c:pt>
                <c:pt idx="177">
                  <c:v>40.755479175408155</c:v>
                </c:pt>
                <c:pt idx="178">
                  <c:v>40.661075144496515</c:v>
                </c:pt>
                <c:pt idx="179">
                  <c:v>40.566561407209974</c:v>
                </c:pt>
                <c:pt idx="180">
                  <c:v>40.471939579722843</c:v>
                </c:pt>
                <c:pt idx="181">
                  <c:v>40.377211897455886</c:v>
                </c:pt>
                <c:pt idx="182">
                  <c:v>40.282381102793188</c:v>
                </c:pt>
                <c:pt idx="183">
                  <c:v>40.187450343463539</c:v>
                </c:pt>
                <c:pt idx="184">
                  <c:v>40.092423081629086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57.293280117670413</c:v>
                </c:pt>
                <c:pt idx="1">
                  <c:v>57.445426640254368</c:v>
                </c:pt>
                <c:pt idx="2">
                  <c:v>57.596801210512247</c:v>
                </c:pt>
                <c:pt idx="3">
                  <c:v>57.747286130174913</c:v>
                </c:pt>
                <c:pt idx="4">
                  <c:v>57.896749307130946</c:v>
                </c:pt>
                <c:pt idx="5">
                  <c:v>58.04504282979763</c:v>
                </c:pt>
                <c:pt idx="6">
                  <c:v>58.192001454180755</c:v>
                </c:pt>
                <c:pt idx="7">
                  <c:v>58.337441010196883</c:v>
                </c:pt>
                <c:pt idx="8">
                  <c:v>58.481156737484064</c:v>
                </c:pt>
                <c:pt idx="9">
                  <c:v>58.622921565353259</c:v>
                </c:pt>
                <c:pt idx="10">
                  <c:v>58.762484356816429</c:v>
                </c:pt>
                <c:pt idx="11">
                  <c:v>58.899568142841964</c:v>
                </c:pt>
                <c:pt idx="12">
                  <c:v>59.03386838018438</c:v>
                </c:pt>
                <c:pt idx="13">
                  <c:v>59.165051274332974</c:v>
                </c:pt>
                <c:pt idx="14">
                  <c:v>59.292752218292925</c:v>
                </c:pt>
                <c:pt idx="15">
                  <c:v>59.416574407959565</c:v>
                </c:pt>
                <c:pt idx="16">
                  <c:v>59.536087705587832</c:v>
                </c:pt>
                <c:pt idx="17">
                  <c:v>59.650827834005533</c:v>
                </c:pt>
                <c:pt idx="18">
                  <c:v>59.760295995342389</c:v>
                </c:pt>
                <c:pt idx="19">
                  <c:v>59.863959018565112</c:v>
                </c:pt>
                <c:pt idx="20">
                  <c:v>59.961250149261893</c:v>
                </c:pt>
                <c:pt idx="21">
                  <c:v>60.051570601957529</c:v>
                </c:pt>
                <c:pt idx="22">
                  <c:v>60.134291998632001</c:v>
                </c:pt>
                <c:pt idx="23">
                  <c:v>60.208759815759215</c:v>
                </c:pt>
                <c:pt idx="24">
                  <c:v>60.27429795466599</c:v>
                </c:pt>
                <c:pt idx="25">
                  <c:v>60.330214534882614</c:v>
                </c:pt>
                <c:pt idx="26">
                  <c:v>60.375808986046259</c:v>
                </c:pt>
                <c:pt idx="27">
                  <c:v>60.410380479697992</c:v>
                </c:pt>
                <c:pt idx="28">
                  <c:v>60.433237697289854</c:v>
                </c:pt>
                <c:pt idx="29">
                  <c:v>60.443709874847819</c:v>
                </c:pt>
                <c:pt idx="30">
                  <c:v>60.441158998866875</c:v>
                </c:pt>
                <c:pt idx="31">
                  <c:v>60.424992954075528</c:v>
                </c:pt>
                <c:pt idx="32">
                  <c:v>60.394679344873722</c:v>
                </c:pt>
                <c:pt idx="33">
                  <c:v>60.349759632969437</c:v>
                </c:pt>
                <c:pt idx="34">
                  <c:v>60.289863159653898</c:v>
                </c:pt>
                <c:pt idx="35">
                  <c:v>60.214720558791598</c:v>
                </c:pt>
                <c:pt idx="36">
                  <c:v>60.124176022912422</c:v>
                </c:pt>
                <c:pt idx="37">
                  <c:v>60.018197866482915</c:v>
                </c:pt>
                <c:pt idx="38">
                  <c:v>59.896886843160345</c:v>
                </c:pt>
                <c:pt idx="39">
                  <c:v>59.760481721363789</c:v>
                </c:pt>
                <c:pt idx="40">
                  <c:v>59.609361705934958</c:v>
                </c:pt>
                <c:pt idx="41">
                  <c:v>59.444045410880918</c:v>
                </c:pt>
                <c:pt idx="42">
                  <c:v>59.265186233616937</c:v>
                </c:pt>
                <c:pt idx="43">
                  <c:v>59.07356414593513</c:v>
                </c:pt>
                <c:pt idx="44">
                  <c:v>58.870074089709284</c:v>
                </c:pt>
                <c:pt idx="45">
                  <c:v>58.655711333200138</c:v>
                </c:pt>
                <c:pt idx="46">
                  <c:v>58.431554293695221</c:v>
                </c:pt>
                <c:pt idx="47">
                  <c:v>58.198745452364392</c:v>
                </c:pt>
                <c:pt idx="48">
                  <c:v>57.958471068538607</c:v>
                </c:pt>
                <c:pt idx="49">
                  <c:v>57.711940437669675</c:v>
                </c:pt>
                <c:pt idx="50">
                  <c:v>57.460365428715612</c:v>
                </c:pt>
                <c:pt idx="51">
                  <c:v>57.204940985470309</c:v>
                </c:pt>
                <c:pt idx="52">
                  <c:v>56.946827188868824</c:v>
                </c:pt>
                <c:pt idx="53">
                  <c:v>56.687133362653768</c:v>
                </c:pt>
                <c:pt idx="54">
                  <c:v>56.426904573554204</c:v>
                </c:pt>
                <c:pt idx="55">
                  <c:v>56.167110740116449</c:v>
                </c:pt>
                <c:pt idx="56">
                  <c:v>55.908638431486658</c:v>
                </c:pt>
                <c:pt idx="57">
                  <c:v>55.652285317017302</c:v>
                </c:pt>
                <c:pt idx="58">
                  <c:v>55.398757125575791</c:v>
                </c:pt>
                <c:pt idx="59">
                  <c:v>55.148666893481582</c:v>
                </c:pt>
                <c:pt idx="60">
                  <c:v>54.902536223400553</c:v>
                </c:pt>
                <c:pt idx="61">
                  <c:v>54.66079824262583</c:v>
                </c:pt>
                <c:pt idx="62">
                  <c:v>54.423801935803176</c:v>
                </c:pt>
                <c:pt idx="63">
                  <c:v>54.191817531148381</c:v>
                </c:pt>
                <c:pt idx="64">
                  <c:v>53.965042636866634</c:v>
                </c:pt>
                <c:pt idx="65">
                  <c:v>53.743608852032452</c:v>
                </c:pt>
                <c:pt idx="66">
                  <c:v>53.527588610055354</c:v>
                </c:pt>
                <c:pt idx="67">
                  <c:v>53.317002049907948</c:v>
                </c:pt>
                <c:pt idx="68">
                  <c:v>53.11182374795176</c:v>
                </c:pt>
                <c:pt idx="69">
                  <c:v>52.911989179481147</c:v>
                </c:pt>
                <c:pt idx="70">
                  <c:v>52.71740081260814</c:v>
                </c:pt>
                <c:pt idx="71">
                  <c:v>52.527933766942489</c:v>
                </c:pt>
                <c:pt idx="72">
                  <c:v>52.343440995217101</c:v>
                </c:pt>
                <c:pt idx="73">
                  <c:v>52.163757967453456</c:v>
                </c:pt>
                <c:pt idx="74">
                  <c:v>51.988706854583498</c:v>
                </c:pt>
                <c:pt idx="75">
                  <c:v>51.818100221950843</c:v>
                </c:pt>
                <c:pt idx="76">
                  <c:v>51.651744253210694</c:v>
                </c:pt>
                <c:pt idx="77">
                  <c:v>51.489441532298322</c:v>
                </c:pt>
                <c:pt idx="78">
                  <c:v>51.33099341580747</c:v>
                </c:pt>
                <c:pt idx="79">
                  <c:v>51.176202030768614</c:v>
                </c:pt>
                <c:pt idx="80">
                  <c:v>51.024871933858392</c:v>
                </c:pt>
                <c:pt idx="81">
                  <c:v>50.876811467876401</c:v>
                </c:pt>
                <c:pt idx="82">
                  <c:v>50.731833850214215</c:v>
                </c:pt>
                <c:pt idx="83">
                  <c:v>50.589758026280833</c:v>
                </c:pt>
                <c:pt idx="84">
                  <c:v>50.450409318660896</c:v>
                </c:pt>
                <c:pt idx="85">
                  <c:v>50.313619900339049</c:v>
                </c:pt>
                <c:pt idx="86">
                  <c:v>50.179229117766837</c:v>
                </c:pt>
                <c:pt idx="87">
                  <c:v>50.047083686977125</c:v>
                </c:pt>
                <c:pt idx="88">
                  <c:v>49.917037783443675</c:v>
                </c:pt>
                <c:pt idx="89">
                  <c:v>49.788953043992436</c:v>
                </c:pt>
                <c:pt idx="90">
                  <c:v>49.662698496830899</c:v>
                </c:pt>
                <c:pt idx="91">
                  <c:v>49.538150433694376</c:v>
                </c:pt>
                <c:pt idx="92">
                  <c:v>49.415192236221777</c:v>
                </c:pt>
                <c:pt idx="93">
                  <c:v>49.293714166972265</c:v>
                </c:pt>
                <c:pt idx="94">
                  <c:v>49.173613133971131</c:v>
                </c:pt>
                <c:pt idx="95">
                  <c:v>49.054792436323908</c:v>
                </c:pt>
                <c:pt idx="96">
                  <c:v>48.937161497247715</c:v>
                </c:pt>
                <c:pt idx="97">
                  <c:v>48.820635589829322</c:v>
                </c:pt>
                <c:pt idx="98">
                  <c:v>48.705135559914439</c:v>
                </c:pt>
                <c:pt idx="99">
                  <c:v>48.590587549751959</c:v>
                </c:pt>
                <c:pt idx="100">
                  <c:v>48.476922725344664</c:v>
                </c:pt>
                <c:pt idx="101">
                  <c:v>48.36407700988493</c:v>
                </c:pt>
                <c:pt idx="102">
                  <c:v>48.251990825165933</c:v>
                </c:pt>
                <c:pt idx="103">
                  <c:v>48.140608842446952</c:v>
                </c:pt>
                <c:pt idx="104">
                  <c:v>48.029879743905219</c:v>
                </c:pt>
                <c:pt idx="105">
                  <c:v>47.919755995516901</c:v>
                </c:pt>
                <c:pt idx="106">
                  <c:v>47.810193631968772</c:v>
                </c:pt>
                <c:pt idx="107">
                  <c:v>47.701152054002009</c:v>
                </c:pt>
                <c:pt idx="108">
                  <c:v>47.592593838424463</c:v>
                </c:pt>
                <c:pt idx="109">
                  <c:v>47.484484560890259</c:v>
                </c:pt>
                <c:pt idx="110">
                  <c:v>47.37679263143157</c:v>
                </c:pt>
                <c:pt idx="111">
                  <c:v>47.269489142630881</c:v>
                </c:pt>
                <c:pt idx="112">
                  <c:v>47.162547730238721</c:v>
                </c:pt>
                <c:pt idx="113">
                  <c:v>47.055944445966716</c:v>
                </c:pt>
                <c:pt idx="114">
                  <c:v>46.949657642115682</c:v>
                </c:pt>
                <c:pt idx="115">
                  <c:v>46.843667867628184</c:v>
                </c:pt>
                <c:pt idx="116">
                  <c:v>46.737957775081178</c:v>
                </c:pt>
                <c:pt idx="117">
                  <c:v>46.632512038053839</c:v>
                </c:pt>
                <c:pt idx="118">
                  <c:v>46.527317278213658</c:v>
                </c:pt>
                <c:pt idx="119">
                  <c:v>46.422362001358103</c:v>
                </c:pt>
                <c:pt idx="120">
                  <c:v>46.317636541525765</c:v>
                </c:pt>
                <c:pt idx="121">
                  <c:v>46.213133012148411</c:v>
                </c:pt>
                <c:pt idx="122">
                  <c:v>46.108845263049666</c:v>
                </c:pt>
                <c:pt idx="123">
                  <c:v>46.004768841909943</c:v>
                </c:pt>
                <c:pt idx="124">
                  <c:v>45.900900958606215</c:v>
                </c:pt>
                <c:pt idx="125">
                  <c:v>45.797240450606381</c:v>
                </c:pt>
                <c:pt idx="126">
                  <c:v>45.693787747352346</c:v>
                </c:pt>
                <c:pt idx="127">
                  <c:v>45.590544831311696</c:v>
                </c:pt>
                <c:pt idx="128">
                  <c:v>45.48751519312745</c:v>
                </c:pt>
                <c:pt idx="129">
                  <c:v>45.384703778059944</c:v>
                </c:pt>
                <c:pt idx="130">
                  <c:v>45.282116920717755</c:v>
                </c:pt>
                <c:pt idx="131">
                  <c:v>45.179762264935434</c:v>
                </c:pt>
                <c:pt idx="132">
                  <c:v>45.077648665605416</c:v>
                </c:pt>
                <c:pt idx="133">
                  <c:v>44.975786069340224</c:v>
                </c:pt>
                <c:pt idx="134">
                  <c:v>44.874185371063739</c:v>
                </c:pt>
                <c:pt idx="135">
                  <c:v>44.772858244040087</c:v>
                </c:pt>
                <c:pt idx="136">
                  <c:v>44.671816941479101</c:v>
                </c:pt>
                <c:pt idx="137">
                  <c:v>44.571074068729715</c:v>
                </c:pt>
                <c:pt idx="138">
                  <c:v>44.470642326203439</c:v>
                </c:pt>
                <c:pt idx="139">
                  <c:v>44.370534224550347</c:v>
                </c:pt>
                <c:pt idx="140">
                  <c:v>44.270761775217764</c:v>
                </c:pt>
                <c:pt idx="141">
                  <c:v>44.171336161298917</c:v>
                </c:pt>
                <c:pt idx="142">
                  <c:v>44.072267395444229</c:v>
                </c:pt>
                <c:pt idx="143">
                  <c:v>43.973563973448407</c:v>
                </c:pt>
                <c:pt idx="144">
                  <c:v>43.875232533801643</c:v>
                </c:pt>
                <c:pt idx="145">
                  <c:v>43.777277534848182</c:v>
                </c:pt>
                <c:pt idx="146">
                  <c:v>43.679700962067841</c:v>
                </c:pt>
                <c:pt idx="147">
                  <c:v>43.582502078236445</c:v>
                </c:pt>
                <c:pt idx="148">
                  <c:v>43.485677228711978</c:v>
                </c:pt>
                <c:pt idx="149">
                  <c:v>43.389219712765552</c:v>
                </c:pt>
                <c:pt idx="150">
                  <c:v>43.293119729729924</c:v>
                </c:pt>
                <c:pt idx="151">
                  <c:v>43.19736440584942</c:v>
                </c:pt>
                <c:pt idx="152">
                  <c:v>43.101937904236827</c:v>
                </c:pt>
                <c:pt idx="153">
                  <c:v>43.006821616502819</c:v>
                </c:pt>
                <c:pt idx="154">
                  <c:v>42.911994430693866</c:v>
                </c:pt>
                <c:pt idx="155">
                  <c:v>42.817433066456964</c:v>
                </c:pt>
                <c:pt idx="156">
                  <c:v>42.723112465132175</c:v>
                </c:pt>
                <c:pt idx="157">
                  <c:v>42.629006220005614</c:v>
                </c:pt>
                <c:pt idx="158">
                  <c:v>42.535087030414928</c:v>
                </c:pt>
                <c:pt idx="159">
                  <c:v>42.441327162877002</c:v>
                </c:pt>
                <c:pt idx="160">
                  <c:v>42.347698902899623</c:v>
                </c:pt>
                <c:pt idx="161">
                  <c:v>42.254174982549785</c:v>
                </c:pt>
                <c:pt idx="162">
                  <c:v>42.16072897101413</c:v>
                </c:pt>
                <c:pt idx="163">
                  <c:v>42.06733561808263</c:v>
                </c:pt>
                <c:pt idx="164">
                  <c:v>41.973971143474117</c:v>
                </c:pt>
                <c:pt idx="165">
                  <c:v>41.880613467965524</c:v>
                </c:pt>
                <c:pt idx="166">
                  <c:v>41.787242385174665</c:v>
                </c:pt>
                <c:pt idx="167">
                  <c:v>41.693839675412391</c:v>
                </c:pt>
                <c:pt idx="168">
                  <c:v>41.600389165148556</c:v>
                </c:pt>
                <c:pt idx="169">
                  <c:v>41.50687673726415</c:v>
                </c:pt>
                <c:pt idx="170">
                  <c:v>41.413290298375941</c:v>
                </c:pt>
                <c:pt idx="171">
                  <c:v>41.319619710146064</c:v>
                </c:pt>
                <c:pt idx="172">
                  <c:v>41.225856691682381</c:v>
                </c:pt>
                <c:pt idx="173">
                  <c:v>41.13199469997123</c:v>
                </c:pt>
                <c:pt idx="174">
                  <c:v>41.038028794842781</c:v>
                </c:pt>
                <c:pt idx="175">
                  <c:v>40.943955494334503</c:v>
                </c:pt>
                <c:pt idx="176">
                  <c:v>40.849772625563205</c:v>
                </c:pt>
                <c:pt idx="177">
                  <c:v>40.755479175408155</c:v>
                </c:pt>
                <c:pt idx="178">
                  <c:v>40.661075144496515</c:v>
                </c:pt>
                <c:pt idx="179">
                  <c:v>40.566561407209974</c:v>
                </c:pt>
                <c:pt idx="180">
                  <c:v>40.471939579722843</c:v>
                </c:pt>
                <c:pt idx="181">
                  <c:v>40.377211897455886</c:v>
                </c:pt>
                <c:pt idx="182">
                  <c:v>40.282381102793188</c:v>
                </c:pt>
                <c:pt idx="183">
                  <c:v>40.187450343463539</c:v>
                </c:pt>
                <c:pt idx="184">
                  <c:v>40.092423081629086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57.462000000000003</c:v>
                </c:pt>
                <c:pt idx="1">
                  <c:v>55.030999999999999</c:v>
                </c:pt>
                <c:pt idx="2">
                  <c:v>55.862000000000002</c:v>
                </c:pt>
                <c:pt idx="3">
                  <c:v>55.246000000000002</c:v>
                </c:pt>
                <c:pt idx="4">
                  <c:v>55.969000000000001</c:v>
                </c:pt>
                <c:pt idx="5">
                  <c:v>57.061999999999998</c:v>
                </c:pt>
                <c:pt idx="6">
                  <c:v>55.308</c:v>
                </c:pt>
                <c:pt idx="7">
                  <c:v>56.030999999999999</c:v>
                </c:pt>
                <c:pt idx="8">
                  <c:v>55.738</c:v>
                </c:pt>
                <c:pt idx="9">
                  <c:v>56.661999999999999</c:v>
                </c:pt>
                <c:pt idx="10">
                  <c:v>55.569000000000003</c:v>
                </c:pt>
                <c:pt idx="11">
                  <c:v>56.168999999999997</c:v>
                </c:pt>
                <c:pt idx="12">
                  <c:v>56.491999999999997</c:v>
                </c:pt>
                <c:pt idx="13">
                  <c:v>56.262</c:v>
                </c:pt>
                <c:pt idx="14">
                  <c:v>57.814999999999998</c:v>
                </c:pt>
                <c:pt idx="15">
                  <c:v>56.569000000000003</c:v>
                </c:pt>
                <c:pt idx="16">
                  <c:v>56.523000000000003</c:v>
                </c:pt>
                <c:pt idx="17">
                  <c:v>57.231000000000002</c:v>
                </c:pt>
                <c:pt idx="18">
                  <c:v>56.784999999999997</c:v>
                </c:pt>
                <c:pt idx="19">
                  <c:v>56.908000000000001</c:v>
                </c:pt>
                <c:pt idx="20">
                  <c:v>57.2</c:v>
                </c:pt>
                <c:pt idx="21">
                  <c:v>57.722999999999999</c:v>
                </c:pt>
                <c:pt idx="22">
                  <c:v>56.137999999999998</c:v>
                </c:pt>
                <c:pt idx="23">
                  <c:v>56.122999999999998</c:v>
                </c:pt>
                <c:pt idx="24">
                  <c:v>57.831000000000003</c:v>
                </c:pt>
                <c:pt idx="25">
                  <c:v>57.892000000000003</c:v>
                </c:pt>
                <c:pt idx="26">
                  <c:v>56.862000000000002</c:v>
                </c:pt>
                <c:pt idx="27">
                  <c:v>57.491999999999997</c:v>
                </c:pt>
                <c:pt idx="28">
                  <c:v>56.661999999999999</c:v>
                </c:pt>
                <c:pt idx="29">
                  <c:v>58.969000000000001</c:v>
                </c:pt>
                <c:pt idx="30">
                  <c:v>57.569000000000003</c:v>
                </c:pt>
                <c:pt idx="31">
                  <c:v>60.045999999999999</c:v>
                </c:pt>
                <c:pt idx="32">
                  <c:v>58.814999999999998</c:v>
                </c:pt>
                <c:pt idx="33">
                  <c:v>61.030999999999999</c:v>
                </c:pt>
                <c:pt idx="34">
                  <c:v>59.277000000000001</c:v>
                </c:pt>
                <c:pt idx="35">
                  <c:v>60.908000000000001</c:v>
                </c:pt>
                <c:pt idx="36">
                  <c:v>62.061999999999998</c:v>
                </c:pt>
                <c:pt idx="37">
                  <c:v>61.814999999999998</c:v>
                </c:pt>
                <c:pt idx="38">
                  <c:v>64.369</c:v>
                </c:pt>
                <c:pt idx="39">
                  <c:v>63.954000000000001</c:v>
                </c:pt>
                <c:pt idx="40">
                  <c:v>64.722999999999999</c:v>
                </c:pt>
                <c:pt idx="41">
                  <c:v>65.091999999999999</c:v>
                </c:pt>
                <c:pt idx="42">
                  <c:v>65.707999999999998</c:v>
                </c:pt>
                <c:pt idx="43">
                  <c:v>67.938000000000002</c:v>
                </c:pt>
                <c:pt idx="44">
                  <c:v>70.076999999999998</c:v>
                </c:pt>
                <c:pt idx="45">
                  <c:v>70.262</c:v>
                </c:pt>
                <c:pt idx="46">
                  <c:v>71.846000000000004</c:v>
                </c:pt>
                <c:pt idx="47">
                  <c:v>75.876999999999995</c:v>
                </c:pt>
                <c:pt idx="48">
                  <c:v>80.353999999999999</c:v>
                </c:pt>
                <c:pt idx="49">
                  <c:v>85.337999999999994</c:v>
                </c:pt>
                <c:pt idx="50">
                  <c:v>93.046000000000006</c:v>
                </c:pt>
                <c:pt idx="51">
                  <c:v>102.58499999999999</c:v>
                </c:pt>
                <c:pt idx="52">
                  <c:v>116.631</c:v>
                </c:pt>
                <c:pt idx="53">
                  <c:v>132.19999999999999</c:v>
                </c:pt>
                <c:pt idx="54">
                  <c:v>150.96899999999999</c:v>
                </c:pt>
                <c:pt idx="55">
                  <c:v>168.708</c:v>
                </c:pt>
                <c:pt idx="56">
                  <c:v>184.53800000000001</c:v>
                </c:pt>
                <c:pt idx="57">
                  <c:v>196.35400000000001</c:v>
                </c:pt>
                <c:pt idx="58">
                  <c:v>205.846</c:v>
                </c:pt>
                <c:pt idx="59">
                  <c:v>212</c:v>
                </c:pt>
                <c:pt idx="60">
                  <c:v>216.892</c:v>
                </c:pt>
                <c:pt idx="61">
                  <c:v>217.631</c:v>
                </c:pt>
                <c:pt idx="62">
                  <c:v>213.446</c:v>
                </c:pt>
                <c:pt idx="63">
                  <c:v>202.93799999999999</c:v>
                </c:pt>
                <c:pt idx="64">
                  <c:v>180.38499999999999</c:v>
                </c:pt>
                <c:pt idx="65">
                  <c:v>135.292</c:v>
                </c:pt>
                <c:pt idx="66">
                  <c:v>82.292000000000002</c:v>
                </c:pt>
                <c:pt idx="67">
                  <c:v>56.015000000000001</c:v>
                </c:pt>
                <c:pt idx="68">
                  <c:v>54.323</c:v>
                </c:pt>
                <c:pt idx="69">
                  <c:v>54.414999999999999</c:v>
                </c:pt>
                <c:pt idx="70">
                  <c:v>57.045999999999999</c:v>
                </c:pt>
                <c:pt idx="71">
                  <c:v>59.338000000000001</c:v>
                </c:pt>
                <c:pt idx="72">
                  <c:v>65.554000000000002</c:v>
                </c:pt>
                <c:pt idx="73">
                  <c:v>70.584999999999994</c:v>
                </c:pt>
                <c:pt idx="74">
                  <c:v>81.292000000000002</c:v>
                </c:pt>
                <c:pt idx="75">
                  <c:v>93.091999999999999</c:v>
                </c:pt>
                <c:pt idx="76">
                  <c:v>108.13800000000001</c:v>
                </c:pt>
                <c:pt idx="77">
                  <c:v>122.754</c:v>
                </c:pt>
                <c:pt idx="78">
                  <c:v>137.185</c:v>
                </c:pt>
                <c:pt idx="79">
                  <c:v>149.30799999999999</c:v>
                </c:pt>
                <c:pt idx="80">
                  <c:v>159.49199999999999</c:v>
                </c:pt>
                <c:pt idx="81">
                  <c:v>167.108</c:v>
                </c:pt>
                <c:pt idx="82">
                  <c:v>171.27699999999999</c:v>
                </c:pt>
                <c:pt idx="83">
                  <c:v>172.16900000000001</c:v>
                </c:pt>
                <c:pt idx="84">
                  <c:v>167.38499999999999</c:v>
                </c:pt>
                <c:pt idx="85">
                  <c:v>153.93799999999999</c:v>
                </c:pt>
                <c:pt idx="86">
                  <c:v>124</c:v>
                </c:pt>
                <c:pt idx="87">
                  <c:v>79.076999999999998</c:v>
                </c:pt>
                <c:pt idx="88">
                  <c:v>52.491999999999997</c:v>
                </c:pt>
                <c:pt idx="89">
                  <c:v>45.661999999999999</c:v>
                </c:pt>
                <c:pt idx="90">
                  <c:v>45.6</c:v>
                </c:pt>
                <c:pt idx="91">
                  <c:v>46.554000000000002</c:v>
                </c:pt>
                <c:pt idx="92">
                  <c:v>47.661999999999999</c:v>
                </c:pt>
                <c:pt idx="93">
                  <c:v>47.061999999999998</c:v>
                </c:pt>
                <c:pt idx="94">
                  <c:v>47.414999999999999</c:v>
                </c:pt>
                <c:pt idx="95">
                  <c:v>47.384999999999998</c:v>
                </c:pt>
                <c:pt idx="96">
                  <c:v>47.338000000000001</c:v>
                </c:pt>
                <c:pt idx="97">
                  <c:v>48.523000000000003</c:v>
                </c:pt>
                <c:pt idx="98">
                  <c:v>48.277000000000001</c:v>
                </c:pt>
                <c:pt idx="99">
                  <c:v>47.076999999999998</c:v>
                </c:pt>
                <c:pt idx="100">
                  <c:v>48.523000000000003</c:v>
                </c:pt>
                <c:pt idx="101">
                  <c:v>47.462000000000003</c:v>
                </c:pt>
                <c:pt idx="102">
                  <c:v>47.168999999999997</c:v>
                </c:pt>
                <c:pt idx="103">
                  <c:v>46.292000000000002</c:v>
                </c:pt>
                <c:pt idx="104">
                  <c:v>47.262</c:v>
                </c:pt>
                <c:pt idx="105">
                  <c:v>49.168999999999997</c:v>
                </c:pt>
                <c:pt idx="106">
                  <c:v>49.292000000000002</c:v>
                </c:pt>
                <c:pt idx="107">
                  <c:v>47.8</c:v>
                </c:pt>
                <c:pt idx="108">
                  <c:v>47.814999999999998</c:v>
                </c:pt>
                <c:pt idx="109">
                  <c:v>47.462000000000003</c:v>
                </c:pt>
                <c:pt idx="110">
                  <c:v>47.061999999999998</c:v>
                </c:pt>
                <c:pt idx="111">
                  <c:v>46.292000000000002</c:v>
                </c:pt>
                <c:pt idx="112">
                  <c:v>49.646000000000001</c:v>
                </c:pt>
                <c:pt idx="113">
                  <c:v>52.585000000000001</c:v>
                </c:pt>
                <c:pt idx="114">
                  <c:v>56.091999999999999</c:v>
                </c:pt>
                <c:pt idx="115">
                  <c:v>61.369</c:v>
                </c:pt>
                <c:pt idx="116">
                  <c:v>69.569000000000003</c:v>
                </c:pt>
                <c:pt idx="117">
                  <c:v>77.445999999999998</c:v>
                </c:pt>
                <c:pt idx="118">
                  <c:v>83.385000000000005</c:v>
                </c:pt>
                <c:pt idx="119">
                  <c:v>88.415000000000006</c:v>
                </c:pt>
                <c:pt idx="120">
                  <c:v>90.707999999999998</c:v>
                </c:pt>
                <c:pt idx="121">
                  <c:v>90.292000000000002</c:v>
                </c:pt>
                <c:pt idx="122">
                  <c:v>85.430999999999997</c:v>
                </c:pt>
                <c:pt idx="123">
                  <c:v>76.662000000000006</c:v>
                </c:pt>
                <c:pt idx="124">
                  <c:v>67.385000000000005</c:v>
                </c:pt>
                <c:pt idx="125">
                  <c:v>58</c:v>
                </c:pt>
                <c:pt idx="126">
                  <c:v>48.061999999999998</c:v>
                </c:pt>
                <c:pt idx="127">
                  <c:v>42.569000000000003</c:v>
                </c:pt>
                <c:pt idx="128">
                  <c:v>40.877000000000002</c:v>
                </c:pt>
                <c:pt idx="129">
                  <c:v>41.738</c:v>
                </c:pt>
                <c:pt idx="130">
                  <c:v>42.015000000000001</c:v>
                </c:pt>
                <c:pt idx="131">
                  <c:v>40.831000000000003</c:v>
                </c:pt>
                <c:pt idx="132">
                  <c:v>41.323</c:v>
                </c:pt>
                <c:pt idx="133">
                  <c:v>41.430999999999997</c:v>
                </c:pt>
                <c:pt idx="134">
                  <c:v>41.661999999999999</c:v>
                </c:pt>
                <c:pt idx="135">
                  <c:v>41.831000000000003</c:v>
                </c:pt>
                <c:pt idx="136">
                  <c:v>42.814999999999998</c:v>
                </c:pt>
                <c:pt idx="137">
                  <c:v>42.984999999999999</c:v>
                </c:pt>
                <c:pt idx="138">
                  <c:v>42.107999999999997</c:v>
                </c:pt>
                <c:pt idx="139">
                  <c:v>41.015000000000001</c:v>
                </c:pt>
                <c:pt idx="140">
                  <c:v>40.831000000000003</c:v>
                </c:pt>
                <c:pt idx="141">
                  <c:v>42.091999999999999</c:v>
                </c:pt>
                <c:pt idx="142">
                  <c:v>43.537999999999997</c:v>
                </c:pt>
                <c:pt idx="143">
                  <c:v>44.445999999999998</c:v>
                </c:pt>
                <c:pt idx="144">
                  <c:v>48.277000000000001</c:v>
                </c:pt>
                <c:pt idx="145">
                  <c:v>53.107999999999997</c:v>
                </c:pt>
                <c:pt idx="146">
                  <c:v>56.091999999999999</c:v>
                </c:pt>
                <c:pt idx="147">
                  <c:v>62.045999999999999</c:v>
                </c:pt>
                <c:pt idx="148">
                  <c:v>65.599999999999994</c:v>
                </c:pt>
                <c:pt idx="149">
                  <c:v>68.784999999999997</c:v>
                </c:pt>
                <c:pt idx="150">
                  <c:v>68.891999999999996</c:v>
                </c:pt>
                <c:pt idx="151">
                  <c:v>67.646000000000001</c:v>
                </c:pt>
                <c:pt idx="152">
                  <c:v>60.877000000000002</c:v>
                </c:pt>
                <c:pt idx="153">
                  <c:v>51.430999999999997</c:v>
                </c:pt>
                <c:pt idx="154">
                  <c:v>44</c:v>
                </c:pt>
                <c:pt idx="155">
                  <c:v>40.784999999999997</c:v>
                </c:pt>
                <c:pt idx="156">
                  <c:v>39.246000000000002</c:v>
                </c:pt>
                <c:pt idx="157">
                  <c:v>40.154000000000003</c:v>
                </c:pt>
                <c:pt idx="158">
                  <c:v>38.768999999999998</c:v>
                </c:pt>
                <c:pt idx="159">
                  <c:v>38.784999999999997</c:v>
                </c:pt>
                <c:pt idx="160">
                  <c:v>40.200000000000003</c:v>
                </c:pt>
                <c:pt idx="161">
                  <c:v>39.692</c:v>
                </c:pt>
                <c:pt idx="162">
                  <c:v>38.768999999999998</c:v>
                </c:pt>
                <c:pt idx="163">
                  <c:v>38.862000000000002</c:v>
                </c:pt>
                <c:pt idx="164">
                  <c:v>39.753999999999998</c:v>
                </c:pt>
                <c:pt idx="165">
                  <c:v>38.984999999999999</c:v>
                </c:pt>
                <c:pt idx="166">
                  <c:v>38.845999999999997</c:v>
                </c:pt>
                <c:pt idx="167">
                  <c:v>39.107999999999997</c:v>
                </c:pt>
                <c:pt idx="168">
                  <c:v>38.831000000000003</c:v>
                </c:pt>
                <c:pt idx="169">
                  <c:v>37.292000000000002</c:v>
                </c:pt>
                <c:pt idx="170">
                  <c:v>38.831000000000003</c:v>
                </c:pt>
                <c:pt idx="171">
                  <c:v>38.768999999999998</c:v>
                </c:pt>
                <c:pt idx="172">
                  <c:v>37.753999999999998</c:v>
                </c:pt>
                <c:pt idx="173">
                  <c:v>39.862000000000002</c:v>
                </c:pt>
                <c:pt idx="174">
                  <c:v>39.338000000000001</c:v>
                </c:pt>
                <c:pt idx="175">
                  <c:v>37.738</c:v>
                </c:pt>
                <c:pt idx="176">
                  <c:v>38.523000000000003</c:v>
                </c:pt>
                <c:pt idx="177">
                  <c:v>39.308</c:v>
                </c:pt>
                <c:pt idx="178">
                  <c:v>39.508000000000003</c:v>
                </c:pt>
                <c:pt idx="179">
                  <c:v>38.799999999999997</c:v>
                </c:pt>
                <c:pt idx="180">
                  <c:v>37.738</c:v>
                </c:pt>
                <c:pt idx="181">
                  <c:v>38.246000000000002</c:v>
                </c:pt>
                <c:pt idx="182">
                  <c:v>39.076999999999998</c:v>
                </c:pt>
                <c:pt idx="183">
                  <c:v>37.384999999999998</c:v>
                </c:pt>
                <c:pt idx="184">
                  <c:v>36.768999999999998</c:v>
                </c:pt>
                <c:pt idx="185">
                  <c:v>37.491999999999997</c:v>
                </c:pt>
                <c:pt idx="186">
                  <c:v>38.185000000000002</c:v>
                </c:pt>
                <c:pt idx="187">
                  <c:v>37.091999999999999</c:v>
                </c:pt>
                <c:pt idx="188">
                  <c:v>37.814999999999998</c:v>
                </c:pt>
                <c:pt idx="189">
                  <c:v>37.476999999999997</c:v>
                </c:pt>
                <c:pt idx="190">
                  <c:v>39.508000000000003</c:v>
                </c:pt>
                <c:pt idx="191">
                  <c:v>37.6</c:v>
                </c:pt>
                <c:pt idx="192">
                  <c:v>36.954000000000001</c:v>
                </c:pt>
                <c:pt idx="193">
                  <c:v>37.338000000000001</c:v>
                </c:pt>
                <c:pt idx="194">
                  <c:v>37.677</c:v>
                </c:pt>
                <c:pt idx="195">
                  <c:v>35.954000000000001</c:v>
                </c:pt>
                <c:pt idx="196">
                  <c:v>38</c:v>
                </c:pt>
                <c:pt idx="197">
                  <c:v>35.631</c:v>
                </c:pt>
                <c:pt idx="198">
                  <c:v>37.091999999999999</c:v>
                </c:pt>
                <c:pt idx="199">
                  <c:v>37.353999999999999</c:v>
                </c:pt>
                <c:pt idx="200">
                  <c:v>38.168999999999997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54.287966574080436</c:v>
                </c:pt>
                <c:pt idx="1">
                  <c:v>54.489901142106433</c:v>
                </c:pt>
                <c:pt idx="2">
                  <c:v>54.691793303829648</c:v>
                </c:pt>
                <c:pt idx="3">
                  <c:v>54.893576509323758</c:v>
                </c:pt>
                <c:pt idx="4">
                  <c:v>55.095172384727249</c:v>
                </c:pt>
                <c:pt idx="5">
                  <c:v>55.296489247073147</c:v>
                </c:pt>
                <c:pt idx="6">
                  <c:v>55.497420486267977</c:v>
                </c:pt>
                <c:pt idx="7">
                  <c:v>55.697842812038289</c:v>
                </c:pt>
                <c:pt idx="8">
                  <c:v>55.897614366382456</c:v>
                </c:pt>
                <c:pt idx="9">
                  <c:v>56.096572705697092</c:v>
                </c:pt>
                <c:pt idx="10">
                  <c:v>56.294532661561824</c:v>
                </c:pt>
                <c:pt idx="11">
                  <c:v>56.491284095559166</c:v>
                </c:pt>
                <c:pt idx="12">
                  <c:v>56.686589572091115</c:v>
                </c:pt>
                <c:pt idx="13">
                  <c:v>56.880181984913058</c:v>
                </c:pt>
                <c:pt idx="14">
                  <c:v>57.071762189640353</c:v>
                </c:pt>
                <c:pt idx="15">
                  <c:v>57.260996718416784</c:v>
                </c:pt>
                <c:pt idx="16">
                  <c:v>57.447515688531638</c:v>
                </c:pt>
                <c:pt idx="17">
                  <c:v>57.630911070863277</c:v>
                </c:pt>
                <c:pt idx="18">
                  <c:v>57.810735567328223</c:v>
                </c:pt>
                <c:pt idx="19">
                  <c:v>57.986502475416692</c:v>
                </c:pt>
                <c:pt idx="20">
                  <c:v>58.157687116767342</c:v>
                </c:pt>
                <c:pt idx="21">
                  <c:v>58.323730710613873</c:v>
                </c:pt>
                <c:pt idx="22">
                  <c:v>58.484048030365393</c:v>
                </c:pt>
                <c:pt idx="23">
                  <c:v>58.63804085688902</c:v>
                </c:pt>
                <c:pt idx="24">
                  <c:v>58.785120216054239</c:v>
                </c:pt>
                <c:pt idx="25">
                  <c:v>58.924741755427291</c:v>
                </c:pt>
                <c:pt idx="26">
                  <c:v>59.05646047590276</c:v>
                </c:pt>
                <c:pt idx="27">
                  <c:v>59.180013477573091</c:v>
                </c:pt>
                <c:pt idx="28">
                  <c:v>59.295442454793999</c:v>
                </c:pt>
                <c:pt idx="29">
                  <c:v>59.403271350881759</c:v>
                </c:pt>
                <c:pt idx="30">
                  <c:v>59.504758686864854</c:v>
                </c:pt>
                <c:pt idx="31">
                  <c:v>59.602248231558598</c:v>
                </c:pt>
                <c:pt idx="32">
                  <c:v>59.699645220091796</c:v>
                </c:pt>
                <c:pt idx="33">
                  <c:v>59.803047247066068</c:v>
                </c:pt>
                <c:pt idx="34">
                  <c:v>59.921557873613537</c:v>
                </c:pt>
                <c:pt idx="35">
                  <c:v>60.068305162731811</c:v>
                </c:pt>
                <c:pt idx="36">
                  <c:v>60.261674841121497</c:v>
                </c:pt>
                <c:pt idx="37">
                  <c:v>60.52674665488491</c:v>
                </c:pt>
                <c:pt idx="38">
                  <c:v>60.89689124191441</c:v>
                </c:pt>
                <c:pt idx="39">
                  <c:v>61.415442942204123</c:v>
                </c:pt>
                <c:pt idx="40">
                  <c:v>62.137312443512002</c:v>
                </c:pt>
                <c:pt idx="41">
                  <c:v>63.130345249427862</c:v>
                </c:pt>
                <c:pt idx="42">
                  <c:v>64.476173578515628</c:v>
                </c:pt>
                <c:pt idx="43">
                  <c:v>66.270259222485478</c:v>
                </c:pt>
                <c:pt idx="44">
                  <c:v>68.620794379955825</c:v>
                </c:pt>
                <c:pt idx="45">
                  <c:v>71.646129316658616</c:v>
                </c:pt>
                <c:pt idx="46">
                  <c:v>75.470442435172174</c:v>
                </c:pt>
                <c:pt idx="47">
                  <c:v>80.217469913214131</c:v>
                </c:pt>
                <c:pt idx="48">
                  <c:v>86.002273048865661</c:v>
                </c:pt>
                <c:pt idx="49">
                  <c:v>92.921238277057668</c:v>
                </c:pt>
                <c:pt idx="50">
                  <c:v>101.04076373891321</c:v>
                </c:pt>
                <c:pt idx="51">
                  <c:v>110.38536256549465</c:v>
                </c:pt>
                <c:pt idx="52">
                  <c:v>120.92617209082134</c:v>
                </c:pt>
                <c:pt idx="53">
                  <c:v>132.5710589195875</c:v>
                </c:pt>
                <c:pt idx="54">
                  <c:v>145.15760995009111</c:v>
                </c:pt>
                <c:pt idx="55">
                  <c:v>158.45026152467085</c:v>
                </c:pt>
                <c:pt idx="56">
                  <c:v>172.14258631702384</c:v>
                </c:pt>
                <c:pt idx="57">
                  <c:v>185.86479950597899</c:v>
                </c:pt>
                <c:pt idx="58">
                  <c:v>199.18961643097796</c:v>
                </c:pt>
                <c:pt idx="59">
                  <c:v>211.58567492919946</c:v>
                </c:pt>
                <c:pt idx="60">
                  <c:v>222.10377899654429</c:v>
                </c:pt>
                <c:pt idx="61">
                  <c:v>228.38168852973331</c:v>
                </c:pt>
                <c:pt idx="62">
                  <c:v>225.30629342574636</c:v>
                </c:pt>
                <c:pt idx="63">
                  <c:v>206.27208262722306</c:v>
                </c:pt>
                <c:pt idx="64">
                  <c:v>169.85432746774183</c:v>
                </c:pt>
                <c:pt idx="65">
                  <c:v>125.77466424509902</c:v>
                </c:pt>
                <c:pt idx="66">
                  <c:v>89.252907809257493</c:v>
                </c:pt>
                <c:pt idx="67">
                  <c:v>68.378770526737654</c:v>
                </c:pt>
                <c:pt idx="68">
                  <c:v>60.625977381662686</c:v>
                </c:pt>
                <c:pt idx="69">
                  <c:v>59.768231719323829</c:v>
                </c:pt>
                <c:pt idx="70">
                  <c:v>61.738594495757837</c:v>
                </c:pt>
                <c:pt idx="71">
                  <c:v>65.134745730507404</c:v>
                </c:pt>
                <c:pt idx="72">
                  <c:v>69.775156973875724</c:v>
                </c:pt>
                <c:pt idx="73">
                  <c:v>75.787891963537618</c:v>
                </c:pt>
                <c:pt idx="74">
                  <c:v>83.316108427804352</c:v>
                </c:pt>
                <c:pt idx="75">
                  <c:v>92.43844916418584</c:v>
                </c:pt>
                <c:pt idx="76">
                  <c:v>103.13159785231665</c:v>
                </c:pt>
                <c:pt idx="77">
                  <c:v>115.24188286015502</c:v>
                </c:pt>
                <c:pt idx="78">
                  <c:v>128.46614822760858</c:v>
                </c:pt>
                <c:pt idx="79">
                  <c:v>142.34291245132226</c:v>
                </c:pt>
                <c:pt idx="80">
                  <c:v>156.22834728284442</c:v>
                </c:pt>
                <c:pt idx="81">
                  <c:v>169.12281667677314</c:v>
                </c:pt>
                <c:pt idx="82">
                  <c:v>179.03657674840639</c:v>
                </c:pt>
                <c:pt idx="83">
                  <c:v>181.94963264755373</c:v>
                </c:pt>
                <c:pt idx="84">
                  <c:v>172.25259175251699</c:v>
                </c:pt>
                <c:pt idx="85">
                  <c:v>147.33283576561286</c:v>
                </c:pt>
                <c:pt idx="86">
                  <c:v>113.15470162371037</c:v>
                </c:pt>
                <c:pt idx="87">
                  <c:v>81.873967132821804</c:v>
                </c:pt>
                <c:pt idx="88">
                  <c:v>61.889902021081369</c:v>
                </c:pt>
                <c:pt idx="89">
                  <c:v>52.819845553279492</c:v>
                </c:pt>
                <c:pt idx="90">
                  <c:v>49.817962779979979</c:v>
                </c:pt>
                <c:pt idx="91">
                  <c:v>49.009292945987312</c:v>
                </c:pt>
                <c:pt idx="92">
                  <c:v>48.738667440505637</c:v>
                </c:pt>
                <c:pt idx="93">
                  <c:v>48.560233978752514</c:v>
                </c:pt>
                <c:pt idx="94">
                  <c:v>48.393910593071375</c:v>
                </c:pt>
                <c:pt idx="95">
                  <c:v>48.229803624884326</c:v>
                </c:pt>
                <c:pt idx="96">
                  <c:v>48.067005782721289</c:v>
                </c:pt>
                <c:pt idx="97">
                  <c:v>47.905414920579645</c:v>
                </c:pt>
                <c:pt idx="98">
                  <c:v>47.745022333453939</c:v>
                </c:pt>
                <c:pt idx="99">
                  <c:v>47.585923274640116</c:v>
                </c:pt>
                <c:pt idx="100">
                  <c:v>47.428436190303358</c:v>
                </c:pt>
                <c:pt idx="101">
                  <c:v>47.273351985813896</c:v>
                </c:pt>
                <c:pt idx="102">
                  <c:v>47.122419422218961</c:v>
                </c:pt>
                <c:pt idx="103">
                  <c:v>46.979236655260394</c:v>
                </c:pt>
                <c:pt idx="104">
                  <c:v>46.850789969233844</c:v>
                </c:pt>
                <c:pt idx="105">
                  <c:v>46.749935226523867</c:v>
                </c:pt>
                <c:pt idx="106">
                  <c:v>46.699105349689738</c:v>
                </c:pt>
                <c:pt idx="107">
                  <c:v>46.735372383940572</c:v>
                </c:pt>
                <c:pt idx="108">
                  <c:v>46.916608876715578</c:v>
                </c:pt>
                <c:pt idx="109">
                  <c:v>47.327823290841728</c:v>
                </c:pt>
                <c:pt idx="110">
                  <c:v>48.085824698904837</c:v>
                </c:pt>
                <c:pt idx="111">
                  <c:v>49.339404727340273</c:v>
                </c:pt>
                <c:pt idx="112">
                  <c:v>51.261610872864168</c:v>
                </c:pt>
                <c:pt idx="113">
                  <c:v>54.030958003635675</c:v>
                </c:pt>
                <c:pt idx="114">
                  <c:v>57.799966346915895</c:v>
                </c:pt>
                <c:pt idx="115">
                  <c:v>62.651677715391635</c:v>
                </c:pt>
                <c:pt idx="116">
                  <c:v>68.544653059134419</c:v>
                </c:pt>
                <c:pt idx="117">
                  <c:v>75.238073411477956</c:v>
                </c:pt>
                <c:pt idx="118">
                  <c:v>82.172854718053898</c:v>
                </c:pt>
                <c:pt idx="119">
                  <c:v>88.306373664344036</c:v>
                </c:pt>
                <c:pt idx="120">
                  <c:v>92.041624129144424</c:v>
                </c:pt>
                <c:pt idx="121">
                  <c:v>91.596808824852076</c:v>
                </c:pt>
                <c:pt idx="122">
                  <c:v>86.014783185533886</c:v>
                </c:pt>
                <c:pt idx="123">
                  <c:v>76.22564623892498</c:v>
                </c:pt>
                <c:pt idx="124">
                  <c:v>64.97652569271807</c:v>
                </c:pt>
                <c:pt idx="125">
                  <c:v>55.297704080524454</c:v>
                </c:pt>
                <c:pt idx="126">
                  <c:v>48.810588377996837</c:v>
                </c:pt>
                <c:pt idx="127">
                  <c:v>45.350715011232992</c:v>
                </c:pt>
                <c:pt idx="128">
                  <c:v>43.837261817079884</c:v>
                </c:pt>
                <c:pt idx="129">
                  <c:v>43.246702540063737</c:v>
                </c:pt>
                <c:pt idx="130">
                  <c:v>42.989888429167053</c:v>
                </c:pt>
                <c:pt idx="131">
                  <c:v>42.827075324950471</c:v>
                </c:pt>
                <c:pt idx="132">
                  <c:v>42.685700351137129</c:v>
                </c:pt>
                <c:pt idx="133">
                  <c:v>42.549201586399903</c:v>
                </c:pt>
                <c:pt idx="134">
                  <c:v>42.415156480504102</c:v>
                </c:pt>
                <c:pt idx="135">
                  <c:v>42.284599978798781</c:v>
                </c:pt>
                <c:pt idx="136">
                  <c:v>42.161028963587512</c:v>
                </c:pt>
                <c:pt idx="137">
                  <c:v>42.052597346347063</c:v>
                </c:pt>
                <c:pt idx="138">
                  <c:v>41.97680468766287</c:v>
                </c:pt>
                <c:pt idx="139">
                  <c:v>41.968349006448832</c:v>
                </c:pt>
                <c:pt idx="140">
                  <c:v>42.090413236474369</c:v>
                </c:pt>
                <c:pt idx="141">
                  <c:v>42.447863267417944</c:v>
                </c:pt>
                <c:pt idx="142">
                  <c:v>43.197604055720888</c:v>
                </c:pt>
                <c:pt idx="143">
                  <c:v>44.54741660016807</c:v>
                </c:pt>
                <c:pt idx="144">
                  <c:v>46.732065797502756</c:v>
                </c:pt>
                <c:pt idx="145">
                  <c:v>49.956670183860133</c:v>
                </c:pt>
                <c:pt idx="146">
                  <c:v>54.30044439255488</c:v>
                </c:pt>
                <c:pt idx="147">
                  <c:v>59.569360386806771</c:v>
                </c:pt>
                <c:pt idx="148">
                  <c:v>65.082388038151649</c:v>
                </c:pt>
                <c:pt idx="149">
                  <c:v>69.470273970242033</c:v>
                </c:pt>
                <c:pt idx="150">
                  <c:v>70.855783509241675</c:v>
                </c:pt>
                <c:pt idx="151">
                  <c:v>67.868403118318128</c:v>
                </c:pt>
                <c:pt idx="152">
                  <c:v>61.032194650729181</c:v>
                </c:pt>
                <c:pt idx="153">
                  <c:v>52.899069647321198</c:v>
                </c:pt>
                <c:pt idx="154">
                  <c:v>46.268752126784861</c:v>
                </c:pt>
                <c:pt idx="155">
                  <c:v>42.321579865692101</c:v>
                </c:pt>
                <c:pt idx="156">
                  <c:v>40.545286486108623</c:v>
                </c:pt>
                <c:pt idx="157">
                  <c:v>39.900702081600606</c:v>
                </c:pt>
                <c:pt idx="158">
                  <c:v>39.668544455154105</c:v>
                </c:pt>
                <c:pt idx="159">
                  <c:v>39.545009839308861</c:v>
                </c:pt>
                <c:pt idx="160">
                  <c:v>39.442625725926639</c:v>
                </c:pt>
                <c:pt idx="161">
                  <c:v>39.34341742324056</c:v>
                </c:pt>
                <c:pt idx="162">
                  <c:v>39.244614126452653</c:v>
                </c:pt>
                <c:pt idx="163">
                  <c:v>39.145808270537728</c:v>
                </c:pt>
                <c:pt idx="164">
                  <c:v>39.046865688477638</c:v>
                </c:pt>
                <c:pt idx="165">
                  <c:v>38.947684175137617</c:v>
                </c:pt>
                <c:pt idx="166">
                  <c:v>38.848173697302308</c:v>
                </c:pt>
                <c:pt idx="167">
                  <c:v>38.748255404596335</c:v>
                </c:pt>
                <c:pt idx="168">
                  <c:v>38.647861570425199</c:v>
                </c:pt>
                <c:pt idx="169">
                  <c:v>38.54693535786388</c:v>
                </c:pt>
                <c:pt idx="170">
                  <c:v>38.445430395547234</c:v>
                </c:pt>
                <c:pt idx="171">
                  <c:v>38.343310200859058</c:v>
                </c:pt>
                <c:pt idx="172">
                  <c:v>38.240547488557112</c:v>
                </c:pt>
                <c:pt idx="173">
                  <c:v>38.137123400545448</c:v>
                </c:pt>
                <c:pt idx="174">
                  <c:v>38.03302668894564</c:v>
                </c:pt>
                <c:pt idx="175">
                  <c:v>37.928252880389117</c:v>
                </c:pt>
                <c:pt idx="176">
                  <c:v>37.822803444919295</c:v>
                </c:pt>
                <c:pt idx="177">
                  <c:v>37.716684988351425</c:v>
                </c:pt>
                <c:pt idx="178">
                  <c:v>37.609908482614067</c:v>
                </c:pt>
                <c:pt idx="179">
                  <c:v>37.502488544643526</c:v>
                </c:pt>
                <c:pt idx="180">
                  <c:v>37.394442770917095</c:v>
                </c:pt>
                <c:pt idx="181">
                  <c:v>37.285791131737398</c:v>
                </c:pt>
                <c:pt idx="182">
                  <c:v>37.176555426923905</c:v>
                </c:pt>
                <c:pt idx="183">
                  <c:v>37.06675880260633</c:v>
                </c:pt>
                <c:pt idx="184">
                  <c:v>36.956425327307272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54.28796657406032</c:v>
                </c:pt>
                <c:pt idx="1">
                  <c:v>54.489901142055928</c:v>
                </c:pt>
                <c:pt idx="2">
                  <c:v>54.691793303704621</c:v>
                </c:pt>
                <c:pt idx="3">
                  <c:v>54.893576509018686</c:v>
                </c:pt>
                <c:pt idx="4">
                  <c:v>55.095172383993514</c:v>
                </c:pt>
                <c:pt idx="5">
                  <c:v>55.296489245333667</c:v>
                </c:pt>
                <c:pt idx="6">
                  <c:v>55.497420482203154</c:v>
                </c:pt>
                <c:pt idx="7">
                  <c:v>55.697842802675439</c:v>
                </c:pt>
                <c:pt idx="8">
                  <c:v>55.89761434512468</c:v>
                </c:pt>
                <c:pt idx="9">
                  <c:v>56.09657265812293</c:v>
                </c:pt>
                <c:pt idx="10">
                  <c:v>56.294532556615323</c:v>
                </c:pt>
                <c:pt idx="11">
                  <c:v>56.491283867363023</c:v>
                </c:pt>
                <c:pt idx="12">
                  <c:v>56.686589082997344</c:v>
                </c:pt>
                <c:pt idx="13">
                  <c:v>56.880180951629612</c:v>
                </c:pt>
                <c:pt idx="14">
                  <c:v>57.071760037897704</c:v>
                </c:pt>
                <c:pt idx="15">
                  <c:v>57.260992301647697</c:v>
                </c:pt>
                <c:pt idx="16">
                  <c:v>57.447506752132206</c:v>
                </c:pt>
                <c:pt idx="17">
                  <c:v>57.630893248554599</c:v>
                </c:pt>
                <c:pt idx="18">
                  <c:v>57.810700531784505</c:v>
                </c:pt>
                <c:pt idx="19">
                  <c:v>57.986434586750917</c:v>
                </c:pt>
                <c:pt idx="20">
                  <c:v>58.157557449846855</c:v>
                </c:pt>
                <c:pt idx="21">
                  <c:v>58.323486589900007</c:v>
                </c:pt>
                <c:pt idx="22">
                  <c:v>58.483595003896504</c:v>
                </c:pt>
                <c:pt idx="23">
                  <c:v>58.637212178459173</c:v>
                </c:pt>
                <c:pt idx="24">
                  <c:v>58.783626073609376</c:v>
                </c:pt>
                <c:pt idx="25">
                  <c:v>58.922086284914826</c:v>
                </c:pt>
                <c:pt idx="26">
                  <c:v>59.051808531940004</c:v>
                </c:pt>
                <c:pt idx="27">
                  <c:v>59.17198060315723</c:v>
                </c:pt>
                <c:pt idx="28">
                  <c:v>59.281769858475784</c:v>
                </c:pt>
                <c:pt idx="29">
                  <c:v>59.380332349000845</c:v>
                </c:pt>
                <c:pt idx="30">
                  <c:v>59.466823558856376</c:v>
                </c:pt>
                <c:pt idx="31">
                  <c:v>59.540410706104737</c:v>
                </c:pt>
                <c:pt idx="32">
                  <c:v>59.600286460343476</c:v>
                </c:pt>
                <c:pt idx="33">
                  <c:v>59.645683846213132</c:v>
                </c:pt>
                <c:pt idx="34">
                  <c:v>59.67589200907787</c:v>
                </c:pt>
                <c:pt idx="35">
                  <c:v>59.690272427288079</c:v>
                </c:pt>
                <c:pt idx="36">
                  <c:v>59.688275071705469</c:v>
                </c:pt>
                <c:pt idx="37">
                  <c:v>59.669453945368481</c:v>
                </c:pt>
                <c:pt idx="38">
                  <c:v>59.633481392233271</c:v>
                </c:pt>
                <c:pt idx="39">
                  <c:v>59.58016055104639</c:v>
                </c:pt>
                <c:pt idx="40">
                  <c:v>59.509435354110025</c:v>
                </c:pt>
                <c:pt idx="41">
                  <c:v>59.421397533917336</c:v>
                </c:pt>
                <c:pt idx="42">
                  <c:v>59.316290202948046</c:v>
                </c:pt>
                <c:pt idx="43">
                  <c:v>59.194507709170168</c:v>
                </c:pt>
                <c:pt idx="44">
                  <c:v>59.056591634134286</c:v>
                </c:pt>
                <c:pt idx="45">
                  <c:v>58.903222980950773</c:v>
                </c:pt>
                <c:pt idx="46">
                  <c:v>58.735210782735642</c:v>
                </c:pt>
                <c:pt idx="47">
                  <c:v>58.553477534338043</c:v>
                </c:pt>
                <c:pt idx="48">
                  <c:v>58.359041998110548</c:v>
                </c:pt>
                <c:pt idx="49">
                  <c:v>58.153000047155267</c:v>
                </c:pt>
                <c:pt idx="50">
                  <c:v>57.936504279286957</c:v>
                </c:pt>
                <c:pt idx="51">
                  <c:v>57.71074315843542</c:v>
                </c:pt>
                <c:pt idx="52">
                  <c:v>57.476920418217397</c:v>
                </c:pt>
                <c:pt idx="53">
                  <c:v>57.236235399725139</c:v>
                </c:pt>
                <c:pt idx="54">
                  <c:v>56.989864900106092</c:v>
                </c:pt>
                <c:pt idx="55">
                  <c:v>56.738946990138089</c:v>
                </c:pt>
                <c:pt idx="56">
                  <c:v>56.484567128398481</c:v>
                </c:pt>
                <c:pt idx="57">
                  <c:v>56.227746767069867</c:v>
                </c:pt>
                <c:pt idx="58">
                  <c:v>55.96943451888567</c:v>
                </c:pt>
                <c:pt idx="59">
                  <c:v>55.710499843221577</c:v>
                </c:pt>
                <c:pt idx="60">
                  <c:v>55.451729116647989</c:v>
                </c:pt>
                <c:pt idx="61">
                  <c:v>55.193823881882544</c:v>
                </c:pt>
                <c:pt idx="62">
                  <c:v>54.937401019489208</c:v>
                </c:pt>
                <c:pt idx="63">
                  <c:v>54.682994557683259</c:v>
                </c:pt>
                <c:pt idx="64">
                  <c:v>54.431058824852371</c:v>
                </c:pt>
                <c:pt idx="65">
                  <c:v>54.181972653796812</c:v>
                </c:pt>
                <c:pt idx="66">
                  <c:v>53.936044362824383</c:v>
                </c:pt>
                <c:pt idx="67">
                  <c:v>53.693517263333703</c:v>
                </c:pt>
                <c:pt idx="68">
                  <c:v>53.454575473282318</c:v>
                </c:pt>
                <c:pt idx="69">
                  <c:v>53.219349848296538</c:v>
                </c:pt>
                <c:pt idx="70">
                  <c:v>52.987923874972509</c:v>
                </c:pt>
                <c:pt idx="71">
                  <c:v>52.760339402501586</c:v>
                </c:pt>
                <c:pt idx="72">
                  <c:v>52.536602117971228</c:v>
                </c:pt>
                <c:pt idx="73">
                  <c:v>52.316686696817598</c:v>
                </c:pt>
                <c:pt idx="74">
                  <c:v>52.100541582564674</c:v>
                </c:pt>
                <c:pt idx="75">
                  <c:v>51.888093369079705</c:v>
                </c:pt>
                <c:pt idx="76">
                  <c:v>51.679250774211575</c:v>
                </c:pt>
                <c:pt idx="77">
                  <c:v>51.47390820610233</c:v>
                </c:pt>
                <c:pt idx="78">
                  <c:v>51.27194893300036</c:v>
                </c:pt>
                <c:pt idx="79">
                  <c:v>51.07324787442839</c:v>
                </c:pt>
                <c:pt idx="80">
                  <c:v>50.877674036449548</c:v>
                </c:pt>
                <c:pt idx="81">
                  <c:v>50.685092616899986</c:v>
                </c:pt>
                <c:pt idx="82">
                  <c:v>50.495366808155779</c:v>
                </c:pt>
                <c:pt idx="83">
                  <c:v>50.308359325581719</c:v>
                </c:pt>
                <c:pt idx="84">
                  <c:v>50.123933689533892</c:v>
                </c:pt>
                <c:pt idx="85">
                  <c:v>49.941955287883168</c:v>
                </c:pt>
                <c:pt idx="86">
                  <c:v>49.762292244679323</c:v>
                </c:pt>
                <c:pt idx="87">
                  <c:v>49.584816118936821</c:v>
                </c:pt>
                <c:pt idx="88">
                  <c:v>49.409402455715529</c:v>
                </c:pt>
                <c:pt idx="89">
                  <c:v>49.235931209784546</c:v>
                </c:pt>
                <c:pt idx="90">
                  <c:v>49.06428706026793</c:v>
                </c:pt>
                <c:pt idx="91">
                  <c:v>48.894359632827204</c:v>
                </c:pt>
                <c:pt idx="92">
                  <c:v>48.726043644176137</c:v>
                </c:pt>
                <c:pt idx="93">
                  <c:v>48.559238982069935</c:v>
                </c:pt>
                <c:pt idx="94">
                  <c:v>48.393850732381274</c:v>
                </c:pt>
                <c:pt idx="95">
                  <c:v>48.229789163474088</c:v>
                </c:pt>
                <c:pt idx="96">
                  <c:v>48.066969676816463</c:v>
                </c:pt>
                <c:pt idx="97">
                  <c:v>47.90531273163235</c:v>
                </c:pt>
                <c:pt idx="98">
                  <c:v>47.74474375037385</c:v>
                </c:pt>
                <c:pt idx="99">
                  <c:v>47.585193010893995</c:v>
                </c:pt>
                <c:pt idx="100">
                  <c:v>47.426595530404953</c:v>
                </c:pt>
                <c:pt idx="101">
                  <c:v>47.268890945609741</c:v>
                </c:pt>
                <c:pt idx="102">
                  <c:v>47.112023392787336</c:v>
                </c:pt>
                <c:pt idx="103">
                  <c:v>46.955941391080302</c:v>
                </c:pt>
                <c:pt idx="104">
                  <c:v>46.800597731772164</c:v>
                </c:pt>
                <c:pt idx="105">
                  <c:v>46.645949375938692</c:v>
                </c:pt>
                <c:pt idx="106">
                  <c:v>46.491957362501566</c:v>
                </c:pt>
                <c:pt idx="107">
                  <c:v>46.33858672839871</c:v>
                </c:pt>
                <c:pt idx="108">
                  <c:v>46.185806442298308</c:v>
                </c:pt>
                <c:pt idx="109">
                  <c:v>46.033589353018208</c:v>
                </c:pt>
                <c:pt idx="110">
                  <c:v>45.881912153556073</c:v>
                </c:pt>
                <c:pt idx="111">
                  <c:v>45.730755361379636</c:v>
                </c:pt>
                <c:pt idx="112">
                  <c:v>45.580103315359516</c:v>
                </c:pt>
                <c:pt idx="113">
                  <c:v>45.429944189439915</c:v>
                </c:pt>
                <c:pt idx="114">
                  <c:v>45.280270022821405</c:v>
                </c:pt>
                <c:pt idx="115">
                  <c:v>45.131076766066435</c:v>
                </c:pt>
                <c:pt idx="116">
                  <c:v>44.982364342117329</c:v>
                </c:pt>
                <c:pt idx="117">
                  <c:v>44.834136720728694</c:v>
                </c:pt>
                <c:pt idx="118">
                  <c:v>44.686402004249047</c:v>
                </c:pt>
                <c:pt idx="119">
                  <c:v>44.539172522029304</c:v>
                </c:pt>
                <c:pt idx="120">
                  <c:v>44.392464929980484</c:v>
                </c:pt>
                <c:pt idx="121">
                  <c:v>44.246300310943674</c:v>
                </c:pt>
                <c:pt idx="122">
                  <c:v>44.100704270570034</c:v>
                </c:pt>
                <c:pt idx="123">
                  <c:v>43.955707022342274</c:v>
                </c:pt>
                <c:pt idx="124">
                  <c:v>43.811343454214423</c:v>
                </c:pt>
                <c:pt idx="125">
                  <c:v>43.667653168126336</c:v>
                </c:pt>
                <c:pt idx="126">
                  <c:v>43.524680482400029</c:v>
                </c:pt>
                <c:pt idx="127">
                  <c:v>43.382474385798659</c:v>
                </c:pt>
                <c:pt idx="128">
                  <c:v>43.241088430895445</c:v>
                </c:pt>
                <c:pt idx="129">
                  <c:v>43.100580553451074</c:v>
                </c:pt>
                <c:pt idx="130">
                  <c:v>42.961012803844575</c:v>
                </c:pt>
                <c:pt idx="131">
                  <c:v>42.822450976377965</c:v>
                </c:pt>
                <c:pt idx="132">
                  <c:v>42.684964122629111</c:v>
                </c:pt>
                <c:pt idx="133">
                  <c:v>42.548623936121075</c:v>
                </c:pt>
                <c:pt idx="134">
                  <c:v>42.413503997573855</c:v>
                </c:pt>
                <c:pt idx="135">
                  <c:v>42.279678873056127</c:v>
                </c:pt>
                <c:pt idx="136">
                  <c:v>42.147223061578153</c:v>
                </c:pt>
                <c:pt idx="137">
                  <c:v>42.016209794129026</c:v>
                </c:pt>
                <c:pt idx="138">
                  <c:v>41.886709692845621</c:v>
                </c:pt>
                <c:pt idx="139">
                  <c:v>41.758789306786433</c:v>
                </c:pt>
                <c:pt idx="140">
                  <c:v>41.632509549423794</c:v>
                </c:pt>
                <c:pt idx="141">
                  <c:v>41.507924072068803</c:v>
                </c:pt>
                <c:pt idx="142">
                  <c:v>41.385077616468052</c:v>
                </c:pt>
                <c:pt idx="143">
                  <c:v>41.264004398090108</c:v>
                </c:pt>
                <c:pt idx="144">
                  <c:v>41.144726578388067</c:v>
                </c:pt>
                <c:pt idx="145">
                  <c:v>41.02725288878144</c:v>
                </c:pt>
                <c:pt idx="146">
                  <c:v>40.911577470488311</c:v>
                </c:pt>
                <c:pt idx="147">
                  <c:v>40.797678992034648</c:v>
                </c:pt>
                <c:pt idx="148">
                  <c:v>40.685520099885558</c:v>
                </c:pt>
                <c:pt idx="149">
                  <c:v>40.575047247115123</c:v>
                </c:pt>
                <c:pt idx="150">
                  <c:v>40.466190930671679</c:v>
                </c:pt>
                <c:pt idx="151">
                  <c:v>40.358866350319957</c:v>
                </c:pt>
                <c:pt idx="152">
                  <c:v>40.252974482832059</c:v>
                </c:pt>
                <c:pt idx="153">
                  <c:v>40.148403544826067</c:v>
                </c:pt>
                <c:pt idx="154">
                  <c:v>40.04503079833421</c:v>
                </c:pt>
                <c:pt idx="155">
                  <c:v>39.942724636234111</c:v>
                </c:pt>
                <c:pt idx="156">
                  <c:v>39.841346871431782</c:v>
                </c:pt>
                <c:pt idx="157">
                  <c:v>39.740755145146167</c:v>
                </c:pt>
                <c:pt idx="158">
                  <c:v>39.64080536637605</c:v>
                </c:pt>
                <c:pt idx="159">
                  <c:v>39.54135409669982</c:v>
                </c:pt>
                <c:pt idx="160">
                  <c:v>39.442260801556102</c:v>
                </c:pt>
                <c:pt idx="161">
                  <c:v>39.343389900254721</c:v>
                </c:pt>
                <c:pt idx="162">
                  <c:v>39.244612561059256</c:v>
                </c:pt>
                <c:pt idx="163">
                  <c:v>39.145808203497133</c:v>
                </c:pt>
                <c:pt idx="164">
                  <c:v>39.046865686318284</c:v>
                </c:pt>
                <c:pt idx="165">
                  <c:v>38.947684175085357</c:v>
                </c:pt>
                <c:pt idx="166">
                  <c:v>38.848173697301355</c:v>
                </c:pt>
                <c:pt idx="167">
                  <c:v>38.748255404596321</c:v>
                </c:pt>
                <c:pt idx="168">
                  <c:v>38.647861570425199</c:v>
                </c:pt>
                <c:pt idx="169">
                  <c:v>38.54693535786388</c:v>
                </c:pt>
                <c:pt idx="170">
                  <c:v>38.445430395547234</c:v>
                </c:pt>
                <c:pt idx="171">
                  <c:v>38.343310200859058</c:v>
                </c:pt>
                <c:pt idx="172">
                  <c:v>38.240547488557112</c:v>
                </c:pt>
                <c:pt idx="173">
                  <c:v>38.137123400545448</c:v>
                </c:pt>
                <c:pt idx="174">
                  <c:v>38.03302668894564</c:v>
                </c:pt>
                <c:pt idx="175">
                  <c:v>37.928252880389117</c:v>
                </c:pt>
                <c:pt idx="176">
                  <c:v>37.822803444919295</c:v>
                </c:pt>
                <c:pt idx="177">
                  <c:v>37.716684988351425</c:v>
                </c:pt>
                <c:pt idx="178">
                  <c:v>37.609908482614067</c:v>
                </c:pt>
                <c:pt idx="179">
                  <c:v>37.502488544643526</c:v>
                </c:pt>
                <c:pt idx="180">
                  <c:v>37.394442770917095</c:v>
                </c:pt>
                <c:pt idx="181">
                  <c:v>37.285791131737398</c:v>
                </c:pt>
                <c:pt idx="182">
                  <c:v>37.176555426923905</c:v>
                </c:pt>
                <c:pt idx="183">
                  <c:v>37.06675880260633</c:v>
                </c:pt>
                <c:pt idx="184">
                  <c:v>36.956425327307272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58.4</c:v>
                </c:pt>
                <c:pt idx="1">
                  <c:v>59.091999999999999</c:v>
                </c:pt>
                <c:pt idx="2">
                  <c:v>59.061999999999998</c:v>
                </c:pt>
                <c:pt idx="3">
                  <c:v>59.615000000000002</c:v>
                </c:pt>
                <c:pt idx="4">
                  <c:v>59.076999999999998</c:v>
                </c:pt>
                <c:pt idx="5">
                  <c:v>59.491999999999997</c:v>
                </c:pt>
                <c:pt idx="6">
                  <c:v>59.353999999999999</c:v>
                </c:pt>
                <c:pt idx="7">
                  <c:v>58.061999999999998</c:v>
                </c:pt>
                <c:pt idx="8">
                  <c:v>60.646000000000001</c:v>
                </c:pt>
                <c:pt idx="9">
                  <c:v>59.122999999999998</c:v>
                </c:pt>
                <c:pt idx="10">
                  <c:v>57.753999999999998</c:v>
                </c:pt>
                <c:pt idx="11">
                  <c:v>57.6</c:v>
                </c:pt>
                <c:pt idx="12">
                  <c:v>58.615000000000002</c:v>
                </c:pt>
                <c:pt idx="13">
                  <c:v>57.877000000000002</c:v>
                </c:pt>
                <c:pt idx="14">
                  <c:v>59.185000000000002</c:v>
                </c:pt>
                <c:pt idx="15">
                  <c:v>58.646000000000001</c:v>
                </c:pt>
                <c:pt idx="16">
                  <c:v>60.4</c:v>
                </c:pt>
                <c:pt idx="17">
                  <c:v>59.753999999999998</c:v>
                </c:pt>
                <c:pt idx="18">
                  <c:v>60.6</c:v>
                </c:pt>
                <c:pt idx="19">
                  <c:v>58.430999999999997</c:v>
                </c:pt>
                <c:pt idx="20">
                  <c:v>58.122999999999998</c:v>
                </c:pt>
                <c:pt idx="21">
                  <c:v>60.537999999999997</c:v>
                </c:pt>
                <c:pt idx="22">
                  <c:v>60.246000000000002</c:v>
                </c:pt>
                <c:pt idx="23">
                  <c:v>59.2</c:v>
                </c:pt>
                <c:pt idx="24">
                  <c:v>59.476999999999997</c:v>
                </c:pt>
                <c:pt idx="25">
                  <c:v>59.215000000000003</c:v>
                </c:pt>
                <c:pt idx="26">
                  <c:v>60.814999999999998</c:v>
                </c:pt>
                <c:pt idx="27">
                  <c:v>59.076999999999998</c:v>
                </c:pt>
                <c:pt idx="28">
                  <c:v>60.462000000000003</c:v>
                </c:pt>
                <c:pt idx="29">
                  <c:v>62.231000000000002</c:v>
                </c:pt>
                <c:pt idx="30">
                  <c:v>61.491999999999997</c:v>
                </c:pt>
                <c:pt idx="31">
                  <c:v>62.430999999999997</c:v>
                </c:pt>
                <c:pt idx="32">
                  <c:v>63.908000000000001</c:v>
                </c:pt>
                <c:pt idx="33">
                  <c:v>62.938000000000002</c:v>
                </c:pt>
                <c:pt idx="34">
                  <c:v>63.246000000000002</c:v>
                </c:pt>
                <c:pt idx="35">
                  <c:v>63.537999999999997</c:v>
                </c:pt>
                <c:pt idx="36">
                  <c:v>64.876999999999995</c:v>
                </c:pt>
                <c:pt idx="37">
                  <c:v>65.292000000000002</c:v>
                </c:pt>
                <c:pt idx="38">
                  <c:v>66.646000000000001</c:v>
                </c:pt>
                <c:pt idx="39">
                  <c:v>66.492000000000004</c:v>
                </c:pt>
                <c:pt idx="40">
                  <c:v>68.968999999999994</c:v>
                </c:pt>
                <c:pt idx="41">
                  <c:v>67.091999999999999</c:v>
                </c:pt>
                <c:pt idx="42">
                  <c:v>70.046000000000006</c:v>
                </c:pt>
                <c:pt idx="43">
                  <c:v>71.091999999999999</c:v>
                </c:pt>
                <c:pt idx="44">
                  <c:v>72.891999999999996</c:v>
                </c:pt>
                <c:pt idx="45">
                  <c:v>74.2</c:v>
                </c:pt>
                <c:pt idx="46">
                  <c:v>77.400000000000006</c:v>
                </c:pt>
                <c:pt idx="47">
                  <c:v>81.061999999999998</c:v>
                </c:pt>
                <c:pt idx="48">
                  <c:v>84.031000000000006</c:v>
                </c:pt>
                <c:pt idx="49">
                  <c:v>90.769000000000005</c:v>
                </c:pt>
                <c:pt idx="50">
                  <c:v>97.415000000000006</c:v>
                </c:pt>
                <c:pt idx="51">
                  <c:v>106.508</c:v>
                </c:pt>
                <c:pt idx="52">
                  <c:v>120.354</c:v>
                </c:pt>
                <c:pt idx="53">
                  <c:v>133.846</c:v>
                </c:pt>
                <c:pt idx="54">
                  <c:v>153.61500000000001</c:v>
                </c:pt>
                <c:pt idx="55">
                  <c:v>169.95400000000001</c:v>
                </c:pt>
                <c:pt idx="56">
                  <c:v>185</c:v>
                </c:pt>
                <c:pt idx="57">
                  <c:v>197.554</c:v>
                </c:pt>
                <c:pt idx="58">
                  <c:v>207.12299999999999</c:v>
                </c:pt>
                <c:pt idx="59">
                  <c:v>213.01499999999999</c:v>
                </c:pt>
                <c:pt idx="60">
                  <c:v>216.6</c:v>
                </c:pt>
                <c:pt idx="61">
                  <c:v>217.846</c:v>
                </c:pt>
                <c:pt idx="62">
                  <c:v>213.49199999999999</c:v>
                </c:pt>
                <c:pt idx="63">
                  <c:v>204.66200000000001</c:v>
                </c:pt>
                <c:pt idx="64">
                  <c:v>186.03100000000001</c:v>
                </c:pt>
                <c:pt idx="65">
                  <c:v>148.215</c:v>
                </c:pt>
                <c:pt idx="66">
                  <c:v>95.754000000000005</c:v>
                </c:pt>
                <c:pt idx="67">
                  <c:v>64.061999999999998</c:v>
                </c:pt>
                <c:pt idx="68">
                  <c:v>56.646000000000001</c:v>
                </c:pt>
                <c:pt idx="69">
                  <c:v>57.831000000000003</c:v>
                </c:pt>
                <c:pt idx="70">
                  <c:v>58.323</c:v>
                </c:pt>
                <c:pt idx="71">
                  <c:v>62.892000000000003</c:v>
                </c:pt>
                <c:pt idx="72">
                  <c:v>67.337999999999994</c:v>
                </c:pt>
                <c:pt idx="73">
                  <c:v>73.968999999999994</c:v>
                </c:pt>
                <c:pt idx="74">
                  <c:v>81.984999999999999</c:v>
                </c:pt>
                <c:pt idx="75">
                  <c:v>93.462000000000003</c:v>
                </c:pt>
                <c:pt idx="76">
                  <c:v>107.41500000000001</c:v>
                </c:pt>
                <c:pt idx="77">
                  <c:v>122.431</c:v>
                </c:pt>
                <c:pt idx="78">
                  <c:v>136.33799999999999</c:v>
                </c:pt>
                <c:pt idx="79">
                  <c:v>148.41499999999999</c:v>
                </c:pt>
                <c:pt idx="80">
                  <c:v>158.43100000000001</c:v>
                </c:pt>
                <c:pt idx="81">
                  <c:v>166.38499999999999</c:v>
                </c:pt>
                <c:pt idx="82">
                  <c:v>168.923</c:v>
                </c:pt>
                <c:pt idx="83">
                  <c:v>170.785</c:v>
                </c:pt>
                <c:pt idx="84">
                  <c:v>167.785</c:v>
                </c:pt>
                <c:pt idx="85">
                  <c:v>159.16900000000001</c:v>
                </c:pt>
                <c:pt idx="86">
                  <c:v>137.12299999999999</c:v>
                </c:pt>
                <c:pt idx="87">
                  <c:v>97.262</c:v>
                </c:pt>
                <c:pt idx="88">
                  <c:v>62.015000000000001</c:v>
                </c:pt>
                <c:pt idx="89">
                  <c:v>49.677</c:v>
                </c:pt>
                <c:pt idx="90">
                  <c:v>47.491999999999997</c:v>
                </c:pt>
                <c:pt idx="91">
                  <c:v>48.430999999999997</c:v>
                </c:pt>
                <c:pt idx="92">
                  <c:v>47.738</c:v>
                </c:pt>
                <c:pt idx="93">
                  <c:v>47.753999999999998</c:v>
                </c:pt>
                <c:pt idx="94">
                  <c:v>49.030999999999999</c:v>
                </c:pt>
                <c:pt idx="95">
                  <c:v>48.615000000000002</c:v>
                </c:pt>
                <c:pt idx="96">
                  <c:v>47.585000000000001</c:v>
                </c:pt>
                <c:pt idx="97">
                  <c:v>49.292000000000002</c:v>
                </c:pt>
                <c:pt idx="98">
                  <c:v>47.508000000000003</c:v>
                </c:pt>
                <c:pt idx="99">
                  <c:v>48.862000000000002</c:v>
                </c:pt>
                <c:pt idx="100">
                  <c:v>47.277000000000001</c:v>
                </c:pt>
                <c:pt idx="101">
                  <c:v>49.4</c:v>
                </c:pt>
                <c:pt idx="102">
                  <c:v>47.338000000000001</c:v>
                </c:pt>
                <c:pt idx="103">
                  <c:v>48</c:v>
                </c:pt>
                <c:pt idx="104">
                  <c:v>48.938000000000002</c:v>
                </c:pt>
                <c:pt idx="105">
                  <c:v>48.631</c:v>
                </c:pt>
                <c:pt idx="106">
                  <c:v>47.569000000000003</c:v>
                </c:pt>
                <c:pt idx="107">
                  <c:v>48.445999999999998</c:v>
                </c:pt>
                <c:pt idx="108">
                  <c:v>48.615000000000002</c:v>
                </c:pt>
                <c:pt idx="109">
                  <c:v>47.784999999999997</c:v>
                </c:pt>
                <c:pt idx="110">
                  <c:v>48.445999999999998</c:v>
                </c:pt>
                <c:pt idx="111">
                  <c:v>50.168999999999997</c:v>
                </c:pt>
                <c:pt idx="112">
                  <c:v>52.476999999999997</c:v>
                </c:pt>
                <c:pt idx="113">
                  <c:v>53.753999999999998</c:v>
                </c:pt>
                <c:pt idx="114">
                  <c:v>57.892000000000003</c:v>
                </c:pt>
                <c:pt idx="115">
                  <c:v>64.076999999999998</c:v>
                </c:pt>
                <c:pt idx="116">
                  <c:v>68.554000000000002</c:v>
                </c:pt>
                <c:pt idx="117">
                  <c:v>75.677000000000007</c:v>
                </c:pt>
                <c:pt idx="118">
                  <c:v>82.8</c:v>
                </c:pt>
                <c:pt idx="119">
                  <c:v>90.168999999999997</c:v>
                </c:pt>
                <c:pt idx="120">
                  <c:v>93</c:v>
                </c:pt>
                <c:pt idx="121">
                  <c:v>94.6</c:v>
                </c:pt>
                <c:pt idx="122">
                  <c:v>93.185000000000002</c:v>
                </c:pt>
                <c:pt idx="123">
                  <c:v>86.337999999999994</c:v>
                </c:pt>
                <c:pt idx="124">
                  <c:v>78.400000000000006</c:v>
                </c:pt>
                <c:pt idx="125">
                  <c:v>69.031000000000006</c:v>
                </c:pt>
                <c:pt idx="126">
                  <c:v>59.462000000000003</c:v>
                </c:pt>
                <c:pt idx="127">
                  <c:v>50.585000000000001</c:v>
                </c:pt>
                <c:pt idx="128">
                  <c:v>44.6</c:v>
                </c:pt>
                <c:pt idx="129">
                  <c:v>42.692</c:v>
                </c:pt>
                <c:pt idx="130">
                  <c:v>42.030999999999999</c:v>
                </c:pt>
                <c:pt idx="131">
                  <c:v>42.8</c:v>
                </c:pt>
                <c:pt idx="132">
                  <c:v>42.384999999999998</c:v>
                </c:pt>
                <c:pt idx="133">
                  <c:v>42.862000000000002</c:v>
                </c:pt>
                <c:pt idx="134">
                  <c:v>42.753999999999998</c:v>
                </c:pt>
                <c:pt idx="135">
                  <c:v>42.738</c:v>
                </c:pt>
                <c:pt idx="136">
                  <c:v>42.768999999999998</c:v>
                </c:pt>
                <c:pt idx="137">
                  <c:v>42.692</c:v>
                </c:pt>
                <c:pt idx="138">
                  <c:v>42.308</c:v>
                </c:pt>
                <c:pt idx="139">
                  <c:v>42.076999999999998</c:v>
                </c:pt>
                <c:pt idx="140">
                  <c:v>43.015000000000001</c:v>
                </c:pt>
                <c:pt idx="141">
                  <c:v>42.938000000000002</c:v>
                </c:pt>
                <c:pt idx="142">
                  <c:v>44.030999999999999</c:v>
                </c:pt>
                <c:pt idx="143">
                  <c:v>46.277000000000001</c:v>
                </c:pt>
                <c:pt idx="144">
                  <c:v>48.476999999999997</c:v>
                </c:pt>
                <c:pt idx="145">
                  <c:v>48.908000000000001</c:v>
                </c:pt>
                <c:pt idx="146">
                  <c:v>54.508000000000003</c:v>
                </c:pt>
                <c:pt idx="147">
                  <c:v>59.631</c:v>
                </c:pt>
                <c:pt idx="148">
                  <c:v>65.046000000000006</c:v>
                </c:pt>
                <c:pt idx="149">
                  <c:v>69.691999999999993</c:v>
                </c:pt>
                <c:pt idx="150">
                  <c:v>70.492000000000004</c:v>
                </c:pt>
                <c:pt idx="151">
                  <c:v>72.938000000000002</c:v>
                </c:pt>
                <c:pt idx="152">
                  <c:v>70.492000000000004</c:v>
                </c:pt>
                <c:pt idx="153">
                  <c:v>65</c:v>
                </c:pt>
                <c:pt idx="154">
                  <c:v>56.877000000000002</c:v>
                </c:pt>
                <c:pt idx="155">
                  <c:v>49.246000000000002</c:v>
                </c:pt>
                <c:pt idx="156">
                  <c:v>44.185000000000002</c:v>
                </c:pt>
                <c:pt idx="157">
                  <c:v>42.061999999999998</c:v>
                </c:pt>
                <c:pt idx="158">
                  <c:v>39.707999999999998</c:v>
                </c:pt>
                <c:pt idx="159">
                  <c:v>39.631</c:v>
                </c:pt>
                <c:pt idx="160">
                  <c:v>39.969000000000001</c:v>
                </c:pt>
                <c:pt idx="161">
                  <c:v>39.462000000000003</c:v>
                </c:pt>
                <c:pt idx="162">
                  <c:v>39.845999999999997</c:v>
                </c:pt>
                <c:pt idx="163">
                  <c:v>39.707999999999998</c:v>
                </c:pt>
                <c:pt idx="164">
                  <c:v>39.462000000000003</c:v>
                </c:pt>
                <c:pt idx="165">
                  <c:v>40.692</c:v>
                </c:pt>
                <c:pt idx="166">
                  <c:v>39.692</c:v>
                </c:pt>
                <c:pt idx="167">
                  <c:v>40.462000000000003</c:v>
                </c:pt>
                <c:pt idx="168">
                  <c:v>40.585000000000001</c:v>
                </c:pt>
                <c:pt idx="169">
                  <c:v>39.646000000000001</c:v>
                </c:pt>
                <c:pt idx="170">
                  <c:v>40.369</c:v>
                </c:pt>
                <c:pt idx="171">
                  <c:v>39.554000000000002</c:v>
                </c:pt>
                <c:pt idx="172">
                  <c:v>39.369</c:v>
                </c:pt>
                <c:pt idx="173">
                  <c:v>40.091999999999999</c:v>
                </c:pt>
                <c:pt idx="174">
                  <c:v>39.369</c:v>
                </c:pt>
                <c:pt idx="175">
                  <c:v>39.631</c:v>
                </c:pt>
                <c:pt idx="176">
                  <c:v>39.308</c:v>
                </c:pt>
                <c:pt idx="177">
                  <c:v>39.107999999999997</c:v>
                </c:pt>
                <c:pt idx="178">
                  <c:v>38.753999999999998</c:v>
                </c:pt>
                <c:pt idx="179">
                  <c:v>39.030999999999999</c:v>
                </c:pt>
                <c:pt idx="180">
                  <c:v>39.137999999999998</c:v>
                </c:pt>
                <c:pt idx="181">
                  <c:v>38.799999999999997</c:v>
                </c:pt>
                <c:pt idx="182">
                  <c:v>38.246000000000002</c:v>
                </c:pt>
                <c:pt idx="183">
                  <c:v>36.984999999999999</c:v>
                </c:pt>
                <c:pt idx="184">
                  <c:v>37.862000000000002</c:v>
                </c:pt>
                <c:pt idx="185">
                  <c:v>37.831000000000003</c:v>
                </c:pt>
                <c:pt idx="186">
                  <c:v>37.646000000000001</c:v>
                </c:pt>
                <c:pt idx="187">
                  <c:v>39.091999999999999</c:v>
                </c:pt>
                <c:pt idx="188">
                  <c:v>37.799999999999997</c:v>
                </c:pt>
                <c:pt idx="189">
                  <c:v>37.4</c:v>
                </c:pt>
                <c:pt idx="190">
                  <c:v>37.722999999999999</c:v>
                </c:pt>
                <c:pt idx="191">
                  <c:v>36.107999999999997</c:v>
                </c:pt>
                <c:pt idx="192">
                  <c:v>37.384999999999998</c:v>
                </c:pt>
                <c:pt idx="193">
                  <c:v>36.508000000000003</c:v>
                </c:pt>
                <c:pt idx="194">
                  <c:v>37.430999999999997</c:v>
                </c:pt>
                <c:pt idx="195">
                  <c:v>36.122999999999998</c:v>
                </c:pt>
                <c:pt idx="196">
                  <c:v>38.091999999999999</c:v>
                </c:pt>
                <c:pt idx="197">
                  <c:v>36.508000000000003</c:v>
                </c:pt>
                <c:pt idx="198">
                  <c:v>37.231000000000002</c:v>
                </c:pt>
                <c:pt idx="199">
                  <c:v>36.537999999999997</c:v>
                </c:pt>
                <c:pt idx="200">
                  <c:v>35.631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56.863894058617362</c:v>
                </c:pt>
                <c:pt idx="1">
                  <c:v>57.072331489913523</c:v>
                </c:pt>
                <c:pt idx="2">
                  <c:v>57.280291160327252</c:v>
                </c:pt>
                <c:pt idx="3">
                  <c:v>57.487664078574461</c:v>
                </c:pt>
                <c:pt idx="4">
                  <c:v>57.694325730409538</c:v>
                </c:pt>
                <c:pt idx="5">
                  <c:v>57.900134360797345</c:v>
                </c:pt>
                <c:pt idx="6">
                  <c:v>58.104929128578192</c:v>
                </c:pt>
                <c:pt idx="7">
                  <c:v>58.308528137320309</c:v>
                </c:pt>
                <c:pt idx="8">
                  <c:v>58.510726350342651</c:v>
                </c:pt>
                <c:pt idx="9">
                  <c:v>58.711293403518447</c:v>
                </c:pt>
                <c:pt idx="10">
                  <c:v>58.909971336895772</c:v>
                </c:pt>
                <c:pt idx="11">
                  <c:v>59.106472276099915</c:v>
                </c:pt>
                <c:pt idx="12">
                  <c:v>59.300476108015516</c:v>
                </c:pt>
                <c:pt idx="13">
                  <c:v>59.491628214129065</c:v>
                </c:pt>
                <c:pt idx="14">
                  <c:v>59.679537351902759</c:v>
                </c:pt>
                <c:pt idx="15">
                  <c:v>59.863773813968386</c:v>
                </c:pt>
                <c:pt idx="16">
                  <c:v>60.043868053429605</c:v>
                </c:pt>
                <c:pt idx="17">
                  <c:v>60.219310051192338</c:v>
                </c:pt>
                <c:pt idx="18">
                  <c:v>60.389549832793733</c:v>
                </c:pt>
                <c:pt idx="19">
                  <c:v>60.5539997388275</c:v>
                </c:pt>
                <c:pt idx="20">
                  <c:v>60.712039344049103</c:v>
                </c:pt>
                <c:pt idx="21">
                  <c:v>60.863024344582143</c:v>
                </c:pt>
                <c:pt idx="22">
                  <c:v>61.00630133995989</c:v>
                </c:pt>
                <c:pt idx="23">
                  <c:v>61.141231286618137</c:v>
                </c:pt>
                <c:pt idx="24">
                  <c:v>61.267225558134683</c:v>
                </c:pt>
                <c:pt idx="25">
                  <c:v>61.383800080204999</c:v>
                </c:pt>
                <c:pt idx="26">
                  <c:v>61.490654965650407</c:v>
                </c:pt>
                <c:pt idx="27">
                  <c:v>61.587789471335967</c:v>
                </c:pt>
                <c:pt idx="28">
                  <c:v>61.675664883371226</c:v>
                </c:pt>
                <c:pt idx="29">
                  <c:v>61.755430953323497</c:v>
                </c:pt>
                <c:pt idx="30">
                  <c:v>61.829234450787119</c:v>
                </c:pt>
                <c:pt idx="31">
                  <c:v>61.900630765989725</c:v>
                </c:pt>
                <c:pt idx="32">
                  <c:v>61.975120558451316</c:v>
                </c:pt>
                <c:pt idx="33">
                  <c:v>62.060832227999136</c:v>
                </c:pt>
                <c:pt idx="34">
                  <c:v>62.169366290021458</c:v>
                </c:pt>
                <c:pt idx="35">
                  <c:v>62.316808246226842</c:v>
                </c:pt>
                <c:pt idx="36">
                  <c:v>62.52490097003345</c:v>
                </c:pt>
                <c:pt idx="37">
                  <c:v>62.82234497438953</c:v>
                </c:pt>
                <c:pt idx="38">
                  <c:v>63.246164822328787</c:v>
                </c:pt>
                <c:pt idx="39">
                  <c:v>63.843043008691239</c:v>
                </c:pt>
                <c:pt idx="40">
                  <c:v>64.670480916559995</c:v>
                </c:pt>
                <c:pt idx="41">
                  <c:v>65.797603678823037</c:v>
                </c:pt>
                <c:pt idx="42">
                  <c:v>67.305387547685996</c:v>
                </c:pt>
                <c:pt idx="43">
                  <c:v>69.286061984420868</c:v>
                </c:pt>
                <c:pt idx="44">
                  <c:v>71.84143258391579</c:v>
                </c:pt>
                <c:pt idx="45">
                  <c:v>75.079893796127664</c:v>
                </c:pt>
                <c:pt idx="46">
                  <c:v>79.111959666572162</c:v>
                </c:pt>
                <c:pt idx="47">
                  <c:v>84.044241093421334</c:v>
                </c:pt>
                <c:pt idx="48">
                  <c:v>89.971939375717881</c:v>
                </c:pt>
                <c:pt idx="49">
                  <c:v>96.970101968271166</c:v>
                </c:pt>
                <c:pt idx="50">
                  <c:v>105.08408421722068</c:v>
                </c:pt>
                <c:pt idx="51">
                  <c:v>114.31986036971539</c:v>
                </c:pt>
                <c:pt idx="52">
                  <c:v>124.63500272050919</c:v>
                </c:pt>
                <c:pt idx="53">
                  <c:v>135.93127090306655</c:v>
                </c:pt>
                <c:pt idx="54">
                  <c:v>148.04979646548449</c:v>
                </c:pt>
                <c:pt idx="55">
                  <c:v>160.76978601765913</c:v>
                </c:pt>
                <c:pt idx="56">
                  <c:v>173.81143199689754</c:v>
                </c:pt>
                <c:pt idx="57">
                  <c:v>186.8426283338583</c:v>
                </c:pt>
                <c:pt idx="58">
                  <c:v>199.48158314675598</c:v>
                </c:pt>
                <c:pt idx="59">
                  <c:v>211.24643001520539</c:v>
                </c:pt>
                <c:pt idx="60">
                  <c:v>221.27136252846182</c:v>
                </c:pt>
                <c:pt idx="61">
                  <c:v>227.48335971085737</c:v>
                </c:pt>
                <c:pt idx="62">
                  <c:v>225.53382274222355</c:v>
                </c:pt>
                <c:pt idx="63">
                  <c:v>209.65595211250812</c:v>
                </c:pt>
                <c:pt idx="64">
                  <c:v>177.70290298917473</c:v>
                </c:pt>
                <c:pt idx="65">
                  <c:v>136.54404293245727</c:v>
                </c:pt>
                <c:pt idx="66">
                  <c:v>99.315663402600975</c:v>
                </c:pt>
                <c:pt idx="67">
                  <c:v>75.377539390244834</c:v>
                </c:pt>
                <c:pt idx="68">
                  <c:v>64.8911557340098</c:v>
                </c:pt>
                <c:pt idx="69">
                  <c:v>62.768384169110462</c:v>
                </c:pt>
                <c:pt idx="70">
                  <c:v>64.505383535509282</c:v>
                </c:pt>
                <c:pt idx="71">
                  <c:v>68.028237967049975</c:v>
                </c:pt>
                <c:pt idx="72">
                  <c:v>72.80235274377813</c:v>
                </c:pt>
                <c:pt idx="73">
                  <c:v>78.817077184157398</c:v>
                </c:pt>
                <c:pt idx="74">
                  <c:v>86.145435038153778</c:v>
                </c:pt>
                <c:pt idx="75">
                  <c:v>94.817889091552118</c:v>
                </c:pt>
                <c:pt idx="76">
                  <c:v>104.78425661767355</c:v>
                </c:pt>
                <c:pt idx="77">
                  <c:v>115.89441221861556</c:v>
                </c:pt>
                <c:pt idx="78">
                  <c:v>127.88751610203435</c:v>
                </c:pt>
                <c:pt idx="79">
                  <c:v>140.38969861680752</c:v>
                </c:pt>
                <c:pt idx="80">
                  <c:v>152.9092170293236</c:v>
                </c:pt>
                <c:pt idx="81">
                  <c:v>164.75695174160626</c:v>
                </c:pt>
                <c:pt idx="82">
                  <c:v>174.66250228421234</c:v>
                </c:pt>
                <c:pt idx="83">
                  <c:v>179.86666427876554</c:v>
                </c:pt>
                <c:pt idx="84">
                  <c:v>175.57703617650546</c:v>
                </c:pt>
                <c:pt idx="85">
                  <c:v>157.42221434339072</c:v>
                </c:pt>
                <c:pt idx="86">
                  <c:v>127.1109895304491</c:v>
                </c:pt>
                <c:pt idx="87">
                  <c:v>94.339354978682067</c:v>
                </c:pt>
                <c:pt idx="88">
                  <c:v>69.693528090198328</c:v>
                </c:pt>
                <c:pt idx="89">
                  <c:v>56.525954158053906</c:v>
                </c:pt>
                <c:pt idx="90">
                  <c:v>51.445545012260183</c:v>
                </c:pt>
                <c:pt idx="91">
                  <c:v>49.956098932588851</c:v>
                </c:pt>
                <c:pt idx="92">
                  <c:v>49.538547849619647</c:v>
                </c:pt>
                <c:pt idx="93">
                  <c:v>49.342711231185206</c:v>
                </c:pt>
                <c:pt idx="94">
                  <c:v>49.18006224610243</c:v>
                </c:pt>
                <c:pt idx="95">
                  <c:v>49.022088789786835</c:v>
                </c:pt>
                <c:pt idx="96">
                  <c:v>48.865749399853442</c:v>
                </c:pt>
                <c:pt idx="97">
                  <c:v>48.710795849436849</c:v>
                </c:pt>
                <c:pt idx="98">
                  <c:v>48.557270175600507</c:v>
                </c:pt>
                <c:pt idx="99">
                  <c:v>48.405398219651694</c:v>
                </c:pt>
                <c:pt idx="100">
                  <c:v>48.255753599319561</c:v>
                </c:pt>
                <c:pt idx="101">
                  <c:v>48.109584181331513</c:v>
                </c:pt>
                <c:pt idx="102">
                  <c:v>47.969394802568047</c:v>
                </c:pt>
                <c:pt idx="103">
                  <c:v>47.839932273424481</c:v>
                </c:pt>
                <c:pt idx="104">
                  <c:v>47.729757477298037</c:v>
                </c:pt>
                <c:pt idx="105">
                  <c:v>47.653600510503004</c:v>
                </c:pt>
                <c:pt idx="106">
                  <c:v>47.635642594989122</c:v>
                </c:pt>
                <c:pt idx="107">
                  <c:v>47.713707383463593</c:v>
                </c:pt>
                <c:pt idx="108">
                  <c:v>47.94403251873532</c:v>
                </c:pt>
                <c:pt idx="109">
                  <c:v>48.405816936792618</c:v>
                </c:pt>
                <c:pt idx="110">
                  <c:v>49.204149475220362</c:v>
                </c:pt>
                <c:pt idx="111">
                  <c:v>50.469360812864586</c:v>
                </c:pt>
                <c:pt idx="112">
                  <c:v>52.350542153187817</c:v>
                </c:pt>
                <c:pt idx="113">
                  <c:v>55.001228902501715</c:v>
                </c:pt>
                <c:pt idx="114">
                  <c:v>58.556242959949884</c:v>
                </c:pt>
                <c:pt idx="115">
                  <c:v>63.100123981404479</c:v>
                </c:pt>
                <c:pt idx="116">
                  <c:v>68.627862589370494</c:v>
                </c:pt>
                <c:pt idx="117">
                  <c:v>74.994309039814297</c:v>
                </c:pt>
                <c:pt idx="118">
                  <c:v>81.838309749050552</c:v>
                </c:pt>
                <c:pt idx="119">
                  <c:v>88.467430734113478</c:v>
                </c:pt>
                <c:pt idx="120">
                  <c:v>93.745007293356608</c:v>
                </c:pt>
                <c:pt idx="121">
                  <c:v>96.154338670061975</c:v>
                </c:pt>
                <c:pt idx="122">
                  <c:v>94.283081892530305</c:v>
                </c:pt>
                <c:pt idx="123">
                  <c:v>87.696177155343165</c:v>
                </c:pt>
                <c:pt idx="124">
                  <c:v>77.596410219820982</c:v>
                </c:pt>
                <c:pt idx="125">
                  <c:v>66.507693158004486</c:v>
                </c:pt>
                <c:pt idx="126">
                  <c:v>56.995406650908819</c:v>
                </c:pt>
                <c:pt idx="127">
                  <c:v>50.426546682301357</c:v>
                </c:pt>
                <c:pt idx="128">
                  <c:v>46.712659626291739</c:v>
                </c:pt>
                <c:pt idx="129">
                  <c:v>44.955216705266722</c:v>
                </c:pt>
                <c:pt idx="130">
                  <c:v>44.219486838909987</c:v>
                </c:pt>
                <c:pt idx="131">
                  <c:v>43.903140261061573</c:v>
                </c:pt>
                <c:pt idx="132">
                  <c:v>43.724524816430332</c:v>
                </c:pt>
                <c:pt idx="133">
                  <c:v>43.583005612167213</c:v>
                </c:pt>
                <c:pt idx="134">
                  <c:v>43.450829836160565</c:v>
                </c:pt>
                <c:pt idx="135">
                  <c:v>43.323070826532756</c:v>
                </c:pt>
                <c:pt idx="136">
                  <c:v>43.201831926823267</c:v>
                </c:pt>
                <c:pt idx="137">
                  <c:v>43.094007195257696</c:v>
                </c:pt>
                <c:pt idx="138">
                  <c:v>43.014018208690288</c:v>
                </c:pt>
                <c:pt idx="139">
                  <c:v>42.989449892865323</c:v>
                </c:pt>
                <c:pt idx="140">
                  <c:v>43.069270931459748</c:v>
                </c:pt>
                <c:pt idx="141">
                  <c:v>43.333792800288435</c:v>
                </c:pt>
                <c:pt idx="142">
                  <c:v>43.903750735852796</c:v>
                </c:pt>
                <c:pt idx="143">
                  <c:v>44.943469618816422</c:v>
                </c:pt>
                <c:pt idx="144">
                  <c:v>46.651022968694186</c:v>
                </c:pt>
                <c:pt idx="145">
                  <c:v>49.228055675483247</c:v>
                </c:pt>
                <c:pt idx="146">
                  <c:v>52.823972949214046</c:v>
                </c:pt>
                <c:pt idx="147">
                  <c:v>57.449995321668446</c:v>
                </c:pt>
                <c:pt idx="148">
                  <c:v>62.852543872786626</c:v>
                </c:pt>
                <c:pt idx="149">
                  <c:v>68.339949139061957</c:v>
                </c:pt>
                <c:pt idx="150">
                  <c:v>72.645698178295106</c:v>
                </c:pt>
                <c:pt idx="151">
                  <c:v>74.114417969987741</c:v>
                </c:pt>
                <c:pt idx="152">
                  <c:v>71.509571852409493</c:v>
                </c:pt>
                <c:pt idx="153">
                  <c:v>65.106806626550167</c:v>
                </c:pt>
                <c:pt idx="154">
                  <c:v>56.947020867314158</c:v>
                </c:pt>
                <c:pt idx="155">
                  <c:v>49.628617738735542</c:v>
                </c:pt>
                <c:pt idx="156">
                  <c:v>44.687148798718773</c:v>
                </c:pt>
                <c:pt idx="157">
                  <c:v>42.09904700021152</c:v>
                </c:pt>
                <c:pt idx="158">
                  <c:v>41.008727014838328</c:v>
                </c:pt>
                <c:pt idx="159">
                  <c:v>40.600216512025256</c:v>
                </c:pt>
                <c:pt idx="160">
                  <c:v>40.422530894268832</c:v>
                </c:pt>
                <c:pt idx="161">
                  <c:v>40.304118076265347</c:v>
                </c:pt>
                <c:pt idx="162">
                  <c:v>40.19742673172366</c:v>
                </c:pt>
                <c:pt idx="163">
                  <c:v>40.09255292577258</c:v>
                </c:pt>
                <c:pt idx="164">
                  <c:v>39.9878721830488</c:v>
                </c:pt>
                <c:pt idx="165">
                  <c:v>39.883119244869704</c:v>
                </c:pt>
                <c:pt idx="166">
                  <c:v>39.77820315234743</c:v>
                </c:pt>
                <c:pt idx="167">
                  <c:v>39.673056454752903</c:v>
                </c:pt>
                <c:pt idx="168">
                  <c:v>39.567620865148143</c:v>
                </c:pt>
                <c:pt idx="169">
                  <c:v>39.461846218870797</c:v>
                </c:pt>
                <c:pt idx="170">
                  <c:v>39.355690270226127</c:v>
                </c:pt>
                <c:pt idx="171">
                  <c:v>39.249118403273741</c:v>
                </c:pt>
                <c:pt idx="172">
                  <c:v>39.142103229971262</c:v>
                </c:pt>
                <c:pt idx="173">
                  <c:v>39.03462410106215</c:v>
                </c:pt>
                <c:pt idx="174">
                  <c:v>38.926666555826607</c:v>
                </c:pt>
                <c:pt idx="175">
                  <c:v>38.818221734433415</c:v>
                </c:pt>
                <c:pt idx="176">
                  <c:v>38.709285773636743</c:v>
                </c:pt>
                <c:pt idx="177">
                  <c:v>38.59985920330238</c:v>
                </c:pt>
                <c:pt idx="178">
                  <c:v>38.489946357949627</c:v>
                </c:pt>
                <c:pt idx="179">
                  <c:v>38.379554814328174</c:v>
                </c:pt>
                <c:pt idx="180">
                  <c:v>38.268694863135963</c:v>
                </c:pt>
                <c:pt idx="181">
                  <c:v>38.157379020399226</c:v>
                </c:pt>
                <c:pt idx="182">
                  <c:v>38.045621581818985</c:v>
                </c:pt>
                <c:pt idx="183">
                  <c:v>37.933438221546226</c:v>
                </c:pt>
                <c:pt idx="184">
                  <c:v>37.820845635369722</c:v>
                </c:pt>
                <c:pt idx="185">
                  <c:v>37.707861227155369</c:v>
                </c:pt>
                <c:pt idx="186">
                  <c:v>37.594502836529578</c:v>
                </c:pt>
                <c:pt idx="187">
                  <c:v>37.480788505208459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56.863894058460566</c:v>
                </c:pt>
                <c:pt idx="1">
                  <c:v>57.072331489545036</c:v>
                </c:pt>
                <c:pt idx="2">
                  <c:v>57.280291159472711</c:v>
                </c:pt>
                <c:pt idx="3">
                  <c:v>57.487664076618969</c:v>
                </c:pt>
                <c:pt idx="4">
                  <c:v>57.694325725993906</c:v>
                </c:pt>
                <c:pt idx="5">
                  <c:v>57.900134350958503</c:v>
                </c:pt>
                <c:pt idx="6">
                  <c:v>58.104929106945605</c:v>
                </c:pt>
                <c:pt idx="7">
                  <c:v>58.308528090386403</c:v>
                </c:pt>
                <c:pt idx="8">
                  <c:v>58.510726249862927</c:v>
                </c:pt>
                <c:pt idx="9">
                  <c:v>58.711293191250832</c:v>
                </c:pt>
                <c:pt idx="10">
                  <c:v>58.909970894406662</c:v>
                </c:pt>
                <c:pt idx="11">
                  <c:v>59.106471365903765</c:v>
                </c:pt>
                <c:pt idx="12">
                  <c:v>59.300474260530379</c:v>
                </c:pt>
                <c:pt idx="13">
                  <c:v>59.491624513798953</c:v>
                </c:pt>
                <c:pt idx="14">
                  <c:v>59.679530038600191</c:v>
                </c:pt>
                <c:pt idx="15">
                  <c:v>59.86375955132025</c:v>
                </c:pt>
                <c:pt idx="16">
                  <c:v>60.043840606084018</c:v>
                </c:pt>
                <c:pt idx="17">
                  <c:v>60.219257930030501</c:v>
                </c:pt>
                <c:pt idx="18">
                  <c:v>60.389452167248031</c:v>
                </c:pt>
                <c:pt idx="19">
                  <c:v>60.553819153596393</c:v>
                </c:pt>
                <c:pt idx="20">
                  <c:v>60.711709858301731</c:v>
                </c:pt>
                <c:pt idx="21">
                  <c:v>60.86243113987026</c:v>
                </c:pt>
                <c:pt idx="22">
                  <c:v>61.005247472229819</c:v>
                </c:pt>
                <c:pt idx="23">
                  <c:v>61.139383800532535</c:v>
                </c:pt>
                <c:pt idx="24">
                  <c:v>61.264029683010634</c:v>
                </c:pt>
                <c:pt idx="25">
                  <c:v>61.378344863820757</c:v>
                </c:pt>
                <c:pt idx="26">
                  <c:v>61.481466400104971</c:v>
                </c:pt>
                <c:pt idx="27">
                  <c:v>61.572517432882861</c:v>
                </c:pt>
                <c:pt idx="28">
                  <c:v>61.650617644621562</c:v>
                </c:pt>
                <c:pt idx="29">
                  <c:v>61.714895385833429</c:v>
                </c:pt>
                <c:pt idx="30">
                  <c:v>61.76450137920606</c:v>
                </c:pt>
                <c:pt idx="31">
                  <c:v>61.798623824195111</c:v>
                </c:pt>
                <c:pt idx="32">
                  <c:v>61.816504630787747</c:v>
                </c:pt>
                <c:pt idx="33">
                  <c:v>61.817456412936302</c:v>
                </c:pt>
                <c:pt idx="34">
                  <c:v>61.800879776180217</c:v>
                </c:pt>
                <c:pt idx="35">
                  <c:v>61.766280347729001</c:v>
                </c:pt>
                <c:pt idx="36">
                  <c:v>61.713284929100325</c:v>
                </c:pt>
                <c:pt idx="37">
                  <c:v>61.641656109717815</c:v>
                </c:pt>
                <c:pt idx="38">
                  <c:v>61.551304672281631</c:v>
                </c:pt>
                <c:pt idx="39">
                  <c:v>61.442299152998366</c:v>
                </c:pt>
                <c:pt idx="40">
                  <c:v>61.314871994844815</c:v>
                </c:pt>
                <c:pt idx="41">
                  <c:v>61.169421849269376</c:v>
                </c:pt>
                <c:pt idx="42">
                  <c:v>61.006511736369468</c:v>
                </c:pt>
                <c:pt idx="43">
                  <c:v>60.826862956862577</c:v>
                </c:pt>
                <c:pt idx="44">
                  <c:v>60.631344848882605</c:v>
                </c:pt>
                <c:pt idx="45">
                  <c:v>60.420960684228255</c:v>
                </c:pt>
                <c:pt idx="46">
                  <c:v>60.196830186756131</c:v>
                </c:pt>
                <c:pt idx="47">
                  <c:v>59.960169315580899</c:v>
                </c:pt>
                <c:pt idx="48">
                  <c:v>59.712268075518651</c:v>
                </c:pt>
                <c:pt idx="49">
                  <c:v>59.454467188493702</c:v>
                </c:pt>
                <c:pt idx="50">
                  <c:v>59.188134478754442</c:v>
                </c:pt>
                <c:pt idx="51">
                  <c:v>58.914641792881582</c:v>
                </c:pt>
                <c:pt idx="52">
                  <c:v>58.63534319832489</c:v>
                </c:pt>
                <c:pt idx="53">
                  <c:v>58.351555090683902</c:v>
                </c:pt>
                <c:pt idx="54">
                  <c:v>58.064538701506358</c:v>
                </c:pt>
                <c:pt idx="55">
                  <c:v>57.775485347220759</c:v>
                </c:pt>
                <c:pt idx="56">
                  <c:v>57.485504607681015</c:v>
                </c:pt>
                <c:pt idx="57">
                  <c:v>57.195615479879955</c:v>
                </c:pt>
                <c:pt idx="58">
                  <c:v>56.906740426613176</c:v>
                </c:pt>
                <c:pt idx="59">
                  <c:v>56.619702136553379</c:v>
                </c:pt>
                <c:pt idx="60">
                  <c:v>56.335222734010244</c:v>
                </c:pt>
                <c:pt idx="61">
                  <c:v>56.053925123929517</c:v>
                </c:pt>
                <c:pt idx="62">
                  <c:v>55.776336128855917</c:v>
                </c:pt>
                <c:pt idx="63">
                  <c:v>55.502891066715058</c:v>
                </c:pt>
                <c:pt idx="64">
                  <c:v>55.233939427617251</c:v>
                </c:pt>
                <c:pt idx="65">
                  <c:v>54.969751330384099</c:v>
                </c:pt>
                <c:pt idx="66">
                  <c:v>54.710524471149817</c:v>
                </c:pt>
                <c:pt idx="67">
                  <c:v>54.456391313558633</c:v>
                </c:pt>
                <c:pt idx="68">
                  <c:v>54.207426309659731</c:v>
                </c:pt>
                <c:pt idx="69">
                  <c:v>53.963652980107042</c:v>
                </c:pt>
                <c:pt idx="70">
                  <c:v>53.725050719842308</c:v>
                </c:pt>
                <c:pt idx="71">
                  <c:v>53.491561229796766</c:v>
                </c:pt>
                <c:pt idx="72">
                  <c:v>53.263094505518048</c:v>
                </c:pt>
                <c:pt idx="73">
                  <c:v>53.039534339656441</c:v>
                </c:pt>
                <c:pt idx="74">
                  <c:v>52.820743316889128</c:v>
                </c:pt>
                <c:pt idx="75">
                  <c:v>52.606567297314704</c:v>
                </c:pt>
                <c:pt idx="76">
                  <c:v>52.396839397958111</c:v>
                </c:pt>
                <c:pt idx="77">
                  <c:v>52.191383492220936</c:v>
                </c:pt>
                <c:pt idx="78">
                  <c:v>51.990017254369462</c:v>
                </c:pt>
                <c:pt idx="79">
                  <c:v>51.792554780944052</c:v>
                </c:pt>
                <c:pt idx="80">
                  <c:v>51.598808823756031</c:v>
                </c:pt>
                <c:pt idx="81">
                  <c:v>51.408592670320154</c:v>
                </c:pt>
                <c:pt idx="82">
                  <c:v>51.221721707521276</c:v>
                </c:pt>
                <c:pt idx="83">
                  <c:v>51.038014703344246</c:v>
                </c:pt>
                <c:pt idx="84">
                  <c:v>50.857294839871393</c:v>
                </c:pt>
                <c:pt idx="85">
                  <c:v>50.679390528687186</c:v>
                </c:pt>
                <c:pt idx="86">
                  <c:v>50.50413603749805</c:v>
                </c:pt>
                <c:pt idx="87">
                  <c:v>50.331371954311727</c:v>
                </c:pt>
                <c:pt idx="88">
                  <c:v>50.160945513028409</c:v>
                </c:pt>
                <c:pt idx="89">
                  <c:v>49.992710801850194</c:v>
                </c:pt>
                <c:pt idx="90">
                  <c:v>49.826528873571945</c:v>
                </c:pt>
                <c:pt idx="91">
                  <c:v>49.662267774609099</c:v>
                </c:pt>
                <c:pt idx="92">
                  <c:v>49.499802507571616</c:v>
                </c:pt>
                <c:pt idx="93">
                  <c:v>49.339014940317007</c:v>
                </c:pt>
                <c:pt idx="94">
                  <c:v>49.179793672714979</c:v>
                </c:pt>
                <c:pt idx="95">
                  <c:v>49.022033870828047</c:v>
                </c:pt>
                <c:pt idx="96">
                  <c:v>48.865637076850064</c:v>
                </c:pt>
                <c:pt idx="97">
                  <c:v>48.710511001939935</c:v>
                </c:pt>
                <c:pt idx="98">
                  <c:v>48.556569308028031</c:v>
                </c:pt>
                <c:pt idx="99">
                  <c:v>48.403731383747377</c:v>
                </c:pt>
                <c:pt idx="100">
                  <c:v>48.251922118837548</c:v>
                </c:pt>
                <c:pt idx="101">
                  <c:v>48.101071680674281</c:v>
                </c:pt>
                <c:pt idx="102">
                  <c:v>47.951115295980117</c:v>
                </c:pt>
                <c:pt idx="103">
                  <c:v>47.801993040258793</c:v>
                </c:pt>
                <c:pt idx="104">
                  <c:v>47.653649637059303</c:v>
                </c:pt>
                <c:pt idx="105">
                  <c:v>47.506034268801379</c:v>
                </c:pt>
                <c:pt idx="106">
                  <c:v>47.359100400576637</c:v>
                </c:pt>
                <c:pt idx="107">
                  <c:v>47.212805618065325</c:v>
                </c:pt>
                <c:pt idx="108">
                  <c:v>47.067111480472541</c:v>
                </c:pt>
                <c:pt idx="109">
                  <c:v>46.921983389178607</c:v>
                </c:pt>
                <c:pt idx="110">
                  <c:v>46.777390472609973</c:v>
                </c:pt>
                <c:pt idx="111">
                  <c:v>46.633305487659364</c:v>
                </c:pt>
                <c:pt idx="112">
                  <c:v>46.489704737811266</c:v>
                </c:pt>
                <c:pt idx="113">
                  <c:v>46.346568007950466</c:v>
                </c:pt>
                <c:pt idx="114">
                  <c:v>46.203878515641676</c:v>
                </c:pt>
                <c:pt idx="115">
                  <c:v>46.061622878456326</c:v>
                </c:pt>
                <c:pt idx="116">
                  <c:v>45.919791096681649</c:v>
                </c:pt>
                <c:pt idx="117">
                  <c:v>45.778376550467449</c:v>
                </c:pt>
                <c:pt idx="118">
                  <c:v>45.637376010139008</c:v>
                </c:pt>
                <c:pt idx="119">
                  <c:v>45.496789658022003</c:v>
                </c:pt>
                <c:pt idx="120">
                  <c:v>45.356621119679303</c:v>
                </c:pt>
                <c:pt idx="121">
                  <c:v>45.216877501943316</c:v>
                </c:pt>
                <c:pt idx="122">
                  <c:v>45.077569434536983</c:v>
                </c:pt>
                <c:pt idx="123">
                  <c:v>44.938711111409333</c:v>
                </c:pt>
                <c:pt idx="124">
                  <c:v>44.800320327170319</c:v>
                </c:pt>
                <c:pt idx="125">
                  <c:v>44.662418503202886</c:v>
                </c:pt>
                <c:pt idx="126">
                  <c:v>44.525030697171793</c:v>
                </c:pt>
                <c:pt idx="127">
                  <c:v>44.388185588764479</c:v>
                </c:pt>
                <c:pt idx="128">
                  <c:v>44.251915433623417</c:v>
                </c:pt>
                <c:pt idx="129">
                  <c:v>44.11625597661012</c:v>
                </c:pt>
                <c:pt idx="130">
                  <c:v>43.981246314841748</c:v>
                </c:pt>
                <c:pt idx="131">
                  <c:v>43.846928700438241</c:v>
                </c:pt>
                <c:pt idx="132">
                  <c:v>43.713348272705531</c:v>
                </c:pt>
                <c:pt idx="133">
                  <c:v>43.58055270966284</c:v>
                </c:pt>
                <c:pt idx="134">
                  <c:v>43.448591789516044</c:v>
                </c:pt>
                <c:pt idx="135">
                  <c:v>43.317516854000488</c:v>
                </c:pt>
                <c:pt idx="136">
                  <c:v>43.187380167577821</c:v>
                </c:pt>
                <c:pt idx="137">
                  <c:v>43.05823416936132</c:v>
                </c:pt>
                <c:pt idx="138">
                  <c:v>42.930130618419177</c:v>
                </c:pt>
                <c:pt idx="139">
                  <c:v>42.803119637764929</c:v>
                </c:pt>
                <c:pt idx="140">
                  <c:v>42.677248667817302</c:v>
                </c:pt>
                <c:pt idx="141">
                  <c:v>42.552561346238491</c:v>
                </c:pt>
                <c:pt idx="142">
                  <c:v>42.429096337574755</c:v>
                </c:pt>
                <c:pt idx="143">
                  <c:v>42.306886142661057</c:v>
                </c:pt>
                <c:pt idx="144">
                  <c:v>42.185955923843821</c:v>
                </c:pt>
                <c:pt idx="145">
                  <c:v>42.066322387184819</c:v>
                </c:pt>
                <c:pt idx="146">
                  <c:v>41.947992766357537</c:v>
                </c:pt>
                <c:pt idx="147">
                  <c:v>41.830963954379598</c:v>
                </c:pt>
                <c:pt idx="148">
                  <c:v>41.715221828171344</c:v>
                </c:pt>
                <c:pt idx="149">
                  <c:v>41.600740806873951</c:v>
                </c:pt>
                <c:pt idx="150">
                  <c:v>41.487483677808626</c:v>
                </c:pt>
                <c:pt idx="151">
                  <c:v>41.375401714083353</c:v>
                </c:pt>
                <c:pt idx="152">
                  <c:v>41.264435095618396</c:v>
                </c:pt>
                <c:pt idx="153">
                  <c:v>41.154513631501771</c:v>
                </c:pt>
                <c:pt idx="154">
                  <c:v>41.045557767054419</c:v>
                </c:pt>
                <c:pt idx="155">
                  <c:v>40.937479844867987</c:v>
                </c:pt>
                <c:pt idx="156">
                  <c:v>40.830185576474683</c:v>
                </c:pt>
                <c:pt idx="157">
                  <c:v>40.723575671214221</c:v>
                </c:pt>
                <c:pt idx="158">
                  <c:v>40.617547562052181</c:v>
                </c:pt>
                <c:pt idx="159">
                  <c:v>40.511997165045614</c:v>
                </c:pt>
                <c:pt idx="160">
                  <c:v>40.406820609963169</c:v>
                </c:pt>
                <c:pt idx="161">
                  <c:v>40.301915884011478</c:v>
                </c:pt>
                <c:pt idx="162">
                  <c:v>40.197184338153818</c:v>
                </c:pt>
                <c:pt idx="163">
                  <c:v>40.092532015357293</c:v>
                </c:pt>
                <c:pt idx="164">
                  <c:v>39.987870771368996</c:v>
                </c:pt>
                <c:pt idx="165">
                  <c:v>39.883119170374371</c:v>
                </c:pt>
                <c:pt idx="166">
                  <c:v>39.778203149277502</c:v>
                </c:pt>
                <c:pt idx="167">
                  <c:v>39.673056454654187</c:v>
                </c:pt>
                <c:pt idx="168">
                  <c:v>39.56762086514567</c:v>
                </c:pt>
                <c:pt idx="169">
                  <c:v>39.461846218870747</c:v>
                </c:pt>
                <c:pt idx="170">
                  <c:v>39.355690270226127</c:v>
                </c:pt>
                <c:pt idx="171">
                  <c:v>39.249118403273741</c:v>
                </c:pt>
                <c:pt idx="172">
                  <c:v>39.142103229971262</c:v>
                </c:pt>
                <c:pt idx="173">
                  <c:v>39.03462410106215</c:v>
                </c:pt>
                <c:pt idx="174">
                  <c:v>38.926666555826607</c:v>
                </c:pt>
                <c:pt idx="175">
                  <c:v>38.818221734433415</c:v>
                </c:pt>
                <c:pt idx="176">
                  <c:v>38.709285773636743</c:v>
                </c:pt>
                <c:pt idx="177">
                  <c:v>38.59985920330238</c:v>
                </c:pt>
                <c:pt idx="178">
                  <c:v>38.489946357949627</c:v>
                </c:pt>
                <c:pt idx="179">
                  <c:v>38.379554814328174</c:v>
                </c:pt>
                <c:pt idx="180">
                  <c:v>38.268694863135963</c:v>
                </c:pt>
                <c:pt idx="181">
                  <c:v>38.157379020399226</c:v>
                </c:pt>
                <c:pt idx="182">
                  <c:v>38.045621581818985</c:v>
                </c:pt>
                <c:pt idx="183">
                  <c:v>37.933438221546226</c:v>
                </c:pt>
                <c:pt idx="184">
                  <c:v>37.820845635369722</c:v>
                </c:pt>
                <c:pt idx="185">
                  <c:v>37.707861227155369</c:v>
                </c:pt>
                <c:pt idx="186">
                  <c:v>37.594502836529578</c:v>
                </c:pt>
                <c:pt idx="187">
                  <c:v>37.480788505208459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57.076999999999998</c:v>
                </c:pt>
                <c:pt idx="1">
                  <c:v>55.445999999999998</c:v>
                </c:pt>
                <c:pt idx="2">
                  <c:v>55.646000000000001</c:v>
                </c:pt>
                <c:pt idx="3">
                  <c:v>55.845999999999997</c:v>
                </c:pt>
                <c:pt idx="4">
                  <c:v>56.168999999999997</c:v>
                </c:pt>
                <c:pt idx="5">
                  <c:v>56.137999999999998</c:v>
                </c:pt>
                <c:pt idx="6">
                  <c:v>55.615000000000002</c:v>
                </c:pt>
                <c:pt idx="7">
                  <c:v>56.231000000000002</c:v>
                </c:pt>
                <c:pt idx="8">
                  <c:v>55.231000000000002</c:v>
                </c:pt>
                <c:pt idx="9">
                  <c:v>55.845999999999997</c:v>
                </c:pt>
                <c:pt idx="10">
                  <c:v>54.707999999999998</c:v>
                </c:pt>
                <c:pt idx="11">
                  <c:v>56.168999999999997</c:v>
                </c:pt>
                <c:pt idx="12">
                  <c:v>56.045999999999999</c:v>
                </c:pt>
                <c:pt idx="13">
                  <c:v>56.491999999999997</c:v>
                </c:pt>
                <c:pt idx="14">
                  <c:v>57.892000000000003</c:v>
                </c:pt>
                <c:pt idx="15">
                  <c:v>57.661999999999999</c:v>
                </c:pt>
                <c:pt idx="16">
                  <c:v>56.969000000000001</c:v>
                </c:pt>
                <c:pt idx="17">
                  <c:v>56.984999999999999</c:v>
                </c:pt>
                <c:pt idx="18">
                  <c:v>56.753999999999998</c:v>
                </c:pt>
                <c:pt idx="19">
                  <c:v>57.353999999999999</c:v>
                </c:pt>
                <c:pt idx="20">
                  <c:v>56.045999999999999</c:v>
                </c:pt>
                <c:pt idx="21">
                  <c:v>55.154000000000003</c:v>
                </c:pt>
                <c:pt idx="22">
                  <c:v>55.215000000000003</c:v>
                </c:pt>
                <c:pt idx="23">
                  <c:v>56.814999999999998</c:v>
                </c:pt>
                <c:pt idx="24">
                  <c:v>55.585000000000001</c:v>
                </c:pt>
                <c:pt idx="25">
                  <c:v>57.015000000000001</c:v>
                </c:pt>
                <c:pt idx="26">
                  <c:v>58.738</c:v>
                </c:pt>
                <c:pt idx="27">
                  <c:v>58.369</c:v>
                </c:pt>
                <c:pt idx="28">
                  <c:v>59.338000000000001</c:v>
                </c:pt>
                <c:pt idx="29">
                  <c:v>58.753999999999998</c:v>
                </c:pt>
                <c:pt idx="30">
                  <c:v>59.308</c:v>
                </c:pt>
                <c:pt idx="31">
                  <c:v>60.107999999999997</c:v>
                </c:pt>
                <c:pt idx="32">
                  <c:v>59.969000000000001</c:v>
                </c:pt>
                <c:pt idx="33">
                  <c:v>60.969000000000001</c:v>
                </c:pt>
                <c:pt idx="34">
                  <c:v>60.692</c:v>
                </c:pt>
                <c:pt idx="35">
                  <c:v>61.908000000000001</c:v>
                </c:pt>
                <c:pt idx="36">
                  <c:v>61.722999999999999</c:v>
                </c:pt>
                <c:pt idx="37">
                  <c:v>62.984999999999999</c:v>
                </c:pt>
                <c:pt idx="38">
                  <c:v>63.523000000000003</c:v>
                </c:pt>
                <c:pt idx="39">
                  <c:v>64.168999999999997</c:v>
                </c:pt>
                <c:pt idx="40">
                  <c:v>65.230999999999995</c:v>
                </c:pt>
                <c:pt idx="41">
                  <c:v>65.738</c:v>
                </c:pt>
                <c:pt idx="42">
                  <c:v>68.153999999999996</c:v>
                </c:pt>
                <c:pt idx="43">
                  <c:v>69.185000000000002</c:v>
                </c:pt>
                <c:pt idx="44">
                  <c:v>69.614999999999995</c:v>
                </c:pt>
                <c:pt idx="45">
                  <c:v>74.953999999999994</c:v>
                </c:pt>
                <c:pt idx="46">
                  <c:v>76.891999999999996</c:v>
                </c:pt>
                <c:pt idx="47">
                  <c:v>81.554000000000002</c:v>
                </c:pt>
                <c:pt idx="48">
                  <c:v>85.814999999999998</c:v>
                </c:pt>
                <c:pt idx="49">
                  <c:v>92.984999999999999</c:v>
                </c:pt>
                <c:pt idx="50">
                  <c:v>102.96899999999999</c:v>
                </c:pt>
                <c:pt idx="51">
                  <c:v>113.6</c:v>
                </c:pt>
                <c:pt idx="52">
                  <c:v>131.56899999999999</c:v>
                </c:pt>
                <c:pt idx="53">
                  <c:v>148.523</c:v>
                </c:pt>
                <c:pt idx="54">
                  <c:v>166.16900000000001</c:v>
                </c:pt>
                <c:pt idx="55">
                  <c:v>179.93799999999999</c:v>
                </c:pt>
                <c:pt idx="56">
                  <c:v>193.24600000000001</c:v>
                </c:pt>
                <c:pt idx="57">
                  <c:v>203.58500000000001</c:v>
                </c:pt>
                <c:pt idx="58">
                  <c:v>210.108</c:v>
                </c:pt>
                <c:pt idx="59">
                  <c:v>214.06200000000001</c:v>
                </c:pt>
                <c:pt idx="60">
                  <c:v>215.33799999999999</c:v>
                </c:pt>
                <c:pt idx="61">
                  <c:v>213.4</c:v>
                </c:pt>
                <c:pt idx="62">
                  <c:v>206.83099999999999</c:v>
                </c:pt>
                <c:pt idx="63">
                  <c:v>193.6</c:v>
                </c:pt>
                <c:pt idx="64">
                  <c:v>166.33799999999999</c:v>
                </c:pt>
                <c:pt idx="65">
                  <c:v>120.30800000000001</c:v>
                </c:pt>
                <c:pt idx="66">
                  <c:v>74.923000000000002</c:v>
                </c:pt>
                <c:pt idx="67">
                  <c:v>56.569000000000003</c:v>
                </c:pt>
                <c:pt idx="68">
                  <c:v>55.923000000000002</c:v>
                </c:pt>
                <c:pt idx="69">
                  <c:v>58.076999999999998</c:v>
                </c:pt>
                <c:pt idx="70">
                  <c:v>61.091999999999999</c:v>
                </c:pt>
                <c:pt idx="71">
                  <c:v>64.353999999999999</c:v>
                </c:pt>
                <c:pt idx="72">
                  <c:v>68.462000000000003</c:v>
                </c:pt>
                <c:pt idx="73">
                  <c:v>75.738</c:v>
                </c:pt>
                <c:pt idx="74">
                  <c:v>85.185000000000002</c:v>
                </c:pt>
                <c:pt idx="75">
                  <c:v>98.168999999999997</c:v>
                </c:pt>
                <c:pt idx="76">
                  <c:v>112.354</c:v>
                </c:pt>
                <c:pt idx="77">
                  <c:v>126.13800000000001</c:v>
                </c:pt>
                <c:pt idx="78">
                  <c:v>139.738</c:v>
                </c:pt>
                <c:pt idx="79">
                  <c:v>150.49199999999999</c:v>
                </c:pt>
                <c:pt idx="80">
                  <c:v>158.61500000000001</c:v>
                </c:pt>
                <c:pt idx="81">
                  <c:v>164.86199999999999</c:v>
                </c:pt>
                <c:pt idx="82">
                  <c:v>168.369</c:v>
                </c:pt>
                <c:pt idx="83">
                  <c:v>168.12299999999999</c:v>
                </c:pt>
                <c:pt idx="84">
                  <c:v>166.4</c:v>
                </c:pt>
                <c:pt idx="85">
                  <c:v>155.75399999999999</c:v>
                </c:pt>
                <c:pt idx="86">
                  <c:v>135.98500000000001</c:v>
                </c:pt>
                <c:pt idx="87">
                  <c:v>97.462000000000003</c:v>
                </c:pt>
                <c:pt idx="88">
                  <c:v>61.938000000000002</c:v>
                </c:pt>
                <c:pt idx="89">
                  <c:v>48.537999999999997</c:v>
                </c:pt>
                <c:pt idx="90">
                  <c:v>47.185000000000002</c:v>
                </c:pt>
                <c:pt idx="91">
                  <c:v>46.215000000000003</c:v>
                </c:pt>
                <c:pt idx="92">
                  <c:v>45.554000000000002</c:v>
                </c:pt>
                <c:pt idx="93">
                  <c:v>45.262</c:v>
                </c:pt>
                <c:pt idx="94">
                  <c:v>46.030999999999999</c:v>
                </c:pt>
                <c:pt idx="95">
                  <c:v>46.969000000000001</c:v>
                </c:pt>
                <c:pt idx="96">
                  <c:v>45.831000000000003</c:v>
                </c:pt>
                <c:pt idx="97">
                  <c:v>46.585000000000001</c:v>
                </c:pt>
                <c:pt idx="98">
                  <c:v>45.462000000000003</c:v>
                </c:pt>
                <c:pt idx="99">
                  <c:v>48.076999999999998</c:v>
                </c:pt>
                <c:pt idx="100">
                  <c:v>46.045999999999999</c:v>
                </c:pt>
                <c:pt idx="101">
                  <c:v>46.091999999999999</c:v>
                </c:pt>
                <c:pt idx="102">
                  <c:v>46.615000000000002</c:v>
                </c:pt>
                <c:pt idx="103">
                  <c:v>46.738</c:v>
                </c:pt>
                <c:pt idx="104">
                  <c:v>46.862000000000002</c:v>
                </c:pt>
                <c:pt idx="105">
                  <c:v>47.537999999999997</c:v>
                </c:pt>
                <c:pt idx="106">
                  <c:v>46.877000000000002</c:v>
                </c:pt>
                <c:pt idx="107">
                  <c:v>47.938000000000002</c:v>
                </c:pt>
                <c:pt idx="108">
                  <c:v>47.445999999999998</c:v>
                </c:pt>
                <c:pt idx="109">
                  <c:v>48.246000000000002</c:v>
                </c:pt>
                <c:pt idx="110">
                  <c:v>48</c:v>
                </c:pt>
                <c:pt idx="111">
                  <c:v>50.262</c:v>
                </c:pt>
                <c:pt idx="112">
                  <c:v>49.277000000000001</c:v>
                </c:pt>
                <c:pt idx="113">
                  <c:v>53.430999999999997</c:v>
                </c:pt>
                <c:pt idx="114">
                  <c:v>58.185000000000002</c:v>
                </c:pt>
                <c:pt idx="115">
                  <c:v>63.277000000000001</c:v>
                </c:pt>
                <c:pt idx="116">
                  <c:v>68.938000000000002</c:v>
                </c:pt>
                <c:pt idx="117">
                  <c:v>76.369</c:v>
                </c:pt>
                <c:pt idx="118">
                  <c:v>84.076999999999998</c:v>
                </c:pt>
                <c:pt idx="119">
                  <c:v>89.891999999999996</c:v>
                </c:pt>
                <c:pt idx="120">
                  <c:v>92.691999999999993</c:v>
                </c:pt>
                <c:pt idx="121">
                  <c:v>97.308000000000007</c:v>
                </c:pt>
                <c:pt idx="122">
                  <c:v>94.984999999999999</c:v>
                </c:pt>
                <c:pt idx="123">
                  <c:v>89.076999999999998</c:v>
                </c:pt>
                <c:pt idx="124">
                  <c:v>81.691999999999993</c:v>
                </c:pt>
                <c:pt idx="125">
                  <c:v>71</c:v>
                </c:pt>
                <c:pt idx="126">
                  <c:v>60.938000000000002</c:v>
                </c:pt>
                <c:pt idx="127">
                  <c:v>51.262</c:v>
                </c:pt>
                <c:pt idx="128">
                  <c:v>43.738</c:v>
                </c:pt>
                <c:pt idx="129">
                  <c:v>41.877000000000002</c:v>
                </c:pt>
                <c:pt idx="130">
                  <c:v>41.877000000000002</c:v>
                </c:pt>
                <c:pt idx="131">
                  <c:v>41.877000000000002</c:v>
                </c:pt>
                <c:pt idx="132">
                  <c:v>40.508000000000003</c:v>
                </c:pt>
                <c:pt idx="133">
                  <c:v>42.231000000000002</c:v>
                </c:pt>
                <c:pt idx="134">
                  <c:v>42.353999999999999</c:v>
                </c:pt>
                <c:pt idx="135">
                  <c:v>41.045999999999999</c:v>
                </c:pt>
                <c:pt idx="136">
                  <c:v>41.892000000000003</c:v>
                </c:pt>
                <c:pt idx="137">
                  <c:v>41.908000000000001</c:v>
                </c:pt>
                <c:pt idx="138">
                  <c:v>41.491999999999997</c:v>
                </c:pt>
                <c:pt idx="139">
                  <c:v>41.938000000000002</c:v>
                </c:pt>
                <c:pt idx="140">
                  <c:v>42.537999999999997</c:v>
                </c:pt>
                <c:pt idx="141">
                  <c:v>42.015000000000001</c:v>
                </c:pt>
                <c:pt idx="142">
                  <c:v>43.753999999999998</c:v>
                </c:pt>
                <c:pt idx="143">
                  <c:v>42.877000000000002</c:v>
                </c:pt>
                <c:pt idx="144">
                  <c:v>45.707999999999998</c:v>
                </c:pt>
                <c:pt idx="145">
                  <c:v>48.554000000000002</c:v>
                </c:pt>
                <c:pt idx="146">
                  <c:v>52.969000000000001</c:v>
                </c:pt>
                <c:pt idx="147">
                  <c:v>57.892000000000003</c:v>
                </c:pt>
                <c:pt idx="148">
                  <c:v>63.091999999999999</c:v>
                </c:pt>
                <c:pt idx="149">
                  <c:v>69.123000000000005</c:v>
                </c:pt>
                <c:pt idx="150">
                  <c:v>72.554000000000002</c:v>
                </c:pt>
                <c:pt idx="151">
                  <c:v>75.015000000000001</c:v>
                </c:pt>
                <c:pt idx="152">
                  <c:v>73.814999999999998</c:v>
                </c:pt>
                <c:pt idx="153">
                  <c:v>68.031000000000006</c:v>
                </c:pt>
                <c:pt idx="154">
                  <c:v>62.168999999999997</c:v>
                </c:pt>
                <c:pt idx="155">
                  <c:v>53.646000000000001</c:v>
                </c:pt>
                <c:pt idx="156">
                  <c:v>46.445999999999998</c:v>
                </c:pt>
                <c:pt idx="157">
                  <c:v>40.015000000000001</c:v>
                </c:pt>
                <c:pt idx="158">
                  <c:v>39.369</c:v>
                </c:pt>
                <c:pt idx="159">
                  <c:v>38.091999999999999</c:v>
                </c:pt>
                <c:pt idx="160">
                  <c:v>38.445999999999998</c:v>
                </c:pt>
                <c:pt idx="161">
                  <c:v>37.954000000000001</c:v>
                </c:pt>
                <c:pt idx="162">
                  <c:v>38.430999999999997</c:v>
                </c:pt>
                <c:pt idx="163">
                  <c:v>38.154000000000003</c:v>
                </c:pt>
                <c:pt idx="164">
                  <c:v>38.615000000000002</c:v>
                </c:pt>
                <c:pt idx="165">
                  <c:v>38.692</c:v>
                </c:pt>
                <c:pt idx="166">
                  <c:v>37.923000000000002</c:v>
                </c:pt>
                <c:pt idx="167">
                  <c:v>38.615000000000002</c:v>
                </c:pt>
                <c:pt idx="168">
                  <c:v>38.369</c:v>
                </c:pt>
                <c:pt idx="169">
                  <c:v>37.845999999999997</c:v>
                </c:pt>
                <c:pt idx="170">
                  <c:v>37.369</c:v>
                </c:pt>
                <c:pt idx="171">
                  <c:v>37.508000000000003</c:v>
                </c:pt>
                <c:pt idx="172">
                  <c:v>40.061999999999998</c:v>
                </c:pt>
                <c:pt idx="173">
                  <c:v>38.877000000000002</c:v>
                </c:pt>
                <c:pt idx="174">
                  <c:v>38.200000000000003</c:v>
                </c:pt>
                <c:pt idx="175">
                  <c:v>37.569000000000003</c:v>
                </c:pt>
                <c:pt idx="176">
                  <c:v>38.015000000000001</c:v>
                </c:pt>
                <c:pt idx="177">
                  <c:v>38.246000000000002</c:v>
                </c:pt>
                <c:pt idx="178">
                  <c:v>38.692</c:v>
                </c:pt>
                <c:pt idx="179">
                  <c:v>38.6</c:v>
                </c:pt>
                <c:pt idx="180">
                  <c:v>38.384999999999998</c:v>
                </c:pt>
                <c:pt idx="181">
                  <c:v>38.292000000000002</c:v>
                </c:pt>
                <c:pt idx="182">
                  <c:v>37.862000000000002</c:v>
                </c:pt>
                <c:pt idx="183">
                  <c:v>38.168999999999997</c:v>
                </c:pt>
                <c:pt idx="184">
                  <c:v>36.969000000000001</c:v>
                </c:pt>
                <c:pt idx="185">
                  <c:v>36.277000000000001</c:v>
                </c:pt>
                <c:pt idx="186">
                  <c:v>38.753999999999998</c:v>
                </c:pt>
                <c:pt idx="187">
                  <c:v>36.938000000000002</c:v>
                </c:pt>
                <c:pt idx="188">
                  <c:v>36.954000000000001</c:v>
                </c:pt>
                <c:pt idx="189">
                  <c:v>36.308</c:v>
                </c:pt>
                <c:pt idx="190">
                  <c:v>37.384999999999998</c:v>
                </c:pt>
                <c:pt idx="191">
                  <c:v>37.414999999999999</c:v>
                </c:pt>
                <c:pt idx="192">
                  <c:v>37.246000000000002</c:v>
                </c:pt>
                <c:pt idx="193">
                  <c:v>36</c:v>
                </c:pt>
                <c:pt idx="194">
                  <c:v>38.631</c:v>
                </c:pt>
                <c:pt idx="195">
                  <c:v>35.631</c:v>
                </c:pt>
                <c:pt idx="196">
                  <c:v>36.107999999999997</c:v>
                </c:pt>
                <c:pt idx="197">
                  <c:v>36.692</c:v>
                </c:pt>
                <c:pt idx="198">
                  <c:v>36.814999999999998</c:v>
                </c:pt>
                <c:pt idx="199">
                  <c:v>37.277000000000001</c:v>
                </c:pt>
                <c:pt idx="200">
                  <c:v>36.707999999999998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54.063705442597872</c:v>
                </c:pt>
                <c:pt idx="1">
                  <c:v>54.268077054024495</c:v>
                </c:pt>
                <c:pt idx="2">
                  <c:v>54.47175777030148</c:v>
                </c:pt>
                <c:pt idx="3">
                  <c:v>54.674620438357643</c:v>
                </c:pt>
                <c:pt idx="4">
                  <c:v>54.876521143701332</c:v>
                </c:pt>
                <c:pt idx="5">
                  <c:v>55.077297477752033</c:v>
                </c:pt>
                <c:pt idx="6">
                  <c:v>55.276766696401566</c:v>
                </c:pt>
                <c:pt idx="7">
                  <c:v>55.474723779132219</c:v>
                </c:pt>
                <c:pt idx="8">
                  <c:v>55.670939403780025</c:v>
                </c:pt>
                <c:pt idx="9">
                  <c:v>55.865157859700169</c:v>
                </c:pt>
                <c:pt idx="10">
                  <c:v>56.057094932460039</c:v>
                </c:pt>
                <c:pt idx="11">
                  <c:v>56.246435807489426</c:v>
                </c:pt>
                <c:pt idx="12">
                  <c:v>56.43283306029354</c:v>
                </c:pt>
                <c:pt idx="13">
                  <c:v>56.615904829903137</c:v>
                </c:pt>
                <c:pt idx="14">
                  <c:v>56.795233314844054</c:v>
                </c:pt>
                <c:pt idx="15">
                  <c:v>56.97036379408604</c:v>
                </c:pt>
                <c:pt idx="16">
                  <c:v>57.140804469582228</c:v>
                </c:pt>
                <c:pt idx="17">
                  <c:v>57.306027567138756</c:v>
                </c:pt>
                <c:pt idx="18">
                  <c:v>57.465472339475944</c:v>
                </c:pt>
                <c:pt idx="19">
                  <c:v>57.618550917903114</c:v>
                </c:pt>
                <c:pt idx="20">
                  <c:v>57.764658394044943</c:v>
                </c:pt>
                <c:pt idx="21">
                  <c:v>57.903189126414276</c:v>
                </c:pt>
                <c:pt idx="22">
                  <c:v>58.033562111796826</c:v>
                </c:pt>
                <c:pt idx="23">
                  <c:v>58.155259395493509</c:v>
                </c:pt>
                <c:pt idx="24">
                  <c:v>58.267882970256139</c:v>
                </c:pt>
                <c:pt idx="25">
                  <c:v>58.371237466454907</c:v>
                </c:pt>
                <c:pt idx="26">
                  <c:v>58.465448163343979</c:v>
                </c:pt>
                <c:pt idx="27">
                  <c:v>58.551126386357055</c:v>
                </c:pt>
                <c:pt idx="28">
                  <c:v>58.629597032979312</c:v>
                </c:pt>
                <c:pt idx="29">
                  <c:v>58.703205488741681</c:v>
                </c:pt>
                <c:pt idx="30">
                  <c:v>58.775723081774181</c:v>
                </c:pt>
                <c:pt idx="31">
                  <c:v>58.852870806931961</c:v>
                </c:pt>
                <c:pt idx="32">
                  <c:v>58.942979453354923</c:v>
                </c:pt>
                <c:pt idx="33">
                  <c:v>59.057799445807163</c:v>
                </c:pt>
                <c:pt idx="34">
                  <c:v>59.213464526173858</c:v>
                </c:pt>
                <c:pt idx="35">
                  <c:v>59.431598783847789</c:v>
                </c:pt>
                <c:pt idx="36">
                  <c:v>59.740535698823081</c:v>
                </c:pt>
                <c:pt idx="37">
                  <c:v>60.176590557962271</c:v>
                </c:pt>
                <c:pt idx="38">
                  <c:v>60.785294497499301</c:v>
                </c:pt>
                <c:pt idx="39">
                  <c:v>61.622461372213728</c:v>
                </c:pt>
                <c:pt idx="40">
                  <c:v>62.754920966215309</c:v>
                </c:pt>
                <c:pt idx="41">
                  <c:v>64.260718605373739</c:v>
                </c:pt>
                <c:pt idx="42">
                  <c:v>66.228558281042169</c:v>
                </c:pt>
                <c:pt idx="43">
                  <c:v>68.756261180085247</c:v>
                </c:pt>
                <c:pt idx="44">
                  <c:v>71.948031420206547</c:v>
                </c:pt>
                <c:pt idx="45">
                  <c:v>75.910372205967434</c:v>
                </c:pt>
                <c:pt idx="46">
                  <c:v>80.74658257199664</c:v>
                </c:pt>
                <c:pt idx="47">
                  <c:v>86.549887569585948</c:v>
                </c:pt>
                <c:pt idx="48">
                  <c:v>93.395408307233026</c:v>
                </c:pt>
                <c:pt idx="49">
                  <c:v>101.33135194846922</c:v>
                </c:pt>
                <c:pt idx="50">
                  <c:v>110.36997902582821</c:v>
                </c:pt>
                <c:pt idx="51">
                  <c:v>120.47906482616308</c:v>
                </c:pt>
                <c:pt idx="52">
                  <c:v>131.57468895049311</c:v>
                </c:pt>
                <c:pt idx="53">
                  <c:v>143.51623830543431</c:v>
                </c:pt>
                <c:pt idx="54">
                  <c:v>156.10446864637129</c:v>
                </c:pt>
                <c:pt idx="55">
                  <c:v>169.08325390066949</c:v>
                </c:pt>
                <c:pt idx="56">
                  <c:v>182.14455180455624</c:v>
                </c:pt>
                <c:pt idx="57">
                  <c:v>194.92944681896068</c:v>
                </c:pt>
                <c:pt idx="58">
                  <c:v>206.98672376568084</c:v>
                </c:pt>
                <c:pt idx="59">
                  <c:v>217.56022460972048</c:v>
                </c:pt>
                <c:pt idx="60">
                  <c:v>224.99253372647496</c:v>
                </c:pt>
                <c:pt idx="61">
                  <c:v>225.88229360721783</c:v>
                </c:pt>
                <c:pt idx="62">
                  <c:v>215.31914471580535</c:v>
                </c:pt>
                <c:pt idx="63">
                  <c:v>190.03437215052224</c:v>
                </c:pt>
                <c:pt idx="64">
                  <c:v>153.11568180198964</c:v>
                </c:pt>
                <c:pt idx="65">
                  <c:v>114.52674955290166</c:v>
                </c:pt>
                <c:pt idx="66">
                  <c:v>84.764598387597658</c:v>
                </c:pt>
                <c:pt idx="67">
                  <c:v>67.996587464534016</c:v>
                </c:pt>
                <c:pt idx="68">
                  <c:v>61.757918246264694</c:v>
                </c:pt>
                <c:pt idx="69">
                  <c:v>61.49752534481437</c:v>
                </c:pt>
                <c:pt idx="70">
                  <c:v>64.051713755367103</c:v>
                </c:pt>
                <c:pt idx="71">
                  <c:v>68.10731192596333</c:v>
                </c:pt>
                <c:pt idx="72">
                  <c:v>73.353249845362257</c:v>
                </c:pt>
                <c:pt idx="73">
                  <c:v>79.797721763522276</c:v>
                </c:pt>
                <c:pt idx="74">
                  <c:v>87.486306129602951</c:v>
                </c:pt>
                <c:pt idx="75">
                  <c:v>96.416829264542969</c:v>
                </c:pt>
                <c:pt idx="76">
                  <c:v>106.51117175313726</c:v>
                </c:pt>
                <c:pt idx="77">
                  <c:v>117.60130391418316</c:v>
                </c:pt>
                <c:pt idx="78">
                  <c:v>129.42266099140855</c:v>
                </c:pt>
                <c:pt idx="79">
                  <c:v>141.61244570299522</c:v>
                </c:pt>
                <c:pt idx="80">
                  <c:v>153.69316358651247</c:v>
                </c:pt>
                <c:pt idx="81">
                  <c:v>164.95637315326388</c:v>
                </c:pt>
                <c:pt idx="82">
                  <c:v>174.05777608743932</c:v>
                </c:pt>
                <c:pt idx="83">
                  <c:v>178.29143508604417</c:v>
                </c:pt>
                <c:pt idx="84">
                  <c:v>173.45923311344799</c:v>
                </c:pt>
                <c:pt idx="85">
                  <c:v>156.13931422079949</c:v>
                </c:pt>
                <c:pt idx="86">
                  <c:v>127.9383043802721</c:v>
                </c:pt>
                <c:pt idx="87">
                  <c:v>96.786184661053994</c:v>
                </c:pt>
                <c:pt idx="88">
                  <c:v>71.841851822865294</c:v>
                </c:pt>
                <c:pt idx="89">
                  <c:v>57.072495593810451</c:v>
                </c:pt>
                <c:pt idx="90">
                  <c:v>50.530349038791222</c:v>
                </c:pt>
                <c:pt idx="91">
                  <c:v>48.309039608547359</c:v>
                </c:pt>
                <c:pt idx="92">
                  <c:v>47.669999163081215</c:v>
                </c:pt>
                <c:pt idx="93">
                  <c:v>47.44736400897564</c:v>
                </c:pt>
                <c:pt idx="94">
                  <c:v>47.305380064250116</c:v>
                </c:pt>
                <c:pt idx="95">
                  <c:v>47.175838427068825</c:v>
                </c:pt>
                <c:pt idx="96">
                  <c:v>47.048749797434972</c:v>
                </c:pt>
                <c:pt idx="97">
                  <c:v>46.923089391867826</c:v>
                </c:pt>
                <c:pt idx="98">
                  <c:v>46.798948839017214</c:v>
                </c:pt>
                <c:pt idx="99">
                  <c:v>46.676773386745786</c:v>
                </c:pt>
                <c:pt idx="100">
                  <c:v>46.557537592816459</c:v>
                </c:pt>
                <c:pt idx="101">
                  <c:v>46.443179135797259</c:v>
                </c:pt>
                <c:pt idx="102">
                  <c:v>46.337333513341399</c:v>
                </c:pt>
                <c:pt idx="103">
                  <c:v>46.246504406761233</c:v>
                </c:pt>
                <c:pt idx="104">
                  <c:v>46.181825213429754</c:v>
                </c:pt>
                <c:pt idx="105">
                  <c:v>46.161547483471921</c:v>
                </c:pt>
                <c:pt idx="106">
                  <c:v>46.214304828941266</c:v>
                </c:pt>
                <c:pt idx="107">
                  <c:v>46.383014536251274</c:v>
                </c:pt>
                <c:pt idx="108">
                  <c:v>46.728973468486572</c:v>
                </c:pt>
                <c:pt idx="109">
                  <c:v>47.335291439279636</c:v>
                </c:pt>
                <c:pt idx="110">
                  <c:v>48.308349061271237</c:v>
                </c:pt>
                <c:pt idx="111">
                  <c:v>49.775600138789564</c:v>
                </c:pt>
                <c:pt idx="112">
                  <c:v>51.877950747204238</c:v>
                </c:pt>
                <c:pt idx="113">
                  <c:v>54.75533323569212</c:v>
                </c:pt>
                <c:pt idx="114">
                  <c:v>58.525015878130617</c:v>
                </c:pt>
                <c:pt idx="115">
                  <c:v>63.253248515382325</c:v>
                </c:pt>
                <c:pt idx="116">
                  <c:v>68.920573284835839</c:v>
                </c:pt>
                <c:pt idx="117">
                  <c:v>75.376869413009814</c:v>
                </c:pt>
                <c:pt idx="118">
                  <c:v>82.273895315084445</c:v>
                </c:pt>
                <c:pt idx="119">
                  <c:v>88.964836371586983</c:v>
                </c:pt>
                <c:pt idx="120">
                  <c:v>94.406887907074179</c:v>
                </c:pt>
                <c:pt idx="121">
                  <c:v>97.207281532804217</c:v>
                </c:pt>
                <c:pt idx="122">
                  <c:v>96.010881967782367</c:v>
                </c:pt>
                <c:pt idx="123">
                  <c:v>90.233689155106433</c:v>
                </c:pt>
                <c:pt idx="124">
                  <c:v>80.706854917092713</c:v>
                </c:pt>
                <c:pt idx="125">
                  <c:v>69.586427106715789</c:v>
                </c:pt>
                <c:pt idx="126">
                  <c:v>59.378212947380618</c:v>
                </c:pt>
                <c:pt idx="127">
                  <c:v>51.756278846272046</c:v>
                </c:pt>
                <c:pt idx="128">
                  <c:v>47.052925313602465</c:v>
                </c:pt>
                <c:pt idx="129">
                  <c:v>44.619591149249338</c:v>
                </c:pt>
                <c:pt idx="130">
                  <c:v>43.533865413715475</c:v>
                </c:pt>
                <c:pt idx="131">
                  <c:v>43.082224206826545</c:v>
                </c:pt>
                <c:pt idx="132">
                  <c:v>42.871494586401731</c:v>
                </c:pt>
                <c:pt idx="133">
                  <c:v>42.735790184430613</c:v>
                </c:pt>
                <c:pt idx="134">
                  <c:v>42.620328114455006</c:v>
                </c:pt>
                <c:pt idx="135">
                  <c:v>42.512011237456733</c:v>
                </c:pt>
                <c:pt idx="136">
                  <c:v>42.411665870786472</c:v>
                </c:pt>
                <c:pt idx="137">
                  <c:v>42.32722758386447</c:v>
                </c:pt>
                <c:pt idx="138">
                  <c:v>42.275255931887358</c:v>
                </c:pt>
                <c:pt idx="139">
                  <c:v>42.286183074119513</c:v>
                </c:pt>
                <c:pt idx="140">
                  <c:v>42.411938214671601</c:v>
                </c:pt>
                <c:pt idx="141">
                  <c:v>42.734732772851814</c:v>
                </c:pt>
                <c:pt idx="142">
                  <c:v>43.374460205668832</c:v>
                </c:pt>
                <c:pt idx="143">
                  <c:v>44.490298131337752</c:v>
                </c:pt>
                <c:pt idx="144">
                  <c:v>46.27065105235171</c:v>
                </c:pt>
                <c:pt idx="145">
                  <c:v>48.905621867912558</c:v>
                </c:pt>
                <c:pt idx="146">
                  <c:v>52.537924027965026</c:v>
                </c:pt>
                <c:pt idx="147">
                  <c:v>57.188746351762333</c:v>
                </c:pt>
                <c:pt idx="148">
                  <c:v>62.650186650341034</c:v>
                </c:pt>
                <c:pt idx="149">
                  <c:v>68.33682070427291</c:v>
                </c:pt>
                <c:pt idx="150">
                  <c:v>73.148723752642866</c:v>
                </c:pt>
                <c:pt idx="151">
                  <c:v>75.554493122649902</c:v>
                </c:pt>
                <c:pt idx="152">
                  <c:v>74.175095130128852</c:v>
                </c:pt>
                <c:pt idx="153">
                  <c:v>68.761705071687842</c:v>
                </c:pt>
                <c:pt idx="154">
                  <c:v>60.753482864942143</c:v>
                </c:pt>
                <c:pt idx="155">
                  <c:v>52.616436819452588</c:v>
                </c:pt>
                <c:pt idx="156">
                  <c:v>46.364214637497859</c:v>
                </c:pt>
                <c:pt idx="157">
                  <c:v>42.605670323346168</c:v>
                </c:pt>
                <c:pt idx="158">
                  <c:v>40.792538963034474</c:v>
                </c:pt>
                <c:pt idx="159">
                  <c:v>40.054099011844222</c:v>
                </c:pt>
                <c:pt idx="160">
                  <c:v>39.760005416307038</c:v>
                </c:pt>
                <c:pt idx="161">
                  <c:v>39.606798526741613</c:v>
                </c:pt>
                <c:pt idx="162">
                  <c:v>39.488311496344998</c:v>
                </c:pt>
                <c:pt idx="163">
                  <c:v>39.376558841946903</c:v>
                </c:pt>
                <c:pt idx="164">
                  <c:v>39.265876624118768</c:v>
                </c:pt>
                <c:pt idx="165">
                  <c:v>39.155372442457036</c:v>
                </c:pt>
                <c:pt idx="166">
                  <c:v>39.044932955196195</c:v>
                </c:pt>
                <c:pt idx="167">
                  <c:v>38.934543135817123</c:v>
                </c:pt>
                <c:pt idx="168">
                  <c:v>38.824197669442867</c:v>
                </c:pt>
                <c:pt idx="169">
                  <c:v>38.713892086709663</c:v>
                </c:pt>
                <c:pt idx="170">
                  <c:v>38.603622111482743</c:v>
                </c:pt>
                <c:pt idx="171">
                  <c:v>38.493383656029167</c:v>
                </c:pt>
                <c:pt idx="172">
                  <c:v>38.383172848772858</c:v>
                </c:pt>
                <c:pt idx="173">
                  <c:v>38.272986056228895</c:v>
                </c:pt>
                <c:pt idx="174">
                  <c:v>38.162819897773446</c:v>
                </c:pt>
                <c:pt idx="175">
                  <c:v>38.05267125389291</c:v>
                </c:pt>
                <c:pt idx="176">
                  <c:v>37.942537268722162</c:v>
                </c:pt>
                <c:pt idx="177">
                  <c:v>37.832415347726119</c:v>
                </c:pt>
                <c:pt idx="178">
                  <c:v>37.722303151377126</c:v>
                </c:pt>
                <c:pt idx="179">
                  <c:v>37.612198585644904</c:v>
                </c:pt>
                <c:pt idx="180">
                  <c:v>37.502099790056</c:v>
                </c:pt>
                <c:pt idx="181">
                  <c:v>37.392005124003958</c:v>
                </c:pt>
                <c:pt idx="182">
                  <c:v>37.281913151907276</c:v>
                </c:pt>
                <c:pt idx="183">
                  <c:v>37.171822627725064</c:v>
                </c:pt>
                <c:pt idx="184">
                  <c:v>37.06173247925549</c:v>
                </c:pt>
                <c:pt idx="185">
                  <c:v>36.951641792561063</c:v>
                </c:pt>
                <c:pt idx="186">
                  <c:v>36.841549796792016</c:v>
                </c:pt>
                <c:pt idx="187">
                  <c:v>36.731455849613219</c:v>
                </c:pt>
                <c:pt idx="188">
                  <c:v>36.62135942338363</c:v>
                </c:pt>
                <c:pt idx="189">
                  <c:v>36.511260092188863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54.063705441929542</c:v>
                </c:pt>
                <c:pt idx="1">
                  <c:v>54.268077052510627</c:v>
                </c:pt>
                <c:pt idx="2">
                  <c:v>54.471757766916191</c:v>
                </c:pt>
                <c:pt idx="3">
                  <c:v>54.674620430884275</c:v>
                </c:pt>
                <c:pt idx="4">
                  <c:v>54.876521127413987</c:v>
                </c:pt>
                <c:pt idx="5">
                  <c:v>55.077297442709373</c:v>
                </c:pt>
                <c:pt idx="6">
                  <c:v>55.27676662197004</c:v>
                </c:pt>
                <c:pt idx="7">
                  <c:v>55.47472362305853</c:v>
                </c:pt>
                <c:pt idx="8">
                  <c:v>55.670939080696016</c:v>
                </c:pt>
                <c:pt idx="9">
                  <c:v>55.865157199441356</c:v>
                </c:pt>
                <c:pt idx="10">
                  <c:v>56.057093600393486</c:v>
                </c:pt>
                <c:pt idx="11">
                  <c:v>56.246433154407804</c:v>
                </c:pt>
                <c:pt idx="12">
                  <c:v>56.43282784368467</c:v>
                </c:pt>
                <c:pt idx="13">
                  <c:v>56.615894703880052</c:v>
                </c:pt>
                <c:pt idx="14">
                  <c:v>56.795213910340983</c:v>
                </c:pt>
                <c:pt idx="15">
                  <c:v>56.970327084531725</c:v>
                </c:pt>
                <c:pt idx="16">
                  <c:v>57.140735909919471</c:v>
                </c:pt>
                <c:pt idx="17">
                  <c:v>57.305901160114487</c:v>
                </c:pt>
                <c:pt idx="18">
                  <c:v>57.465242255317918</c:v>
                </c:pt>
                <c:pt idx="19">
                  <c:v>57.61813747532414</c:v>
                </c:pt>
                <c:pt idx="20">
                  <c:v>57.763924967441213</c:v>
                </c:pt>
                <c:pt idx="21">
                  <c:v>57.901904694489133</c:v>
                </c:pt>
                <c:pt idx="22">
                  <c:v>58.031341470058422</c:v>
                </c:pt>
                <c:pt idx="23">
                  <c:v>58.151469223837431</c:v>
                </c:pt>
                <c:pt idx="24">
                  <c:v>58.261496627331248</c:v>
                </c:pt>
                <c:pt idx="25">
                  <c:v>58.360614188012484</c:v>
                </c:pt>
                <c:pt idx="26">
                  <c:v>58.448002886376621</c:v>
                </c:pt>
                <c:pt idx="27">
                  <c:v>58.52284438444525</c:v>
                </c:pt>
                <c:pt idx="28">
                  <c:v>58.584332775549576</c:v>
                </c:pt>
                <c:pt idx="29">
                  <c:v>58.631687774246458</c:v>
                </c:pt>
                <c:pt idx="30">
                  <c:v>58.664169163658684</c:v>
                </c:pt>
                <c:pt idx="31">
                  <c:v>58.681092228467961</c:v>
                </c:pt>
                <c:pt idx="32">
                  <c:v>58.681843809783558</c:v>
                </c:pt>
                <c:pt idx="33">
                  <c:v>58.665898529150255</c:v>
                </c:pt>
                <c:pt idx="34">
                  <c:v>58.632834650216253</c:v>
                </c:pt>
                <c:pt idx="35">
                  <c:v>58.582348985923112</c:v>
                </c:pt>
                <c:pt idx="36">
                  <c:v>58.514270224378762</c:v>
                </c:pt>
                <c:pt idx="37">
                  <c:v>58.428570044834686</c:v>
                </c:pt>
                <c:pt idx="38">
                  <c:v>58.325371431581253</c:v>
                </c:pt>
                <c:pt idx="39">
                  <c:v>58.204953670523444</c:v>
                </c:pt>
                <c:pt idx="40">
                  <c:v>58.067753629644848</c:v>
                </c:pt>
                <c:pt idx="41">
                  <c:v>57.914363075595766</c:v>
                </c:pt>
                <c:pt idx="42">
                  <c:v>57.745521955548831</c:v>
                </c:pt>
                <c:pt idx="43">
                  <c:v>57.562107764368818</c:v>
                </c:pt>
                <c:pt idx="44">
                  <c:v>57.365121308046966</c:v>
                </c:pt>
                <c:pt idx="45">
                  <c:v>57.155669350601798</c:v>
                </c:pt>
                <c:pt idx="46">
                  <c:v>56.934944779546413</c:v>
                </c:pt>
                <c:pt idx="47">
                  <c:v>56.704205033359031</c:v>
                </c:pt>
                <c:pt idx="48">
                  <c:v>56.464749595690023</c:v>
                </c:pt>
                <c:pt idx="49">
                  <c:v>56.217897372285655</c:v>
                </c:pt>
                <c:pt idx="50">
                  <c:v>55.964964729416863</c:v>
                </c:pt>
                <c:pt idx="51">
                  <c:v>55.7072448927645</c:v>
                </c:pt>
                <c:pt idx="52">
                  <c:v>55.445989292286491</c:v>
                </c:pt>
                <c:pt idx="53">
                  <c:v>55.1823913026575</c:v>
                </c:pt>
                <c:pt idx="54">
                  <c:v>54.917572682195278</c:v>
                </c:pt>
                <c:pt idx="55">
                  <c:v>54.652572866967738</c:v>
                </c:pt>
                <c:pt idx="56">
                  <c:v>54.388341140634431</c:v>
                </c:pt>
                <c:pt idx="57">
                  <c:v>54.12573158189403</c:v>
                </c:pt>
                <c:pt idx="58">
                  <c:v>53.865500595008875</c:v>
                </c:pt>
                <c:pt idx="59">
                  <c:v>53.608306757057981</c:v>
                </c:pt>
                <c:pt idx="60">
                  <c:v>53.354712668382795</c:v>
                </c:pt>
                <c:pt idx="61">
                  <c:v>53.105188468403092</c:v>
                </c:pt>
                <c:pt idx="62">
                  <c:v>52.860116674599098</c:v>
                </c:pt>
                <c:pt idx="63">
                  <c:v>52.619798014258876</c:v>
                </c:pt>
                <c:pt idx="64">
                  <c:v>52.384457942592682</c:v>
                </c:pt>
                <c:pt idx="65">
                  <c:v>52.154253573146775</c:v>
                </c:pt>
                <c:pt idx="66">
                  <c:v>51.92928078361669</c:v>
                </c:pt>
                <c:pt idx="67">
                  <c:v>51.709581299208693</c:v>
                </c:pt>
                <c:pt idx="68">
                  <c:v>51.495149594289053</c:v>
                </c:pt>
                <c:pt idx="69">
                  <c:v>51.285939489461335</c:v>
                </c:pt>
                <c:pt idx="70">
                  <c:v>51.081870354257823</c:v>
                </c:pt>
                <c:pt idx="71">
                  <c:v>50.882832854638032</c:v>
                </c:pt>
                <c:pt idx="72">
                  <c:v>50.688694209170045</c:v>
                </c:pt>
                <c:pt idx="73">
                  <c:v>50.499302938138086</c:v>
                </c:pt>
                <c:pt idx="74">
                  <c:v>50.31449310609964</c:v>
                </c:pt>
                <c:pt idx="75">
                  <c:v>50.13408807097295</c:v>
                </c:pt>
                <c:pt idx="76">
                  <c:v>49.957903762011647</c:v>
                </c:pt>
                <c:pt idx="77">
                  <c:v>49.785751515494233</c:v>
                </c:pt>
                <c:pt idx="78">
                  <c:v>49.617440501089341</c:v>
                </c:pt>
                <c:pt idx="79">
                  <c:v>49.45277977409912</c:v>
                </c:pt>
                <c:pt idx="80">
                  <c:v>49.291579989531002</c:v>
                </c:pt>
                <c:pt idx="81">
                  <c:v>49.133654813558387</c:v>
                </c:pt>
                <c:pt idx="82">
                  <c:v>48.97882206670144</c:v>
                </c:pt>
                <c:pt idx="83">
                  <c:v>48.826904631243174</c:v>
                </c:pt>
                <c:pt idx="84">
                  <c:v>48.677731153196483</c:v>
                </c:pt>
                <c:pt idx="85">
                  <c:v>48.531136566717429</c:v>
                </c:pt>
                <c:pt idx="86">
                  <c:v>48.386962466344357</c:v>
                </c:pt>
                <c:pt idx="87">
                  <c:v>48.245057349926782</c:v>
                </c:pt>
                <c:pt idx="88">
                  <c:v>48.105276752660487</c:v>
                </c:pt>
                <c:pt idx="89">
                  <c:v>47.967483290315862</c:v>
                </c:pt>
                <c:pt idx="90">
                  <c:v>47.831546627564244</c:v>
                </c:pt>
                <c:pt idx="91">
                  <c:v>47.697343385292768</c:v>
                </c:pt>
                <c:pt idx="92">
                  <c:v>47.56475699895919</c:v>
                </c:pt>
                <c:pt idx="93">
                  <c:v>47.433677538375512</c:v>
                </c:pt>
                <c:pt idx="94">
                  <c:v>47.304001497819684</c:v>
                </c:pt>
                <c:pt idx="95">
                  <c:v>47.17563156404924</c:v>
                </c:pt>
                <c:pt idx="96">
                  <c:v>47.048476368620555</c:v>
                </c:pt>
                <c:pt idx="97">
                  <c:v>46.922450229889385</c:v>
                </c:pt>
                <c:pt idx="98">
                  <c:v>46.797472889171587</c:v>
                </c:pt>
                <c:pt idx="99">
                  <c:v>46.673469244764597</c:v>
                </c:pt>
                <c:pt idx="100">
                  <c:v>46.550369086857508</c:v>
                </c:pt>
                <c:pt idx="101">
                  <c:v>46.428106835780504</c:v>
                </c:pt>
                <c:pt idx="102">
                  <c:v>46.306621285550982</c:v>
                </c:pt>
                <c:pt idx="103">
                  <c:v>46.185855354253974</c:v>
                </c:pt>
                <c:pt idx="104">
                  <c:v>46.065755842440389</c:v>
                </c:pt>
                <c:pt idx="105">
                  <c:v>45.946273200428465</c:v>
                </c:pt>
                <c:pt idx="106">
                  <c:v>45.827361305145374</c:v>
                </c:pt>
                <c:pt idx="107">
                  <c:v>45.708977246939995</c:v>
                </c:pt>
                <c:pt idx="108">
                  <c:v>45.591081126628332</c:v>
                </c:pt>
                <c:pt idx="109">
                  <c:v>45.473635862895769</c:v>
                </c:pt>
                <c:pt idx="110">
                  <c:v>45.356607010069062</c:v>
                </c:pt>
                <c:pt idx="111">
                  <c:v>45.23996258618326</c:v>
                </c:pt>
                <c:pt idx="112">
                  <c:v>45.123672911200146</c:v>
                </c:pt>
                <c:pt idx="113">
                  <c:v>45.007710455182128</c:v>
                </c:pt>
                <c:pt idx="114">
                  <c:v>44.892049696186696</c:v>
                </c:pt>
                <c:pt idx="115">
                  <c:v>44.776666987618015</c:v>
                </c:pt>
                <c:pt idx="116">
                  <c:v>44.661540434753249</c:v>
                </c:pt>
                <c:pt idx="117">
                  <c:v>44.546649780147739</c:v>
                </c:pt>
                <c:pt idx="118">
                  <c:v>44.43197629761584</c:v>
                </c:pt>
                <c:pt idx="119">
                  <c:v>44.317502694478257</c:v>
                </c:pt>
                <c:pt idx="120">
                  <c:v>44.203213021764007</c:v>
                </c:pt>
                <c:pt idx="121">
                  <c:v>44.089092592050037</c:v>
                </c:pt>
                <c:pt idx="122">
                  <c:v>43.975127904616421</c:v>
                </c:pt>
                <c:pt idx="123">
                  <c:v>43.861306577585047</c:v>
                </c:pt>
                <c:pt idx="124">
                  <c:v>43.747617286695395</c:v>
                </c:pt>
                <c:pt idx="125">
                  <c:v>43.634049710349849</c:v>
                </c:pt>
                <c:pt idx="126">
                  <c:v>43.520594480532303</c:v>
                </c:pt>
                <c:pt idx="127">
                  <c:v>43.40724313916521</c:v>
                </c:pt>
                <c:pt idx="128">
                  <c:v>43.293988099422997</c:v>
                </c:pt>
                <c:pt idx="129">
                  <c:v>43.180822611460542</c:v>
                </c:pt>
                <c:pt idx="130">
                  <c:v>43.067740731947104</c:v>
                </c:pt>
                <c:pt idx="131">
                  <c:v>42.954737296718136</c:v>
                </c:pt>
                <c:pt idx="132">
                  <c:v>42.841807895771709</c:v>
                </c:pt>
                <c:pt idx="133">
                  <c:v>42.728948849747475</c:v>
                </c:pt>
                <c:pt idx="134">
                  <c:v>42.616157186937478</c:v>
                </c:pt>
                <c:pt idx="135">
                  <c:v>42.503430619796518</c:v>
                </c:pt>
                <c:pt idx="136">
                  <c:v>42.390767519854435</c:v>
                </c:pt>
                <c:pt idx="137">
                  <c:v>42.278166889890642</c:v>
                </c:pt>
                <c:pt idx="138">
                  <c:v>42.165628332226433</c:v>
                </c:pt>
                <c:pt idx="139">
                  <c:v>42.053152012031298</c:v>
                </c:pt>
                <c:pt idx="140">
                  <c:v>41.94073861463913</c:v>
                </c:pt>
                <c:pt idx="141">
                  <c:v>41.828389296037145</c:v>
                </c:pt>
                <c:pt idx="142">
                  <c:v>41.716105625930709</c:v>
                </c:pt>
                <c:pt idx="143">
                  <c:v>41.603889523104414</c:v>
                </c:pt>
                <c:pt idx="144">
                  <c:v>41.491743183186927</c:v>
                </c:pt>
                <c:pt idx="145">
                  <c:v>41.379668999375653</c:v>
                </c:pt>
                <c:pt idx="146">
                  <c:v>41.267669477163473</c:v>
                </c:pt>
                <c:pt idx="147">
                  <c:v>41.155747144608817</c:v>
                </c:pt>
                <c:pt idx="148">
                  <c:v>41.04390446016518</c:v>
                </c:pt>
                <c:pt idx="149">
                  <c:v>40.932143720498033</c:v>
                </c:pt>
                <c:pt idx="150">
                  <c:v>40.820466971026107</c:v>
                </c:pt>
                <c:pt idx="151">
                  <c:v>40.708875922093142</c:v>
                </c:pt>
                <c:pt idx="152">
                  <c:v>40.59737187367692</c:v>
                </c:pt>
                <c:pt idx="153">
                  <c:v>40.485955651359149</c:v>
                </c:pt>
                <c:pt idx="154">
                  <c:v>40.374627555912909</c:v>
                </c:pt>
                <c:pt idx="155">
                  <c:v>40.263387328329841</c:v>
                </c:pt>
                <c:pt idx="156">
                  <c:v>40.152234131443308</c:v>
                </c:pt>
                <c:pt idx="157">
                  <c:v>40.041166548551693</c:v>
                </c:pt>
                <c:pt idx="158">
                  <c:v>39.930182598666519</c:v>
                </c:pt>
                <c:pt idx="159">
                  <c:v>39.819279767261037</c:v>
                </c:pt>
                <c:pt idx="160">
                  <c:v>39.708455050732432</c:v>
                </c:pt>
                <c:pt idx="161">
                  <c:v>39.597705012260278</c:v>
                </c:pt>
                <c:pt idx="162">
                  <c:v>39.487025846377023</c:v>
                </c:pt>
                <c:pt idx="163">
                  <c:v>39.376413449378418</c:v>
                </c:pt>
                <c:pt idx="164">
                  <c:v>39.265863492689967</c:v>
                </c:pt>
                <c:pt idx="165">
                  <c:v>39.155371496454912</c:v>
                </c:pt>
                <c:pt idx="166">
                  <c:v>39.044932900890231</c:v>
                </c:pt>
                <c:pt idx="167">
                  <c:v>38.934543133334998</c:v>
                </c:pt>
                <c:pt idx="168">
                  <c:v>38.8241976693526</c:v>
                </c:pt>
                <c:pt idx="169">
                  <c:v>38.713892086707055</c:v>
                </c:pt>
                <c:pt idx="170">
                  <c:v>38.603622111482686</c:v>
                </c:pt>
                <c:pt idx="171">
                  <c:v>38.493383656029167</c:v>
                </c:pt>
                <c:pt idx="172">
                  <c:v>38.383172848772858</c:v>
                </c:pt>
                <c:pt idx="173">
                  <c:v>38.272986056228895</c:v>
                </c:pt>
                <c:pt idx="174">
                  <c:v>38.162819897773446</c:v>
                </c:pt>
                <c:pt idx="175">
                  <c:v>38.05267125389291</c:v>
                </c:pt>
                <c:pt idx="176">
                  <c:v>37.942537268722162</c:v>
                </c:pt>
                <c:pt idx="177">
                  <c:v>37.832415347726119</c:v>
                </c:pt>
                <c:pt idx="178">
                  <c:v>37.722303151377126</c:v>
                </c:pt>
                <c:pt idx="179">
                  <c:v>37.612198585644904</c:v>
                </c:pt>
                <c:pt idx="180">
                  <c:v>37.502099790056</c:v>
                </c:pt>
                <c:pt idx="181">
                  <c:v>37.392005124003958</c:v>
                </c:pt>
                <c:pt idx="182">
                  <c:v>37.281913151907276</c:v>
                </c:pt>
                <c:pt idx="183">
                  <c:v>37.171822627725064</c:v>
                </c:pt>
                <c:pt idx="184">
                  <c:v>37.06173247925549</c:v>
                </c:pt>
                <c:pt idx="185">
                  <c:v>36.951641792561063</c:v>
                </c:pt>
                <c:pt idx="186">
                  <c:v>36.841549796792016</c:v>
                </c:pt>
                <c:pt idx="187">
                  <c:v>36.731455849613219</c:v>
                </c:pt>
                <c:pt idx="188">
                  <c:v>36.62135942338363</c:v>
                </c:pt>
                <c:pt idx="189">
                  <c:v>36.511260092188863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5.9952070264445946E-3</c:v>
                </c:pt>
                <c:pt idx="1">
                  <c:v>1.9780446023590362E-2</c:v>
                </c:pt>
                <c:pt idx="2">
                  <c:v>3.3447135809955855E-2</c:v>
                </c:pt>
                <c:pt idx="3">
                  <c:v>5.8624821809480109E-2</c:v>
                </c:pt>
                <c:pt idx="4">
                  <c:v>7.1973208855100848E-2</c:v>
                </c:pt>
                <c:pt idx="5">
                  <c:v>8.3045167339343293E-2</c:v>
                </c:pt>
                <c:pt idx="6">
                  <c:v>9.1316469604865641E-2</c:v>
                </c:pt>
                <c:pt idx="7">
                  <c:v>0.10164338579346462</c:v>
                </c:pt>
                <c:pt idx="8">
                  <c:v>0.11312855925951526</c:v>
                </c:pt>
                <c:pt idx="9">
                  <c:v>0.12218475627220887</c:v>
                </c:pt>
                <c:pt idx="10">
                  <c:v>0.13259511124339279</c:v>
                </c:pt>
                <c:pt idx="11">
                  <c:v>0.14424784428760837</c:v>
                </c:pt>
                <c:pt idx="12">
                  <c:v>0.15085913986865998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1.7319502603579045E-2</c:v>
                </c:pt>
                <c:pt idx="2">
                  <c:v>3.6840003778311543E-2</c:v>
                </c:pt>
                <c:pt idx="3">
                  <c:v>4.9819673261550686E-2</c:v>
                </c:pt>
                <c:pt idx="4">
                  <c:v>6.1053272358505523E-2</c:v>
                </c:pt>
                <c:pt idx="5">
                  <c:v>7.6936481730456155E-2</c:v>
                </c:pt>
                <c:pt idx="6">
                  <c:v>9.05658746428116E-2</c:v>
                </c:pt>
                <c:pt idx="7">
                  <c:v>9.5423533864976762E-2</c:v>
                </c:pt>
                <c:pt idx="8">
                  <c:v>0.11112208481957307</c:v>
                </c:pt>
                <c:pt idx="9">
                  <c:v>0.11510896127585471</c:v>
                </c:pt>
                <c:pt idx="10">
                  <c:v>0.12892784791368131</c:v>
                </c:pt>
                <c:pt idx="11">
                  <c:v>0.14153215428164248</c:v>
                </c:pt>
                <c:pt idx="12">
                  <c:v>0.14831742188371644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54.246000000000002</c:v>
                </c:pt>
                <c:pt idx="1">
                  <c:v>53.430999999999997</c:v>
                </c:pt>
                <c:pt idx="2">
                  <c:v>55.984999999999999</c:v>
                </c:pt>
                <c:pt idx="3">
                  <c:v>54.954000000000001</c:v>
                </c:pt>
                <c:pt idx="4">
                  <c:v>54.8</c:v>
                </c:pt>
                <c:pt idx="5">
                  <c:v>54.814999999999998</c:v>
                </c:pt>
                <c:pt idx="6">
                  <c:v>54.030999999999999</c:v>
                </c:pt>
                <c:pt idx="7">
                  <c:v>55.508000000000003</c:v>
                </c:pt>
                <c:pt idx="8">
                  <c:v>54.892000000000003</c:v>
                </c:pt>
                <c:pt idx="9">
                  <c:v>55.262</c:v>
                </c:pt>
                <c:pt idx="10">
                  <c:v>54.323</c:v>
                </c:pt>
                <c:pt idx="11">
                  <c:v>54.430999999999997</c:v>
                </c:pt>
                <c:pt idx="12">
                  <c:v>54.677</c:v>
                </c:pt>
                <c:pt idx="13">
                  <c:v>54.231000000000002</c:v>
                </c:pt>
                <c:pt idx="14">
                  <c:v>55.323</c:v>
                </c:pt>
                <c:pt idx="15">
                  <c:v>54.554000000000002</c:v>
                </c:pt>
                <c:pt idx="16">
                  <c:v>54.6</c:v>
                </c:pt>
                <c:pt idx="17">
                  <c:v>55.661999999999999</c:v>
                </c:pt>
                <c:pt idx="18">
                  <c:v>53.231000000000002</c:v>
                </c:pt>
                <c:pt idx="19">
                  <c:v>54.554000000000002</c:v>
                </c:pt>
                <c:pt idx="20">
                  <c:v>54.8</c:v>
                </c:pt>
                <c:pt idx="21">
                  <c:v>55.091999999999999</c:v>
                </c:pt>
                <c:pt idx="22">
                  <c:v>55.308</c:v>
                </c:pt>
                <c:pt idx="23">
                  <c:v>56.768999999999998</c:v>
                </c:pt>
                <c:pt idx="24">
                  <c:v>55.061999999999998</c:v>
                </c:pt>
                <c:pt idx="25">
                  <c:v>56.661999999999999</c:v>
                </c:pt>
                <c:pt idx="26">
                  <c:v>55.6</c:v>
                </c:pt>
                <c:pt idx="27">
                  <c:v>56.491999999999997</c:v>
                </c:pt>
                <c:pt idx="28">
                  <c:v>56.107999999999997</c:v>
                </c:pt>
                <c:pt idx="29">
                  <c:v>56.107999999999997</c:v>
                </c:pt>
                <c:pt idx="30">
                  <c:v>58.508000000000003</c:v>
                </c:pt>
                <c:pt idx="31">
                  <c:v>58.137999999999998</c:v>
                </c:pt>
                <c:pt idx="32">
                  <c:v>57.738</c:v>
                </c:pt>
                <c:pt idx="33">
                  <c:v>59.308</c:v>
                </c:pt>
                <c:pt idx="34">
                  <c:v>59.462000000000003</c:v>
                </c:pt>
                <c:pt idx="35">
                  <c:v>60.369</c:v>
                </c:pt>
                <c:pt idx="36">
                  <c:v>62.231000000000002</c:v>
                </c:pt>
                <c:pt idx="37">
                  <c:v>60.308</c:v>
                </c:pt>
                <c:pt idx="38">
                  <c:v>63.6</c:v>
                </c:pt>
                <c:pt idx="39">
                  <c:v>63.308</c:v>
                </c:pt>
                <c:pt idx="40">
                  <c:v>64.445999999999998</c:v>
                </c:pt>
                <c:pt idx="41">
                  <c:v>65.814999999999998</c:v>
                </c:pt>
                <c:pt idx="42">
                  <c:v>69.631</c:v>
                </c:pt>
                <c:pt idx="43">
                  <c:v>71.430999999999997</c:v>
                </c:pt>
                <c:pt idx="44">
                  <c:v>73.308000000000007</c:v>
                </c:pt>
                <c:pt idx="45">
                  <c:v>77.784999999999997</c:v>
                </c:pt>
                <c:pt idx="46">
                  <c:v>80.123000000000005</c:v>
                </c:pt>
                <c:pt idx="47">
                  <c:v>85.230999999999995</c:v>
                </c:pt>
                <c:pt idx="48">
                  <c:v>90.891999999999996</c:v>
                </c:pt>
                <c:pt idx="49">
                  <c:v>96.445999999999998</c:v>
                </c:pt>
                <c:pt idx="50">
                  <c:v>103.508</c:v>
                </c:pt>
                <c:pt idx="51">
                  <c:v>112.41500000000001</c:v>
                </c:pt>
                <c:pt idx="52">
                  <c:v>124.154</c:v>
                </c:pt>
                <c:pt idx="53">
                  <c:v>138.76900000000001</c:v>
                </c:pt>
                <c:pt idx="54">
                  <c:v>154.815</c:v>
                </c:pt>
                <c:pt idx="55">
                  <c:v>169.446</c:v>
                </c:pt>
                <c:pt idx="56">
                  <c:v>181.846</c:v>
                </c:pt>
                <c:pt idx="57">
                  <c:v>193.38499999999999</c:v>
                </c:pt>
                <c:pt idx="58">
                  <c:v>200.58500000000001</c:v>
                </c:pt>
                <c:pt idx="59">
                  <c:v>205.49199999999999</c:v>
                </c:pt>
                <c:pt idx="60">
                  <c:v>208.923</c:v>
                </c:pt>
                <c:pt idx="61">
                  <c:v>207.154</c:v>
                </c:pt>
                <c:pt idx="62">
                  <c:v>203.06200000000001</c:v>
                </c:pt>
                <c:pt idx="63">
                  <c:v>193.56899999999999</c:v>
                </c:pt>
                <c:pt idx="64">
                  <c:v>172.83099999999999</c:v>
                </c:pt>
                <c:pt idx="65">
                  <c:v>137.35400000000001</c:v>
                </c:pt>
                <c:pt idx="66">
                  <c:v>89.908000000000001</c:v>
                </c:pt>
                <c:pt idx="67">
                  <c:v>62.414999999999999</c:v>
                </c:pt>
                <c:pt idx="68">
                  <c:v>57.814999999999998</c:v>
                </c:pt>
                <c:pt idx="69">
                  <c:v>60.122999999999998</c:v>
                </c:pt>
                <c:pt idx="70">
                  <c:v>63.168999999999997</c:v>
                </c:pt>
                <c:pt idx="71">
                  <c:v>64.168999999999997</c:v>
                </c:pt>
                <c:pt idx="72">
                  <c:v>68.385000000000005</c:v>
                </c:pt>
                <c:pt idx="73">
                  <c:v>71.614999999999995</c:v>
                </c:pt>
                <c:pt idx="74">
                  <c:v>78.492000000000004</c:v>
                </c:pt>
                <c:pt idx="75">
                  <c:v>86.462000000000003</c:v>
                </c:pt>
                <c:pt idx="76">
                  <c:v>97.691999999999993</c:v>
                </c:pt>
                <c:pt idx="77">
                  <c:v>111.738</c:v>
                </c:pt>
                <c:pt idx="78">
                  <c:v>124.30800000000001</c:v>
                </c:pt>
                <c:pt idx="79">
                  <c:v>136.90799999999999</c:v>
                </c:pt>
                <c:pt idx="80">
                  <c:v>146.76900000000001</c:v>
                </c:pt>
                <c:pt idx="81">
                  <c:v>154.785</c:v>
                </c:pt>
                <c:pt idx="82">
                  <c:v>160.33799999999999</c:v>
                </c:pt>
                <c:pt idx="83">
                  <c:v>163.46199999999999</c:v>
                </c:pt>
                <c:pt idx="84">
                  <c:v>163.38499999999999</c:v>
                </c:pt>
                <c:pt idx="85">
                  <c:v>159</c:v>
                </c:pt>
                <c:pt idx="86">
                  <c:v>149.846</c:v>
                </c:pt>
                <c:pt idx="87">
                  <c:v>127</c:v>
                </c:pt>
                <c:pt idx="88">
                  <c:v>89.908000000000001</c:v>
                </c:pt>
                <c:pt idx="89">
                  <c:v>59.707999999999998</c:v>
                </c:pt>
                <c:pt idx="90">
                  <c:v>47.738</c:v>
                </c:pt>
                <c:pt idx="91">
                  <c:v>47.462000000000003</c:v>
                </c:pt>
                <c:pt idx="92">
                  <c:v>48.508000000000003</c:v>
                </c:pt>
                <c:pt idx="93">
                  <c:v>46.569000000000003</c:v>
                </c:pt>
                <c:pt idx="94">
                  <c:v>48.168999999999997</c:v>
                </c:pt>
                <c:pt idx="95">
                  <c:v>46.585000000000001</c:v>
                </c:pt>
                <c:pt idx="96">
                  <c:v>46.862000000000002</c:v>
                </c:pt>
                <c:pt idx="97">
                  <c:v>46.707999999999998</c:v>
                </c:pt>
                <c:pt idx="98">
                  <c:v>47.292000000000002</c:v>
                </c:pt>
                <c:pt idx="99">
                  <c:v>47.814999999999998</c:v>
                </c:pt>
                <c:pt idx="100">
                  <c:v>48.015000000000001</c:v>
                </c:pt>
                <c:pt idx="101">
                  <c:v>48.076999999999998</c:v>
                </c:pt>
                <c:pt idx="102">
                  <c:v>49.231000000000002</c:v>
                </c:pt>
                <c:pt idx="103">
                  <c:v>48.8</c:v>
                </c:pt>
                <c:pt idx="104">
                  <c:v>48.814999999999998</c:v>
                </c:pt>
                <c:pt idx="105">
                  <c:v>49.707999999999998</c:v>
                </c:pt>
                <c:pt idx="106">
                  <c:v>50.369</c:v>
                </c:pt>
                <c:pt idx="107">
                  <c:v>49.292000000000002</c:v>
                </c:pt>
                <c:pt idx="108">
                  <c:v>51.4</c:v>
                </c:pt>
                <c:pt idx="109">
                  <c:v>52.015000000000001</c:v>
                </c:pt>
                <c:pt idx="110">
                  <c:v>52.831000000000003</c:v>
                </c:pt>
                <c:pt idx="111">
                  <c:v>55.615000000000002</c:v>
                </c:pt>
                <c:pt idx="112">
                  <c:v>56.369</c:v>
                </c:pt>
                <c:pt idx="113">
                  <c:v>58.831000000000003</c:v>
                </c:pt>
                <c:pt idx="114">
                  <c:v>60.814999999999998</c:v>
                </c:pt>
                <c:pt idx="115">
                  <c:v>64.584999999999994</c:v>
                </c:pt>
                <c:pt idx="116">
                  <c:v>69.984999999999999</c:v>
                </c:pt>
                <c:pt idx="117">
                  <c:v>76.537999999999997</c:v>
                </c:pt>
                <c:pt idx="118">
                  <c:v>83.385000000000005</c:v>
                </c:pt>
                <c:pt idx="119">
                  <c:v>91.569000000000003</c:v>
                </c:pt>
                <c:pt idx="120">
                  <c:v>97.430999999999997</c:v>
                </c:pt>
                <c:pt idx="121">
                  <c:v>102</c:v>
                </c:pt>
                <c:pt idx="122">
                  <c:v>105.95399999999999</c:v>
                </c:pt>
                <c:pt idx="123">
                  <c:v>104.86199999999999</c:v>
                </c:pt>
                <c:pt idx="124">
                  <c:v>104.369</c:v>
                </c:pt>
                <c:pt idx="125">
                  <c:v>98.784999999999997</c:v>
                </c:pt>
                <c:pt idx="126">
                  <c:v>90.984999999999999</c:v>
                </c:pt>
                <c:pt idx="127">
                  <c:v>81.614999999999995</c:v>
                </c:pt>
                <c:pt idx="128">
                  <c:v>69.445999999999998</c:v>
                </c:pt>
                <c:pt idx="129">
                  <c:v>59.768999999999998</c:v>
                </c:pt>
                <c:pt idx="130">
                  <c:v>51.061999999999998</c:v>
                </c:pt>
                <c:pt idx="131">
                  <c:v>45.969000000000001</c:v>
                </c:pt>
                <c:pt idx="132">
                  <c:v>44.323</c:v>
                </c:pt>
                <c:pt idx="133">
                  <c:v>43.185000000000002</c:v>
                </c:pt>
                <c:pt idx="134">
                  <c:v>41.476999999999997</c:v>
                </c:pt>
                <c:pt idx="135">
                  <c:v>42.845999999999997</c:v>
                </c:pt>
                <c:pt idx="136">
                  <c:v>43.338000000000001</c:v>
                </c:pt>
                <c:pt idx="137">
                  <c:v>43.185000000000002</c:v>
                </c:pt>
                <c:pt idx="138">
                  <c:v>43.938000000000002</c:v>
                </c:pt>
                <c:pt idx="139">
                  <c:v>43.308</c:v>
                </c:pt>
                <c:pt idx="140">
                  <c:v>43.862000000000002</c:v>
                </c:pt>
                <c:pt idx="141">
                  <c:v>45.168999999999997</c:v>
                </c:pt>
                <c:pt idx="142">
                  <c:v>45.508000000000003</c:v>
                </c:pt>
                <c:pt idx="143">
                  <c:v>46.738</c:v>
                </c:pt>
                <c:pt idx="144">
                  <c:v>46.938000000000002</c:v>
                </c:pt>
                <c:pt idx="145">
                  <c:v>49.462000000000003</c:v>
                </c:pt>
                <c:pt idx="146">
                  <c:v>51.523000000000003</c:v>
                </c:pt>
                <c:pt idx="147">
                  <c:v>55.661999999999999</c:v>
                </c:pt>
                <c:pt idx="148">
                  <c:v>58.353999999999999</c:v>
                </c:pt>
                <c:pt idx="149">
                  <c:v>65.031000000000006</c:v>
                </c:pt>
                <c:pt idx="150">
                  <c:v>69.369</c:v>
                </c:pt>
                <c:pt idx="151">
                  <c:v>73.584999999999994</c:v>
                </c:pt>
                <c:pt idx="152">
                  <c:v>77.769000000000005</c:v>
                </c:pt>
                <c:pt idx="153">
                  <c:v>78.953999999999994</c:v>
                </c:pt>
                <c:pt idx="154">
                  <c:v>79.400000000000006</c:v>
                </c:pt>
                <c:pt idx="155">
                  <c:v>78.123000000000005</c:v>
                </c:pt>
                <c:pt idx="156">
                  <c:v>74.168999999999997</c:v>
                </c:pt>
                <c:pt idx="157">
                  <c:v>68.091999999999999</c:v>
                </c:pt>
                <c:pt idx="158">
                  <c:v>59.768999999999998</c:v>
                </c:pt>
                <c:pt idx="159">
                  <c:v>54.554000000000002</c:v>
                </c:pt>
                <c:pt idx="160">
                  <c:v>47.091999999999999</c:v>
                </c:pt>
                <c:pt idx="161">
                  <c:v>43.969000000000001</c:v>
                </c:pt>
                <c:pt idx="162">
                  <c:v>40.585000000000001</c:v>
                </c:pt>
                <c:pt idx="163">
                  <c:v>41.4</c:v>
                </c:pt>
                <c:pt idx="164">
                  <c:v>39.954000000000001</c:v>
                </c:pt>
                <c:pt idx="165">
                  <c:v>40.323</c:v>
                </c:pt>
                <c:pt idx="166">
                  <c:v>39.122999999999998</c:v>
                </c:pt>
                <c:pt idx="167">
                  <c:v>39.753999999999998</c:v>
                </c:pt>
                <c:pt idx="168">
                  <c:v>41.262</c:v>
                </c:pt>
                <c:pt idx="169">
                  <c:v>39.6</c:v>
                </c:pt>
                <c:pt idx="170">
                  <c:v>39.799999999999997</c:v>
                </c:pt>
                <c:pt idx="171">
                  <c:v>39</c:v>
                </c:pt>
                <c:pt idx="172">
                  <c:v>40.908000000000001</c:v>
                </c:pt>
                <c:pt idx="173">
                  <c:v>40.015000000000001</c:v>
                </c:pt>
                <c:pt idx="174">
                  <c:v>40.076999999999998</c:v>
                </c:pt>
                <c:pt idx="175">
                  <c:v>40.215000000000003</c:v>
                </c:pt>
                <c:pt idx="176">
                  <c:v>40.707999999999998</c:v>
                </c:pt>
                <c:pt idx="177">
                  <c:v>39.4</c:v>
                </c:pt>
                <c:pt idx="178">
                  <c:v>38.877000000000002</c:v>
                </c:pt>
                <c:pt idx="179">
                  <c:v>40.646000000000001</c:v>
                </c:pt>
                <c:pt idx="180">
                  <c:v>40.677</c:v>
                </c:pt>
                <c:pt idx="181">
                  <c:v>41.554000000000002</c:v>
                </c:pt>
                <c:pt idx="182">
                  <c:v>38.722999999999999</c:v>
                </c:pt>
                <c:pt idx="183">
                  <c:v>39.508000000000003</c:v>
                </c:pt>
                <c:pt idx="184">
                  <c:v>38.154000000000003</c:v>
                </c:pt>
                <c:pt idx="185">
                  <c:v>40.414999999999999</c:v>
                </c:pt>
                <c:pt idx="186">
                  <c:v>39.969000000000001</c:v>
                </c:pt>
                <c:pt idx="187">
                  <c:v>39.414999999999999</c:v>
                </c:pt>
                <c:pt idx="188">
                  <c:v>39.877000000000002</c:v>
                </c:pt>
                <c:pt idx="189">
                  <c:v>38.877000000000002</c:v>
                </c:pt>
                <c:pt idx="190">
                  <c:v>39.491999999999997</c:v>
                </c:pt>
                <c:pt idx="191">
                  <c:v>40.154000000000003</c:v>
                </c:pt>
                <c:pt idx="192">
                  <c:v>38.799999999999997</c:v>
                </c:pt>
                <c:pt idx="193">
                  <c:v>39.799999999999997</c:v>
                </c:pt>
                <c:pt idx="194">
                  <c:v>37.491999999999997</c:v>
                </c:pt>
                <c:pt idx="195">
                  <c:v>40.768999999999998</c:v>
                </c:pt>
                <c:pt idx="196">
                  <c:v>39.969000000000001</c:v>
                </c:pt>
                <c:pt idx="197">
                  <c:v>38.430999999999997</c:v>
                </c:pt>
                <c:pt idx="198">
                  <c:v>39.722999999999999</c:v>
                </c:pt>
                <c:pt idx="199">
                  <c:v>39.814999999999998</c:v>
                </c:pt>
                <c:pt idx="200">
                  <c:v>37.646000000000001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52.770790467662621</c:v>
                </c:pt>
                <c:pt idx="1">
                  <c:v>52.969326374893747</c:v>
                </c:pt>
                <c:pt idx="2">
                  <c:v>53.167504980586493</c:v>
                </c:pt>
                <c:pt idx="3">
                  <c:v>53.365228547895356</c:v>
                </c:pt>
                <c:pt idx="4">
                  <c:v>53.562384937940301</c:v>
                </c:pt>
                <c:pt idx="5">
                  <c:v>53.758846030249913</c:v>
                </c:pt>
                <c:pt idx="6">
                  <c:v>53.954466041495103</c:v>
                </c:pt>
                <c:pt idx="7">
                  <c:v>54.149079754220253</c:v>
                </c:pt>
                <c:pt idx="8">
                  <c:v>54.342500675337696</c:v>
                </c:pt>
                <c:pt idx="9">
                  <c:v>54.534519155661521</c:v>
                </c:pt>
                <c:pt idx="10">
                  <c:v>54.724900518327509</c:v>
                </c:pt>
                <c:pt idx="11">
                  <c:v>54.91338326796054</c:v>
                </c:pt>
                <c:pt idx="12">
                  <c:v>55.099677487397983</c:v>
                </c:pt>
                <c:pt idx="13">
                  <c:v>55.28346357967591</c:v>
                </c:pt>
                <c:pt idx="14">
                  <c:v>55.46439158691058</c:v>
                </c:pt>
                <c:pt idx="15">
                  <c:v>55.642081424404196</c:v>
                </c:pt>
                <c:pt idx="16">
                  <c:v>55.81612452081977</c:v>
                </c:pt>
                <c:pt idx="17">
                  <c:v>55.986087570528035</c:v>
                </c:pt>
                <c:pt idx="18">
                  <c:v>56.151519403342768</c:v>
                </c:pt>
                <c:pt idx="19">
                  <c:v>56.311962384943975</c:v>
                </c:pt>
                <c:pt idx="20">
                  <c:v>56.466970306377398</c:v>
                </c:pt>
                <c:pt idx="21">
                  <c:v>56.616135431654136</c:v>
                </c:pt>
                <c:pt idx="22">
                  <c:v>56.759128273374998</c:v>
                </c:pt>
                <c:pt idx="23">
                  <c:v>56.895754771610484</c:v>
                </c:pt>
                <c:pt idx="24">
                  <c:v>57.026036854883387</c:v>
                </c:pt>
                <c:pt idx="25">
                  <c:v>57.150323824996761</c:v>
                </c:pt>
                <c:pt idx="26">
                  <c:v>57.269443542262628</c:v>
                </c:pt>
                <c:pt idx="27">
                  <c:v>57.384903841757847</c:v>
                </c:pt>
                <c:pt idx="28">
                  <c:v>57.499155750254616</c:v>
                </c:pt>
                <c:pt idx="29">
                  <c:v>57.615930569148922</c:v>
                </c:pt>
                <c:pt idx="30">
                  <c:v>57.740662315110384</c:v>
                </c:pt>
                <c:pt idx="31">
                  <c:v>57.881004854504901</c:v>
                </c:pt>
                <c:pt idx="32">
                  <c:v>58.047448761519213</c:v>
                </c:pt>
                <c:pt idx="33">
                  <c:v>58.254035906775485</c:v>
                </c:pt>
                <c:pt idx="34">
                  <c:v>58.519159565158702</c:v>
                </c:pt>
                <c:pt idx="35">
                  <c:v>58.866424145259046</c:v>
                </c:pt>
                <c:pt idx="36">
                  <c:v>59.325521558165583</c:v>
                </c:pt>
                <c:pt idx="37">
                  <c:v>59.933061321290687</c:v>
                </c:pt>
                <c:pt idx="38">
                  <c:v>60.733269920702163</c:v>
                </c:pt>
                <c:pt idx="39">
                  <c:v>61.778453640133932</c:v>
                </c:pt>
                <c:pt idx="40">
                  <c:v>63.129100651085949</c:v>
                </c:pt>
                <c:pt idx="41">
                  <c:v>64.853485936402521</c:v>
                </c:pt>
                <c:pt idx="42">
                  <c:v>67.026640295665771</c:v>
                </c:pt>
                <c:pt idx="43">
                  <c:v>69.728555997032672</c:v>
                </c:pt>
                <c:pt idx="44">
                  <c:v>73.041529854757556</c:v>
                </c:pt>
                <c:pt idx="45">
                  <c:v>77.046591775826599</c:v>
                </c:pt>
                <c:pt idx="46">
                  <c:v>81.819033523828963</c:v>
                </c:pt>
                <c:pt idx="47">
                  <c:v>87.42313663841685</c:v>
                </c:pt>
                <c:pt idx="48">
                  <c:v>93.906295423757015</c:v>
                </c:pt>
                <c:pt idx="49">
                  <c:v>101.29283313842099</c:v>
                </c:pt>
                <c:pt idx="50">
                  <c:v>109.57790691105657</c:v>
                </c:pt>
                <c:pt idx="51">
                  <c:v>118.72197763665426</c:v>
                </c:pt>
                <c:pt idx="52">
                  <c:v>128.64637278934958</c:v>
                </c:pt>
                <c:pt idx="53">
                  <c:v>139.23048132136074</c:v>
                </c:pt>
                <c:pt idx="54">
                  <c:v>150.31108158563805</c:v>
                </c:pt>
                <c:pt idx="55">
                  <c:v>161.68420383527507</c:v>
                </c:pt>
                <c:pt idx="56">
                  <c:v>173.10966059560957</c:v>
                </c:pt>
                <c:pt idx="57">
                  <c:v>184.31683873788731</c:v>
                </c:pt>
                <c:pt idx="58">
                  <c:v>195.00014173071665</c:v>
                </c:pt>
                <c:pt idx="59">
                  <c:v>204.74482270052121</c:v>
                </c:pt>
                <c:pt idx="60">
                  <c:v>212.70133819190835</c:v>
                </c:pt>
                <c:pt idx="61">
                  <c:v>216.7889332908855</c:v>
                </c:pt>
                <c:pt idx="62">
                  <c:v>212.9092637076032</c:v>
                </c:pt>
                <c:pt idx="63">
                  <c:v>196.17138162067411</c:v>
                </c:pt>
                <c:pt idx="64">
                  <c:v>165.49701025748718</c:v>
                </c:pt>
                <c:pt idx="65">
                  <c:v>127.65271997806472</c:v>
                </c:pt>
                <c:pt idx="66">
                  <c:v>94.129731677415663</c:v>
                </c:pt>
                <c:pt idx="67">
                  <c:v>72.68828325514545</c:v>
                </c:pt>
                <c:pt idx="68">
                  <c:v>63.251677651064561</c:v>
                </c:pt>
                <c:pt idx="69">
                  <c:v>61.355514748937708</c:v>
                </c:pt>
                <c:pt idx="70">
                  <c:v>63.005832831360863</c:v>
                </c:pt>
                <c:pt idx="71">
                  <c:v>66.281683098613087</c:v>
                </c:pt>
                <c:pt idx="72">
                  <c:v>70.633360140335867</c:v>
                </c:pt>
                <c:pt idx="73">
                  <c:v>76.00856549988147</c:v>
                </c:pt>
                <c:pt idx="74">
                  <c:v>82.450696554463718</c:v>
                </c:pt>
                <c:pt idx="75">
                  <c:v>89.980175425833025</c:v>
                </c:pt>
                <c:pt idx="76">
                  <c:v>98.56204292889494</c:v>
                </c:pt>
                <c:pt idx="77">
                  <c:v>108.0921107355888</c:v>
                </c:pt>
                <c:pt idx="78">
                  <c:v>118.38925696289195</c:v>
                </c:pt>
                <c:pt idx="79">
                  <c:v>129.19350775026626</c:v>
                </c:pt>
                <c:pt idx="80">
                  <c:v>140.16893858151624</c:v>
                </c:pt>
                <c:pt idx="81">
                  <c:v>150.89532284327967</c:v>
                </c:pt>
                <c:pt idx="82">
                  <c:v>160.76580485736346</c:v>
                </c:pt>
                <c:pt idx="83">
                  <c:v>168.5682360844163</c:v>
                </c:pt>
                <c:pt idx="84">
                  <c:v>171.63607293505265</c:v>
                </c:pt>
                <c:pt idx="85">
                  <c:v>165.59295227195665</c:v>
                </c:pt>
                <c:pt idx="86">
                  <c:v>146.98222671362279</c:v>
                </c:pt>
                <c:pt idx="87">
                  <c:v>118.21214846069344</c:v>
                </c:pt>
                <c:pt idx="88">
                  <c:v>88.377872544848444</c:v>
                </c:pt>
                <c:pt idx="89">
                  <c:v>66.517566772564393</c:v>
                </c:pt>
                <c:pt idx="90">
                  <c:v>55.013623775787103</c:v>
                </c:pt>
                <c:pt idx="91">
                  <c:v>50.609140211394596</c:v>
                </c:pt>
                <c:pt idx="92">
                  <c:v>49.332070874189775</c:v>
                </c:pt>
                <c:pt idx="93">
                  <c:v>48.993315480339163</c:v>
                </c:pt>
                <c:pt idx="94">
                  <c:v>48.851916560812533</c:v>
                </c:pt>
                <c:pt idx="95">
                  <c:v>48.74123340905475</c:v>
                </c:pt>
                <c:pt idx="96">
                  <c:v>48.635952115771609</c:v>
                </c:pt>
                <c:pt idx="97">
                  <c:v>48.534251871511785</c:v>
                </c:pt>
                <c:pt idx="98">
                  <c:v>48.437578558603526</c:v>
                </c:pt>
                <c:pt idx="99">
                  <c:v>48.348618797181196</c:v>
                </c:pt>
                <c:pt idx="100">
                  <c:v>48.271618934253567</c:v>
                </c:pt>
                <c:pt idx="101">
                  <c:v>48.213070064427626</c:v>
                </c:pt>
                <c:pt idx="102">
                  <c:v>48.182616236542366</c:v>
                </c:pt>
                <c:pt idx="103">
                  <c:v>48.194185710286121</c:v>
                </c:pt>
                <c:pt idx="104">
                  <c:v>48.267321738435655</c:v>
                </c:pt>
                <c:pt idx="105">
                  <c:v>48.428639422361812</c:v>
                </c:pt>
                <c:pt idx="106">
                  <c:v>48.713267523350346</c:v>
                </c:pt>
                <c:pt idx="107">
                  <c:v>49.166053414386909</c:v>
                </c:pt>
                <c:pt idx="108">
                  <c:v>49.84222577382409</c:v>
                </c:pt>
                <c:pt idx="109">
                  <c:v>50.807139780845354</c:v>
                </c:pt>
                <c:pt idx="110">
                  <c:v>52.134695788242986</c:v>
                </c:pt>
                <c:pt idx="111">
                  <c:v>53.904049850836948</c:v>
                </c:pt>
                <c:pt idx="112">
                  <c:v>56.194345785705266</c:v>
                </c:pt>
                <c:pt idx="113">
                  <c:v>59.07740611895462</c:v>
                </c:pt>
                <c:pt idx="114">
                  <c:v>62.608612989832295</c:v>
                </c:pt>
                <c:pt idx="115">
                  <c:v>66.816526885034563</c:v>
                </c:pt>
                <c:pt idx="116">
                  <c:v>71.691930327376468</c:v>
                </c:pt>
                <c:pt idx="117">
                  <c:v>77.176417124544557</c:v>
                </c:pt>
                <c:pt idx="118">
                  <c:v>83.148362942179787</c:v>
                </c:pt>
                <c:pt idx="119">
                  <c:v>89.399350327618194</c:v>
                </c:pt>
                <c:pt idx="120">
                  <c:v>95.589665533635952</c:v>
                </c:pt>
                <c:pt idx="121">
                  <c:v>101.17877704654664</c:v>
                </c:pt>
                <c:pt idx="122">
                  <c:v>105.36277797469822</c:v>
                </c:pt>
                <c:pt idx="123">
                  <c:v>107.11141385525384</c:v>
                </c:pt>
                <c:pt idx="124">
                  <c:v>105.42016001939838</c:v>
                </c:pt>
                <c:pt idx="125">
                  <c:v>99.782937270530169</c:v>
                </c:pt>
                <c:pt idx="126">
                  <c:v>90.656094220061817</c:v>
                </c:pt>
                <c:pt idx="127">
                  <c:v>79.536760397038719</c:v>
                </c:pt>
                <c:pt idx="128">
                  <c:v>68.464043390555375</c:v>
                </c:pt>
                <c:pt idx="129">
                  <c:v>59.195673035194361</c:v>
                </c:pt>
                <c:pt idx="130">
                  <c:v>52.592078704782509</c:v>
                </c:pt>
                <c:pt idx="131">
                  <c:v>48.554329678087839</c:v>
                </c:pt>
                <c:pt idx="132">
                  <c:v>46.414023644478874</c:v>
                </c:pt>
                <c:pt idx="133">
                  <c:v>45.408848043156958</c:v>
                </c:pt>
                <c:pt idx="134">
                  <c:v>44.96660757195508</c:v>
                </c:pt>
                <c:pt idx="135">
                  <c:v>44.760471296745735</c:v>
                </c:pt>
                <c:pt idx="136">
                  <c:v>44.642745894097786</c:v>
                </c:pt>
                <c:pt idx="137">
                  <c:v>44.562963033190563</c:v>
                </c:pt>
                <c:pt idx="138">
                  <c:v>44.515217087314809</c:v>
                </c:pt>
                <c:pt idx="139">
                  <c:v>44.515372784442341</c:v>
                </c:pt>
                <c:pt idx="140">
                  <c:v>44.595673233941774</c:v>
                </c:pt>
                <c:pt idx="141">
                  <c:v>44.806815737057114</c:v>
                </c:pt>
                <c:pt idx="142">
                  <c:v>45.222122773821198</c:v>
                </c:pt>
                <c:pt idx="143">
                  <c:v>45.940698837388041</c:v>
                </c:pt>
                <c:pt idx="144">
                  <c:v>47.086846078269446</c:v>
                </c:pt>
                <c:pt idx="145">
                  <c:v>48.802688169970899</c:v>
                </c:pt>
                <c:pt idx="146">
                  <c:v>51.23064070857771</c:v>
                </c:pt>
                <c:pt idx="147">
                  <c:v>54.482406378984358</c:v>
                </c:pt>
                <c:pt idx="148">
                  <c:v>58.592092982814343</c:v>
                </c:pt>
                <c:pt idx="149">
                  <c:v>63.454511679232155</c:v>
                </c:pt>
                <c:pt idx="150">
                  <c:v>68.758868639299607</c:v>
                </c:pt>
                <c:pt idx="151">
                  <c:v>73.944885049557982</c:v>
                </c:pt>
                <c:pt idx="152">
                  <c:v>78.226607261794641</c:v>
                </c:pt>
                <c:pt idx="153">
                  <c:v>80.72890668083798</c:v>
                </c:pt>
                <c:pt idx="154">
                  <c:v>80.739375600469941</c:v>
                </c:pt>
                <c:pt idx="155">
                  <c:v>77.996747563737145</c:v>
                </c:pt>
                <c:pt idx="156">
                  <c:v>72.868218231983803</c:v>
                </c:pt>
                <c:pt idx="157">
                  <c:v>66.286256168991287</c:v>
                </c:pt>
                <c:pt idx="158">
                  <c:v>59.440968905574081</c:v>
                </c:pt>
                <c:pt idx="159">
                  <c:v>53.376963151161704</c:v>
                </c:pt>
                <c:pt idx="160">
                  <c:v>48.701196306543146</c:v>
                </c:pt>
                <c:pt idx="161">
                  <c:v>45.523206774861414</c:v>
                </c:pt>
                <c:pt idx="162">
                  <c:v>43.59729062069119</c:v>
                </c:pt>
                <c:pt idx="163">
                  <c:v>42.538173309985119</c:v>
                </c:pt>
                <c:pt idx="164">
                  <c:v>41.990098329408035</c:v>
                </c:pt>
                <c:pt idx="165">
                  <c:v>41.702349517943496</c:v>
                </c:pt>
                <c:pt idx="166">
                  <c:v>41.530165644843819</c:v>
                </c:pt>
                <c:pt idx="167">
                  <c:v>41.402960531832093</c:v>
                </c:pt>
                <c:pt idx="168">
                  <c:v>41.291203335754318</c:v>
                </c:pt>
                <c:pt idx="169">
                  <c:v>41.184196141623403</c:v>
                </c:pt>
                <c:pt idx="170">
                  <c:v>41.078566602240684</c:v>
                </c:pt>
                <c:pt idx="171">
                  <c:v>40.973389757756244</c:v>
                </c:pt>
                <c:pt idx="172">
                  <c:v>40.868447843332767</c:v>
                </c:pt>
                <c:pt idx="173">
                  <c:v>40.763699825083293</c:v>
                </c:pt>
                <c:pt idx="174">
                  <c:v>40.659141956843278</c:v>
                </c:pt>
                <c:pt idx="175">
                  <c:v>40.55477605737714</c:v>
                </c:pt>
                <c:pt idx="176">
                  <c:v>40.450603344905247</c:v>
                </c:pt>
                <c:pt idx="177">
                  <c:v>40.346623532481722</c:v>
                </c:pt>
                <c:pt idx="178">
                  <c:v>40.242834867037658</c:v>
                </c:pt>
                <c:pt idx="179">
                  <c:v>40.139234313059049</c:v>
                </c:pt>
                <c:pt idx="180">
                  <c:v>40.035817749169851</c:v>
                </c:pt>
                <c:pt idx="181">
                  <c:v>39.93258015629268</c:v>
                </c:pt>
                <c:pt idx="182">
                  <c:v>39.829515792679935</c:v>
                </c:pt>
                <c:pt idx="183">
                  <c:v>39.726618353947238</c:v>
                </c:pt>
                <c:pt idx="184">
                  <c:v>39.623881117213422</c:v>
                </c:pt>
                <c:pt idx="185">
                  <c:v>39.52129706909556</c:v>
                </c:pt>
                <c:pt idx="186">
                  <c:v>39.4188590178045</c:v>
                </c:pt>
                <c:pt idx="187">
                  <c:v>39.316559689961935</c:v>
                </c:pt>
                <c:pt idx="188">
                  <c:v>39.214391813029877</c:v>
                </c:pt>
                <c:pt idx="189">
                  <c:v>39.11234818442356</c:v>
                </c:pt>
                <c:pt idx="190">
                  <c:v>39.010421728483571</c:v>
                </c:pt>
                <c:pt idx="191">
                  <c:v>38.908605542528477</c:v>
                </c:pt>
                <c:pt idx="192">
                  <c:v>38.806892933207266</c:v>
                </c:pt>
                <c:pt idx="193">
                  <c:v>38.705277444334754</c:v>
                </c:pt>
                <c:pt idx="194">
                  <c:v>38.603752877332681</c:v>
                </c:pt>
                <c:pt idx="195">
                  <c:v>38.50231330532101</c:v>
                </c:pt>
                <c:pt idx="196">
                  <c:v>38.400953081817569</c:v>
                </c:pt>
                <c:pt idx="197">
                  <c:v>38.299666844912458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52.770790458890978</c:v>
                </c:pt>
                <c:pt idx="1">
                  <c:v>52.969326356694395</c:v>
                </c:pt>
                <c:pt idx="2">
                  <c:v>53.167504943254372</c:v>
                </c:pt>
                <c:pt idx="3">
                  <c:v>53.365228472183937</c:v>
                </c:pt>
                <c:pt idx="4">
                  <c:v>53.562384786133237</c:v>
                </c:pt>
                <c:pt idx="5">
                  <c:v>53.758845729313698</c:v>
                </c:pt>
                <c:pt idx="6">
                  <c:v>53.954465451689593</c:v>
                </c:pt>
                <c:pt idx="7">
                  <c:v>54.149078611354859</c:v>
                </c:pt>
                <c:pt idx="8">
                  <c:v>54.342498485896769</c:v>
                </c:pt>
                <c:pt idx="9">
                  <c:v>54.534515008764266</c:v>
                </c:pt>
                <c:pt idx="10">
                  <c:v>54.724892752902861</c:v>
                </c:pt>
                <c:pt idx="11">
                  <c:v>54.913368891266295</c:v>
                </c:pt>
                <c:pt idx="12">
                  <c:v>55.099651172314303</c:v>
                </c:pt>
                <c:pt idx="13">
                  <c:v>55.283415958253165</c:v>
                </c:pt>
                <c:pt idx="14">
                  <c:v>55.464306384502542</c:v>
                </c:pt>
                <c:pt idx="15">
                  <c:v>55.641930710519446</c:v>
                </c:pt>
                <c:pt idx="16">
                  <c:v>55.815860944401997</c:v>
                </c:pt>
                <c:pt idx="17">
                  <c:v>55.985631836213152</c:v>
                </c:pt>
                <c:pt idx="18">
                  <c:v>56.150740347118806</c:v>
                </c:pt>
                <c:pt idx="19">
                  <c:v>56.310645712444625</c:v>
                </c:pt>
                <c:pt idx="20">
                  <c:v>56.464770225632655</c:v>
                </c:pt>
                <c:pt idx="21">
                  <c:v>56.612500875631348</c:v>
                </c:pt>
                <c:pt idx="22">
                  <c:v>56.753191971102083</c:v>
                </c:pt>
                <c:pt idx="23">
                  <c:v>56.886168879463824</c:v>
                </c:pt>
                <c:pt idx="24">
                  <c:v>57.010732995667091</c:v>
                </c:pt>
                <c:pt idx="25">
                  <c:v>57.126168033212444</c:v>
                </c:pt>
                <c:pt idx="26">
                  <c:v>57.231747697079442</c:v>
                </c:pt>
                <c:pt idx="27">
                  <c:v>57.326744754135859</c:v>
                </c:pt>
                <c:pt idx="28">
                  <c:v>57.410441461172432</c:v>
                </c:pt>
                <c:pt idx="29">
                  <c:v>57.482141244797013</c:v>
                </c:pt>
                <c:pt idx="30">
                  <c:v>57.541181453002295</c:v>
                </c:pt>
                <c:pt idx="31">
                  <c:v>57.586946918550751</c:v>
                </c:pt>
                <c:pt idx="32">
                  <c:v>57.618883993955116</c:v>
                </c:pt>
                <c:pt idx="33">
                  <c:v>57.636514642510775</c:v>
                </c:pt>
                <c:pt idx="34">
                  <c:v>57.63945010614561</c:v>
                </c:pt>
                <c:pt idx="35">
                  <c:v>57.62740362572503</c:v>
                </c:pt>
                <c:pt idx="36">
                  <c:v>57.600201669462884</c:v>
                </c:pt>
                <c:pt idx="37">
                  <c:v>57.557793135658351</c:v>
                </c:pt>
                <c:pt idx="38">
                  <c:v>57.500256040535795</c:v>
                </c:pt>
                <c:pt idx="39">
                  <c:v>57.427801281230266</c:v>
                </c:pt>
                <c:pt idx="40">
                  <c:v>57.340773175470609</c:v>
                </c:pt>
                <c:pt idx="41">
                  <c:v>57.239646617489626</c:v>
                </c:pt>
                <c:pt idx="42">
                  <c:v>57.125020845352338</c:v>
                </c:pt>
                <c:pt idx="43">
                  <c:v>56.997609977186407</c:v>
                </c:pt>
                <c:pt idx="44">
                  <c:v>56.858230630500017</c:v>
                </c:pt>
                <c:pt idx="45">
                  <c:v>56.707787077807872</c:v>
                </c:pt>
                <c:pt idx="46">
                  <c:v>56.547254502573196</c:v>
                </c:pt>
                <c:pt idx="47">
                  <c:v>56.377660994097475</c:v>
                </c:pt>
                <c:pt idx="48">
                  <c:v>56.200068954015059</c:v>
                </c:pt>
                <c:pt idx="49">
                  <c:v>56.015556579875181</c:v>
                </c:pt>
                <c:pt idx="50">
                  <c:v>55.825200046001918</c:v>
                </c:pt>
                <c:pt idx="51">
                  <c:v>55.630056924588203</c:v>
                </c:pt>
                <c:pt idx="52">
                  <c:v>55.431151289150094</c:v>
                </c:pt>
                <c:pt idx="53">
                  <c:v>55.229460827483919</c:v>
                </c:pt>
                <c:pt idx="54">
                  <c:v>55.025906171595707</c:v>
                </c:pt>
                <c:pt idx="55">
                  <c:v>54.821342536266251</c:v>
                </c:pt>
                <c:pt idx="56">
                  <c:v>54.616553652956654</c:v>
                </c:pt>
                <c:pt idx="57">
                  <c:v>54.412247896657853</c:v>
                </c:pt>
                <c:pt idx="58">
                  <c:v>54.209056432983516</c:v>
                </c:pt>
                <c:pt idx="59">
                  <c:v>54.00753316230724</c:v>
                </c:pt>
                <c:pt idx="60">
                  <c:v>53.808156206426936</c:v>
                </c:pt>
                <c:pt idx="61">
                  <c:v>53.611330669253533</c:v>
                </c:pt>
                <c:pt idx="62">
                  <c:v>53.417392403713748</c:v>
                </c:pt>
                <c:pt idx="63">
                  <c:v>53.226612529374385</c:v>
                </c:pt>
                <c:pt idx="64">
                  <c:v>53.039202466117196</c:v>
                </c:pt>
                <c:pt idx="65">
                  <c:v>52.855319275585458</c:v>
                </c:pt>
                <c:pt idx="66">
                  <c:v>52.675071131510592</c:v>
                </c:pt>
                <c:pt idx="67">
                  <c:v>52.498522770282513</c:v>
                </c:pt>
                <c:pt idx="68">
                  <c:v>52.325700802605525</c:v>
                </c:pt>
                <c:pt idx="69">
                  <c:v>52.156598794596171</c:v>
                </c:pt>
                <c:pt idx="70">
                  <c:v>51.991182051459568</c:v>
                </c:pt>
                <c:pt idx="71">
                  <c:v>51.829392058502094</c:v>
                </c:pt>
                <c:pt idx="72">
                  <c:v>51.671150552552646</c:v>
                </c:pt>
                <c:pt idx="73">
                  <c:v>51.516363211930233</c:v>
                </c:pt>
                <c:pt idx="74">
                  <c:v>51.364922965114857</c:v>
                </c:pt>
                <c:pt idx="75">
                  <c:v>51.216712927543455</c:v>
                </c:pt>
                <c:pt idx="76">
                  <c:v>51.071608982803525</c:v>
                </c:pt>
                <c:pt idx="77">
                  <c:v>50.929482029290931</c:v>
                </c:pt>
                <c:pt idx="78">
                  <c:v>50.79019991648201</c:v>
                </c:pt>
                <c:pt idx="79">
                  <c:v>50.653629096670635</c:v>
                </c:pt>
                <c:pt idx="80">
                  <c:v>50.519636018629548</c:v>
                </c:pt>
                <c:pt idx="81">
                  <c:v>50.388088289429732</c:v>
                </c:pt>
                <c:pt idx="82">
                  <c:v>50.258855629808856</c:v>
                </c:pt>
                <c:pt idx="83">
                  <c:v>50.131810647202549</c:v>
                </c:pt>
                <c:pt idx="84">
                  <c:v>50.006829448987105</c:v>
                </c:pt>
                <c:pt idx="85">
                  <c:v>49.883792116748808</c:v>
                </c:pt>
                <c:pt idx="86">
                  <c:v>49.762583060581925</c:v>
                </c:pt>
                <c:pt idx="87">
                  <c:v>49.643091270597687</c:v>
                </c:pt>
                <c:pt idx="88">
                  <c:v>49.52521048104667</c:v>
                </c:pt>
                <c:pt idx="89">
                  <c:v>49.408839260756999</c:v>
                </c:pt>
                <c:pt idx="90">
                  <c:v>49.293881041991064</c:v>
                </c:pt>
                <c:pt idx="91">
                  <c:v>49.180244098339919</c:v>
                </c:pt>
                <c:pt idx="92">
                  <c:v>49.067841480914879</c:v>
                </c:pt>
                <c:pt idx="93">
                  <c:v>48.956590920859824</c:v>
                </c:pt>
                <c:pt idx="94">
                  <c:v>48.846414705095569</c:v>
                </c:pt>
                <c:pt idx="95">
                  <c:v>48.737239531212182</c:v>
                </c:pt>
                <c:pt idx="96">
                  <c:v>48.628996346541769</c:v>
                </c:pt>
                <c:pt idx="97">
                  <c:v>48.521620175663223</c:v>
                </c:pt>
                <c:pt idx="98">
                  <c:v>48.415049939904392</c:v>
                </c:pt>
                <c:pt idx="99">
                  <c:v>48.309228271808117</c:v>
                </c:pt>
                <c:pt idx="100">
                  <c:v>48.204101327006143</c:v>
                </c:pt>
                <c:pt idx="101">
                  <c:v>48.099618595493588</c:v>
                </c:pt>
                <c:pt idx="102">
                  <c:v>47.995732713906747</c:v>
                </c:pt>
                <c:pt idx="103">
                  <c:v>47.892399280072937</c:v>
                </c:pt>
                <c:pt idx="104">
                  <c:v>47.789576670815229</c:v>
                </c:pt>
                <c:pt idx="105">
                  <c:v>47.687225863752907</c:v>
                </c:pt>
                <c:pt idx="106">
                  <c:v>47.585310263633815</c:v>
                </c:pt>
                <c:pt idx="107">
                  <c:v>47.483795533563914</c:v>
                </c:pt>
                <c:pt idx="108">
                  <c:v>47.382649431357642</c:v>
                </c:pt>
                <c:pt idx="109">
                  <c:v>47.281841651117325</c:v>
                </c:pt>
                <c:pt idx="110">
                  <c:v>47.181343670057721</c:v>
                </c:pt>
                <c:pt idx="111">
                  <c:v>47.081128600520472</c:v>
                </c:pt>
                <c:pt idx="112">
                  <c:v>46.981171047070895</c:v>
                </c:pt>
                <c:pt idx="113">
                  <c:v>46.881446968535158</c:v>
                </c:pt>
                <c:pt idx="114">
                  <c:v>46.781933544817818</c:v>
                </c:pt>
                <c:pt idx="115">
                  <c:v>46.68260904833766</c:v>
                </c:pt>
                <c:pt idx="116">
                  <c:v>46.583452719934087</c:v>
                </c:pt>
                <c:pt idx="117">
                  <c:v>46.4844446491255</c:v>
                </c:pt>
                <c:pt idx="118">
                  <c:v>46.385565658647842</c:v>
                </c:pt>
                <c:pt idx="119">
                  <c:v>46.286797193264015</c:v>
                </c:pt>
                <c:pt idx="120">
                  <c:v>46.188121212915554</c:v>
                </c:pt>
                <c:pt idx="121">
                  <c:v>46.08952009038741</c:v>
                </c:pt>
                <c:pt idx="122">
                  <c:v>45.990976513774712</c:v>
                </c:pt>
                <c:pt idx="123">
                  <c:v>45.892473394178886</c:v>
                </c:pt>
                <c:pt idx="124">
                  <c:v>45.79399377921893</c:v>
                </c:pt>
                <c:pt idx="125">
                  <c:v>45.695520773121181</c:v>
                </c:pt>
                <c:pt idx="126">
                  <c:v>45.597037464347061</c:v>
                </c:pt>
                <c:pt idx="127">
                  <c:v>45.498526861929356</c:v>
                </c:pt>
                <c:pt idx="128">
                  <c:v>45.399971841909363</c:v>
                </c:pt>
                <c:pt idx="129">
                  <c:v>45.30135510549308</c:v>
                </c:pt>
                <c:pt idx="130">
                  <c:v>45.202659150765136</c:v>
                </c:pt>
                <c:pt idx="131">
                  <c:v>45.103866260001318</c:v>
                </c:pt>
                <c:pt idx="132">
                  <c:v>45.004958504789379</c:v>
                </c:pt>
                <c:pt idx="133">
                  <c:v>44.905917771282255</c:v>
                </c:pt>
                <c:pt idx="134">
                  <c:v>44.806725807946052</c:v>
                </c:pt>
                <c:pt idx="135">
                  <c:v>44.707364298098533</c:v>
                </c:pt>
                <c:pt idx="136">
                  <c:v>44.607814959335542</c:v>
                </c:pt>
                <c:pt idx="137">
                  <c:v>44.508059671581009</c:v>
                </c:pt>
                <c:pt idx="138">
                  <c:v>44.408080634943474</c:v>
                </c:pt>
                <c:pt idx="139">
                  <c:v>44.307860557794484</c:v>
                </c:pt>
                <c:pt idx="140">
                  <c:v>44.207382874486441</c:v>
                </c:pt>
                <c:pt idx="141">
                  <c:v>44.106631990896375</c:v>
                </c:pt>
                <c:pt idx="142">
                  <c:v>44.005593554535231</c:v>
                </c:pt>
                <c:pt idx="143">
                  <c:v>43.904254744335688</c:v>
                </c:pt>
                <c:pt idx="144">
                  <c:v>43.802604573490903</c:v>
                </c:pt>
                <c:pt idx="145">
                  <c:v>43.700634196955463</c:v>
                </c:pt>
                <c:pt idx="146">
                  <c:v>43.598337213556029</c:v>
                </c:pt>
                <c:pt idx="147">
                  <c:v>43.495709951238112</c:v>
                </c:pt>
                <c:pt idx="148">
                  <c:v>43.392751722951715</c:v>
                </c:pt>
                <c:pt idx="149">
                  <c:v>43.289465040209343</c:v>
                </c:pt>
                <c:pt idx="150">
                  <c:v>43.185855771576669</c:v>
                </c:pt>
                <c:pt idx="151">
                  <c:v>43.08193323438087</c:v>
                </c:pt>
                <c:pt idx="152">
                  <c:v>42.977710209794523</c:v>
                </c:pt>
                <c:pt idx="153">
                  <c:v>42.873202874151765</c:v>
                </c:pt>
                <c:pt idx="154">
                  <c:v>42.768430642772699</c:v>
                </c:pt>
                <c:pt idx="155">
                  <c:v>42.663415926529609</c:v>
                </c:pt>
                <c:pt idx="156">
                  <c:v>42.558183805625092</c:v>
                </c:pt>
                <c:pt idx="157">
                  <c:v>42.452761629263463</c:v>
                </c:pt>
                <c:pt idx="158">
                  <c:v>42.347178553755697</c:v>
                </c:pt>
                <c:pt idx="159">
                  <c:v>42.241465034793947</c:v>
                </c:pt>
                <c:pt idx="160">
                  <c:v>42.135652291904634</c:v>
                </c:pt>
                <c:pt idx="161">
                  <c:v>42.029771764262001</c:v>
                </c:pt>
                <c:pt idx="162">
                  <c:v>41.923854577039741</c:v>
                </c:pt>
                <c:pt idx="163">
                  <c:v>41.817931036329099</c:v>
                </c:pt>
                <c:pt idx="164">
                  <c:v>41.712030168493357</c:v>
                </c:pt>
                <c:pt idx="165">
                  <c:v>41.606179316875547</c:v>
                </c:pt>
                <c:pt idx="166">
                  <c:v>41.500403805299932</c:v>
                </c:pt>
                <c:pt idx="167">
                  <c:v>41.394726674099573</c:v>
                </c:pt>
                <c:pt idx="168">
                  <c:v>41.289168490742711</c:v>
                </c:pt>
                <c:pt idx="169">
                  <c:v>41.183747233762872</c:v>
                </c:pt>
                <c:pt idx="170">
                  <c:v>41.07847824580935</c:v>
                </c:pt>
                <c:pt idx="171">
                  <c:v>40.973374249347494</c:v>
                </c:pt>
                <c:pt idx="172">
                  <c:v>40.868445416906873</c:v>
                </c:pt>
                <c:pt idx="173">
                  <c:v>40.763699486796789</c:v>
                </c:pt>
                <c:pt idx="174">
                  <c:v>40.659141914829888</c:v>
                </c:pt>
                <c:pt idx="175">
                  <c:v>40.554776052730269</c:v>
                </c:pt>
                <c:pt idx="176">
                  <c:v>40.450603344447629</c:v>
                </c:pt>
                <c:pt idx="177">
                  <c:v>40.346623532441605</c:v>
                </c:pt>
                <c:pt idx="178">
                  <c:v>40.242834867034524</c:v>
                </c:pt>
                <c:pt idx="179">
                  <c:v>40.139234313058829</c:v>
                </c:pt>
                <c:pt idx="180">
                  <c:v>40.035817749169837</c:v>
                </c:pt>
                <c:pt idx="181">
                  <c:v>39.93258015629268</c:v>
                </c:pt>
                <c:pt idx="182">
                  <c:v>39.829515792679935</c:v>
                </c:pt>
                <c:pt idx="183">
                  <c:v>39.726618353947238</c:v>
                </c:pt>
                <c:pt idx="184">
                  <c:v>39.623881117213422</c:v>
                </c:pt>
                <c:pt idx="185">
                  <c:v>39.52129706909556</c:v>
                </c:pt>
                <c:pt idx="186">
                  <c:v>39.4188590178045</c:v>
                </c:pt>
                <c:pt idx="187">
                  <c:v>39.316559689961935</c:v>
                </c:pt>
                <c:pt idx="188">
                  <c:v>39.214391813029877</c:v>
                </c:pt>
                <c:pt idx="189">
                  <c:v>39.11234818442356</c:v>
                </c:pt>
                <c:pt idx="190">
                  <c:v>39.010421728483571</c:v>
                </c:pt>
                <c:pt idx="191">
                  <c:v>38.908605542528477</c:v>
                </c:pt>
                <c:pt idx="192">
                  <c:v>38.806892933207266</c:v>
                </c:pt>
                <c:pt idx="193">
                  <c:v>38.705277444334754</c:v>
                </c:pt>
                <c:pt idx="194">
                  <c:v>38.603752877332681</c:v>
                </c:pt>
                <c:pt idx="195">
                  <c:v>38.50231330532101</c:v>
                </c:pt>
                <c:pt idx="196">
                  <c:v>38.400953081817569</c:v>
                </c:pt>
                <c:pt idx="197">
                  <c:v>38.299666844912458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55.491999999999997</c:v>
                </c:pt>
                <c:pt idx="1">
                  <c:v>55.015000000000001</c:v>
                </c:pt>
                <c:pt idx="2">
                  <c:v>54.615000000000002</c:v>
                </c:pt>
                <c:pt idx="3">
                  <c:v>55.692</c:v>
                </c:pt>
                <c:pt idx="4">
                  <c:v>56.537999999999997</c:v>
                </c:pt>
                <c:pt idx="5">
                  <c:v>55.246000000000002</c:v>
                </c:pt>
                <c:pt idx="6">
                  <c:v>55.476999999999997</c:v>
                </c:pt>
                <c:pt idx="7">
                  <c:v>55.615000000000002</c:v>
                </c:pt>
                <c:pt idx="8">
                  <c:v>56.4</c:v>
                </c:pt>
                <c:pt idx="9">
                  <c:v>56</c:v>
                </c:pt>
                <c:pt idx="10">
                  <c:v>56.246000000000002</c:v>
                </c:pt>
                <c:pt idx="11">
                  <c:v>57.277000000000001</c:v>
                </c:pt>
                <c:pt idx="12">
                  <c:v>55.353999999999999</c:v>
                </c:pt>
                <c:pt idx="13">
                  <c:v>55.277000000000001</c:v>
                </c:pt>
                <c:pt idx="14">
                  <c:v>56.462000000000003</c:v>
                </c:pt>
                <c:pt idx="15">
                  <c:v>55.292000000000002</c:v>
                </c:pt>
                <c:pt idx="16">
                  <c:v>56.2</c:v>
                </c:pt>
                <c:pt idx="17">
                  <c:v>54.8</c:v>
                </c:pt>
                <c:pt idx="18">
                  <c:v>55.2</c:v>
                </c:pt>
                <c:pt idx="19">
                  <c:v>54.892000000000003</c:v>
                </c:pt>
                <c:pt idx="20">
                  <c:v>55.908000000000001</c:v>
                </c:pt>
                <c:pt idx="21">
                  <c:v>55.923000000000002</c:v>
                </c:pt>
                <c:pt idx="22">
                  <c:v>57.246000000000002</c:v>
                </c:pt>
                <c:pt idx="23">
                  <c:v>56.137999999999998</c:v>
                </c:pt>
                <c:pt idx="24">
                  <c:v>56.722999999999999</c:v>
                </c:pt>
                <c:pt idx="25">
                  <c:v>57.015000000000001</c:v>
                </c:pt>
                <c:pt idx="26">
                  <c:v>57.831000000000003</c:v>
                </c:pt>
                <c:pt idx="27">
                  <c:v>56.476999999999997</c:v>
                </c:pt>
                <c:pt idx="28">
                  <c:v>56.877000000000002</c:v>
                </c:pt>
                <c:pt idx="29">
                  <c:v>57.677</c:v>
                </c:pt>
                <c:pt idx="30">
                  <c:v>56.661999999999999</c:v>
                </c:pt>
                <c:pt idx="31">
                  <c:v>58.091999999999999</c:v>
                </c:pt>
                <c:pt idx="32">
                  <c:v>58.615000000000002</c:v>
                </c:pt>
                <c:pt idx="33">
                  <c:v>57.938000000000002</c:v>
                </c:pt>
                <c:pt idx="34">
                  <c:v>58.814999999999998</c:v>
                </c:pt>
                <c:pt idx="35">
                  <c:v>58.954000000000001</c:v>
                </c:pt>
                <c:pt idx="36">
                  <c:v>60.923000000000002</c:v>
                </c:pt>
                <c:pt idx="37">
                  <c:v>60.784999999999997</c:v>
                </c:pt>
                <c:pt idx="38">
                  <c:v>62.030999999999999</c:v>
                </c:pt>
                <c:pt idx="39">
                  <c:v>62.585000000000001</c:v>
                </c:pt>
                <c:pt idx="40">
                  <c:v>63.168999999999997</c:v>
                </c:pt>
                <c:pt idx="41">
                  <c:v>63.8</c:v>
                </c:pt>
                <c:pt idx="42">
                  <c:v>64.415000000000006</c:v>
                </c:pt>
                <c:pt idx="43">
                  <c:v>66.245999999999995</c:v>
                </c:pt>
                <c:pt idx="44">
                  <c:v>67.123000000000005</c:v>
                </c:pt>
                <c:pt idx="45">
                  <c:v>68.769000000000005</c:v>
                </c:pt>
                <c:pt idx="46">
                  <c:v>72.262</c:v>
                </c:pt>
                <c:pt idx="47">
                  <c:v>75.522999999999996</c:v>
                </c:pt>
                <c:pt idx="48">
                  <c:v>81.507999999999996</c:v>
                </c:pt>
                <c:pt idx="49">
                  <c:v>85.277000000000001</c:v>
                </c:pt>
                <c:pt idx="50">
                  <c:v>88.230999999999995</c:v>
                </c:pt>
                <c:pt idx="51">
                  <c:v>96.153999999999996</c:v>
                </c:pt>
                <c:pt idx="52">
                  <c:v>103.66200000000001</c:v>
                </c:pt>
                <c:pt idx="53">
                  <c:v>113.785</c:v>
                </c:pt>
                <c:pt idx="54">
                  <c:v>128.56899999999999</c:v>
                </c:pt>
                <c:pt idx="55">
                  <c:v>141.67699999999999</c:v>
                </c:pt>
                <c:pt idx="56">
                  <c:v>155.19999999999999</c:v>
                </c:pt>
                <c:pt idx="57">
                  <c:v>165.50800000000001</c:v>
                </c:pt>
                <c:pt idx="58">
                  <c:v>174.815</c:v>
                </c:pt>
                <c:pt idx="59">
                  <c:v>179.98500000000001</c:v>
                </c:pt>
                <c:pt idx="60">
                  <c:v>181.76900000000001</c:v>
                </c:pt>
                <c:pt idx="61">
                  <c:v>178.38499999999999</c:v>
                </c:pt>
                <c:pt idx="62">
                  <c:v>172.154</c:v>
                </c:pt>
                <c:pt idx="63">
                  <c:v>153.76900000000001</c:v>
                </c:pt>
                <c:pt idx="64">
                  <c:v>127.169</c:v>
                </c:pt>
                <c:pt idx="65">
                  <c:v>88.631</c:v>
                </c:pt>
                <c:pt idx="66">
                  <c:v>63.292000000000002</c:v>
                </c:pt>
                <c:pt idx="67">
                  <c:v>54.768999999999998</c:v>
                </c:pt>
                <c:pt idx="68">
                  <c:v>55.814999999999998</c:v>
                </c:pt>
                <c:pt idx="69">
                  <c:v>56.323</c:v>
                </c:pt>
                <c:pt idx="70">
                  <c:v>59.661999999999999</c:v>
                </c:pt>
                <c:pt idx="71">
                  <c:v>61.231000000000002</c:v>
                </c:pt>
                <c:pt idx="72">
                  <c:v>62.661999999999999</c:v>
                </c:pt>
                <c:pt idx="73">
                  <c:v>66.185000000000002</c:v>
                </c:pt>
                <c:pt idx="74">
                  <c:v>69.831000000000003</c:v>
                </c:pt>
                <c:pt idx="75">
                  <c:v>75.953999999999994</c:v>
                </c:pt>
                <c:pt idx="76">
                  <c:v>83.138000000000005</c:v>
                </c:pt>
                <c:pt idx="77">
                  <c:v>93.462000000000003</c:v>
                </c:pt>
                <c:pt idx="78">
                  <c:v>104.369</c:v>
                </c:pt>
                <c:pt idx="79">
                  <c:v>115.754</c:v>
                </c:pt>
                <c:pt idx="80">
                  <c:v>124.4</c:v>
                </c:pt>
                <c:pt idx="81">
                  <c:v>133.46199999999999</c:v>
                </c:pt>
                <c:pt idx="82">
                  <c:v>139.16900000000001</c:v>
                </c:pt>
                <c:pt idx="83">
                  <c:v>142.19999999999999</c:v>
                </c:pt>
                <c:pt idx="84">
                  <c:v>141.27699999999999</c:v>
                </c:pt>
                <c:pt idx="85">
                  <c:v>134.76900000000001</c:v>
                </c:pt>
                <c:pt idx="86">
                  <c:v>120.738</c:v>
                </c:pt>
                <c:pt idx="87">
                  <c:v>93.846000000000004</c:v>
                </c:pt>
                <c:pt idx="88">
                  <c:v>65.292000000000002</c:v>
                </c:pt>
                <c:pt idx="89">
                  <c:v>52.369</c:v>
                </c:pt>
                <c:pt idx="90">
                  <c:v>49.938000000000002</c:v>
                </c:pt>
                <c:pt idx="91">
                  <c:v>50.877000000000002</c:v>
                </c:pt>
                <c:pt idx="92">
                  <c:v>51.076999999999998</c:v>
                </c:pt>
                <c:pt idx="93">
                  <c:v>50.015000000000001</c:v>
                </c:pt>
                <c:pt idx="94">
                  <c:v>50.508000000000003</c:v>
                </c:pt>
                <c:pt idx="95">
                  <c:v>52.677</c:v>
                </c:pt>
                <c:pt idx="96">
                  <c:v>50.137999999999998</c:v>
                </c:pt>
                <c:pt idx="97">
                  <c:v>52.215000000000003</c:v>
                </c:pt>
                <c:pt idx="98">
                  <c:v>52.692</c:v>
                </c:pt>
                <c:pt idx="99">
                  <c:v>52.277000000000001</c:v>
                </c:pt>
                <c:pt idx="100">
                  <c:v>53.677</c:v>
                </c:pt>
                <c:pt idx="101">
                  <c:v>53.722999999999999</c:v>
                </c:pt>
                <c:pt idx="102">
                  <c:v>54.414999999999999</c:v>
                </c:pt>
                <c:pt idx="103">
                  <c:v>55.107999999999997</c:v>
                </c:pt>
                <c:pt idx="104">
                  <c:v>55.445999999999998</c:v>
                </c:pt>
                <c:pt idx="105">
                  <c:v>56.462000000000003</c:v>
                </c:pt>
                <c:pt idx="106">
                  <c:v>59.877000000000002</c:v>
                </c:pt>
                <c:pt idx="107">
                  <c:v>60.8</c:v>
                </c:pt>
                <c:pt idx="108">
                  <c:v>62.185000000000002</c:v>
                </c:pt>
                <c:pt idx="109">
                  <c:v>63.369</c:v>
                </c:pt>
                <c:pt idx="110">
                  <c:v>65.537999999999997</c:v>
                </c:pt>
                <c:pt idx="111">
                  <c:v>67.337999999999994</c:v>
                </c:pt>
                <c:pt idx="112">
                  <c:v>70.662000000000006</c:v>
                </c:pt>
                <c:pt idx="113">
                  <c:v>74.430999999999997</c:v>
                </c:pt>
                <c:pt idx="114">
                  <c:v>78.462000000000003</c:v>
                </c:pt>
                <c:pt idx="115">
                  <c:v>82.245999999999995</c:v>
                </c:pt>
                <c:pt idx="116">
                  <c:v>89.923000000000002</c:v>
                </c:pt>
                <c:pt idx="117">
                  <c:v>98.076999999999998</c:v>
                </c:pt>
                <c:pt idx="118">
                  <c:v>107.185</c:v>
                </c:pt>
                <c:pt idx="119">
                  <c:v>117.508</c:v>
                </c:pt>
                <c:pt idx="120">
                  <c:v>125.431</c:v>
                </c:pt>
                <c:pt idx="121">
                  <c:v>134.56899999999999</c:v>
                </c:pt>
                <c:pt idx="122">
                  <c:v>141.446</c:v>
                </c:pt>
                <c:pt idx="123">
                  <c:v>147.61500000000001</c:v>
                </c:pt>
                <c:pt idx="124">
                  <c:v>149.785</c:v>
                </c:pt>
                <c:pt idx="125">
                  <c:v>150.13800000000001</c:v>
                </c:pt>
                <c:pt idx="126">
                  <c:v>148.41499999999999</c:v>
                </c:pt>
                <c:pt idx="127">
                  <c:v>141.06200000000001</c:v>
                </c:pt>
                <c:pt idx="128">
                  <c:v>130.76900000000001</c:v>
                </c:pt>
                <c:pt idx="129">
                  <c:v>116.38500000000001</c:v>
                </c:pt>
                <c:pt idx="130">
                  <c:v>98.215000000000003</c:v>
                </c:pt>
                <c:pt idx="131">
                  <c:v>77.322999999999993</c:v>
                </c:pt>
                <c:pt idx="132">
                  <c:v>62.445999999999998</c:v>
                </c:pt>
                <c:pt idx="133">
                  <c:v>52.476999999999997</c:v>
                </c:pt>
                <c:pt idx="134">
                  <c:v>50.569000000000003</c:v>
                </c:pt>
                <c:pt idx="135">
                  <c:v>46.814999999999998</c:v>
                </c:pt>
                <c:pt idx="136">
                  <c:v>47.168999999999997</c:v>
                </c:pt>
                <c:pt idx="137">
                  <c:v>45.646000000000001</c:v>
                </c:pt>
                <c:pt idx="138">
                  <c:v>47.107999999999997</c:v>
                </c:pt>
                <c:pt idx="139">
                  <c:v>49.015000000000001</c:v>
                </c:pt>
                <c:pt idx="140">
                  <c:v>50.908000000000001</c:v>
                </c:pt>
                <c:pt idx="141">
                  <c:v>49.631</c:v>
                </c:pt>
                <c:pt idx="142">
                  <c:v>52.015000000000001</c:v>
                </c:pt>
                <c:pt idx="143">
                  <c:v>53.308</c:v>
                </c:pt>
                <c:pt idx="144">
                  <c:v>57.661999999999999</c:v>
                </c:pt>
                <c:pt idx="145">
                  <c:v>57.814999999999998</c:v>
                </c:pt>
                <c:pt idx="146">
                  <c:v>62.845999999999997</c:v>
                </c:pt>
                <c:pt idx="147">
                  <c:v>66.938000000000002</c:v>
                </c:pt>
                <c:pt idx="148">
                  <c:v>73.400000000000006</c:v>
                </c:pt>
                <c:pt idx="149">
                  <c:v>79.923000000000002</c:v>
                </c:pt>
                <c:pt idx="150">
                  <c:v>85.308000000000007</c:v>
                </c:pt>
                <c:pt idx="151">
                  <c:v>92.108000000000004</c:v>
                </c:pt>
                <c:pt idx="152">
                  <c:v>100.32299999999999</c:v>
                </c:pt>
                <c:pt idx="153">
                  <c:v>106.723</c:v>
                </c:pt>
                <c:pt idx="154">
                  <c:v>110.86199999999999</c:v>
                </c:pt>
                <c:pt idx="155">
                  <c:v>113.477</c:v>
                </c:pt>
                <c:pt idx="156">
                  <c:v>112.938</c:v>
                </c:pt>
                <c:pt idx="157">
                  <c:v>111.723</c:v>
                </c:pt>
                <c:pt idx="158">
                  <c:v>106.154</c:v>
                </c:pt>
                <c:pt idx="159">
                  <c:v>96.953999999999994</c:v>
                </c:pt>
                <c:pt idx="160">
                  <c:v>85.891999999999996</c:v>
                </c:pt>
                <c:pt idx="161">
                  <c:v>71.953999999999994</c:v>
                </c:pt>
                <c:pt idx="162">
                  <c:v>59.677</c:v>
                </c:pt>
                <c:pt idx="163">
                  <c:v>49.646000000000001</c:v>
                </c:pt>
                <c:pt idx="164">
                  <c:v>46.168999999999997</c:v>
                </c:pt>
                <c:pt idx="165">
                  <c:v>41.969000000000001</c:v>
                </c:pt>
                <c:pt idx="166">
                  <c:v>42.338000000000001</c:v>
                </c:pt>
                <c:pt idx="167">
                  <c:v>40.845999999999997</c:v>
                </c:pt>
                <c:pt idx="168">
                  <c:v>40.938000000000002</c:v>
                </c:pt>
                <c:pt idx="169">
                  <c:v>41.753999999999998</c:v>
                </c:pt>
                <c:pt idx="170">
                  <c:v>41.491999999999997</c:v>
                </c:pt>
                <c:pt idx="171">
                  <c:v>41.091999999999999</c:v>
                </c:pt>
                <c:pt idx="172">
                  <c:v>41.292000000000002</c:v>
                </c:pt>
                <c:pt idx="173">
                  <c:v>41.231000000000002</c:v>
                </c:pt>
                <c:pt idx="174">
                  <c:v>43.430999999999997</c:v>
                </c:pt>
                <c:pt idx="175">
                  <c:v>41.537999999999997</c:v>
                </c:pt>
                <c:pt idx="176">
                  <c:v>42.045999999999999</c:v>
                </c:pt>
                <c:pt idx="177">
                  <c:v>41.862000000000002</c:v>
                </c:pt>
                <c:pt idx="178">
                  <c:v>40.384999999999998</c:v>
                </c:pt>
                <c:pt idx="179">
                  <c:v>41.353999999999999</c:v>
                </c:pt>
                <c:pt idx="180">
                  <c:v>43.091999999999999</c:v>
                </c:pt>
                <c:pt idx="181">
                  <c:v>40.462000000000003</c:v>
                </c:pt>
                <c:pt idx="182">
                  <c:v>40.892000000000003</c:v>
                </c:pt>
                <c:pt idx="183">
                  <c:v>41.462000000000003</c:v>
                </c:pt>
                <c:pt idx="184">
                  <c:v>42.707999999999998</c:v>
                </c:pt>
                <c:pt idx="185">
                  <c:v>41.445999999999998</c:v>
                </c:pt>
                <c:pt idx="186">
                  <c:v>38.631</c:v>
                </c:pt>
                <c:pt idx="187">
                  <c:v>41.462000000000003</c:v>
                </c:pt>
                <c:pt idx="188">
                  <c:v>41.738</c:v>
                </c:pt>
                <c:pt idx="189">
                  <c:v>41.738</c:v>
                </c:pt>
                <c:pt idx="190">
                  <c:v>40.585000000000001</c:v>
                </c:pt>
                <c:pt idx="191">
                  <c:v>40.246000000000002</c:v>
                </c:pt>
                <c:pt idx="192">
                  <c:v>39.722999999999999</c:v>
                </c:pt>
                <c:pt idx="193">
                  <c:v>41.954000000000001</c:v>
                </c:pt>
                <c:pt idx="194">
                  <c:v>41.215000000000003</c:v>
                </c:pt>
                <c:pt idx="195">
                  <c:v>40.045999999999999</c:v>
                </c:pt>
                <c:pt idx="196">
                  <c:v>41.122999999999998</c:v>
                </c:pt>
                <c:pt idx="197">
                  <c:v>39.262</c:v>
                </c:pt>
                <c:pt idx="198">
                  <c:v>39.569000000000003</c:v>
                </c:pt>
                <c:pt idx="199">
                  <c:v>39.091999999999999</c:v>
                </c:pt>
                <c:pt idx="200">
                  <c:v>40.323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53.805766230437726</c:v>
                </c:pt>
                <c:pt idx="2">
                  <c:v>54.005327559101516</c:v>
                </c:pt>
                <c:pt idx="3">
                  <c:v>54.205172339760544</c:v>
                </c:pt>
                <c:pt idx="4">
                  <c:v>54.40526856592524</c:v>
                </c:pt>
                <c:pt idx="5">
                  <c:v>54.605575749758231</c:v>
                </c:pt>
                <c:pt idx="6">
                  <c:v>54.806043706131881</c:v>
                </c:pt>
                <c:pt idx="7">
                  <c:v>55.006611215086586</c:v>
                </c:pt>
                <c:pt idx="8">
                  <c:v>55.207204558609497</c:v>
                </c:pt>
                <c:pt idx="9">
                  <c:v>55.407735929651992</c:v>
                </c:pt>
                <c:pt idx="10">
                  <c:v>55.608101714029658</c:v>
                </c:pt>
                <c:pt idx="11">
                  <c:v>55.808180649501359</c:v>
                </c:pt>
                <c:pt idx="12">
                  <c:v>56.007831871189296</c:v>
                </c:pt>
                <c:pt idx="13">
                  <c:v>56.206892859020172</c:v>
                </c:pt>
                <c:pt idx="14">
                  <c:v>56.405177311748808</c:v>
                </c:pt>
                <c:pt idx="15">
                  <c:v>56.602472984562915</c:v>
                </c:pt>
                <c:pt idx="16">
                  <c:v>56.798539545283539</c:v>
                </c:pt>
                <c:pt idx="17">
                  <c:v>56.993106531203232</c:v>
                </c:pt>
                <c:pt idx="18">
                  <c:v>57.185871530380609</c:v>
                </c:pt>
                <c:pt idx="19">
                  <c:v>57.376498777146189</c:v>
                </c:pt>
                <c:pt idx="20">
                  <c:v>57.564618456696515</c:v>
                </c:pt>
                <c:pt idx="21">
                  <c:v>57.749827181252932</c:v>
                </c:pt>
                <c:pt idx="22">
                  <c:v>57.931690365235454</c:v>
                </c:pt>
                <c:pt idx="23">
                  <c:v>58.109747639541681</c:v>
                </c:pt>
                <c:pt idx="24">
                  <c:v>58.283523074653942</c:v>
                </c:pt>
                <c:pt idx="25">
                  <c:v>58.452542919495272</c:v>
                </c:pt>
                <c:pt idx="26">
                  <c:v>58.616364918281974</c:v>
                </c:pt>
                <c:pt idx="27">
                  <c:v>58.774625163825192</c:v>
                </c:pt>
                <c:pt idx="28">
                  <c:v>58.927110999413628</c:v>
                </c:pt>
                <c:pt idx="29">
                  <c:v>59.07387176961489</c:v>
                </c:pt>
                <c:pt idx="30">
                  <c:v>59.215383228051614</c:v>
                </c:pt>
                <c:pt idx="31">
                  <c:v>59.352785956829493</c:v>
                </c:pt>
                <c:pt idx="32">
                  <c:v>59.48822279976671</c:v>
                </c:pt>
                <c:pt idx="33">
                  <c:v>59.625304264577274</c:v>
                </c:pt>
                <c:pt idx="34">
                  <c:v>59.769732868023482</c:v>
                </c:pt>
                <c:pt idx="35">
                  <c:v>59.930115757262932</c:v>
                </c:pt>
                <c:pt idx="36">
                  <c:v>60.118987476769803</c:v>
                </c:pt>
                <c:pt idx="37">
                  <c:v>60.354049048787836</c:v>
                </c:pt>
                <c:pt idx="38">
                  <c:v>60.65960330022741</c:v>
                </c:pt>
                <c:pt idx="39">
                  <c:v>61.068127996738987</c:v>
                </c:pt>
                <c:pt idx="40">
                  <c:v>61.621877681790089</c:v>
                </c:pt>
                <c:pt idx="41">
                  <c:v>62.374344317794595</c:v>
                </c:pt>
                <c:pt idx="42">
                  <c:v>63.391341143024533</c:v>
                </c:pt>
                <c:pt idx="43">
                  <c:v>64.751412453895057</c:v>
                </c:pt>
                <c:pt idx="44">
                  <c:v>66.54522670118854</c:v>
                </c:pt>
                <c:pt idx="45">
                  <c:v>68.873596399863501</c:v>
                </c:pt>
                <c:pt idx="46">
                  <c:v>71.843801685659926</c:v>
                </c:pt>
                <c:pt idx="47">
                  <c:v>75.563988538453756</c:v>
                </c:pt>
                <c:pt idx="48">
                  <c:v>80.135575575766339</c:v>
                </c:pt>
                <c:pt idx="49">
                  <c:v>85.643833172071922</c:v>
                </c:pt>
                <c:pt idx="50">
                  <c:v>92.147081073251272</c:v>
                </c:pt>
                <c:pt idx="51">
                  <c:v>99.665257104421784</c:v>
                </c:pt>
                <c:pt idx="52">
                  <c:v>108.16889841660462</c:v>
                </c:pt>
                <c:pt idx="53">
                  <c:v>117.56979751306552</c:v>
                </c:pt>
                <c:pt idx="54">
                  <c:v>127.71469519196066</c:v>
                </c:pt>
                <c:pt idx="55">
                  <c:v>138.38328858730489</c:v>
                </c:pt>
                <c:pt idx="56">
                  <c:v>149.29125012529605</c:v>
                </c:pt>
                <c:pt idx="57">
                  <c:v>160.09499749405893</c:v>
                </c:pt>
                <c:pt idx="58">
                  <c:v>170.37025126137431</c:v>
                </c:pt>
                <c:pt idx="59">
                  <c:v>179.43958427342679</c:v>
                </c:pt>
                <c:pt idx="60">
                  <c:v>185.77398620962637</c:v>
                </c:pt>
                <c:pt idx="61">
                  <c:v>186.02768149820443</c:v>
                </c:pt>
                <c:pt idx="62">
                  <c:v>175.35953911375486</c:v>
                </c:pt>
                <c:pt idx="63">
                  <c:v>151.38871323991384</c:v>
                </c:pt>
                <c:pt idx="64">
                  <c:v>119.19470792976047</c:v>
                </c:pt>
                <c:pt idx="65">
                  <c:v>89.575164585423451</c:v>
                </c:pt>
                <c:pt idx="66">
                  <c:v>70.396876645632858</c:v>
                </c:pt>
                <c:pt idx="67">
                  <c:v>61.714662369311519</c:v>
                </c:pt>
                <c:pt idx="68">
                  <c:v>59.240989708117397</c:v>
                </c:pt>
                <c:pt idx="69">
                  <c:v>59.348486396913628</c:v>
                </c:pt>
                <c:pt idx="70">
                  <c:v>60.469837122634381</c:v>
                </c:pt>
                <c:pt idx="71">
                  <c:v>62.257467972698521</c:v>
                </c:pt>
                <c:pt idx="72">
                  <c:v>64.766521039027339</c:v>
                </c:pt>
                <c:pt idx="73">
                  <c:v>68.136299237305252</c:v>
                </c:pt>
                <c:pt idx="74">
                  <c:v>72.505865787741413</c:v>
                </c:pt>
                <c:pt idx="75">
                  <c:v>77.98364506104879</c:v>
                </c:pt>
                <c:pt idx="76">
                  <c:v>84.62270230035611</c:v>
                </c:pt>
                <c:pt idx="77">
                  <c:v>92.39640566938219</c:v>
                </c:pt>
                <c:pt idx="78">
                  <c:v>101.17746143351141</c:v>
                </c:pt>
                <c:pt idx="79">
                  <c:v>110.72452828081796</c:v>
                </c:pt>
                <c:pt idx="80">
                  <c:v>120.67836921180961</c:v>
                </c:pt>
                <c:pt idx="81">
                  <c:v>130.54923829084714</c:v>
                </c:pt>
                <c:pt idx="82">
                  <c:v>139.57780528300054</c:v>
                </c:pt>
                <c:pt idx="83">
                  <c:v>146.15356157842393</c:v>
                </c:pt>
                <c:pt idx="84">
                  <c:v>146.82699158447599</c:v>
                </c:pt>
                <c:pt idx="85">
                  <c:v>136.96547327524684</c:v>
                </c:pt>
                <c:pt idx="86">
                  <c:v>115.57568528478505</c:v>
                </c:pt>
                <c:pt idx="87">
                  <c:v>89.638305797858948</c:v>
                </c:pt>
                <c:pt idx="88">
                  <c:v>69.259664096125533</c:v>
                </c:pt>
                <c:pt idx="89">
                  <c:v>58.536760776469791</c:v>
                </c:pt>
                <c:pt idx="90">
                  <c:v>54.685533767238482</c:v>
                </c:pt>
                <c:pt idx="91">
                  <c:v>53.686313081485736</c:v>
                </c:pt>
                <c:pt idx="92">
                  <c:v>53.437814200378135</c:v>
                </c:pt>
                <c:pt idx="93">
                  <c:v>53.322842724912711</c:v>
                </c:pt>
                <c:pt idx="94">
                  <c:v>53.230811202545041</c:v>
                </c:pt>
                <c:pt idx="95">
                  <c:v>53.151823144753862</c:v>
                </c:pt>
                <c:pt idx="96">
                  <c:v>53.089589378469157</c:v>
                </c:pt>
                <c:pt idx="97">
                  <c:v>53.050560906172315</c:v>
                </c:pt>
                <c:pt idx="98">
                  <c:v>53.04350895105032</c:v>
                </c:pt>
                <c:pt idx="99">
                  <c:v>53.08005841648378</c:v>
                </c:pt>
                <c:pt idx="100">
                  <c:v>53.175336501232238</c:v>
                </c:pt>
                <c:pt idx="101">
                  <c:v>53.348665421587306</c:v>
                </c:pt>
                <c:pt idx="102">
                  <c:v>53.62425592482289</c:v>
                </c:pt>
                <c:pt idx="103">
                  <c:v>54.031841328187461</c:v>
                </c:pt>
                <c:pt idx="104">
                  <c:v>54.607172263717466</c:v>
                </c:pt>
                <c:pt idx="105">
                  <c:v>55.392273757415353</c:v>
                </c:pt>
                <c:pt idx="106">
                  <c:v>56.435351571801689</c:v>
                </c:pt>
                <c:pt idx="107">
                  <c:v>57.790227279094807</c:v>
                </c:pt>
                <c:pt idx="108">
                  <c:v>59.515184959768128</c:v>
                </c:pt>
                <c:pt idx="109">
                  <c:v>61.671130189906755</c:v>
                </c:pt>
                <c:pt idx="110">
                  <c:v>64.318996740987771</c:v>
                </c:pt>
                <c:pt idx="111">
                  <c:v>67.516389338899046</c:v>
                </c:pt>
                <c:pt idx="112">
                  <c:v>71.313520951219871</c:v>
                </c:pt>
                <c:pt idx="113">
                  <c:v>75.748586779629775</c:v>
                </c:pt>
                <c:pt idx="114">
                  <c:v>80.842807903702848</c:v>
                </c:pt>
                <c:pt idx="115">
                  <c:v>86.595465813823111</c:v>
                </c:pt>
                <c:pt idx="116">
                  <c:v>92.979320942109283</c:v>
                </c:pt>
                <c:pt idx="117">
                  <c:v>99.936834466774911</c:v>
                </c:pt>
                <c:pt idx="118">
                  <c:v>107.37749434642811</c:v>
                </c:pt>
                <c:pt idx="119">
                  <c:v>115.17592806143679</c:v>
                </c:pt>
                <c:pt idx="120">
                  <c:v>123.16834750648086</c:v>
                </c:pt>
                <c:pt idx="121">
                  <c:v>131.13935208603385</c:v>
                </c:pt>
                <c:pt idx="122">
                  <c:v>138.78166881873457</c:v>
                </c:pt>
                <c:pt idx="123">
                  <c:v>145.60645753167711</c:v>
                </c:pt>
                <c:pt idx="124">
                  <c:v>150.80728573584355</c:v>
                </c:pt>
                <c:pt idx="125">
                  <c:v>153.16437564425561</c:v>
                </c:pt>
                <c:pt idx="126">
                  <c:v>151.18214104364307</c:v>
                </c:pt>
                <c:pt idx="127">
                  <c:v>143.63248902599449</c:v>
                </c:pt>
                <c:pt idx="128">
                  <c:v>130.38352119529901</c:v>
                </c:pt>
                <c:pt idx="129">
                  <c:v>112.97482049018417</c:v>
                </c:pt>
                <c:pt idx="130">
                  <c:v>94.338572890753639</c:v>
                </c:pt>
                <c:pt idx="131">
                  <c:v>77.64299259705254</c:v>
                </c:pt>
                <c:pt idx="132">
                  <c:v>64.991905356884729</c:v>
                </c:pt>
                <c:pt idx="133">
                  <c:v>56.845474553468357</c:v>
                </c:pt>
                <c:pt idx="134">
                  <c:v>52.383614472210112</c:v>
                </c:pt>
                <c:pt idx="135">
                  <c:v>50.321729484532092</c:v>
                </c:pt>
                <c:pt idx="136">
                  <c:v>49.561610376104802</c:v>
                </c:pt>
                <c:pt idx="137">
                  <c:v>49.428956998759851</c:v>
                </c:pt>
                <c:pt idx="138">
                  <c:v>49.613658668357814</c:v>
                </c:pt>
                <c:pt idx="139">
                  <c:v>50.022504950115938</c:v>
                </c:pt>
                <c:pt idx="140">
                  <c:v>50.665102560754022</c:v>
                </c:pt>
                <c:pt idx="141">
                  <c:v>51.594545316285206</c:v>
                </c:pt>
                <c:pt idx="142">
                  <c:v>52.883109515175228</c:v>
                </c:pt>
                <c:pt idx="143">
                  <c:v>54.61244483444019</c:v>
                </c:pt>
                <c:pt idx="144">
                  <c:v>56.867305058964504</c:v>
                </c:pt>
                <c:pt idx="145">
                  <c:v>59.728703405469702</c:v>
                </c:pt>
                <c:pt idx="146">
                  <c:v>63.265449722312297</c:v>
                </c:pt>
                <c:pt idx="147">
                  <c:v>67.524204056805502</c:v>
                </c:pt>
                <c:pt idx="148">
                  <c:v>72.518655741592056</c:v>
                </c:pt>
                <c:pt idx="149">
                  <c:v>78.218417985625109</c:v>
                </c:pt>
                <c:pt idx="150">
                  <c:v>84.537170709404492</c:v>
                </c:pt>
                <c:pt idx="151">
                  <c:v>91.316443601896054</c:v>
                </c:pt>
                <c:pt idx="152">
                  <c:v>98.2960818796262</c:v>
                </c:pt>
                <c:pt idx="153">
                  <c:v>105.05975269728341</c:v>
                </c:pt>
                <c:pt idx="154">
                  <c:v>110.95777409740205</c:v>
                </c:pt>
                <c:pt idx="155">
                  <c:v>115.05484050260786</c:v>
                </c:pt>
                <c:pt idx="156">
                  <c:v>116.21053224070135</c:v>
                </c:pt>
                <c:pt idx="157">
                  <c:v>113.40012645144932</c:v>
                </c:pt>
                <c:pt idx="158">
                  <c:v>106.23754381665805</c:v>
                </c:pt>
                <c:pt idx="159">
                  <c:v>95.419792993791532</c:v>
                </c:pt>
                <c:pt idx="160">
                  <c:v>82.712244476081693</c:v>
                </c:pt>
                <c:pt idx="161">
                  <c:v>70.34369345134283</c:v>
                </c:pt>
                <c:pt idx="162">
                  <c:v>60.13460497148953</c:v>
                </c:pt>
                <c:pt idx="163">
                  <c:v>52.906214065209745</c:v>
                </c:pt>
                <c:pt idx="164">
                  <c:v>48.476237121399826</c:v>
                </c:pt>
                <c:pt idx="165">
                  <c:v>46.093983073185356</c:v>
                </c:pt>
                <c:pt idx="166">
                  <c:v>44.934406574688424</c:v>
                </c:pt>
                <c:pt idx="167">
                  <c:v>44.383253752543865</c:v>
                </c:pt>
                <c:pt idx="168">
                  <c:v>44.087411768659791</c:v>
                </c:pt>
                <c:pt idx="169">
                  <c:v>43.882698653389326</c:v>
                </c:pt>
                <c:pt idx="170">
                  <c:v>43.706017019750782</c:v>
                </c:pt>
                <c:pt idx="171">
                  <c:v>43.537116869895392</c:v>
                </c:pt>
                <c:pt idx="172">
                  <c:v>43.370579098201503</c:v>
                </c:pt>
                <c:pt idx="173">
                  <c:v>43.20523965955347</c:v>
                </c:pt>
                <c:pt idx="174">
                  <c:v>43.040948366058103</c:v>
                </c:pt>
                <c:pt idx="175">
                  <c:v>42.877747687432731</c:v>
                </c:pt>
                <c:pt idx="176">
                  <c:v>42.715699238192009</c:v>
                </c:pt>
                <c:pt idx="177">
                  <c:v>42.554853584112351</c:v>
                </c:pt>
                <c:pt idx="178">
                  <c:v>42.395246664875145</c:v>
                </c:pt>
                <c:pt idx="179">
                  <c:v>42.236900470711035</c:v>
                </c:pt>
                <c:pt idx="180">
                  <c:v>42.079824353550777</c:v>
                </c:pt>
                <c:pt idx="181">
                  <c:v>41.92401644315855</c:v>
                </c:pt>
                <c:pt idx="182">
                  <c:v>41.769465070682401</c:v>
                </c:pt>
                <c:pt idx="183">
                  <c:v>41.616150159070678</c:v>
                </c:pt>
                <c:pt idx="184">
                  <c:v>41.464044552275105</c:v>
                </c:pt>
                <c:pt idx="185">
                  <c:v>41.31311526270953</c:v>
                </c:pt>
                <c:pt idx="186">
                  <c:v>41.163324622881248</c:v>
                </c:pt>
                <c:pt idx="187">
                  <c:v>41.014631332675471</c:v>
                </c:pt>
                <c:pt idx="188">
                  <c:v>40.866991398430478</c:v>
                </c:pt>
                <c:pt idx="189">
                  <c:v>40.720358963703077</c:v>
                </c:pt>
                <c:pt idx="190">
                  <c:v>40.574687034548766</c:v>
                </c:pt>
                <c:pt idx="191">
                  <c:v>40.429928104312381</c:v>
                </c:pt>
                <c:pt idx="192">
                  <c:v>40.286034684440516</c:v>
                </c:pt>
                <c:pt idx="193">
                  <c:v>40.142959748791938</c:v>
                </c:pt>
                <c:pt idx="194">
                  <c:v>40.000657099436523</c:v>
                </c:pt>
                <c:pt idx="195">
                  <c:v>39.859081662092251</c:v>
                </c:pt>
                <c:pt idx="196">
                  <c:v>39.71818971923603</c:v>
                </c:pt>
                <c:pt idx="197">
                  <c:v>39.577939088612517</c:v>
                </c:pt>
                <c:pt idx="198">
                  <c:v>39.438289254414016</c:v>
                </c:pt>
                <c:pt idx="199">
                  <c:v>39.299201457866374</c:v>
                </c:pt>
                <c:pt idx="200">
                  <c:v>39.160638753368019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53.805766230433782</c:v>
                </c:pt>
                <c:pt idx="2">
                  <c:v>54.005327559090915</c:v>
                </c:pt>
                <c:pt idx="3">
                  <c:v>54.205172339732499</c:v>
                </c:pt>
                <c:pt idx="4">
                  <c:v>54.405268565852218</c:v>
                </c:pt>
                <c:pt idx="5">
                  <c:v>54.605575749571095</c:v>
                </c:pt>
                <c:pt idx="6">
                  <c:v>54.806043705659853</c:v>
                </c:pt>
                <c:pt idx="7">
                  <c:v>55.006611213914759</c:v>
                </c:pt>
                <c:pt idx="8">
                  <c:v>55.207204555746294</c:v>
                </c:pt>
                <c:pt idx="9">
                  <c:v>55.407735922766506</c:v>
                </c:pt>
                <c:pt idx="10">
                  <c:v>55.608101697732579</c:v>
                </c:pt>
                <c:pt idx="11">
                  <c:v>55.808180611536827</c:v>
                </c:pt>
                <c:pt idx="12">
                  <c:v>56.007831784145203</c:v>
                </c:pt>
                <c:pt idx="13">
                  <c:v>56.206892662596623</c:v>
                </c:pt>
                <c:pt idx="14">
                  <c:v>56.405176875493368</c:v>
                </c:pt>
                <c:pt idx="15">
                  <c:v>56.602472030930116</c:v>
                </c:pt>
                <c:pt idx="16">
                  <c:v>56.79853749358039</c:v>
                </c:pt>
                <c:pt idx="17">
                  <c:v>56.993102186692298</c:v>
                </c:pt>
                <c:pt idx="18">
                  <c:v>57.185862475967866</c:v>
                </c:pt>
                <c:pt idx="19">
                  <c:v>57.376480204546183</c:v>
                </c:pt>
                <c:pt idx="20">
                  <c:v>57.564580961283006</c:v>
                </c:pt>
                <c:pt idx="21">
                  <c:v>57.749752677763546</c:v>
                </c:pt>
                <c:pt idx="22">
                  <c:v>57.931544662366335</c:v>
                </c:pt>
                <c:pt idx="23">
                  <c:v>58.10946719136664</c:v>
                </c:pt>
                <c:pt idx="24">
                  <c:v>58.282991786470255</c:v>
                </c:pt>
                <c:pt idx="25">
                  <c:v>58.451552314029826</c:v>
                </c:pt>
                <c:pt idx="26">
                  <c:v>58.614547042069397</c:v>
                </c:pt>
                <c:pt idx="27">
                  <c:v>58.77134178556711</c:v>
                </c:pt>
                <c:pt idx="28">
                  <c:v>58.921274256651181</c:v>
                </c:pt>
                <c:pt idx="29">
                  <c:v>59.063659713018119</c:v>
                </c:pt>
                <c:pt idx="30">
                  <c:v>59.197797963878237</c:v>
                </c:pt>
                <c:pt idx="31">
                  <c:v>59.322981747510568</c:v>
                </c:pt>
                <c:pt idx="32">
                  <c:v>59.438506438289892</c:v>
                </c:pt>
                <c:pt idx="33">
                  <c:v>59.543680975060354</c:v>
                </c:pt>
                <c:pt idx="34">
                  <c:v>59.637839829385122</c:v>
                </c:pt>
                <c:pt idx="35">
                  <c:v>59.720355755171511</c:v>
                </c:pt>
                <c:pt idx="36">
                  <c:v>59.790652985346064</c:v>
                </c:pt>
                <c:pt idx="37">
                  <c:v>59.848220472506284</c:v>
                </c:pt>
                <c:pt idx="38">
                  <c:v>59.892624715255451</c:v>
                </c:pt>
                <c:pt idx="39">
                  <c:v>59.923521676666084</c:v>
                </c:pt>
                <c:pt idx="40">
                  <c:v>59.940667291710255</c:v>
                </c:pt>
                <c:pt idx="41">
                  <c:v>59.943926080715407</c:v>
                </c:pt>
                <c:pt idx="42">
                  <c:v>59.933277437898958</c:v>
                </c:pt>
                <c:pt idx="43">
                  <c:v>59.908819246975433</c:v>
                </c:pt>
                <c:pt idx="44">
                  <c:v>59.870768585885024</c:v>
                </c:pt>
                <c:pt idx="45">
                  <c:v>59.819459413148095</c:v>
                </c:pt>
                <c:pt idx="46">
                  <c:v>59.755337270156126</c:v>
                </c:pt>
                <c:pt idx="47">
                  <c:v>59.678951176344221</c:v>
                </c:pt>
                <c:pt idx="48">
                  <c:v>59.590943026797326</c:v>
                </c:pt>
                <c:pt idx="49">
                  <c:v>59.492034914417488</c:v>
                </c:pt>
                <c:pt idx="50">
                  <c:v>59.383014883274292</c:v>
                </c:pt>
                <c:pt idx="51">
                  <c:v>59.264721670909957</c:v>
                </c:pt>
                <c:pt idx="52">
                  <c:v>59.138029013139928</c:v>
                </c:pt>
                <c:pt idx="53">
                  <c:v>59.003830066498274</c:v>
                </c:pt>
                <c:pt idx="54">
                  <c:v>58.863022455010139</c:v>
                </c:pt>
                <c:pt idx="55">
                  <c:v>58.716494375692882</c:v>
                </c:pt>
                <c:pt idx="56">
                  <c:v>58.565112108652087</c:v>
                </c:pt>
                <c:pt idx="57">
                  <c:v>58.409709180795396</c:v>
                </c:pt>
                <c:pt idx="58">
                  <c:v>58.251077334542281</c:v>
                </c:pt>
                <c:pt idx="59">
                  <c:v>58.089959360887313</c:v>
                </c:pt>
                <c:pt idx="60">
                  <c:v>57.927043774713368</c:v>
                </c:pt>
                <c:pt idx="61">
                  <c:v>57.762961242617962</c:v>
                </c:pt>
                <c:pt idx="62">
                  <c:v>57.598282621352546</c:v>
                </c:pt>
                <c:pt idx="63">
                  <c:v>57.433518428488036</c:v>
                </c:pt>
                <c:pt idx="64">
                  <c:v>57.269119545174391</c:v>
                </c:pt>
                <c:pt idx="65">
                  <c:v>57.10547894211831</c:v>
                </c:pt>
                <c:pt idx="66">
                  <c:v>56.942934221937989</c:v>
                </c:pt>
                <c:pt idx="67">
                  <c:v>56.781770781458896</c:v>
                </c:pt>
                <c:pt idx="68">
                  <c:v>56.622225413915814</c:v>
                </c:pt>
                <c:pt idx="69">
                  <c:v>56.464490191257468</c:v>
                </c:pt>
                <c:pt idx="70">
                  <c:v>56.30871648894616</c:v>
                </c:pt>
                <c:pt idx="71">
                  <c:v>56.155019038297588</c:v>
                </c:pt>
                <c:pt idx="72">
                  <c:v>56.003479913363215</c:v>
                </c:pt>
                <c:pt idx="73">
                  <c:v>55.854152379804262</c:v>
                </c:pt>
                <c:pt idx="74">
                  <c:v>55.707064551620448</c:v>
                </c:pt>
                <c:pt idx="75">
                  <c:v>55.562222817698675</c:v>
                </c:pt>
                <c:pt idx="76">
                  <c:v>55.419615013848308</c:v>
                </c:pt>
                <c:pt idx="77">
                  <c:v>55.279213327341488</c:v>
                </c:pt>
                <c:pt idx="78">
                  <c:v>55.140976930128829</c:v>
                </c:pt>
                <c:pt idx="79">
                  <c:v>55.004854344060618</c:v>
                </c:pt>
                <c:pt idx="80">
                  <c:v>54.870785546852673</c:v>
                </c:pt>
                <c:pt idx="81">
                  <c:v>54.738703831445079</c:v>
                </c:pt>
                <c:pt idx="82">
                  <c:v>54.608537434054917</c:v>
                </c:pt>
                <c:pt idx="83">
                  <c:v>54.480210947850658</c:v>
                </c:pt>
                <c:pt idx="84">
                  <c:v>54.353646539982158</c:v>
                </c:pt>
                <c:pt idx="85">
                  <c:v>54.228764989867322</c:v>
                </c:pt>
                <c:pt idx="86">
                  <c:v>54.105486566321602</c:v>
                </c:pt>
                <c:pt idx="87">
                  <c:v>53.983731760447341</c:v>
                </c:pt>
                <c:pt idx="88">
                  <c:v>53.863421890287022</c:v>
                </c:pt>
                <c:pt idx="89">
                  <c:v>53.744479592171842</c:v>
                </c:pt>
                <c:pt idx="90">
                  <c:v>53.626829212533643</c:v>
                </c:pt>
                <c:pt idx="91">
                  <c:v>53.510397112747533</c:v>
                </c:pt>
                <c:pt idx="92">
                  <c:v>53.395111898372981</c:v>
                </c:pt>
                <c:pt idx="93">
                  <c:v>53.280904582992775</c:v>
                </c:pt>
                <c:pt idx="94">
                  <c:v>53.167708695730909</c:v>
                </c:pt>
                <c:pt idx="95">
                  <c:v>53.055460340477495</c:v>
                </c:pt>
                <c:pt idx="96">
                  <c:v>52.944098213867044</c:v>
                </c:pt>
                <c:pt idx="97">
                  <c:v>52.833563588151229</c:v>
                </c:pt>
                <c:pt idx="98">
                  <c:v>52.723800264278914</c:v>
                </c:pt>
                <c:pt idx="99">
                  <c:v>52.614754499743142</c:v>
                </c:pt>
                <c:pt idx="100">
                  <c:v>52.506374915074403</c:v>
                </c:pt>
                <c:pt idx="101">
                  <c:v>52.398612382247357</c:v>
                </c:pt>
                <c:pt idx="102">
                  <c:v>52.291419897720552</c:v>
                </c:pt>
                <c:pt idx="103">
                  <c:v>52.184752442340276</c:v>
                </c:pt>
                <c:pt idx="104">
                  <c:v>52.078566829905228</c:v>
                </c:pt>
                <c:pt idx="105">
                  <c:v>51.972821545805502</c:v>
                </c:pt>
                <c:pt idx="106">
                  <c:v>51.867476576810937</c:v>
                </c:pt>
                <c:pt idx="107">
                  <c:v>51.762493232788728</c:v>
                </c:pt>
                <c:pt idx="108">
                  <c:v>51.657833960873155</c:v>
                </c:pt>
                <c:pt idx="109">
                  <c:v>51.553462152391205</c:v>
                </c:pt>
                <c:pt idx="110">
                  <c:v>51.449341942662372</c:v>
                </c:pt>
                <c:pt idx="111">
                  <c:v>51.345438003640822</c:v>
                </c:pt>
                <c:pt idx="112">
                  <c:v>51.241715329250987</c:v>
                </c:pt>
                <c:pt idx="113">
                  <c:v>51.138139013185764</c:v>
                </c:pt>
                <c:pt idx="114">
                  <c:v>51.034674018891231</c:v>
                </c:pt>
                <c:pt idx="115">
                  <c:v>50.931284941455615</c:v>
                </c:pt>
                <c:pt idx="116">
                  <c:v>50.827935761157988</c:v>
                </c:pt>
                <c:pt idx="117">
                  <c:v>50.724589588518036</c:v>
                </c:pt>
                <c:pt idx="118">
                  <c:v>50.62120840082904</c:v>
                </c:pt>
                <c:pt idx="119">
                  <c:v>50.517752770359493</c:v>
                </c:pt>
                <c:pt idx="120">
                  <c:v>50.414181584683313</c:v>
                </c:pt>
                <c:pt idx="121">
                  <c:v>50.310451759953651</c:v>
                </c:pt>
                <c:pt idx="122">
                  <c:v>50.206517948382022</c:v>
                </c:pt>
                <c:pt idx="123">
                  <c:v>50.102332241734501</c:v>
                </c:pt>
                <c:pt idx="124">
                  <c:v>49.997843873319951</c:v>
                </c:pt>
                <c:pt idx="125">
                  <c:v>49.892998921733785</c:v>
                </c:pt>
                <c:pt idx="126">
                  <c:v>49.787740020543616</c:v>
                </c:pt>
                <c:pt idx="127">
                  <c:v>49.682006079164871</c:v>
                </c:pt>
                <c:pt idx="128">
                  <c:v>49.575732021380013</c:v>
                </c:pt>
                <c:pt idx="129">
                  <c:v>49.468848549296332</c:v>
                </c:pt>
                <c:pt idx="130">
                  <c:v>49.361281942003487</c:v>
                </c:pt>
                <c:pt idx="131">
                  <c:v>49.252953899756122</c:v>
                </c:pt>
                <c:pt idx="132">
                  <c:v>49.143781446128678</c:v>
                </c:pt>
                <c:pt idx="133">
                  <c:v>49.03367690221026</c:v>
                </c:pt>
                <c:pt idx="134">
                  <c:v>48.922547948445555</c:v>
                </c:pt>
                <c:pt idx="135">
                  <c:v>48.810297791077183</c:v>
                </c:pt>
                <c:pt idx="136">
                  <c:v>48.69682545117189</c:v>
                </c:pt>
                <c:pt idx="137">
                  <c:v>48.5820261947567</c:v>
                </c:pt>
                <c:pt idx="138">
                  <c:v>48.465792122462297</c:v>
                </c:pt>
                <c:pt idx="139">
                  <c:v>48.348012936063178</c:v>
                </c:pt>
                <c:pt idx="140">
                  <c:v>48.228576897194841</c:v>
                </c:pt>
                <c:pt idx="141">
                  <c:v>48.10737199010152</c:v>
                </c:pt>
                <c:pt idx="142">
                  <c:v>47.984287295331271</c:v>
                </c:pt>
                <c:pt idx="143">
                  <c:v>47.859214574704403</c:v>
                </c:pt>
                <c:pt idx="144">
                  <c:v>47.732050059579272</c:v>
                </c:pt>
                <c:pt idx="145">
                  <c:v>47.602696424482893</c:v>
                </c:pt>
                <c:pt idx="146">
                  <c:v>47.471064916775973</c:v>
                </c:pt>
                <c:pt idx="147">
                  <c:v>47.337077600578972</c:v>
                </c:pt>
                <c:pt idx="148">
                  <c:v>47.200669660295397</c:v>
                </c:pt>
                <c:pt idx="149">
                  <c:v>47.061791696535359</c:v>
                </c:pt>
                <c:pt idx="150">
                  <c:v>46.920411936048048</c:v>
                </c:pt>
                <c:pt idx="151">
                  <c:v>46.776518268524448</c:v>
                </c:pt>
                <c:pt idx="152">
                  <c:v>46.630120017979074</c:v>
                </c:pt>
                <c:pt idx="153">
                  <c:v>46.48124935593016</c:v>
                </c:pt>
                <c:pt idx="154">
                  <c:v>46.329962268628663</c:v>
                </c:pt>
                <c:pt idx="155">
                  <c:v>46.176339001639235</c:v>
                </c:pt>
                <c:pt idx="156">
                  <c:v>46.020483922173483</c:v>
                </c:pt>
                <c:pt idx="157">
                  <c:v>45.862524762175447</c:v>
                </c:pt>
                <c:pt idx="158">
                  <c:v>45.702611232128007</c:v>
                </c:pt>
                <c:pt idx="159">
                  <c:v>45.540913025213214</c:v>
                </c:pt>
                <c:pt idx="160">
                  <c:v>45.377617261731771</c:v>
                </c:pt>
                <c:pt idx="161">
                  <c:v>45.212925452268657</c:v>
                </c:pt>
                <c:pt idx="162">
                  <c:v>45.047050082710598</c:v>
                </c:pt>
                <c:pt idx="163">
                  <c:v>44.880210942895005</c:v>
                </c:pt>
                <c:pt idx="164">
                  <c:v>44.7126313319311</c:v>
                </c:pt>
                <c:pt idx="165">
                  <c:v>44.544534276298094</c:v>
                </c:pt>
                <c:pt idx="166">
                  <c:v>44.376138891672014</c:v>
                </c:pt>
                <c:pt idx="167">
                  <c:v>44.207657006781275</c:v>
                </c:pt>
                <c:pt idx="168">
                  <c:v>44.039290148790855</c:v>
                </c:pt>
                <c:pt idx="169">
                  <c:v>43.871226966557693</c:v>
                </c:pt>
                <c:pt idx="170">
                  <c:v>43.70364114260078</c:v>
                </c:pt>
                <c:pt idx="171">
                  <c:v>43.536689818792723</c:v>
                </c:pt>
                <c:pt idx="172">
                  <c:v>43.370512536406821</c:v>
                </c:pt>
                <c:pt idx="173">
                  <c:v>43.20523066968795</c:v>
                </c:pt>
                <c:pt idx="174">
                  <c:v>43.040947314559837</c:v>
                </c:pt>
                <c:pt idx="175">
                  <c:v>42.877747580975338</c:v>
                </c:pt>
                <c:pt idx="176">
                  <c:v>42.715699228866505</c:v>
                </c:pt>
                <c:pt idx="177">
                  <c:v>42.554853583405801</c:v>
                </c:pt>
                <c:pt idx="178">
                  <c:v>42.395246664828861</c:v>
                </c:pt>
                <c:pt idx="179">
                  <c:v>42.236900470708413</c:v>
                </c:pt>
                <c:pt idx="180">
                  <c:v>42.079824353550649</c:v>
                </c:pt>
                <c:pt idx="181">
                  <c:v>41.924016443158543</c:v>
                </c:pt>
                <c:pt idx="182">
                  <c:v>41.769465070682401</c:v>
                </c:pt>
                <c:pt idx="183">
                  <c:v>41.616150159070678</c:v>
                </c:pt>
                <c:pt idx="184">
                  <c:v>41.464044552275105</c:v>
                </c:pt>
                <c:pt idx="185">
                  <c:v>41.31311526270953</c:v>
                </c:pt>
                <c:pt idx="186">
                  <c:v>41.163324622881248</c:v>
                </c:pt>
                <c:pt idx="187">
                  <c:v>41.014631332675471</c:v>
                </c:pt>
                <c:pt idx="188">
                  <c:v>40.866991398430478</c:v>
                </c:pt>
                <c:pt idx="189">
                  <c:v>40.720358963703077</c:v>
                </c:pt>
                <c:pt idx="190">
                  <c:v>40.574687034548766</c:v>
                </c:pt>
                <c:pt idx="191">
                  <c:v>40.429928104312381</c:v>
                </c:pt>
                <c:pt idx="192">
                  <c:v>40.286034684440516</c:v>
                </c:pt>
                <c:pt idx="193">
                  <c:v>40.142959748791938</c:v>
                </c:pt>
                <c:pt idx="194">
                  <c:v>40.000657099436523</c:v>
                </c:pt>
                <c:pt idx="195">
                  <c:v>39.859081662092251</c:v>
                </c:pt>
                <c:pt idx="196">
                  <c:v>39.71818971923603</c:v>
                </c:pt>
                <c:pt idx="197">
                  <c:v>39.577939088612517</c:v>
                </c:pt>
                <c:pt idx="198">
                  <c:v>39.438289254414016</c:v>
                </c:pt>
                <c:pt idx="199">
                  <c:v>39.299201457866374</c:v>
                </c:pt>
                <c:pt idx="200">
                  <c:v>39.160638753368019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9.7886536565187328</c:v>
                  </c:pt>
                  <c:pt idx="1">
                    <c:v>3.6819944288093502</c:v>
                  </c:pt>
                  <c:pt idx="2">
                    <c:v>3.2633048906385591</c:v>
                  </c:pt>
                  <c:pt idx="3">
                    <c:v>2.5660555812609109</c:v>
                  </c:pt>
                  <c:pt idx="4">
                    <c:v>1.4967223592053485</c:v>
                  </c:pt>
                  <c:pt idx="5">
                    <c:v>1.4372280849821666</c:v>
                  </c:pt>
                  <c:pt idx="6">
                    <c:v>5.3500874915706103</c:v>
                  </c:pt>
                  <c:pt idx="7">
                    <c:v>4.5572487945541189</c:v>
                  </c:pt>
                  <c:pt idx="8">
                    <c:v>6.9576518502463083</c:v>
                  </c:pt>
                  <c:pt idx="9">
                    <c:v>3.2153410577871959</c:v>
                  </c:pt>
                  <c:pt idx="10">
                    <c:v>1.5862813551640584</c:v>
                  </c:pt>
                  <c:pt idx="11">
                    <c:v>6.7008560752697477</c:v>
                  </c:pt>
                  <c:pt idx="12">
                    <c:v>1.414483902333324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9.7886536565187328</c:v>
                  </c:pt>
                  <c:pt idx="1">
                    <c:v>3.6819944288093502</c:v>
                  </c:pt>
                  <c:pt idx="2">
                    <c:v>3.2633048906385591</c:v>
                  </c:pt>
                  <c:pt idx="3">
                    <c:v>2.5660555812609109</c:v>
                  </c:pt>
                  <c:pt idx="4">
                    <c:v>1.4967223592053485</c:v>
                  </c:pt>
                  <c:pt idx="5">
                    <c:v>1.4372280849821666</c:v>
                  </c:pt>
                  <c:pt idx="6">
                    <c:v>5.3500874915706103</c:v>
                  </c:pt>
                  <c:pt idx="7">
                    <c:v>4.5572487945541189</c:v>
                  </c:pt>
                  <c:pt idx="8">
                    <c:v>6.9576518502463083</c:v>
                  </c:pt>
                  <c:pt idx="9">
                    <c:v>3.2153410577871959</c:v>
                  </c:pt>
                  <c:pt idx="10">
                    <c:v>1.5862813551640584</c:v>
                  </c:pt>
                  <c:pt idx="11">
                    <c:v>6.7008560752697477</c:v>
                  </c:pt>
                  <c:pt idx="12">
                    <c:v>1.414483902333324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5.6514818235951036</c:v>
                </c:pt>
                <c:pt idx="1">
                  <c:v>54.975784928390659</c:v>
                </c:pt>
                <c:pt idx="2">
                  <c:v>97.331213425612702</c:v>
                </c:pt>
                <c:pt idx="3">
                  <c:v>163.37360508945324</c:v>
                </c:pt>
                <c:pt idx="4">
                  <c:v>203.72393330268557</c:v>
                </c:pt>
                <c:pt idx="5">
                  <c:v>236.47855944859938</c:v>
                </c:pt>
                <c:pt idx="6">
                  <c:v>263.91881738190659</c:v>
                </c:pt>
                <c:pt idx="7">
                  <c:v>290.35126682714292</c:v>
                </c:pt>
                <c:pt idx="8">
                  <c:v>326.69328024340001</c:v>
                </c:pt>
                <c:pt idx="9">
                  <c:v>348.97969640216661</c:v>
                </c:pt>
                <c:pt idx="10">
                  <c:v>376.28173926724367</c:v>
                </c:pt>
                <c:pt idx="11">
                  <c:v>400.61304837701573</c:v>
                </c:pt>
                <c:pt idx="12">
                  <c:v>425.01470807794419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5.6514818235951036</c:v>
                </c:pt>
                <c:pt idx="1">
                  <c:v>54.975784928390659</c:v>
                </c:pt>
                <c:pt idx="2">
                  <c:v>97.331213425612702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3.4613343905653226E-3</c:v>
                  </c:pt>
                  <c:pt idx="1">
                    <c:v>1.301978228008964E-3</c:v>
                  </c:pt>
                  <c:pt idx="2">
                    <c:v>1.1539267647236772E-3</c:v>
                  </c:pt>
                  <c:pt idx="3">
                    <c:v>9.0737467512762055E-4</c:v>
                  </c:pt>
                  <c:pt idx="4">
                    <c:v>5.2925118783781768E-4</c:v>
                  </c:pt>
                  <c:pt idx="5">
                    <c:v>5.0821360855097825E-4</c:v>
                  </c:pt>
                  <c:pt idx="6">
                    <c:v>1.8918272601027618E-3</c:v>
                  </c:pt>
                  <c:pt idx="7">
                    <c:v>1.6114741140573262E-3</c:v>
                  </c:pt>
                  <c:pt idx="8">
                    <c:v>2.4602729314873793E-3</c:v>
                  </c:pt>
                  <c:pt idx="9">
                    <c:v>1.136966427788966E-3</c:v>
                  </c:pt>
                  <c:pt idx="10">
                    <c:v>5.6091985684726252E-4</c:v>
                  </c:pt>
                  <c:pt idx="11">
                    <c:v>2.3694682020048612E-3</c:v>
                  </c:pt>
                  <c:pt idx="12">
                    <c:v>5.0017111115039747E-4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3.4613343905653226E-3</c:v>
                  </c:pt>
                  <c:pt idx="1">
                    <c:v>1.301978228008964E-3</c:v>
                  </c:pt>
                  <c:pt idx="2">
                    <c:v>1.1539267647236772E-3</c:v>
                  </c:pt>
                  <c:pt idx="3">
                    <c:v>9.0737467512762055E-4</c:v>
                  </c:pt>
                  <c:pt idx="4">
                    <c:v>5.2925118783781768E-4</c:v>
                  </c:pt>
                  <c:pt idx="5">
                    <c:v>5.0821360855097825E-4</c:v>
                  </c:pt>
                  <c:pt idx="6">
                    <c:v>1.8918272601027618E-3</c:v>
                  </c:pt>
                  <c:pt idx="7">
                    <c:v>1.6114741140573262E-3</c:v>
                  </c:pt>
                  <c:pt idx="8">
                    <c:v>2.4602729314873793E-3</c:v>
                  </c:pt>
                  <c:pt idx="9">
                    <c:v>1.136966427788966E-3</c:v>
                  </c:pt>
                  <c:pt idx="10">
                    <c:v>5.6091985684726252E-4</c:v>
                  </c:pt>
                  <c:pt idx="11">
                    <c:v>2.3694682020048612E-3</c:v>
                  </c:pt>
                  <c:pt idx="12">
                    <c:v>5.0017111115039747E-4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1.998402342148198E-3</c:v>
                </c:pt>
                <c:pt idx="1">
                  <c:v>1.9439810795046201E-2</c:v>
                </c:pt>
                <c:pt idx="2">
                  <c:v>3.4416977873271817E-2</c:v>
                </c:pt>
                <c:pt idx="3">
                  <c:v>5.7770015943936791E-2</c:v>
                </c:pt>
                <c:pt idx="4">
                  <c:v>7.2038165948615826E-2</c:v>
                </c:pt>
                <c:pt idx="5">
                  <c:v>8.36204241331681E-2</c:v>
                </c:pt>
                <c:pt idx="6">
                  <c:v>9.3323485637166401E-2</c:v>
                </c:pt>
                <c:pt idx="7">
                  <c:v>0.10267017921751871</c:v>
                </c:pt>
                <c:pt idx="8">
                  <c:v>0.11552096189653466</c:v>
                </c:pt>
                <c:pt idx="9">
                  <c:v>0.12340158995833332</c:v>
                </c:pt>
                <c:pt idx="10">
                  <c:v>0.13305577767582874</c:v>
                </c:pt>
                <c:pt idx="11">
                  <c:v>0.14165949376839312</c:v>
                </c:pt>
                <c:pt idx="12">
                  <c:v>0.15028808630761817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8.2257593752258256</c:v>
                  </c:pt>
                  <c:pt idx="1">
                    <c:v>3.0941129653860089</c:v>
                  </c:pt>
                  <c:pt idx="2">
                    <c:v>2.7422730173433272</c:v>
                  </c:pt>
                  <c:pt idx="3">
                    <c:v>2.1563492279503453</c:v>
                  </c:pt>
                  <c:pt idx="4">
                    <c:v>1.2577498816851669</c:v>
                  </c:pt>
                  <c:pt idx="5">
                    <c:v>1.2077546932623249</c:v>
                  </c:pt>
                  <c:pt idx="6">
                    <c:v>4.4958718416559753</c:v>
                  </c:pt>
                  <c:pt idx="7">
                    <c:v>3.8296208357597639</c:v>
                  </c:pt>
                  <c:pt idx="8">
                    <c:v>5.8467662607111839</c:v>
                  </c:pt>
                  <c:pt idx="9">
                    <c:v>2.7019672754514255</c:v>
                  </c:pt>
                  <c:pt idx="10">
                    <c:v>1.333009542154671</c:v>
                  </c:pt>
                  <c:pt idx="11">
                    <c:v>5.6309714918233178</c:v>
                  </c:pt>
                  <c:pt idx="12">
                    <c:v>1.1886419347338857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8.2257593752258256</c:v>
                  </c:pt>
                  <c:pt idx="1">
                    <c:v>3.0941129653860089</c:v>
                  </c:pt>
                  <c:pt idx="2">
                    <c:v>2.7422730173433272</c:v>
                  </c:pt>
                  <c:pt idx="3">
                    <c:v>2.1563492279503453</c:v>
                  </c:pt>
                  <c:pt idx="4">
                    <c:v>1.2577498816851669</c:v>
                  </c:pt>
                  <c:pt idx="5">
                    <c:v>1.2077546932623249</c:v>
                  </c:pt>
                  <c:pt idx="6">
                    <c:v>4.4958718416559753</c:v>
                  </c:pt>
                  <c:pt idx="7">
                    <c:v>3.8296208357597639</c:v>
                  </c:pt>
                  <c:pt idx="8">
                    <c:v>5.8467662607111839</c:v>
                  </c:pt>
                  <c:pt idx="9">
                    <c:v>2.7019672754514255</c:v>
                  </c:pt>
                  <c:pt idx="10">
                    <c:v>1.333009542154671</c:v>
                  </c:pt>
                  <c:pt idx="11">
                    <c:v>5.6309714918233178</c:v>
                  </c:pt>
                  <c:pt idx="12">
                    <c:v>1.1886419347338857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4.7491443895757177</c:v>
                </c:pt>
                <c:pt idx="1">
                  <c:v>46.198138595286274</c:v>
                </c:pt>
                <c:pt idx="2">
                  <c:v>81.790935651775385</c:v>
                </c:pt>
                <c:pt idx="3">
                  <c:v>137.28874377264978</c:v>
                </c:pt>
                <c:pt idx="4">
                  <c:v>171.19658260729881</c:v>
                </c:pt>
                <c:pt idx="5">
                  <c:v>198.7214785282348</c:v>
                </c:pt>
                <c:pt idx="6">
                  <c:v>221.78051880832487</c:v>
                </c:pt>
                <c:pt idx="7">
                  <c:v>243.99266119927978</c:v>
                </c:pt>
                <c:pt idx="8">
                  <c:v>274.5321682717647</c:v>
                </c:pt>
                <c:pt idx="9">
                  <c:v>293.26024907745096</c:v>
                </c:pt>
                <c:pt idx="10">
                  <c:v>316.20314224138127</c:v>
                </c:pt>
                <c:pt idx="11">
                  <c:v>336.64962048488718</c:v>
                </c:pt>
                <c:pt idx="12">
                  <c:v>357.15521687222201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46.198138595286274</c:v>
                </c:pt>
                <c:pt idx="2">
                  <c:v>81.790935651775385</c:v>
                </c:pt>
                <c:pt idx="3">
                  <c:v>137.28874377264978</c:v>
                </c:pt>
                <c:pt idx="4">
                  <c:v>171.19658260729881</c:v>
                </c:pt>
                <c:pt idx="5">
                  <c:v>198.7214785282348</c:v>
                </c:pt>
                <c:pt idx="6">
                  <c:v>221.78051880832487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4.7491443895757177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243.99266119927978</c:v>
                </c:pt>
                <c:pt idx="8">
                  <c:v>274.5321682717647</c:v>
                </c:pt>
                <c:pt idx="9">
                  <c:v>293.26024907745096</c:v>
                </c:pt>
                <c:pt idx="10">
                  <c:v>316.20314224138127</c:v>
                </c:pt>
                <c:pt idx="11">
                  <c:v>336.64962048488718</c:v>
                </c:pt>
                <c:pt idx="12">
                  <c:v>357.15521687222201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2.9050246633154481E-11</c:v>
                  </c:pt>
                  <c:pt idx="1">
                    <c:v>5.4184831432247007</c:v>
                  </c:pt>
                  <c:pt idx="2">
                    <c:v>6.0639646532324125</c:v>
                  </c:pt>
                  <c:pt idx="3">
                    <c:v>1.7988549200361179</c:v>
                  </c:pt>
                  <c:pt idx="4">
                    <c:v>1.4300691687041456</c:v>
                  </c:pt>
                  <c:pt idx="5">
                    <c:v>2.620162990307203</c:v>
                  </c:pt>
                  <c:pt idx="6">
                    <c:v>4.5020207816468449</c:v>
                  </c:pt>
                  <c:pt idx="7">
                    <c:v>2.1988250783277046</c:v>
                  </c:pt>
                  <c:pt idx="8">
                    <c:v>1.6133157026379441</c:v>
                  </c:pt>
                  <c:pt idx="9">
                    <c:v>1.1629746782139456</c:v>
                  </c:pt>
                  <c:pt idx="10">
                    <c:v>5.315351293580596</c:v>
                  </c:pt>
                  <c:pt idx="11">
                    <c:v>9.0245967414901962</c:v>
                  </c:pt>
                  <c:pt idx="12">
                    <c:v>5.5042884609441156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2.9050246633154481E-11</c:v>
                  </c:pt>
                  <c:pt idx="1">
                    <c:v>5.4184831432247007</c:v>
                  </c:pt>
                  <c:pt idx="2">
                    <c:v>6.0639646532324125</c:v>
                  </c:pt>
                  <c:pt idx="3">
                    <c:v>1.7988549200361179</c:v>
                  </c:pt>
                  <c:pt idx="4">
                    <c:v>1.4300691687041456</c:v>
                  </c:pt>
                  <c:pt idx="5">
                    <c:v>2.620162990307203</c:v>
                  </c:pt>
                  <c:pt idx="6">
                    <c:v>4.5020207816468449</c:v>
                  </c:pt>
                  <c:pt idx="7">
                    <c:v>2.1988250783277046</c:v>
                  </c:pt>
                  <c:pt idx="8">
                    <c:v>1.6133157026379441</c:v>
                  </c:pt>
                  <c:pt idx="9">
                    <c:v>1.1629746782139456</c:v>
                  </c:pt>
                  <c:pt idx="10">
                    <c:v>5.315351293580596</c:v>
                  </c:pt>
                  <c:pt idx="11">
                    <c:v>9.0245967414901962</c:v>
                  </c:pt>
                  <c:pt idx="12">
                    <c:v>5.5042884609441156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1.6772167713676761E-11</c:v>
                </c:pt>
                <c:pt idx="1">
                  <c:v>19.300364136525577</c:v>
                </c:pt>
                <c:pt idx="2">
                  <c:v>54.863605278916886</c:v>
                </c:pt>
                <c:pt idx="3">
                  <c:v>70.768529356313351</c:v>
                </c:pt>
                <c:pt idx="4">
                  <c:v>87.912792037965602</c:v>
                </c:pt>
                <c:pt idx="5">
                  <c:v>105.90493354936741</c:v>
                </c:pt>
                <c:pt idx="6">
                  <c:v>122.87351264431004</c:v>
                </c:pt>
                <c:pt idx="7">
                  <c:v>132.49881695455457</c:v>
                </c:pt>
                <c:pt idx="8">
                  <c:v>155.58784197626949</c:v>
                </c:pt>
                <c:pt idx="9">
                  <c:v>161.80215753376811</c:v>
                </c:pt>
                <c:pt idx="10">
                  <c:v>176.32066982184517</c:v>
                </c:pt>
                <c:pt idx="11">
                  <c:v>189.91680213777408</c:v>
                </c:pt>
                <c:pt idx="12">
                  <c:v>203.41565970682589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1.6772167713676761E-11</c:v>
                </c:pt>
                <c:pt idx="1">
                  <c:v>19.300364136525577</c:v>
                </c:pt>
                <c:pt idx="2">
                  <c:v>54.863605278916886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2.0544728877761302E-14</c:v>
                  </c:pt>
                  <c:pt idx="1">
                    <c:v>3.8320248537657008E-3</c:v>
                  </c:pt>
                  <c:pt idx="2">
                    <c:v>4.2885181423142947E-3</c:v>
                  </c:pt>
                  <c:pt idx="3">
                    <c:v>1.2721746252023465E-3</c:v>
                  </c:pt>
                  <c:pt idx="4">
                    <c:v>1.0113643343027904E-3</c:v>
                  </c:pt>
                  <c:pt idx="5">
                    <c:v>1.8530148446302709E-3</c:v>
                  </c:pt>
                  <c:pt idx="6">
                    <c:v>3.1838902274730165E-3</c:v>
                  </c:pt>
                  <c:pt idx="7">
                    <c:v>1.5550389521412338E-3</c:v>
                  </c:pt>
                  <c:pt idx="8">
                    <c:v>1.1409587713139633E-3</c:v>
                  </c:pt>
                  <c:pt idx="9">
                    <c:v>8.2247148388539298E-4</c:v>
                  </c:pt>
                  <c:pt idx="10">
                    <c:v>3.7590886093214967E-3</c:v>
                  </c:pt>
                  <c:pt idx="11">
                    <c:v>6.3823173560751036E-3</c:v>
                  </c:pt>
                  <c:pt idx="12">
                    <c:v>3.8927075395644383E-3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2.0544728877761302E-14</c:v>
                  </c:pt>
                  <c:pt idx="1">
                    <c:v>3.8320248537657008E-3</c:v>
                  </c:pt>
                  <c:pt idx="2">
                    <c:v>4.2885181423142947E-3</c:v>
                  </c:pt>
                  <c:pt idx="3">
                    <c:v>1.2721746252023465E-3</c:v>
                  </c:pt>
                  <c:pt idx="4">
                    <c:v>1.0113643343027904E-3</c:v>
                  </c:pt>
                  <c:pt idx="5">
                    <c:v>1.8530148446302709E-3</c:v>
                  </c:pt>
                  <c:pt idx="6">
                    <c:v>3.1838902274730165E-3</c:v>
                  </c:pt>
                  <c:pt idx="7">
                    <c:v>1.5550389521412338E-3</c:v>
                  </c:pt>
                  <c:pt idx="8">
                    <c:v>1.1409587713139633E-3</c:v>
                  </c:pt>
                  <c:pt idx="9">
                    <c:v>8.2247148388539298E-4</c:v>
                  </c:pt>
                  <c:pt idx="10">
                    <c:v>3.7590886093214967E-3</c:v>
                  </c:pt>
                  <c:pt idx="11">
                    <c:v>6.3823173560751036E-3</c:v>
                  </c:pt>
                  <c:pt idx="12">
                    <c:v>3.8927075395644383E-3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1.1861504748003368E-14</c:v>
                </c:pt>
                <c:pt idx="1">
                  <c:v>1.3649479587358964E-2</c:v>
                </c:pt>
                <c:pt idx="2">
                  <c:v>3.8800286618753101E-2</c:v>
                </c:pt>
                <c:pt idx="3">
                  <c:v>5.0048464891310714E-2</c:v>
                </c:pt>
                <c:pt idx="4">
                  <c:v>6.2173120253158139E-2</c:v>
                </c:pt>
                <c:pt idx="5">
                  <c:v>7.4897407036327732E-2</c:v>
                </c:pt>
                <c:pt idx="6">
                  <c:v>8.6897816580134402E-2</c:v>
                </c:pt>
                <c:pt idx="7">
                  <c:v>9.3704962485540721E-2</c:v>
                </c:pt>
                <c:pt idx="8">
                  <c:v>0.11003383449524008</c:v>
                </c:pt>
                <c:pt idx="9">
                  <c:v>0.11442868283859131</c:v>
                </c:pt>
                <c:pt idx="10">
                  <c:v>0.12469637186834877</c:v>
                </c:pt>
                <c:pt idx="11">
                  <c:v>0.13431174125726597</c:v>
                </c:pt>
                <c:pt idx="12">
                  <c:v>0.14385831662434645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2.441197196063402E-11</c:v>
                  </c:pt>
                  <c:pt idx="1">
                    <c:v>4.5533471791804212</c:v>
                  </c:pt>
                  <c:pt idx="2">
                    <c:v>5.0957686161616911</c:v>
                  </c:pt>
                  <c:pt idx="3">
                    <c:v>1.5116427899463176</c:v>
                  </c:pt>
                  <c:pt idx="4">
                    <c:v>1.2017387972303746</c:v>
                  </c:pt>
                  <c:pt idx="5">
                    <c:v>2.2018176389136159</c:v>
                  </c:pt>
                  <c:pt idx="6">
                    <c:v>3.783210740879702</c:v>
                  </c:pt>
                  <c:pt idx="7">
                    <c:v>1.8477521666619368</c:v>
                  </c:pt>
                  <c:pt idx="8">
                    <c:v>1.3557274812083564</c:v>
                  </c:pt>
                  <c:pt idx="9">
                    <c:v>0.97728964555793751</c:v>
                  </c:pt>
                  <c:pt idx="10">
                    <c:v>4.4666817593114256</c:v>
                  </c:pt>
                  <c:pt idx="11">
                    <c:v>7.5836947407480642</c:v>
                  </c:pt>
                  <c:pt idx="12">
                    <c:v>4.6254524881883325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2.441197196063402E-11</c:v>
                  </c:pt>
                  <c:pt idx="1">
                    <c:v>4.5533471791804212</c:v>
                  </c:pt>
                  <c:pt idx="2">
                    <c:v>5.0957686161616911</c:v>
                  </c:pt>
                  <c:pt idx="3">
                    <c:v>1.5116427899463176</c:v>
                  </c:pt>
                  <c:pt idx="4">
                    <c:v>1.2017387972303746</c:v>
                  </c:pt>
                  <c:pt idx="5">
                    <c:v>2.2018176389136159</c:v>
                  </c:pt>
                  <c:pt idx="6">
                    <c:v>3.783210740879702</c:v>
                  </c:pt>
                  <c:pt idx="7">
                    <c:v>1.8477521666619368</c:v>
                  </c:pt>
                  <c:pt idx="8">
                    <c:v>1.3557274812083564</c:v>
                  </c:pt>
                  <c:pt idx="9">
                    <c:v>0.97728964555793751</c:v>
                  </c:pt>
                  <c:pt idx="10">
                    <c:v>4.4666817593114256</c:v>
                  </c:pt>
                  <c:pt idx="11">
                    <c:v>7.5836947407480642</c:v>
                  </c:pt>
                  <c:pt idx="12">
                    <c:v>4.6254524881883325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1.4094258582921649E-11</c:v>
                </c:pt>
                <c:pt idx="1">
                  <c:v>16.2187933920383</c:v>
                </c:pt>
                <c:pt idx="2">
                  <c:v>46.103869982283101</c:v>
                </c:pt>
                <c:pt idx="3">
                  <c:v>59.469352400263325</c:v>
                </c:pt>
                <c:pt idx="4">
                  <c:v>73.876295830223199</c:v>
                </c:pt>
                <c:pt idx="5">
                  <c:v>88.995742478460016</c:v>
                </c:pt>
                <c:pt idx="6">
                  <c:v>103.25505264227735</c:v>
                </c:pt>
                <c:pt idx="7">
                  <c:v>111.34354365928957</c:v>
                </c:pt>
                <c:pt idx="8">
                  <c:v>130.74608569434412</c:v>
                </c:pt>
                <c:pt idx="9">
                  <c:v>135.96819960820849</c:v>
                </c:pt>
                <c:pt idx="10">
                  <c:v>148.16863010239092</c:v>
                </c:pt>
                <c:pt idx="11">
                  <c:v>159.59395137628076</c:v>
                </c:pt>
                <c:pt idx="12">
                  <c:v>170.93752916539992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16.2187933920383</c:v>
                </c:pt>
                <c:pt idx="2">
                  <c:v>46.103869982283101</c:v>
                </c:pt>
                <c:pt idx="3">
                  <c:v>59.469352400263325</c:v>
                </c:pt>
                <c:pt idx="4">
                  <c:v>73.876295830223199</c:v>
                </c:pt>
                <c:pt idx="5">
                  <c:v>88.995742478460016</c:v>
                </c:pt>
                <c:pt idx="6">
                  <c:v>103.25505264227735</c:v>
                </c:pt>
                <c:pt idx="7">
                  <c:v>111.34354365928957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1.4094258582921649E-11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130.74608569434412</c:v>
                </c:pt>
                <c:pt idx="9">
                  <c:v>135.96819960820849</c:v>
                </c:pt>
                <c:pt idx="10">
                  <c:v>148.16863010239092</c:v>
                </c:pt>
                <c:pt idx="11">
                  <c:v>159.59395137628076</c:v>
                </c:pt>
                <c:pt idx="12">
                  <c:v>170.93752916539992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 +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14" sqref="B14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1.19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1414 nM coll, 1.19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7.9796111585430864</v>
      </c>
      <c r="C14" s="3" t="s">
        <v>22</v>
      </c>
    </row>
    <row r="15" spans="1:8" ht="17.25" x14ac:dyDescent="0.25">
      <c r="A15" s="1" t="s">
        <v>39</v>
      </c>
      <c r="B15">
        <f ca="1">'α2(I)'!R11</f>
        <v>3.4660765824846838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93" activePane="bottomRight" state="frozen"/>
      <selection pane="topRight" activeCell="C1" sqref="C1"/>
      <selection pane="bottomLeft" activeCell="A6" sqref="A6"/>
      <selection pane="bottomRight" activeCell="C400" sqref="C40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24125.278329764998</v>
      </c>
      <c r="C2" s="49">
        <f>SUMSQ(AI27:AI227)</f>
        <v>1309.5691549281182</v>
      </c>
      <c r="D2" s="50">
        <f t="shared" ref="D2:O2" si="0">SUMSQ(AJ27:AJ227)</f>
        <v>1954.7360714926135</v>
      </c>
      <c r="E2" s="50">
        <f t="shared" si="0"/>
        <v>1402.6567547421089</v>
      </c>
      <c r="F2" s="50">
        <f t="shared" si="0"/>
        <v>1666.884836727821</v>
      </c>
      <c r="G2" s="50">
        <f t="shared" si="0"/>
        <v>2226.7921130219793</v>
      </c>
      <c r="H2" s="50">
        <f t="shared" si="0"/>
        <v>2132.2570113799684</v>
      </c>
      <c r="I2" s="50">
        <f t="shared" si="0"/>
        <v>1947.4798129324849</v>
      </c>
      <c r="J2" s="50">
        <f t="shared" si="0"/>
        <v>1824.4057127280726</v>
      </c>
      <c r="K2" s="50">
        <f t="shared" si="0"/>
        <v>1651.3911664013378</v>
      </c>
      <c r="L2" s="50">
        <f t="shared" si="0"/>
        <v>1888.5502760139987</v>
      </c>
      <c r="M2" s="50">
        <f t="shared" si="0"/>
        <v>1991.7911814770177</v>
      </c>
      <c r="N2" s="50">
        <f t="shared" si="0"/>
        <v>1879.586189492137</v>
      </c>
      <c r="O2" s="51">
        <f t="shared" si="0"/>
        <v>2249.1780484273399</v>
      </c>
      <c r="P2" s="104">
        <f>SUMSQ(AV27:AV227)</f>
        <v>1377.1626160262517</v>
      </c>
      <c r="Q2" s="105">
        <f>SUMSQ(AW27:AW227)</f>
        <v>1089.5884567865012</v>
      </c>
      <c r="R2" s="5"/>
      <c r="T2" s="136" t="s">
        <v>73</v>
      </c>
      <c r="U2" s="136"/>
      <c r="V2" s="136"/>
      <c r="W2" s="136"/>
      <c r="X2" s="136"/>
      <c r="Z2" s="136" t="s">
        <v>74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4">
        <v>2211.0667768687272</v>
      </c>
      <c r="D3" s="55">
        <v>2153.2437874245493</v>
      </c>
      <c r="E3" s="55">
        <v>1934.9031839844524</v>
      </c>
      <c r="F3" s="55">
        <v>2003.1469437506069</v>
      </c>
      <c r="G3" s="55">
        <v>1956.4756295045211</v>
      </c>
      <c r="H3" s="55">
        <v>1867.9276351709457</v>
      </c>
      <c r="I3" s="55">
        <v>1861.1673782376827</v>
      </c>
      <c r="J3" s="55">
        <v>1850.3358156005506</v>
      </c>
      <c r="K3" s="55">
        <v>1825.9703160869378</v>
      </c>
      <c r="L3" s="55">
        <v>1844.9661219925224</v>
      </c>
      <c r="M3" s="55">
        <v>1825.7639782622941</v>
      </c>
      <c r="N3" s="55">
        <v>1894.0154345289091</v>
      </c>
      <c r="O3" s="67">
        <v>1934.0828345743676</v>
      </c>
      <c r="P3" s="99">
        <v>1918.0571267358216</v>
      </c>
      <c r="Q3" s="92">
        <v>1279.8718634966619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6">
        <v>1336.9822838418058</v>
      </c>
      <c r="D4" s="57">
        <v>1330.2396317760174</v>
      </c>
      <c r="E4" s="57">
        <v>1211.5234719149021</v>
      </c>
      <c r="F4" s="57">
        <v>1234.0707374307008</v>
      </c>
      <c r="G4" s="57">
        <v>1207.1071838321902</v>
      </c>
      <c r="H4" s="57">
        <v>1138.408538009335</v>
      </c>
      <c r="I4" s="57">
        <v>1120.2885374003838</v>
      </c>
      <c r="J4" s="57">
        <v>1103.1734968302094</v>
      </c>
      <c r="K4" s="57">
        <v>1092.0253636952693</v>
      </c>
      <c r="L4" s="57">
        <v>1124.7627733377201</v>
      </c>
      <c r="M4" s="57">
        <v>1132.2477189950498</v>
      </c>
      <c r="N4" s="57">
        <v>1179.8155445050429</v>
      </c>
      <c r="O4" s="68">
        <v>1221.4626182419804</v>
      </c>
      <c r="P4" s="100">
        <v>1171.920521142845</v>
      </c>
      <c r="Q4" s="93">
        <v>750.53288524434822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6">
        <v>0</v>
      </c>
      <c r="D5" s="57">
        <v>57.709606120189434</v>
      </c>
      <c r="E5" s="57">
        <v>91.542295215194386</v>
      </c>
      <c r="F5" s="57">
        <v>157.26308512603237</v>
      </c>
      <c r="G5" s="57">
        <v>195.75673141824575</v>
      </c>
      <c r="H5" s="57">
        <v>218.96999592374237</v>
      </c>
      <c r="I5" s="57">
        <v>249.93470364619893</v>
      </c>
      <c r="J5" s="57">
        <v>276.07151015781778</v>
      </c>
      <c r="K5" s="57">
        <v>304.44200283692925</v>
      </c>
      <c r="L5" s="57">
        <v>332.52921824322982</v>
      </c>
      <c r="M5" s="57">
        <v>357.65336800296768</v>
      </c>
      <c r="N5" s="57">
        <v>397.8137530288916</v>
      </c>
      <c r="O5" s="68">
        <v>436.51943647152711</v>
      </c>
      <c r="P5" s="100">
        <v>612.90659166381909</v>
      </c>
      <c r="Q5" s="93">
        <v>1221.0975777261085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8">
        <v>5.4074033947298788E-11</v>
      </c>
      <c r="D6" s="59">
        <v>21.39786721303296</v>
      </c>
      <c r="E6" s="59">
        <v>62.952742290245972</v>
      </c>
      <c r="F6" s="59">
        <v>76.031906555705874</v>
      </c>
      <c r="G6" s="59">
        <v>92.277453098498</v>
      </c>
      <c r="H6" s="59">
        <v>104.06342217691315</v>
      </c>
      <c r="I6" s="59">
        <v>118.70896418216184</v>
      </c>
      <c r="J6" s="59">
        <v>129.01635017783562</v>
      </c>
      <c r="K6" s="59">
        <v>153.61240848730762</v>
      </c>
      <c r="L6" s="59">
        <v>165.56760509308111</v>
      </c>
      <c r="M6" s="59">
        <v>178.38803770670145</v>
      </c>
      <c r="N6" s="59">
        <v>203.88848329970023</v>
      </c>
      <c r="O6" s="69">
        <v>228.14148188821554</v>
      </c>
      <c r="P6" s="101">
        <v>332.99694014759808</v>
      </c>
      <c r="Q6" s="94">
        <v>723.48380689643193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123" t="s">
        <v>41</v>
      </c>
      <c r="C7" s="54">
        <v>65.181493327013243</v>
      </c>
      <c r="D7" s="55">
        <v>64.703639350037562</v>
      </c>
      <c r="E7" s="55">
        <v>64.593891570331678</v>
      </c>
      <c r="F7" s="55">
        <v>64.546145716516762</v>
      </c>
      <c r="G7" s="55">
        <v>64.531002018164997</v>
      </c>
      <c r="H7" s="55">
        <v>64.499715725928795</v>
      </c>
      <c r="I7" s="55">
        <v>64.132783042632411</v>
      </c>
      <c r="J7" s="55">
        <v>64.072480982180295</v>
      </c>
      <c r="K7" s="55">
        <v>64.147949877051602</v>
      </c>
      <c r="L7" s="55">
        <v>63.383855981941991</v>
      </c>
      <c r="M7" s="55">
        <v>63.906446207384235</v>
      </c>
      <c r="N7" s="55">
        <v>63.986205364526043</v>
      </c>
      <c r="O7" s="67">
        <v>64.333947376069119</v>
      </c>
      <c r="P7" s="99">
        <v>63.958215381274918</v>
      </c>
      <c r="Q7" s="92">
        <v>64.165812905303937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113" t="s">
        <v>39</v>
      </c>
      <c r="C8" s="56">
        <v>86.672661045380949</v>
      </c>
      <c r="D8" s="57">
        <v>85.937767787280748</v>
      </c>
      <c r="E8" s="57">
        <v>86.027938103799755</v>
      </c>
      <c r="F8" s="57">
        <v>86.102981026237558</v>
      </c>
      <c r="G8" s="57">
        <v>86.18164072420727</v>
      </c>
      <c r="H8" s="57">
        <v>86.092080602502179</v>
      </c>
      <c r="I8" s="57">
        <v>85.482550688273889</v>
      </c>
      <c r="J8" s="57">
        <v>85.314826742943296</v>
      </c>
      <c r="K8" s="57">
        <v>85.106797063207324</v>
      </c>
      <c r="L8" s="57">
        <v>84.481201893463847</v>
      </c>
      <c r="M8" s="57">
        <v>85.028195000441343</v>
      </c>
      <c r="N8" s="57">
        <v>85.362020992770255</v>
      </c>
      <c r="O8" s="68">
        <v>86.461239219675193</v>
      </c>
      <c r="P8" s="100">
        <v>86.352831486099248</v>
      </c>
      <c r="Q8" s="93">
        <v>86.707802108399605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121" t="s">
        <v>50</v>
      </c>
      <c r="C9" s="64">
        <f t="shared" ref="C9:M9" si="1">C$8+ ($O9 - $O$8)*C$19 + ($O9 - $O$8)*($O9 - $O$8)*ABS(C$20)</f>
        <v>124.88883025236997</v>
      </c>
      <c r="D9" s="65">
        <f t="shared" si="1"/>
        <v>122.27640565139079</v>
      </c>
      <c r="E9" s="65">
        <f t="shared" si="1"/>
        <v>122.91802421271134</v>
      </c>
      <c r="F9" s="65">
        <f t="shared" si="1"/>
        <v>123.95158639983921</v>
      </c>
      <c r="G9" s="65">
        <f t="shared" si="1"/>
        <v>124.2954151906641</v>
      </c>
      <c r="H9" s="65">
        <f t="shared" si="1"/>
        <v>124.22406648815689</v>
      </c>
      <c r="I9" s="65">
        <f t="shared" si="1"/>
        <v>123.57126057165456</v>
      </c>
      <c r="J9" s="65">
        <f t="shared" si="1"/>
        <v>123.22778575107704</v>
      </c>
      <c r="K9" s="65">
        <f t="shared" si="1"/>
        <v>122.44644850194142</v>
      </c>
      <c r="L9" s="65">
        <f t="shared" si="1"/>
        <v>122.016353392554</v>
      </c>
      <c r="M9" s="65">
        <f t="shared" si="1"/>
        <v>122.42071737064003</v>
      </c>
      <c r="N9" s="66">
        <f>N$8+ ($O9 - $O$8)*N$19 + ($O9 - $O$8)*($O9 - $O$8)*ABS(N$20)</f>
        <v>123.22545035859767</v>
      </c>
      <c r="O9" s="68">
        <v>124.32439671763804</v>
      </c>
      <c r="P9" s="100">
        <v>125.86120762430249</v>
      </c>
      <c r="Q9" s="93">
        <v>129.35016631667395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122" t="s">
        <v>51</v>
      </c>
      <c r="C10" s="124">
        <f>C$8 + ($O10 - $O$8)*C$19 + ($O10 - $O$8)*($O10 - $O$8)*ABS(C$20)</f>
        <v>153.02374498890819</v>
      </c>
      <c r="D10" s="125">
        <f t="shared" ref="D10:N10" si="2">D$8 + ($O10 - $O$8)*D$19 + ($O10 - $O$8)*($O10 - $O$8)*ABS(D$20)</f>
        <v>150.1745366474556</v>
      </c>
      <c r="E10" s="125">
        <f t="shared" si="2"/>
        <v>151.05356006991835</v>
      </c>
      <c r="F10" s="125">
        <f t="shared" si="2"/>
        <v>151.77054957030975</v>
      </c>
      <c r="G10" s="125">
        <f t="shared" si="2"/>
        <v>152.23680861779656</v>
      </c>
      <c r="H10" s="125">
        <f t="shared" si="2"/>
        <v>152.08447292118547</v>
      </c>
      <c r="I10" s="125">
        <f t="shared" si="2"/>
        <v>151.39966199572086</v>
      </c>
      <c r="J10" s="125">
        <f t="shared" si="2"/>
        <v>150.9279649146053</v>
      </c>
      <c r="K10" s="125">
        <f t="shared" si="2"/>
        <v>149.7275144233615</v>
      </c>
      <c r="L10" s="125">
        <f t="shared" si="2"/>
        <v>149.4402553760838</v>
      </c>
      <c r="M10" s="125">
        <f t="shared" si="2"/>
        <v>149.74041176917649</v>
      </c>
      <c r="N10" s="126">
        <f t="shared" si="2"/>
        <v>150.88919849920779</v>
      </c>
      <c r="O10" s="69">
        <v>151.9879461512449</v>
      </c>
      <c r="P10" s="101">
        <v>155.42371565358744</v>
      </c>
      <c r="Q10" s="94">
        <v>159.59018876154678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11" t="s">
        <v>38</v>
      </c>
      <c r="C11" s="112">
        <v>10.070258445790468</v>
      </c>
      <c r="D11" s="109">
        <v>9.454807524025572</v>
      </c>
      <c r="E11" s="109">
        <v>9.3612517045434291</v>
      </c>
      <c r="F11" s="109">
        <v>9.4469616399969869</v>
      </c>
      <c r="G11" s="109">
        <v>9.2086403040050087</v>
      </c>
      <c r="H11" s="109">
        <v>9.028626428152327</v>
      </c>
      <c r="I11" s="109">
        <v>8.8876884358512811</v>
      </c>
      <c r="J11" s="109">
        <v>8.7709126151803165</v>
      </c>
      <c r="K11" s="109">
        <v>8.7517683004050451</v>
      </c>
      <c r="L11" s="109">
        <v>8.62401234629084</v>
      </c>
      <c r="M11" s="109">
        <v>8.4416405416763034</v>
      </c>
      <c r="N11" s="109">
        <v>8.7639384356929142</v>
      </c>
      <c r="O11" s="115">
        <v>8.856400128127218</v>
      </c>
      <c r="P11" s="102">
        <v>9.3771060799979846</v>
      </c>
      <c r="Q11" s="95">
        <v>7.9107197414887107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13" t="s">
        <v>39</v>
      </c>
      <c r="C12" s="114">
        <v>7.79844526640733</v>
      </c>
      <c r="D12" s="110">
        <v>7.431189650764936</v>
      </c>
      <c r="E12" s="110">
        <v>7.2957685287213074</v>
      </c>
      <c r="F12" s="110">
        <v>7.2692208877249165</v>
      </c>
      <c r="G12" s="110">
        <v>7.0985474336624224</v>
      </c>
      <c r="H12" s="110">
        <v>6.9764983194534471</v>
      </c>
      <c r="I12" s="110">
        <v>6.7591868843828093</v>
      </c>
      <c r="J12" s="110">
        <v>6.7825234493957858</v>
      </c>
      <c r="K12" s="110">
        <v>6.5968453804965543</v>
      </c>
      <c r="L12" s="110">
        <v>6.6491145981222308</v>
      </c>
      <c r="M12" s="110">
        <v>6.6210296105387707</v>
      </c>
      <c r="N12" s="110">
        <v>6.9907363139151819</v>
      </c>
      <c r="O12" s="116">
        <v>7.3314801275051398</v>
      </c>
      <c r="P12" s="90">
        <v>7.5515825363292173</v>
      </c>
      <c r="Q12" s="96">
        <v>6.3110137078105213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2"/>
      <c r="B13" s="121" t="s">
        <v>50</v>
      </c>
      <c r="C13" s="60">
        <f>C$12/$O12*$O13</f>
        <v>5.9152844903508086</v>
      </c>
      <c r="D13" s="61">
        <f t="shared" ref="D13:N13" si="3">D$12/$O12*$O13</f>
        <v>5.6367133940629834</v>
      </c>
      <c r="E13" s="61">
        <f t="shared" si="3"/>
        <v>5.5339936293502383</v>
      </c>
      <c r="F13" s="61">
        <f t="shared" si="3"/>
        <v>5.5138566861934013</v>
      </c>
      <c r="G13" s="61">
        <f t="shared" si="3"/>
        <v>5.3843972873976744</v>
      </c>
      <c r="H13" s="61">
        <f t="shared" si="3"/>
        <v>5.2918204714198405</v>
      </c>
      <c r="I13" s="61">
        <f t="shared" si="3"/>
        <v>5.1269851847010273</v>
      </c>
      <c r="J13" s="61">
        <f t="shared" si="3"/>
        <v>5.1446864592966133</v>
      </c>
      <c r="K13" s="61">
        <f t="shared" si="3"/>
        <v>5.0038457450725708</v>
      </c>
      <c r="L13" s="61">
        <f t="shared" si="3"/>
        <v>5.0434930442176702</v>
      </c>
      <c r="M13" s="61">
        <f t="shared" si="3"/>
        <v>5.0221899913925432</v>
      </c>
      <c r="N13" s="118">
        <f t="shared" si="3"/>
        <v>5.3026202891958265</v>
      </c>
      <c r="O13" s="116">
        <v>5.5610816269183685</v>
      </c>
      <c r="P13" s="90">
        <v>7.041863350987053</v>
      </c>
      <c r="Q13" s="96">
        <v>8.9360904442676468</v>
      </c>
    </row>
    <row r="14" spans="1:156" ht="15.75" customHeight="1" thickBot="1" x14ac:dyDescent="0.3">
      <c r="A14" s="143"/>
      <c r="B14" s="122" t="s">
        <v>51</v>
      </c>
      <c r="C14" s="62">
        <f>C12/$O12*$O14</f>
        <v>3.3669599851665715</v>
      </c>
      <c r="D14" s="63">
        <f>D12/$O12*$O14</f>
        <v>3.2083982565202009</v>
      </c>
      <c r="E14" s="63">
        <f t="shared" ref="E14:N14" si="4">E12/$O12*$O14</f>
        <v>3.1499305128237305</v>
      </c>
      <c r="F14" s="63">
        <f t="shared" si="4"/>
        <v>3.1384686326819988</v>
      </c>
      <c r="G14" s="63">
        <f t="shared" si="4"/>
        <v>3.0647807794333577</v>
      </c>
      <c r="H14" s="63">
        <f t="shared" si="4"/>
        <v>3.0120863679540864</v>
      </c>
      <c r="I14" s="63">
        <f t="shared" si="4"/>
        <v>2.9182626785895214</v>
      </c>
      <c r="J14" s="63">
        <f t="shared" si="4"/>
        <v>2.9283381843994287</v>
      </c>
      <c r="K14" s="63">
        <f t="shared" si="4"/>
        <v>2.8481721247875589</v>
      </c>
      <c r="L14" s="63">
        <f t="shared" si="4"/>
        <v>2.8707392337675635</v>
      </c>
      <c r="M14" s="63">
        <f t="shared" si="4"/>
        <v>2.8586136079348425</v>
      </c>
      <c r="N14" s="119">
        <f t="shared" si="4"/>
        <v>3.0182335878144584</v>
      </c>
      <c r="O14" s="117">
        <v>3.165348909696942</v>
      </c>
      <c r="P14" s="103">
        <v>5.1970079801257976</v>
      </c>
      <c r="Q14" s="97">
        <v>7.259717685596506</v>
      </c>
    </row>
    <row r="15" spans="1:156" x14ac:dyDescent="0.25">
      <c r="A15" s="141" t="s">
        <v>40</v>
      </c>
      <c r="B15" s="120" t="s">
        <v>38</v>
      </c>
      <c r="C15" s="112">
        <v>-4.0937707069576934</v>
      </c>
      <c r="D15" s="109">
        <v>-3.9930800053091233</v>
      </c>
      <c r="E15" s="109">
        <v>-3.9239767189974355</v>
      </c>
      <c r="F15" s="109">
        <v>-5.3213045709641067</v>
      </c>
      <c r="G15" s="109">
        <v>-5.4579210632388575</v>
      </c>
      <c r="H15" s="109">
        <v>-5.5943172076949788</v>
      </c>
      <c r="I15" s="109">
        <v>-5.566177444247443</v>
      </c>
      <c r="J15" s="109">
        <v>-5.3945651099510643</v>
      </c>
      <c r="K15" s="109">
        <v>-5.7273779594720304</v>
      </c>
      <c r="L15" s="109">
        <v>-5.3353880724202325</v>
      </c>
      <c r="M15" s="109">
        <v>-5.0848390876081035</v>
      </c>
      <c r="N15" s="109">
        <v>-4.9387929476696337</v>
      </c>
      <c r="O15" s="109">
        <v>-4.6451865378985628</v>
      </c>
      <c r="P15" s="90">
        <v>-5.0613663288288722</v>
      </c>
      <c r="Q15" s="96">
        <v>-4.51323744827996</v>
      </c>
    </row>
    <row r="16" spans="1:156" ht="15.75" thickBot="1" x14ac:dyDescent="0.3">
      <c r="A16" s="142"/>
      <c r="B16" s="113" t="s">
        <v>39</v>
      </c>
      <c r="C16" s="114">
        <v>-3.1059602440607446</v>
      </c>
      <c r="D16" s="110">
        <v>-3.1128992182842219</v>
      </c>
      <c r="E16" s="110">
        <v>-3.0545275310024778</v>
      </c>
      <c r="F16" s="110">
        <v>-3.961770222122512</v>
      </c>
      <c r="G16" s="110">
        <v>-4.0480866025656486</v>
      </c>
      <c r="H16" s="110">
        <v>-4.2656815209645798</v>
      </c>
      <c r="I16" s="110">
        <v>-4.0467192129600935</v>
      </c>
      <c r="J16" s="110">
        <v>-4.527051379992213</v>
      </c>
      <c r="K16" s="110">
        <v>-4.2100863700915498</v>
      </c>
      <c r="L16" s="110">
        <v>-3.9383645731728176</v>
      </c>
      <c r="M16" s="110">
        <v>-3.8561282666684136</v>
      </c>
      <c r="N16" s="110">
        <v>-3.9041262220641504</v>
      </c>
      <c r="O16" s="116">
        <v>-4.0188592268812302</v>
      </c>
      <c r="P16" s="90">
        <v>-4.3792307041721417</v>
      </c>
      <c r="Q16" s="96">
        <v>-4.0642041965045959</v>
      </c>
      <c r="R16" s="5"/>
    </row>
    <row r="17" spans="1:274" x14ac:dyDescent="0.25">
      <c r="A17" s="142"/>
      <c r="B17" s="121" t="s">
        <v>50</v>
      </c>
      <c r="C17" s="60">
        <f t="shared" ref="C17:M18" si="5">$O17</f>
        <v>-2.0162910785546426</v>
      </c>
      <c r="D17" s="61">
        <f t="shared" si="5"/>
        <v>-2.0162910785546426</v>
      </c>
      <c r="E17" s="61">
        <f t="shared" si="5"/>
        <v>-2.0162910785546426</v>
      </c>
      <c r="F17" s="61">
        <f t="shared" si="5"/>
        <v>-2.0162910785546426</v>
      </c>
      <c r="G17" s="61">
        <f t="shared" si="5"/>
        <v>-2.0162910785546426</v>
      </c>
      <c r="H17" s="61">
        <f t="shared" si="5"/>
        <v>-2.0162910785546426</v>
      </c>
      <c r="I17" s="61">
        <f t="shared" si="5"/>
        <v>-2.0162910785546426</v>
      </c>
      <c r="J17" s="61">
        <f t="shared" si="5"/>
        <v>-2.0162910785546426</v>
      </c>
      <c r="K17" s="61">
        <f t="shared" si="5"/>
        <v>-2.0162910785546426</v>
      </c>
      <c r="L17" s="61">
        <f t="shared" si="5"/>
        <v>-2.0162910785546426</v>
      </c>
      <c r="M17" s="61">
        <f t="shared" si="5"/>
        <v>-2.0162910785546426</v>
      </c>
      <c r="N17" s="118">
        <f>$O17</f>
        <v>-2.0162910785546426</v>
      </c>
      <c r="O17" s="116">
        <v>-2.0162910785546426</v>
      </c>
      <c r="P17" s="90">
        <v>-2.6093372969780084</v>
      </c>
      <c r="Q17" s="96">
        <v>-3.4199192013479829</v>
      </c>
      <c r="R17" s="36"/>
      <c r="T17" s="41"/>
    </row>
    <row r="18" spans="1:274" ht="15.75" thickBot="1" x14ac:dyDescent="0.3">
      <c r="A18" s="143"/>
      <c r="B18" s="122" t="s">
        <v>51</v>
      </c>
      <c r="C18" s="62">
        <f t="shared" si="5"/>
        <v>-0.42885773356718793</v>
      </c>
      <c r="D18" s="63">
        <f t="shared" si="5"/>
        <v>-0.42885773356718793</v>
      </c>
      <c r="E18" s="63">
        <f t="shared" si="5"/>
        <v>-0.42885773356718793</v>
      </c>
      <c r="F18" s="63">
        <f t="shared" si="5"/>
        <v>-0.42885773356718793</v>
      </c>
      <c r="G18" s="63">
        <f t="shared" si="5"/>
        <v>-0.42885773356718793</v>
      </c>
      <c r="H18" s="63">
        <f t="shared" si="5"/>
        <v>-0.42885773356718793</v>
      </c>
      <c r="I18" s="63">
        <f t="shared" si="5"/>
        <v>-0.42885773356718793</v>
      </c>
      <c r="J18" s="63">
        <f t="shared" si="5"/>
        <v>-0.42885773356718793</v>
      </c>
      <c r="K18" s="63">
        <f t="shared" si="5"/>
        <v>-0.42885773356718793</v>
      </c>
      <c r="L18" s="63">
        <f t="shared" si="5"/>
        <v>-0.42885773356718793</v>
      </c>
      <c r="M18" s="63">
        <f t="shared" si="5"/>
        <v>-0.42885773356718793</v>
      </c>
      <c r="N18" s="119">
        <f>$O18</f>
        <v>-0.42885773356718793</v>
      </c>
      <c r="O18" s="117">
        <v>-0.42885773356718793</v>
      </c>
      <c r="P18" s="103">
        <v>-1.4525523105210003</v>
      </c>
      <c r="Q18" s="97">
        <v>-2.6434779180183949</v>
      </c>
      <c r="R18" s="36"/>
    </row>
    <row r="19" spans="1:274" x14ac:dyDescent="0.25">
      <c r="A19" s="40"/>
      <c r="B19" s="40"/>
      <c r="C19" s="112">
        <v>1.0048649152941209</v>
      </c>
      <c r="D19" s="109">
        <v>0.9315705756059669</v>
      </c>
      <c r="E19" s="110">
        <v>0.94959160380174656</v>
      </c>
      <c r="F19" s="110">
        <v>0.9961473508146742</v>
      </c>
      <c r="G19" s="110">
        <v>1.0046401515844749</v>
      </c>
      <c r="H19" s="110">
        <v>1.0070906870238783</v>
      </c>
      <c r="I19" s="110">
        <v>1.0059558068572312</v>
      </c>
      <c r="J19" s="110">
        <v>1.0013102103861848</v>
      </c>
      <c r="K19" s="110">
        <v>0.98617373347678416</v>
      </c>
      <c r="L19" s="110">
        <v>0.99133706637763364</v>
      </c>
      <c r="M19" s="110">
        <v>0.98757010310271687</v>
      </c>
      <c r="N19" s="110">
        <v>1.0000071787053302</v>
      </c>
      <c r="O19" s="112"/>
      <c r="P19" s="20"/>
      <c r="Q19" s="20"/>
    </row>
    <row r="20" spans="1:274" ht="15.75" thickBot="1" x14ac:dyDescent="0.3">
      <c r="A20" s="40"/>
      <c r="B20" s="40" t="s">
        <v>58</v>
      </c>
      <c r="C20" s="129">
        <v>1.1775143246606146E-4</v>
      </c>
      <c r="D20" s="130">
        <v>-7.4387592925546583E-4</v>
      </c>
      <c r="E20" s="128">
        <v>6.5257913991975951E-4</v>
      </c>
      <c r="F20" s="128">
        <v>9.160130160108946E-5</v>
      </c>
      <c r="G20" s="128">
        <v>5.2263672663106291E-5</v>
      </c>
      <c r="H20" s="128">
        <v>-2.459427594400847E-7</v>
      </c>
      <c r="I20" s="128">
        <v>-3.2597478789486109E-8</v>
      </c>
      <c r="J20" s="128">
        <v>-1.3449040800066977E-7</v>
      </c>
      <c r="K20" s="128">
        <v>3.3306325477690727E-11</v>
      </c>
      <c r="L20" s="128">
        <v>-1.4833351782386457E-11</v>
      </c>
      <c r="M20" s="128">
        <v>1.12590054439167E-11</v>
      </c>
      <c r="N20" s="128">
        <v>-4.1443391646523482E-11</v>
      </c>
      <c r="O20" s="127"/>
      <c r="P20" s="134"/>
      <c r="Q20" s="20"/>
    </row>
    <row r="21" spans="1:274" ht="15" customHeight="1" x14ac:dyDescent="0.25">
      <c r="A21" s="144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2.0537611092096002E-2</v>
      </c>
      <c r="E21" s="15">
        <f t="shared" si="6"/>
        <v>3.5693164825788853E-2</v>
      </c>
      <c r="F21" s="15">
        <f t="shared" si="6"/>
        <v>5.7867311972701646E-2</v>
      </c>
      <c r="G21" s="15">
        <f t="shared" si="6"/>
        <v>7.2596897525606205E-2</v>
      </c>
      <c r="H21" s="15">
        <f t="shared" si="6"/>
        <v>8.400850544335442E-2</v>
      </c>
      <c r="I21" s="15">
        <f t="shared" si="6"/>
        <v>9.5073937671723591E-2</v>
      </c>
      <c r="J21" s="15">
        <f t="shared" si="6"/>
        <v>0.10452749566990092</v>
      </c>
      <c r="K21" s="15">
        <f t="shared" si="6"/>
        <v>0.11539041903691637</v>
      </c>
      <c r="L21" s="15">
        <f t="shared" si="6"/>
        <v>0.12358318190386287</v>
      </c>
      <c r="M21" s="15">
        <f t="shared" si="6"/>
        <v>0.1328918128901172</v>
      </c>
      <c r="N21" s="15">
        <f t="shared" si="6"/>
        <v>0.14113324477645101</v>
      </c>
      <c r="O21" s="16">
        <f>O5/(O3*$P21 + O5)</f>
        <v>0.1500773560059285</v>
      </c>
      <c r="P21" s="131">
        <f>(1 - P$1) / P$1 * (P5/P3)</f>
        <v>1.2781821419612724</v>
      </c>
      <c r="Q21" s="132">
        <f>(1 - Q$1) / Q$1 * (Q5/Q3)</f>
        <v>0.95407799214369815</v>
      </c>
      <c r="R21" s="139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5"/>
      <c r="B22" s="47" t="s">
        <v>39</v>
      </c>
      <c r="C22" s="52">
        <f t="shared" ref="C22:O22" si="7">C6/(C4*$P22 + C6)</f>
        <v>3.5584514244010102E-14</v>
      </c>
      <c r="D22" s="52">
        <f t="shared" si="7"/>
        <v>1.3955171882952087E-2</v>
      </c>
      <c r="E22" s="52">
        <f t="shared" si="7"/>
        <v>4.3718620041157327E-2</v>
      </c>
      <c r="F22" s="52">
        <f t="shared" si="7"/>
        <v>5.1419510645363355E-2</v>
      </c>
      <c r="G22" s="52">
        <f t="shared" si="7"/>
        <v>6.3019947209062788E-2</v>
      </c>
      <c r="H22" s="52">
        <f t="shared" si="7"/>
        <v>7.443938087191615E-2</v>
      </c>
      <c r="I22" s="52">
        <f t="shared" si="7"/>
        <v>8.5278658480333322E-2</v>
      </c>
      <c r="J22" s="52">
        <f t="shared" si="7"/>
        <v>9.3296265802583836E-2</v>
      </c>
      <c r="K22" s="52">
        <f t="shared" si="7"/>
        <v>0.11013280368192928</v>
      </c>
      <c r="L22" s="52">
        <f t="shared" si="7"/>
        <v>0.11466245587601495</v>
      </c>
      <c r="M22" s="52">
        <f t="shared" si="7"/>
        <v>0.12174295548792025</v>
      </c>
      <c r="N22" s="52">
        <f t="shared" si="7"/>
        <v>0.13197950252703397</v>
      </c>
      <c r="O22" s="53">
        <f t="shared" si="7"/>
        <v>0.14113839963729435</v>
      </c>
      <c r="P22" s="21">
        <f>(1 - P$1) / P$1 * (P6/P4)</f>
        <v>1.1365854053749749</v>
      </c>
      <c r="Q22" s="22">
        <f>(1 - Q$1) / Q$1 * (Q6/Q4)</f>
        <v>0.96396016899498016</v>
      </c>
      <c r="R22" s="140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34"/>
      <c r="AG24" s="71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34"/>
      <c r="AW24" s="71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34"/>
      <c r="BM24" s="71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34"/>
      <c r="CC24" s="71"/>
      <c r="CE24" s="136" t="s">
        <v>59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85"/>
      <c r="CS24" s="85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34"/>
      <c r="DI24" s="71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34" t="s">
        <v>34</v>
      </c>
      <c r="DY24" s="71"/>
      <c r="EA24" s="136" t="s">
        <v>64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85" t="s">
        <v>34</v>
      </c>
      <c r="EO24" s="85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60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63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66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68</v>
      </c>
      <c r="HA24" s="136"/>
      <c r="HC24" s="136" t="s">
        <v>67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68</v>
      </c>
      <c r="HQ24" s="136"/>
      <c r="HS24" s="136" t="s">
        <v>70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68</v>
      </c>
      <c r="IG24" s="136"/>
      <c r="II24" s="136" t="s">
        <v>71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68</v>
      </c>
      <c r="IW24" s="136"/>
      <c r="IY24" s="136" t="s">
        <v>72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68</v>
      </c>
      <c r="JM24" s="136"/>
    </row>
    <row r="25" spans="1:274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68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68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68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68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68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68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68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68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68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68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68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68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68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68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68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68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68</v>
      </c>
      <c r="JM25" s="138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72.766000000000005</v>
      </c>
      <c r="D27" s="37">
        <v>76.75</v>
      </c>
      <c r="E27" s="37">
        <v>86.641000000000005</v>
      </c>
      <c r="F27" s="37">
        <v>81.203000000000003</v>
      </c>
      <c r="G27" s="37">
        <v>82.483999999999995</v>
      </c>
      <c r="H27" s="37">
        <v>81.875</v>
      </c>
      <c r="I27" s="37">
        <v>83.843999999999994</v>
      </c>
      <c r="J27" s="37">
        <v>82.561999999999998</v>
      </c>
      <c r="K27" s="37">
        <v>82.233999999999995</v>
      </c>
      <c r="L27" s="37">
        <v>80.781000000000006</v>
      </c>
      <c r="M27" s="37">
        <v>79.218999999999994</v>
      </c>
      <c r="N27" s="37">
        <v>81.483999999999995</v>
      </c>
      <c r="O27" s="37">
        <v>77.766000000000005</v>
      </c>
      <c r="P27" s="37">
        <v>77.281000000000006</v>
      </c>
      <c r="Q27" s="37">
        <v>74.846000000000004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70.804497734256145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74.407050650681441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83.069759460836949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79.460993350035537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80.480209485416751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80.817319572585319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82.197751895166903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81.497729389542101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81.303004786722553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79.58657838231494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77.446970543125104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79.385444979953036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76.040540064739488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74.454076972480721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1.9615022657438601</v>
      </c>
      <c r="AJ27" s="4">
        <f t="shared" ref="AJ27:AJ90" si="24">IF(OR($B27 &lt; D$230, $B27 &gt; D$233), 0, D27-T27)</f>
        <v>2.3429493493185589</v>
      </c>
      <c r="AK27" s="4">
        <f t="shared" ref="AK27:AK90" si="25">IF(OR($B27 &lt; E$230, $B27 &gt; E$233), 0, E27-U27)</f>
        <v>3.5712405391630568</v>
      </c>
      <c r="AL27" s="4">
        <f t="shared" ref="AL27:AL90" si="26">IF(OR($B27 &lt; F$230, $B27 &gt; F$233), 0, F27-V27)</f>
        <v>1.7420066499644662</v>
      </c>
      <c r="AM27" s="4">
        <f t="shared" ref="AM27:AM90" si="27">IF(OR($B27 &lt; G$230, $B27 &gt; G$233), 0, G27-W27)</f>
        <v>2.003790514583244</v>
      </c>
      <c r="AN27" s="4">
        <f t="shared" ref="AN27:AN90" si="28">IF(OR($B27 &lt; H$230, $B27 &gt; H$233), 0, H27-X27)</f>
        <v>1.0576804274146809</v>
      </c>
      <c r="AO27" s="4">
        <f t="shared" ref="AO27:AO90" si="29">IF(OR($B27 &lt; I$230, $B27 &gt; I$233), 0, I27-Y27)</f>
        <v>1.6462481048330915</v>
      </c>
      <c r="AP27" s="4">
        <f t="shared" ref="AP27:AP90" si="30">IF(OR($B27 &lt; J$230, $B27 &gt; J$233), 0, J27-Z27)</f>
        <v>1.0642706104578963</v>
      </c>
      <c r="AQ27" s="4">
        <f t="shared" ref="AQ27:AQ90" si="31">IF(OR($B27 &lt; K$230, $B27 &gt; K$233), 0, K27-AA27)</f>
        <v>0.93099521327744128</v>
      </c>
      <c r="AR27" s="4">
        <f t="shared" ref="AR27:AR90" si="32">IF(OR($B27 &lt; L$230, $B27 &gt; L$233), 0, L27-AB27)</f>
        <v>1.1944216176850659</v>
      </c>
      <c r="AS27" s="4">
        <f t="shared" ref="AS27:AS90" si="33">IF(OR($B27 &lt; M$230, $B27 &gt; M$233), 0, M27-AC27)</f>
        <v>1.7720294568748898</v>
      </c>
      <c r="AT27" s="4">
        <f t="shared" ref="AT27:AT90" si="34">IF(OR($B27 &lt; N$230, $B27 &gt; N$233), 0, N27-AD27)</f>
        <v>2.0985550200469589</v>
      </c>
      <c r="AU27" s="4">
        <f t="shared" ref="AU27:AU90" si="35">IF(OR($B27 &lt; O$230, $B27 &gt; O$233), 0, O27-AE27)</f>
        <v>1.7254599352605169</v>
      </c>
      <c r="AV27" s="4">
        <f t="shared" ref="AV27:AW42" si="36">IF(OR($B27 &lt; P$230, $B27 &gt; P$233), 0, P27-AF27)</f>
        <v>2.8269230275192854</v>
      </c>
      <c r="AW27" s="4">
        <f t="shared" si="36"/>
        <v>0</v>
      </c>
      <c r="AY27" s="2">
        <f>IF(OR($B27 &lt; C$230, $B27 &gt; C$233), #N/A, ((1-FG27)*DK27) + (FG27 - FW27)*EA27 + (FW27*EQ27))</f>
        <v>70.804497594294503</v>
      </c>
      <c r="AZ27" s="2">
        <f t="shared" ref="AZ27:BM42" si="37">IF(OR($B27 &lt; D$230, $B27 &gt; D$233), #N/A, ((1-FH27)*DL27) + (FH27 - FX27)*EB27 + (FX27*ER27))</f>
        <v>74.407050638386607</v>
      </c>
      <c r="BA27" s="2">
        <f t="shared" si="37"/>
        <v>83.069759453277612</v>
      </c>
      <c r="BB27" s="2">
        <f t="shared" si="37"/>
        <v>79.460993337695029</v>
      </c>
      <c r="BC27" s="2">
        <f t="shared" si="37"/>
        <v>80.480209481737916</v>
      </c>
      <c r="BD27" s="2">
        <f t="shared" si="37"/>
        <v>80.817319571219272</v>
      </c>
      <c r="BE27" s="2">
        <f t="shared" si="37"/>
        <v>82.19775189434236</v>
      </c>
      <c r="BF27" s="2">
        <f t="shared" si="37"/>
        <v>81.497729389107434</v>
      </c>
      <c r="BG27" s="2">
        <f t="shared" si="37"/>
        <v>81.303004786363488</v>
      </c>
      <c r="BH27" s="2">
        <f t="shared" si="37"/>
        <v>79.586578381996986</v>
      </c>
      <c r="BI27" s="2">
        <f t="shared" si="37"/>
        <v>77.446970543063145</v>
      </c>
      <c r="BJ27" s="2">
        <f t="shared" si="37"/>
        <v>79.385444979494437</v>
      </c>
      <c r="BK27" s="2">
        <f t="shared" si="37"/>
        <v>76.040540064132955</v>
      </c>
      <c r="BL27" s="2">
        <f t="shared" si="37"/>
        <v>74.454076959577833</v>
      </c>
      <c r="BM27" s="2" t="e">
        <f t="shared" si="37"/>
        <v>#N/A</v>
      </c>
      <c r="BO27" s="2">
        <f t="shared" ref="BO27:BO90" si="38">IF(AND(IY27 &lt; $CC$22, $B27 &lt; C$7, $B27 &gt; C$230), C27, "")</f>
        <v>72.766000000000005</v>
      </c>
      <c r="BP27" s="2">
        <f t="shared" ref="BP27:BP90" si="39">IF(AND(IZ27 &lt; $CC$22, $B27 &lt; D$7, $B27 &gt; D$230), D27, "")</f>
        <v>76.75</v>
      </c>
      <c r="BQ27" s="2">
        <f t="shared" ref="BQ27:BQ90" si="40">IF(AND(JA27 &lt; $CC$22, $B27 &lt; E$7, $B27 &gt; E$230), E27, "")</f>
        <v>86.641000000000005</v>
      </c>
      <c r="BR27" s="2">
        <f t="shared" ref="BR27:BR90" si="41">IF(AND(JB27 &lt; $CC$22, $B27 &lt; F$7, $B27 &gt; F$230), F27, "")</f>
        <v>81.203000000000003</v>
      </c>
      <c r="BS27" s="2">
        <f t="shared" ref="BS27:BS90" si="42">IF(AND(JC27 &lt; $CC$22, $B27 &lt; G$7, $B27 &gt; G$230), G27, "")</f>
        <v>82.483999999999995</v>
      </c>
      <c r="BT27" s="2">
        <f t="shared" ref="BT27:BT90" si="43">IF(AND(JD27 &lt; $CC$22, $B27 &lt; H$7, $B27 &gt; H$230), H27, "")</f>
        <v>81.875</v>
      </c>
      <c r="BU27" s="2">
        <f t="shared" ref="BU27:BU90" si="44">IF(AND(JE27 &lt; $CC$22, $B27 &lt; I$7, $B27 &gt; I$230), I27, "")</f>
        <v>83.843999999999994</v>
      </c>
      <c r="BV27" s="2">
        <f t="shared" ref="BV27:BV90" si="45">IF(AND(JF27 &lt; $CC$22, $B27 &lt; J$7, $B27 &gt; J$230), J27, "")</f>
        <v>82.561999999999998</v>
      </c>
      <c r="BW27" s="2">
        <f t="shared" ref="BW27:BW90" si="46">IF(AND(JG27 &lt; $CC$22, $B27 &lt; K$7, $B27 &gt; K$230), K27, "")</f>
        <v>82.233999999999995</v>
      </c>
      <c r="BX27" s="2">
        <f t="shared" ref="BX27:BX90" si="47">IF(AND(JH27 &lt; $CC$22, $B27 &lt; L$7, $B27 &gt; L$230), L27, "")</f>
        <v>80.781000000000006</v>
      </c>
      <c r="BY27" s="2">
        <f t="shared" ref="BY27:BY90" si="48">IF(AND(JI27 &lt; $CC$22, $B27 &lt; M$7, $B27 &gt; M$230), M27, "")</f>
        <v>79.218999999999994</v>
      </c>
      <c r="BZ27" s="2">
        <f t="shared" ref="BZ27:BZ90" si="49">IF(AND(JJ27 &lt; $CC$22, $B27 &lt; N$7, $B27 &gt; N$230), N27, "")</f>
        <v>81.483999999999995</v>
      </c>
      <c r="CA27" s="2">
        <f t="shared" ref="CA27:CA90" si="50">IF(AND(JK27 &lt; $CC$22, $B27 &lt; O$7, $B27 &gt; O$230), O27, "")</f>
        <v>77.766000000000005</v>
      </c>
      <c r="CB27" s="2">
        <f t="shared" ref="CB27:CB90" si="51">IF(AND(JL27 &lt; $CC$22, $B27 &lt; P$7, $B27 &gt; P$230), P27, "")</f>
        <v>77.281000000000006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70.800824390243903</v>
      </c>
      <c r="DL27" s="2">
        <f t="shared" ref="DL27:DY42" si="70">BP$228*$B27+BP$229</f>
        <v>74.391961672473869</v>
      </c>
      <c r="DM27" s="2">
        <f t="shared" si="70"/>
        <v>82.720912891986075</v>
      </c>
      <c r="DN27" s="2">
        <f t="shared" si="70"/>
        <v>79.391303135888506</v>
      </c>
      <c r="DO27" s="2">
        <f t="shared" si="70"/>
        <v>80.424954703832753</v>
      </c>
      <c r="DP27" s="2">
        <f t="shared" si="70"/>
        <v>80.773146179401991</v>
      </c>
      <c r="DQ27" s="2">
        <f t="shared" si="70"/>
        <v>82.21251605758583</v>
      </c>
      <c r="DR27" s="2">
        <f t="shared" si="70"/>
        <v>81.50703986710964</v>
      </c>
      <c r="DS27" s="2">
        <f t="shared" si="70"/>
        <v>81.247322259136212</v>
      </c>
      <c r="DT27" s="2">
        <f t="shared" si="70"/>
        <v>79.574692137320028</v>
      </c>
      <c r="DU27" s="2">
        <f t="shared" si="70"/>
        <v>77.403543340380551</v>
      </c>
      <c r="DV27" s="2">
        <f t="shared" si="70"/>
        <v>79.374625692137315</v>
      </c>
      <c r="DW27" s="2">
        <f t="shared" si="70"/>
        <v>75.961132890365448</v>
      </c>
      <c r="DX27" s="2">
        <f t="shared" si="70"/>
        <v>74.371279268292682</v>
      </c>
      <c r="DY27" s="2">
        <f t="shared" si="70"/>
        <v>74.193315614617944</v>
      </c>
      <c r="EA27" s="2">
        <f t="shared" ref="EA27:EA83" si="71">CE$228*$B27+CE$229</f>
        <v>70.950824687803376</v>
      </c>
      <c r="EB27" s="2">
        <f t="shared" ref="EB27:EB90" si="72">CF$228*$B27+CF$229</f>
        <v>75.069797232468531</v>
      </c>
      <c r="EC27" s="2">
        <f t="shared" ref="EC27:EC90" si="73">CG$228*$B27+CG$229</f>
        <v>98.567648193457941</v>
      </c>
      <c r="ED27" s="2">
        <f t="shared" ref="ED27:ED90" si="74">CH$228*$B27+CH$229</f>
        <v>82.483242720322906</v>
      </c>
      <c r="EE27" s="2">
        <f t="shared" ref="EE27:EE90" si="75">CI$228*$B27+CI$229</f>
        <v>83.008048793625619</v>
      </c>
      <c r="EF27" s="2">
        <f t="shared" ref="EF27:EF90" si="76">CJ$228*$B27+CJ$229</f>
        <v>82.917688854507858</v>
      </c>
      <c r="EG27" s="2">
        <f t="shared" ref="EG27:EG90" si="77">CK$228*$B27+CK$229</f>
        <v>81.496699687743956</v>
      </c>
      <c r="EH27" s="2">
        <f t="shared" ref="EH27:EH90" si="78">CL$228*$B27+CL$229</f>
        <v>81.046078688524602</v>
      </c>
      <c r="EI27" s="2">
        <f t="shared" ref="EI27:EI90" si="79">CM$228*$B27+CM$229</f>
        <v>84.034928128384365</v>
      </c>
      <c r="EJ27" s="2">
        <f t="shared" ref="EJ27:EJ90" si="80">CN$228*$B27+CN$229</f>
        <v>80.146343277214399</v>
      </c>
      <c r="EK27" s="2">
        <f t="shared" ref="EK27:EK90" si="81">CO$228*$B27+CO$229</f>
        <v>79.684951890139217</v>
      </c>
      <c r="EL27" s="2">
        <f t="shared" ref="EL27:EL90" si="82">CP$228*$B27+CP$229</f>
        <v>79.906892521726519</v>
      </c>
      <c r="EM27" s="2">
        <f t="shared" ref="EM27:EM90" si="83">CQ$228*$B27+CQ$229</f>
        <v>79.909332118130351</v>
      </c>
      <c r="EN27" s="2">
        <f t="shared" ref="EN27:EN90" si="84">CR$228*$B27+CR$229</f>
        <v>77.910561166703104</v>
      </c>
      <c r="EO27" s="2">
        <f t="shared" ref="EO27:EO90" si="85">CS$228*$B27+CS$229</f>
        <v>82.190810179183046</v>
      </c>
      <c r="EQ27" s="2">
        <f t="shared" ref="EQ27:EQ90" si="86">CU$228*$B27+CU$229</f>
        <v>70.451524789198572</v>
      </c>
      <c r="ER27" s="2">
        <f t="shared" ref="ER27:FE42" si="87">CV$228*$B27+CV$229</f>
        <v>74.268705526116577</v>
      </c>
      <c r="ES27" s="2">
        <f t="shared" si="87"/>
        <v>91.988854146341467</v>
      </c>
      <c r="ET27" s="2">
        <f t="shared" si="87"/>
        <v>80.83801093863255</v>
      </c>
      <c r="EU27" s="2">
        <f t="shared" si="87"/>
        <v>82.461012544850149</v>
      </c>
      <c r="EV27" s="2">
        <f t="shared" si="87"/>
        <v>81.84044987260971</v>
      </c>
      <c r="EW27" s="2">
        <f t="shared" si="87"/>
        <v>81.460492884727913</v>
      </c>
      <c r="EX27" s="2">
        <f t="shared" si="87"/>
        <v>81.566189496328604</v>
      </c>
      <c r="EY27" s="2">
        <f t="shared" si="87"/>
        <v>83.004895360056437</v>
      </c>
      <c r="EZ27" s="2">
        <f t="shared" si="87"/>
        <v>79.943011702742041</v>
      </c>
      <c r="FA27" s="2">
        <f t="shared" si="87"/>
        <v>79.607114450231649</v>
      </c>
      <c r="FB27" s="2">
        <f t="shared" si="87"/>
        <v>81.030019005807901</v>
      </c>
      <c r="FC27" s="2">
        <f t="shared" si="87"/>
        <v>80.390023108133107</v>
      </c>
      <c r="FD27" s="2">
        <f t="shared" si="87"/>
        <v>78.41914068274636</v>
      </c>
      <c r="FE27" s="2">
        <f t="shared" si="87"/>
        <v>85.090756120185858</v>
      </c>
      <c r="FG27" s="2">
        <f t="shared" ref="FG27:FG90" si="88">POWER(10,($B27-C$231)/C$229)/(1+POWER(10,($B27-C$231)/C$229))</f>
        <v>2.4490497954757402E-2</v>
      </c>
      <c r="FH27" s="2">
        <f t="shared" ref="FH27:FU42" si="89">POWER(10,($B27-D$231)/D$229)/(1+POWER(10,($B27-D$231)/D$229))</f>
        <v>2.2261673950619711E-2</v>
      </c>
      <c r="FI27" s="2">
        <f t="shared" si="89"/>
        <v>2.2014157809528881E-2</v>
      </c>
      <c r="FJ27" s="2">
        <f t="shared" si="89"/>
        <v>2.2539767538689456E-2</v>
      </c>
      <c r="FK27" s="2">
        <f t="shared" si="89"/>
        <v>2.139109965504557E-2</v>
      </c>
      <c r="FL27" s="2">
        <f t="shared" si="89"/>
        <v>2.059846203741298E-2</v>
      </c>
      <c r="FM27" s="2">
        <f t="shared" si="89"/>
        <v>2.0625585049383843E-2</v>
      </c>
      <c r="FN27" s="2">
        <f t="shared" si="89"/>
        <v>2.0199001431431659E-2</v>
      </c>
      <c r="FO27" s="2">
        <f t="shared" si="89"/>
        <v>1.997541476394938E-2</v>
      </c>
      <c r="FP27" s="2">
        <f t="shared" si="89"/>
        <v>2.0793203995115132E-2</v>
      </c>
      <c r="FQ27" s="2">
        <f t="shared" si="89"/>
        <v>1.9035293966957294E-2</v>
      </c>
      <c r="FR27" s="2">
        <f t="shared" si="89"/>
        <v>2.0324867052396459E-2</v>
      </c>
      <c r="FS27" s="2">
        <f t="shared" si="89"/>
        <v>2.011214959568066E-2</v>
      </c>
      <c r="FT27" s="2">
        <f t="shared" si="89"/>
        <v>2.3393836674145831E-2</v>
      </c>
      <c r="FU27" s="2">
        <f t="shared" si="89"/>
        <v>1.6489909715988182E-2</v>
      </c>
      <c r="FW27" s="2">
        <f>POWER(10,($B27-C$232)/C$229)/(1+POWER(10,($B27-C$232)/C$229))</f>
        <v>7.5691981006394832E-7</v>
      </c>
      <c r="FX27" s="2">
        <f t="shared" ref="FX27:GK42" si="90">POWER(10,($B27-D$232)/D$229)/(1+POWER(10,($B27-D$232)/D$229))</f>
        <v>9.8405213229654097E-7</v>
      </c>
      <c r="FY27" s="2">
        <f t="shared" si="90"/>
        <v>9.0752208596731508E-7</v>
      </c>
      <c r="FZ27" s="2">
        <f t="shared" si="90"/>
        <v>8.4952790352755867E-7</v>
      </c>
      <c r="GA27" s="2">
        <f t="shared" si="90"/>
        <v>8.1381801970694744E-7</v>
      </c>
      <c r="GB27" s="2">
        <f t="shared" si="90"/>
        <v>8.2531687430865009E-7</v>
      </c>
      <c r="GC27" s="2">
        <f t="shared" si="90"/>
        <v>8.7904910968169415E-7</v>
      </c>
      <c r="GD27" s="2">
        <f t="shared" si="90"/>
        <v>9.1808101075158672E-7</v>
      </c>
      <c r="GE27" s="2">
        <f t="shared" si="90"/>
        <v>1.0254133746784143E-6</v>
      </c>
      <c r="GF27" s="2">
        <f t="shared" si="90"/>
        <v>1.0529053385219262E-6</v>
      </c>
      <c r="GG27" s="2">
        <f t="shared" si="90"/>
        <v>1.0241960213815375E-6</v>
      </c>
      <c r="GH27" s="2">
        <f t="shared" si="90"/>
        <v>9.2136489233934331E-7</v>
      </c>
      <c r="GI27" s="2">
        <f t="shared" si="90"/>
        <v>8.3268701507049315E-7</v>
      </c>
      <c r="GJ27" s="2">
        <f t="shared" si="90"/>
        <v>6.0680773808204231E-7</v>
      </c>
      <c r="GK27" s="2">
        <f t="shared" si="90"/>
        <v>4.1342074950498825E-7</v>
      </c>
      <c r="GM27" s="86">
        <f xml:space="preserve"> _xlfn.NORM.DIST($B27, C$7, ABS(C$11), TRUE) * _xlfn.NORM.DIST(($B27 - C$7)*C$15, 0, ABS(C$11), TRUE) * 2</f>
        <v>9.6283965738913214E-11</v>
      </c>
      <c r="GN27" s="86">
        <f t="shared" ref="GN27:HA42" si="91" xml:space="preserve"> _xlfn.NORM.DIST($B27, D$7, ABS(D$11), TRUE) * _xlfn.NORM.DIST(($B27 - D$7)*D$15, 0, ABS(D$11), TRUE) * 2</f>
        <v>7.730050428240121E-12</v>
      </c>
      <c r="GO27" s="86">
        <f t="shared" si="91"/>
        <v>5.1953493403372324E-12</v>
      </c>
      <c r="GP27" s="86">
        <f t="shared" si="91"/>
        <v>8.346093911260889E-12</v>
      </c>
      <c r="GQ27" s="86">
        <f t="shared" si="91"/>
        <v>2.4234026124702383E-12</v>
      </c>
      <c r="GR27" s="86">
        <f t="shared" si="91"/>
        <v>9.0711264511816347E-13</v>
      </c>
      <c r="GS27" s="86">
        <f t="shared" si="91"/>
        <v>5.3573456201708736E-13</v>
      </c>
      <c r="GT27" s="86">
        <f t="shared" si="91"/>
        <v>2.7704011543089914E-13</v>
      </c>
      <c r="GU27" s="86">
        <f t="shared" si="91"/>
        <v>2.306461302839453E-13</v>
      </c>
      <c r="GV27" s="86">
        <f t="shared" si="91"/>
        <v>1.9866040289913495E-13</v>
      </c>
      <c r="GW27" s="86">
        <f t="shared" si="91"/>
        <v>3.72127437152136E-14</v>
      </c>
      <c r="GX27" s="86">
        <f t="shared" si="91"/>
        <v>2.8546942724502272E-13</v>
      </c>
      <c r="GY27" s="86">
        <f t="shared" si="91"/>
        <v>3.7547643258091012E-13</v>
      </c>
      <c r="GZ27" s="86">
        <f t="shared" si="91"/>
        <v>9.0612224682438225E-12</v>
      </c>
      <c r="HA27" s="86">
        <f t="shared" si="91"/>
        <v>5.0102310447244714E-16</v>
      </c>
      <c r="HC27" s="86">
        <f xml:space="preserve"> _xlfn.NORM.DIST($B27, C$8, ABS(C$12), TRUE) * _xlfn.NORM.DIST(($B27 - C$8)*C$16, 0, ABS(C$12), TRUE) * 2</f>
        <v>1.0713140894827548E-28</v>
      </c>
      <c r="HD27" s="86">
        <f t="shared" ref="HD27:HQ42" si="92" xml:space="preserve"> _xlfn.NORM.DIST($B27, D$8, ABS(D$12), TRUE) * _xlfn.NORM.DIST(($B27 - D$8)*D$16, 0, ABS(D$12), TRUE) * 2</f>
        <v>6.237543988019731E-31</v>
      </c>
      <c r="HE27" s="86">
        <f t="shared" si="92"/>
        <v>4.3186331153049675E-32</v>
      </c>
      <c r="HF27" s="86">
        <f t="shared" si="92"/>
        <v>2.2877110006907252E-32</v>
      </c>
      <c r="HG27" s="86">
        <f t="shared" si="92"/>
        <v>6.4239964062641909E-34</v>
      </c>
      <c r="HH27" s="86">
        <f t="shared" si="92"/>
        <v>5.4950909456940369E-35</v>
      </c>
      <c r="HI27" s="86">
        <f t="shared" si="92"/>
        <v>1.1642276627808734E-36</v>
      </c>
      <c r="HJ27" s="86">
        <f t="shared" si="92"/>
        <v>2.7680188326339153E-36</v>
      </c>
      <c r="HK27" s="86">
        <f t="shared" si="92"/>
        <v>4.4351254258697929E-38</v>
      </c>
      <c r="HL27" s="86">
        <f t="shared" si="92"/>
        <v>5.502324302418116E-37</v>
      </c>
      <c r="HM27" s="86">
        <f t="shared" si="92"/>
        <v>9.5204753717508435E-38</v>
      </c>
      <c r="HN27" s="86">
        <f t="shared" si="92"/>
        <v>2.7242063520823769E-34</v>
      </c>
      <c r="HO27" s="86">
        <f t="shared" si="92"/>
        <v>4.2340676392882378E-32</v>
      </c>
      <c r="HP27" s="86">
        <f t="shared" si="92"/>
        <v>2.7932986800459672E-30</v>
      </c>
      <c r="HQ27" s="86">
        <f t="shared" si="92"/>
        <v>5.918729981132334E-43</v>
      </c>
      <c r="HS27" s="86">
        <f xml:space="preserve"> _xlfn.NORM.DIST($B27, C$9, ABS(C$13), TRUE) * _xlfn.NORM.DIST(($B27 - C$9)*C$17, 0, ABS(C$13), TRUE) * 2</f>
        <v>6.0537125758887021E-99</v>
      </c>
      <c r="HT27" s="86">
        <f t="shared" ref="HT27:IG42" si="93" xml:space="preserve"> _xlfn.NORM.DIST($B27, D$9, ABS(D$13), TRUE) * _xlfn.NORM.DIST(($B27 - D$9)*D$17, 0, ABS(D$13), TRUE) * 2</f>
        <v>2.396441952418144E-104</v>
      </c>
      <c r="HU27" s="86">
        <f t="shared" si="93"/>
        <v>2.6620535314577224E-109</v>
      </c>
      <c r="HV27" s="86">
        <f t="shared" si="93"/>
        <v>6.5115924322020008E-112</v>
      </c>
      <c r="HW27" s="86">
        <f t="shared" si="93"/>
        <v>6.6470564998049514E-118</v>
      </c>
      <c r="HX27" s="86">
        <f t="shared" si="93"/>
        <v>7.3915799091404955E-122</v>
      </c>
      <c r="HY27" s="86">
        <f t="shared" si="93"/>
        <v>2.3744466949773232E-128</v>
      </c>
      <c r="HZ27" s="86">
        <f t="shared" si="93"/>
        <v>8.7150902783899646E-127</v>
      </c>
      <c r="IA27" s="86">
        <f t="shared" si="93"/>
        <v>3.0477460051549758E-132</v>
      </c>
      <c r="IB27" s="86">
        <f t="shared" si="93"/>
        <v>2.6471809458619165E-129</v>
      </c>
      <c r="IC27" s="86">
        <f t="shared" si="93"/>
        <v>3.0765119054261636E-131</v>
      </c>
      <c r="ID27" s="86">
        <f t="shared" si="93"/>
        <v>1.8552253469127377E-119</v>
      </c>
      <c r="IE27" s="86">
        <f t="shared" si="93"/>
        <v>1.0519732521305506E-110</v>
      </c>
      <c r="IF27" s="86">
        <f t="shared" si="93"/>
        <v>1.9045334285838562E-71</v>
      </c>
      <c r="IG27" s="86">
        <f t="shared" si="93"/>
        <v>1.7425280661253555E-47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1.6254776452654559E-196</v>
      </c>
      <c r="IW27" s="86">
        <f t="shared" si="94"/>
        <v>4.1908462017047919E-107</v>
      </c>
      <c r="IY27" s="86">
        <f>GM27+HC27+HS27+II27</f>
        <v>9.6283965738913214E-11</v>
      </c>
      <c r="IZ27" s="86">
        <f t="shared" ref="IZ27:JM27" si="95">GN27+HD27+HT27+IJ27</f>
        <v>7.730050428240121E-12</v>
      </c>
      <c r="JA27" s="86">
        <f t="shared" si="95"/>
        <v>5.1953493403372324E-12</v>
      </c>
      <c r="JB27" s="86">
        <f t="shared" si="95"/>
        <v>8.346093911260889E-12</v>
      </c>
      <c r="JC27" s="86">
        <f t="shared" si="95"/>
        <v>2.4234026124702383E-12</v>
      </c>
      <c r="JD27" s="86">
        <f t="shared" si="95"/>
        <v>9.0711264511816347E-13</v>
      </c>
      <c r="JE27" s="86">
        <f t="shared" si="95"/>
        <v>5.3573456201708736E-13</v>
      </c>
      <c r="JF27" s="86">
        <f t="shared" si="95"/>
        <v>2.7704011543089914E-13</v>
      </c>
      <c r="JG27" s="86">
        <f t="shared" si="95"/>
        <v>2.306461302839453E-13</v>
      </c>
      <c r="JH27" s="86">
        <f t="shared" si="95"/>
        <v>1.9866040289913495E-13</v>
      </c>
      <c r="JI27" s="86">
        <f t="shared" si="95"/>
        <v>3.72127437152136E-14</v>
      </c>
      <c r="JJ27" s="86">
        <f t="shared" si="95"/>
        <v>2.8546942724502272E-13</v>
      </c>
      <c r="JK27" s="86">
        <f t="shared" si="95"/>
        <v>3.7547643258091012E-13</v>
      </c>
      <c r="JL27" s="86">
        <f t="shared" si="95"/>
        <v>9.0612224682438225E-12</v>
      </c>
      <c r="JM27" s="86">
        <f t="shared" si="95"/>
        <v>5.0102310447244714E-16</v>
      </c>
    </row>
    <row r="28" spans="1:274" x14ac:dyDescent="0.25">
      <c r="B28" s="2">
        <v>1</v>
      </c>
      <c r="C28" s="37">
        <v>71.781000000000006</v>
      </c>
      <c r="D28" s="37">
        <v>76.25</v>
      </c>
      <c r="E28" s="37">
        <v>85.093999999999994</v>
      </c>
      <c r="F28" s="37">
        <v>81.343999999999994</v>
      </c>
      <c r="G28" s="37">
        <v>82.906000000000006</v>
      </c>
      <c r="H28" s="37">
        <v>82.406000000000006</v>
      </c>
      <c r="I28" s="37">
        <v>83.406000000000006</v>
      </c>
      <c r="J28" s="37">
        <v>82.608999999999995</v>
      </c>
      <c r="K28" s="37">
        <v>82.656000000000006</v>
      </c>
      <c r="L28" s="37">
        <v>81.688000000000002</v>
      </c>
      <c r="M28" s="37">
        <v>79.093999999999994</v>
      </c>
      <c r="N28" s="37">
        <v>81.641000000000005</v>
      </c>
      <c r="O28" s="37">
        <v>78.125</v>
      </c>
      <c r="P28" s="37">
        <v>74.828000000000003</v>
      </c>
      <c r="Q28" s="37">
        <v>75.738</v>
      </c>
      <c r="S28" s="4">
        <f t="shared" si="8"/>
        <v>70.962654456608732</v>
      </c>
      <c r="T28" s="4">
        <f t="shared" si="9"/>
        <v>74.575096947394343</v>
      </c>
      <c r="U28" s="4">
        <f t="shared" si="10"/>
        <v>83.360944866860024</v>
      </c>
      <c r="V28" s="4">
        <f t="shared" si="11"/>
        <v>79.659627799507476</v>
      </c>
      <c r="W28" s="4">
        <f t="shared" si="12"/>
        <v>80.631472569038849</v>
      </c>
      <c r="X28" s="4">
        <f t="shared" si="13"/>
        <v>80.953468833157402</v>
      </c>
      <c r="Y28" s="4">
        <f t="shared" si="14"/>
        <v>82.315828084867732</v>
      </c>
      <c r="Z28" s="4">
        <f t="shared" si="15"/>
        <v>81.62738463892606</v>
      </c>
      <c r="AA28" s="4">
        <f t="shared" si="16"/>
        <v>81.441723626022423</v>
      </c>
      <c r="AB28" s="4">
        <f t="shared" si="17"/>
        <v>79.74149283690133</v>
      </c>
      <c r="AC28" s="4">
        <f t="shared" si="18"/>
        <v>77.625858061903642</v>
      </c>
      <c r="AD28" s="4">
        <f t="shared" si="19"/>
        <v>79.56816045349801</v>
      </c>
      <c r="AE28" s="4">
        <f t="shared" si="20"/>
        <v>76.231752283231643</v>
      </c>
      <c r="AF28" s="4">
        <f t="shared" si="21"/>
        <v>74.628398435931146</v>
      </c>
      <c r="AG28" s="4">
        <f t="shared" si="22"/>
        <v>74.49351943882499</v>
      </c>
      <c r="AI28" s="4">
        <f t="shared" si="23"/>
        <v>0.81834554339127408</v>
      </c>
      <c r="AJ28" s="4">
        <f t="shared" si="24"/>
        <v>1.6749030526056572</v>
      </c>
      <c r="AK28" s="4">
        <f t="shared" si="25"/>
        <v>1.7330551331399704</v>
      </c>
      <c r="AL28" s="4">
        <f t="shared" si="26"/>
        <v>1.6843722004925183</v>
      </c>
      <c r="AM28" s="4">
        <f t="shared" si="27"/>
        <v>2.2745274309611574</v>
      </c>
      <c r="AN28" s="4">
        <f t="shared" si="28"/>
        <v>1.4525311668426042</v>
      </c>
      <c r="AO28" s="4">
        <f t="shared" si="29"/>
        <v>1.0901719151322737</v>
      </c>
      <c r="AP28" s="4">
        <f t="shared" si="30"/>
        <v>0.98161536107393488</v>
      </c>
      <c r="AQ28" s="4">
        <f t="shared" si="31"/>
        <v>1.214276373977583</v>
      </c>
      <c r="AR28" s="4">
        <f t="shared" si="32"/>
        <v>1.9465071630986728</v>
      </c>
      <c r="AS28" s="4">
        <f t="shared" si="33"/>
        <v>1.4681419380963519</v>
      </c>
      <c r="AT28" s="4">
        <f t="shared" si="34"/>
        <v>2.0728395465019958</v>
      </c>
      <c r="AU28" s="4">
        <f t="shared" si="35"/>
        <v>1.8932477167683572</v>
      </c>
      <c r="AV28" s="4">
        <f t="shared" si="36"/>
        <v>0.19960156406885687</v>
      </c>
      <c r="AW28" s="4">
        <f t="shared" si="36"/>
        <v>1.2444805611750098</v>
      </c>
      <c r="AY28" s="2">
        <f t="shared" ref="AY28:AY91" si="96">IF(OR($B28 &lt; C$230, $B28 &gt; C$233), #N/A, ((1-FG28)*DK28) + (FG28 - FW28)*EA28 + (FW28*EQ28))</f>
        <v>70.962654191751895</v>
      </c>
      <c r="AZ28" s="2">
        <f t="shared" si="37"/>
        <v>74.575096922180492</v>
      </c>
      <c r="BA28" s="2">
        <f t="shared" si="37"/>
        <v>83.360944851151984</v>
      </c>
      <c r="BB28" s="2">
        <f t="shared" si="37"/>
        <v>79.659627774214414</v>
      </c>
      <c r="BC28" s="2">
        <f t="shared" si="37"/>
        <v>80.631472561210998</v>
      </c>
      <c r="BD28" s="2">
        <f t="shared" si="37"/>
        <v>80.953468830162123</v>
      </c>
      <c r="BE28" s="2">
        <f t="shared" si="37"/>
        <v>82.315828083022438</v>
      </c>
      <c r="BF28" s="2">
        <f t="shared" si="37"/>
        <v>81.627384637932821</v>
      </c>
      <c r="BG28" s="2">
        <f t="shared" si="37"/>
        <v>81.441723625198165</v>
      </c>
      <c r="BH28" s="2">
        <f t="shared" si="37"/>
        <v>79.741492836160774</v>
      </c>
      <c r="BI28" s="2">
        <f t="shared" si="37"/>
        <v>77.625858061752794</v>
      </c>
      <c r="BJ28" s="2">
        <f t="shared" si="37"/>
        <v>79.568160452449902</v>
      </c>
      <c r="BK28" s="2">
        <f t="shared" si="37"/>
        <v>76.231752281862967</v>
      </c>
      <c r="BL28" s="2">
        <f t="shared" si="37"/>
        <v>74.628398409378207</v>
      </c>
      <c r="BM28" s="2">
        <f t="shared" si="37"/>
        <v>74.493519438823142</v>
      </c>
      <c r="BO28" s="2">
        <f t="shared" si="38"/>
        <v>71.781000000000006</v>
      </c>
      <c r="BP28" s="2">
        <f t="shared" si="39"/>
        <v>76.25</v>
      </c>
      <c r="BQ28" s="2">
        <f t="shared" si="40"/>
        <v>85.093999999999994</v>
      </c>
      <c r="BR28" s="2">
        <f t="shared" si="41"/>
        <v>81.343999999999994</v>
      </c>
      <c r="BS28" s="2">
        <f t="shared" si="42"/>
        <v>82.906000000000006</v>
      </c>
      <c r="BT28" s="2">
        <f t="shared" si="43"/>
        <v>82.406000000000006</v>
      </c>
      <c r="BU28" s="2">
        <f t="shared" si="44"/>
        <v>83.406000000000006</v>
      </c>
      <c r="BV28" s="2">
        <f t="shared" si="45"/>
        <v>82.608999999999995</v>
      </c>
      <c r="BW28" s="2">
        <f t="shared" si="46"/>
        <v>82.656000000000006</v>
      </c>
      <c r="BX28" s="2">
        <f t="shared" si="47"/>
        <v>81.688000000000002</v>
      </c>
      <c r="BY28" s="2">
        <f t="shared" si="48"/>
        <v>79.093999999999994</v>
      </c>
      <c r="BZ28" s="2">
        <f t="shared" si="49"/>
        <v>81.641000000000005</v>
      </c>
      <c r="CA28" s="2">
        <f t="shared" si="50"/>
        <v>78.125</v>
      </c>
      <c r="CB28" s="2">
        <f t="shared" si="51"/>
        <v>74.828000000000003</v>
      </c>
      <c r="CC28" s="2">
        <f t="shared" si="52"/>
        <v>75.738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70.964964165103197</v>
      </c>
      <c r="DL28" s="2">
        <f t="shared" si="70"/>
        <v>74.564705052264813</v>
      </c>
      <c r="DM28" s="2">
        <f t="shared" si="70"/>
        <v>82.990300174216046</v>
      </c>
      <c r="DN28" s="2">
        <f t="shared" si="70"/>
        <v>79.590870905923353</v>
      </c>
      <c r="DO28" s="2">
        <f t="shared" si="70"/>
        <v>80.576975261324037</v>
      </c>
      <c r="DP28" s="2">
        <f t="shared" si="70"/>
        <v>80.910302811765661</v>
      </c>
      <c r="DQ28" s="2">
        <f t="shared" si="70"/>
        <v>82.336548956054344</v>
      </c>
      <c r="DR28" s="2">
        <f t="shared" si="70"/>
        <v>81.642222591362128</v>
      </c>
      <c r="DS28" s="2">
        <f t="shared" si="70"/>
        <v>81.386027793533742</v>
      </c>
      <c r="DT28" s="2">
        <f t="shared" si="70"/>
        <v>79.733995192177815</v>
      </c>
      <c r="DU28" s="2">
        <f t="shared" si="70"/>
        <v>77.583973723950464</v>
      </c>
      <c r="DV28" s="2">
        <f t="shared" si="70"/>
        <v>79.562377981254883</v>
      </c>
      <c r="DW28" s="2">
        <f t="shared" si="70"/>
        <v>76.151161251114175</v>
      </c>
      <c r="DX28" s="2">
        <f t="shared" si="70"/>
        <v>74.544285459662291</v>
      </c>
      <c r="DY28" s="2">
        <f t="shared" si="70"/>
        <v>74.353644820295983</v>
      </c>
      <c r="EA28" s="2">
        <f t="shared" si="71"/>
        <v>70.878754277638748</v>
      </c>
      <c r="EB28" s="2">
        <f t="shared" si="72"/>
        <v>74.991386184926398</v>
      </c>
      <c r="EC28" s="2">
        <f t="shared" si="73"/>
        <v>98.378389790246317</v>
      </c>
      <c r="ED28" s="2">
        <f t="shared" si="74"/>
        <v>82.379043381270932</v>
      </c>
      <c r="EE28" s="2">
        <f t="shared" si="75"/>
        <v>82.905286803565247</v>
      </c>
      <c r="EF28" s="2">
        <f t="shared" si="76"/>
        <v>82.825348467963195</v>
      </c>
      <c r="EG28" s="2">
        <f t="shared" si="77"/>
        <v>81.418503044496489</v>
      </c>
      <c r="EH28" s="2">
        <f t="shared" si="78"/>
        <v>80.970940905542562</v>
      </c>
      <c r="EI28" s="2">
        <f t="shared" si="79"/>
        <v>83.933866889829673</v>
      </c>
      <c r="EJ28" s="2">
        <f t="shared" si="80"/>
        <v>80.063519329854614</v>
      </c>
      <c r="EK28" s="2">
        <f t="shared" si="81"/>
        <v>79.59440767499521</v>
      </c>
      <c r="EL28" s="2">
        <f t="shared" si="82"/>
        <v>79.82230540413137</v>
      </c>
      <c r="EM28" s="2">
        <f t="shared" si="83"/>
        <v>79.812734763560726</v>
      </c>
      <c r="EN28" s="2">
        <f t="shared" si="84"/>
        <v>77.830824361110899</v>
      </c>
      <c r="EO28" s="2">
        <f t="shared" si="85"/>
        <v>82.101954614059878</v>
      </c>
      <c r="EQ28" s="2">
        <f t="shared" si="86"/>
        <v>70.383939307535215</v>
      </c>
      <c r="ER28" s="2">
        <f t="shared" si="87"/>
        <v>74.197602069139535</v>
      </c>
      <c r="ES28" s="2">
        <f t="shared" si="87"/>
        <v>91.859230243902445</v>
      </c>
      <c r="ET28" s="2">
        <f t="shared" si="87"/>
        <v>80.748890139041691</v>
      </c>
      <c r="EU28" s="2">
        <f t="shared" si="87"/>
        <v>82.363261360278599</v>
      </c>
      <c r="EV28" s="2">
        <f t="shared" si="87"/>
        <v>81.757939222508341</v>
      </c>
      <c r="EW28" s="2">
        <f t="shared" si="87"/>
        <v>81.382630160494855</v>
      </c>
      <c r="EX28" s="2">
        <f t="shared" si="87"/>
        <v>81.486207075657262</v>
      </c>
      <c r="EY28" s="2">
        <f t="shared" si="87"/>
        <v>82.913407735429502</v>
      </c>
      <c r="EZ28" s="2">
        <f t="shared" si="87"/>
        <v>79.862081704782412</v>
      </c>
      <c r="FA28" s="2">
        <f t="shared" si="87"/>
        <v>79.517292350311322</v>
      </c>
      <c r="FB28" s="2">
        <f t="shared" si="87"/>
        <v>80.935079427154676</v>
      </c>
      <c r="FC28" s="2">
        <f t="shared" si="87"/>
        <v>80.289025978406485</v>
      </c>
      <c r="FD28" s="2">
        <f t="shared" si="87"/>
        <v>78.334006621134179</v>
      </c>
      <c r="FE28" s="2">
        <f t="shared" si="87"/>
        <v>84.97107471124896</v>
      </c>
      <c r="FG28" s="2">
        <f t="shared" si="88"/>
        <v>2.6789997638700026E-2</v>
      </c>
      <c r="FH28" s="2">
        <f t="shared" si="89"/>
        <v>2.4357126684399481E-2</v>
      </c>
      <c r="FI28" s="2">
        <f t="shared" si="89"/>
        <v>2.4086886238475928E-2</v>
      </c>
      <c r="FJ28" s="2">
        <f t="shared" si="89"/>
        <v>2.4660736510534118E-2</v>
      </c>
      <c r="FK28" s="2">
        <f t="shared" si="89"/>
        <v>2.3406568479249365E-2</v>
      </c>
      <c r="FL28" s="2">
        <f t="shared" si="89"/>
        <v>2.2540968775392699E-2</v>
      </c>
      <c r="FM28" s="2">
        <f t="shared" si="89"/>
        <v>2.2570590636780789E-2</v>
      </c>
      <c r="FN28" s="2">
        <f t="shared" si="89"/>
        <v>2.2104687850712585E-2</v>
      </c>
      <c r="FO28" s="2">
        <f t="shared" si="89"/>
        <v>2.1860477410762646E-2</v>
      </c>
      <c r="FP28" s="2">
        <f t="shared" si="89"/>
        <v>2.2753648922524346E-2</v>
      </c>
      <c r="FQ28" s="2">
        <f t="shared" si="89"/>
        <v>2.0833524215869991E-2</v>
      </c>
      <c r="FR28" s="2">
        <f t="shared" si="89"/>
        <v>2.2242158768534599E-2</v>
      </c>
      <c r="FS28" s="2">
        <f t="shared" si="89"/>
        <v>2.2009825996929272E-2</v>
      </c>
      <c r="FT28" s="2">
        <f t="shared" si="89"/>
        <v>2.5593068405732788E-2</v>
      </c>
      <c r="FU28" s="2">
        <f t="shared" si="89"/>
        <v>1.8052107060564239E-2</v>
      </c>
      <c r="FW28" s="2">
        <f t="shared" ref="FW28:FW91" si="112">POWER(10,($B28-C$232)/C$229)/(1+POWER(10,($B28-C$232)/C$229))</f>
        <v>8.2994600735610876E-7</v>
      </c>
      <c r="FX28" s="2">
        <f t="shared" si="90"/>
        <v>1.0789916044923616E-6</v>
      </c>
      <c r="FY28" s="2">
        <f t="shared" si="90"/>
        <v>9.9507809265639077E-7</v>
      </c>
      <c r="FZ28" s="2">
        <f t="shared" si="90"/>
        <v>9.3148874688752455E-7</v>
      </c>
      <c r="GA28" s="2">
        <f t="shared" si="90"/>
        <v>8.9233364417489661E-7</v>
      </c>
      <c r="GB28" s="2">
        <f t="shared" si="90"/>
        <v>9.049418855324085E-7</v>
      </c>
      <c r="GC28" s="2">
        <f t="shared" si="90"/>
        <v>9.6385810036114504E-7</v>
      </c>
      <c r="GD28" s="2">
        <f t="shared" si="90"/>
        <v>1.0066557214178825E-6</v>
      </c>
      <c r="GE28" s="2">
        <f t="shared" si="90"/>
        <v>1.1243432961371644E-6</v>
      </c>
      <c r="GF28" s="2">
        <f t="shared" si="90"/>
        <v>1.1544876290164179E-6</v>
      </c>
      <c r="GG28" s="2">
        <f t="shared" si="90"/>
        <v>1.1230084950540844E-6</v>
      </c>
      <c r="GH28" s="2">
        <f t="shared" si="90"/>
        <v>1.0102564253385717E-6</v>
      </c>
      <c r="GI28" s="2">
        <f t="shared" si="90"/>
        <v>9.1302308288759732E-7</v>
      </c>
      <c r="GJ28" s="2">
        <f t="shared" si="90"/>
        <v>6.6535141510577934E-7</v>
      </c>
      <c r="GK28" s="2">
        <f t="shared" si="90"/>
        <v>4.5330681958475785E-7</v>
      </c>
      <c r="GM28" s="86">
        <f t="shared" ref="GM28:GM91" si="113" xml:space="preserve"> _xlfn.NORM.DIST($B28, C$7, ABS(C$11), TRUE) * _xlfn.NORM.DIST(($B28 - C$7)*C$15, 0, ABS(C$11), TRUE) * 2</f>
        <v>1.8491780154203254E-10</v>
      </c>
      <c r="GN28" s="86">
        <f t="shared" si="91"/>
        <v>1.6091539493406074E-11</v>
      </c>
      <c r="GO28" s="86">
        <f t="shared" si="91"/>
        <v>1.0958899177262524E-11</v>
      </c>
      <c r="GP28" s="86">
        <f t="shared" si="91"/>
        <v>1.7364634023248636E-11</v>
      </c>
      <c r="GQ28" s="86">
        <f t="shared" si="91"/>
        <v>5.2346157940295426E-12</v>
      </c>
      <c r="GR28" s="86">
        <f t="shared" si="91"/>
        <v>2.0191698886553981E-12</v>
      </c>
      <c r="GS28" s="86">
        <f t="shared" si="91"/>
        <v>1.2172671406335374E-12</v>
      </c>
      <c r="GT28" s="86">
        <f t="shared" si="91"/>
        <v>6.4272926926182236E-13</v>
      </c>
      <c r="GU28" s="86">
        <f t="shared" si="91"/>
        <v>5.3755761389818405E-13</v>
      </c>
      <c r="GV28" s="86">
        <f t="shared" si="91"/>
        <v>4.6987378866711061E-13</v>
      </c>
      <c r="GW28" s="86">
        <f t="shared" si="91"/>
        <v>9.1990164951458305E-14</v>
      </c>
      <c r="GX28" s="86">
        <f t="shared" si="91"/>
        <v>6.6242593301460739E-13</v>
      </c>
      <c r="GY28" s="86">
        <f t="shared" si="91"/>
        <v>8.6018388468122323E-13</v>
      </c>
      <c r="GZ28" s="86">
        <f t="shared" si="91"/>
        <v>1.8931528890258914E-11</v>
      </c>
      <c r="HA28" s="86">
        <f t="shared" si="91"/>
        <v>1.4070735691844702E-15</v>
      </c>
      <c r="HC28" s="86">
        <f xml:space="preserve"> _xlfn.NORM.DIST($B28, C$8, ABS(C$12), TRUE) * _xlfn.NORM.DIST(($B28 - C$8)*C$16, 0, ABS(C$12), TRUE) * 2</f>
        <v>4.469401429172668E-28</v>
      </c>
      <c r="HD28" s="86">
        <f t="shared" si="92"/>
        <v>2.9644395994901802E-30</v>
      </c>
      <c r="HE28" s="86">
        <f t="shared" si="92"/>
        <v>2.1786314353074444E-31</v>
      </c>
      <c r="HF28" s="86">
        <f t="shared" si="92"/>
        <v>1.1693861885143983E-31</v>
      </c>
      <c r="HG28" s="86">
        <f t="shared" si="92"/>
        <v>3.5585835107440836E-33</v>
      </c>
      <c r="HH28" s="86">
        <f t="shared" si="92"/>
        <v>3.2264061147746697E-34</v>
      </c>
      <c r="HI28" s="86">
        <f t="shared" si="92"/>
        <v>7.5670274885409982E-36</v>
      </c>
      <c r="HJ28" s="86">
        <f t="shared" si="92"/>
        <v>1.7698352648041659E-35</v>
      </c>
      <c r="HK28" s="86">
        <f t="shared" si="92"/>
        <v>3.1355783981731758E-37</v>
      </c>
      <c r="HL28" s="86">
        <f t="shared" si="92"/>
        <v>3.7207100702475352E-36</v>
      </c>
      <c r="HM28" s="86">
        <f t="shared" si="92"/>
        <v>6.6242849139129634E-37</v>
      </c>
      <c r="HN28" s="86">
        <f t="shared" si="92"/>
        <v>1.5646970354632991E-33</v>
      </c>
      <c r="HO28" s="86">
        <f t="shared" si="92"/>
        <v>2.1197728175893626E-31</v>
      </c>
      <c r="HP28" s="86">
        <f t="shared" si="92"/>
        <v>1.2732914336420676E-29</v>
      </c>
      <c r="HQ28" s="86">
        <f t="shared" si="92"/>
        <v>5.2146371239670067E-42</v>
      </c>
      <c r="HS28" s="86">
        <f t="shared" ref="HS28:HS91" si="114" xml:space="preserve"> _xlfn.NORM.DIST($B28, C$9, ABS(C$13), TRUE) * _xlfn.NORM.DIST(($B28 - C$9)*C$17, 0, ABS(C$13), TRUE) * 2</f>
        <v>2.134915832161872E-97</v>
      </c>
      <c r="HT28" s="86">
        <f t="shared" si="93"/>
        <v>1.1159974445890693E-102</v>
      </c>
      <c r="HU28" s="86">
        <f t="shared" si="93"/>
        <v>1.4613716047298608E-107</v>
      </c>
      <c r="HV28" s="86">
        <f t="shared" si="93"/>
        <v>3.8077570783120779E-110</v>
      </c>
      <c r="HW28" s="86">
        <f t="shared" si="93"/>
        <v>4.7926143259372883E-116</v>
      </c>
      <c r="HX28" s="86">
        <f t="shared" si="93"/>
        <v>6.1805694956318137E-120</v>
      </c>
      <c r="HY28" s="86">
        <f t="shared" si="93"/>
        <v>2.5849436974184388E-126</v>
      </c>
      <c r="HZ28" s="86">
        <f t="shared" si="93"/>
        <v>9.069138470627568E-125</v>
      </c>
      <c r="IA28" s="86">
        <f t="shared" si="93"/>
        <v>4.0058992500646447E-130</v>
      </c>
      <c r="IB28" s="86">
        <f t="shared" si="93"/>
        <v>3.1699294982482155E-127</v>
      </c>
      <c r="IC28" s="86">
        <f t="shared" si="93"/>
        <v>3.8986455977603905E-129</v>
      </c>
      <c r="ID28" s="86">
        <f t="shared" si="93"/>
        <v>1.4705638327641606E-117</v>
      </c>
      <c r="IE28" s="86">
        <f t="shared" si="93"/>
        <v>5.8128294294371745E-109</v>
      </c>
      <c r="IF28" s="86">
        <f t="shared" si="93"/>
        <v>2.4052236799520842E-70</v>
      </c>
      <c r="IG28" s="86">
        <f t="shared" si="93"/>
        <v>8.8163036537479486E-47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5.0687702262017337E-194</v>
      </c>
      <c r="IW28" s="86">
        <f t="shared" ref="IW28:IW91" si="129" xml:space="preserve"> _xlfn.NORM.DIST($B28, Q$10, ABS(Q$14), TRUE) * _xlfn.NORM.DIST(($B28 - Q$10)*Q$18, 0, ABS(Q$14), TRUE) * 2</f>
        <v>8.6293230984344276E-106</v>
      </c>
      <c r="IY28" s="86">
        <f t="shared" ref="IY28:IY91" si="130">GM28+HC28+HS28+II28</f>
        <v>1.8491780154203254E-10</v>
      </c>
      <c r="IZ28" s="86">
        <f t="shared" ref="IZ28:IZ91" si="131">GN28+HD28+HT28+IJ28</f>
        <v>1.6091539493406074E-11</v>
      </c>
      <c r="JA28" s="86">
        <f t="shared" ref="JA28:JA91" si="132">GO28+HE28+HU28+IK28</f>
        <v>1.0958899177262524E-11</v>
      </c>
      <c r="JB28" s="86">
        <f t="shared" ref="JB28:JB91" si="133">GP28+HF28+HV28+IL28</f>
        <v>1.7364634023248636E-11</v>
      </c>
      <c r="JC28" s="86">
        <f t="shared" ref="JC28:JC91" si="134">GQ28+HG28+HW28+IM28</f>
        <v>5.2346157940295426E-12</v>
      </c>
      <c r="JD28" s="86">
        <f t="shared" ref="JD28:JD91" si="135">GR28+HH28+HX28+IN28</f>
        <v>2.0191698886553981E-12</v>
      </c>
      <c r="JE28" s="86">
        <f t="shared" ref="JE28:JE91" si="136">GS28+HI28+HY28+IO28</f>
        <v>1.2172671406335374E-12</v>
      </c>
      <c r="JF28" s="86">
        <f t="shared" ref="JF28:JF91" si="137">GT28+HJ28+HZ28+IP28</f>
        <v>6.4272926926182236E-13</v>
      </c>
      <c r="JG28" s="86">
        <f t="shared" ref="JG28:JG91" si="138">GU28+HK28+IA28+IQ28</f>
        <v>5.3755761389818405E-13</v>
      </c>
      <c r="JH28" s="86">
        <f t="shared" ref="JH28:JH91" si="139">GV28+HL28+IB28+IR28</f>
        <v>4.6987378866711061E-13</v>
      </c>
      <c r="JI28" s="86">
        <f t="shared" ref="JI28:JI91" si="140">GW28+HM28+IC28+IS28</f>
        <v>9.1990164951458305E-14</v>
      </c>
      <c r="JJ28" s="86">
        <f t="shared" ref="JJ28:JJ91" si="141">GX28+HN28+ID28+IT28</f>
        <v>6.6242593301460739E-13</v>
      </c>
      <c r="JK28" s="86">
        <f t="shared" ref="JK28:JK91" si="142">GY28+HO28+IE28+IU28</f>
        <v>8.6018388468122323E-13</v>
      </c>
      <c r="JL28" s="86">
        <f t="shared" ref="JL28:JL91" si="143">GZ28+HP28+IF28+IV28</f>
        <v>1.8931528890258914E-11</v>
      </c>
      <c r="JM28" s="86">
        <f t="shared" ref="JM28:JM91" si="144">HA28+HQ28+IG28+IW28</f>
        <v>1.4070735691844702E-15</v>
      </c>
    </row>
    <row r="29" spans="1:274" x14ac:dyDescent="0.25">
      <c r="B29" s="2">
        <v>2</v>
      </c>
      <c r="C29" s="37">
        <v>72.843999999999994</v>
      </c>
      <c r="D29" s="37">
        <v>76</v>
      </c>
      <c r="E29" s="37">
        <v>86.391000000000005</v>
      </c>
      <c r="F29" s="37">
        <v>81.968999999999994</v>
      </c>
      <c r="G29" s="37">
        <v>82.578000000000003</v>
      </c>
      <c r="H29" s="37">
        <v>82.438000000000002</v>
      </c>
      <c r="I29" s="37">
        <v>83.25</v>
      </c>
      <c r="J29" s="37">
        <v>84.968999999999994</v>
      </c>
      <c r="K29" s="37">
        <v>83.296999999999997</v>
      </c>
      <c r="L29" s="37">
        <v>80.875</v>
      </c>
      <c r="M29" s="37">
        <v>78.311999999999998</v>
      </c>
      <c r="N29" s="37">
        <v>80.671999999999997</v>
      </c>
      <c r="O29" s="37">
        <v>78.108999999999995</v>
      </c>
      <c r="P29" s="37">
        <v>76.703000000000003</v>
      </c>
      <c r="Q29" s="37">
        <v>75.353999999999999</v>
      </c>
      <c r="R29" s="5"/>
      <c r="S29" s="4">
        <f t="shared" si="8"/>
        <v>71.119657429866351</v>
      </c>
      <c r="T29" s="4">
        <f t="shared" si="9"/>
        <v>74.742124364485036</v>
      </c>
      <c r="U29" s="4">
        <f t="shared" si="10"/>
        <v>83.653064017955543</v>
      </c>
      <c r="V29" s="4">
        <f t="shared" si="11"/>
        <v>79.857455846472874</v>
      </c>
      <c r="W29" s="4">
        <f t="shared" si="12"/>
        <v>80.782092095759623</v>
      </c>
      <c r="X29" s="4">
        <f t="shared" si="13"/>
        <v>81.08902748251657</v>
      </c>
      <c r="Y29" s="4">
        <f t="shared" si="14"/>
        <v>82.432917305726306</v>
      </c>
      <c r="Z29" s="4">
        <f t="shared" si="15"/>
        <v>81.756083689271222</v>
      </c>
      <c r="AA29" s="4">
        <f t="shared" si="16"/>
        <v>81.579939073318585</v>
      </c>
      <c r="AB29" s="4">
        <f t="shared" si="17"/>
        <v>79.895473680649431</v>
      </c>
      <c r="AC29" s="4">
        <f t="shared" si="18"/>
        <v>77.804059655238007</v>
      </c>
      <c r="AD29" s="4">
        <f t="shared" si="19"/>
        <v>79.749829438107611</v>
      </c>
      <c r="AE29" s="4">
        <f t="shared" si="20"/>
        <v>76.422466108728941</v>
      </c>
      <c r="AF29" s="4">
        <f t="shared" si="21"/>
        <v>74.802217485929049</v>
      </c>
      <c r="AG29" s="4">
        <f t="shared" si="22"/>
        <v>74.662153109675032</v>
      </c>
      <c r="AI29" s="4">
        <f t="shared" si="23"/>
        <v>1.7243425701336434</v>
      </c>
      <c r="AJ29" s="4">
        <f t="shared" si="24"/>
        <v>1.2578756355149636</v>
      </c>
      <c r="AK29" s="4">
        <f t="shared" si="25"/>
        <v>2.737935982044462</v>
      </c>
      <c r="AL29" s="4">
        <f t="shared" si="26"/>
        <v>2.1115441535271202</v>
      </c>
      <c r="AM29" s="4">
        <f t="shared" si="27"/>
        <v>1.79590790424038</v>
      </c>
      <c r="AN29" s="4">
        <f t="shared" si="28"/>
        <v>1.3489725174834319</v>
      </c>
      <c r="AO29" s="4">
        <f t="shared" si="29"/>
        <v>0.81708269427369373</v>
      </c>
      <c r="AP29" s="4">
        <f t="shared" si="30"/>
        <v>3.2129163107287724</v>
      </c>
      <c r="AQ29" s="4">
        <f t="shared" si="31"/>
        <v>1.7170609266814125</v>
      </c>
      <c r="AR29" s="4">
        <f t="shared" si="32"/>
        <v>0.979526319350569</v>
      </c>
      <c r="AS29" s="4">
        <f t="shared" si="33"/>
        <v>0.50794034476199101</v>
      </c>
      <c r="AT29" s="4">
        <f t="shared" si="34"/>
        <v>0.92217056189238633</v>
      </c>
      <c r="AU29" s="4">
        <f t="shared" si="35"/>
        <v>1.6865338912710541</v>
      </c>
      <c r="AV29" s="4">
        <f t="shared" si="36"/>
        <v>1.9007825140709542</v>
      </c>
      <c r="AW29" s="4">
        <f t="shared" si="36"/>
        <v>0.69184689032496749</v>
      </c>
      <c r="AY29" s="2">
        <f t="shared" si="96"/>
        <v>71.119656933581794</v>
      </c>
      <c r="AZ29" s="2">
        <f t="shared" si="37"/>
        <v>74.742124313352463</v>
      </c>
      <c r="BA29" s="2">
        <f t="shared" si="37"/>
        <v>83.653063985685122</v>
      </c>
      <c r="BB29" s="2">
        <f t="shared" si="37"/>
        <v>79.857455795209916</v>
      </c>
      <c r="BC29" s="2">
        <f t="shared" si="37"/>
        <v>80.782092079298749</v>
      </c>
      <c r="BD29" s="2">
        <f t="shared" si="37"/>
        <v>81.089027476029017</v>
      </c>
      <c r="BE29" s="2">
        <f t="shared" si="37"/>
        <v>82.432917301648544</v>
      </c>
      <c r="BF29" s="2">
        <f t="shared" si="37"/>
        <v>81.756083687030937</v>
      </c>
      <c r="BG29" s="2">
        <f t="shared" si="37"/>
        <v>81.579939071450994</v>
      </c>
      <c r="BH29" s="2">
        <f t="shared" si="37"/>
        <v>79.895473678947582</v>
      </c>
      <c r="BI29" s="2">
        <f t="shared" si="37"/>
        <v>77.804059654875886</v>
      </c>
      <c r="BJ29" s="2">
        <f t="shared" si="37"/>
        <v>79.749829435743194</v>
      </c>
      <c r="BK29" s="2">
        <f t="shared" si="37"/>
        <v>76.422466105679575</v>
      </c>
      <c r="BL29" s="2">
        <f t="shared" si="37"/>
        <v>74.8022174319035</v>
      </c>
      <c r="BM29" s="2">
        <f t="shared" si="37"/>
        <v>74.662153109670015</v>
      </c>
      <c r="BO29" s="2">
        <f t="shared" si="38"/>
        <v>72.843999999999994</v>
      </c>
      <c r="BP29" s="2">
        <f t="shared" si="39"/>
        <v>76</v>
      </c>
      <c r="BQ29" s="2">
        <f t="shared" si="40"/>
        <v>86.391000000000005</v>
      </c>
      <c r="BR29" s="2">
        <f t="shared" si="41"/>
        <v>81.968999999999994</v>
      </c>
      <c r="BS29" s="2">
        <f t="shared" si="42"/>
        <v>82.578000000000003</v>
      </c>
      <c r="BT29" s="2">
        <f t="shared" si="43"/>
        <v>82.438000000000002</v>
      </c>
      <c r="BU29" s="2">
        <f t="shared" si="44"/>
        <v>83.25</v>
      </c>
      <c r="BV29" s="2">
        <f t="shared" si="45"/>
        <v>84.968999999999994</v>
      </c>
      <c r="BW29" s="2">
        <f t="shared" si="46"/>
        <v>83.296999999999997</v>
      </c>
      <c r="BX29" s="2">
        <f t="shared" si="47"/>
        <v>80.875</v>
      </c>
      <c r="BY29" s="2">
        <f t="shared" si="48"/>
        <v>78.311999999999998</v>
      </c>
      <c r="BZ29" s="2">
        <f t="shared" si="49"/>
        <v>80.671999999999997</v>
      </c>
      <c r="CA29" s="2">
        <f t="shared" si="50"/>
        <v>78.108999999999995</v>
      </c>
      <c r="CB29" s="2">
        <f t="shared" si="51"/>
        <v>76.703000000000003</v>
      </c>
      <c r="CC29" s="2">
        <f t="shared" si="52"/>
        <v>75.353999999999999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71.129103939962476</v>
      </c>
      <c r="DL29" s="2">
        <f t="shared" si="70"/>
        <v>74.737448432055757</v>
      </c>
      <c r="DM29" s="2">
        <f t="shared" si="70"/>
        <v>83.259687456446002</v>
      </c>
      <c r="DN29" s="2">
        <f t="shared" si="70"/>
        <v>79.7904386759582</v>
      </c>
      <c r="DO29" s="2">
        <f t="shared" si="70"/>
        <v>80.728995818815335</v>
      </c>
      <c r="DP29" s="2">
        <f t="shared" si="70"/>
        <v>81.047459444129316</v>
      </c>
      <c r="DQ29" s="2">
        <f t="shared" si="70"/>
        <v>82.460581854522871</v>
      </c>
      <c r="DR29" s="2">
        <f t="shared" si="70"/>
        <v>81.777405315614629</v>
      </c>
      <c r="DS29" s="2">
        <f t="shared" si="70"/>
        <v>81.524733327931287</v>
      </c>
      <c r="DT29" s="2">
        <f t="shared" si="70"/>
        <v>79.893298247035617</v>
      </c>
      <c r="DU29" s="2">
        <f t="shared" si="70"/>
        <v>77.764404107520392</v>
      </c>
      <c r="DV29" s="2">
        <f t="shared" si="70"/>
        <v>79.750130270372466</v>
      </c>
      <c r="DW29" s="2">
        <f t="shared" si="70"/>
        <v>76.341189611862902</v>
      </c>
      <c r="DX29" s="2">
        <f t="shared" si="70"/>
        <v>74.7172916510319</v>
      </c>
      <c r="DY29" s="2">
        <f t="shared" si="70"/>
        <v>74.513974025974036</v>
      </c>
      <c r="EA29" s="2">
        <f t="shared" si="71"/>
        <v>70.806683867474106</v>
      </c>
      <c r="EB29" s="2">
        <f t="shared" si="72"/>
        <v>74.912975137384251</v>
      </c>
      <c r="EC29" s="2">
        <f t="shared" si="73"/>
        <v>98.189131387034678</v>
      </c>
      <c r="ED29" s="2">
        <f t="shared" si="74"/>
        <v>82.274844042218945</v>
      </c>
      <c r="EE29" s="2">
        <f t="shared" si="75"/>
        <v>82.802524813504874</v>
      </c>
      <c r="EF29" s="2">
        <f t="shared" si="76"/>
        <v>82.733008081418518</v>
      </c>
      <c r="EG29" s="2">
        <f t="shared" si="77"/>
        <v>81.340306401249023</v>
      </c>
      <c r="EH29" s="2">
        <f t="shared" si="78"/>
        <v>80.895803122560508</v>
      </c>
      <c r="EI29" s="2">
        <f t="shared" si="79"/>
        <v>83.832805651274981</v>
      </c>
      <c r="EJ29" s="2">
        <f t="shared" si="80"/>
        <v>79.980695382494829</v>
      </c>
      <c r="EK29" s="2">
        <f t="shared" si="81"/>
        <v>79.503863459851217</v>
      </c>
      <c r="EL29" s="2">
        <f t="shared" si="82"/>
        <v>79.737718286536207</v>
      </c>
      <c r="EM29" s="2">
        <f t="shared" si="83"/>
        <v>79.716137408991116</v>
      </c>
      <c r="EN29" s="2">
        <f t="shared" si="84"/>
        <v>77.75108755551868</v>
      </c>
      <c r="EO29" s="2">
        <f t="shared" si="85"/>
        <v>82.013099048936724</v>
      </c>
      <c r="EQ29" s="2">
        <f t="shared" si="86"/>
        <v>70.316353825871872</v>
      </c>
      <c r="ER29" s="2">
        <f t="shared" si="87"/>
        <v>74.126498612162507</v>
      </c>
      <c r="ES29" s="2">
        <f t="shared" si="87"/>
        <v>91.729606341463423</v>
      </c>
      <c r="ET29" s="2">
        <f t="shared" si="87"/>
        <v>80.659769339450833</v>
      </c>
      <c r="EU29" s="2">
        <f t="shared" si="87"/>
        <v>82.26551017570705</v>
      </c>
      <c r="EV29" s="2">
        <f t="shared" si="87"/>
        <v>81.675428572406986</v>
      </c>
      <c r="EW29" s="2">
        <f t="shared" si="87"/>
        <v>81.304767436261812</v>
      </c>
      <c r="EX29" s="2">
        <f t="shared" si="87"/>
        <v>81.40622465498592</v>
      </c>
      <c r="EY29" s="2">
        <f t="shared" si="87"/>
        <v>82.821920110802552</v>
      </c>
      <c r="EZ29" s="2">
        <f t="shared" si="87"/>
        <v>79.781151706822783</v>
      </c>
      <c r="FA29" s="2">
        <f t="shared" si="87"/>
        <v>79.427470250390996</v>
      </c>
      <c r="FB29" s="2">
        <f t="shared" si="87"/>
        <v>80.840139848501451</v>
      </c>
      <c r="FC29" s="2">
        <f t="shared" si="87"/>
        <v>80.188028848679849</v>
      </c>
      <c r="FD29" s="2">
        <f t="shared" si="87"/>
        <v>78.248872559521985</v>
      </c>
      <c r="FE29" s="2">
        <f t="shared" si="87"/>
        <v>84.851393302312047</v>
      </c>
      <c r="FG29" s="2">
        <f t="shared" si="88"/>
        <v>2.9298920810935651E-2</v>
      </c>
      <c r="FH29" s="2">
        <f t="shared" si="89"/>
        <v>2.664444570399831E-2</v>
      </c>
      <c r="FI29" s="2">
        <f t="shared" si="89"/>
        <v>2.6349513011685435E-2</v>
      </c>
      <c r="FJ29" s="2">
        <f t="shared" si="89"/>
        <v>2.697577848193411E-2</v>
      </c>
      <c r="FK29" s="2">
        <f t="shared" si="89"/>
        <v>2.5606965732126893E-2</v>
      </c>
      <c r="FL29" s="2">
        <f t="shared" si="89"/>
        <v>2.4662047930416629E-2</v>
      </c>
      <c r="FM29" s="2">
        <f t="shared" si="89"/>
        <v>2.4694386754735509E-2</v>
      </c>
      <c r="FN29" s="2">
        <f t="shared" si="89"/>
        <v>2.4185729280958686E-2</v>
      </c>
      <c r="FO29" s="2">
        <f t="shared" si="89"/>
        <v>2.3919090055804382E-2</v>
      </c>
      <c r="FP29" s="2">
        <f t="shared" si="89"/>
        <v>2.4894231337798296E-2</v>
      </c>
      <c r="FQ29" s="2">
        <f t="shared" si="89"/>
        <v>2.2797682147309102E-2</v>
      </c>
      <c r="FR29" s="2">
        <f t="shared" si="89"/>
        <v>2.4335820293123773E-2</v>
      </c>
      <c r="FS29" s="2">
        <f t="shared" si="89"/>
        <v>2.4082156610149692E-2</v>
      </c>
      <c r="FT29" s="2">
        <f t="shared" si="89"/>
        <v>2.7993121617145247E-2</v>
      </c>
      <c r="FU29" s="2">
        <f t="shared" si="89"/>
        <v>1.975932825410557E-2</v>
      </c>
      <c r="FW29" s="2">
        <f t="shared" si="112"/>
        <v>9.1001762817541159E-7</v>
      </c>
      <c r="FX29" s="2">
        <f t="shared" si="90"/>
        <v>1.1830906449886783E-6</v>
      </c>
      <c r="FY29" s="2">
        <f t="shared" si="90"/>
        <v>1.0910813273100295E-6</v>
      </c>
      <c r="FZ29" s="2">
        <f t="shared" si="90"/>
        <v>1.021357009127235E-6</v>
      </c>
      <c r="GA29" s="2">
        <f t="shared" si="90"/>
        <v>9.7842430028949244E-7</v>
      </c>
      <c r="GB29" s="2">
        <f t="shared" si="90"/>
        <v>9.9224895963254815E-7</v>
      </c>
      <c r="GC29" s="2">
        <f t="shared" si="90"/>
        <v>1.0568492929442048E-6</v>
      </c>
      <c r="GD29" s="2">
        <f t="shared" si="90"/>
        <v>1.103775942358414E-6</v>
      </c>
      <c r="GE29" s="2">
        <f t="shared" si="90"/>
        <v>1.2328177754647292E-6</v>
      </c>
      <c r="GF29" s="2">
        <f t="shared" si="90"/>
        <v>1.2658703719372511E-6</v>
      </c>
      <c r="GG29" s="2">
        <f t="shared" si="90"/>
        <v>1.2313541954982779E-6</v>
      </c>
      <c r="GH29" s="2">
        <f t="shared" si="90"/>
        <v>1.1077240349299652E-6</v>
      </c>
      <c r="GI29" s="2">
        <f t="shared" si="90"/>
        <v>1.0011098147771022E-6</v>
      </c>
      <c r="GJ29" s="2">
        <f t="shared" si="90"/>
        <v>7.2954327260572821E-7</v>
      </c>
      <c r="GK29" s="2">
        <f t="shared" si="90"/>
        <v>4.9704102209999585E-7</v>
      </c>
      <c r="GM29" s="86">
        <f t="shared" si="113"/>
        <v>3.5173318657005989E-10</v>
      </c>
      <c r="GN29" s="86">
        <f t="shared" si="91"/>
        <v>3.3132151114222347E-11</v>
      </c>
      <c r="GO29" s="86">
        <f t="shared" si="91"/>
        <v>2.2859081849982585E-11</v>
      </c>
      <c r="GP29" s="86">
        <f t="shared" si="91"/>
        <v>3.5733629993525461E-11</v>
      </c>
      <c r="GQ29" s="86">
        <f t="shared" si="91"/>
        <v>1.1176828917191747E-11</v>
      </c>
      <c r="GR29" s="86">
        <f t="shared" si="91"/>
        <v>4.4407187390302621E-12</v>
      </c>
      <c r="GS29" s="86">
        <f t="shared" si="91"/>
        <v>2.7316302098962974E-12</v>
      </c>
      <c r="GT29" s="86">
        <f t="shared" si="91"/>
        <v>1.4721983200851428E-12</v>
      </c>
      <c r="GU29" s="86">
        <f t="shared" si="91"/>
        <v>1.2368920223805823E-12</v>
      </c>
      <c r="GV29" s="86">
        <f t="shared" si="91"/>
        <v>1.0967617085825199E-12</v>
      </c>
      <c r="GW29" s="86">
        <f t="shared" si="91"/>
        <v>2.2428287471465553E-13</v>
      </c>
      <c r="GX29" s="86">
        <f t="shared" si="91"/>
        <v>1.5176063678972904E-12</v>
      </c>
      <c r="GY29" s="86">
        <f t="shared" si="91"/>
        <v>1.9460782000015521E-12</v>
      </c>
      <c r="GZ29" s="86">
        <f t="shared" si="91"/>
        <v>3.9114942448735244E-11</v>
      </c>
      <c r="HA29" s="86">
        <f t="shared" si="91"/>
        <v>3.8898758611885996E-15</v>
      </c>
      <c r="HC29" s="86">
        <f t="shared" ref="HC29:HC91" si="145" xml:space="preserve"> _xlfn.NORM.DIST($B29, C$8, ABS(C$12), TRUE) * _xlfn.NORM.DIST(($B29 - C$8)*C$16, 0, ABS(C$12), TRUE) * 2</f>
        <v>1.8344132459878614E-27</v>
      </c>
      <c r="HD29" s="86">
        <f t="shared" si="92"/>
        <v>1.3837726879473153E-29</v>
      </c>
      <c r="HE29" s="86">
        <f t="shared" si="92"/>
        <v>1.0787472299104296E-30</v>
      </c>
      <c r="HF29" s="86">
        <f t="shared" si="92"/>
        <v>5.8661538408310793E-31</v>
      </c>
      <c r="HG29" s="86">
        <f t="shared" si="92"/>
        <v>1.9328037618597675E-32</v>
      </c>
      <c r="HH29" s="86">
        <f t="shared" si="92"/>
        <v>1.856085180151506E-33</v>
      </c>
      <c r="HI29" s="86">
        <f t="shared" si="92"/>
        <v>4.8124407333750374E-35</v>
      </c>
      <c r="HJ29" s="86">
        <f t="shared" si="92"/>
        <v>1.107426330160656E-34</v>
      </c>
      <c r="HK29" s="86">
        <f t="shared" si="92"/>
        <v>2.1667514446854542E-36</v>
      </c>
      <c r="HL29" s="86">
        <f t="shared" si="92"/>
        <v>2.4600405113354457E-35</v>
      </c>
      <c r="HM29" s="86">
        <f t="shared" si="92"/>
        <v>4.5057999781894827E-36</v>
      </c>
      <c r="HN29" s="86">
        <f t="shared" si="92"/>
        <v>8.8062803404689284E-33</v>
      </c>
      <c r="HO29" s="86">
        <f t="shared" si="92"/>
        <v>1.0418328077871186E-30</v>
      </c>
      <c r="HP29" s="86">
        <f t="shared" si="92"/>
        <v>5.7040007092587629E-29</v>
      </c>
      <c r="HQ29" s="86">
        <f t="shared" si="92"/>
        <v>4.4809792738989036E-41</v>
      </c>
      <c r="HS29" s="86">
        <f t="shared" si="114"/>
        <v>7.3173846442517234E-96</v>
      </c>
      <c r="HT29" s="86">
        <f t="shared" si="93"/>
        <v>5.036394904629275E-101</v>
      </c>
      <c r="HU29" s="86">
        <f t="shared" si="93"/>
        <v>7.7651956661844328E-106</v>
      </c>
      <c r="HV29" s="86">
        <f t="shared" si="93"/>
        <v>2.1547399980094813E-108</v>
      </c>
      <c r="HW29" s="86">
        <f t="shared" si="93"/>
        <v>3.3385962343240947E-114</v>
      </c>
      <c r="HX29" s="86">
        <f t="shared" si="93"/>
        <v>4.9869997769678315E-118</v>
      </c>
      <c r="HY29" s="86">
        <f t="shared" si="93"/>
        <v>2.7092336029829192E-124</v>
      </c>
      <c r="HZ29" s="86">
        <f t="shared" si="93"/>
        <v>9.088255592304353E-123</v>
      </c>
      <c r="IA29" s="86">
        <f t="shared" si="93"/>
        <v>5.0594736389645602E-128</v>
      </c>
      <c r="IB29" s="86">
        <f t="shared" si="93"/>
        <v>3.6498202199527395E-125</v>
      </c>
      <c r="IC29" s="86">
        <f t="shared" si="93"/>
        <v>4.7487517699630141E-127</v>
      </c>
      <c r="ID29" s="86">
        <f t="shared" si="93"/>
        <v>1.1250045925486063E-115</v>
      </c>
      <c r="IE29" s="86">
        <f t="shared" si="93"/>
        <v>3.1099648803300876E-107</v>
      </c>
      <c r="IF29" s="86">
        <f t="shared" si="93"/>
        <v>2.9770874856427612E-69</v>
      </c>
      <c r="IG29" s="86">
        <f t="shared" si="93"/>
        <v>4.4053487809655148E-46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1.5232199263376357E-191</v>
      </c>
      <c r="IW29" s="86">
        <f t="shared" si="129"/>
        <v>1.7435261161756426E-104</v>
      </c>
      <c r="IY29" s="86">
        <f t="shared" si="130"/>
        <v>3.5173318657005989E-10</v>
      </c>
      <c r="IZ29" s="86">
        <f t="shared" si="131"/>
        <v>3.3132151114222347E-11</v>
      </c>
      <c r="JA29" s="86">
        <f t="shared" si="132"/>
        <v>2.2859081849982585E-11</v>
      </c>
      <c r="JB29" s="86">
        <f t="shared" si="133"/>
        <v>3.5733629993525461E-11</v>
      </c>
      <c r="JC29" s="86">
        <f t="shared" si="134"/>
        <v>1.1176828917191747E-11</v>
      </c>
      <c r="JD29" s="86">
        <f t="shared" si="135"/>
        <v>4.4407187390302621E-12</v>
      </c>
      <c r="JE29" s="86">
        <f t="shared" si="136"/>
        <v>2.7316302098962974E-12</v>
      </c>
      <c r="JF29" s="86">
        <f t="shared" si="137"/>
        <v>1.4721983200851428E-12</v>
      </c>
      <c r="JG29" s="86">
        <f t="shared" si="138"/>
        <v>1.2368920223805823E-12</v>
      </c>
      <c r="JH29" s="86">
        <f t="shared" si="139"/>
        <v>1.0967617085825199E-12</v>
      </c>
      <c r="JI29" s="86">
        <f t="shared" si="140"/>
        <v>2.2428287471465553E-13</v>
      </c>
      <c r="JJ29" s="86">
        <f t="shared" si="141"/>
        <v>1.5176063678972904E-12</v>
      </c>
      <c r="JK29" s="86">
        <f t="shared" si="142"/>
        <v>1.9460782000015521E-12</v>
      </c>
      <c r="JL29" s="86">
        <f t="shared" si="143"/>
        <v>3.9114942448735244E-11</v>
      </c>
      <c r="JM29" s="86">
        <f t="shared" si="144"/>
        <v>3.8898758611885996E-15</v>
      </c>
    </row>
    <row r="30" spans="1:274" x14ac:dyDescent="0.25">
      <c r="B30" s="2">
        <v>3</v>
      </c>
      <c r="C30" s="37">
        <v>72.531000000000006</v>
      </c>
      <c r="D30" s="37">
        <v>75.703000000000003</v>
      </c>
      <c r="E30" s="37">
        <v>85.468999999999994</v>
      </c>
      <c r="F30" s="37">
        <v>81.688000000000002</v>
      </c>
      <c r="G30" s="37">
        <v>81.688000000000002</v>
      </c>
      <c r="H30" s="37">
        <v>82.218999999999994</v>
      </c>
      <c r="I30" s="37">
        <v>84.108999999999995</v>
      </c>
      <c r="J30" s="37">
        <v>83.688000000000002</v>
      </c>
      <c r="K30" s="37">
        <v>83.266000000000005</v>
      </c>
      <c r="L30" s="37">
        <v>80.311999999999998</v>
      </c>
      <c r="M30" s="37">
        <v>79.593999999999994</v>
      </c>
      <c r="N30" s="37">
        <v>81.625</v>
      </c>
      <c r="O30" s="37">
        <v>77.281000000000006</v>
      </c>
      <c r="P30" s="37">
        <v>75.875</v>
      </c>
      <c r="Q30" s="37">
        <v>75.846000000000004</v>
      </c>
      <c r="S30" s="4">
        <f t="shared" si="8"/>
        <v>71.275348389166226</v>
      </c>
      <c r="T30" s="4">
        <f t="shared" si="9"/>
        <v>74.907987100773184</v>
      </c>
      <c r="U30" s="4">
        <f t="shared" si="10"/>
        <v>83.946092482158448</v>
      </c>
      <c r="V30" s="4">
        <f t="shared" si="11"/>
        <v>80.054337015394424</v>
      </c>
      <c r="W30" s="4">
        <f t="shared" si="12"/>
        <v>80.931955808130326</v>
      </c>
      <c r="X30" s="4">
        <f t="shared" si="13"/>
        <v>81.223895160150931</v>
      </c>
      <c r="Y30" s="4">
        <f t="shared" si="14"/>
        <v>82.548890554683993</v>
      </c>
      <c r="Z30" s="4">
        <f t="shared" si="15"/>
        <v>81.883699232813584</v>
      </c>
      <c r="AA30" s="4">
        <f t="shared" si="16"/>
        <v>81.717557576453132</v>
      </c>
      <c r="AB30" s="4">
        <f t="shared" si="17"/>
        <v>80.048387647274055</v>
      </c>
      <c r="AC30" s="4">
        <f t="shared" si="18"/>
        <v>77.981461778992809</v>
      </c>
      <c r="AD30" s="4">
        <f t="shared" si="19"/>
        <v>79.930303469430513</v>
      </c>
      <c r="AE30" s="4">
        <f t="shared" si="20"/>
        <v>76.612578333697243</v>
      </c>
      <c r="AF30" s="4">
        <f t="shared" si="21"/>
        <v>74.975429642476968</v>
      </c>
      <c r="AG30" s="4">
        <f t="shared" si="22"/>
        <v>74.831080724630667</v>
      </c>
      <c r="AI30" s="4">
        <f t="shared" si="23"/>
        <v>1.2556516108337803</v>
      </c>
      <c r="AJ30" s="4">
        <f t="shared" si="24"/>
        <v>0.79501289922681906</v>
      </c>
      <c r="AK30" s="4">
        <f t="shared" si="25"/>
        <v>1.5229075178415457</v>
      </c>
      <c r="AL30" s="4">
        <f t="shared" si="26"/>
        <v>1.6336629846055786</v>
      </c>
      <c r="AM30" s="4">
        <f t="shared" si="27"/>
        <v>0.75604419186967675</v>
      </c>
      <c r="AN30" s="4">
        <f t="shared" si="28"/>
        <v>0.99510483984906273</v>
      </c>
      <c r="AO30" s="4">
        <f t="shared" si="29"/>
        <v>1.5601094453160016</v>
      </c>
      <c r="AP30" s="4">
        <f t="shared" si="30"/>
        <v>1.8043007671864189</v>
      </c>
      <c r="AQ30" s="4">
        <f t="shared" si="31"/>
        <v>1.5484424235468737</v>
      </c>
      <c r="AR30" s="4">
        <f t="shared" si="32"/>
        <v>0.26361235272594286</v>
      </c>
      <c r="AS30" s="4">
        <f t="shared" si="33"/>
        <v>1.6125382210071848</v>
      </c>
      <c r="AT30" s="4">
        <f t="shared" si="34"/>
        <v>1.6946965305694874</v>
      </c>
      <c r="AU30" s="4">
        <f t="shared" si="35"/>
        <v>0.66842166630276267</v>
      </c>
      <c r="AV30" s="4">
        <f t="shared" si="36"/>
        <v>0.89957035752303227</v>
      </c>
      <c r="AW30" s="4">
        <f t="shared" si="36"/>
        <v>1.014919275369337</v>
      </c>
      <c r="AY30" s="2">
        <f t="shared" si="96"/>
        <v>71.275347468360991</v>
      </c>
      <c r="AZ30" s="2">
        <f t="shared" si="37"/>
        <v>74.907986998232118</v>
      </c>
      <c r="BA30" s="2">
        <f t="shared" si="37"/>
        <v>83.946092416614661</v>
      </c>
      <c r="BB30" s="2">
        <f t="shared" si="37"/>
        <v>80.054336912654406</v>
      </c>
      <c r="BC30" s="2">
        <f t="shared" si="37"/>
        <v>80.931955773921217</v>
      </c>
      <c r="BD30" s="2">
        <f t="shared" si="37"/>
        <v>81.223895146270678</v>
      </c>
      <c r="BE30" s="2">
        <f t="shared" si="37"/>
        <v>82.548890545786222</v>
      </c>
      <c r="BF30" s="2">
        <f t="shared" si="37"/>
        <v>81.883699227825844</v>
      </c>
      <c r="BG30" s="2">
        <f t="shared" si="37"/>
        <v>81.717557572276419</v>
      </c>
      <c r="BH30" s="2">
        <f t="shared" si="37"/>
        <v>80.048387643415325</v>
      </c>
      <c r="BI30" s="2">
        <f t="shared" si="37"/>
        <v>77.981461778135596</v>
      </c>
      <c r="BJ30" s="2">
        <f t="shared" si="37"/>
        <v>79.930303464165604</v>
      </c>
      <c r="BK30" s="2">
        <f t="shared" si="37"/>
        <v>76.61257832698945</v>
      </c>
      <c r="BL30" s="2">
        <f t="shared" si="37"/>
        <v>74.975429533797723</v>
      </c>
      <c r="BM30" s="2">
        <f t="shared" si="37"/>
        <v>74.831080724617209</v>
      </c>
      <c r="BO30" s="2">
        <f t="shared" si="38"/>
        <v>72.531000000000006</v>
      </c>
      <c r="BP30" s="2">
        <f t="shared" si="39"/>
        <v>75.703000000000003</v>
      </c>
      <c r="BQ30" s="2">
        <f t="shared" si="40"/>
        <v>85.468999999999994</v>
      </c>
      <c r="BR30" s="2">
        <f t="shared" si="41"/>
        <v>81.688000000000002</v>
      </c>
      <c r="BS30" s="2">
        <f t="shared" si="42"/>
        <v>81.688000000000002</v>
      </c>
      <c r="BT30" s="2">
        <f t="shared" si="43"/>
        <v>82.218999999999994</v>
      </c>
      <c r="BU30" s="2">
        <f t="shared" si="44"/>
        <v>84.108999999999995</v>
      </c>
      <c r="BV30" s="2">
        <f t="shared" si="45"/>
        <v>83.688000000000002</v>
      </c>
      <c r="BW30" s="2">
        <f t="shared" si="46"/>
        <v>83.266000000000005</v>
      </c>
      <c r="BX30" s="2">
        <f t="shared" si="47"/>
        <v>80.311999999999998</v>
      </c>
      <c r="BY30" s="2">
        <f t="shared" si="48"/>
        <v>79.593999999999994</v>
      </c>
      <c r="BZ30" s="2">
        <f t="shared" si="49"/>
        <v>81.625</v>
      </c>
      <c r="CA30" s="2">
        <f t="shared" si="50"/>
        <v>77.281000000000006</v>
      </c>
      <c r="CB30" s="2">
        <f t="shared" si="51"/>
        <v>75.875</v>
      </c>
      <c r="CC30" s="2">
        <f t="shared" si="52"/>
        <v>75.846000000000004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71.29324371482177</v>
      </c>
      <c r="DL30" s="2">
        <f t="shared" si="70"/>
        <v>74.910191811846687</v>
      </c>
      <c r="DM30" s="2">
        <f t="shared" si="70"/>
        <v>83.529074738675973</v>
      </c>
      <c r="DN30" s="2">
        <f t="shared" si="70"/>
        <v>79.990006445993032</v>
      </c>
      <c r="DO30" s="2">
        <f t="shared" si="70"/>
        <v>80.881016376306619</v>
      </c>
      <c r="DP30" s="2">
        <f t="shared" si="70"/>
        <v>81.184616076492986</v>
      </c>
      <c r="DQ30" s="2">
        <f t="shared" si="70"/>
        <v>82.584614752991385</v>
      </c>
      <c r="DR30" s="2">
        <f t="shared" si="70"/>
        <v>81.912588039867117</v>
      </c>
      <c r="DS30" s="2">
        <f t="shared" si="70"/>
        <v>81.663438862328817</v>
      </c>
      <c r="DT30" s="2">
        <f t="shared" si="70"/>
        <v>80.052601301893404</v>
      </c>
      <c r="DU30" s="2">
        <f t="shared" si="70"/>
        <v>77.944834491090305</v>
      </c>
      <c r="DV30" s="2">
        <f t="shared" si="70"/>
        <v>79.937882559490035</v>
      </c>
      <c r="DW30" s="2">
        <f t="shared" si="70"/>
        <v>76.531217972611614</v>
      </c>
      <c r="DX30" s="2">
        <f t="shared" si="70"/>
        <v>74.890297842401495</v>
      </c>
      <c r="DY30" s="2">
        <f t="shared" si="70"/>
        <v>74.674303231652075</v>
      </c>
      <c r="EA30" s="2">
        <f t="shared" si="71"/>
        <v>70.734613457309479</v>
      </c>
      <c r="EB30" s="2">
        <f t="shared" si="72"/>
        <v>74.834564089842118</v>
      </c>
      <c r="EC30" s="2">
        <f t="shared" si="73"/>
        <v>97.999872983823053</v>
      </c>
      <c r="ED30" s="2">
        <f t="shared" si="74"/>
        <v>82.170644703166971</v>
      </c>
      <c r="EE30" s="2">
        <f t="shared" si="75"/>
        <v>82.699762823444516</v>
      </c>
      <c r="EF30" s="2">
        <f t="shared" si="76"/>
        <v>82.640667694873855</v>
      </c>
      <c r="EG30" s="2">
        <f t="shared" si="77"/>
        <v>81.262109758001571</v>
      </c>
      <c r="EH30" s="2">
        <f t="shared" si="78"/>
        <v>80.820665339578468</v>
      </c>
      <c r="EI30" s="2">
        <f t="shared" si="79"/>
        <v>83.731744412720289</v>
      </c>
      <c r="EJ30" s="2">
        <f t="shared" si="80"/>
        <v>79.897871435135045</v>
      </c>
      <c r="EK30" s="2">
        <f t="shared" si="81"/>
        <v>79.41331924470721</v>
      </c>
      <c r="EL30" s="2">
        <f t="shared" si="82"/>
        <v>79.653131168941059</v>
      </c>
      <c r="EM30" s="2">
        <f t="shared" si="83"/>
        <v>79.619540054421492</v>
      </c>
      <c r="EN30" s="2">
        <f t="shared" si="84"/>
        <v>77.671350749926475</v>
      </c>
      <c r="EO30" s="2">
        <f t="shared" si="85"/>
        <v>81.924243483813555</v>
      </c>
      <c r="EQ30" s="2">
        <f t="shared" si="86"/>
        <v>70.248768344208514</v>
      </c>
      <c r="ER30" s="2">
        <f t="shared" si="87"/>
        <v>74.055395155185465</v>
      </c>
      <c r="ES30" s="2">
        <f t="shared" si="87"/>
        <v>91.599982439024387</v>
      </c>
      <c r="ET30" s="2">
        <f t="shared" si="87"/>
        <v>80.570648539859974</v>
      </c>
      <c r="EU30" s="2">
        <f t="shared" si="87"/>
        <v>82.1677589911355</v>
      </c>
      <c r="EV30" s="2">
        <f t="shared" si="87"/>
        <v>81.592917922305617</v>
      </c>
      <c r="EW30" s="2">
        <f t="shared" si="87"/>
        <v>81.226904712028755</v>
      </c>
      <c r="EX30" s="2">
        <f t="shared" si="87"/>
        <v>81.326242234314577</v>
      </c>
      <c r="EY30" s="2">
        <f t="shared" si="87"/>
        <v>82.730432486175616</v>
      </c>
      <c r="EZ30" s="2">
        <f t="shared" si="87"/>
        <v>79.700221708863154</v>
      </c>
      <c r="FA30" s="2">
        <f t="shared" si="87"/>
        <v>79.337648150470685</v>
      </c>
      <c r="FB30" s="2">
        <f t="shared" si="87"/>
        <v>80.745200269848226</v>
      </c>
      <c r="FC30" s="2">
        <f t="shared" si="87"/>
        <v>80.087031718953227</v>
      </c>
      <c r="FD30" s="2">
        <f t="shared" si="87"/>
        <v>78.163738497909804</v>
      </c>
      <c r="FE30" s="2">
        <f t="shared" si="87"/>
        <v>84.731711893375149</v>
      </c>
      <c r="FG30" s="2">
        <f t="shared" si="88"/>
        <v>3.2035074070673651E-2</v>
      </c>
      <c r="FH30" s="2">
        <f t="shared" si="89"/>
        <v>2.9140145868951032E-2</v>
      </c>
      <c r="FI30" s="2">
        <f t="shared" si="89"/>
        <v>2.8818405685868728E-2</v>
      </c>
      <c r="FJ30" s="2">
        <f t="shared" si="89"/>
        <v>2.9501572889665716E-2</v>
      </c>
      <c r="FK30" s="2">
        <f t="shared" si="89"/>
        <v>2.800828473894941E-2</v>
      </c>
      <c r="FL30" s="2">
        <f t="shared" si="89"/>
        <v>2.697720960702606E-2</v>
      </c>
      <c r="FM30" s="2">
        <f t="shared" si="89"/>
        <v>2.7012500175401164E-2</v>
      </c>
      <c r="FN30" s="2">
        <f t="shared" si="89"/>
        <v>2.6457389260466292E-2</v>
      </c>
      <c r="FO30" s="2">
        <f t="shared" si="89"/>
        <v>2.6166377336465371E-2</v>
      </c>
      <c r="FP30" s="2">
        <f t="shared" si="89"/>
        <v>2.7230580809643828E-2</v>
      </c>
      <c r="FQ30" s="2">
        <f t="shared" si="89"/>
        <v>2.4942301322924697E-2</v>
      </c>
      <c r="FR30" s="2">
        <f t="shared" si="89"/>
        <v>2.6621193075197221E-2</v>
      </c>
      <c r="FS30" s="2">
        <f t="shared" si="89"/>
        <v>2.6344351094006162E-2</v>
      </c>
      <c r="FT30" s="2">
        <f t="shared" si="89"/>
        <v>3.0611175102427921E-2</v>
      </c>
      <c r="FU30" s="2">
        <f t="shared" si="89"/>
        <v>2.1624448955041238E-2</v>
      </c>
      <c r="FW30" s="2">
        <f t="shared" si="112"/>
        <v>9.9781439979530595E-7</v>
      </c>
      <c r="FX30" s="2">
        <f t="shared" si="90"/>
        <v>1.2972329482217163E-6</v>
      </c>
      <c r="FY30" s="2">
        <f t="shared" si="90"/>
        <v>1.1963467596803049E-6</v>
      </c>
      <c r="FZ30" s="2">
        <f t="shared" si="90"/>
        <v>1.1198955806329944E-6</v>
      </c>
      <c r="GA30" s="2">
        <f t="shared" si="90"/>
        <v>1.0728208105734329E-6</v>
      </c>
      <c r="GB30" s="2">
        <f t="shared" si="90"/>
        <v>1.087979245230171E-6</v>
      </c>
      <c r="GC30" s="2">
        <f t="shared" si="90"/>
        <v>1.1588120881668073E-6</v>
      </c>
      <c r="GD30" s="2">
        <f t="shared" si="90"/>
        <v>1.2102661253417826E-6</v>
      </c>
      <c r="GE30" s="2">
        <f t="shared" si="90"/>
        <v>1.3517576498367198E-6</v>
      </c>
      <c r="GF30" s="2">
        <f t="shared" si="90"/>
        <v>1.3879990924580731E-6</v>
      </c>
      <c r="GG30" s="2">
        <f t="shared" si="90"/>
        <v>1.350152866696711E-6</v>
      </c>
      <c r="GH30" s="2">
        <f t="shared" si="90"/>
        <v>1.2145951218392E-6</v>
      </c>
      <c r="GI30" s="2">
        <f t="shared" si="90"/>
        <v>1.0976949778268695E-6</v>
      </c>
      <c r="GJ30" s="2">
        <f t="shared" si="90"/>
        <v>7.9992823525216191E-7</v>
      </c>
      <c r="GK30" s="2">
        <f t="shared" si="90"/>
        <v>5.4499461718690272E-7</v>
      </c>
      <c r="GM30" s="86">
        <f t="shared" si="113"/>
        <v>6.6261373774874841E-10</v>
      </c>
      <c r="GN30" s="86">
        <f t="shared" si="91"/>
        <v>6.7474730227738155E-11</v>
      </c>
      <c r="GO30" s="86">
        <f t="shared" si="91"/>
        <v>4.7151232392055331E-11</v>
      </c>
      <c r="GP30" s="86">
        <f t="shared" si="91"/>
        <v>7.2731158636049443E-11</v>
      </c>
      <c r="GQ30" s="86">
        <f t="shared" si="91"/>
        <v>2.359009625360449E-11</v>
      </c>
      <c r="GR30" s="86">
        <f t="shared" si="91"/>
        <v>9.6495093190883475E-12</v>
      </c>
      <c r="GS30" s="86">
        <f t="shared" si="91"/>
        <v>6.0542526570719559E-12</v>
      </c>
      <c r="GT30" s="86">
        <f t="shared" si="91"/>
        <v>3.3293561278793164E-12</v>
      </c>
      <c r="GU30" s="86">
        <f t="shared" si="91"/>
        <v>2.8097608123777433E-12</v>
      </c>
      <c r="GV30" s="86">
        <f t="shared" si="91"/>
        <v>2.5264311593085502E-12</v>
      </c>
      <c r="GW30" s="86">
        <f t="shared" si="91"/>
        <v>5.3933521138672846E-13</v>
      </c>
      <c r="GX30" s="86">
        <f t="shared" si="91"/>
        <v>3.4326373979798209E-12</v>
      </c>
      <c r="GY30" s="86">
        <f t="shared" si="91"/>
        <v>4.3480293921776491E-12</v>
      </c>
      <c r="GZ30" s="86">
        <f t="shared" si="91"/>
        <v>7.9920947523932456E-11</v>
      </c>
      <c r="HA30" s="86">
        <f t="shared" si="91"/>
        <v>1.0585649971329156E-14</v>
      </c>
      <c r="HC30" s="86">
        <f t="shared" si="145"/>
        <v>7.4073273373794922E-27</v>
      </c>
      <c r="HD30" s="86">
        <f t="shared" si="92"/>
        <v>6.3442660570115497E-29</v>
      </c>
      <c r="HE30" s="86">
        <f t="shared" si="92"/>
        <v>5.2427049202921981E-30</v>
      </c>
      <c r="HF30" s="86">
        <f t="shared" si="92"/>
        <v>2.8879451666672249E-30</v>
      </c>
      <c r="HG30" s="86">
        <f t="shared" si="92"/>
        <v>1.02929155485624E-31</v>
      </c>
      <c r="HH30" s="86">
        <f t="shared" si="92"/>
        <v>1.0461954450829777E-32</v>
      </c>
      <c r="HI30" s="86">
        <f t="shared" si="92"/>
        <v>2.9947427535223697E-34</v>
      </c>
      <c r="HJ30" s="86">
        <f t="shared" si="92"/>
        <v>6.7813539212270783E-34</v>
      </c>
      <c r="HK30" s="86">
        <f t="shared" si="92"/>
        <v>1.4634624466104537E-35</v>
      </c>
      <c r="HL30" s="86">
        <f t="shared" si="92"/>
        <v>1.5903652716302004E-34</v>
      </c>
      <c r="HM30" s="86">
        <f t="shared" si="92"/>
        <v>2.9961167729844953E-35</v>
      </c>
      <c r="HN30" s="86">
        <f t="shared" si="92"/>
        <v>4.8565526598982297E-32</v>
      </c>
      <c r="HO30" s="86">
        <f t="shared" si="92"/>
        <v>5.0267261293594861E-30</v>
      </c>
      <c r="HP30" s="86">
        <f t="shared" si="92"/>
        <v>2.5111574029678155E-28</v>
      </c>
      <c r="HQ30" s="86">
        <f t="shared" si="92"/>
        <v>3.7555744363850881E-40</v>
      </c>
      <c r="HS30" s="86">
        <f t="shared" si="114"/>
        <v>2.4375168559929398E-94</v>
      </c>
      <c r="HT30" s="86">
        <f t="shared" si="93"/>
        <v>2.2026075396125241E-99</v>
      </c>
      <c r="HU30" s="86">
        <f t="shared" si="93"/>
        <v>3.9938566692491223E-104</v>
      </c>
      <c r="HV30" s="86">
        <f t="shared" si="93"/>
        <v>1.1799526763389388E-106</v>
      </c>
      <c r="HW30" s="86">
        <f t="shared" si="93"/>
        <v>2.2470052216756815E-112</v>
      </c>
      <c r="HX30" s="86">
        <f t="shared" si="93"/>
        <v>3.8830260150374055E-116</v>
      </c>
      <c r="HY30" s="86">
        <f t="shared" si="93"/>
        <v>2.7336882634353606E-122</v>
      </c>
      <c r="HZ30" s="86">
        <f t="shared" si="93"/>
        <v>8.7703284921238772E-121</v>
      </c>
      <c r="IA30" s="86">
        <f t="shared" si="93"/>
        <v>6.1403792719977073E-126</v>
      </c>
      <c r="IB30" s="86">
        <f t="shared" si="93"/>
        <v>4.0406359447698609E-123</v>
      </c>
      <c r="IC30" s="86">
        <f t="shared" si="93"/>
        <v>5.5597621551031215E-125</v>
      </c>
      <c r="ID30" s="86">
        <f t="shared" si="93"/>
        <v>8.306314757538558E-114</v>
      </c>
      <c r="IE30" s="86">
        <f t="shared" si="93"/>
        <v>1.611049451246068E-105</v>
      </c>
      <c r="IF30" s="86">
        <f t="shared" si="93"/>
        <v>3.6115814481033588E-68</v>
      </c>
      <c r="IG30" s="86">
        <f t="shared" si="93"/>
        <v>2.174009559062303E-45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4.4112458182284135E-189</v>
      </c>
      <c r="IW30" s="86">
        <f t="shared" si="129"/>
        <v>3.4566636153360301E-103</v>
      </c>
      <c r="IY30" s="86">
        <f t="shared" si="130"/>
        <v>6.6261373774874841E-10</v>
      </c>
      <c r="IZ30" s="86">
        <f t="shared" si="131"/>
        <v>6.7474730227738155E-11</v>
      </c>
      <c r="JA30" s="86">
        <f t="shared" si="132"/>
        <v>4.7151232392055331E-11</v>
      </c>
      <c r="JB30" s="86">
        <f t="shared" si="133"/>
        <v>7.2731158636049443E-11</v>
      </c>
      <c r="JC30" s="86">
        <f t="shared" si="134"/>
        <v>2.359009625360449E-11</v>
      </c>
      <c r="JD30" s="86">
        <f t="shared" si="135"/>
        <v>9.6495093190883475E-12</v>
      </c>
      <c r="JE30" s="86">
        <f t="shared" si="136"/>
        <v>6.0542526570719559E-12</v>
      </c>
      <c r="JF30" s="86">
        <f t="shared" si="137"/>
        <v>3.3293561278793164E-12</v>
      </c>
      <c r="JG30" s="86">
        <f t="shared" si="138"/>
        <v>2.8097608123777433E-12</v>
      </c>
      <c r="JH30" s="86">
        <f t="shared" si="139"/>
        <v>2.5264311593085502E-12</v>
      </c>
      <c r="JI30" s="86">
        <f t="shared" si="140"/>
        <v>5.3933521138672846E-13</v>
      </c>
      <c r="JJ30" s="86">
        <f t="shared" si="141"/>
        <v>3.4326373979798209E-12</v>
      </c>
      <c r="JK30" s="86">
        <f t="shared" si="142"/>
        <v>4.3480293921776491E-12</v>
      </c>
      <c r="JL30" s="86">
        <f t="shared" si="143"/>
        <v>7.9920947523932456E-11</v>
      </c>
      <c r="JM30" s="86">
        <f t="shared" si="144"/>
        <v>1.0585649971329156E-14</v>
      </c>
    </row>
    <row r="31" spans="1:274" x14ac:dyDescent="0.25">
      <c r="B31" s="2">
        <v>4</v>
      </c>
      <c r="C31" s="37">
        <v>73.031000000000006</v>
      </c>
      <c r="D31" s="37">
        <v>76.641000000000005</v>
      </c>
      <c r="E31" s="37">
        <v>86.828000000000003</v>
      </c>
      <c r="F31" s="37">
        <v>81.811999999999998</v>
      </c>
      <c r="G31" s="37">
        <v>82.016000000000005</v>
      </c>
      <c r="H31" s="37">
        <v>82.5</v>
      </c>
      <c r="I31" s="37">
        <v>84.406000000000006</v>
      </c>
      <c r="J31" s="37">
        <v>83.141000000000005</v>
      </c>
      <c r="K31" s="37">
        <v>82.375</v>
      </c>
      <c r="L31" s="37">
        <v>80.391000000000005</v>
      </c>
      <c r="M31" s="37">
        <v>79.218999999999994</v>
      </c>
      <c r="N31" s="37">
        <v>82.578000000000003</v>
      </c>
      <c r="O31" s="37">
        <v>79.733999999999995</v>
      </c>
      <c r="P31" s="37">
        <v>76.516000000000005</v>
      </c>
      <c r="Q31" s="37">
        <v>75.968999999999994</v>
      </c>
      <c r="S31" s="4">
        <f t="shared" si="8"/>
        <v>71.42955130407519</v>
      </c>
      <c r="T31" s="4">
        <f t="shared" si="9"/>
        <v>75.07252237790776</v>
      </c>
      <c r="U31" s="4">
        <f t="shared" si="10"/>
        <v>84.239992758292999</v>
      </c>
      <c r="V31" s="4">
        <f t="shared" si="11"/>
        <v>80.250112871338771</v>
      </c>
      <c r="W31" s="4">
        <f t="shared" si="12"/>
        <v>81.080937019519808</v>
      </c>
      <c r="X31" s="4">
        <f t="shared" si="13"/>
        <v>81.357958704655942</v>
      </c>
      <c r="Y31" s="4">
        <f t="shared" si="14"/>
        <v>82.663604485053014</v>
      </c>
      <c r="Z31" s="4">
        <f t="shared" si="15"/>
        <v>82.010089613808361</v>
      </c>
      <c r="AA31" s="4">
        <f t="shared" si="16"/>
        <v>81.854473183230738</v>
      </c>
      <c r="AB31" s="4">
        <f t="shared" si="17"/>
        <v>80.200085867264434</v>
      </c>
      <c r="AC31" s="4">
        <f t="shared" si="18"/>
        <v>78.157936478354685</v>
      </c>
      <c r="AD31" s="4">
        <f t="shared" si="19"/>
        <v>80.109416724566032</v>
      </c>
      <c r="AE31" s="4">
        <f t="shared" si="20"/>
        <v>76.80197155070752</v>
      </c>
      <c r="AF31" s="4">
        <f t="shared" si="21"/>
        <v>75.147916215622132</v>
      </c>
      <c r="AG31" s="4">
        <f t="shared" si="22"/>
        <v>75.000281578790506</v>
      </c>
      <c r="AI31" s="4">
        <f t="shared" si="23"/>
        <v>1.601448695924816</v>
      </c>
      <c r="AJ31" s="4">
        <f t="shared" si="24"/>
        <v>1.5684776220922458</v>
      </c>
      <c r="AK31" s="4">
        <f t="shared" si="25"/>
        <v>2.5880072417070039</v>
      </c>
      <c r="AL31" s="4">
        <f t="shared" si="26"/>
        <v>1.5618871286612261</v>
      </c>
      <c r="AM31" s="4">
        <f t="shared" si="27"/>
        <v>0.93506298048019687</v>
      </c>
      <c r="AN31" s="4">
        <f t="shared" si="28"/>
        <v>1.1420412953440575</v>
      </c>
      <c r="AO31" s="4">
        <f t="shared" si="29"/>
        <v>1.7423955149469919</v>
      </c>
      <c r="AP31" s="4">
        <f t="shared" si="30"/>
        <v>1.1309103861916441</v>
      </c>
      <c r="AQ31" s="4">
        <f t="shared" si="31"/>
        <v>0.52052681676926227</v>
      </c>
      <c r="AR31" s="4">
        <f t="shared" si="32"/>
        <v>0.19091413273557123</v>
      </c>
      <c r="AS31" s="4">
        <f t="shared" si="33"/>
        <v>1.061063521645309</v>
      </c>
      <c r="AT31" s="4">
        <f t="shared" si="34"/>
        <v>2.4685832754339714</v>
      </c>
      <c r="AU31" s="4">
        <f t="shared" si="35"/>
        <v>2.9320284492924742</v>
      </c>
      <c r="AV31" s="4">
        <f t="shared" si="36"/>
        <v>1.3680837843778733</v>
      </c>
      <c r="AW31" s="4">
        <f t="shared" si="36"/>
        <v>0.9687184212094877</v>
      </c>
      <c r="AY31" s="2">
        <f t="shared" si="96"/>
        <v>71.429549612379475</v>
      </c>
      <c r="AZ31" s="2">
        <f t="shared" si="37"/>
        <v>75.072522174559836</v>
      </c>
      <c r="BA31" s="2">
        <f t="shared" si="37"/>
        <v>84.239992626678884</v>
      </c>
      <c r="BB31" s="2">
        <f t="shared" si="37"/>
        <v>80.250112667724011</v>
      </c>
      <c r="BC31" s="2">
        <f t="shared" si="37"/>
        <v>81.080936949259623</v>
      </c>
      <c r="BD31" s="2">
        <f t="shared" si="37"/>
        <v>81.357958675320916</v>
      </c>
      <c r="BE31" s="2">
        <f t="shared" si="37"/>
        <v>82.663604465882159</v>
      </c>
      <c r="BF31" s="2">
        <f t="shared" si="37"/>
        <v>82.010089602847131</v>
      </c>
      <c r="BG31" s="2">
        <f t="shared" si="37"/>
        <v>81.854473174011062</v>
      </c>
      <c r="BH31" s="2">
        <f t="shared" si="37"/>
        <v>80.200085858632093</v>
      </c>
      <c r="BI31" s="2">
        <f t="shared" si="37"/>
        <v>78.157936476353768</v>
      </c>
      <c r="BJ31" s="2">
        <f t="shared" si="37"/>
        <v>80.109416712994161</v>
      </c>
      <c r="BK31" s="2">
        <f t="shared" si="37"/>
        <v>76.801971536139064</v>
      </c>
      <c r="BL31" s="2">
        <f t="shared" si="37"/>
        <v>75.147915999472247</v>
      </c>
      <c r="BM31" s="2">
        <f t="shared" si="37"/>
        <v>75.000281578755022</v>
      </c>
      <c r="BO31" s="2">
        <f t="shared" si="38"/>
        <v>73.031000000000006</v>
      </c>
      <c r="BP31" s="2">
        <f t="shared" si="39"/>
        <v>76.641000000000005</v>
      </c>
      <c r="BQ31" s="2">
        <f t="shared" si="40"/>
        <v>86.828000000000003</v>
      </c>
      <c r="BR31" s="2">
        <f t="shared" si="41"/>
        <v>81.811999999999998</v>
      </c>
      <c r="BS31" s="2">
        <f t="shared" si="42"/>
        <v>82.016000000000005</v>
      </c>
      <c r="BT31" s="2">
        <f t="shared" si="43"/>
        <v>82.5</v>
      </c>
      <c r="BU31" s="2">
        <f t="shared" si="44"/>
        <v>84.406000000000006</v>
      </c>
      <c r="BV31" s="2">
        <f t="shared" si="45"/>
        <v>83.141000000000005</v>
      </c>
      <c r="BW31" s="2">
        <f t="shared" si="46"/>
        <v>82.375</v>
      </c>
      <c r="BX31" s="2">
        <f t="shared" si="47"/>
        <v>80.391000000000005</v>
      </c>
      <c r="BY31" s="2">
        <f t="shared" si="48"/>
        <v>79.218999999999994</v>
      </c>
      <c r="BZ31" s="2">
        <f t="shared" si="49"/>
        <v>82.578000000000003</v>
      </c>
      <c r="CA31" s="2">
        <f t="shared" si="50"/>
        <v>79.733999999999995</v>
      </c>
      <c r="CB31" s="2">
        <f t="shared" si="51"/>
        <v>76.516000000000005</v>
      </c>
      <c r="CC31" s="2">
        <f t="shared" si="52"/>
        <v>75.968999999999994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71.45738348968105</v>
      </c>
      <c r="DL31" s="2">
        <f t="shared" si="70"/>
        <v>75.082935191637631</v>
      </c>
      <c r="DM31" s="2">
        <f t="shared" si="70"/>
        <v>83.79846202090593</v>
      </c>
      <c r="DN31" s="2">
        <f t="shared" si="70"/>
        <v>80.189574216027879</v>
      </c>
      <c r="DO31" s="2">
        <f t="shared" si="70"/>
        <v>81.033036933797916</v>
      </c>
      <c r="DP31" s="2">
        <f t="shared" si="70"/>
        <v>81.321772708856656</v>
      </c>
      <c r="DQ31" s="2">
        <f t="shared" si="70"/>
        <v>82.708647651459913</v>
      </c>
      <c r="DR31" s="2">
        <f t="shared" si="70"/>
        <v>82.047770764119605</v>
      </c>
      <c r="DS31" s="2">
        <f t="shared" si="70"/>
        <v>81.802144396726362</v>
      </c>
      <c r="DT31" s="2">
        <f t="shared" si="70"/>
        <v>80.211904356751191</v>
      </c>
      <c r="DU31" s="2">
        <f t="shared" si="70"/>
        <v>78.125264874660232</v>
      </c>
      <c r="DV31" s="2">
        <f t="shared" si="70"/>
        <v>80.125634848607618</v>
      </c>
      <c r="DW31" s="2">
        <f t="shared" si="70"/>
        <v>76.721246333360341</v>
      </c>
      <c r="DX31" s="2">
        <f t="shared" si="70"/>
        <v>75.063304033771104</v>
      </c>
      <c r="DY31" s="2">
        <f t="shared" si="70"/>
        <v>74.834632437330114</v>
      </c>
      <c r="EA31" s="2">
        <f t="shared" si="71"/>
        <v>70.662543047144837</v>
      </c>
      <c r="EB31" s="2">
        <f t="shared" si="72"/>
        <v>74.756153042299971</v>
      </c>
      <c r="EC31" s="2">
        <f t="shared" si="73"/>
        <v>97.810614580611414</v>
      </c>
      <c r="ED31" s="2">
        <f t="shared" si="74"/>
        <v>82.066445364114998</v>
      </c>
      <c r="EE31" s="2">
        <f t="shared" si="75"/>
        <v>82.597000833384143</v>
      </c>
      <c r="EF31" s="2">
        <f t="shared" si="76"/>
        <v>82.548327308329192</v>
      </c>
      <c r="EG31" s="2">
        <f t="shared" si="77"/>
        <v>81.183913114754105</v>
      </c>
      <c r="EH31" s="2">
        <f t="shared" si="78"/>
        <v>80.745527556596414</v>
      </c>
      <c r="EI31" s="2">
        <f t="shared" si="79"/>
        <v>83.630683174165597</v>
      </c>
      <c r="EJ31" s="2">
        <f t="shared" si="80"/>
        <v>79.81504748777526</v>
      </c>
      <c r="EK31" s="2">
        <f t="shared" si="81"/>
        <v>79.322775029563218</v>
      </c>
      <c r="EL31" s="2">
        <f t="shared" si="82"/>
        <v>79.568544051345896</v>
      </c>
      <c r="EM31" s="2">
        <f t="shared" si="83"/>
        <v>79.522942699851882</v>
      </c>
      <c r="EN31" s="2">
        <f t="shared" si="84"/>
        <v>77.591613944334256</v>
      </c>
      <c r="EO31" s="2">
        <f t="shared" si="85"/>
        <v>81.835387918690387</v>
      </c>
      <c r="EQ31" s="2">
        <f t="shared" si="86"/>
        <v>70.181182862545171</v>
      </c>
      <c r="ER31" s="2">
        <f t="shared" si="87"/>
        <v>73.984291698208423</v>
      </c>
      <c r="ES31" s="2">
        <f t="shared" si="87"/>
        <v>91.470358536585366</v>
      </c>
      <c r="ET31" s="2">
        <f t="shared" si="87"/>
        <v>80.481527740269115</v>
      </c>
      <c r="EU31" s="2">
        <f t="shared" si="87"/>
        <v>82.07000780656395</v>
      </c>
      <c r="EV31" s="2">
        <f t="shared" si="87"/>
        <v>81.510407272204247</v>
      </c>
      <c r="EW31" s="2">
        <f t="shared" si="87"/>
        <v>81.149041987795698</v>
      </c>
      <c r="EX31" s="2">
        <f t="shared" si="87"/>
        <v>81.246259813643235</v>
      </c>
      <c r="EY31" s="2">
        <f t="shared" si="87"/>
        <v>82.63894486154868</v>
      </c>
      <c r="EZ31" s="2">
        <f t="shared" si="87"/>
        <v>79.619291710903525</v>
      </c>
      <c r="FA31" s="2">
        <f t="shared" si="87"/>
        <v>79.247826050550358</v>
      </c>
      <c r="FB31" s="2">
        <f t="shared" si="87"/>
        <v>80.650260691195001</v>
      </c>
      <c r="FC31" s="2">
        <f t="shared" si="87"/>
        <v>79.986034589226605</v>
      </c>
      <c r="FD31" s="2">
        <f t="shared" si="87"/>
        <v>78.078604436297624</v>
      </c>
      <c r="FE31" s="2">
        <f t="shared" si="87"/>
        <v>84.61203048443825</v>
      </c>
      <c r="FG31" s="2">
        <f t="shared" si="88"/>
        <v>3.5017532028739189E-2</v>
      </c>
      <c r="FH31" s="2">
        <f t="shared" si="89"/>
        <v>3.1861958228134334E-2</v>
      </c>
      <c r="FI31" s="2">
        <f t="shared" si="89"/>
        <v>3.151114154919879E-2</v>
      </c>
      <c r="FJ31" s="2">
        <f t="shared" si="89"/>
        <v>3.2256022446229417E-2</v>
      </c>
      <c r="FK31" s="2">
        <f t="shared" si="89"/>
        <v>3.0627711668534358E-2</v>
      </c>
      <c r="FL31" s="2">
        <f t="shared" si="89"/>
        <v>2.9503133950779671E-2</v>
      </c>
      <c r="FM31" s="2">
        <f t="shared" si="89"/>
        <v>2.9541628516781895E-2</v>
      </c>
      <c r="FN31" s="2">
        <f t="shared" si="89"/>
        <v>2.8936089312390272E-2</v>
      </c>
      <c r="FO31" s="2">
        <f t="shared" si="89"/>
        <v>2.8618614960591131E-2</v>
      </c>
      <c r="FP31" s="2">
        <f t="shared" si="89"/>
        <v>2.9779502687723322E-2</v>
      </c>
      <c r="FQ31" s="2">
        <f t="shared" si="89"/>
        <v>2.7283035985292949E-2</v>
      </c>
      <c r="FR31" s="2">
        <f t="shared" si="89"/>
        <v>2.9114780388450077E-2</v>
      </c>
      <c r="FS31" s="2">
        <f t="shared" si="89"/>
        <v>2.8812774420346399E-2</v>
      </c>
      <c r="FT31" s="2">
        <f t="shared" si="89"/>
        <v>3.3465651582674415E-2</v>
      </c>
      <c r="FU31" s="2">
        <f t="shared" si="89"/>
        <v>2.3661372349692438E-2</v>
      </c>
      <c r="FW31" s="2">
        <f t="shared" si="112"/>
        <v>1.094081627848929E-6</v>
      </c>
      <c r="FX31" s="2">
        <f t="shared" si="90"/>
        <v>1.4223874650251841E-6</v>
      </c>
      <c r="FY31" s="2">
        <f t="shared" si="90"/>
        <v>1.3117679856099371E-6</v>
      </c>
      <c r="FZ31" s="2">
        <f t="shared" si="90"/>
        <v>1.2279409534476914E-6</v>
      </c>
      <c r="GA31" s="2">
        <f t="shared" si="90"/>
        <v>1.1763245054083509E-6</v>
      </c>
      <c r="GB31" s="2">
        <f t="shared" si="90"/>
        <v>1.1929453950321689E-6</v>
      </c>
      <c r="GC31" s="2">
        <f t="shared" si="90"/>
        <v>1.2706120460475042E-6</v>
      </c>
      <c r="GD31" s="2">
        <f t="shared" si="90"/>
        <v>1.3270302630182092E-6</v>
      </c>
      <c r="GE31" s="2">
        <f t="shared" si="90"/>
        <v>1.4821725962179709E-6</v>
      </c>
      <c r="GF31" s="2">
        <f t="shared" si="90"/>
        <v>1.5219105373452561E-6</v>
      </c>
      <c r="GG31" s="2">
        <f t="shared" si="90"/>
        <v>1.4804129869541E-6</v>
      </c>
      <c r="GH31" s="2">
        <f t="shared" si="90"/>
        <v>1.3317769121783466E-6</v>
      </c>
      <c r="GI31" s="2">
        <f t="shared" si="90"/>
        <v>1.2035984817375871E-6</v>
      </c>
      <c r="GJ31" s="2">
        <f t="shared" si="90"/>
        <v>8.7710380074225027E-7</v>
      </c>
      <c r="GK31" s="2">
        <f t="shared" si="90"/>
        <v>5.9757468334030551E-7</v>
      </c>
      <c r="GM31" s="86">
        <f t="shared" si="113"/>
        <v>1.2362966311216617E-9</v>
      </c>
      <c r="GN31" s="86">
        <f t="shared" si="91"/>
        <v>1.359173802453871E-10</v>
      </c>
      <c r="GO31" s="86">
        <f t="shared" si="91"/>
        <v>9.6177300466292661E-11</v>
      </c>
      <c r="GP31" s="86">
        <f t="shared" si="91"/>
        <v>1.4641939006203316E-10</v>
      </c>
      <c r="GQ31" s="86">
        <f t="shared" si="91"/>
        <v>4.9217666825759441E-11</v>
      </c>
      <c r="GR31" s="86">
        <f t="shared" si="91"/>
        <v>2.0717228599088337E-11</v>
      </c>
      <c r="GS31" s="86">
        <f t="shared" si="91"/>
        <v>1.3252712409084527E-11</v>
      </c>
      <c r="GT31" s="86">
        <f t="shared" si="91"/>
        <v>7.4338343187962534E-12</v>
      </c>
      <c r="GU31" s="86">
        <f t="shared" si="91"/>
        <v>6.3014529029827911E-12</v>
      </c>
      <c r="GV31" s="86">
        <f t="shared" si="91"/>
        <v>5.7434109725624415E-12</v>
      </c>
      <c r="GW31" s="86">
        <f t="shared" si="91"/>
        <v>1.2791823007833598E-12</v>
      </c>
      <c r="GX31" s="86">
        <f t="shared" si="91"/>
        <v>7.6656096961431508E-12</v>
      </c>
      <c r="GY31" s="86">
        <f t="shared" si="91"/>
        <v>9.5938031774064994E-12</v>
      </c>
      <c r="GZ31" s="86">
        <f t="shared" si="91"/>
        <v>1.614887984027645E-10</v>
      </c>
      <c r="HA31" s="86">
        <f t="shared" si="91"/>
        <v>2.8357325258714997E-14</v>
      </c>
      <c r="HC31" s="86">
        <f t="shared" si="145"/>
        <v>2.9426849120151467E-26</v>
      </c>
      <c r="HD31" s="86">
        <f t="shared" si="92"/>
        <v>2.8568923163391796E-28</v>
      </c>
      <c r="HE31" s="86">
        <f t="shared" si="92"/>
        <v>2.5008767851210587E-29</v>
      </c>
      <c r="HF31" s="86">
        <f t="shared" si="92"/>
        <v>1.3952942610067269E-29</v>
      </c>
      <c r="HG31" s="86">
        <f t="shared" si="92"/>
        <v>5.3744059691915892E-31</v>
      </c>
      <c r="HH31" s="86">
        <f t="shared" si="92"/>
        <v>5.7778354626497589E-32</v>
      </c>
      <c r="HI31" s="86">
        <f t="shared" si="92"/>
        <v>1.8235140169580521E-33</v>
      </c>
      <c r="HJ31" s="86">
        <f t="shared" si="92"/>
        <v>4.0638620569241457E-33</v>
      </c>
      <c r="HK31" s="86">
        <f t="shared" si="92"/>
        <v>9.6613220521804505E-35</v>
      </c>
      <c r="HL31" s="86">
        <f t="shared" si="92"/>
        <v>1.005289543064267E-33</v>
      </c>
      <c r="HM31" s="86">
        <f t="shared" si="92"/>
        <v>1.9476051773175814E-34</v>
      </c>
      <c r="HN31" s="86">
        <f t="shared" si="92"/>
        <v>2.6244509064749147E-31</v>
      </c>
      <c r="HO31" s="86">
        <f t="shared" si="92"/>
        <v>2.3809608164541766E-29</v>
      </c>
      <c r="HP31" s="86">
        <f t="shared" si="92"/>
        <v>1.0864562815106034E-27</v>
      </c>
      <c r="HQ31" s="86">
        <f t="shared" si="92"/>
        <v>3.0699816004872172E-39</v>
      </c>
      <c r="HS31" s="86">
        <f t="shared" si="114"/>
        <v>7.8914434311639894E-93</v>
      </c>
      <c r="HT31" s="86">
        <f t="shared" si="93"/>
        <v>9.3350302467997178E-98</v>
      </c>
      <c r="HU31" s="86">
        <f t="shared" si="93"/>
        <v>1.9882974890753771E-102</v>
      </c>
      <c r="HV31" s="86">
        <f t="shared" si="93"/>
        <v>6.2528621726096899E-105</v>
      </c>
      <c r="HW31" s="86">
        <f t="shared" si="93"/>
        <v>1.461145613985023E-110</v>
      </c>
      <c r="HX31" s="86">
        <f t="shared" si="93"/>
        <v>2.9175735911758459E-114</v>
      </c>
      <c r="HY31" s="86">
        <f t="shared" si="93"/>
        <v>2.6555786675197006E-120</v>
      </c>
      <c r="HZ31" s="86">
        <f t="shared" si="93"/>
        <v>8.1502794440119319E-119</v>
      </c>
      <c r="IA31" s="86">
        <f t="shared" si="93"/>
        <v>7.160940975173708E-124</v>
      </c>
      <c r="IB31" s="86">
        <f t="shared" si="93"/>
        <v>4.3011526061883291E-121</v>
      </c>
      <c r="IC31" s="86">
        <f t="shared" si="93"/>
        <v>6.2566878013366618E-123</v>
      </c>
      <c r="ID31" s="86">
        <f t="shared" si="93"/>
        <v>5.9189766890852108E-112</v>
      </c>
      <c r="IE31" s="86">
        <f t="shared" si="93"/>
        <v>8.0806855637128232E-104</v>
      </c>
      <c r="IF31" s="86">
        <f t="shared" si="93"/>
        <v>4.2941119765777668E-67</v>
      </c>
      <c r="IG31" s="86">
        <f t="shared" si="93"/>
        <v>1.0595718095617958E-44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1.2311154623819567E-186</v>
      </c>
      <c r="IW31" s="86">
        <f t="shared" si="129"/>
        <v>6.724545436839629E-102</v>
      </c>
      <c r="IY31" s="86">
        <f t="shared" si="130"/>
        <v>1.2362966311216617E-9</v>
      </c>
      <c r="IZ31" s="86">
        <f t="shared" si="131"/>
        <v>1.359173802453871E-10</v>
      </c>
      <c r="JA31" s="86">
        <f t="shared" si="132"/>
        <v>9.6177300466292661E-11</v>
      </c>
      <c r="JB31" s="86">
        <f t="shared" si="133"/>
        <v>1.4641939006203316E-10</v>
      </c>
      <c r="JC31" s="86">
        <f t="shared" si="134"/>
        <v>4.9217666825759441E-11</v>
      </c>
      <c r="JD31" s="86">
        <f t="shared" si="135"/>
        <v>2.0717228599088337E-11</v>
      </c>
      <c r="JE31" s="86">
        <f t="shared" si="136"/>
        <v>1.3252712409084527E-11</v>
      </c>
      <c r="JF31" s="86">
        <f t="shared" si="137"/>
        <v>7.4338343187962534E-12</v>
      </c>
      <c r="JG31" s="86">
        <f t="shared" si="138"/>
        <v>6.3014529029827911E-12</v>
      </c>
      <c r="JH31" s="86">
        <f t="shared" si="139"/>
        <v>5.7434109725624415E-12</v>
      </c>
      <c r="JI31" s="86">
        <f t="shared" si="140"/>
        <v>1.2791823007833598E-12</v>
      </c>
      <c r="JJ31" s="86">
        <f t="shared" si="141"/>
        <v>7.6656096961431508E-12</v>
      </c>
      <c r="JK31" s="86">
        <f t="shared" si="142"/>
        <v>9.5938031774064994E-12</v>
      </c>
      <c r="JL31" s="86">
        <f t="shared" si="143"/>
        <v>1.614887984027645E-10</v>
      </c>
      <c r="JM31" s="86">
        <f t="shared" si="144"/>
        <v>2.8357325258714997E-14</v>
      </c>
    </row>
    <row r="32" spans="1:274" x14ac:dyDescent="0.25">
      <c r="B32" s="2">
        <v>5</v>
      </c>
      <c r="C32" s="37">
        <v>71.858999999999995</v>
      </c>
      <c r="D32" s="37">
        <v>76.688000000000002</v>
      </c>
      <c r="E32" s="37">
        <v>85.891000000000005</v>
      </c>
      <c r="F32" s="37">
        <v>81.641000000000005</v>
      </c>
      <c r="G32" s="37">
        <v>81.953000000000003</v>
      </c>
      <c r="H32" s="37">
        <v>83.25</v>
      </c>
      <c r="I32" s="37">
        <v>83.906000000000006</v>
      </c>
      <c r="J32" s="37">
        <v>83.391000000000005</v>
      </c>
      <c r="K32" s="37">
        <v>81.938000000000002</v>
      </c>
      <c r="L32" s="37">
        <v>81.968999999999994</v>
      </c>
      <c r="M32" s="37">
        <v>78.25</v>
      </c>
      <c r="N32" s="37">
        <v>81.108999999999995</v>
      </c>
      <c r="O32" s="37">
        <v>77.311999999999998</v>
      </c>
      <c r="P32" s="37">
        <v>77.016000000000005</v>
      </c>
      <c r="Q32" s="37">
        <v>74.492000000000004</v>
      </c>
      <c r="S32" s="4">
        <f t="shared" si="8"/>
        <v>71.582070886414726</v>
      </c>
      <c r="T32" s="4">
        <f t="shared" si="9"/>
        <v>75.235548894656816</v>
      </c>
      <c r="U32" s="4">
        <f t="shared" si="10"/>
        <v>84.53471218272793</v>
      </c>
      <c r="V32" s="4">
        <f t="shared" si="11"/>
        <v>80.444605247748029</v>
      </c>
      <c r="W32" s="4">
        <f t="shared" si="12"/>
        <v>81.228893166051691</v>
      </c>
      <c r="X32" s="4">
        <f t="shared" si="13"/>
        <v>81.491090866338368</v>
      </c>
      <c r="Y32" s="4">
        <f t="shared" si="14"/>
        <v>82.776900132269503</v>
      </c>
      <c r="Z32" s="4">
        <f t="shared" si="15"/>
        <v>82.135097529901955</v>
      </c>
      <c r="AA32" s="4">
        <f t="shared" si="16"/>
        <v>81.990566249029513</v>
      </c>
      <c r="AB32" s="4">
        <f t="shared" si="17"/>
        <v>80.350402411533608</v>
      </c>
      <c r="AC32" s="4">
        <f t="shared" si="18"/>
        <v>78.333339921838544</v>
      </c>
      <c r="AD32" s="4">
        <f t="shared" si="19"/>
        <v>80.286984396373995</v>
      </c>
      <c r="AE32" s="4">
        <f t="shared" si="20"/>
        <v>76.990512634522332</v>
      </c>
      <c r="AF32" s="4">
        <f t="shared" si="21"/>
        <v>75.31954284790254</v>
      </c>
      <c r="AG32" s="4">
        <f t="shared" si="22"/>
        <v>75.169728445728623</v>
      </c>
      <c r="AI32" s="4">
        <f t="shared" si="23"/>
        <v>0.27692911358526828</v>
      </c>
      <c r="AJ32" s="4">
        <f t="shared" si="24"/>
        <v>1.4524511053431866</v>
      </c>
      <c r="AK32" s="4">
        <f t="shared" si="25"/>
        <v>1.3562878172720758</v>
      </c>
      <c r="AL32" s="4">
        <f t="shared" si="26"/>
        <v>1.196394752251976</v>
      </c>
      <c r="AM32" s="4">
        <f t="shared" si="27"/>
        <v>0.7241068339483121</v>
      </c>
      <c r="AN32" s="4">
        <f t="shared" si="28"/>
        <v>1.758909133661632</v>
      </c>
      <c r="AO32" s="4">
        <f t="shared" si="29"/>
        <v>1.1290998677305026</v>
      </c>
      <c r="AP32" s="4">
        <f t="shared" si="30"/>
        <v>1.2559024700980501</v>
      </c>
      <c r="AQ32" s="4">
        <f t="shared" si="31"/>
        <v>-5.2566249029510459E-2</v>
      </c>
      <c r="AR32" s="4">
        <f t="shared" si="32"/>
        <v>1.6185975884663861</v>
      </c>
      <c r="AS32" s="4">
        <f t="shared" si="33"/>
        <v>-8.3339921838543773E-2</v>
      </c>
      <c r="AT32" s="4">
        <f t="shared" si="34"/>
        <v>0.82201560362599935</v>
      </c>
      <c r="AU32" s="4">
        <f t="shared" si="35"/>
        <v>0.32148736547766532</v>
      </c>
      <c r="AV32" s="4">
        <f t="shared" si="36"/>
        <v>1.6964571520974658</v>
      </c>
      <c r="AW32" s="4">
        <f t="shared" si="36"/>
        <v>-0.67772844572861857</v>
      </c>
      <c r="AY32" s="2">
        <f t="shared" si="96"/>
        <v>71.582067808942384</v>
      </c>
      <c r="AZ32" s="2">
        <f t="shared" si="37"/>
        <v>75.235548495885922</v>
      </c>
      <c r="BA32" s="2">
        <f t="shared" si="37"/>
        <v>84.53471192144103</v>
      </c>
      <c r="BB32" s="2">
        <f t="shared" si="37"/>
        <v>80.444604848711577</v>
      </c>
      <c r="BC32" s="2">
        <f t="shared" si="37"/>
        <v>81.228893023439937</v>
      </c>
      <c r="BD32" s="2">
        <f t="shared" si="37"/>
        <v>81.491090805096576</v>
      </c>
      <c r="BE32" s="2">
        <f t="shared" si="37"/>
        <v>82.776900091484166</v>
      </c>
      <c r="BF32" s="2">
        <f t="shared" si="37"/>
        <v>82.135097506124254</v>
      </c>
      <c r="BG32" s="2">
        <f t="shared" si="37"/>
        <v>81.990566228941944</v>
      </c>
      <c r="BH32" s="2">
        <f t="shared" si="37"/>
        <v>80.350402392480206</v>
      </c>
      <c r="BI32" s="2">
        <f t="shared" si="37"/>
        <v>78.333339917233062</v>
      </c>
      <c r="BJ32" s="2">
        <f t="shared" si="37"/>
        <v>80.2869843712689</v>
      </c>
      <c r="BK32" s="2">
        <f t="shared" si="37"/>
        <v>76.990512603282369</v>
      </c>
      <c r="BL32" s="2">
        <f t="shared" si="37"/>
        <v>75.31954242286794</v>
      </c>
      <c r="BM32" s="2">
        <f t="shared" si="37"/>
        <v>75.169728445636565</v>
      </c>
      <c r="BO32" s="2">
        <f t="shared" si="38"/>
        <v>71.858999999999995</v>
      </c>
      <c r="BP32" s="2">
        <f t="shared" si="39"/>
        <v>76.688000000000002</v>
      </c>
      <c r="BQ32" s="2">
        <f t="shared" si="40"/>
        <v>85.891000000000005</v>
      </c>
      <c r="BR32" s="2">
        <f t="shared" si="41"/>
        <v>81.641000000000005</v>
      </c>
      <c r="BS32" s="2">
        <f t="shared" si="42"/>
        <v>81.953000000000003</v>
      </c>
      <c r="BT32" s="2">
        <f t="shared" si="43"/>
        <v>83.25</v>
      </c>
      <c r="BU32" s="2">
        <f t="shared" si="44"/>
        <v>83.906000000000006</v>
      </c>
      <c r="BV32" s="2">
        <f t="shared" si="45"/>
        <v>83.391000000000005</v>
      </c>
      <c r="BW32" s="2">
        <f t="shared" si="46"/>
        <v>81.938000000000002</v>
      </c>
      <c r="BX32" s="2">
        <f t="shared" si="47"/>
        <v>81.968999999999994</v>
      </c>
      <c r="BY32" s="2">
        <f t="shared" si="48"/>
        <v>78.25</v>
      </c>
      <c r="BZ32" s="2">
        <f t="shared" si="49"/>
        <v>81.108999999999995</v>
      </c>
      <c r="CA32" s="2">
        <f t="shared" si="50"/>
        <v>77.311999999999998</v>
      </c>
      <c r="CB32" s="2">
        <f t="shared" si="51"/>
        <v>77.016000000000005</v>
      </c>
      <c r="CC32" s="2">
        <f t="shared" si="52"/>
        <v>74.492000000000004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71.621523264540343</v>
      </c>
      <c r="DL32" s="2">
        <f t="shared" si="70"/>
        <v>75.255678571428575</v>
      </c>
      <c r="DM32" s="2">
        <f t="shared" si="70"/>
        <v>84.067849303135901</v>
      </c>
      <c r="DN32" s="2">
        <f t="shared" si="70"/>
        <v>80.389141986062725</v>
      </c>
      <c r="DO32" s="2">
        <f t="shared" si="70"/>
        <v>81.1850574912892</v>
      </c>
      <c r="DP32" s="2">
        <f t="shared" si="70"/>
        <v>81.458929341220326</v>
      </c>
      <c r="DQ32" s="2">
        <f t="shared" si="70"/>
        <v>82.832680549928426</v>
      </c>
      <c r="DR32" s="2">
        <f t="shared" si="70"/>
        <v>82.182953488372092</v>
      </c>
      <c r="DS32" s="2">
        <f t="shared" si="70"/>
        <v>81.940849931123893</v>
      </c>
      <c r="DT32" s="2">
        <f t="shared" si="70"/>
        <v>80.371207411608978</v>
      </c>
      <c r="DU32" s="2">
        <f t="shared" si="70"/>
        <v>78.305695258230145</v>
      </c>
      <c r="DV32" s="2">
        <f t="shared" si="70"/>
        <v>80.313387137725186</v>
      </c>
      <c r="DW32" s="2">
        <f t="shared" si="70"/>
        <v>76.911274694109068</v>
      </c>
      <c r="DX32" s="2">
        <f t="shared" si="70"/>
        <v>75.236310225140713</v>
      </c>
      <c r="DY32" s="2">
        <f t="shared" si="70"/>
        <v>74.994961643008153</v>
      </c>
      <c r="EA32" s="2">
        <f t="shared" si="71"/>
        <v>70.590472636980209</v>
      </c>
      <c r="EB32" s="2">
        <f t="shared" si="72"/>
        <v>74.677741994757838</v>
      </c>
      <c r="EC32" s="2">
        <f t="shared" si="73"/>
        <v>97.62135617739979</v>
      </c>
      <c r="ED32" s="2">
        <f t="shared" si="74"/>
        <v>81.96224602506301</v>
      </c>
      <c r="EE32" s="2">
        <f t="shared" si="75"/>
        <v>82.494238843323771</v>
      </c>
      <c r="EF32" s="2">
        <f t="shared" si="76"/>
        <v>82.455986921784515</v>
      </c>
      <c r="EG32" s="2">
        <f t="shared" si="77"/>
        <v>81.105716471506639</v>
      </c>
      <c r="EH32" s="2">
        <f t="shared" si="78"/>
        <v>80.670389773614374</v>
      </c>
      <c r="EI32" s="2">
        <f t="shared" si="79"/>
        <v>83.529621935610905</v>
      </c>
      <c r="EJ32" s="2">
        <f t="shared" si="80"/>
        <v>79.732223540415475</v>
      </c>
      <c r="EK32" s="2">
        <f t="shared" si="81"/>
        <v>79.232230814419211</v>
      </c>
      <c r="EL32" s="2">
        <f t="shared" si="82"/>
        <v>79.483956933750747</v>
      </c>
      <c r="EM32" s="2">
        <f t="shared" si="83"/>
        <v>79.426345345282257</v>
      </c>
      <c r="EN32" s="2">
        <f t="shared" si="84"/>
        <v>77.511877138742051</v>
      </c>
      <c r="EO32" s="2">
        <f t="shared" si="85"/>
        <v>81.746532353567233</v>
      </c>
      <c r="EQ32" s="2">
        <f t="shared" si="86"/>
        <v>70.113597380881814</v>
      </c>
      <c r="ER32" s="2">
        <f t="shared" si="87"/>
        <v>73.913188241231381</v>
      </c>
      <c r="ES32" s="2">
        <f t="shared" si="87"/>
        <v>91.340734634146344</v>
      </c>
      <c r="ET32" s="2">
        <f t="shared" si="87"/>
        <v>80.392406940678256</v>
      </c>
      <c r="EU32" s="2">
        <f t="shared" si="87"/>
        <v>81.9722566219924</v>
      </c>
      <c r="EV32" s="2">
        <f t="shared" si="87"/>
        <v>81.427896622102892</v>
      </c>
      <c r="EW32" s="2">
        <f t="shared" si="87"/>
        <v>81.071179263562655</v>
      </c>
      <c r="EX32" s="2">
        <f t="shared" si="87"/>
        <v>81.166277392971892</v>
      </c>
      <c r="EY32" s="2">
        <f t="shared" si="87"/>
        <v>82.54745723692173</v>
      </c>
      <c r="EZ32" s="2">
        <f t="shared" si="87"/>
        <v>79.538361712943896</v>
      </c>
      <c r="FA32" s="2">
        <f t="shared" si="87"/>
        <v>79.158003950630032</v>
      </c>
      <c r="FB32" s="2">
        <f t="shared" si="87"/>
        <v>80.555321112541776</v>
      </c>
      <c r="FC32" s="2">
        <f t="shared" si="87"/>
        <v>79.885037459499969</v>
      </c>
      <c r="FD32" s="2">
        <f t="shared" si="87"/>
        <v>77.993470374685444</v>
      </c>
      <c r="FE32" s="2">
        <f t="shared" si="87"/>
        <v>84.492349075501338</v>
      </c>
      <c r="FG32" s="2">
        <f t="shared" si="88"/>
        <v>3.8266679119673207E-2</v>
      </c>
      <c r="FH32" s="2">
        <f t="shared" si="89"/>
        <v>3.4828879057716207E-2</v>
      </c>
      <c r="FI32" s="2">
        <f t="shared" si="89"/>
        <v>3.44465573530248E-2</v>
      </c>
      <c r="FJ32" s="2">
        <f t="shared" si="89"/>
        <v>3.5258301371874787E-2</v>
      </c>
      <c r="FK32" s="2">
        <f t="shared" si="89"/>
        <v>3.3483676911983527E-2</v>
      </c>
      <c r="FL32" s="2">
        <f t="shared" si="89"/>
        <v>3.225772441318276E-2</v>
      </c>
      <c r="FM32" s="2">
        <f t="shared" si="89"/>
        <v>3.2299693447043802E-2</v>
      </c>
      <c r="FN32" s="2">
        <f t="shared" si="89"/>
        <v>3.163946306983921E-2</v>
      </c>
      <c r="FO32" s="2">
        <f t="shared" si="89"/>
        <v>3.1293284286199811E-2</v>
      </c>
      <c r="FP32" s="2">
        <f t="shared" si="89"/>
        <v>3.2559030926139612E-2</v>
      </c>
      <c r="FQ32" s="2">
        <f t="shared" si="89"/>
        <v>2.9836717335133916E-2</v>
      </c>
      <c r="FR32" s="2">
        <f t="shared" si="89"/>
        <v>3.1834301191914639E-2</v>
      </c>
      <c r="FS32" s="2">
        <f t="shared" si="89"/>
        <v>3.1505001178192674E-2</v>
      </c>
      <c r="FT32" s="2">
        <f t="shared" si="89"/>
        <v>3.6576263290449738E-2</v>
      </c>
      <c r="FU32" s="2">
        <f t="shared" si="89"/>
        <v>2.5885088224027873E-2</v>
      </c>
      <c r="FW32" s="2">
        <f t="shared" si="112"/>
        <v>1.199636523109533E-6</v>
      </c>
      <c r="FX32" s="2">
        <f t="shared" si="90"/>
        <v>1.5596166278422725E-6</v>
      </c>
      <c r="FY32" s="2">
        <f t="shared" si="90"/>
        <v>1.4383248125898766E-6</v>
      </c>
      <c r="FZ32" s="2">
        <f t="shared" si="90"/>
        <v>1.3464103220980711E-6</v>
      </c>
      <c r="GA32" s="2">
        <f t="shared" si="90"/>
        <v>1.2898140253886093E-6</v>
      </c>
      <c r="GB32" s="2">
        <f t="shared" si="90"/>
        <v>1.3080384642958328E-6</v>
      </c>
      <c r="GC32" s="2">
        <f t="shared" si="90"/>
        <v>1.3931982334608705E-6</v>
      </c>
      <c r="GD32" s="2">
        <f t="shared" si="90"/>
        <v>1.4550595627310939E-6</v>
      </c>
      <c r="GE32" s="2">
        <f t="shared" si="90"/>
        <v>1.6251697022789999E-6</v>
      </c>
      <c r="GF32" s="2">
        <f t="shared" si="90"/>
        <v>1.6687414756563455E-6</v>
      </c>
      <c r="GG32" s="2">
        <f t="shared" si="90"/>
        <v>1.6232403296388994E-6</v>
      </c>
      <c r="GH32" s="2">
        <f t="shared" si="90"/>
        <v>1.4602641587048615E-6</v>
      </c>
      <c r="GI32" s="2">
        <f t="shared" si="90"/>
        <v>1.3197193388891619E-6</v>
      </c>
      <c r="GJ32" s="2">
        <f t="shared" si="90"/>
        <v>9.6172511188567583E-7</v>
      </c>
      <c r="GK32" s="2">
        <f t="shared" si="90"/>
        <v>6.5522757307402619E-7</v>
      </c>
      <c r="GM32" s="86">
        <f t="shared" si="113"/>
        <v>2.2845617724243829E-9</v>
      </c>
      <c r="GN32" s="86">
        <f t="shared" si="91"/>
        <v>2.7080339057784443E-10</v>
      </c>
      <c r="GO32" s="86">
        <f t="shared" si="91"/>
        <v>1.9399938921732866E-10</v>
      </c>
      <c r="GP32" s="86">
        <f t="shared" si="91"/>
        <v>2.9155088767815063E-10</v>
      </c>
      <c r="GQ32" s="86">
        <f t="shared" si="91"/>
        <v>1.015068932493012E-10</v>
      </c>
      <c r="GR32" s="86">
        <f t="shared" si="91"/>
        <v>4.3947642847729178E-11</v>
      </c>
      <c r="GS32" s="86">
        <f t="shared" si="91"/>
        <v>2.8652182383093742E-11</v>
      </c>
      <c r="GT32" s="86">
        <f t="shared" si="91"/>
        <v>1.6388051501919674E-11</v>
      </c>
      <c r="GU32" s="86">
        <f t="shared" si="91"/>
        <v>1.3952400643763905E-11</v>
      </c>
      <c r="GV32" s="86">
        <f t="shared" si="91"/>
        <v>1.2885545121897166E-11</v>
      </c>
      <c r="GW32" s="86">
        <f t="shared" si="91"/>
        <v>2.992404582305241E-12</v>
      </c>
      <c r="GX32" s="86">
        <f t="shared" si="91"/>
        <v>1.690124117057832E-11</v>
      </c>
      <c r="GY32" s="86">
        <f t="shared" si="91"/>
        <v>2.0905394493062759E-11</v>
      </c>
      <c r="GZ32" s="86">
        <f t="shared" si="91"/>
        <v>3.2269414596101803E-10</v>
      </c>
      <c r="HA32" s="86">
        <f t="shared" si="91"/>
        <v>7.4779435447866242E-14</v>
      </c>
      <c r="HC32" s="86">
        <f t="shared" si="145"/>
        <v>1.1501254681875668E-25</v>
      </c>
      <c r="HD32" s="86">
        <f t="shared" si="92"/>
        <v>1.2635825457741736E-27</v>
      </c>
      <c r="HE32" s="86">
        <f t="shared" si="92"/>
        <v>1.1709321985682873E-28</v>
      </c>
      <c r="HF32" s="86">
        <f t="shared" si="92"/>
        <v>6.6158470086241489E-29</v>
      </c>
      <c r="HG32" s="86">
        <f t="shared" si="92"/>
        <v>2.7514736163253687E-30</v>
      </c>
      <c r="HH32" s="86">
        <f t="shared" si="92"/>
        <v>3.126485073767361E-31</v>
      </c>
      <c r="HI32" s="86">
        <f t="shared" si="92"/>
        <v>1.0864646540083319E-32</v>
      </c>
      <c r="HJ32" s="86">
        <f t="shared" si="92"/>
        <v>2.3833287492530665E-32</v>
      </c>
      <c r="HK32" s="86">
        <f t="shared" si="92"/>
        <v>6.2341250148939526E-34</v>
      </c>
      <c r="HL32" s="86">
        <f t="shared" si="92"/>
        <v>6.213361431159098E-33</v>
      </c>
      <c r="HM32" s="86">
        <f t="shared" si="92"/>
        <v>1.2376559894480336E-33</v>
      </c>
      <c r="HN32" s="86">
        <f t="shared" si="92"/>
        <v>1.3897126676668852E-30</v>
      </c>
      <c r="HO32" s="86">
        <f t="shared" si="92"/>
        <v>1.1071347771740138E-28</v>
      </c>
      <c r="HP32" s="86">
        <f t="shared" si="92"/>
        <v>4.6195100741531271E-27</v>
      </c>
      <c r="HQ32" s="86">
        <f t="shared" si="92"/>
        <v>2.4476681751812233E-38</v>
      </c>
      <c r="HS32" s="86">
        <f t="shared" si="114"/>
        <v>2.4830348614585175E-91</v>
      </c>
      <c r="HT32" s="86">
        <f t="shared" si="93"/>
        <v>3.8340352773623288E-96</v>
      </c>
      <c r="HU32" s="86">
        <f t="shared" si="93"/>
        <v>9.5811925506754511E-101</v>
      </c>
      <c r="HV32" s="86">
        <f t="shared" si="93"/>
        <v>3.2065510401992422E-103</v>
      </c>
      <c r="HW32" s="86">
        <f t="shared" si="93"/>
        <v>9.1797875825918317E-109</v>
      </c>
      <c r="HX32" s="86">
        <f t="shared" si="93"/>
        <v>2.115409198904145E-112</v>
      </c>
      <c r="HY32" s="86">
        <f t="shared" si="93"/>
        <v>2.4835762253575753E-118</v>
      </c>
      <c r="HZ32" s="86">
        <f t="shared" si="93"/>
        <v>7.2937512080376399E-117</v>
      </c>
      <c r="IA32" s="86">
        <f t="shared" si="93"/>
        <v>8.0247319402896366E-122</v>
      </c>
      <c r="IB32" s="86">
        <f t="shared" si="93"/>
        <v>4.4022770428890024E-119</v>
      </c>
      <c r="IC32" s="86">
        <f t="shared" si="93"/>
        <v>6.7677575171061528E-121</v>
      </c>
      <c r="ID32" s="86">
        <f t="shared" si="93"/>
        <v>4.0707040213025199E-110</v>
      </c>
      <c r="IE32" s="86">
        <f t="shared" si="93"/>
        <v>3.9244063923393512E-102</v>
      </c>
      <c r="IF32" s="86">
        <f t="shared" si="93"/>
        <v>5.0040300438438282E-66</v>
      </c>
      <c r="IG32" s="86">
        <f t="shared" si="93"/>
        <v>5.1002039890134751E-44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3.3111239261449058E-184</v>
      </c>
      <c r="IW32" s="86">
        <f t="shared" si="129"/>
        <v>1.2836485127524464E-100</v>
      </c>
      <c r="IY32" s="86">
        <f t="shared" si="130"/>
        <v>2.2845617724243829E-9</v>
      </c>
      <c r="IZ32" s="86">
        <f t="shared" si="131"/>
        <v>2.7080339057784443E-10</v>
      </c>
      <c r="JA32" s="86">
        <f t="shared" si="132"/>
        <v>1.9399938921732866E-10</v>
      </c>
      <c r="JB32" s="86">
        <f t="shared" si="133"/>
        <v>2.9155088767815063E-10</v>
      </c>
      <c r="JC32" s="86">
        <f t="shared" si="134"/>
        <v>1.015068932493012E-10</v>
      </c>
      <c r="JD32" s="86">
        <f t="shared" si="135"/>
        <v>4.3947642847729178E-11</v>
      </c>
      <c r="JE32" s="86">
        <f t="shared" si="136"/>
        <v>2.8652182383093742E-11</v>
      </c>
      <c r="JF32" s="86">
        <f t="shared" si="137"/>
        <v>1.6388051501919674E-11</v>
      </c>
      <c r="JG32" s="86">
        <f t="shared" si="138"/>
        <v>1.3952400643763905E-11</v>
      </c>
      <c r="JH32" s="86">
        <f t="shared" si="139"/>
        <v>1.2885545121897166E-11</v>
      </c>
      <c r="JI32" s="86">
        <f t="shared" si="140"/>
        <v>2.992404582305241E-12</v>
      </c>
      <c r="JJ32" s="86">
        <f t="shared" si="141"/>
        <v>1.690124117057832E-11</v>
      </c>
      <c r="JK32" s="86">
        <f t="shared" si="142"/>
        <v>2.0905394493062759E-11</v>
      </c>
      <c r="JL32" s="86">
        <f t="shared" si="143"/>
        <v>3.2269414596101803E-10</v>
      </c>
      <c r="JM32" s="86">
        <f t="shared" si="144"/>
        <v>7.4779435447866242E-14</v>
      </c>
    </row>
    <row r="33" spans="2:273" x14ac:dyDescent="0.25">
      <c r="B33" s="2">
        <v>6</v>
      </c>
      <c r="C33" s="37">
        <v>72.233999999999995</v>
      </c>
      <c r="D33" s="37">
        <v>75.703000000000003</v>
      </c>
      <c r="E33" s="37">
        <v>85.406000000000006</v>
      </c>
      <c r="F33" s="37">
        <v>81.188000000000002</v>
      </c>
      <c r="G33" s="37">
        <v>81.141000000000005</v>
      </c>
      <c r="H33" s="37">
        <v>82.625</v>
      </c>
      <c r="I33" s="37">
        <v>83.656000000000006</v>
      </c>
      <c r="J33" s="37">
        <v>82.171999999999997</v>
      </c>
      <c r="K33" s="37">
        <v>83.218999999999994</v>
      </c>
      <c r="L33" s="37">
        <v>81.328000000000003</v>
      </c>
      <c r="M33" s="37">
        <v>78.656000000000006</v>
      </c>
      <c r="N33" s="37">
        <v>81.796999999999997</v>
      </c>
      <c r="O33" s="37">
        <v>78.108999999999995</v>
      </c>
      <c r="P33" s="37">
        <v>75.438000000000002</v>
      </c>
      <c r="Q33" s="37">
        <v>77.138000000000005</v>
      </c>
      <c r="S33" s="4">
        <f t="shared" si="8"/>
        <v>71.732691083576725</v>
      </c>
      <c r="T33" s="4">
        <f t="shared" si="9"/>
        <v>75.396865220967214</v>
      </c>
      <c r="U33" s="4">
        <f t="shared" si="10"/>
        <v>84.830180620192294</v>
      </c>
      <c r="V33" s="4">
        <f t="shared" si="11"/>
        <v>80.637614385396191</v>
      </c>
      <c r="W33" s="4">
        <f t="shared" si="12"/>
        <v>81.375664277595916</v>
      </c>
      <c r="X33" s="4">
        <f t="shared" si="13"/>
        <v>81.623148944580436</v>
      </c>
      <c r="Y33" s="4">
        <f t="shared" si="14"/>
        <v>82.888601586350021</v>
      </c>
      <c r="Z33" s="4">
        <f t="shared" si="15"/>
        <v>82.258548674195197</v>
      </c>
      <c r="AA33" s="4">
        <f t="shared" si="16"/>
        <v>82.125702060780625</v>
      </c>
      <c r="AB33" s="4">
        <f t="shared" si="17"/>
        <v>80.499152763822153</v>
      </c>
      <c r="AC33" s="4">
        <f t="shared" si="18"/>
        <v>78.507510841748541</v>
      </c>
      <c r="AD33" s="4">
        <f t="shared" si="19"/>
        <v>80.462800986073319</v>
      </c>
      <c r="AE33" s="4">
        <f t="shared" si="20"/>
        <v>77.178051121837541</v>
      </c>
      <c r="AF33" s="4">
        <f t="shared" si="21"/>
        <v>75.490157980292992</v>
      </c>
      <c r="AG33" s="4">
        <f t="shared" si="22"/>
        <v>75.339386598718065</v>
      </c>
      <c r="AI33" s="4">
        <f t="shared" si="23"/>
        <v>0.50130891642326958</v>
      </c>
      <c r="AJ33" s="4">
        <f t="shared" si="24"/>
        <v>0.30613477903278863</v>
      </c>
      <c r="AK33" s="4">
        <f t="shared" si="25"/>
        <v>0.57581937980771158</v>
      </c>
      <c r="AL33" s="4">
        <f t="shared" si="26"/>
        <v>0.55038561460381175</v>
      </c>
      <c r="AM33" s="4">
        <f t="shared" si="27"/>
        <v>-0.23466427759591113</v>
      </c>
      <c r="AN33" s="4">
        <f t="shared" si="28"/>
        <v>1.0018510554195643</v>
      </c>
      <c r="AO33" s="4">
        <f t="shared" si="29"/>
        <v>0.7673984136499854</v>
      </c>
      <c r="AP33" s="4">
        <f t="shared" si="30"/>
        <v>-8.6548674195199737E-2</v>
      </c>
      <c r="AQ33" s="4">
        <f t="shared" si="31"/>
        <v>1.0932979392193687</v>
      </c>
      <c r="AR33" s="4">
        <f t="shared" si="32"/>
        <v>0.82884723617785028</v>
      </c>
      <c r="AS33" s="4">
        <f t="shared" si="33"/>
        <v>0.14848915825146491</v>
      </c>
      <c r="AT33" s="4">
        <f t="shared" si="34"/>
        <v>1.3341990139266784</v>
      </c>
      <c r="AU33" s="4">
        <f t="shared" si="35"/>
        <v>0.93094887816245375</v>
      </c>
      <c r="AV33" s="4">
        <f t="shared" si="36"/>
        <v>-5.2157980292989237E-2</v>
      </c>
      <c r="AW33" s="4">
        <f t="shared" si="36"/>
        <v>1.7986134012819406</v>
      </c>
      <c r="AY33" s="2">
        <f t="shared" si="96"/>
        <v>71.732685540083622</v>
      </c>
      <c r="AZ33" s="2">
        <f t="shared" si="37"/>
        <v>75.396864447665592</v>
      </c>
      <c r="BA33" s="2">
        <f t="shared" si="37"/>
        <v>84.830180107358117</v>
      </c>
      <c r="BB33" s="2">
        <f t="shared" si="37"/>
        <v>80.637613612093389</v>
      </c>
      <c r="BC33" s="2">
        <f t="shared" si="37"/>
        <v>81.375663991520938</v>
      </c>
      <c r="BD33" s="2">
        <f t="shared" si="37"/>
        <v>81.623148818286779</v>
      </c>
      <c r="BE33" s="2">
        <f t="shared" si="37"/>
        <v>82.888601500672181</v>
      </c>
      <c r="BF33" s="2">
        <f t="shared" si="37"/>
        <v>82.258548623281456</v>
      </c>
      <c r="BG33" s="2">
        <f t="shared" si="37"/>
        <v>82.125702017582142</v>
      </c>
      <c r="BH33" s="2">
        <f t="shared" si="37"/>
        <v>80.499152722328901</v>
      </c>
      <c r="BI33" s="2">
        <f t="shared" si="37"/>
        <v>78.50751083129586</v>
      </c>
      <c r="BJ33" s="2">
        <f t="shared" si="37"/>
        <v>80.462800932312533</v>
      </c>
      <c r="BK33" s="2">
        <f t="shared" si="37"/>
        <v>77.178051055696557</v>
      </c>
      <c r="BL33" s="2">
        <f t="shared" si="37"/>
        <v>75.490157153961164</v>
      </c>
      <c r="BM33" s="2">
        <f t="shared" si="37"/>
        <v>75.339386598483017</v>
      </c>
      <c r="BO33" s="2">
        <f t="shared" si="38"/>
        <v>72.233999999999995</v>
      </c>
      <c r="BP33" s="2">
        <f t="shared" si="39"/>
        <v>75.703000000000003</v>
      </c>
      <c r="BQ33" s="2">
        <f t="shared" si="40"/>
        <v>85.406000000000006</v>
      </c>
      <c r="BR33" s="2">
        <f t="shared" si="41"/>
        <v>81.188000000000002</v>
      </c>
      <c r="BS33" s="2">
        <f t="shared" si="42"/>
        <v>81.141000000000005</v>
      </c>
      <c r="BT33" s="2">
        <f t="shared" si="43"/>
        <v>82.625</v>
      </c>
      <c r="BU33" s="2">
        <f t="shared" si="44"/>
        <v>83.656000000000006</v>
      </c>
      <c r="BV33" s="2">
        <f t="shared" si="45"/>
        <v>82.171999999999997</v>
      </c>
      <c r="BW33" s="2">
        <f t="shared" si="46"/>
        <v>83.218999999999994</v>
      </c>
      <c r="BX33" s="2">
        <f t="shared" si="47"/>
        <v>81.328000000000003</v>
      </c>
      <c r="BY33" s="2">
        <f t="shared" si="48"/>
        <v>78.656000000000006</v>
      </c>
      <c r="BZ33" s="2">
        <f t="shared" si="49"/>
        <v>81.796999999999997</v>
      </c>
      <c r="CA33" s="2">
        <f t="shared" si="50"/>
        <v>78.108999999999995</v>
      </c>
      <c r="CB33" s="2">
        <f t="shared" si="51"/>
        <v>75.438000000000002</v>
      </c>
      <c r="CC33" s="2">
        <f t="shared" si="52"/>
        <v>77.138000000000005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71.785663039399623</v>
      </c>
      <c r="DL33" s="2">
        <f t="shared" si="70"/>
        <v>75.428421951219519</v>
      </c>
      <c r="DM33" s="2">
        <f t="shared" si="70"/>
        <v>84.337236585365858</v>
      </c>
      <c r="DN33" s="2">
        <f t="shared" si="70"/>
        <v>80.588709756097572</v>
      </c>
      <c r="DO33" s="2">
        <f t="shared" si="70"/>
        <v>81.337078048780484</v>
      </c>
      <c r="DP33" s="2">
        <f t="shared" si="70"/>
        <v>81.596085973583982</v>
      </c>
      <c r="DQ33" s="2">
        <f t="shared" si="70"/>
        <v>82.956713448396954</v>
      </c>
      <c r="DR33" s="2">
        <f t="shared" si="70"/>
        <v>82.318136212624594</v>
      </c>
      <c r="DS33" s="2">
        <f t="shared" si="70"/>
        <v>82.079555465521437</v>
      </c>
      <c r="DT33" s="2">
        <f t="shared" si="70"/>
        <v>80.530510466466779</v>
      </c>
      <c r="DU33" s="2">
        <f t="shared" si="70"/>
        <v>78.486125641800058</v>
      </c>
      <c r="DV33" s="2">
        <f t="shared" si="70"/>
        <v>80.501139426842769</v>
      </c>
      <c r="DW33" s="2">
        <f t="shared" si="70"/>
        <v>77.101303054857794</v>
      </c>
      <c r="DX33" s="2">
        <f t="shared" si="70"/>
        <v>75.409316416510322</v>
      </c>
      <c r="DY33" s="2">
        <f t="shared" si="70"/>
        <v>75.155290848686207</v>
      </c>
      <c r="EA33" s="2">
        <f t="shared" si="71"/>
        <v>70.518402226815567</v>
      </c>
      <c r="EB33" s="2">
        <f t="shared" si="72"/>
        <v>74.599330947215691</v>
      </c>
      <c r="EC33" s="2">
        <f t="shared" si="73"/>
        <v>97.432097774188165</v>
      </c>
      <c r="ED33" s="2">
        <f t="shared" si="74"/>
        <v>81.858046686011036</v>
      </c>
      <c r="EE33" s="2">
        <f t="shared" si="75"/>
        <v>82.391476853263399</v>
      </c>
      <c r="EF33" s="2">
        <f t="shared" si="76"/>
        <v>82.363646535239852</v>
      </c>
      <c r="EG33" s="2">
        <f t="shared" si="77"/>
        <v>81.027519828259173</v>
      </c>
      <c r="EH33" s="2">
        <f t="shared" si="78"/>
        <v>80.595251990632335</v>
      </c>
      <c r="EI33" s="2">
        <f t="shared" si="79"/>
        <v>83.428560697056213</v>
      </c>
      <c r="EJ33" s="2">
        <f t="shared" si="80"/>
        <v>79.649399593055691</v>
      </c>
      <c r="EK33" s="2">
        <f t="shared" si="81"/>
        <v>79.141686599275204</v>
      </c>
      <c r="EL33" s="2">
        <f t="shared" si="82"/>
        <v>79.399369816155584</v>
      </c>
      <c r="EM33" s="2">
        <f t="shared" si="83"/>
        <v>79.329747990712633</v>
      </c>
      <c r="EN33" s="2">
        <f t="shared" si="84"/>
        <v>77.432140333149832</v>
      </c>
      <c r="EO33" s="2">
        <f t="shared" si="85"/>
        <v>81.657676788444064</v>
      </c>
      <c r="EQ33" s="2">
        <f t="shared" si="86"/>
        <v>70.04601189921847</v>
      </c>
      <c r="ER33" s="2">
        <f t="shared" si="87"/>
        <v>73.842084784254354</v>
      </c>
      <c r="ES33" s="2">
        <f t="shared" si="87"/>
        <v>91.211110731707322</v>
      </c>
      <c r="ET33" s="2">
        <f t="shared" si="87"/>
        <v>80.303286141087398</v>
      </c>
      <c r="EU33" s="2">
        <f t="shared" si="87"/>
        <v>81.874505437420851</v>
      </c>
      <c r="EV33" s="2">
        <f t="shared" si="87"/>
        <v>81.345385972001523</v>
      </c>
      <c r="EW33" s="2">
        <f t="shared" si="87"/>
        <v>80.993316539329598</v>
      </c>
      <c r="EX33" s="2">
        <f t="shared" si="87"/>
        <v>81.08629497230055</v>
      </c>
      <c r="EY33" s="2">
        <f t="shared" si="87"/>
        <v>82.455969612294794</v>
      </c>
      <c r="EZ33" s="2">
        <f t="shared" si="87"/>
        <v>79.457431714984267</v>
      </c>
      <c r="FA33" s="2">
        <f t="shared" si="87"/>
        <v>79.068181850709706</v>
      </c>
      <c r="FB33" s="2">
        <f t="shared" si="87"/>
        <v>80.460381533888551</v>
      </c>
      <c r="FC33" s="2">
        <f t="shared" si="87"/>
        <v>79.784040329773347</v>
      </c>
      <c r="FD33" s="2">
        <f t="shared" si="87"/>
        <v>77.908336313073249</v>
      </c>
      <c r="FE33" s="2">
        <f t="shared" si="87"/>
        <v>84.372667666564439</v>
      </c>
      <c r="FG33" s="2">
        <f t="shared" si="88"/>
        <v>4.1804242204466761E-2</v>
      </c>
      <c r="FH33" s="2">
        <f t="shared" si="89"/>
        <v>3.8061212153978501E-2</v>
      </c>
      <c r="FI33" s="2">
        <f t="shared" si="89"/>
        <v>3.7644792560253042E-2</v>
      </c>
      <c r="FJ33" s="2">
        <f t="shared" si="89"/>
        <v>3.8528896584384284E-2</v>
      </c>
      <c r="FK33" s="2">
        <f t="shared" si="89"/>
        <v>3.6595900625692374E-2</v>
      </c>
      <c r="FL33" s="2">
        <f t="shared" si="89"/>
        <v>3.5260155980170495E-2</v>
      </c>
      <c r="FM33" s="2">
        <f t="shared" si="89"/>
        <v>3.5305888825500141E-2</v>
      </c>
      <c r="FN33" s="2">
        <f t="shared" si="89"/>
        <v>3.4586405756426304E-2</v>
      </c>
      <c r="FO33" s="2">
        <f t="shared" si="89"/>
        <v>3.4209122472710872E-2</v>
      </c>
      <c r="FP33" s="2">
        <f t="shared" si="89"/>
        <v>3.5588475676728973E-2</v>
      </c>
      <c r="FQ33" s="2">
        <f t="shared" si="89"/>
        <v>3.2621406261599178E-2</v>
      </c>
      <c r="FR33" s="2">
        <f t="shared" si="89"/>
        <v>3.4798739223416912E-2</v>
      </c>
      <c r="FS33" s="2">
        <f t="shared" si="89"/>
        <v>3.4439865317399461E-2</v>
      </c>
      <c r="FT33" s="2">
        <f t="shared" si="89"/>
        <v>3.9964049580482046E-2</v>
      </c>
      <c r="FU33" s="2">
        <f t="shared" si="89"/>
        <v>2.8311730638106096E-2</v>
      </c>
      <c r="FW33" s="2">
        <f t="shared" si="112"/>
        <v>1.3153751386467249E-6</v>
      </c>
      <c r="FX33" s="2">
        <f t="shared" si="90"/>
        <v>1.710085369456578E-6</v>
      </c>
      <c r="FY33" s="2">
        <f t="shared" si="90"/>
        <v>1.5770915771282911E-6</v>
      </c>
      <c r="FZ33" s="2">
        <f t="shared" si="90"/>
        <v>1.4763093694711934E-6</v>
      </c>
      <c r="GA33" s="2">
        <f t="shared" si="90"/>
        <v>1.4142527799301784E-6</v>
      </c>
      <c r="GB33" s="2">
        <f t="shared" si="90"/>
        <v>1.4342354748205074E-6</v>
      </c>
      <c r="GC33" s="2">
        <f t="shared" si="90"/>
        <v>1.5276112805638462E-6</v>
      </c>
      <c r="GD33" s="2">
        <f t="shared" si="90"/>
        <v>1.595440860653865E-6</v>
      </c>
      <c r="GE33" s="2">
        <f t="shared" si="90"/>
        <v>1.7819628641813441E-6</v>
      </c>
      <c r="GF33" s="2">
        <f t="shared" si="90"/>
        <v>1.8297383484742982E-6</v>
      </c>
      <c r="GG33" s="2">
        <f t="shared" si="90"/>
        <v>1.7798473498122428E-6</v>
      </c>
      <c r="GH33" s="2">
        <f t="shared" si="90"/>
        <v>1.6011475850537327E-6</v>
      </c>
      <c r="GI33" s="2">
        <f t="shared" si="90"/>
        <v>1.4470432958769219E-6</v>
      </c>
      <c r="GJ33" s="2">
        <f t="shared" si="90"/>
        <v>1.0545105180227179E-6</v>
      </c>
      <c r="GK33" s="2">
        <f t="shared" si="90"/>
        <v>7.1844270197100434E-7</v>
      </c>
      <c r="GM33" s="86">
        <f t="shared" si="113"/>
        <v>4.1812296462557412E-9</v>
      </c>
      <c r="GN33" s="86">
        <f t="shared" si="91"/>
        <v>5.3368075312529907E-10</v>
      </c>
      <c r="GO33" s="86">
        <f t="shared" si="91"/>
        <v>3.8697195500397505E-10</v>
      </c>
      <c r="GP33" s="86">
        <f t="shared" si="91"/>
        <v>5.7421023317437231E-10</v>
      </c>
      <c r="GQ33" s="86">
        <f t="shared" si="91"/>
        <v>2.0694569184935921E-10</v>
      </c>
      <c r="GR33" s="86">
        <f t="shared" si="91"/>
        <v>9.2112841833583247E-11</v>
      </c>
      <c r="GS33" s="86">
        <f t="shared" si="91"/>
        <v>6.1181846411734858E-11</v>
      </c>
      <c r="GT33" s="86">
        <f t="shared" si="91"/>
        <v>3.5670306815567727E-11</v>
      </c>
      <c r="GU33" s="86">
        <f t="shared" si="91"/>
        <v>3.0499824456452098E-11</v>
      </c>
      <c r="GV33" s="86">
        <f t="shared" si="91"/>
        <v>2.8530511943270414E-11</v>
      </c>
      <c r="GW33" s="86">
        <f t="shared" si="91"/>
        <v>6.9043964765746764E-12</v>
      </c>
      <c r="GX33" s="86">
        <f t="shared" si="91"/>
        <v>3.6791449307307859E-11</v>
      </c>
      <c r="GY33" s="86">
        <f t="shared" si="91"/>
        <v>4.4988174905134906E-11</v>
      </c>
      <c r="GZ33" s="86">
        <f t="shared" si="91"/>
        <v>6.3769037602285702E-10</v>
      </c>
      <c r="HA33" s="86">
        <f t="shared" si="91"/>
        <v>1.9412061685860025E-13</v>
      </c>
      <c r="HC33" s="86">
        <f t="shared" si="145"/>
        <v>4.4224947338578518E-25</v>
      </c>
      <c r="HD33" s="86">
        <f t="shared" si="92"/>
        <v>5.489238390419434E-27</v>
      </c>
      <c r="HE33" s="86">
        <f t="shared" si="92"/>
        <v>5.3811517283288856E-28</v>
      </c>
      <c r="HF33" s="86">
        <f t="shared" si="92"/>
        <v>3.0785721778983015E-28</v>
      </c>
      <c r="HG33" s="86">
        <f t="shared" si="92"/>
        <v>1.3811616887386062E-29</v>
      </c>
      <c r="HH33" s="86">
        <f t="shared" si="92"/>
        <v>1.6576310155900298E-30</v>
      </c>
      <c r="HI33" s="86">
        <f t="shared" si="92"/>
        <v>6.334035900450957E-32</v>
      </c>
      <c r="HJ33" s="86">
        <f t="shared" si="92"/>
        <v>1.3678954676385056E-31</v>
      </c>
      <c r="HK33" s="86">
        <f t="shared" si="92"/>
        <v>3.9318773486284506E-33</v>
      </c>
      <c r="HL33" s="86">
        <f t="shared" si="92"/>
        <v>3.7549556197725131E-32</v>
      </c>
      <c r="HM33" s="86">
        <f t="shared" si="92"/>
        <v>7.6887786368686323E-33</v>
      </c>
      <c r="HN33" s="86">
        <f t="shared" si="92"/>
        <v>7.2108971246718891E-30</v>
      </c>
      <c r="HO33" s="86">
        <f t="shared" si="92"/>
        <v>5.0539553230099147E-28</v>
      </c>
      <c r="HP33" s="86">
        <f t="shared" si="92"/>
        <v>1.9303069021840518E-26</v>
      </c>
      <c r="HQ33" s="86">
        <f t="shared" si="92"/>
        <v>1.9033915657231721E-37</v>
      </c>
      <c r="HS33" s="86">
        <f t="shared" si="114"/>
        <v>7.5932416202064573E-90</v>
      </c>
      <c r="HT33" s="86">
        <f t="shared" si="93"/>
        <v>1.5260148655105877E-94</v>
      </c>
      <c r="HU33" s="86">
        <f t="shared" si="93"/>
        <v>4.4689716229302174E-99</v>
      </c>
      <c r="HV33" s="86">
        <f t="shared" si="93"/>
        <v>1.5912667580202749E-101</v>
      </c>
      <c r="HW33" s="86">
        <f t="shared" si="93"/>
        <v>5.5721394204385282E-107</v>
      </c>
      <c r="HX33" s="86">
        <f t="shared" si="93"/>
        <v>1.4800912894196735E-110</v>
      </c>
      <c r="HY33" s="86">
        <f t="shared" si="93"/>
        <v>2.2361681588929899E-116</v>
      </c>
      <c r="HZ33" s="86">
        <f t="shared" si="93"/>
        <v>6.2856718648452162E-115</v>
      </c>
      <c r="IA33" s="86">
        <f t="shared" si="93"/>
        <v>8.6412592611551132E-120</v>
      </c>
      <c r="IB33" s="86">
        <f t="shared" si="93"/>
        <v>4.3323925602521804E-117</v>
      </c>
      <c r="IC33" s="86">
        <f t="shared" si="93"/>
        <v>7.0365154644402859E-119</v>
      </c>
      <c r="ID33" s="86">
        <f t="shared" si="93"/>
        <v>2.7019516978829911E-108</v>
      </c>
      <c r="IE33" s="86">
        <f t="shared" si="93"/>
        <v>1.845383628883895E-100</v>
      </c>
      <c r="IF33" s="86">
        <f t="shared" si="93"/>
        <v>5.715279979015606E-65</v>
      </c>
      <c r="IG33" s="86">
        <f t="shared" si="93"/>
        <v>2.4245621674758317E-43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8.582058240694226E-182</v>
      </c>
      <c r="IW33" s="86">
        <f t="shared" si="129"/>
        <v>2.4044010773518865E-99</v>
      </c>
      <c r="IY33" s="86">
        <f t="shared" si="130"/>
        <v>4.1812296462557421E-9</v>
      </c>
      <c r="IZ33" s="86">
        <f t="shared" si="131"/>
        <v>5.3368075312529907E-10</v>
      </c>
      <c r="JA33" s="86">
        <f t="shared" si="132"/>
        <v>3.8697195500397505E-10</v>
      </c>
      <c r="JB33" s="86">
        <f t="shared" si="133"/>
        <v>5.7421023317437231E-10</v>
      </c>
      <c r="JC33" s="86">
        <f t="shared" si="134"/>
        <v>2.0694569184935921E-10</v>
      </c>
      <c r="JD33" s="86">
        <f t="shared" si="135"/>
        <v>9.2112841833583247E-11</v>
      </c>
      <c r="JE33" s="86">
        <f t="shared" si="136"/>
        <v>6.1181846411734858E-11</v>
      </c>
      <c r="JF33" s="86">
        <f t="shared" si="137"/>
        <v>3.5670306815567727E-11</v>
      </c>
      <c r="JG33" s="86">
        <f t="shared" si="138"/>
        <v>3.0499824456452098E-11</v>
      </c>
      <c r="JH33" s="86">
        <f t="shared" si="139"/>
        <v>2.8530511943270414E-11</v>
      </c>
      <c r="JI33" s="86">
        <f t="shared" si="140"/>
        <v>6.9043964765746764E-12</v>
      </c>
      <c r="JJ33" s="86">
        <f t="shared" si="141"/>
        <v>3.6791449307307859E-11</v>
      </c>
      <c r="JK33" s="86">
        <f t="shared" si="142"/>
        <v>4.4988174905134906E-11</v>
      </c>
      <c r="JL33" s="86">
        <f t="shared" si="143"/>
        <v>6.3769037602285702E-10</v>
      </c>
      <c r="JM33" s="86">
        <f t="shared" si="144"/>
        <v>1.9412061685860025E-13</v>
      </c>
    </row>
    <row r="34" spans="2:273" x14ac:dyDescent="0.25">
      <c r="B34" s="2">
        <v>7</v>
      </c>
      <c r="C34" s="37">
        <v>71.296999999999997</v>
      </c>
      <c r="D34" s="37">
        <v>75.375</v>
      </c>
      <c r="E34" s="37">
        <v>84.453000000000003</v>
      </c>
      <c r="F34" s="37">
        <v>80.983999999999995</v>
      </c>
      <c r="G34" s="37">
        <v>81.561999999999998</v>
      </c>
      <c r="H34" s="37">
        <v>81.891000000000005</v>
      </c>
      <c r="I34" s="37">
        <v>83.688000000000002</v>
      </c>
      <c r="J34" s="37">
        <v>83.125</v>
      </c>
      <c r="K34" s="37">
        <v>82.311999999999998</v>
      </c>
      <c r="L34" s="37">
        <v>81.406000000000006</v>
      </c>
      <c r="M34" s="37">
        <v>78.718999999999994</v>
      </c>
      <c r="N34" s="37">
        <v>80.25</v>
      </c>
      <c r="O34" s="37">
        <v>77.25</v>
      </c>
      <c r="P34" s="37">
        <v>74.703000000000003</v>
      </c>
      <c r="Q34" s="37">
        <v>75.968999999999994</v>
      </c>
      <c r="R34" s="19"/>
      <c r="S34" s="4">
        <f t="shared" si="8"/>
        <v>71.881173597592891</v>
      </c>
      <c r="T34" s="4">
        <f t="shared" si="9"/>
        <v>75.556248152319384</v>
      </c>
      <c r="U34" s="4">
        <f t="shared" si="10"/>
        <v>85.126307935402437</v>
      </c>
      <c r="V34" s="4">
        <f t="shared" si="11"/>
        <v>80.82891700134617</v>
      </c>
      <c r="W34" s="4">
        <f t="shared" si="12"/>
        <v>81.52107137960391</v>
      </c>
      <c r="X34" s="4">
        <f t="shared" si="13"/>
        <v>81.753973358710979</v>
      </c>
      <c r="Y34" s="4">
        <f t="shared" si="14"/>
        <v>82.998514623876133</v>
      </c>
      <c r="Z34" s="4">
        <f t="shared" si="15"/>
        <v>82.380250329520663</v>
      </c>
      <c r="AA34" s="4">
        <f t="shared" si="16"/>
        <v>82.259729383479296</v>
      </c>
      <c r="AB34" s="4">
        <f t="shared" si="17"/>
        <v>80.646132233888622</v>
      </c>
      <c r="AC34" s="4">
        <f t="shared" si="18"/>
        <v>78.680268887457459</v>
      </c>
      <c r="AD34" s="4">
        <f t="shared" si="19"/>
        <v>80.636638526905585</v>
      </c>
      <c r="AE34" s="4">
        <f t="shared" si="20"/>
        <v>77.364417495229617</v>
      </c>
      <c r="AF34" s="4">
        <f t="shared" si="21"/>
        <v>75.659591258009442</v>
      </c>
      <c r="AG34" s="4">
        <f t="shared" si="22"/>
        <v>75.509212729030551</v>
      </c>
      <c r="AI34" s="4">
        <f t="shared" si="23"/>
        <v>-0.58417359759289411</v>
      </c>
      <c r="AJ34" s="4">
        <f t="shared" si="24"/>
        <v>-0.18124815231938385</v>
      </c>
      <c r="AK34" s="4">
        <f t="shared" si="25"/>
        <v>-0.67330793540243405</v>
      </c>
      <c r="AL34" s="4">
        <f t="shared" si="26"/>
        <v>0.15508299865382469</v>
      </c>
      <c r="AM34" s="4">
        <f t="shared" si="27"/>
        <v>4.0928620396087467E-2</v>
      </c>
      <c r="AN34" s="4">
        <f t="shared" si="28"/>
        <v>0.13702664128902597</v>
      </c>
      <c r="AO34" s="4">
        <f t="shared" si="29"/>
        <v>0.68948537612386929</v>
      </c>
      <c r="AP34" s="4">
        <f t="shared" si="30"/>
        <v>0.7447496704793366</v>
      </c>
      <c r="AQ34" s="4">
        <f t="shared" si="31"/>
        <v>5.2270616520701196E-2</v>
      </c>
      <c r="AR34" s="4">
        <f t="shared" si="32"/>
        <v>0.75986776611138396</v>
      </c>
      <c r="AS34" s="4">
        <f t="shared" si="33"/>
        <v>3.8731112542535584E-2</v>
      </c>
      <c r="AT34" s="4">
        <f t="shared" si="34"/>
        <v>-0.38663852690558542</v>
      </c>
      <c r="AU34" s="4">
        <f t="shared" si="35"/>
        <v>-0.11441749522961686</v>
      </c>
      <c r="AV34" s="4">
        <f t="shared" si="36"/>
        <v>-0.95659125800943912</v>
      </c>
      <c r="AW34" s="4">
        <f t="shared" si="36"/>
        <v>0.45978727096944283</v>
      </c>
      <c r="AY34" s="2">
        <f t="shared" si="96"/>
        <v>71.881163710006092</v>
      </c>
      <c r="AZ34" s="2">
        <f t="shared" si="37"/>
        <v>75.556246669404771</v>
      </c>
      <c r="BA34" s="2">
        <f t="shared" si="37"/>
        <v>85.126306940270965</v>
      </c>
      <c r="BB34" s="2">
        <f t="shared" si="37"/>
        <v>80.828915519441466</v>
      </c>
      <c r="BC34" s="2">
        <f t="shared" si="37"/>
        <v>81.521070812473425</v>
      </c>
      <c r="BD34" s="2">
        <f t="shared" si="37"/>
        <v>81.753973101441957</v>
      </c>
      <c r="BE34" s="2">
        <f t="shared" si="37"/>
        <v>82.99851444615669</v>
      </c>
      <c r="BF34" s="2">
        <f t="shared" si="37"/>
        <v>82.380250221910146</v>
      </c>
      <c r="BG34" s="2">
        <f t="shared" si="37"/>
        <v>82.259729291785561</v>
      </c>
      <c r="BH34" s="2">
        <f t="shared" si="37"/>
        <v>80.646132144734167</v>
      </c>
      <c r="BI34" s="2">
        <f t="shared" si="37"/>
        <v>78.680268864064502</v>
      </c>
      <c r="BJ34" s="2">
        <f t="shared" si="37"/>
        <v>80.636638413269836</v>
      </c>
      <c r="BK34" s="2">
        <f t="shared" si="37"/>
        <v>77.364417356970506</v>
      </c>
      <c r="BL34" s="2">
        <f t="shared" si="37"/>
        <v>75.659589669661699</v>
      </c>
      <c r="BM34" s="2">
        <f t="shared" si="37"/>
        <v>75.509212728439863</v>
      </c>
      <c r="BO34" s="2">
        <f t="shared" si="38"/>
        <v>71.296999999999997</v>
      </c>
      <c r="BP34" s="2">
        <f t="shared" si="39"/>
        <v>75.375</v>
      </c>
      <c r="BQ34" s="2">
        <f t="shared" si="40"/>
        <v>84.453000000000003</v>
      </c>
      <c r="BR34" s="2">
        <f t="shared" si="41"/>
        <v>80.983999999999995</v>
      </c>
      <c r="BS34" s="2">
        <f t="shared" si="42"/>
        <v>81.561999999999998</v>
      </c>
      <c r="BT34" s="2">
        <f t="shared" si="43"/>
        <v>81.891000000000005</v>
      </c>
      <c r="BU34" s="2">
        <f t="shared" si="44"/>
        <v>83.688000000000002</v>
      </c>
      <c r="BV34" s="2">
        <f t="shared" si="45"/>
        <v>83.125</v>
      </c>
      <c r="BW34" s="2">
        <f t="shared" si="46"/>
        <v>82.311999999999998</v>
      </c>
      <c r="BX34" s="2">
        <f t="shared" si="47"/>
        <v>81.406000000000006</v>
      </c>
      <c r="BY34" s="2">
        <f t="shared" si="48"/>
        <v>78.718999999999994</v>
      </c>
      <c r="BZ34" s="2">
        <f t="shared" si="49"/>
        <v>80.25</v>
      </c>
      <c r="CA34" s="2">
        <f t="shared" si="50"/>
        <v>77.25</v>
      </c>
      <c r="CB34" s="2">
        <f t="shared" si="51"/>
        <v>74.703000000000003</v>
      </c>
      <c r="CC34" s="2">
        <f t="shared" si="52"/>
        <v>75.968999999999994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71.949802814258916</v>
      </c>
      <c r="DL34" s="2">
        <f t="shared" si="70"/>
        <v>75.601165331010449</v>
      </c>
      <c r="DM34" s="2">
        <f t="shared" si="70"/>
        <v>84.606623867595829</v>
      </c>
      <c r="DN34" s="2">
        <f t="shared" si="70"/>
        <v>80.788277526132404</v>
      </c>
      <c r="DO34" s="2">
        <f t="shared" si="70"/>
        <v>81.489098606271781</v>
      </c>
      <c r="DP34" s="2">
        <f t="shared" si="70"/>
        <v>81.733242605947652</v>
      </c>
      <c r="DQ34" s="2">
        <f t="shared" si="70"/>
        <v>83.080746346865467</v>
      </c>
      <c r="DR34" s="2">
        <f t="shared" si="70"/>
        <v>82.453318936877082</v>
      </c>
      <c r="DS34" s="2">
        <f t="shared" si="70"/>
        <v>82.218260999918968</v>
      </c>
      <c r="DT34" s="2">
        <f t="shared" si="70"/>
        <v>80.689813521324567</v>
      </c>
      <c r="DU34" s="2">
        <f t="shared" si="70"/>
        <v>78.666556025369985</v>
      </c>
      <c r="DV34" s="2">
        <f t="shared" si="70"/>
        <v>80.688891715960338</v>
      </c>
      <c r="DW34" s="2">
        <f t="shared" si="70"/>
        <v>77.291331415606521</v>
      </c>
      <c r="DX34" s="2">
        <f t="shared" si="70"/>
        <v>75.582322607879917</v>
      </c>
      <c r="DY34" s="2">
        <f t="shared" si="70"/>
        <v>75.315620054364246</v>
      </c>
      <c r="EA34" s="2">
        <f t="shared" si="71"/>
        <v>70.44633181665094</v>
      </c>
      <c r="EB34" s="2">
        <f t="shared" si="72"/>
        <v>74.520919899673558</v>
      </c>
      <c r="EC34" s="2">
        <f t="shared" si="73"/>
        <v>97.242839370976526</v>
      </c>
      <c r="ED34" s="2">
        <f t="shared" si="74"/>
        <v>81.753847346959063</v>
      </c>
      <c r="EE34" s="2">
        <f t="shared" si="75"/>
        <v>82.288714863203026</v>
      </c>
      <c r="EF34" s="2">
        <f t="shared" si="76"/>
        <v>82.271306148695189</v>
      </c>
      <c r="EG34" s="2">
        <f t="shared" si="77"/>
        <v>80.949323185011721</v>
      </c>
      <c r="EH34" s="2">
        <f t="shared" si="78"/>
        <v>80.52011420765028</v>
      </c>
      <c r="EI34" s="2">
        <f t="shared" si="79"/>
        <v>83.327499458501521</v>
      </c>
      <c r="EJ34" s="2">
        <f t="shared" si="80"/>
        <v>79.566575645695906</v>
      </c>
      <c r="EK34" s="2">
        <f t="shared" si="81"/>
        <v>79.051142384131211</v>
      </c>
      <c r="EL34" s="2">
        <f t="shared" si="82"/>
        <v>79.314782698560435</v>
      </c>
      <c r="EM34" s="2">
        <f t="shared" si="83"/>
        <v>79.233150636143023</v>
      </c>
      <c r="EN34" s="2">
        <f t="shared" si="84"/>
        <v>77.352403527557627</v>
      </c>
      <c r="EO34" s="2">
        <f t="shared" si="85"/>
        <v>81.568821223320896</v>
      </c>
      <c r="EQ34" s="2">
        <f t="shared" si="86"/>
        <v>69.978426417555113</v>
      </c>
      <c r="ER34" s="2">
        <f t="shared" si="87"/>
        <v>73.770981327277312</v>
      </c>
      <c r="ES34" s="2">
        <f t="shared" si="87"/>
        <v>91.0814868292683</v>
      </c>
      <c r="ET34" s="2">
        <f t="shared" si="87"/>
        <v>80.214165341496539</v>
      </c>
      <c r="EU34" s="2">
        <f t="shared" si="87"/>
        <v>81.776754252849301</v>
      </c>
      <c r="EV34" s="2">
        <f t="shared" si="87"/>
        <v>81.262875321900154</v>
      </c>
      <c r="EW34" s="2">
        <f t="shared" si="87"/>
        <v>80.915453815096555</v>
      </c>
      <c r="EX34" s="2">
        <f t="shared" si="87"/>
        <v>81.006312551629208</v>
      </c>
      <c r="EY34" s="2">
        <f t="shared" si="87"/>
        <v>82.364481987667858</v>
      </c>
      <c r="EZ34" s="2">
        <f t="shared" si="87"/>
        <v>79.376501717024638</v>
      </c>
      <c r="FA34" s="2">
        <f t="shared" si="87"/>
        <v>78.97835975078938</v>
      </c>
      <c r="FB34" s="2">
        <f t="shared" si="87"/>
        <v>80.365441955235326</v>
      </c>
      <c r="FC34" s="2">
        <f t="shared" si="87"/>
        <v>79.683043200046725</v>
      </c>
      <c r="FD34" s="2">
        <f t="shared" si="87"/>
        <v>77.823202251461069</v>
      </c>
      <c r="FE34" s="2">
        <f t="shared" si="87"/>
        <v>84.252986257627526</v>
      </c>
      <c r="FG34" s="2">
        <f t="shared" si="88"/>
        <v>4.5653311245401368E-2</v>
      </c>
      <c r="FH34" s="2">
        <f t="shared" si="89"/>
        <v>4.1580602069302183E-2</v>
      </c>
      <c r="FI34" s="2">
        <f t="shared" si="89"/>
        <v>4.1127323844071105E-2</v>
      </c>
      <c r="FJ34" s="2">
        <f t="shared" si="89"/>
        <v>4.208963948392537E-2</v>
      </c>
      <c r="FK34" s="2">
        <f t="shared" si="89"/>
        <v>3.9985430286532085E-2</v>
      </c>
      <c r="FL34" s="2">
        <f t="shared" si="89"/>
        <v>3.8530916357059956E-2</v>
      </c>
      <c r="FM34" s="2">
        <f t="shared" si="89"/>
        <v>3.8580721768232934E-2</v>
      </c>
      <c r="FN34" s="2">
        <f t="shared" si="89"/>
        <v>3.7797117088027743E-2</v>
      </c>
      <c r="FO34" s="2">
        <f t="shared" si="89"/>
        <v>3.7386166310105662E-2</v>
      </c>
      <c r="FP34" s="2">
        <f t="shared" si="89"/>
        <v>3.8888463609499289E-2</v>
      </c>
      <c r="FQ34" s="2">
        <f t="shared" si="89"/>
        <v>3.5656440802036823E-2</v>
      </c>
      <c r="FR34" s="2">
        <f t="shared" si="89"/>
        <v>3.80283853686385E-2</v>
      </c>
      <c r="FS34" s="2">
        <f t="shared" si="89"/>
        <v>3.7637503413536701E-2</v>
      </c>
      <c r="FT34" s="2">
        <f t="shared" si="89"/>
        <v>4.3651404047628767E-2</v>
      </c>
      <c r="FU34" s="2">
        <f t="shared" si="89"/>
        <v>3.0958632926711464E-2</v>
      </c>
      <c r="FW34" s="2">
        <f t="shared" si="112"/>
        <v>1.4422799762423818E-6</v>
      </c>
      <c r="FX34" s="2">
        <f t="shared" si="90"/>
        <v>1.875071011792228E-6</v>
      </c>
      <c r="FY34" s="2">
        <f t="shared" si="90"/>
        <v>1.729246264528862E-6</v>
      </c>
      <c r="FZ34" s="2">
        <f t="shared" si="90"/>
        <v>1.6187408038271088E-6</v>
      </c>
      <c r="GA34" s="2">
        <f t="shared" si="90"/>
        <v>1.5506971254441463E-6</v>
      </c>
      <c r="GB34" s="2">
        <f t="shared" si="90"/>
        <v>1.5726077086701697E-6</v>
      </c>
      <c r="GC34" s="2">
        <f t="shared" si="90"/>
        <v>1.674992214458299E-6</v>
      </c>
      <c r="GD34" s="2">
        <f t="shared" si="90"/>
        <v>1.7493658476712963E-6</v>
      </c>
      <c r="GE34" s="2">
        <f t="shared" si="90"/>
        <v>1.9538830909990257E-6</v>
      </c>
      <c r="GF34" s="2">
        <f t="shared" si="90"/>
        <v>2.0062678495829348E-6</v>
      </c>
      <c r="GG34" s="2">
        <f t="shared" si="90"/>
        <v>1.9515634764167802E-6</v>
      </c>
      <c r="GH34" s="2">
        <f t="shared" si="90"/>
        <v>1.7556231446173861E-6</v>
      </c>
      <c r="GI34" s="2">
        <f t="shared" si="90"/>
        <v>1.5866512012948135E-6</v>
      </c>
      <c r="GJ34" s="2">
        <f t="shared" si="90"/>
        <v>1.1562476729820824E-6</v>
      </c>
      <c r="GK34" s="2">
        <f t="shared" si="90"/>
        <v>7.8775670328679017E-7</v>
      </c>
      <c r="GM34" s="86">
        <f t="shared" si="113"/>
        <v>7.5792997453314505E-9</v>
      </c>
      <c r="GN34" s="86">
        <f t="shared" si="91"/>
        <v>1.0403046352902973E-9</v>
      </c>
      <c r="GO34" s="86">
        <f t="shared" si="91"/>
        <v>7.6333154414001873E-10</v>
      </c>
      <c r="GP34" s="86">
        <f t="shared" si="91"/>
        <v>1.1185914765429379E-9</v>
      </c>
      <c r="GQ34" s="86">
        <f t="shared" si="91"/>
        <v>4.1706798800943719E-10</v>
      </c>
      <c r="GR34" s="86">
        <f t="shared" si="91"/>
        <v>1.907606303195358E-10</v>
      </c>
      <c r="GS34" s="86">
        <f t="shared" si="91"/>
        <v>1.2903358801541487E-10</v>
      </c>
      <c r="GT34" s="86">
        <f t="shared" si="91"/>
        <v>7.6657537252786088E-11</v>
      </c>
      <c r="GU34" s="86">
        <f t="shared" si="91"/>
        <v>6.5824762513730182E-11</v>
      </c>
      <c r="GV34" s="86">
        <f t="shared" si="91"/>
        <v>6.2343867561503969E-11</v>
      </c>
      <c r="GW34" s="86">
        <f t="shared" si="91"/>
        <v>1.5712748729377126E-11</v>
      </c>
      <c r="GX34" s="86">
        <f t="shared" si="91"/>
        <v>7.9074238704764301E-11</v>
      </c>
      <c r="GY34" s="86">
        <f t="shared" si="91"/>
        <v>9.5612392452235581E-11</v>
      </c>
      <c r="GZ34" s="86">
        <f t="shared" si="91"/>
        <v>1.24624106540113E-9</v>
      </c>
      <c r="HA34" s="86">
        <f t="shared" si="91"/>
        <v>4.9606346450341982E-13</v>
      </c>
      <c r="HC34" s="86">
        <f t="shared" si="145"/>
        <v>1.6730600811679116E-24</v>
      </c>
      <c r="HD34" s="86">
        <f t="shared" si="92"/>
        <v>2.3421829058336497E-26</v>
      </c>
      <c r="HE34" s="86">
        <f t="shared" si="92"/>
        <v>2.4273045928515401E-27</v>
      </c>
      <c r="HF34" s="86">
        <f t="shared" si="92"/>
        <v>1.4059147250149649E-27</v>
      </c>
      <c r="HG34" s="86">
        <f t="shared" si="92"/>
        <v>6.7978173932723437E-29</v>
      </c>
      <c r="HH34" s="86">
        <f t="shared" si="92"/>
        <v>8.6111510376654922E-30</v>
      </c>
      <c r="HI34" s="86">
        <f t="shared" si="92"/>
        <v>3.6133116892528009E-31</v>
      </c>
      <c r="HJ34" s="86">
        <f t="shared" si="92"/>
        <v>7.6832932103209942E-31</v>
      </c>
      <c r="HK34" s="86">
        <f t="shared" si="92"/>
        <v>2.423882231892033E-32</v>
      </c>
      <c r="HL34" s="86">
        <f t="shared" si="92"/>
        <v>2.2188470377822263E-31</v>
      </c>
      <c r="HM34" s="86">
        <f t="shared" si="92"/>
        <v>4.6695469279943577E-32</v>
      </c>
      <c r="HN34" s="86">
        <f t="shared" si="92"/>
        <v>3.6663410872264915E-29</v>
      </c>
      <c r="HO34" s="86">
        <f t="shared" si="92"/>
        <v>2.2648865642033298E-27</v>
      </c>
      <c r="HP34" s="86">
        <f t="shared" si="92"/>
        <v>7.9269310143521789E-26</v>
      </c>
      <c r="HQ34" s="86">
        <f t="shared" si="92"/>
        <v>1.4436572081954036E-36</v>
      </c>
      <c r="HS34" s="86">
        <f t="shared" si="114"/>
        <v>2.2567848155266262E-88</v>
      </c>
      <c r="HT34" s="86">
        <f t="shared" si="93"/>
        <v>5.8860539622075389E-93</v>
      </c>
      <c r="HU34" s="86">
        <f t="shared" si="93"/>
        <v>2.0176506573964995E-97</v>
      </c>
      <c r="HV34" s="86">
        <f t="shared" si="93"/>
        <v>7.6417682865820308E-100</v>
      </c>
      <c r="HW34" s="86">
        <f t="shared" si="93"/>
        <v>3.2678493865000565E-105</v>
      </c>
      <c r="HX34" s="86">
        <f t="shared" si="93"/>
        <v>9.9932020593227135E-109</v>
      </c>
      <c r="HY34" s="86">
        <f t="shared" si="93"/>
        <v>1.938387424226904E-114</v>
      </c>
      <c r="HZ34" s="86">
        <f t="shared" si="93"/>
        <v>5.2164530200055539E-113</v>
      </c>
      <c r="IA34" s="86">
        <f t="shared" si="93"/>
        <v>8.9414948205595952E-118</v>
      </c>
      <c r="IB34" s="86">
        <f t="shared" si="93"/>
        <v>4.0995546761653916E-115</v>
      </c>
      <c r="IC34" s="86">
        <f t="shared" si="93"/>
        <v>7.0320764943610183E-117</v>
      </c>
      <c r="ID34" s="86">
        <f t="shared" si="93"/>
        <v>1.730897352557389E-106</v>
      </c>
      <c r="IE34" s="86">
        <f t="shared" si="93"/>
        <v>8.4020793640178596E-99</v>
      </c>
      <c r="IF34" s="86">
        <f t="shared" si="93"/>
        <v>6.3977409251033114E-64</v>
      </c>
      <c r="IG34" s="86">
        <f t="shared" si="93"/>
        <v>1.1383299393546642E-42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2.1436165726790219E-179</v>
      </c>
      <c r="IW34" s="86">
        <f t="shared" si="129"/>
        <v>4.4192191560862188E-98</v>
      </c>
      <c r="IY34" s="86">
        <f t="shared" si="130"/>
        <v>7.5792997453314522E-9</v>
      </c>
      <c r="IZ34" s="86">
        <f t="shared" si="131"/>
        <v>1.0403046352902973E-9</v>
      </c>
      <c r="JA34" s="86">
        <f t="shared" si="132"/>
        <v>7.6333154414001873E-10</v>
      </c>
      <c r="JB34" s="86">
        <f t="shared" si="133"/>
        <v>1.1185914765429379E-9</v>
      </c>
      <c r="JC34" s="86">
        <f t="shared" si="134"/>
        <v>4.1706798800943719E-10</v>
      </c>
      <c r="JD34" s="86">
        <f t="shared" si="135"/>
        <v>1.907606303195358E-10</v>
      </c>
      <c r="JE34" s="86">
        <f t="shared" si="136"/>
        <v>1.2903358801541487E-10</v>
      </c>
      <c r="JF34" s="86">
        <f t="shared" si="137"/>
        <v>7.6657537252786088E-11</v>
      </c>
      <c r="JG34" s="86">
        <f t="shared" si="138"/>
        <v>6.5824762513730182E-11</v>
      </c>
      <c r="JH34" s="86">
        <f t="shared" si="139"/>
        <v>6.2343867561503969E-11</v>
      </c>
      <c r="JI34" s="86">
        <f t="shared" si="140"/>
        <v>1.5712748729377126E-11</v>
      </c>
      <c r="JJ34" s="86">
        <f t="shared" si="141"/>
        <v>7.9074238704764301E-11</v>
      </c>
      <c r="JK34" s="86">
        <f t="shared" si="142"/>
        <v>9.5612392452235581E-11</v>
      </c>
      <c r="JL34" s="86">
        <f t="shared" si="143"/>
        <v>1.24624106540113E-9</v>
      </c>
      <c r="JM34" s="86">
        <f t="shared" si="144"/>
        <v>4.9606346450341982E-13</v>
      </c>
    </row>
    <row r="35" spans="2:273" x14ac:dyDescent="0.25">
      <c r="B35" s="2">
        <v>8</v>
      </c>
      <c r="C35" s="37">
        <v>73.125</v>
      </c>
      <c r="D35" s="37">
        <v>75.953000000000003</v>
      </c>
      <c r="E35" s="37">
        <v>84.343999999999994</v>
      </c>
      <c r="F35" s="37">
        <v>81.391000000000005</v>
      </c>
      <c r="G35" s="37">
        <v>82.171999999999997</v>
      </c>
      <c r="H35" s="37">
        <v>82</v>
      </c>
      <c r="I35" s="37">
        <v>82.858999999999995</v>
      </c>
      <c r="J35" s="37">
        <v>82.906000000000006</v>
      </c>
      <c r="K35" s="37">
        <v>82.391000000000005</v>
      </c>
      <c r="L35" s="37">
        <v>80.593999999999994</v>
      </c>
      <c r="M35" s="37">
        <v>80.141000000000005</v>
      </c>
      <c r="N35" s="37">
        <v>81.188000000000002</v>
      </c>
      <c r="O35" s="37">
        <v>77.561999999999998</v>
      </c>
      <c r="P35" s="37">
        <v>75.233999999999995</v>
      </c>
      <c r="Q35" s="37">
        <v>74.968999999999994</v>
      </c>
      <c r="S35" s="4">
        <f t="shared" si="8"/>
        <v>72.027256488240724</v>
      </c>
      <c r="T35" s="4">
        <f t="shared" si="9"/>
        <v>75.713451054430891</v>
      </c>
      <c r="U35" s="4">
        <f t="shared" si="10"/>
        <v>85.422981249290913</v>
      </c>
      <c r="V35" s="4">
        <f t="shared" si="11"/>
        <v>81.018264316538719</v>
      </c>
      <c r="W35" s="4">
        <f t="shared" si="12"/>
        <v>81.664914844152605</v>
      </c>
      <c r="X35" s="4">
        <f t="shared" si="13"/>
        <v>81.883386166134443</v>
      </c>
      <c r="Y35" s="4">
        <f t="shared" si="14"/>
        <v>83.106425317589213</v>
      </c>
      <c r="Z35" s="4">
        <f t="shared" si="15"/>
        <v>82.49998993130481</v>
      </c>
      <c r="AA35" s="4">
        <f t="shared" si="16"/>
        <v>82.392478939471971</v>
      </c>
      <c r="AB35" s="4">
        <f t="shared" si="17"/>
        <v>80.791114328775464</v>
      </c>
      <c r="AC35" s="4">
        <f t="shared" si="18"/>
        <v>78.851412901871186</v>
      </c>
      <c r="AD35" s="4">
        <f t="shared" si="19"/>
        <v>80.808244757374908</v>
      </c>
      <c r="AE35" s="4">
        <f t="shared" si="20"/>
        <v>77.549421382666239</v>
      </c>
      <c r="AF35" s="4">
        <f t="shared" si="21"/>
        <v>75.827651901785387</v>
      </c>
      <c r="AG35" s="4">
        <f t="shared" si="22"/>
        <v>75.679153756713433</v>
      </c>
      <c r="AI35" s="4">
        <f t="shared" si="23"/>
        <v>1.0977435117592762</v>
      </c>
      <c r="AJ35" s="4">
        <f t="shared" si="24"/>
        <v>0.23954894556911199</v>
      </c>
      <c r="AK35" s="4">
        <f t="shared" si="25"/>
        <v>-1.0789812492909192</v>
      </c>
      <c r="AL35" s="4">
        <f t="shared" si="26"/>
        <v>0.37273568346128627</v>
      </c>
      <c r="AM35" s="4">
        <f t="shared" si="27"/>
        <v>0.50708515584739189</v>
      </c>
      <c r="AN35" s="4">
        <f t="shared" si="28"/>
        <v>0.11661383386555713</v>
      </c>
      <c r="AO35" s="4">
        <f t="shared" si="29"/>
        <v>-0.24742531758921871</v>
      </c>
      <c r="AP35" s="4">
        <f t="shared" si="30"/>
        <v>0.40601006869519551</v>
      </c>
      <c r="AQ35" s="4">
        <f t="shared" si="31"/>
        <v>-1.4789394719656457E-3</v>
      </c>
      <c r="AR35" s="4">
        <f t="shared" si="32"/>
        <v>-0.19711432877546997</v>
      </c>
      <c r="AS35" s="4">
        <f t="shared" si="33"/>
        <v>1.2895870981288198</v>
      </c>
      <c r="AT35" s="4">
        <f t="shared" si="34"/>
        <v>0.37975524262509452</v>
      </c>
      <c r="AU35" s="4">
        <f t="shared" si="35"/>
        <v>1.2578617333758757E-2</v>
      </c>
      <c r="AV35" s="4">
        <f t="shared" si="36"/>
        <v>-0.59365190178539251</v>
      </c>
      <c r="AW35" s="4">
        <f t="shared" si="36"/>
        <v>-0.71015375671343861</v>
      </c>
      <c r="AY35" s="2">
        <f t="shared" si="96"/>
        <v>72.027239025413792</v>
      </c>
      <c r="AZ35" s="2">
        <f t="shared" si="37"/>
        <v>75.713448242367349</v>
      </c>
      <c r="BA35" s="2">
        <f t="shared" si="37"/>
        <v>85.422979340193351</v>
      </c>
      <c r="BB35" s="2">
        <f t="shared" si="37"/>
        <v>81.018261508360567</v>
      </c>
      <c r="BC35" s="2">
        <f t="shared" si="37"/>
        <v>81.66491373302317</v>
      </c>
      <c r="BD35" s="2">
        <f t="shared" si="37"/>
        <v>81.883385648449305</v>
      </c>
      <c r="BE35" s="2">
        <f t="shared" si="37"/>
        <v>83.106424953587563</v>
      </c>
      <c r="BF35" s="2">
        <f t="shared" si="37"/>
        <v>82.499989706798274</v>
      </c>
      <c r="BG35" s="2">
        <f t="shared" si="37"/>
        <v>82.392478747366084</v>
      </c>
      <c r="BH35" s="2">
        <f t="shared" si="37"/>
        <v>80.791114139772233</v>
      </c>
      <c r="BI35" s="2">
        <f t="shared" si="37"/>
        <v>78.85141285024757</v>
      </c>
      <c r="BJ35" s="2">
        <f t="shared" si="37"/>
        <v>80.808244520286706</v>
      </c>
      <c r="BK35" s="2">
        <f t="shared" si="37"/>
        <v>77.549421097314891</v>
      </c>
      <c r="BL35" s="2">
        <f t="shared" si="37"/>
        <v>75.827648883240684</v>
      </c>
      <c r="BM35" s="2">
        <f t="shared" si="37"/>
        <v>75.679153755252557</v>
      </c>
      <c r="BO35" s="2">
        <f t="shared" si="38"/>
        <v>73.125</v>
      </c>
      <c r="BP35" s="2">
        <f t="shared" si="39"/>
        <v>75.953000000000003</v>
      </c>
      <c r="BQ35" s="2">
        <f t="shared" si="40"/>
        <v>84.343999999999994</v>
      </c>
      <c r="BR35" s="2">
        <f t="shared" si="41"/>
        <v>81.391000000000005</v>
      </c>
      <c r="BS35" s="2">
        <f t="shared" si="42"/>
        <v>82.171999999999997</v>
      </c>
      <c r="BT35" s="2">
        <f t="shared" si="43"/>
        <v>82</v>
      </c>
      <c r="BU35" s="2">
        <f t="shared" si="44"/>
        <v>82.858999999999995</v>
      </c>
      <c r="BV35" s="2">
        <f t="shared" si="45"/>
        <v>82.906000000000006</v>
      </c>
      <c r="BW35" s="2">
        <f t="shared" si="46"/>
        <v>82.391000000000005</v>
      </c>
      <c r="BX35" s="2">
        <f t="shared" si="47"/>
        <v>80.593999999999994</v>
      </c>
      <c r="BY35" s="2">
        <f t="shared" si="48"/>
        <v>80.141000000000005</v>
      </c>
      <c r="BZ35" s="2">
        <f t="shared" si="49"/>
        <v>81.188000000000002</v>
      </c>
      <c r="CA35" s="2">
        <f t="shared" si="50"/>
        <v>77.561999999999998</v>
      </c>
      <c r="CB35" s="2">
        <f t="shared" si="51"/>
        <v>75.233999999999995</v>
      </c>
      <c r="CC35" s="2">
        <f t="shared" si="52"/>
        <v>74.968999999999994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72.113942589118196</v>
      </c>
      <c r="DL35" s="2">
        <f t="shared" si="70"/>
        <v>75.773908710801393</v>
      </c>
      <c r="DM35" s="2">
        <f t="shared" si="70"/>
        <v>84.8760111498258</v>
      </c>
      <c r="DN35" s="2">
        <f t="shared" si="70"/>
        <v>80.987845296167251</v>
      </c>
      <c r="DO35" s="2">
        <f t="shared" si="70"/>
        <v>81.641119163763065</v>
      </c>
      <c r="DP35" s="2">
        <f t="shared" si="70"/>
        <v>81.870399238311322</v>
      </c>
      <c r="DQ35" s="2">
        <f t="shared" si="70"/>
        <v>83.204779245333981</v>
      </c>
      <c r="DR35" s="2">
        <f t="shared" si="70"/>
        <v>82.58850166112957</v>
      </c>
      <c r="DS35" s="2">
        <f t="shared" si="70"/>
        <v>82.356966534316498</v>
      </c>
      <c r="DT35" s="2">
        <f t="shared" si="70"/>
        <v>80.849116576182354</v>
      </c>
      <c r="DU35" s="2">
        <f t="shared" si="70"/>
        <v>78.846986408939898</v>
      </c>
      <c r="DV35" s="2">
        <f t="shared" si="70"/>
        <v>80.876644005077921</v>
      </c>
      <c r="DW35" s="2">
        <f t="shared" si="70"/>
        <v>77.481359776355234</v>
      </c>
      <c r="DX35" s="2">
        <f t="shared" si="70"/>
        <v>75.755328799249526</v>
      </c>
      <c r="DY35" s="2">
        <f t="shared" si="70"/>
        <v>75.475949260042285</v>
      </c>
      <c r="EA35" s="2">
        <f t="shared" si="71"/>
        <v>70.374261406486312</v>
      </c>
      <c r="EB35" s="2">
        <f t="shared" si="72"/>
        <v>74.442508852131411</v>
      </c>
      <c r="EC35" s="2">
        <f t="shared" si="73"/>
        <v>97.053580967764901</v>
      </c>
      <c r="ED35" s="2">
        <f t="shared" si="74"/>
        <v>81.649648007907075</v>
      </c>
      <c r="EE35" s="2">
        <f t="shared" si="75"/>
        <v>82.185952873142668</v>
      </c>
      <c r="EF35" s="2">
        <f t="shared" si="76"/>
        <v>82.178965762150511</v>
      </c>
      <c r="EG35" s="2">
        <f t="shared" si="77"/>
        <v>80.871126541764255</v>
      </c>
      <c r="EH35" s="2">
        <f t="shared" si="78"/>
        <v>80.444976424668241</v>
      </c>
      <c r="EI35" s="2">
        <f t="shared" si="79"/>
        <v>83.226438219946829</v>
      </c>
      <c r="EJ35" s="2">
        <f t="shared" si="80"/>
        <v>79.483751698336121</v>
      </c>
      <c r="EK35" s="2">
        <f t="shared" si="81"/>
        <v>78.960598168987204</v>
      </c>
      <c r="EL35" s="2">
        <f t="shared" si="82"/>
        <v>79.230195580965272</v>
      </c>
      <c r="EM35" s="2">
        <f t="shared" si="83"/>
        <v>79.136553281573399</v>
      </c>
      <c r="EN35" s="2">
        <f t="shared" si="84"/>
        <v>77.272666721965408</v>
      </c>
      <c r="EO35" s="2">
        <f t="shared" si="85"/>
        <v>81.479965658197727</v>
      </c>
      <c r="EQ35" s="2">
        <f t="shared" si="86"/>
        <v>69.91084093589177</v>
      </c>
      <c r="ER35" s="2">
        <f t="shared" si="87"/>
        <v>73.69987787030027</v>
      </c>
      <c r="ES35" s="2">
        <f t="shared" si="87"/>
        <v>90.951862926829264</v>
      </c>
      <c r="ET35" s="2">
        <f t="shared" si="87"/>
        <v>80.12504454190568</v>
      </c>
      <c r="EU35" s="2">
        <f t="shared" si="87"/>
        <v>81.679003068277751</v>
      </c>
      <c r="EV35" s="2">
        <f t="shared" si="87"/>
        <v>81.180364671798799</v>
      </c>
      <c r="EW35" s="2">
        <f t="shared" si="87"/>
        <v>80.837591090863498</v>
      </c>
      <c r="EX35" s="2">
        <f t="shared" si="87"/>
        <v>80.926330130957851</v>
      </c>
      <c r="EY35" s="2">
        <f t="shared" si="87"/>
        <v>82.272994363040908</v>
      </c>
      <c r="EZ35" s="2">
        <f t="shared" si="87"/>
        <v>79.295571719065009</v>
      </c>
      <c r="FA35" s="2">
        <f t="shared" si="87"/>
        <v>78.888537650869068</v>
      </c>
      <c r="FB35" s="2">
        <f t="shared" si="87"/>
        <v>80.270502376582101</v>
      </c>
      <c r="FC35" s="2">
        <f t="shared" si="87"/>
        <v>79.582046070320089</v>
      </c>
      <c r="FD35" s="2">
        <f t="shared" si="87"/>
        <v>77.738068189848889</v>
      </c>
      <c r="FE35" s="2">
        <f t="shared" si="87"/>
        <v>84.133304848690628</v>
      </c>
      <c r="FG35" s="2">
        <f t="shared" si="88"/>
        <v>4.9838344924196462E-2</v>
      </c>
      <c r="FH35" s="2">
        <f t="shared" si="89"/>
        <v>4.5410055596955677E-2</v>
      </c>
      <c r="FI35" s="2">
        <f t="shared" si="89"/>
        <v>4.4916988191718778E-2</v>
      </c>
      <c r="FJ35" s="2">
        <f t="shared" si="89"/>
        <v>4.5963725583641257E-2</v>
      </c>
      <c r="FK35" s="2">
        <f t="shared" si="89"/>
        <v>4.3674667737884823E-2</v>
      </c>
      <c r="FL35" s="2">
        <f t="shared" si="89"/>
        <v>4.2091837747060212E-2</v>
      </c>
      <c r="FM35" s="2">
        <f t="shared" si="89"/>
        <v>4.2146044270011597E-2</v>
      </c>
      <c r="FN35" s="2">
        <f t="shared" si="89"/>
        <v>4.1293135312824185E-2</v>
      </c>
      <c r="FO35" s="2">
        <f t="shared" si="89"/>
        <v>4.0845787487878225E-2</v>
      </c>
      <c r="FP35" s="2">
        <f t="shared" si="89"/>
        <v>4.2480968558334352E-2</v>
      </c>
      <c r="FQ35" s="2">
        <f t="shared" si="89"/>
        <v>3.8962476281199566E-2</v>
      </c>
      <c r="FR35" s="2">
        <f t="shared" si="89"/>
        <v>4.1544870997651556E-2</v>
      </c>
      <c r="FS35" s="2">
        <f t="shared" si="89"/>
        <v>4.1119389188469656E-2</v>
      </c>
      <c r="FT35" s="2">
        <f t="shared" si="89"/>
        <v>4.7662088235176481E-2</v>
      </c>
      <c r="FU35" s="2">
        <f t="shared" si="89"/>
        <v>3.3844378478012138E-2</v>
      </c>
      <c r="FW35" s="2">
        <f t="shared" si="112"/>
        <v>1.5814283266301938E-6</v>
      </c>
      <c r="FX35" s="2">
        <f t="shared" si="90"/>
        <v>2.0559741087174665E-6</v>
      </c>
      <c r="FY35" s="2">
        <f t="shared" si="90"/>
        <v>1.8960805084861888E-6</v>
      </c>
      <c r="FZ35" s="2">
        <f t="shared" si="90"/>
        <v>1.7749137194097772E-6</v>
      </c>
      <c r="GA35" s="2">
        <f t="shared" si="90"/>
        <v>1.7003053324913544E-6</v>
      </c>
      <c r="GB35" s="2">
        <f t="shared" si="90"/>
        <v>1.7243298020241596E-6</v>
      </c>
      <c r="GC35" s="2">
        <f t="shared" si="90"/>
        <v>1.8365921450694024E-6</v>
      </c>
      <c r="GD35" s="2">
        <f t="shared" si="90"/>
        <v>1.9181411853135692E-6</v>
      </c>
      <c r="GE35" s="2">
        <f t="shared" si="90"/>
        <v>2.1423898032375584E-6</v>
      </c>
      <c r="GF35" s="2">
        <f t="shared" si="90"/>
        <v>2.1998285268895261E-6</v>
      </c>
      <c r="GG35" s="2">
        <f t="shared" si="90"/>
        <v>2.1398463973830015E-6</v>
      </c>
      <c r="GH35" s="2">
        <f t="shared" si="90"/>
        <v>1.9250021726616721E-6</v>
      </c>
      <c r="GI35" s="2">
        <f t="shared" si="90"/>
        <v>1.7397281807913558E-6</v>
      </c>
      <c r="GJ35" s="2">
        <f t="shared" si="90"/>
        <v>1.2678002213396238E-6</v>
      </c>
      <c r="GK35" s="2">
        <f t="shared" si="90"/>
        <v>8.6375798337283409E-7</v>
      </c>
      <c r="GM35" s="86">
        <f t="shared" si="113"/>
        <v>1.3607591778443171E-8</v>
      </c>
      <c r="GN35" s="86">
        <f t="shared" si="91"/>
        <v>2.005831409884601E-9</v>
      </c>
      <c r="GO35" s="86">
        <f t="shared" si="91"/>
        <v>1.489034978969473E-9</v>
      </c>
      <c r="GP35" s="86">
        <f t="shared" si="91"/>
        <v>2.1553583029733451E-9</v>
      </c>
      <c r="GQ35" s="86">
        <f t="shared" si="91"/>
        <v>8.3090305487570976E-10</v>
      </c>
      <c r="GR35" s="86">
        <f t="shared" si="91"/>
        <v>3.903415148476644E-10</v>
      </c>
      <c r="GS35" s="86">
        <f t="shared" si="91"/>
        <v>2.6878301748003235E-10</v>
      </c>
      <c r="GT35" s="86">
        <f t="shared" si="91"/>
        <v>1.6265781680932252E-10</v>
      </c>
      <c r="GU35" s="86">
        <f t="shared" si="91"/>
        <v>1.4025823799714255E-10</v>
      </c>
      <c r="GV35" s="86">
        <f t="shared" si="91"/>
        <v>1.34449449528044E-10</v>
      </c>
      <c r="GW35" s="86">
        <f t="shared" si="91"/>
        <v>3.5269823908810019E-11</v>
      </c>
      <c r="GX35" s="86">
        <f t="shared" si="91"/>
        <v>1.6779791072239865E-10</v>
      </c>
      <c r="GY35" s="86">
        <f t="shared" si="91"/>
        <v>2.0068241008898166E-10</v>
      </c>
      <c r="GZ35" s="86">
        <f t="shared" si="91"/>
        <v>2.4086358576716403E-9</v>
      </c>
      <c r="HA35" s="86">
        <f t="shared" si="91"/>
        <v>1.2479081466705128E-12</v>
      </c>
      <c r="HC35" s="86">
        <f t="shared" si="145"/>
        <v>6.2270072760947999E-24</v>
      </c>
      <c r="HD35" s="86">
        <f t="shared" si="92"/>
        <v>9.8159272735971624E-26</v>
      </c>
      <c r="HE35" s="86">
        <f t="shared" si="92"/>
        <v>1.0746831449831102E-26</v>
      </c>
      <c r="HF35" s="86">
        <f t="shared" si="92"/>
        <v>6.3010937014296664E-27</v>
      </c>
      <c r="HG35" s="86">
        <f t="shared" si="92"/>
        <v>3.280513534859319E-28</v>
      </c>
      <c r="HH35" s="86">
        <f t="shared" si="92"/>
        <v>4.3830655470096398E-29</v>
      </c>
      <c r="HI35" s="86">
        <f t="shared" si="92"/>
        <v>2.0169351725417074E-30</v>
      </c>
      <c r="HJ35" s="86">
        <f t="shared" si="92"/>
        <v>4.223466671247448E-30</v>
      </c>
      <c r="HK35" s="86">
        <f t="shared" si="92"/>
        <v>1.4605344870264031E-31</v>
      </c>
      <c r="HL35" s="86">
        <f t="shared" si="92"/>
        <v>1.2820234511502846E-30</v>
      </c>
      <c r="HM35" s="86">
        <f t="shared" si="92"/>
        <v>2.7723864116398341E-31</v>
      </c>
      <c r="HN35" s="86">
        <f t="shared" si="92"/>
        <v>1.8266583808620891E-28</v>
      </c>
      <c r="HO35" s="86">
        <f t="shared" si="92"/>
        <v>9.9643094867361651E-27</v>
      </c>
      <c r="HP35" s="86">
        <f t="shared" si="92"/>
        <v>3.1991426458656987E-25</v>
      </c>
      <c r="HQ35" s="86">
        <f t="shared" si="92"/>
        <v>1.0679770937408491E-35</v>
      </c>
      <c r="HS35" s="86">
        <f t="shared" si="114"/>
        <v>6.5188669911069473E-87</v>
      </c>
      <c r="HT35" s="86">
        <f t="shared" si="93"/>
        <v>2.2001539674904522E-91</v>
      </c>
      <c r="HU35" s="86">
        <f t="shared" si="93"/>
        <v>8.8172921934288071E-96</v>
      </c>
      <c r="HV35" s="86">
        <f t="shared" si="93"/>
        <v>3.5513322328933809E-98</v>
      </c>
      <c r="HW35" s="86">
        <f t="shared" si="93"/>
        <v>1.8516262242845246E-103</v>
      </c>
      <c r="HX35" s="86">
        <f t="shared" si="93"/>
        <v>6.5109357023499865E-107</v>
      </c>
      <c r="HY35" s="86">
        <f t="shared" si="93"/>
        <v>1.6176568311514287E-112</v>
      </c>
      <c r="HZ35" s="86">
        <f t="shared" si="93"/>
        <v>4.1689075456812531E-111</v>
      </c>
      <c r="IA35" s="86">
        <f t="shared" si="93"/>
        <v>8.8905854637551111E-116</v>
      </c>
      <c r="IB35" s="86">
        <f t="shared" si="93"/>
        <v>3.7299633614119646E-113</v>
      </c>
      <c r="IC35" s="86">
        <f t="shared" si="93"/>
        <v>6.7549658043350844E-115</v>
      </c>
      <c r="ID35" s="86">
        <f t="shared" si="93"/>
        <v>1.0701662668655801E-104</v>
      </c>
      <c r="IE35" s="86">
        <f t="shared" si="93"/>
        <v>3.7040329348285137E-97</v>
      </c>
      <c r="IF35" s="86">
        <f t="shared" si="93"/>
        <v>7.0192032168446166E-63</v>
      </c>
      <c r="IG35" s="86">
        <f t="shared" si="93"/>
        <v>5.2782807912037421E-42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5.159916102154082E-177</v>
      </c>
      <c r="IW35" s="86">
        <f t="shared" si="129"/>
        <v>7.9700718098288084E-97</v>
      </c>
      <c r="IY35" s="86">
        <f t="shared" si="130"/>
        <v>1.3607591778443178E-8</v>
      </c>
      <c r="IZ35" s="86">
        <f t="shared" si="131"/>
        <v>2.005831409884601E-9</v>
      </c>
      <c r="JA35" s="86">
        <f t="shared" si="132"/>
        <v>1.489034978969473E-9</v>
      </c>
      <c r="JB35" s="86">
        <f t="shared" si="133"/>
        <v>2.1553583029733451E-9</v>
      </c>
      <c r="JC35" s="86">
        <f t="shared" si="134"/>
        <v>8.3090305487570976E-10</v>
      </c>
      <c r="JD35" s="86">
        <f t="shared" si="135"/>
        <v>3.903415148476644E-10</v>
      </c>
      <c r="JE35" s="86">
        <f t="shared" si="136"/>
        <v>2.6878301748003235E-10</v>
      </c>
      <c r="JF35" s="86">
        <f t="shared" si="137"/>
        <v>1.6265781680932252E-10</v>
      </c>
      <c r="JG35" s="86">
        <f t="shared" si="138"/>
        <v>1.4025823799714255E-10</v>
      </c>
      <c r="JH35" s="86">
        <f t="shared" si="139"/>
        <v>1.34449449528044E-10</v>
      </c>
      <c r="JI35" s="86">
        <f t="shared" si="140"/>
        <v>3.5269823908810019E-11</v>
      </c>
      <c r="JJ35" s="86">
        <f t="shared" si="141"/>
        <v>1.6779791072239865E-10</v>
      </c>
      <c r="JK35" s="86">
        <f t="shared" si="142"/>
        <v>2.0068241008898166E-10</v>
      </c>
      <c r="JL35" s="86">
        <f t="shared" si="143"/>
        <v>2.4086358576716407E-9</v>
      </c>
      <c r="JM35" s="86">
        <f t="shared" si="144"/>
        <v>1.2479081466705128E-12</v>
      </c>
    </row>
    <row r="36" spans="2:273" x14ac:dyDescent="0.25">
      <c r="B36" s="2">
        <v>9</v>
      </c>
      <c r="C36" s="37">
        <v>72.311999999999998</v>
      </c>
      <c r="D36" s="37">
        <v>75.468999999999994</v>
      </c>
      <c r="E36" s="37">
        <v>85.046999999999997</v>
      </c>
      <c r="F36" s="37">
        <v>81.375</v>
      </c>
      <c r="G36" s="37">
        <v>82.281000000000006</v>
      </c>
      <c r="H36" s="37">
        <v>82.233999999999995</v>
      </c>
      <c r="I36" s="37">
        <v>83.016000000000005</v>
      </c>
      <c r="J36" s="37">
        <v>83.266000000000005</v>
      </c>
      <c r="K36" s="37">
        <v>83.358999999999995</v>
      </c>
      <c r="L36" s="37">
        <v>80.703000000000003</v>
      </c>
      <c r="M36" s="37">
        <v>79.641000000000005</v>
      </c>
      <c r="N36" s="37">
        <v>80.875</v>
      </c>
      <c r="O36" s="37">
        <v>76.811999999999998</v>
      </c>
      <c r="P36" s="37">
        <v>77.093999999999994</v>
      </c>
      <c r="Q36" s="37">
        <v>76.308000000000007</v>
      </c>
      <c r="R36" s="10"/>
      <c r="S36" s="4">
        <f t="shared" si="8"/>
        <v>72.170652943759023</v>
      </c>
      <c r="T36" s="4">
        <f t="shared" si="9"/>
        <v>75.868202241633568</v>
      </c>
      <c r="U36" s="4">
        <f t="shared" si="10"/>
        <v>85.72006199415371</v>
      </c>
      <c r="V36" s="4">
        <f t="shared" si="11"/>
        <v>81.205380084306213</v>
      </c>
      <c r="W36" s="4">
        <f t="shared" si="12"/>
        <v>81.806972717671741</v>
      </c>
      <c r="X36" s="4">
        <f t="shared" si="13"/>
        <v>82.011189548290261</v>
      </c>
      <c r="Y36" s="4">
        <f t="shared" si="14"/>
        <v>83.212098648591407</v>
      </c>
      <c r="Z36" s="4">
        <f t="shared" si="15"/>
        <v>82.617533621668116</v>
      </c>
      <c r="AA36" s="4">
        <f t="shared" si="16"/>
        <v>82.523761836198432</v>
      </c>
      <c r="AB36" s="4">
        <f t="shared" si="17"/>
        <v>80.933849106217906</v>
      </c>
      <c r="AC36" s="4">
        <f t="shared" si="18"/>
        <v>79.020719136532819</v>
      </c>
      <c r="AD36" s="4">
        <f t="shared" si="19"/>
        <v>80.977341269969443</v>
      </c>
      <c r="AE36" s="4">
        <f t="shared" si="20"/>
        <v>77.732849690391703</v>
      </c>
      <c r="AF36" s="4">
        <f t="shared" si="21"/>
        <v>75.994127083457272</v>
      </c>
      <c r="AG36" s="4">
        <f t="shared" si="22"/>
        <v>75.849145530610485</v>
      </c>
      <c r="AI36" s="4">
        <f t="shared" si="23"/>
        <v>0.14134705624097421</v>
      </c>
      <c r="AJ36" s="4">
        <f t="shared" si="24"/>
        <v>-0.39920224163357432</v>
      </c>
      <c r="AK36" s="4">
        <f t="shared" si="25"/>
        <v>-0.67306199415371282</v>
      </c>
      <c r="AL36" s="4">
        <f t="shared" si="26"/>
        <v>0.16961991569378654</v>
      </c>
      <c r="AM36" s="4">
        <f t="shared" si="27"/>
        <v>0.47402728232826519</v>
      </c>
      <c r="AN36" s="4">
        <f t="shared" si="28"/>
        <v>0.22281045170973357</v>
      </c>
      <c r="AO36" s="4">
        <f t="shared" si="29"/>
        <v>-0.19609864859140202</v>
      </c>
      <c r="AP36" s="4">
        <f t="shared" si="30"/>
        <v>0.64846637833188936</v>
      </c>
      <c r="AQ36" s="4">
        <f t="shared" si="31"/>
        <v>0.83523816380156291</v>
      </c>
      <c r="AR36" s="4">
        <f t="shared" si="32"/>
        <v>-0.230849106217903</v>
      </c>
      <c r="AS36" s="4">
        <f t="shared" si="33"/>
        <v>0.6202808634671868</v>
      </c>
      <c r="AT36" s="4">
        <f t="shared" si="34"/>
        <v>-0.10234126996944326</v>
      </c>
      <c r="AU36" s="4">
        <f t="shared" si="35"/>
        <v>-0.92084969039170517</v>
      </c>
      <c r="AV36" s="4">
        <f t="shared" si="36"/>
        <v>1.0998729165427221</v>
      </c>
      <c r="AW36" s="4">
        <f t="shared" si="36"/>
        <v>0.45885446938952157</v>
      </c>
      <c r="AY36" s="2">
        <f t="shared" si="96"/>
        <v>72.170622404658971</v>
      </c>
      <c r="AZ36" s="2">
        <f t="shared" si="37"/>
        <v>75.868196968413756</v>
      </c>
      <c r="BA36" s="2">
        <f t="shared" si="37"/>
        <v>85.720058373225157</v>
      </c>
      <c r="BB36" s="2">
        <f t="shared" si="37"/>
        <v>81.205374822162284</v>
      </c>
      <c r="BC36" s="2">
        <f t="shared" si="37"/>
        <v>81.806970566253412</v>
      </c>
      <c r="BD36" s="2">
        <f t="shared" si="37"/>
        <v>82.011188519288325</v>
      </c>
      <c r="BE36" s="2">
        <f t="shared" si="37"/>
        <v>83.212097912428789</v>
      </c>
      <c r="BF36" s="2">
        <f t="shared" si="37"/>
        <v>82.617533159331913</v>
      </c>
      <c r="BG36" s="2">
        <f t="shared" si="37"/>
        <v>82.523761438941435</v>
      </c>
      <c r="BH36" s="2">
        <f t="shared" si="37"/>
        <v>80.933848710891283</v>
      </c>
      <c r="BI36" s="2">
        <f t="shared" si="37"/>
        <v>79.020719024197291</v>
      </c>
      <c r="BJ36" s="2">
        <f t="shared" si="37"/>
        <v>80.97734078171014</v>
      </c>
      <c r="BK36" s="2">
        <f t="shared" si="37"/>
        <v>77.732849108919226</v>
      </c>
      <c r="BL36" s="2">
        <f t="shared" si="37"/>
        <v>75.994121411792563</v>
      </c>
      <c r="BM36" s="2">
        <f t="shared" si="37"/>
        <v>75.849145527054759</v>
      </c>
      <c r="BO36" s="2">
        <f t="shared" si="38"/>
        <v>72.311999999999998</v>
      </c>
      <c r="BP36" s="2">
        <f t="shared" si="39"/>
        <v>75.468999999999994</v>
      </c>
      <c r="BQ36" s="2">
        <f t="shared" si="40"/>
        <v>85.046999999999997</v>
      </c>
      <c r="BR36" s="2">
        <f t="shared" si="41"/>
        <v>81.375</v>
      </c>
      <c r="BS36" s="2">
        <f t="shared" si="42"/>
        <v>82.281000000000006</v>
      </c>
      <c r="BT36" s="2">
        <f t="shared" si="43"/>
        <v>82.233999999999995</v>
      </c>
      <c r="BU36" s="2">
        <f t="shared" si="44"/>
        <v>83.016000000000005</v>
      </c>
      <c r="BV36" s="2">
        <f t="shared" si="45"/>
        <v>83.266000000000005</v>
      </c>
      <c r="BW36" s="2">
        <f t="shared" si="46"/>
        <v>83.358999999999995</v>
      </c>
      <c r="BX36" s="2">
        <f t="shared" si="47"/>
        <v>80.703000000000003</v>
      </c>
      <c r="BY36" s="2">
        <f t="shared" si="48"/>
        <v>79.641000000000005</v>
      </c>
      <c r="BZ36" s="2">
        <f t="shared" si="49"/>
        <v>80.875</v>
      </c>
      <c r="CA36" s="2">
        <f t="shared" si="50"/>
        <v>76.811999999999998</v>
      </c>
      <c r="CB36" s="2">
        <f t="shared" si="51"/>
        <v>77.093999999999994</v>
      </c>
      <c r="CC36" s="2">
        <f t="shared" si="52"/>
        <v>76.308000000000007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72.278082363977489</v>
      </c>
      <c r="DL36" s="2">
        <f t="shared" si="70"/>
        <v>75.946652090592337</v>
      </c>
      <c r="DM36" s="2">
        <f t="shared" si="70"/>
        <v>85.145398432055757</v>
      </c>
      <c r="DN36" s="2">
        <f t="shared" si="70"/>
        <v>81.187413066202097</v>
      </c>
      <c r="DO36" s="2">
        <f t="shared" si="70"/>
        <v>81.793139721254363</v>
      </c>
      <c r="DP36" s="2">
        <f t="shared" si="70"/>
        <v>82.007555870674977</v>
      </c>
      <c r="DQ36" s="2">
        <f t="shared" si="70"/>
        <v>83.328812143802509</v>
      </c>
      <c r="DR36" s="2">
        <f t="shared" si="70"/>
        <v>82.723684385382072</v>
      </c>
      <c r="DS36" s="2">
        <f t="shared" si="70"/>
        <v>82.495672068714043</v>
      </c>
      <c r="DT36" s="2">
        <f t="shared" si="70"/>
        <v>81.008419631040141</v>
      </c>
      <c r="DU36" s="2">
        <f t="shared" si="70"/>
        <v>79.027416792509825</v>
      </c>
      <c r="DV36" s="2">
        <f t="shared" si="70"/>
        <v>81.06439629419549</v>
      </c>
      <c r="DW36" s="2">
        <f t="shared" si="70"/>
        <v>77.671388137103961</v>
      </c>
      <c r="DX36" s="2">
        <f t="shared" si="70"/>
        <v>75.928334990619135</v>
      </c>
      <c r="DY36" s="2">
        <f t="shared" si="70"/>
        <v>75.636278465720324</v>
      </c>
      <c r="EA36" s="2">
        <f t="shared" si="71"/>
        <v>70.30219099632167</v>
      </c>
      <c r="EB36" s="2">
        <f t="shared" si="72"/>
        <v>74.364097804589278</v>
      </c>
      <c r="EC36" s="2">
        <f t="shared" si="73"/>
        <v>96.864322564553262</v>
      </c>
      <c r="ED36" s="2">
        <f t="shared" si="74"/>
        <v>81.545448668855101</v>
      </c>
      <c r="EE36" s="2">
        <f t="shared" si="75"/>
        <v>82.083190883082295</v>
      </c>
      <c r="EF36" s="2">
        <f t="shared" si="76"/>
        <v>82.086625375605848</v>
      </c>
      <c r="EG36" s="2">
        <f t="shared" si="77"/>
        <v>80.792929898516789</v>
      </c>
      <c r="EH36" s="2">
        <f t="shared" si="78"/>
        <v>80.369838641686201</v>
      </c>
      <c r="EI36" s="2">
        <f t="shared" si="79"/>
        <v>83.125376981392137</v>
      </c>
      <c r="EJ36" s="2">
        <f t="shared" si="80"/>
        <v>79.400927750976336</v>
      </c>
      <c r="EK36" s="2">
        <f t="shared" si="81"/>
        <v>78.870053953843211</v>
      </c>
      <c r="EL36" s="2">
        <f t="shared" si="82"/>
        <v>79.145608463370124</v>
      </c>
      <c r="EM36" s="2">
        <f t="shared" si="83"/>
        <v>79.039955927003788</v>
      </c>
      <c r="EN36" s="2">
        <f t="shared" si="84"/>
        <v>77.192929916373203</v>
      </c>
      <c r="EO36" s="2">
        <f t="shared" si="85"/>
        <v>81.391110093074573</v>
      </c>
      <c r="EQ36" s="2">
        <f t="shared" si="86"/>
        <v>69.843255454228412</v>
      </c>
      <c r="ER36" s="2">
        <f t="shared" si="87"/>
        <v>73.628774413323242</v>
      </c>
      <c r="ES36" s="2">
        <f t="shared" si="87"/>
        <v>90.822239024390242</v>
      </c>
      <c r="ET36" s="2">
        <f t="shared" si="87"/>
        <v>80.035923742314822</v>
      </c>
      <c r="EU36" s="2">
        <f t="shared" si="87"/>
        <v>81.581251883706202</v>
      </c>
      <c r="EV36" s="2">
        <f t="shared" si="87"/>
        <v>81.09785402169743</v>
      </c>
      <c r="EW36" s="2">
        <f t="shared" si="87"/>
        <v>80.759728366630441</v>
      </c>
      <c r="EX36" s="2">
        <f t="shared" si="87"/>
        <v>80.846347710286508</v>
      </c>
      <c r="EY36" s="2">
        <f t="shared" si="87"/>
        <v>82.181506738413972</v>
      </c>
      <c r="EZ36" s="2">
        <f t="shared" si="87"/>
        <v>79.21464172110538</v>
      </c>
      <c r="FA36" s="2">
        <f t="shared" si="87"/>
        <v>78.798715550948742</v>
      </c>
      <c r="FB36" s="2">
        <f t="shared" si="87"/>
        <v>80.175562797928876</v>
      </c>
      <c r="FC36" s="2">
        <f t="shared" si="87"/>
        <v>79.481048940593467</v>
      </c>
      <c r="FD36" s="2">
        <f t="shared" si="87"/>
        <v>77.652934128236708</v>
      </c>
      <c r="FE36" s="2">
        <f t="shared" si="87"/>
        <v>84.013623439753729</v>
      </c>
      <c r="FG36" s="2">
        <f t="shared" si="88"/>
        <v>5.4385157647164624E-2</v>
      </c>
      <c r="FH36" s="2">
        <f t="shared" si="89"/>
        <v>4.9573948401418259E-2</v>
      </c>
      <c r="FI36" s="2">
        <f t="shared" si="89"/>
        <v>4.9037991561977724E-2</v>
      </c>
      <c r="FJ36" s="2">
        <f t="shared" si="89"/>
        <v>5.0175718824695473E-2</v>
      </c>
      <c r="FK36" s="2">
        <f t="shared" si="89"/>
        <v>4.7687382807107548E-2</v>
      </c>
      <c r="FL36" s="2">
        <f t="shared" si="89"/>
        <v>4.5966116473773681E-2</v>
      </c>
      <c r="FM36" s="2">
        <f t="shared" si="89"/>
        <v>4.6025072627096458E-2</v>
      </c>
      <c r="FN36" s="2">
        <f t="shared" si="89"/>
        <v>4.5097359726369954E-2</v>
      </c>
      <c r="FO36" s="2">
        <f t="shared" si="89"/>
        <v>4.4610716689000483E-2</v>
      </c>
      <c r="FP36" s="2">
        <f t="shared" si="89"/>
        <v>4.6389329700478765E-2</v>
      </c>
      <c r="FQ36" s="2">
        <f t="shared" si="89"/>
        <v>4.2561515719952203E-2</v>
      </c>
      <c r="FR36" s="2">
        <f t="shared" si="89"/>
        <v>4.5371189578431503E-2</v>
      </c>
      <c r="FS36" s="2">
        <f t="shared" si="89"/>
        <v>4.4908356642198784E-2</v>
      </c>
      <c r="FT36" s="2">
        <f t="shared" si="89"/>
        <v>5.2021228596496105E-2</v>
      </c>
      <c r="FU36" s="2">
        <f t="shared" si="89"/>
        <v>3.6988845435887659E-2</v>
      </c>
      <c r="FW36" s="2">
        <f t="shared" si="112"/>
        <v>1.7340014143508011E-6</v>
      </c>
      <c r="FX36" s="2">
        <f t="shared" si="90"/>
        <v>2.2543303348821534E-6</v>
      </c>
      <c r="FY36" s="2">
        <f t="shared" si="90"/>
        <v>2.0790105553728997E-6</v>
      </c>
      <c r="FZ36" s="2">
        <f t="shared" si="90"/>
        <v>1.9461538601079133E-6</v>
      </c>
      <c r="GA36" s="2">
        <f t="shared" si="90"/>
        <v>1.8643474180307494E-6</v>
      </c>
      <c r="GB36" s="2">
        <f t="shared" si="90"/>
        <v>1.8906897163438108E-6</v>
      </c>
      <c r="GC36" s="2">
        <f t="shared" si="90"/>
        <v>2.0137828854520413E-6</v>
      </c>
      <c r="GD36" s="2">
        <f t="shared" si="90"/>
        <v>2.1031995976049748E-6</v>
      </c>
      <c r="GE36" s="2">
        <f t="shared" si="90"/>
        <v>2.349083221348289E-6</v>
      </c>
      <c r="GF36" s="2">
        <f t="shared" si="90"/>
        <v>2.4120635030626716E-6</v>
      </c>
      <c r="GG36" s="2">
        <f t="shared" si="90"/>
        <v>2.3462944334369961E-6</v>
      </c>
      <c r="GH36" s="2">
        <f t="shared" si="90"/>
        <v>2.110722517846843E-6</v>
      </c>
      <c r="GI36" s="2">
        <f t="shared" si="90"/>
        <v>1.90757369727527E-6</v>
      </c>
      <c r="GJ36" s="2">
        <f t="shared" si="90"/>
        <v>1.3901151297323599E-6</v>
      </c>
      <c r="GK36" s="2">
        <f t="shared" si="90"/>
        <v>9.4709171658815493E-7</v>
      </c>
      <c r="GM36" s="86">
        <f t="shared" si="113"/>
        <v>2.4197132820189468E-8</v>
      </c>
      <c r="GN36" s="86">
        <f t="shared" si="91"/>
        <v>3.825486937282343E-9</v>
      </c>
      <c r="GO36" s="86">
        <f t="shared" si="91"/>
        <v>2.8724871633579799E-9</v>
      </c>
      <c r="GP36" s="86">
        <f t="shared" si="91"/>
        <v>4.1078858523356912E-9</v>
      </c>
      <c r="GQ36" s="86">
        <f t="shared" si="91"/>
        <v>1.6364037209605346E-9</v>
      </c>
      <c r="GR36" s="86">
        <f t="shared" si="91"/>
        <v>7.8920853791962878E-10</v>
      </c>
      <c r="GS36" s="86">
        <f t="shared" si="91"/>
        <v>5.5299783426934664E-10</v>
      </c>
      <c r="GT36" s="86">
        <f t="shared" si="91"/>
        <v>3.4077741356652324E-10</v>
      </c>
      <c r="GU36" s="86">
        <f t="shared" si="91"/>
        <v>2.9506540471486397E-10</v>
      </c>
      <c r="GV36" s="86">
        <f t="shared" si="91"/>
        <v>2.8616024863329693E-10</v>
      </c>
      <c r="GW36" s="86">
        <f t="shared" si="91"/>
        <v>7.8087751884125082E-11</v>
      </c>
      <c r="GX36" s="86">
        <f t="shared" si="91"/>
        <v>3.5156467418414444E-10</v>
      </c>
      <c r="GY36" s="86">
        <f t="shared" si="91"/>
        <v>4.1599433081377076E-10</v>
      </c>
      <c r="GZ36" s="86">
        <f t="shared" si="91"/>
        <v>4.6038457442049991E-9</v>
      </c>
      <c r="HA36" s="86">
        <f t="shared" si="91"/>
        <v>3.0903784746196657E-12</v>
      </c>
      <c r="HC36" s="86">
        <f t="shared" si="145"/>
        <v>2.2801971633979336E-23</v>
      </c>
      <c r="HD36" s="86">
        <f t="shared" si="92"/>
        <v>4.040594727949774E-25</v>
      </c>
      <c r="HE36" s="86">
        <f t="shared" si="92"/>
        <v>4.6703060756711405E-26</v>
      </c>
      <c r="HF36" s="86">
        <f t="shared" si="92"/>
        <v>2.7715443851795722E-26</v>
      </c>
      <c r="HG36" s="86">
        <f t="shared" si="92"/>
        <v>1.5522553588387529E-27</v>
      </c>
      <c r="HH36" s="86">
        <f t="shared" si="92"/>
        <v>2.1859477435233398E-28</v>
      </c>
      <c r="HI36" s="86">
        <f t="shared" si="92"/>
        <v>1.1016451884234107E-29</v>
      </c>
      <c r="HJ36" s="86">
        <f t="shared" si="92"/>
        <v>2.2720589417552913E-29</v>
      </c>
      <c r="HK36" s="86">
        <f t="shared" si="92"/>
        <v>8.6020621519718784E-31</v>
      </c>
      <c r="HL36" s="86">
        <f t="shared" si="92"/>
        <v>7.2428980674757515E-30</v>
      </c>
      <c r="HM36" s="86">
        <f t="shared" si="92"/>
        <v>1.6091484971829558E-30</v>
      </c>
      <c r="HN36" s="86">
        <f t="shared" si="92"/>
        <v>8.9179366350944994E-28</v>
      </c>
      <c r="HO36" s="86">
        <f t="shared" si="92"/>
        <v>4.3036332670313855E-26</v>
      </c>
      <c r="HP36" s="86">
        <f t="shared" si="92"/>
        <v>1.2688595124951995E-24</v>
      </c>
      <c r="HQ36" s="86">
        <f t="shared" si="92"/>
        <v>7.7058992791105835E-35</v>
      </c>
      <c r="HS36" s="86">
        <f t="shared" si="114"/>
        <v>1.830095053806693E-85</v>
      </c>
      <c r="HT36" s="86">
        <f t="shared" si="93"/>
        <v>7.9697707034501737E-90</v>
      </c>
      <c r="HU36" s="86">
        <f t="shared" si="93"/>
        <v>3.7297173945335525E-94</v>
      </c>
      <c r="HV36" s="86">
        <f t="shared" si="93"/>
        <v>1.5971137211809071E-96</v>
      </c>
      <c r="HW36" s="86">
        <f t="shared" si="93"/>
        <v>1.0136694999409358E-101</v>
      </c>
      <c r="HX36" s="86">
        <f t="shared" si="93"/>
        <v>4.0935985407737404E-105</v>
      </c>
      <c r="HY36" s="86">
        <f t="shared" si="93"/>
        <v>1.2996979667436144E-110</v>
      </c>
      <c r="HZ36" s="86">
        <f t="shared" si="93"/>
        <v>3.2084342458935602E-109</v>
      </c>
      <c r="IA36" s="86">
        <f t="shared" si="93"/>
        <v>8.4945091797064469E-114</v>
      </c>
      <c r="IB36" s="86">
        <f t="shared" si="93"/>
        <v>3.2631122616551257E-111</v>
      </c>
      <c r="IC36" s="86">
        <f t="shared" si="93"/>
        <v>6.2370167672257225E-113</v>
      </c>
      <c r="ID36" s="86">
        <f t="shared" si="93"/>
        <v>6.3858389072181269E-103</v>
      </c>
      <c r="IE36" s="86">
        <f t="shared" si="93"/>
        <v>1.5810710052132809E-95</v>
      </c>
      <c r="IF36" s="86">
        <f t="shared" si="93"/>
        <v>7.5478196223576644E-62</v>
      </c>
      <c r="IG36" s="86">
        <f t="shared" si="93"/>
        <v>2.4171676296955788E-41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1.1969563821333086E-174</v>
      </c>
      <c r="IW36" s="86">
        <f t="shared" si="129"/>
        <v>1.4104485186198254E-95</v>
      </c>
      <c r="IY36" s="86">
        <f t="shared" si="130"/>
        <v>2.4197132820189491E-8</v>
      </c>
      <c r="IZ36" s="86">
        <f t="shared" si="131"/>
        <v>3.825486937282343E-9</v>
      </c>
      <c r="JA36" s="86">
        <f t="shared" si="132"/>
        <v>2.8724871633579799E-9</v>
      </c>
      <c r="JB36" s="86">
        <f t="shared" si="133"/>
        <v>4.1078858523356912E-9</v>
      </c>
      <c r="JC36" s="86">
        <f t="shared" si="134"/>
        <v>1.6364037209605346E-9</v>
      </c>
      <c r="JD36" s="86">
        <f t="shared" si="135"/>
        <v>7.8920853791962878E-10</v>
      </c>
      <c r="JE36" s="86">
        <f t="shared" si="136"/>
        <v>5.5299783426934664E-10</v>
      </c>
      <c r="JF36" s="86">
        <f t="shared" si="137"/>
        <v>3.4077741356652324E-10</v>
      </c>
      <c r="JG36" s="86">
        <f t="shared" si="138"/>
        <v>2.9506540471486397E-10</v>
      </c>
      <c r="JH36" s="86">
        <f t="shared" si="139"/>
        <v>2.8616024863329693E-10</v>
      </c>
      <c r="JI36" s="86">
        <f t="shared" si="140"/>
        <v>7.8087751884125082E-11</v>
      </c>
      <c r="JJ36" s="86">
        <f t="shared" si="141"/>
        <v>3.5156467418414444E-10</v>
      </c>
      <c r="JK36" s="86">
        <f t="shared" si="142"/>
        <v>4.1599433081377081E-10</v>
      </c>
      <c r="JL36" s="86">
        <f t="shared" si="143"/>
        <v>4.6038457442050008E-9</v>
      </c>
      <c r="JM36" s="86">
        <f t="shared" si="144"/>
        <v>3.0903784746196657E-12</v>
      </c>
    </row>
    <row r="37" spans="2:273" x14ac:dyDescent="0.25">
      <c r="B37" s="2">
        <v>10</v>
      </c>
      <c r="C37" s="37">
        <v>72.75</v>
      </c>
      <c r="D37" s="37">
        <v>76.093999999999994</v>
      </c>
      <c r="E37" s="37">
        <v>85.078000000000003</v>
      </c>
      <c r="F37" s="37">
        <v>81.311999999999998</v>
      </c>
      <c r="G37" s="37">
        <v>81.733999999999995</v>
      </c>
      <c r="H37" s="37">
        <v>82.483999999999995</v>
      </c>
      <c r="I37" s="37">
        <v>83.218999999999994</v>
      </c>
      <c r="J37" s="37">
        <v>82.375</v>
      </c>
      <c r="K37" s="37">
        <v>81.858999999999995</v>
      </c>
      <c r="L37" s="37">
        <v>81.516000000000005</v>
      </c>
      <c r="M37" s="37">
        <v>79.811999999999998</v>
      </c>
      <c r="N37" s="37">
        <v>81.561999999999998</v>
      </c>
      <c r="O37" s="37">
        <v>77.141000000000005</v>
      </c>
      <c r="P37" s="37">
        <v>75.875</v>
      </c>
      <c r="Q37" s="37">
        <v>76.415000000000006</v>
      </c>
      <c r="S37" s="4">
        <f t="shared" si="8"/>
        <v>72.311050338214301</v>
      </c>
      <c r="T37" s="4">
        <f t="shared" si="9"/>
        <v>76.020203450973057</v>
      </c>
      <c r="U37" s="4">
        <f t="shared" si="10"/>
        <v>86.017382797607866</v>
      </c>
      <c r="V37" s="4">
        <f t="shared" si="11"/>
        <v>81.389958681318689</v>
      </c>
      <c r="W37" s="4">
        <f t="shared" si="12"/>
        <v>81.946999065635652</v>
      </c>
      <c r="X37" s="4">
        <f t="shared" si="13"/>
        <v>82.137164294477685</v>
      </c>
      <c r="Y37" s="4">
        <f t="shared" si="14"/>
        <v>83.315277155439773</v>
      </c>
      <c r="Z37" s="4">
        <f t="shared" si="15"/>
        <v>82.732624825722255</v>
      </c>
      <c r="AA37" s="4">
        <f t="shared" si="16"/>
        <v>82.653367965414773</v>
      </c>
      <c r="AB37" s="4">
        <f t="shared" si="17"/>
        <v>81.074061543176882</v>
      </c>
      <c r="AC37" s="4">
        <f t="shared" si="18"/>
        <v>79.187939427335323</v>
      </c>
      <c r="AD37" s="4">
        <f t="shared" si="19"/>
        <v>81.143621670963043</v>
      </c>
      <c r="AE37" s="4">
        <f t="shared" si="20"/>
        <v>77.914464695786165</v>
      </c>
      <c r="AF37" s="4">
        <f t="shared" si="21"/>
        <v>76.158780363756165</v>
      </c>
      <c r="AG37" s="4">
        <f t="shared" si="22"/>
        <v>76.01911141630093</v>
      </c>
      <c r="AI37" s="4">
        <f t="shared" si="23"/>
        <v>0.43894966178569916</v>
      </c>
      <c r="AJ37" s="4">
        <f t="shared" si="24"/>
        <v>7.3796549026937441E-2</v>
      </c>
      <c r="AK37" s="4">
        <f t="shared" si="25"/>
        <v>-0.93938279760786259</v>
      </c>
      <c r="AL37" s="4">
        <f t="shared" si="26"/>
        <v>-7.7958681318690992E-2</v>
      </c>
      <c r="AM37" s="4">
        <f t="shared" si="27"/>
        <v>-0.21299906563565685</v>
      </c>
      <c r="AN37" s="4">
        <f t="shared" si="28"/>
        <v>0.34683570552230947</v>
      </c>
      <c r="AO37" s="4">
        <f t="shared" si="29"/>
        <v>-9.6277155439778994E-2</v>
      </c>
      <c r="AP37" s="4">
        <f t="shared" si="30"/>
        <v>-0.35762482572225451</v>
      </c>
      <c r="AQ37" s="4">
        <f t="shared" si="31"/>
        <v>-0.79436796541477861</v>
      </c>
      <c r="AR37" s="4">
        <f t="shared" si="32"/>
        <v>0.44193845682312372</v>
      </c>
      <c r="AS37" s="4">
        <f t="shared" si="33"/>
        <v>0.62406057266467485</v>
      </c>
      <c r="AT37" s="4">
        <f t="shared" si="34"/>
        <v>0.41837832903695471</v>
      </c>
      <c r="AU37" s="4">
        <f t="shared" si="35"/>
        <v>-0.77346469578615995</v>
      </c>
      <c r="AV37" s="4">
        <f t="shared" si="36"/>
        <v>-0.28378036375616489</v>
      </c>
      <c r="AW37" s="4">
        <f t="shared" si="36"/>
        <v>0.39588858369907598</v>
      </c>
      <c r="AY37" s="2">
        <f t="shared" si="96"/>
        <v>72.3109974553021</v>
      </c>
      <c r="AZ37" s="2">
        <f t="shared" si="37"/>
        <v>76.020193672559969</v>
      </c>
      <c r="BA37" s="2">
        <f t="shared" si="37"/>
        <v>86.01737600782387</v>
      </c>
      <c r="BB37" s="2">
        <f t="shared" si="37"/>
        <v>81.389948930648245</v>
      </c>
      <c r="BC37" s="2">
        <f t="shared" si="37"/>
        <v>81.946994948799144</v>
      </c>
      <c r="BD37" s="2">
        <f t="shared" si="37"/>
        <v>82.137162274070164</v>
      </c>
      <c r="BE37" s="2">
        <f t="shared" si="37"/>
        <v>83.315275685342286</v>
      </c>
      <c r="BF37" s="2">
        <f t="shared" si="37"/>
        <v>82.732623885909348</v>
      </c>
      <c r="BG37" s="2">
        <f t="shared" si="37"/>
        <v>82.65336715458011</v>
      </c>
      <c r="BH37" s="2">
        <f t="shared" si="37"/>
        <v>81.074060727339642</v>
      </c>
      <c r="BI37" s="2">
        <f t="shared" si="37"/>
        <v>79.187939186293988</v>
      </c>
      <c r="BJ37" s="2">
        <f t="shared" si="37"/>
        <v>81.143620678448869</v>
      </c>
      <c r="BK37" s="2">
        <f t="shared" si="37"/>
        <v>77.914463525905759</v>
      </c>
      <c r="BL37" s="2">
        <f t="shared" si="37"/>
        <v>76.158769827546664</v>
      </c>
      <c r="BM37" s="2">
        <f t="shared" si="37"/>
        <v>76.019111407783612</v>
      </c>
      <c r="BO37" s="2">
        <f t="shared" si="38"/>
        <v>72.75</v>
      </c>
      <c r="BP37" s="2">
        <f t="shared" si="39"/>
        <v>76.093999999999994</v>
      </c>
      <c r="BQ37" s="2">
        <f t="shared" si="40"/>
        <v>85.078000000000003</v>
      </c>
      <c r="BR37" s="2">
        <f t="shared" si="41"/>
        <v>81.311999999999998</v>
      </c>
      <c r="BS37" s="2">
        <f t="shared" si="42"/>
        <v>81.733999999999995</v>
      </c>
      <c r="BT37" s="2">
        <f t="shared" si="43"/>
        <v>82.483999999999995</v>
      </c>
      <c r="BU37" s="2">
        <f t="shared" si="44"/>
        <v>83.218999999999994</v>
      </c>
      <c r="BV37" s="2">
        <f t="shared" si="45"/>
        <v>82.375</v>
      </c>
      <c r="BW37" s="2">
        <f t="shared" si="46"/>
        <v>81.858999999999995</v>
      </c>
      <c r="BX37" s="2">
        <f t="shared" si="47"/>
        <v>81.516000000000005</v>
      </c>
      <c r="BY37" s="2">
        <f t="shared" si="48"/>
        <v>79.811999999999998</v>
      </c>
      <c r="BZ37" s="2">
        <f t="shared" si="49"/>
        <v>81.561999999999998</v>
      </c>
      <c r="CA37" s="2">
        <f t="shared" si="50"/>
        <v>77.141000000000005</v>
      </c>
      <c r="CB37" s="2">
        <f t="shared" si="51"/>
        <v>75.875</v>
      </c>
      <c r="CC37" s="2">
        <f t="shared" si="52"/>
        <v>76.415000000000006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72.442222138836769</v>
      </c>
      <c r="DL37" s="2">
        <f t="shared" si="70"/>
        <v>76.119395470383282</v>
      </c>
      <c r="DM37" s="2">
        <f t="shared" si="70"/>
        <v>85.414785714285728</v>
      </c>
      <c r="DN37" s="2">
        <f t="shared" si="70"/>
        <v>81.386980836236944</v>
      </c>
      <c r="DO37" s="2">
        <f t="shared" si="70"/>
        <v>81.945160278745647</v>
      </c>
      <c r="DP37" s="2">
        <f t="shared" si="70"/>
        <v>82.144712503038647</v>
      </c>
      <c r="DQ37" s="2">
        <f t="shared" si="70"/>
        <v>83.452845042271022</v>
      </c>
      <c r="DR37" s="2">
        <f t="shared" si="70"/>
        <v>82.858867109634559</v>
      </c>
      <c r="DS37" s="2">
        <f t="shared" si="70"/>
        <v>82.634377603111574</v>
      </c>
      <c r="DT37" s="2">
        <f t="shared" si="70"/>
        <v>81.167722685897942</v>
      </c>
      <c r="DU37" s="2">
        <f t="shared" si="70"/>
        <v>79.207847176079738</v>
      </c>
      <c r="DV37" s="2">
        <f t="shared" si="70"/>
        <v>81.252148583313073</v>
      </c>
      <c r="DW37" s="2">
        <f t="shared" si="70"/>
        <v>77.861416497852687</v>
      </c>
      <c r="DX37" s="2">
        <f t="shared" si="70"/>
        <v>76.101341181988744</v>
      </c>
      <c r="DY37" s="2">
        <f t="shared" si="70"/>
        <v>75.796607671398377</v>
      </c>
      <c r="EA37" s="2">
        <f t="shared" si="71"/>
        <v>70.230120586157042</v>
      </c>
      <c r="EB37" s="2">
        <f t="shared" si="72"/>
        <v>74.285686757047145</v>
      </c>
      <c r="EC37" s="2">
        <f t="shared" si="73"/>
        <v>96.675064161341638</v>
      </c>
      <c r="ED37" s="2">
        <f t="shared" si="74"/>
        <v>81.441249329803128</v>
      </c>
      <c r="EE37" s="2">
        <f t="shared" si="75"/>
        <v>81.980428893021923</v>
      </c>
      <c r="EF37" s="2">
        <f t="shared" si="76"/>
        <v>81.994284989061185</v>
      </c>
      <c r="EG37" s="2">
        <f t="shared" si="77"/>
        <v>80.714733255269323</v>
      </c>
      <c r="EH37" s="2">
        <f t="shared" si="78"/>
        <v>80.294700858704147</v>
      </c>
      <c r="EI37" s="2">
        <f t="shared" si="79"/>
        <v>83.024315742837459</v>
      </c>
      <c r="EJ37" s="2">
        <f t="shared" si="80"/>
        <v>79.318103803616552</v>
      </c>
      <c r="EK37" s="2">
        <f t="shared" si="81"/>
        <v>78.779509738699204</v>
      </c>
      <c r="EL37" s="2">
        <f t="shared" si="82"/>
        <v>79.061021345774961</v>
      </c>
      <c r="EM37" s="2">
        <f t="shared" si="83"/>
        <v>78.943358572434164</v>
      </c>
      <c r="EN37" s="2">
        <f t="shared" si="84"/>
        <v>77.113193110780983</v>
      </c>
      <c r="EO37" s="2">
        <f t="shared" si="85"/>
        <v>81.302254527951405</v>
      </c>
      <c r="EQ37" s="2">
        <f t="shared" si="86"/>
        <v>69.775669972565069</v>
      </c>
      <c r="ER37" s="2">
        <f t="shared" si="87"/>
        <v>73.5576709563462</v>
      </c>
      <c r="ES37" s="2">
        <f t="shared" si="87"/>
        <v>90.692615121951221</v>
      </c>
      <c r="ET37" s="2">
        <f t="shared" si="87"/>
        <v>79.946802942723963</v>
      </c>
      <c r="EU37" s="2">
        <f t="shared" si="87"/>
        <v>81.483500699134652</v>
      </c>
      <c r="EV37" s="2">
        <f t="shared" si="87"/>
        <v>81.01534337159606</v>
      </c>
      <c r="EW37" s="2">
        <f t="shared" si="87"/>
        <v>80.681865642397398</v>
      </c>
      <c r="EX37" s="2">
        <f t="shared" si="87"/>
        <v>80.766365289615166</v>
      </c>
      <c r="EY37" s="2">
        <f t="shared" si="87"/>
        <v>82.090019113787037</v>
      </c>
      <c r="EZ37" s="2">
        <f t="shared" si="87"/>
        <v>79.133711723145751</v>
      </c>
      <c r="FA37" s="2">
        <f t="shared" si="87"/>
        <v>78.708893451028416</v>
      </c>
      <c r="FB37" s="2">
        <f t="shared" si="87"/>
        <v>80.080623219275651</v>
      </c>
      <c r="FC37" s="2">
        <f t="shared" si="87"/>
        <v>79.380051810866846</v>
      </c>
      <c r="FD37" s="2">
        <f t="shared" si="87"/>
        <v>77.567800066624514</v>
      </c>
      <c r="FE37" s="2">
        <f t="shared" si="87"/>
        <v>83.893942030816817</v>
      </c>
      <c r="FG37" s="2">
        <f t="shared" si="88"/>
        <v>5.932088394915154E-2</v>
      </c>
      <c r="FH37" s="2">
        <f t="shared" si="89"/>
        <v>5.4098013264197775E-2</v>
      </c>
      <c r="FI37" s="2">
        <f t="shared" si="89"/>
        <v>5.3515899619909948E-2</v>
      </c>
      <c r="FJ37" s="2">
        <f t="shared" si="89"/>
        <v>5.4751536986129626E-2</v>
      </c>
      <c r="FK37" s="2">
        <f t="shared" si="89"/>
        <v>5.2048710154858298E-2</v>
      </c>
      <c r="FL37" s="2">
        <f t="shared" si="89"/>
        <v>5.0178317286154052E-2</v>
      </c>
      <c r="FM37" s="2">
        <f t="shared" si="89"/>
        <v>5.0242391493235686E-2</v>
      </c>
      <c r="FN37" s="2">
        <f t="shared" si="89"/>
        <v>4.9234058591332293E-2</v>
      </c>
      <c r="FO37" s="2">
        <f t="shared" si="89"/>
        <v>4.8705053489960619E-2</v>
      </c>
      <c r="FP37" s="2">
        <f t="shared" si="89"/>
        <v>5.0638254064157451E-2</v>
      </c>
      <c r="FQ37" s="2">
        <f t="shared" si="89"/>
        <v>4.647692771332796E-2</v>
      </c>
      <c r="FR37" s="2">
        <f t="shared" si="89"/>
        <v>4.9531703468163851E-2</v>
      </c>
      <c r="FS37" s="2">
        <f t="shared" si="89"/>
        <v>4.9028608745543135E-2</v>
      </c>
      <c r="FT37" s="2">
        <f t="shared" si="89"/>
        <v>5.6755292941512436E-2</v>
      </c>
      <c r="FU37" s="2">
        <f t="shared" si="89"/>
        <v>4.0413243131060442E-2</v>
      </c>
      <c r="FW37" s="2">
        <f t="shared" si="112"/>
        <v>1.9012944248432249E-6</v>
      </c>
      <c r="FX37" s="2">
        <f t="shared" si="90"/>
        <v>2.4718235214963413E-6</v>
      </c>
      <c r="FY37" s="2">
        <f t="shared" si="90"/>
        <v>2.2795892862797492E-6</v>
      </c>
      <c r="FZ37" s="2">
        <f t="shared" si="90"/>
        <v>2.1339148732813472E-6</v>
      </c>
      <c r="GA37" s="2">
        <f t="shared" si="90"/>
        <v>2.0442159262157395E-6</v>
      </c>
      <c r="GB37" s="2">
        <f t="shared" si="90"/>
        <v>2.0730996714883292E-6</v>
      </c>
      <c r="GC37" s="2">
        <f t="shared" si="90"/>
        <v>2.208068596667346E-6</v>
      </c>
      <c r="GD37" s="2">
        <f t="shared" si="90"/>
        <v>2.3061120329710829E-6</v>
      </c>
      <c r="GE37" s="2">
        <f t="shared" si="90"/>
        <v>2.5757179493855571E-6</v>
      </c>
      <c r="GF37" s="2">
        <f t="shared" si="90"/>
        <v>2.6447744233514566E-6</v>
      </c>
      <c r="GG37" s="2">
        <f t="shared" si="90"/>
        <v>2.5726601056323596E-6</v>
      </c>
      <c r="GH37" s="2">
        <f t="shared" si="90"/>
        <v>2.3143607476340908E-6</v>
      </c>
      <c r="GI37" s="2">
        <f t="shared" si="90"/>
        <v>2.0916125816597224E-6</v>
      </c>
      <c r="GJ37" s="2">
        <f t="shared" si="90"/>
        <v>1.5242307254568637E-6</v>
      </c>
      <c r="GK37" s="2">
        <f t="shared" si="90"/>
        <v>1.0384653220983133E-6</v>
      </c>
      <c r="GM37" s="86">
        <f t="shared" si="113"/>
        <v>4.2616762739342403E-8</v>
      </c>
      <c r="GN37" s="86">
        <f t="shared" si="91"/>
        <v>7.216740320939433E-9</v>
      </c>
      <c r="GO37" s="86">
        <f t="shared" si="91"/>
        <v>5.4799487160345317E-9</v>
      </c>
      <c r="GP37" s="86">
        <f t="shared" si="91"/>
        <v>7.7441162205778635E-9</v>
      </c>
      <c r="GQ37" s="86">
        <f t="shared" si="91"/>
        <v>3.185890904080936E-9</v>
      </c>
      <c r="GR37" s="86">
        <f t="shared" si="91"/>
        <v>1.5766439185626952E-9</v>
      </c>
      <c r="GS37" s="86">
        <f t="shared" si="91"/>
        <v>1.1237545350335802E-9</v>
      </c>
      <c r="GT37" s="86">
        <f t="shared" si="91"/>
        <v>7.0493058771009121E-10</v>
      </c>
      <c r="GU37" s="86">
        <f t="shared" si="91"/>
        <v>6.1286234249875668E-10</v>
      </c>
      <c r="GV37" s="86">
        <f t="shared" si="91"/>
        <v>6.0110262989355618E-10</v>
      </c>
      <c r="GW37" s="86">
        <f t="shared" si="91"/>
        <v>1.7052774569440728E-10</v>
      </c>
      <c r="GX37" s="86">
        <f t="shared" si="91"/>
        <v>7.2726884123895217E-10</v>
      </c>
      <c r="GY37" s="86">
        <f t="shared" si="91"/>
        <v>8.5163271541828195E-10</v>
      </c>
      <c r="GZ37" s="86">
        <f t="shared" si="91"/>
        <v>8.7027138633921906E-9</v>
      </c>
      <c r="HA37" s="86">
        <f t="shared" si="91"/>
        <v>7.5340491924765744E-12</v>
      </c>
      <c r="HC37" s="86">
        <f t="shared" si="145"/>
        <v>8.2147101832520144E-23</v>
      </c>
      <c r="HD37" s="86">
        <f t="shared" si="92"/>
        <v>1.6336701534848723E-24</v>
      </c>
      <c r="HE37" s="86">
        <f t="shared" si="92"/>
        <v>1.9921437887302579E-25</v>
      </c>
      <c r="HF37" s="86">
        <f t="shared" si="92"/>
        <v>1.1964053939907949E-25</v>
      </c>
      <c r="HG37" s="86">
        <f t="shared" si="92"/>
        <v>7.2017025670972853E-27</v>
      </c>
      <c r="HH37" s="86">
        <f t="shared" si="92"/>
        <v>1.068189570251488E-27</v>
      </c>
      <c r="HI37" s="86">
        <f t="shared" si="92"/>
        <v>5.8878478238093874E-29</v>
      </c>
      <c r="HJ37" s="86">
        <f t="shared" si="92"/>
        <v>1.1961915416985582E-28</v>
      </c>
      <c r="HK37" s="86">
        <f t="shared" si="92"/>
        <v>4.9520562558639618E-30</v>
      </c>
      <c r="HL37" s="86">
        <f t="shared" si="92"/>
        <v>4.0010906364413754E-29</v>
      </c>
      <c r="HM37" s="86">
        <f t="shared" si="92"/>
        <v>9.1306902640573694E-30</v>
      </c>
      <c r="HN37" s="86">
        <f t="shared" si="92"/>
        <v>4.2663428399752877E-27</v>
      </c>
      <c r="HO37" s="86">
        <f t="shared" si="92"/>
        <v>1.8247873314785395E-25</v>
      </c>
      <c r="HP37" s="86">
        <f t="shared" si="92"/>
        <v>4.9459137401221014E-24</v>
      </c>
      <c r="HQ37" s="86">
        <f t="shared" si="92"/>
        <v>5.4231290529799511E-34</v>
      </c>
      <c r="HS37" s="86">
        <f t="shared" si="114"/>
        <v>4.9933874738675556E-84</v>
      </c>
      <c r="HT37" s="86">
        <f t="shared" si="93"/>
        <v>2.7977124155423896E-88</v>
      </c>
      <c r="HU37" s="86">
        <f t="shared" si="93"/>
        <v>1.5271040061007526E-92</v>
      </c>
      <c r="HV37" s="86">
        <f t="shared" si="93"/>
        <v>6.9506917270981905E-95</v>
      </c>
      <c r="HW37" s="86">
        <f t="shared" si="93"/>
        <v>5.3615671079012805E-100</v>
      </c>
      <c r="HX37" s="86">
        <f t="shared" si="93"/>
        <v>2.4836519960696763E-103</v>
      </c>
      <c r="HY37" s="86">
        <f t="shared" si="93"/>
        <v>1.0053314544785573E-108</v>
      </c>
      <c r="HZ37" s="86">
        <f t="shared" si="93"/>
        <v>2.3778721495163067E-107</v>
      </c>
      <c r="IA37" s="86">
        <f t="shared" si="93"/>
        <v>7.7989204389354217E-112</v>
      </c>
      <c r="IB37" s="86">
        <f t="shared" si="93"/>
        <v>2.7448562883284617E-109</v>
      </c>
      <c r="IC37" s="86">
        <f t="shared" si="93"/>
        <v>5.5353543875049059E-111</v>
      </c>
      <c r="ID37" s="86">
        <f t="shared" si="93"/>
        <v>3.6776634065838903E-101</v>
      </c>
      <c r="IE37" s="86">
        <f t="shared" si="93"/>
        <v>6.5345686927301724E-94</v>
      </c>
      <c r="IF37" s="86">
        <f t="shared" si="93"/>
        <v>7.9547814973593624E-61</v>
      </c>
      <c r="IG37" s="86">
        <f t="shared" si="93"/>
        <v>1.0932297952953862E-40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2.675804804681114E-172</v>
      </c>
      <c r="IW37" s="86">
        <f t="shared" si="129"/>
        <v>2.4492369259695822E-94</v>
      </c>
      <c r="IY37" s="86">
        <f t="shared" si="130"/>
        <v>4.2616762739342483E-8</v>
      </c>
      <c r="IZ37" s="86">
        <f t="shared" si="131"/>
        <v>7.2167403209394346E-9</v>
      </c>
      <c r="JA37" s="86">
        <f t="shared" si="132"/>
        <v>5.4799487160345317E-9</v>
      </c>
      <c r="JB37" s="86">
        <f t="shared" si="133"/>
        <v>7.7441162205778635E-9</v>
      </c>
      <c r="JC37" s="86">
        <f t="shared" si="134"/>
        <v>3.185890904080936E-9</v>
      </c>
      <c r="JD37" s="86">
        <f t="shared" si="135"/>
        <v>1.5766439185626952E-9</v>
      </c>
      <c r="JE37" s="86">
        <f t="shared" si="136"/>
        <v>1.1237545350335802E-9</v>
      </c>
      <c r="JF37" s="86">
        <f t="shared" si="137"/>
        <v>7.0493058771009121E-10</v>
      </c>
      <c r="JG37" s="86">
        <f t="shared" si="138"/>
        <v>6.1286234249875668E-10</v>
      </c>
      <c r="JH37" s="86">
        <f t="shared" si="139"/>
        <v>6.0110262989355618E-10</v>
      </c>
      <c r="JI37" s="86">
        <f t="shared" si="140"/>
        <v>1.7052774569440728E-10</v>
      </c>
      <c r="JJ37" s="86">
        <f t="shared" si="141"/>
        <v>7.2726884123895217E-10</v>
      </c>
      <c r="JK37" s="86">
        <f t="shared" si="142"/>
        <v>8.5163271541828216E-10</v>
      </c>
      <c r="JL37" s="86">
        <f t="shared" si="143"/>
        <v>8.7027138633921956E-9</v>
      </c>
      <c r="JM37" s="86">
        <f t="shared" si="144"/>
        <v>7.5340491924765744E-12</v>
      </c>
    </row>
    <row r="38" spans="2:273" x14ac:dyDescent="0.25">
      <c r="B38" s="2">
        <v>11</v>
      </c>
      <c r="C38" s="37">
        <v>72.516000000000005</v>
      </c>
      <c r="D38" s="37">
        <v>76.438000000000002</v>
      </c>
      <c r="E38" s="37">
        <v>84.188000000000002</v>
      </c>
      <c r="F38" s="37">
        <v>80.25</v>
      </c>
      <c r="G38" s="37">
        <v>81.093999999999994</v>
      </c>
      <c r="H38" s="37">
        <v>81.875</v>
      </c>
      <c r="I38" s="37">
        <v>83.031000000000006</v>
      </c>
      <c r="J38" s="37">
        <v>82.375</v>
      </c>
      <c r="K38" s="37">
        <v>83.391000000000005</v>
      </c>
      <c r="L38" s="37">
        <v>81.093999999999994</v>
      </c>
      <c r="M38" s="37">
        <v>78.046999999999997</v>
      </c>
      <c r="N38" s="37">
        <v>81.046999999999997</v>
      </c>
      <c r="O38" s="37">
        <v>77.671999999999997</v>
      </c>
      <c r="P38" s="37">
        <v>76.281000000000006</v>
      </c>
      <c r="Q38" s="37">
        <v>76.230999999999995</v>
      </c>
      <c r="S38" s="4">
        <f t="shared" si="8"/>
        <v>72.448109744157151</v>
      </c>
      <c r="T38" s="4">
        <f t="shared" si="9"/>
        <v>76.169128500761374</v>
      </c>
      <c r="U38" s="4">
        <f t="shared" si="10"/>
        <v>86.314744248156799</v>
      </c>
      <c r="V38" s="4">
        <f t="shared" si="11"/>
        <v>81.571663349722598</v>
      </c>
      <c r="W38" s="4">
        <f t="shared" si="12"/>
        <v>82.084722392765826</v>
      </c>
      <c r="X38" s="4">
        <f t="shared" si="13"/>
        <v>82.261068326960441</v>
      </c>
      <c r="Y38" s="4">
        <f t="shared" si="14"/>
        <v>83.415679667222804</v>
      </c>
      <c r="Z38" s="4">
        <f t="shared" si="15"/>
        <v>82.844982892286126</v>
      </c>
      <c r="AA38" s="4">
        <f t="shared" si="16"/>
        <v>82.781064407071483</v>
      </c>
      <c r="AB38" s="4">
        <f t="shared" si="17"/>
        <v>81.211449964496637</v>
      </c>
      <c r="AC38" s="4">
        <f t="shared" si="18"/>
        <v>79.352799361276382</v>
      </c>
      <c r="AD38" s="4">
        <f t="shared" si="19"/>
        <v>81.306749799882965</v>
      </c>
      <c r="AE38" s="4">
        <f t="shared" si="20"/>
        <v>78.09400213898293</v>
      </c>
      <c r="AF38" s="4">
        <f t="shared" si="21"/>
        <v>76.321350277839343</v>
      </c>
      <c r="AG38" s="4">
        <f t="shared" si="22"/>
        <v>76.188960773230875</v>
      </c>
      <c r="AI38" s="4">
        <f t="shared" si="23"/>
        <v>6.7890255842854685E-2</v>
      </c>
      <c r="AJ38" s="4">
        <f t="shared" si="24"/>
        <v>0.26887149923862808</v>
      </c>
      <c r="AK38" s="4">
        <f t="shared" si="25"/>
        <v>-2.1267442481567969</v>
      </c>
      <c r="AL38" s="4">
        <f t="shared" si="26"/>
        <v>-1.3216633497225985</v>
      </c>
      <c r="AM38" s="4">
        <f t="shared" si="27"/>
        <v>-0.99072239276583218</v>
      </c>
      <c r="AN38" s="4">
        <f t="shared" si="28"/>
        <v>-0.3860683269604408</v>
      </c>
      <c r="AO38" s="4">
        <f t="shared" si="29"/>
        <v>-0.38467966722279812</v>
      </c>
      <c r="AP38" s="4">
        <f t="shared" si="30"/>
        <v>-0.46998289228612578</v>
      </c>
      <c r="AQ38" s="4">
        <f t="shared" si="31"/>
        <v>0.6099355929285224</v>
      </c>
      <c r="AR38" s="4">
        <f t="shared" si="32"/>
        <v>-0.11744996449664313</v>
      </c>
      <c r="AS38" s="4">
        <f t="shared" si="33"/>
        <v>-1.3057993612763852</v>
      </c>
      <c r="AT38" s="4">
        <f t="shared" si="34"/>
        <v>-0.25974979988296809</v>
      </c>
      <c r="AU38" s="4">
        <f t="shared" si="35"/>
        <v>-0.42200213898293271</v>
      </c>
      <c r="AV38" s="4">
        <f t="shared" si="36"/>
        <v>-4.0350277839337423E-2</v>
      </c>
      <c r="AW38" s="4">
        <f t="shared" si="36"/>
        <v>4.2039226769119864E-2</v>
      </c>
      <c r="AY38" s="2">
        <f t="shared" si="96"/>
        <v>72.448019068244506</v>
      </c>
      <c r="AZ38" s="2">
        <f t="shared" si="37"/>
        <v>76.169110569838381</v>
      </c>
      <c r="BA38" s="2">
        <f t="shared" si="37"/>
        <v>86.31473166075402</v>
      </c>
      <c r="BB38" s="2">
        <f t="shared" si="37"/>
        <v>81.571645483204634</v>
      </c>
      <c r="BC38" s="2">
        <f t="shared" si="37"/>
        <v>82.084714607365996</v>
      </c>
      <c r="BD38" s="2">
        <f t="shared" si="37"/>
        <v>82.261064408332373</v>
      </c>
      <c r="BE38" s="2">
        <f t="shared" si="37"/>
        <v>83.415676768407877</v>
      </c>
      <c r="BF38" s="2">
        <f t="shared" si="37"/>
        <v>82.844981006556154</v>
      </c>
      <c r="BG38" s="2">
        <f t="shared" si="37"/>
        <v>82.781062773557238</v>
      </c>
      <c r="BH38" s="2">
        <f t="shared" si="37"/>
        <v>81.211448303336027</v>
      </c>
      <c r="BI38" s="2">
        <f t="shared" si="37"/>
        <v>79.352798851274812</v>
      </c>
      <c r="BJ38" s="2">
        <f t="shared" si="37"/>
        <v>81.306747808437009</v>
      </c>
      <c r="BK38" s="2">
        <f t="shared" si="37"/>
        <v>78.093999815086178</v>
      </c>
      <c r="BL38" s="2">
        <f t="shared" si="37"/>
        <v>76.321330926137662</v>
      </c>
      <c r="BM38" s="2">
        <f t="shared" si="37"/>
        <v>76.188960753152088</v>
      </c>
      <c r="BO38" s="2">
        <f t="shared" si="38"/>
        <v>72.516000000000005</v>
      </c>
      <c r="BP38" s="2">
        <f t="shared" si="39"/>
        <v>76.438000000000002</v>
      </c>
      <c r="BQ38" s="2">
        <f t="shared" si="40"/>
        <v>84.188000000000002</v>
      </c>
      <c r="BR38" s="2">
        <f t="shared" si="41"/>
        <v>80.25</v>
      </c>
      <c r="BS38" s="2">
        <f t="shared" si="42"/>
        <v>81.093999999999994</v>
      </c>
      <c r="BT38" s="2">
        <f t="shared" si="43"/>
        <v>81.875</v>
      </c>
      <c r="BU38" s="2">
        <f t="shared" si="44"/>
        <v>83.031000000000006</v>
      </c>
      <c r="BV38" s="2">
        <f t="shared" si="45"/>
        <v>82.375</v>
      </c>
      <c r="BW38" s="2">
        <f t="shared" si="46"/>
        <v>83.391000000000005</v>
      </c>
      <c r="BX38" s="2">
        <f t="shared" si="47"/>
        <v>81.093999999999994</v>
      </c>
      <c r="BY38" s="2">
        <f t="shared" si="48"/>
        <v>78.046999999999997</v>
      </c>
      <c r="BZ38" s="2">
        <f t="shared" si="49"/>
        <v>81.046999999999997</v>
      </c>
      <c r="CA38" s="2">
        <f t="shared" si="50"/>
        <v>77.671999999999997</v>
      </c>
      <c r="CB38" s="2">
        <f t="shared" si="51"/>
        <v>76.281000000000006</v>
      </c>
      <c r="CC38" s="2">
        <f t="shared" si="52"/>
        <v>76.230999999999995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72.606361913696063</v>
      </c>
      <c r="DL38" s="2">
        <f t="shared" si="70"/>
        <v>76.292138850174211</v>
      </c>
      <c r="DM38" s="2">
        <f t="shared" si="70"/>
        <v>85.684172996515684</v>
      </c>
      <c r="DN38" s="2">
        <f t="shared" si="70"/>
        <v>81.586548606271776</v>
      </c>
      <c r="DO38" s="2">
        <f t="shared" si="70"/>
        <v>82.09718083623693</v>
      </c>
      <c r="DP38" s="2">
        <f t="shared" si="70"/>
        <v>82.281869135402317</v>
      </c>
      <c r="DQ38" s="2">
        <f t="shared" si="70"/>
        <v>83.57687794073955</v>
      </c>
      <c r="DR38" s="2">
        <f t="shared" si="70"/>
        <v>82.994049833887047</v>
      </c>
      <c r="DS38" s="2">
        <f t="shared" si="70"/>
        <v>82.773083137509119</v>
      </c>
      <c r="DT38" s="2">
        <f t="shared" si="70"/>
        <v>81.32702574075573</v>
      </c>
      <c r="DU38" s="2">
        <f t="shared" si="70"/>
        <v>79.388277559649651</v>
      </c>
      <c r="DV38" s="2">
        <f t="shared" si="70"/>
        <v>81.439900872430641</v>
      </c>
      <c r="DW38" s="2">
        <f t="shared" si="70"/>
        <v>78.051444858601414</v>
      </c>
      <c r="DX38" s="2">
        <f t="shared" si="70"/>
        <v>76.274347373358353</v>
      </c>
      <c r="DY38" s="2">
        <f t="shared" si="70"/>
        <v>75.956936877076416</v>
      </c>
      <c r="EA38" s="2">
        <f t="shared" si="71"/>
        <v>70.1580501759924</v>
      </c>
      <c r="EB38" s="2">
        <f t="shared" si="72"/>
        <v>74.207275709504998</v>
      </c>
      <c r="EC38" s="2">
        <f t="shared" si="73"/>
        <v>96.485805758130013</v>
      </c>
      <c r="ED38" s="2">
        <f t="shared" si="74"/>
        <v>81.33704999075114</v>
      </c>
      <c r="EE38" s="2">
        <f t="shared" si="75"/>
        <v>81.87766690296155</v>
      </c>
      <c r="EF38" s="2">
        <f t="shared" si="76"/>
        <v>81.901944602516508</v>
      </c>
      <c r="EG38" s="2">
        <f t="shared" si="77"/>
        <v>80.636536612021857</v>
      </c>
      <c r="EH38" s="2">
        <f t="shared" si="78"/>
        <v>80.219563075722107</v>
      </c>
      <c r="EI38" s="2">
        <f t="shared" si="79"/>
        <v>82.923254504282767</v>
      </c>
      <c r="EJ38" s="2">
        <f t="shared" si="80"/>
        <v>79.235279856256767</v>
      </c>
      <c r="EK38" s="2">
        <f t="shared" si="81"/>
        <v>78.688965523555197</v>
      </c>
      <c r="EL38" s="2">
        <f t="shared" si="82"/>
        <v>78.976434228179812</v>
      </c>
      <c r="EM38" s="2">
        <f t="shared" si="83"/>
        <v>78.846761217864554</v>
      </c>
      <c r="EN38" s="2">
        <f t="shared" si="84"/>
        <v>77.033456305188778</v>
      </c>
      <c r="EO38" s="2">
        <f t="shared" si="85"/>
        <v>81.213398962828236</v>
      </c>
      <c r="EQ38" s="2">
        <f t="shared" si="86"/>
        <v>69.708084490901712</v>
      </c>
      <c r="ER38" s="2">
        <f t="shared" si="87"/>
        <v>73.486567499369158</v>
      </c>
      <c r="ES38" s="2">
        <f t="shared" si="87"/>
        <v>90.562991219512199</v>
      </c>
      <c r="ET38" s="2">
        <f t="shared" si="87"/>
        <v>79.857682143133104</v>
      </c>
      <c r="EU38" s="2">
        <f t="shared" si="87"/>
        <v>81.385749514563102</v>
      </c>
      <c r="EV38" s="2">
        <f t="shared" si="87"/>
        <v>80.932832721494705</v>
      </c>
      <c r="EW38" s="2">
        <f t="shared" si="87"/>
        <v>80.60400291816434</v>
      </c>
      <c r="EX38" s="2">
        <f t="shared" si="87"/>
        <v>80.686382868943824</v>
      </c>
      <c r="EY38" s="2">
        <f t="shared" si="87"/>
        <v>81.998531489160086</v>
      </c>
      <c r="EZ38" s="2">
        <f t="shared" si="87"/>
        <v>79.052781725186136</v>
      </c>
      <c r="FA38" s="2">
        <f t="shared" si="87"/>
        <v>78.61907135110809</v>
      </c>
      <c r="FB38" s="2">
        <f t="shared" si="87"/>
        <v>79.985683640622426</v>
      </c>
      <c r="FC38" s="2">
        <f t="shared" si="87"/>
        <v>79.279054681140209</v>
      </c>
      <c r="FD38" s="2">
        <f t="shared" si="87"/>
        <v>77.482666005012334</v>
      </c>
      <c r="FE38" s="2">
        <f t="shared" si="87"/>
        <v>83.774260621879918</v>
      </c>
      <c r="FG38" s="2">
        <f t="shared" si="88"/>
        <v>6.4673915889587957E-2</v>
      </c>
      <c r="FH38" s="2">
        <f t="shared" si="89"/>
        <v>5.9009305982993594E-2</v>
      </c>
      <c r="FI38" s="2">
        <f t="shared" si="89"/>
        <v>5.8377606640084186E-2</v>
      </c>
      <c r="FJ38" s="2">
        <f t="shared" si="89"/>
        <v>5.971841416830144E-2</v>
      </c>
      <c r="FK38" s="2">
        <f t="shared" si="89"/>
        <v>5.678512558512578E-2</v>
      </c>
      <c r="FL38" s="2">
        <f t="shared" si="89"/>
        <v>5.4754358756024357E-2</v>
      </c>
      <c r="FM38" s="2">
        <f t="shared" si="89"/>
        <v>5.4823938972648097E-2</v>
      </c>
      <c r="FN38" s="2">
        <f t="shared" si="89"/>
        <v>5.3728858965781348E-2</v>
      </c>
      <c r="FO38" s="2">
        <f t="shared" si="89"/>
        <v>5.31542586239038E-2</v>
      </c>
      <c r="FP38" s="2">
        <f t="shared" si="89"/>
        <v>5.5253799729288837E-2</v>
      </c>
      <c r="FQ38" s="2">
        <f t="shared" si="89"/>
        <v>5.0733448563183701E-2</v>
      </c>
      <c r="FR38" s="2">
        <f t="shared" si="89"/>
        <v>5.4052132356511157E-2</v>
      </c>
      <c r="FS38" s="2">
        <f t="shared" si="89"/>
        <v>5.350570821813877E-2</v>
      </c>
      <c r="FT38" s="2">
        <f t="shared" si="89"/>
        <v>6.1892042171542115E-2</v>
      </c>
      <c r="FU38" s="2">
        <f t="shared" si="89"/>
        <v>4.4140137673208513E-2</v>
      </c>
      <c r="FW38" s="2">
        <f t="shared" si="112"/>
        <v>2.0847274988804214E-6</v>
      </c>
      <c r="FX38" s="2">
        <f t="shared" si="90"/>
        <v>2.7102999496902042E-6</v>
      </c>
      <c r="FY38" s="2">
        <f t="shared" si="90"/>
        <v>2.4995193988463962E-6</v>
      </c>
      <c r="FZ38" s="2">
        <f t="shared" si="90"/>
        <v>2.3397906492713011E-6</v>
      </c>
      <c r="GA38" s="2">
        <f t="shared" si="90"/>
        <v>2.2414377492427765E-6</v>
      </c>
      <c r="GB38" s="2">
        <f t="shared" si="90"/>
        <v>2.2731081335766563E-6</v>
      </c>
      <c r="GC38" s="2">
        <f t="shared" si="90"/>
        <v>2.421098556066453E-6</v>
      </c>
      <c r="GD38" s="2">
        <f t="shared" si="90"/>
        <v>2.52860099942898E-6</v>
      </c>
      <c r="GE38" s="2">
        <f t="shared" si="90"/>
        <v>2.8242178690959971E-6</v>
      </c>
      <c r="GF38" s="2">
        <f t="shared" si="90"/>
        <v>2.899936748965285E-6</v>
      </c>
      <c r="GG38" s="2">
        <f t="shared" si="90"/>
        <v>2.8208650117587943E-6</v>
      </c>
      <c r="GH38" s="2">
        <f t="shared" si="90"/>
        <v>2.5376455311713486E-6</v>
      </c>
      <c r="GI38" s="2">
        <f t="shared" si="90"/>
        <v>2.2934071277705294E-6</v>
      </c>
      <c r="GJ38" s="2">
        <f t="shared" si="90"/>
        <v>1.6712855105840198E-6</v>
      </c>
      <c r="GK38" s="2">
        <f t="shared" si="90"/>
        <v>1.1386544690506597E-6</v>
      </c>
      <c r="GM38" s="86">
        <f t="shared" si="113"/>
        <v>7.4342050645430861E-8</v>
      </c>
      <c r="GN38" s="86">
        <f t="shared" si="91"/>
        <v>1.3466704119999521E-8</v>
      </c>
      <c r="GO38" s="86">
        <f t="shared" si="91"/>
        <v>1.0338652939838493E-8</v>
      </c>
      <c r="GP38" s="86">
        <f t="shared" si="91"/>
        <v>1.4440552695771931E-8</v>
      </c>
      <c r="GQ38" s="86">
        <f t="shared" si="91"/>
        <v>6.131625024714099E-9</v>
      </c>
      <c r="GR38" s="86">
        <f t="shared" si="91"/>
        <v>3.112248238023008E-9</v>
      </c>
      <c r="GS38" s="86">
        <f t="shared" si="91"/>
        <v>2.2555369977366243E-9</v>
      </c>
      <c r="GT38" s="86">
        <f t="shared" si="91"/>
        <v>1.4398116538885832E-9</v>
      </c>
      <c r="GU38" s="86">
        <f t="shared" si="91"/>
        <v>1.256800619128938E-9</v>
      </c>
      <c r="GV38" s="86">
        <f t="shared" si="91"/>
        <v>1.2461813644606802E-9</v>
      </c>
      <c r="GW38" s="86">
        <f t="shared" si="91"/>
        <v>3.6731940783333779E-10</v>
      </c>
      <c r="GX38" s="86">
        <f t="shared" si="91"/>
        <v>1.4854563928233169E-9</v>
      </c>
      <c r="GY38" s="86">
        <f t="shared" si="91"/>
        <v>1.7219006892615734E-9</v>
      </c>
      <c r="GZ38" s="86">
        <f t="shared" si="91"/>
        <v>1.6269602533986568E-8</v>
      </c>
      <c r="HA38" s="86">
        <f t="shared" si="91"/>
        <v>1.8081615055204437E-11</v>
      </c>
      <c r="HC38" s="86">
        <f t="shared" si="145"/>
        <v>2.9116595470476721E-22</v>
      </c>
      <c r="HD38" s="86">
        <f t="shared" si="92"/>
        <v>6.487693518594661E-24</v>
      </c>
      <c r="HE38" s="86">
        <f t="shared" si="92"/>
        <v>8.3408094577676474E-25</v>
      </c>
      <c r="HF38" s="86">
        <f t="shared" si="92"/>
        <v>5.0685910893941868E-25</v>
      </c>
      <c r="HG38" s="86">
        <f t="shared" si="92"/>
        <v>3.2761186401224304E-26</v>
      </c>
      <c r="HH38" s="86">
        <f t="shared" si="92"/>
        <v>5.1145260754401652E-27</v>
      </c>
      <c r="HI38" s="86">
        <f t="shared" si="92"/>
        <v>3.0792025179227042E-28</v>
      </c>
      <c r="HJ38" s="86">
        <f t="shared" si="92"/>
        <v>6.1633139613510741E-28</v>
      </c>
      <c r="HK38" s="86">
        <f t="shared" si="92"/>
        <v>2.7865230462312411E-29</v>
      </c>
      <c r="HL38" s="86">
        <f t="shared" si="92"/>
        <v>2.161204693972802E-28</v>
      </c>
      <c r="HM38" s="86">
        <f t="shared" si="92"/>
        <v>5.0649838892773074E-29</v>
      </c>
      <c r="HN38" s="86">
        <f t="shared" si="92"/>
        <v>2.0000149860274248E-26</v>
      </c>
      <c r="HO38" s="86">
        <f t="shared" si="92"/>
        <v>7.5959121117294547E-25</v>
      </c>
      <c r="HP38" s="86">
        <f t="shared" si="92"/>
        <v>1.8946732105696566E-23</v>
      </c>
      <c r="HQ38" s="86">
        <f t="shared" si="92"/>
        <v>3.7225755391328863E-33</v>
      </c>
      <c r="HS38" s="86">
        <f t="shared" si="114"/>
        <v>1.3241510485289958E-82</v>
      </c>
      <c r="HT38" s="86">
        <f t="shared" si="93"/>
        <v>9.5175549443228467E-87</v>
      </c>
      <c r="HU38" s="86">
        <f t="shared" si="93"/>
        <v>6.0522085285826827E-91</v>
      </c>
      <c r="HV38" s="86">
        <f t="shared" si="93"/>
        <v>2.9273080465791468E-93</v>
      </c>
      <c r="HW38" s="86">
        <f t="shared" si="93"/>
        <v>2.7399332526622029E-98</v>
      </c>
      <c r="HX38" s="86">
        <f t="shared" si="93"/>
        <v>1.4541206777599639E-101</v>
      </c>
      <c r="HY38" s="86">
        <f t="shared" si="93"/>
        <v>7.4866488101778926E-107</v>
      </c>
      <c r="HZ38" s="86">
        <f t="shared" si="93"/>
        <v>1.6971057757151345E-105</v>
      </c>
      <c r="IA38" s="86">
        <f t="shared" si="93"/>
        <v>6.8804928802902507E-110</v>
      </c>
      <c r="IB38" s="86">
        <f t="shared" si="93"/>
        <v>2.2200765485114789E-107</v>
      </c>
      <c r="IC38" s="86">
        <f t="shared" si="93"/>
        <v>4.7220360860261316E-109</v>
      </c>
      <c r="ID38" s="86">
        <f t="shared" si="93"/>
        <v>2.0441553250317774E-99</v>
      </c>
      <c r="IE38" s="86">
        <f t="shared" si="93"/>
        <v>2.6150021954503113E-92</v>
      </c>
      <c r="IF38" s="86">
        <f t="shared" si="93"/>
        <v>8.2169107619157584E-60</v>
      </c>
      <c r="IG38" s="86">
        <f t="shared" si="93"/>
        <v>4.8832283462032209E-40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5.7646272335276483E-170</v>
      </c>
      <c r="IW38" s="86">
        <f t="shared" si="129"/>
        <v>4.1733341830771554E-93</v>
      </c>
      <c r="IY38" s="86">
        <f t="shared" si="130"/>
        <v>7.4342050645431153E-8</v>
      </c>
      <c r="IZ38" s="86">
        <f t="shared" si="131"/>
        <v>1.3466704119999527E-8</v>
      </c>
      <c r="JA38" s="86">
        <f t="shared" si="132"/>
        <v>1.0338652939838495E-8</v>
      </c>
      <c r="JB38" s="86">
        <f t="shared" si="133"/>
        <v>1.4440552695771931E-8</v>
      </c>
      <c r="JC38" s="86">
        <f t="shared" si="134"/>
        <v>6.131625024714099E-9</v>
      </c>
      <c r="JD38" s="86">
        <f t="shared" si="135"/>
        <v>3.112248238023008E-9</v>
      </c>
      <c r="JE38" s="86">
        <f t="shared" si="136"/>
        <v>2.2555369977366243E-9</v>
      </c>
      <c r="JF38" s="86">
        <f t="shared" si="137"/>
        <v>1.4398116538885832E-9</v>
      </c>
      <c r="JG38" s="86">
        <f t="shared" si="138"/>
        <v>1.256800619128938E-9</v>
      </c>
      <c r="JH38" s="86">
        <f t="shared" si="139"/>
        <v>1.2461813644606802E-9</v>
      </c>
      <c r="JI38" s="86">
        <f t="shared" si="140"/>
        <v>3.6731940783333779E-10</v>
      </c>
      <c r="JJ38" s="86">
        <f t="shared" si="141"/>
        <v>1.4854563928233169E-9</v>
      </c>
      <c r="JK38" s="86">
        <f t="shared" si="142"/>
        <v>1.7219006892615742E-9</v>
      </c>
      <c r="JL38" s="86">
        <f t="shared" si="143"/>
        <v>1.6269602533986588E-8</v>
      </c>
      <c r="JM38" s="86">
        <f t="shared" si="144"/>
        <v>1.8081615055204437E-11</v>
      </c>
    </row>
    <row r="39" spans="2:273" x14ac:dyDescent="0.25">
      <c r="B39" s="2">
        <v>12</v>
      </c>
      <c r="C39" s="37">
        <v>72.921999999999997</v>
      </c>
      <c r="D39" s="37">
        <v>76.858999999999995</v>
      </c>
      <c r="E39" s="37">
        <v>84.938000000000002</v>
      </c>
      <c r="F39" s="37">
        <v>81.093999999999994</v>
      </c>
      <c r="G39" s="37">
        <v>82.328000000000003</v>
      </c>
      <c r="H39" s="37">
        <v>81.843999999999994</v>
      </c>
      <c r="I39" s="37">
        <v>83.641000000000005</v>
      </c>
      <c r="J39" s="37">
        <v>82.171999999999997</v>
      </c>
      <c r="K39" s="37">
        <v>82.375</v>
      </c>
      <c r="L39" s="37">
        <v>81.858999999999995</v>
      </c>
      <c r="M39" s="37">
        <v>79.5</v>
      </c>
      <c r="N39" s="37">
        <v>80</v>
      </c>
      <c r="O39" s="37">
        <v>78</v>
      </c>
      <c r="P39" s="37">
        <v>76.733999999999995</v>
      </c>
      <c r="Q39" s="37">
        <v>76.614999999999995</v>
      </c>
      <c r="S39" s="4">
        <f t="shared" si="8"/>
        <v>72.581466138161247</v>
      </c>
      <c r="T39" s="4">
        <f t="shared" si="9"/>
        <v>76.314622260603713</v>
      </c>
      <c r="U39" s="4">
        <f t="shared" si="10"/>
        <v>86.611911628690891</v>
      </c>
      <c r="V39" s="4">
        <f t="shared" si="11"/>
        <v>81.75012471812326</v>
      </c>
      <c r="W39" s="4">
        <f t="shared" si="12"/>
        <v>82.219844223658683</v>
      </c>
      <c r="X39" s="4">
        <f t="shared" si="13"/>
        <v>82.382635330018502</v>
      </c>
      <c r="Y39" s="4">
        <f t="shared" si="14"/>
        <v>83.513000185808636</v>
      </c>
      <c r="Z39" s="4">
        <f t="shared" si="15"/>
        <v>82.954301856942777</v>
      </c>
      <c r="AA39" s="4">
        <f t="shared" si="16"/>
        <v>82.906593885372658</v>
      </c>
      <c r="AB39" s="4">
        <f t="shared" si="17"/>
        <v>81.345684593380071</v>
      </c>
      <c r="AC39" s="4">
        <f t="shared" si="18"/>
        <v>79.514996475946305</v>
      </c>
      <c r="AD39" s="4">
        <f t="shared" si="19"/>
        <v>81.466358075089104</v>
      </c>
      <c r="AE39" s="4">
        <f t="shared" si="20"/>
        <v>78.271169369277303</v>
      </c>
      <c r="AF39" s="4">
        <f t="shared" si="21"/>
        <v>76.48154919428427</v>
      </c>
      <c r="AG39" s="4">
        <f t="shared" si="22"/>
        <v>76.358587325801537</v>
      </c>
      <c r="AI39" s="4">
        <f t="shared" si="23"/>
        <v>0.34053386183875034</v>
      </c>
      <c r="AJ39" s="4">
        <f t="shared" si="24"/>
        <v>0.54437773939628187</v>
      </c>
      <c r="AK39" s="4">
        <f t="shared" si="25"/>
        <v>-1.6739116286908882</v>
      </c>
      <c r="AL39" s="4">
        <f t="shared" si="26"/>
        <v>-0.65612471812326589</v>
      </c>
      <c r="AM39" s="4">
        <f t="shared" si="27"/>
        <v>0.10815577634132012</v>
      </c>
      <c r="AN39" s="4">
        <f t="shared" si="28"/>
        <v>-0.53863533001850783</v>
      </c>
      <c r="AO39" s="4">
        <f t="shared" si="29"/>
        <v>0.12799981419136941</v>
      </c>
      <c r="AP39" s="4">
        <f t="shared" si="30"/>
        <v>-0.7823018569427802</v>
      </c>
      <c r="AQ39" s="4">
        <f t="shared" si="31"/>
        <v>-0.53159388537265784</v>
      </c>
      <c r="AR39" s="4">
        <f t="shared" si="32"/>
        <v>0.51331540661992392</v>
      </c>
      <c r="AS39" s="4">
        <f t="shared" si="33"/>
        <v>-1.4996475946304599E-2</v>
      </c>
      <c r="AT39" s="4">
        <f t="shared" si="34"/>
        <v>-1.4663580750891043</v>
      </c>
      <c r="AU39" s="4">
        <f t="shared" si="35"/>
        <v>-0.27116936927730251</v>
      </c>
      <c r="AV39" s="4">
        <f t="shared" si="36"/>
        <v>0.25245080571572487</v>
      </c>
      <c r="AW39" s="4">
        <f t="shared" si="36"/>
        <v>0.25641267419845803</v>
      </c>
      <c r="AY39" s="2">
        <f t="shared" si="96"/>
        <v>72.581312185942849</v>
      </c>
      <c r="AZ39" s="2">
        <f t="shared" si="37"/>
        <v>76.314589745984563</v>
      </c>
      <c r="BA39" s="2">
        <f t="shared" si="37"/>
        <v>86.611888558006939</v>
      </c>
      <c r="BB39" s="2">
        <f t="shared" si="37"/>
        <v>81.750092345413762</v>
      </c>
      <c r="BC39" s="2">
        <f t="shared" si="37"/>
        <v>82.219829673197154</v>
      </c>
      <c r="BD39" s="2">
        <f t="shared" si="37"/>
        <v>82.382627822413781</v>
      </c>
      <c r="BE39" s="2">
        <f t="shared" si="37"/>
        <v>83.512994541681095</v>
      </c>
      <c r="BF39" s="2">
        <f t="shared" si="37"/>
        <v>82.954298122101036</v>
      </c>
      <c r="BG39" s="2">
        <f t="shared" si="37"/>
        <v>82.906590637167739</v>
      </c>
      <c r="BH39" s="2">
        <f t="shared" si="37"/>
        <v>81.345681256194453</v>
      </c>
      <c r="BI39" s="2">
        <f t="shared" si="37"/>
        <v>79.514995411908416</v>
      </c>
      <c r="BJ39" s="2">
        <f t="shared" si="37"/>
        <v>81.466354131007051</v>
      </c>
      <c r="BK39" s="2">
        <f t="shared" si="37"/>
        <v>78.271164811477448</v>
      </c>
      <c r="BL39" s="2">
        <f t="shared" si="37"/>
        <v>76.481514053225979</v>
      </c>
      <c r="BM39" s="2">
        <f t="shared" si="37"/>
        <v>76.358587279218028</v>
      </c>
      <c r="BO39" s="2">
        <f t="shared" si="38"/>
        <v>72.921999999999997</v>
      </c>
      <c r="BP39" s="2">
        <f t="shared" si="39"/>
        <v>76.858999999999995</v>
      </c>
      <c r="BQ39" s="2">
        <f t="shared" si="40"/>
        <v>84.938000000000002</v>
      </c>
      <c r="BR39" s="2">
        <f t="shared" si="41"/>
        <v>81.093999999999994</v>
      </c>
      <c r="BS39" s="2">
        <f t="shared" si="42"/>
        <v>82.328000000000003</v>
      </c>
      <c r="BT39" s="2">
        <f t="shared" si="43"/>
        <v>81.843999999999994</v>
      </c>
      <c r="BU39" s="2">
        <f t="shared" si="44"/>
        <v>83.641000000000005</v>
      </c>
      <c r="BV39" s="2">
        <f t="shared" si="45"/>
        <v>82.171999999999997</v>
      </c>
      <c r="BW39" s="2">
        <f t="shared" si="46"/>
        <v>82.375</v>
      </c>
      <c r="BX39" s="2">
        <f t="shared" si="47"/>
        <v>81.858999999999995</v>
      </c>
      <c r="BY39" s="2">
        <f t="shared" si="48"/>
        <v>79.5</v>
      </c>
      <c r="BZ39" s="2">
        <f t="shared" si="49"/>
        <v>80</v>
      </c>
      <c r="CA39" s="2">
        <f t="shared" si="50"/>
        <v>78</v>
      </c>
      <c r="CB39" s="2">
        <f t="shared" si="51"/>
        <v>76.733999999999995</v>
      </c>
      <c r="CC39" s="2">
        <f t="shared" si="52"/>
        <v>76.614999999999995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72.770501688555342</v>
      </c>
      <c r="DL39" s="2">
        <f t="shared" si="70"/>
        <v>76.464882229965156</v>
      </c>
      <c r="DM39" s="2">
        <f t="shared" si="70"/>
        <v>85.953560278745655</v>
      </c>
      <c r="DN39" s="2">
        <f t="shared" si="70"/>
        <v>81.786116376306623</v>
      </c>
      <c r="DO39" s="2">
        <f t="shared" si="70"/>
        <v>82.249201393728228</v>
      </c>
      <c r="DP39" s="2">
        <f t="shared" si="70"/>
        <v>82.419025767765987</v>
      </c>
      <c r="DQ39" s="2">
        <f t="shared" si="70"/>
        <v>83.700910839208063</v>
      </c>
      <c r="DR39" s="2">
        <f t="shared" si="70"/>
        <v>83.129232558139535</v>
      </c>
      <c r="DS39" s="2">
        <f t="shared" si="70"/>
        <v>82.911788671906649</v>
      </c>
      <c r="DT39" s="2">
        <f t="shared" si="70"/>
        <v>81.486328795613517</v>
      </c>
      <c r="DU39" s="2">
        <f t="shared" si="70"/>
        <v>79.568707943219579</v>
      </c>
      <c r="DV39" s="2">
        <f t="shared" si="70"/>
        <v>81.627653161548224</v>
      </c>
      <c r="DW39" s="2">
        <f t="shared" si="70"/>
        <v>78.241473219350127</v>
      </c>
      <c r="DX39" s="2">
        <f t="shared" si="70"/>
        <v>76.447353564727948</v>
      </c>
      <c r="DY39" s="2">
        <f t="shared" si="70"/>
        <v>76.117266082754455</v>
      </c>
      <c r="EA39" s="2">
        <f t="shared" si="71"/>
        <v>70.085979765827773</v>
      </c>
      <c r="EB39" s="2">
        <f t="shared" si="72"/>
        <v>74.128864661962865</v>
      </c>
      <c r="EC39" s="2">
        <f t="shared" si="73"/>
        <v>96.296547354918374</v>
      </c>
      <c r="ED39" s="2">
        <f t="shared" si="74"/>
        <v>81.232850651699167</v>
      </c>
      <c r="EE39" s="2">
        <f t="shared" si="75"/>
        <v>81.774904912901178</v>
      </c>
      <c r="EF39" s="2">
        <f t="shared" si="76"/>
        <v>81.809604215971845</v>
      </c>
      <c r="EG39" s="2">
        <f t="shared" si="77"/>
        <v>80.558339968774405</v>
      </c>
      <c r="EH39" s="2">
        <f t="shared" si="78"/>
        <v>80.144425292740053</v>
      </c>
      <c r="EI39" s="2">
        <f t="shared" si="79"/>
        <v>82.822193265728075</v>
      </c>
      <c r="EJ39" s="2">
        <f t="shared" si="80"/>
        <v>79.152455908896982</v>
      </c>
      <c r="EK39" s="2">
        <f t="shared" si="81"/>
        <v>78.598421308411204</v>
      </c>
      <c r="EL39" s="2">
        <f t="shared" si="82"/>
        <v>78.891847110584649</v>
      </c>
      <c r="EM39" s="2">
        <f t="shared" si="83"/>
        <v>78.750163863294929</v>
      </c>
      <c r="EN39" s="2">
        <f t="shared" si="84"/>
        <v>76.953719499596559</v>
      </c>
      <c r="EO39" s="2">
        <f t="shared" si="85"/>
        <v>81.124543397705082</v>
      </c>
      <c r="EQ39" s="2">
        <f t="shared" si="86"/>
        <v>69.640499009238368</v>
      </c>
      <c r="ER39" s="2">
        <f t="shared" si="87"/>
        <v>73.415464042392131</v>
      </c>
      <c r="ES39" s="2">
        <f t="shared" si="87"/>
        <v>90.433367317073177</v>
      </c>
      <c r="ET39" s="2">
        <f t="shared" si="87"/>
        <v>79.768561343542245</v>
      </c>
      <c r="EU39" s="2">
        <f t="shared" si="87"/>
        <v>81.287998329991552</v>
      </c>
      <c r="EV39" s="2">
        <f t="shared" si="87"/>
        <v>80.850322071393336</v>
      </c>
      <c r="EW39" s="2">
        <f t="shared" si="87"/>
        <v>80.526140193931283</v>
      </c>
      <c r="EX39" s="2">
        <f t="shared" si="87"/>
        <v>80.606400448272481</v>
      </c>
      <c r="EY39" s="2">
        <f t="shared" si="87"/>
        <v>81.907043864533151</v>
      </c>
      <c r="EZ39" s="2">
        <f t="shared" si="87"/>
        <v>78.971851727226507</v>
      </c>
      <c r="FA39" s="2">
        <f t="shared" si="87"/>
        <v>78.529249251187764</v>
      </c>
      <c r="FB39" s="2">
        <f t="shared" si="87"/>
        <v>79.890744061969201</v>
      </c>
      <c r="FC39" s="2">
        <f t="shared" si="87"/>
        <v>79.178057551413588</v>
      </c>
      <c r="FD39" s="2">
        <f t="shared" si="87"/>
        <v>77.397531943400153</v>
      </c>
      <c r="FE39" s="2">
        <f t="shared" si="87"/>
        <v>83.65457921294302</v>
      </c>
      <c r="FG39" s="2">
        <f t="shared" si="88"/>
        <v>7.047380865290713E-2</v>
      </c>
      <c r="FH39" s="2">
        <f t="shared" si="89"/>
        <v>6.4336144542168405E-2</v>
      </c>
      <c r="FI39" s="2">
        <f t="shared" si="89"/>
        <v>6.3651278246978166E-2</v>
      </c>
      <c r="FJ39" s="2">
        <f t="shared" si="89"/>
        <v>6.5104835912168174E-2</v>
      </c>
      <c r="FK39" s="2">
        <f t="shared" si="89"/>
        <v>6.1924397616979106E-2</v>
      </c>
      <c r="FL39" s="2">
        <f t="shared" si="89"/>
        <v>5.9721475746668806E-2</v>
      </c>
      <c r="FM39" s="2">
        <f t="shared" si="89"/>
        <v>5.9796968722270021E-2</v>
      </c>
      <c r="FN39" s="2">
        <f t="shared" si="89"/>
        <v>5.8608714511656855E-2</v>
      </c>
      <c r="FO39" s="2">
        <f t="shared" si="89"/>
        <v>5.7985124731636042E-2</v>
      </c>
      <c r="FP39" s="2">
        <f t="shared" si="89"/>
        <v>6.0263335655282302E-2</v>
      </c>
      <c r="FQ39" s="2">
        <f t="shared" si="89"/>
        <v>5.5357165021114374E-2</v>
      </c>
      <c r="FR39" s="2">
        <f t="shared" si="89"/>
        <v>5.8959519402872654E-2</v>
      </c>
      <c r="FS39" s="2">
        <f t="shared" si="89"/>
        <v>5.8366546483932781E-2</v>
      </c>
      <c r="FT39" s="2">
        <f t="shared" si="89"/>
        <v>6.7460452702539489E-2</v>
      </c>
      <c r="FU39" s="2">
        <f t="shared" si="89"/>
        <v>4.8193463735050859E-2</v>
      </c>
      <c r="FW39" s="2">
        <f t="shared" si="112"/>
        <v>2.2858577876662137E-6</v>
      </c>
      <c r="FX39" s="2">
        <f t="shared" si="90"/>
        <v>2.9717840227667799E-6</v>
      </c>
      <c r="FY39" s="2">
        <f t="shared" si="90"/>
        <v>2.7406678607623383E-6</v>
      </c>
      <c r="FZ39" s="2">
        <f t="shared" si="90"/>
        <v>2.5655288513263359E-6</v>
      </c>
      <c r="GA39" s="2">
        <f t="shared" si="90"/>
        <v>2.4576870885824444E-6</v>
      </c>
      <c r="GB39" s="2">
        <f t="shared" si="90"/>
        <v>2.4924129593429854E-6</v>
      </c>
      <c r="GC39" s="2">
        <f t="shared" si="90"/>
        <v>2.6546811573516376E-6</v>
      </c>
      <c r="GD39" s="2">
        <f t="shared" si="90"/>
        <v>2.7725551862414254E-6</v>
      </c>
      <c r="GE39" s="2">
        <f t="shared" si="90"/>
        <v>3.096692470849067E-6</v>
      </c>
      <c r="GF39" s="2">
        <f t="shared" si="90"/>
        <v>3.1797165258115782E-6</v>
      </c>
      <c r="GG39" s="2">
        <f t="shared" si="90"/>
        <v>3.0930161378862771E-6</v>
      </c>
      <c r="GH39" s="2">
        <f t="shared" si="90"/>
        <v>2.782472313243936E-6</v>
      </c>
      <c r="GI39" s="2">
        <f t="shared" si="90"/>
        <v>2.5146703540742781E-6</v>
      </c>
      <c r="GJ39" s="2">
        <f t="shared" si="90"/>
        <v>1.8325278264038322E-6</v>
      </c>
      <c r="GK39" s="2">
        <f t="shared" si="90"/>
        <v>1.248509661099603E-6</v>
      </c>
      <c r="GM39" s="86">
        <f t="shared" si="113"/>
        <v>1.2844876411175422E-7</v>
      </c>
      <c r="GN39" s="86">
        <f t="shared" si="91"/>
        <v>2.4857156408420668E-8</v>
      </c>
      <c r="GO39" s="86">
        <f t="shared" si="91"/>
        <v>1.9289657992472113E-8</v>
      </c>
      <c r="GP39" s="86">
        <f t="shared" si="91"/>
        <v>2.6635340974868767E-8</v>
      </c>
      <c r="GQ39" s="86">
        <f t="shared" si="91"/>
        <v>1.1666178379908649E-8</v>
      </c>
      <c r="GR39" s="86">
        <f t="shared" si="91"/>
        <v>6.0704060440511878E-9</v>
      </c>
      <c r="GS39" s="86">
        <f t="shared" si="91"/>
        <v>4.4716022475417177E-9</v>
      </c>
      <c r="GT39" s="86">
        <f t="shared" si="91"/>
        <v>2.9037088656199002E-9</v>
      </c>
      <c r="GU39" s="86">
        <f t="shared" si="91"/>
        <v>2.5446784462548329E-9</v>
      </c>
      <c r="GV39" s="86">
        <f t="shared" si="91"/>
        <v>2.5498324105159848E-9</v>
      </c>
      <c r="GW39" s="86">
        <f t="shared" si="91"/>
        <v>7.8042969800107914E-10</v>
      </c>
      <c r="GX39" s="86">
        <f t="shared" si="91"/>
        <v>2.9957413085091638E-9</v>
      </c>
      <c r="GY39" s="86">
        <f t="shared" si="91"/>
        <v>3.4384198995930306E-9</v>
      </c>
      <c r="GZ39" s="86">
        <f t="shared" si="91"/>
        <v>3.0080956341408398E-8</v>
      </c>
      <c r="HA39" s="86">
        <f t="shared" si="91"/>
        <v>4.2721101033358932E-11</v>
      </c>
      <c r="HC39" s="86">
        <f t="shared" si="145"/>
        <v>1.0153579830332912E-21</v>
      </c>
      <c r="HD39" s="86">
        <f t="shared" si="92"/>
        <v>2.5306084755118542E-23</v>
      </c>
      <c r="HE39" s="86">
        <f t="shared" si="92"/>
        <v>3.4277545245007973E-24</v>
      </c>
      <c r="HF39" s="86">
        <f t="shared" si="92"/>
        <v>2.1074162692401424E-24</v>
      </c>
      <c r="HG39" s="86">
        <f t="shared" si="92"/>
        <v>1.4612963543300283E-25</v>
      </c>
      <c r="HH39" s="86">
        <f t="shared" si="92"/>
        <v>2.3994560122630591E-26</v>
      </c>
      <c r="HI39" s="86">
        <f t="shared" si="92"/>
        <v>1.5757548390013118E-27</v>
      </c>
      <c r="HJ39" s="86">
        <f t="shared" si="92"/>
        <v>3.1078652127183546E-27</v>
      </c>
      <c r="HK39" s="86">
        <f t="shared" si="92"/>
        <v>1.5326242683138742E-28</v>
      </c>
      <c r="HL39" s="86">
        <f t="shared" si="92"/>
        <v>1.141476217747084E-27</v>
      </c>
      <c r="HM39" s="86">
        <f t="shared" si="92"/>
        <v>2.7467644284973689E-28</v>
      </c>
      <c r="HN39" s="86">
        <f t="shared" si="92"/>
        <v>9.1875295862188446E-26</v>
      </c>
      <c r="HO39" s="86">
        <f t="shared" si="92"/>
        <v>3.10413114371689E-24</v>
      </c>
      <c r="HP39" s="86">
        <f t="shared" si="92"/>
        <v>7.1331055436573412E-23</v>
      </c>
      <c r="HQ39" s="86">
        <f t="shared" si="92"/>
        <v>2.49233193395964E-32</v>
      </c>
      <c r="HS39" s="86">
        <f t="shared" si="114"/>
        <v>3.4127226389034381E-81</v>
      </c>
      <c r="HT39" s="86">
        <f t="shared" si="93"/>
        <v>3.1377143054216008E-85</v>
      </c>
      <c r="HU39" s="86">
        <f t="shared" si="93"/>
        <v>2.3217332468530097E-89</v>
      </c>
      <c r="HV39" s="86">
        <f t="shared" si="93"/>
        <v>1.1930471752748615E-91</v>
      </c>
      <c r="HW39" s="86">
        <f t="shared" si="93"/>
        <v>1.3528251366101424E-96</v>
      </c>
      <c r="HX39" s="86">
        <f t="shared" si="93"/>
        <v>8.215517883121898E-100</v>
      </c>
      <c r="HY39" s="86">
        <f t="shared" si="93"/>
        <v>5.3675685253332382E-105</v>
      </c>
      <c r="HZ39" s="86">
        <f t="shared" si="93"/>
        <v>1.1664200288897153E-103</v>
      </c>
      <c r="IA39" s="86">
        <f t="shared" si="93"/>
        <v>5.8330281784861076E-108</v>
      </c>
      <c r="IB39" s="86">
        <f t="shared" si="93"/>
        <v>1.7265439613536659E-105</v>
      </c>
      <c r="IC39" s="86">
        <f t="shared" si="93"/>
        <v>3.8719445515628838E-107</v>
      </c>
      <c r="ID39" s="86">
        <f t="shared" si="93"/>
        <v>1.0965900264039019E-97</v>
      </c>
      <c r="IE39" s="86">
        <f t="shared" si="93"/>
        <v>1.0132516912935299E-90</v>
      </c>
      <c r="IF39" s="86">
        <f t="shared" si="93"/>
        <v>8.3188443994852803E-59</v>
      </c>
      <c r="IG39" s="86">
        <f t="shared" si="93"/>
        <v>2.1542394475932165E-39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1.1968204613670086E-167</v>
      </c>
      <c r="IW39" s="86">
        <f t="shared" si="129"/>
        <v>6.9777368388035689E-92</v>
      </c>
      <c r="IY39" s="86">
        <f t="shared" si="130"/>
        <v>1.2844876411175523E-7</v>
      </c>
      <c r="IZ39" s="86">
        <f t="shared" si="131"/>
        <v>2.4857156408420694E-8</v>
      </c>
      <c r="JA39" s="86">
        <f t="shared" si="132"/>
        <v>1.9289657992472117E-8</v>
      </c>
      <c r="JB39" s="86">
        <f t="shared" si="133"/>
        <v>2.663534097486877E-8</v>
      </c>
      <c r="JC39" s="86">
        <f t="shared" si="134"/>
        <v>1.1666178379908649E-8</v>
      </c>
      <c r="JD39" s="86">
        <f t="shared" si="135"/>
        <v>6.0704060440511878E-9</v>
      </c>
      <c r="JE39" s="86">
        <f t="shared" si="136"/>
        <v>4.4716022475417177E-9</v>
      </c>
      <c r="JF39" s="86">
        <f t="shared" si="137"/>
        <v>2.9037088656199002E-9</v>
      </c>
      <c r="JG39" s="86">
        <f t="shared" si="138"/>
        <v>2.5446784462548329E-9</v>
      </c>
      <c r="JH39" s="86">
        <f t="shared" si="139"/>
        <v>2.5498324105159848E-9</v>
      </c>
      <c r="JI39" s="86">
        <f t="shared" si="140"/>
        <v>7.8042969800107914E-10</v>
      </c>
      <c r="JJ39" s="86">
        <f t="shared" si="141"/>
        <v>2.9957413085091638E-9</v>
      </c>
      <c r="JK39" s="86">
        <f t="shared" si="142"/>
        <v>3.4384198995930339E-9</v>
      </c>
      <c r="JL39" s="86">
        <f t="shared" si="143"/>
        <v>3.008095634140847E-8</v>
      </c>
      <c r="JM39" s="86">
        <f t="shared" si="144"/>
        <v>4.2721101033358932E-11</v>
      </c>
    </row>
    <row r="40" spans="2:273" x14ac:dyDescent="0.25">
      <c r="B40" s="2">
        <v>13</v>
      </c>
      <c r="C40" s="37">
        <v>72.921999999999997</v>
      </c>
      <c r="D40" s="37">
        <v>76.531000000000006</v>
      </c>
      <c r="E40" s="37">
        <v>85.608999999999995</v>
      </c>
      <c r="F40" s="37">
        <v>82.171999999999997</v>
      </c>
      <c r="G40" s="37">
        <v>81.906000000000006</v>
      </c>
      <c r="H40" s="37">
        <v>81.641000000000005</v>
      </c>
      <c r="I40" s="37">
        <v>83.688000000000002</v>
      </c>
      <c r="J40" s="37">
        <v>82.891000000000005</v>
      </c>
      <c r="K40" s="37">
        <v>83.046999999999997</v>
      </c>
      <c r="L40" s="37">
        <v>81.453000000000003</v>
      </c>
      <c r="M40" s="37">
        <v>79.75</v>
      </c>
      <c r="N40" s="37">
        <v>81.656000000000006</v>
      </c>
      <c r="O40" s="37">
        <v>77.608999999999995</v>
      </c>
      <c r="P40" s="37">
        <v>75.625</v>
      </c>
      <c r="Q40" s="37">
        <v>76.168999999999997</v>
      </c>
      <c r="S40" s="4">
        <f t="shared" si="8"/>
        <v>72.71072963192546</v>
      </c>
      <c r="T40" s="4">
        <f t="shared" si="9"/>
        <v>76.456300115017726</v>
      </c>
      <c r="U40" s="4">
        <f t="shared" si="10"/>
        <v>86.908611753090582</v>
      </c>
      <c r="V40" s="4">
        <f t="shared" si="11"/>
        <v>81.924939784683161</v>
      </c>
      <c r="W40" s="4">
        <f t="shared" si="12"/>
        <v>82.35203796712986</v>
      </c>
      <c r="X40" s="4">
        <f t="shared" si="13"/>
        <v>82.501573573732372</v>
      </c>
      <c r="Y40" s="4">
        <f t="shared" si="14"/>
        <v>83.606907008632248</v>
      </c>
      <c r="Z40" s="4">
        <f t="shared" si="15"/>
        <v>83.060249407854684</v>
      </c>
      <c r="AA40" s="4">
        <f t="shared" si="16"/>
        <v>83.02967334531732</v>
      </c>
      <c r="AB40" s="4">
        <f t="shared" si="17"/>
        <v>81.476406309251672</v>
      </c>
      <c r="AC40" s="4">
        <f t="shared" si="18"/>
        <v>79.674198548865817</v>
      </c>
      <c r="AD40" s="4">
        <f t="shared" si="19"/>
        <v>81.622046057125033</v>
      </c>
      <c r="AE40" s="4">
        <f t="shared" si="20"/>
        <v>78.445643627252821</v>
      </c>
      <c r="AF40" s="4">
        <f t="shared" si="21"/>
        <v>76.639062631653488</v>
      </c>
      <c r="AG40" s="4">
        <f t="shared" si="22"/>
        <v>76.527867437861943</v>
      </c>
      <c r="AI40" s="4">
        <f t="shared" si="23"/>
        <v>0.21127036807453692</v>
      </c>
      <c r="AJ40" s="4">
        <f t="shared" si="24"/>
        <v>7.4699884982280196E-2</v>
      </c>
      <c r="AK40" s="4">
        <f t="shared" si="25"/>
        <v>-1.2996117530905877</v>
      </c>
      <c r="AL40" s="4">
        <f t="shared" si="26"/>
        <v>0.24706021531683575</v>
      </c>
      <c r="AM40" s="4">
        <f t="shared" si="27"/>
        <v>-0.446037967129854</v>
      </c>
      <c r="AN40" s="4">
        <f t="shared" si="28"/>
        <v>-0.86057357373236698</v>
      </c>
      <c r="AO40" s="4">
        <f t="shared" si="29"/>
        <v>8.1092991367754053E-2</v>
      </c>
      <c r="AP40" s="4">
        <f t="shared" si="30"/>
        <v>-0.16924940785467868</v>
      </c>
      <c r="AQ40" s="4">
        <f t="shared" si="31"/>
        <v>1.732665468267669E-2</v>
      </c>
      <c r="AR40" s="4">
        <f t="shared" si="32"/>
        <v>-2.34063092516692E-2</v>
      </c>
      <c r="AS40" s="4">
        <f t="shared" si="33"/>
        <v>7.5801451134182685E-2</v>
      </c>
      <c r="AT40" s="4">
        <f t="shared" si="34"/>
        <v>3.3953942874973109E-2</v>
      </c>
      <c r="AU40" s="4">
        <f t="shared" si="35"/>
        <v>-0.83664362725282615</v>
      </c>
      <c r="AV40" s="4">
        <f t="shared" si="36"/>
        <v>-1.0140626316534878</v>
      </c>
      <c r="AW40" s="4">
        <f t="shared" si="36"/>
        <v>-0.35886743786194586</v>
      </c>
      <c r="AY40" s="2">
        <f t="shared" si="96"/>
        <v>72.710470812176879</v>
      </c>
      <c r="AZ40" s="2">
        <f t="shared" si="37"/>
        <v>76.45624181127188</v>
      </c>
      <c r="BA40" s="2">
        <f t="shared" si="37"/>
        <v>86.908569948018226</v>
      </c>
      <c r="BB40" s="2">
        <f t="shared" si="37"/>
        <v>81.924881781494776</v>
      </c>
      <c r="BC40" s="2">
        <f t="shared" si="37"/>
        <v>82.352011091963433</v>
      </c>
      <c r="BD40" s="2">
        <f t="shared" si="37"/>
        <v>82.501559365467728</v>
      </c>
      <c r="BE40" s="2">
        <f t="shared" si="37"/>
        <v>83.60689615749834</v>
      </c>
      <c r="BF40" s="2">
        <f t="shared" si="37"/>
        <v>83.060242106230035</v>
      </c>
      <c r="BG40" s="2">
        <f t="shared" si="37"/>
        <v>83.029666970117688</v>
      </c>
      <c r="BH40" s="2">
        <f t="shared" si="37"/>
        <v>81.476399694558012</v>
      </c>
      <c r="BI40" s="2">
        <f t="shared" si="37"/>
        <v>79.674196359853113</v>
      </c>
      <c r="BJ40" s="2">
        <f t="shared" si="37"/>
        <v>81.622038346865992</v>
      </c>
      <c r="BK40" s="2">
        <f t="shared" si="37"/>
        <v>78.445634801399009</v>
      </c>
      <c r="BL40" s="2">
        <f t="shared" si="37"/>
        <v>76.638999540070301</v>
      </c>
      <c r="BM40" s="2">
        <f t="shared" si="37"/>
        <v>76.527867331499806</v>
      </c>
      <c r="BO40" s="2">
        <f t="shared" si="38"/>
        <v>72.921999999999997</v>
      </c>
      <c r="BP40" s="2">
        <f t="shared" si="39"/>
        <v>76.531000000000006</v>
      </c>
      <c r="BQ40" s="2">
        <f t="shared" si="40"/>
        <v>85.608999999999995</v>
      </c>
      <c r="BR40" s="2">
        <f t="shared" si="41"/>
        <v>82.171999999999997</v>
      </c>
      <c r="BS40" s="2">
        <f t="shared" si="42"/>
        <v>81.906000000000006</v>
      </c>
      <c r="BT40" s="2">
        <f t="shared" si="43"/>
        <v>81.641000000000005</v>
      </c>
      <c r="BU40" s="2">
        <f t="shared" si="44"/>
        <v>83.688000000000002</v>
      </c>
      <c r="BV40" s="2">
        <f t="shared" si="45"/>
        <v>82.891000000000005</v>
      </c>
      <c r="BW40" s="2">
        <f t="shared" si="46"/>
        <v>83.046999999999997</v>
      </c>
      <c r="BX40" s="2">
        <f t="shared" si="47"/>
        <v>81.453000000000003</v>
      </c>
      <c r="BY40" s="2">
        <f t="shared" si="48"/>
        <v>79.75</v>
      </c>
      <c r="BZ40" s="2">
        <f t="shared" si="49"/>
        <v>81.656000000000006</v>
      </c>
      <c r="CA40" s="2">
        <f t="shared" si="50"/>
        <v>77.608999999999995</v>
      </c>
      <c r="CB40" s="2">
        <f t="shared" si="51"/>
        <v>75.625</v>
      </c>
      <c r="CC40" s="2">
        <f t="shared" si="52"/>
        <v>76.168999999999997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72.934641463414636</v>
      </c>
      <c r="DL40" s="2">
        <f t="shared" si="70"/>
        <v>76.6376256097561</v>
      </c>
      <c r="DM40" s="2">
        <f t="shared" si="70"/>
        <v>86.222947560975626</v>
      </c>
      <c r="DN40" s="2">
        <f t="shared" si="70"/>
        <v>81.98568414634147</v>
      </c>
      <c r="DO40" s="2">
        <f t="shared" si="70"/>
        <v>82.401221951219512</v>
      </c>
      <c r="DP40" s="2">
        <f t="shared" si="70"/>
        <v>82.556182400129643</v>
      </c>
      <c r="DQ40" s="2">
        <f t="shared" si="70"/>
        <v>83.824943737676591</v>
      </c>
      <c r="DR40" s="2">
        <f t="shared" si="70"/>
        <v>83.264415282392036</v>
      </c>
      <c r="DS40" s="2">
        <f t="shared" si="70"/>
        <v>83.050494206304194</v>
      </c>
      <c r="DT40" s="2">
        <f t="shared" si="70"/>
        <v>81.645631850471318</v>
      </c>
      <c r="DU40" s="2">
        <f t="shared" si="70"/>
        <v>79.749138326789492</v>
      </c>
      <c r="DV40" s="2">
        <f t="shared" si="70"/>
        <v>81.815405450665793</v>
      </c>
      <c r="DW40" s="2">
        <f t="shared" si="70"/>
        <v>78.431501580098853</v>
      </c>
      <c r="DX40" s="2">
        <f t="shared" si="70"/>
        <v>76.620359756097557</v>
      </c>
      <c r="DY40" s="2">
        <f t="shared" si="70"/>
        <v>76.277595288432508</v>
      </c>
      <c r="EA40" s="2">
        <f t="shared" si="71"/>
        <v>70.013909355663131</v>
      </c>
      <c r="EB40" s="2">
        <f t="shared" si="72"/>
        <v>74.050453614420718</v>
      </c>
      <c r="EC40" s="2">
        <f t="shared" si="73"/>
        <v>96.107288951706749</v>
      </c>
      <c r="ED40" s="2">
        <f t="shared" si="74"/>
        <v>81.128651312647179</v>
      </c>
      <c r="EE40" s="2">
        <f t="shared" si="75"/>
        <v>81.67214292284082</v>
      </c>
      <c r="EF40" s="2">
        <f t="shared" si="76"/>
        <v>81.717263829427182</v>
      </c>
      <c r="EG40" s="2">
        <f t="shared" si="77"/>
        <v>80.480143325526939</v>
      </c>
      <c r="EH40" s="2">
        <f t="shared" si="78"/>
        <v>80.069287509758013</v>
      </c>
      <c r="EI40" s="2">
        <f t="shared" si="79"/>
        <v>82.721132027173383</v>
      </c>
      <c r="EJ40" s="2">
        <f t="shared" si="80"/>
        <v>79.069631961537198</v>
      </c>
      <c r="EK40" s="2">
        <f t="shared" si="81"/>
        <v>78.507877093267197</v>
      </c>
      <c r="EL40" s="2">
        <f t="shared" si="82"/>
        <v>78.807259992989501</v>
      </c>
      <c r="EM40" s="2">
        <f t="shared" si="83"/>
        <v>78.653566508725305</v>
      </c>
      <c r="EN40" s="2">
        <f t="shared" si="84"/>
        <v>76.873982694004354</v>
      </c>
      <c r="EO40" s="2">
        <f t="shared" si="85"/>
        <v>81.035687832581914</v>
      </c>
      <c r="EQ40" s="2">
        <f t="shared" si="86"/>
        <v>69.572913527575011</v>
      </c>
      <c r="ER40" s="2">
        <f t="shared" si="87"/>
        <v>73.344360585415089</v>
      </c>
      <c r="ES40" s="2">
        <f t="shared" si="87"/>
        <v>90.303743414634155</v>
      </c>
      <c r="ET40" s="2">
        <f t="shared" si="87"/>
        <v>79.679440543951387</v>
      </c>
      <c r="EU40" s="2">
        <f t="shared" si="87"/>
        <v>81.190247145420017</v>
      </c>
      <c r="EV40" s="2">
        <f t="shared" si="87"/>
        <v>80.767811421291981</v>
      </c>
      <c r="EW40" s="2">
        <f t="shared" si="87"/>
        <v>80.44827746969824</v>
      </c>
      <c r="EX40" s="2">
        <f t="shared" si="87"/>
        <v>80.526418027601139</v>
      </c>
      <c r="EY40" s="2">
        <f t="shared" si="87"/>
        <v>81.815556239906215</v>
      </c>
      <c r="EZ40" s="2">
        <f t="shared" si="87"/>
        <v>78.890921729266879</v>
      </c>
      <c r="FA40" s="2">
        <f t="shared" si="87"/>
        <v>78.439427151267438</v>
      </c>
      <c r="FB40" s="2">
        <f t="shared" si="87"/>
        <v>79.795804483315976</v>
      </c>
      <c r="FC40" s="2">
        <f t="shared" si="87"/>
        <v>79.077060421686966</v>
      </c>
      <c r="FD40" s="2">
        <f t="shared" si="87"/>
        <v>77.312397881787959</v>
      </c>
      <c r="FE40" s="2">
        <f t="shared" si="87"/>
        <v>83.534897804006107</v>
      </c>
      <c r="FG40" s="2">
        <f t="shared" si="88"/>
        <v>7.6751149252649434E-2</v>
      </c>
      <c r="FH40" s="2">
        <f t="shared" si="89"/>
        <v>7.0108016788343094E-2</v>
      </c>
      <c r="FI40" s="2">
        <f t="shared" si="89"/>
        <v>6.9366263271155221E-2</v>
      </c>
      <c r="FJ40" s="2">
        <f t="shared" si="89"/>
        <v>7.0940442139674181E-2</v>
      </c>
      <c r="FK40" s="2">
        <f t="shared" si="89"/>
        <v>6.7495509715761598E-2</v>
      </c>
      <c r="FL40" s="2">
        <f t="shared" si="89"/>
        <v>6.510815451452627E-2</v>
      </c>
      <c r="FM40" s="2">
        <f t="shared" si="89"/>
        <v>6.5189984619443336E-2</v>
      </c>
      <c r="FN40" s="2">
        <f t="shared" si="89"/>
        <v>6.390184693342231E-2</v>
      </c>
      <c r="FO40" s="2">
        <f t="shared" si="89"/>
        <v>6.3225721301206503E-2</v>
      </c>
      <c r="FP40" s="2">
        <f t="shared" si="89"/>
        <v>6.5695473656294884E-2</v>
      </c>
      <c r="FQ40" s="2">
        <f t="shared" si="89"/>
        <v>6.037547356647293E-2</v>
      </c>
      <c r="FR40" s="2">
        <f t="shared" si="89"/>
        <v>6.4282170689560922E-2</v>
      </c>
      <c r="FS40" s="2">
        <f t="shared" si="89"/>
        <v>6.3639286473757994E-2</v>
      </c>
      <c r="FT40" s="2">
        <f t="shared" si="89"/>
        <v>7.3490604624833644E-2</v>
      </c>
      <c r="FU40" s="2">
        <f t="shared" si="89"/>
        <v>5.2598519137232569E-2</v>
      </c>
      <c r="FW40" s="2">
        <f t="shared" si="112"/>
        <v>2.5063926709117007E-6</v>
      </c>
      <c r="FX40" s="2">
        <f t="shared" si="90"/>
        <v>3.2584954503595287E-6</v>
      </c>
      <c r="FY40" s="2">
        <f t="shared" si="90"/>
        <v>3.0050817576085237E-6</v>
      </c>
      <c r="FZ40" s="2">
        <f t="shared" si="90"/>
        <v>2.8130457507772715E-6</v>
      </c>
      <c r="GA40" s="2">
        <f t="shared" si="90"/>
        <v>2.6947996666006555E-6</v>
      </c>
      <c r="GB40" s="2">
        <f t="shared" si="90"/>
        <v>2.7328758085473934E-6</v>
      </c>
      <c r="GC40" s="2">
        <f t="shared" si="90"/>
        <v>2.9107992612376672E-6</v>
      </c>
      <c r="GD40" s="2">
        <f t="shared" si="90"/>
        <v>3.0400454961322451E-6</v>
      </c>
      <c r="GE40" s="2">
        <f t="shared" si="90"/>
        <v>3.3954547600094844E-6</v>
      </c>
      <c r="GF40" s="2">
        <f t="shared" si="90"/>
        <v>3.4864887709068357E-6</v>
      </c>
      <c r="GG40" s="2">
        <f t="shared" si="90"/>
        <v>3.3914237434812393E-6</v>
      </c>
      <c r="GH40" s="2">
        <f t="shared" si="90"/>
        <v>3.0509194038311342E-6</v>
      </c>
      <c r="GI40" s="2">
        <f t="shared" si="90"/>
        <v>2.7572805447839091E-6</v>
      </c>
      <c r="GJ40" s="2">
        <f t="shared" si="90"/>
        <v>2.0093264502306001E-6</v>
      </c>
      <c r="GK40" s="2">
        <f t="shared" si="90"/>
        <v>1.3689634561727646E-6</v>
      </c>
      <c r="GM40" s="86">
        <f t="shared" si="113"/>
        <v>2.1982171505372385E-7</v>
      </c>
      <c r="GN40" s="86">
        <f t="shared" si="91"/>
        <v>4.5385345774296845E-8</v>
      </c>
      <c r="GO40" s="86">
        <f t="shared" si="91"/>
        <v>3.5592823503491571E-8</v>
      </c>
      <c r="GP40" s="86">
        <f t="shared" si="91"/>
        <v>4.8595876502279798E-8</v>
      </c>
      <c r="GQ40" s="86">
        <f t="shared" si="91"/>
        <v>2.1942911819785378E-8</v>
      </c>
      <c r="GR40" s="86">
        <f t="shared" si="91"/>
        <v>1.1699532019691361E-8</v>
      </c>
      <c r="GS40" s="86">
        <f t="shared" si="91"/>
        <v>8.7561972219478933E-9</v>
      </c>
      <c r="GT40" s="86">
        <f t="shared" si="91"/>
        <v>5.7821985765050528E-9</v>
      </c>
      <c r="GU40" s="86">
        <f t="shared" si="91"/>
        <v>5.0870615241426485E-9</v>
      </c>
      <c r="GV40" s="86">
        <f t="shared" si="91"/>
        <v>5.1492557208891162E-9</v>
      </c>
      <c r="GW40" s="86">
        <f t="shared" si="91"/>
        <v>1.6355709791010261E-9</v>
      </c>
      <c r="GX40" s="86">
        <f t="shared" si="91"/>
        <v>5.9653055356029229E-9</v>
      </c>
      <c r="GY40" s="86">
        <f t="shared" si="91"/>
        <v>6.781241066612798E-9</v>
      </c>
      <c r="GZ40" s="86">
        <f t="shared" si="91"/>
        <v>5.5005124203734712E-8</v>
      </c>
      <c r="HA40" s="86">
        <f t="shared" si="91"/>
        <v>9.9368513109006859E-11</v>
      </c>
      <c r="HC40" s="86">
        <f t="shared" si="145"/>
        <v>3.4836125241553254E-21</v>
      </c>
      <c r="HD40" s="86">
        <f t="shared" si="92"/>
        <v>9.6954987622824906E-23</v>
      </c>
      <c r="HE40" s="86">
        <f t="shared" si="92"/>
        <v>1.382697261846876E-23</v>
      </c>
      <c r="HF40" s="86">
        <f t="shared" si="92"/>
        <v>8.5994259200705287E-24</v>
      </c>
      <c r="HG40" s="86">
        <f t="shared" si="92"/>
        <v>6.3910630710564341E-25</v>
      </c>
      <c r="HH40" s="86">
        <f t="shared" si="92"/>
        <v>1.1029921332845194E-25</v>
      </c>
      <c r="HI40" s="86">
        <f t="shared" si="92"/>
        <v>7.8905943340358811E-27</v>
      </c>
      <c r="HJ40" s="86">
        <f t="shared" si="92"/>
        <v>1.5337209181654579E-26</v>
      </c>
      <c r="HK40" s="86">
        <f t="shared" si="92"/>
        <v>8.2396114736035661E-28</v>
      </c>
      <c r="HL40" s="86">
        <f t="shared" si="92"/>
        <v>5.8951290816247711E-27</v>
      </c>
      <c r="HM40" s="86">
        <f t="shared" si="92"/>
        <v>1.4562490048247632E-27</v>
      </c>
      <c r="HN40" s="86">
        <f t="shared" si="92"/>
        <v>4.1357492712788829E-25</v>
      </c>
      <c r="HO40" s="86">
        <f t="shared" si="92"/>
        <v>1.2453588117564515E-23</v>
      </c>
      <c r="HP40" s="86">
        <f t="shared" si="92"/>
        <v>2.6392552310153001E-22</v>
      </c>
      <c r="HQ40" s="86">
        <f t="shared" si="92"/>
        <v>1.6275671337873585E-31</v>
      </c>
      <c r="HS40" s="86">
        <f t="shared" si="114"/>
        <v>8.5484276144568488E-80</v>
      </c>
      <c r="HT40" s="86">
        <f t="shared" si="93"/>
        <v>1.0024615067060502E-83</v>
      </c>
      <c r="HU40" s="86">
        <f t="shared" si="93"/>
        <v>8.6211368334345533E-88</v>
      </c>
      <c r="HV40" s="86">
        <f t="shared" si="93"/>
        <v>4.7053961412232034E-90</v>
      </c>
      <c r="HW40" s="86">
        <f t="shared" si="93"/>
        <v>6.4535306748838628E-95</v>
      </c>
      <c r="HX40" s="86">
        <f t="shared" si="93"/>
        <v>4.4791418839457507E-98</v>
      </c>
      <c r="HY40" s="86">
        <f t="shared" si="93"/>
        <v>3.7049323423917873E-103</v>
      </c>
      <c r="HZ40" s="86">
        <f t="shared" si="93"/>
        <v>7.7201773735330816E-102</v>
      </c>
      <c r="IA40" s="86">
        <f t="shared" si="93"/>
        <v>4.7518058164756963E-106</v>
      </c>
      <c r="IB40" s="86">
        <f t="shared" si="93"/>
        <v>1.2910685853762955E-103</v>
      </c>
      <c r="IC40" s="86">
        <f t="shared" si="93"/>
        <v>3.0517259808669182E-105</v>
      </c>
      <c r="ID40" s="86">
        <f t="shared" si="93"/>
        <v>5.6775867951769649E-96</v>
      </c>
      <c r="IE40" s="86">
        <f t="shared" si="93"/>
        <v>3.8014856373053263E-89</v>
      </c>
      <c r="IF40" s="86">
        <f t="shared" si="93"/>
        <v>8.2545252890886652E-58</v>
      </c>
      <c r="IG40" s="86">
        <f t="shared" si="93"/>
        <v>9.3858320805840822E-39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2.3945728006647296E-165</v>
      </c>
      <c r="IW40" s="86">
        <f t="shared" si="129"/>
        <v>1.1447886882586041E-90</v>
      </c>
      <c r="IY40" s="86">
        <f t="shared" si="130"/>
        <v>2.1982171505372735E-7</v>
      </c>
      <c r="IZ40" s="86">
        <f t="shared" si="131"/>
        <v>4.5385345774296944E-8</v>
      </c>
      <c r="JA40" s="86">
        <f t="shared" si="132"/>
        <v>3.5592823503491584E-8</v>
      </c>
      <c r="JB40" s="86">
        <f t="shared" si="133"/>
        <v>4.8595876502279805E-8</v>
      </c>
      <c r="JC40" s="86">
        <f t="shared" si="134"/>
        <v>2.1942911819785378E-8</v>
      </c>
      <c r="JD40" s="86">
        <f t="shared" si="135"/>
        <v>1.1699532019691361E-8</v>
      </c>
      <c r="JE40" s="86">
        <f t="shared" si="136"/>
        <v>8.7561972219478933E-9</v>
      </c>
      <c r="JF40" s="86">
        <f t="shared" si="137"/>
        <v>5.7821985765050528E-9</v>
      </c>
      <c r="JG40" s="86">
        <f t="shared" si="138"/>
        <v>5.0870615241426485E-9</v>
      </c>
      <c r="JH40" s="86">
        <f t="shared" si="139"/>
        <v>5.1492557208891162E-9</v>
      </c>
      <c r="JI40" s="86">
        <f t="shared" si="140"/>
        <v>1.6355709791010261E-9</v>
      </c>
      <c r="JJ40" s="86">
        <f t="shared" si="141"/>
        <v>5.9653055356029229E-9</v>
      </c>
      <c r="JK40" s="86">
        <f t="shared" si="142"/>
        <v>6.7812410666128104E-9</v>
      </c>
      <c r="JL40" s="86">
        <f t="shared" si="143"/>
        <v>5.5005124203734977E-8</v>
      </c>
      <c r="JM40" s="86">
        <f t="shared" si="144"/>
        <v>9.9368513109006859E-11</v>
      </c>
    </row>
    <row r="41" spans="2:273" x14ac:dyDescent="0.25">
      <c r="B41" s="2">
        <v>14</v>
      </c>
      <c r="C41" s="37">
        <v>72.671999999999997</v>
      </c>
      <c r="D41" s="37">
        <v>75.906000000000006</v>
      </c>
      <c r="E41" s="37">
        <v>85.016000000000005</v>
      </c>
      <c r="F41" s="37">
        <v>81.688000000000002</v>
      </c>
      <c r="G41" s="37">
        <v>82.578000000000003</v>
      </c>
      <c r="H41" s="37">
        <v>83.203000000000003</v>
      </c>
      <c r="I41" s="37">
        <v>83.858999999999995</v>
      </c>
      <c r="J41" s="37">
        <v>82.453000000000003</v>
      </c>
      <c r="K41" s="37">
        <v>82.421999999999997</v>
      </c>
      <c r="L41" s="37">
        <v>82.718999999999994</v>
      </c>
      <c r="M41" s="37">
        <v>80.311999999999998</v>
      </c>
      <c r="N41" s="37">
        <v>82.656000000000006</v>
      </c>
      <c r="O41" s="37">
        <v>79.266000000000005</v>
      </c>
      <c r="P41" s="37">
        <v>77.811999999999998</v>
      </c>
      <c r="Q41" s="37">
        <v>77.245999999999995</v>
      </c>
      <c r="S41" s="4">
        <f t="shared" si="8"/>
        <v>72.835488191346485</v>
      </c>
      <c r="T41" s="4">
        <f t="shared" si="9"/>
        <v>76.593748181931844</v>
      </c>
      <c r="U41" s="4">
        <f t="shared" si="10"/>
        <v>87.204530111816155</v>
      </c>
      <c r="V41" s="4">
        <f t="shared" si="11"/>
        <v>82.095671625053228</v>
      </c>
      <c r="W41" s="4">
        <f t="shared" si="12"/>
        <v>82.480948243631218</v>
      </c>
      <c r="X41" s="4">
        <f t="shared" si="13"/>
        <v>82.617565064744696</v>
      </c>
      <c r="Y41" s="4">
        <f t="shared" si="14"/>
        <v>83.697042221902294</v>
      </c>
      <c r="Z41" s="4">
        <f t="shared" si="15"/>
        <v>83.162466167714697</v>
      </c>
      <c r="AA41" s="4">
        <f t="shared" si="16"/>
        <v>83.14999274868731</v>
      </c>
      <c r="AB41" s="4">
        <f t="shared" si="17"/>
        <v>81.603225733610344</v>
      </c>
      <c r="AC41" s="4">
        <f t="shared" si="18"/>
        <v>79.830042055629434</v>
      </c>
      <c r="AD41" s="4">
        <f t="shared" si="19"/>
        <v>81.773379357930466</v>
      </c>
      <c r="AE41" s="4">
        <f t="shared" si="20"/>
        <v>78.617070580054076</v>
      </c>
      <c r="AF41" s="4">
        <f t="shared" si="21"/>
        <v>76.793549301163125</v>
      </c>
      <c r="AG41" s="4">
        <f t="shared" si="22"/>
        <v>76.696658306402327</v>
      </c>
      <c r="AI41" s="4">
        <f t="shared" si="23"/>
        <v>-0.16348819134648807</v>
      </c>
      <c r="AJ41" s="4">
        <f t="shared" si="24"/>
        <v>-0.68774818193183762</v>
      </c>
      <c r="AK41" s="4">
        <f t="shared" si="25"/>
        <v>-2.1885301118161493</v>
      </c>
      <c r="AL41" s="4">
        <f t="shared" si="26"/>
        <v>-0.40767162505322574</v>
      </c>
      <c r="AM41" s="4">
        <f t="shared" si="27"/>
        <v>9.7051756368784936E-2</v>
      </c>
      <c r="AN41" s="4">
        <f t="shared" si="28"/>
        <v>0.58543493525530721</v>
      </c>
      <c r="AO41" s="4">
        <f t="shared" si="29"/>
        <v>0.16195777809770107</v>
      </c>
      <c r="AP41" s="4">
        <f t="shared" si="30"/>
        <v>-0.70946616771469451</v>
      </c>
      <c r="AQ41" s="4">
        <f t="shared" si="31"/>
        <v>-0.72799274868731345</v>
      </c>
      <c r="AR41" s="4">
        <f t="shared" si="32"/>
        <v>1.1157742663896499</v>
      </c>
      <c r="AS41" s="4">
        <f t="shared" si="33"/>
        <v>0.4819579443705635</v>
      </c>
      <c r="AT41" s="4">
        <f t="shared" si="34"/>
        <v>0.88262064206953994</v>
      </c>
      <c r="AU41" s="4">
        <f t="shared" si="35"/>
        <v>0.64892941994592945</v>
      </c>
      <c r="AV41" s="4">
        <f t="shared" si="36"/>
        <v>1.0184506988368724</v>
      </c>
      <c r="AW41" s="4">
        <f t="shared" si="36"/>
        <v>0.54934169359766827</v>
      </c>
      <c r="AY41" s="2">
        <f t="shared" si="96"/>
        <v>72.835057341131105</v>
      </c>
      <c r="AZ41" s="2">
        <f t="shared" si="37"/>
        <v>76.59364479729544</v>
      </c>
      <c r="BA41" s="2">
        <f t="shared" si="37"/>
        <v>87.20445521874187</v>
      </c>
      <c r="BB41" s="2">
        <f t="shared" si="37"/>
        <v>82.095568856942776</v>
      </c>
      <c r="BC41" s="2">
        <f t="shared" si="37"/>
        <v>82.480899186279331</v>
      </c>
      <c r="BD41" s="2">
        <f t="shared" si="37"/>
        <v>82.617538503222349</v>
      </c>
      <c r="BE41" s="2">
        <f t="shared" si="37"/>
        <v>83.697021622462827</v>
      </c>
      <c r="BF41" s="2">
        <f t="shared" si="37"/>
        <v>83.162452077376926</v>
      </c>
      <c r="BG41" s="2">
        <f t="shared" si="37"/>
        <v>83.149980398486136</v>
      </c>
      <c r="BH41" s="2">
        <f t="shared" si="37"/>
        <v>81.603212797618156</v>
      </c>
      <c r="BI41" s="2">
        <f t="shared" si="37"/>
        <v>79.830037614994424</v>
      </c>
      <c r="BJ41" s="2">
        <f t="shared" si="37"/>
        <v>81.773364480168411</v>
      </c>
      <c r="BK41" s="2">
        <f t="shared" si="37"/>
        <v>78.617053705928825</v>
      </c>
      <c r="BL41" s="2">
        <f t="shared" si="37"/>
        <v>76.7934373086661</v>
      </c>
      <c r="BM41" s="2">
        <f t="shared" si="37"/>
        <v>76.69665806740008</v>
      </c>
      <c r="BO41" s="2">
        <f t="shared" si="38"/>
        <v>72.671999999999997</v>
      </c>
      <c r="BP41" s="2">
        <f t="shared" si="39"/>
        <v>75.906000000000006</v>
      </c>
      <c r="BQ41" s="2">
        <f t="shared" si="40"/>
        <v>85.016000000000005</v>
      </c>
      <c r="BR41" s="2">
        <f t="shared" si="41"/>
        <v>81.688000000000002</v>
      </c>
      <c r="BS41" s="2">
        <f t="shared" si="42"/>
        <v>82.578000000000003</v>
      </c>
      <c r="BT41" s="2">
        <f t="shared" si="43"/>
        <v>83.203000000000003</v>
      </c>
      <c r="BU41" s="2">
        <f t="shared" si="44"/>
        <v>83.858999999999995</v>
      </c>
      <c r="BV41" s="2">
        <f t="shared" si="45"/>
        <v>82.453000000000003</v>
      </c>
      <c r="BW41" s="2">
        <f t="shared" si="46"/>
        <v>82.421999999999997</v>
      </c>
      <c r="BX41" s="2">
        <f t="shared" si="47"/>
        <v>82.718999999999994</v>
      </c>
      <c r="BY41" s="2">
        <f t="shared" si="48"/>
        <v>80.311999999999998</v>
      </c>
      <c r="BZ41" s="2">
        <f t="shared" si="49"/>
        <v>82.656000000000006</v>
      </c>
      <c r="CA41" s="2">
        <f t="shared" si="50"/>
        <v>79.266000000000005</v>
      </c>
      <c r="CB41" s="2">
        <f t="shared" si="51"/>
        <v>77.811999999999998</v>
      </c>
      <c r="CC41" s="2">
        <f t="shared" si="52"/>
        <v>77.245999999999995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73.098781238273915</v>
      </c>
      <c r="DL41" s="2">
        <f t="shared" si="70"/>
        <v>76.810368989547044</v>
      </c>
      <c r="DM41" s="2">
        <f t="shared" si="70"/>
        <v>86.492334843205583</v>
      </c>
      <c r="DN41" s="2">
        <f t="shared" si="70"/>
        <v>82.185251916376316</v>
      </c>
      <c r="DO41" s="2">
        <f t="shared" si="70"/>
        <v>82.553242508710809</v>
      </c>
      <c r="DP41" s="2">
        <f t="shared" si="70"/>
        <v>82.693339032493313</v>
      </c>
      <c r="DQ41" s="2">
        <f t="shared" si="70"/>
        <v>83.948976636145105</v>
      </c>
      <c r="DR41" s="2">
        <f t="shared" si="70"/>
        <v>83.399598006644524</v>
      </c>
      <c r="DS41" s="2">
        <f t="shared" si="70"/>
        <v>83.189199740701724</v>
      </c>
      <c r="DT41" s="2">
        <f t="shared" si="70"/>
        <v>81.804934905329105</v>
      </c>
      <c r="DU41" s="2">
        <f t="shared" si="70"/>
        <v>79.929568710359405</v>
      </c>
      <c r="DV41" s="2">
        <f t="shared" si="70"/>
        <v>82.003157739783376</v>
      </c>
      <c r="DW41" s="2">
        <f t="shared" si="70"/>
        <v>78.62152994084758</v>
      </c>
      <c r="DX41" s="2">
        <f t="shared" si="70"/>
        <v>76.793365947467166</v>
      </c>
      <c r="DY41" s="2">
        <f t="shared" si="70"/>
        <v>76.437924494110547</v>
      </c>
      <c r="EA41" s="2">
        <f t="shared" si="71"/>
        <v>69.941838945498503</v>
      </c>
      <c r="EB41" s="2">
        <f t="shared" si="72"/>
        <v>73.972042566878585</v>
      </c>
      <c r="EC41" s="2">
        <f t="shared" si="73"/>
        <v>95.918030548495125</v>
      </c>
      <c r="ED41" s="2">
        <f t="shared" si="74"/>
        <v>81.024451973595205</v>
      </c>
      <c r="EE41" s="2">
        <f t="shared" si="75"/>
        <v>81.569380932780447</v>
      </c>
      <c r="EF41" s="2">
        <f t="shared" si="76"/>
        <v>81.624923442882505</v>
      </c>
      <c r="EG41" s="2">
        <f t="shared" si="77"/>
        <v>80.401946682279473</v>
      </c>
      <c r="EH41" s="2">
        <f t="shared" si="78"/>
        <v>79.994149726775973</v>
      </c>
      <c r="EI41" s="2">
        <f t="shared" si="79"/>
        <v>82.62007078861869</v>
      </c>
      <c r="EJ41" s="2">
        <f t="shared" si="80"/>
        <v>78.986808014177413</v>
      </c>
      <c r="EK41" s="2">
        <f t="shared" si="81"/>
        <v>78.41733287812319</v>
      </c>
      <c r="EL41" s="2">
        <f t="shared" si="82"/>
        <v>78.722672875394338</v>
      </c>
      <c r="EM41" s="2">
        <f t="shared" si="83"/>
        <v>78.556969154155695</v>
      </c>
      <c r="EN41" s="2">
        <f t="shared" si="84"/>
        <v>76.794245888412135</v>
      </c>
      <c r="EO41" s="2">
        <f t="shared" si="85"/>
        <v>80.946832267458745</v>
      </c>
      <c r="EQ41" s="2">
        <f t="shared" si="86"/>
        <v>69.505328045911668</v>
      </c>
      <c r="ER41" s="2">
        <f t="shared" si="87"/>
        <v>73.273257128438047</v>
      </c>
      <c r="ES41" s="2">
        <f t="shared" si="87"/>
        <v>90.174119512195119</v>
      </c>
      <c r="ET41" s="2">
        <f t="shared" si="87"/>
        <v>79.590319744360528</v>
      </c>
      <c r="EU41" s="2">
        <f t="shared" si="87"/>
        <v>81.092495960848467</v>
      </c>
      <c r="EV41" s="2">
        <f t="shared" si="87"/>
        <v>80.685300771190612</v>
      </c>
      <c r="EW41" s="2">
        <f t="shared" si="87"/>
        <v>80.370414745465183</v>
      </c>
      <c r="EX41" s="2">
        <f t="shared" si="87"/>
        <v>80.446435606929796</v>
      </c>
      <c r="EY41" s="2">
        <f t="shared" si="87"/>
        <v>81.724068615279265</v>
      </c>
      <c r="EZ41" s="2">
        <f t="shared" si="87"/>
        <v>78.80999173130725</v>
      </c>
      <c r="FA41" s="2">
        <f t="shared" si="87"/>
        <v>78.349605051347126</v>
      </c>
      <c r="FB41" s="2">
        <f t="shared" si="87"/>
        <v>79.700864904662765</v>
      </c>
      <c r="FC41" s="2">
        <f t="shared" si="87"/>
        <v>78.97606329196033</v>
      </c>
      <c r="FD41" s="2">
        <f t="shared" si="87"/>
        <v>77.227263820175779</v>
      </c>
      <c r="FE41" s="2">
        <f t="shared" si="87"/>
        <v>83.415216395069208</v>
      </c>
      <c r="FG41" s="2">
        <f t="shared" si="88"/>
        <v>8.3537383032064538E-2</v>
      </c>
      <c r="FH41" s="2">
        <f t="shared" si="89"/>
        <v>7.6355451526841658E-2</v>
      </c>
      <c r="FI41" s="2">
        <f t="shared" si="89"/>
        <v>7.5552969671627168E-2</v>
      </c>
      <c r="FJ41" s="2">
        <f t="shared" si="89"/>
        <v>7.7255892794314426E-2</v>
      </c>
      <c r="FK41" s="2">
        <f t="shared" si="89"/>
        <v>7.3528548229906315E-2</v>
      </c>
      <c r="FL41" s="2">
        <f t="shared" si="89"/>
        <v>7.0944035629038102E-2</v>
      </c>
      <c r="FM41" s="2">
        <f t="shared" si="89"/>
        <v>7.1032643175037727E-2</v>
      </c>
      <c r="FN41" s="2">
        <f t="shared" si="89"/>
        <v>6.9637656308955492E-2</v>
      </c>
      <c r="FO41" s="2">
        <f t="shared" si="89"/>
        <v>6.8905309103206844E-2</v>
      </c>
      <c r="FP41" s="2">
        <f t="shared" si="89"/>
        <v>7.1579967673147449E-2</v>
      </c>
      <c r="FQ41" s="2">
        <f t="shared" si="89"/>
        <v>6.5817011731348643E-2</v>
      </c>
      <c r="FR41" s="2">
        <f t="shared" si="89"/>
        <v>7.004956322818727E-2</v>
      </c>
      <c r="FS41" s="2">
        <f t="shared" si="89"/>
        <v>6.9353274554382824E-2</v>
      </c>
      <c r="FT41" s="2">
        <f t="shared" si="89"/>
        <v>8.0013530381430803E-2</v>
      </c>
      <c r="FU41" s="2">
        <f t="shared" si="89"/>
        <v>5.7381938410791464E-2</v>
      </c>
      <c r="FW41" s="2">
        <f t="shared" si="112"/>
        <v>2.7482042500783236E-6</v>
      </c>
      <c r="FX41" s="2">
        <f t="shared" si="90"/>
        <v>3.5728680903350022E-6</v>
      </c>
      <c r="FY41" s="2">
        <f t="shared" si="90"/>
        <v>3.2950056695413035E-6</v>
      </c>
      <c r="FZ41" s="2">
        <f t="shared" si="90"/>
        <v>3.0844424933702855E-6</v>
      </c>
      <c r="GA41" s="2">
        <f t="shared" si="90"/>
        <v>2.954788309187871E-6</v>
      </c>
      <c r="GB41" s="2">
        <f t="shared" si="90"/>
        <v>2.9965379467634243E-6</v>
      </c>
      <c r="GC41" s="2">
        <f t="shared" si="90"/>
        <v>3.1916270269964441E-6</v>
      </c>
      <c r="GD41" s="2">
        <f t="shared" si="90"/>
        <v>3.3333426241292195E-6</v>
      </c>
      <c r="GE41" s="2">
        <f t="shared" si="90"/>
        <v>3.7230408907198891E-6</v>
      </c>
      <c r="GF41" s="2">
        <f t="shared" si="90"/>
        <v>3.8228576325022176E-6</v>
      </c>
      <c r="GG41" s="2">
        <f t="shared" si="90"/>
        <v>3.718620971882476E-6</v>
      </c>
      <c r="GH41" s="2">
        <f t="shared" si="90"/>
        <v>3.3452656198214317E-6</v>
      </c>
      <c r="GI41" s="2">
        <f t="shared" si="90"/>
        <v>3.0232971937555379E-6</v>
      </c>
      <c r="GJ41" s="2">
        <f t="shared" si="90"/>
        <v>2.2031822145111234E-6</v>
      </c>
      <c r="GK41" s="2">
        <f t="shared" si="90"/>
        <v>1.5010383827604209E-6</v>
      </c>
      <c r="GM41" s="86">
        <f t="shared" si="113"/>
        <v>3.7261527923724904E-7</v>
      </c>
      <c r="GN41" s="86">
        <f t="shared" si="91"/>
        <v>8.1970638379485594E-8</v>
      </c>
      <c r="GO41" s="86">
        <f t="shared" si="91"/>
        <v>6.4950445274865985E-8</v>
      </c>
      <c r="GP41" s="86">
        <f t="shared" si="91"/>
        <v>8.7702447929627203E-8</v>
      </c>
      <c r="GQ41" s="86">
        <f t="shared" si="91"/>
        <v>4.0801583018858123E-8</v>
      </c>
      <c r="GR41" s="86">
        <f t="shared" si="91"/>
        <v>2.2280812307303394E-8</v>
      </c>
      <c r="GS41" s="86">
        <f t="shared" si="91"/>
        <v>1.6936034346297083E-8</v>
      </c>
      <c r="GT41" s="86">
        <f t="shared" si="91"/>
        <v>1.136920739456837E-8</v>
      </c>
      <c r="GU41" s="86">
        <f t="shared" si="91"/>
        <v>1.00409156653284E-8</v>
      </c>
      <c r="GV41" s="86">
        <f t="shared" si="91"/>
        <v>1.0263243505079915E-8</v>
      </c>
      <c r="GW41" s="86">
        <f t="shared" si="91"/>
        <v>3.381080725846264E-9</v>
      </c>
      <c r="GX41" s="86">
        <f t="shared" si="91"/>
        <v>1.1728697662774737E-8</v>
      </c>
      <c r="GY41" s="86">
        <f t="shared" si="91"/>
        <v>1.3208805403486684E-8</v>
      </c>
      <c r="GZ41" s="86">
        <f t="shared" si="91"/>
        <v>9.9475479334159063E-8</v>
      </c>
      <c r="HA41" s="86">
        <f t="shared" si="91"/>
        <v>2.2754180816542292E-10</v>
      </c>
      <c r="HC41" s="86">
        <f t="shared" si="145"/>
        <v>1.1759109642657024E-20</v>
      </c>
      <c r="HD41" s="86">
        <f t="shared" si="92"/>
        <v>3.6486135848144379E-22</v>
      </c>
      <c r="HE41" s="86">
        <f t="shared" si="92"/>
        <v>5.4747252072964785E-23</v>
      </c>
      <c r="HF41" s="86">
        <f t="shared" si="92"/>
        <v>3.4438688198709361E-23</v>
      </c>
      <c r="HG41" s="86">
        <f t="shared" si="92"/>
        <v>2.7407282962110319E-24</v>
      </c>
      <c r="HH41" s="86">
        <f t="shared" si="92"/>
        <v>4.9680531371831569E-25</v>
      </c>
      <c r="HI41" s="86">
        <f t="shared" si="92"/>
        <v>3.8663706079105573E-26</v>
      </c>
      <c r="HJ41" s="86">
        <f t="shared" si="92"/>
        <v>7.4074516764074539E-26</v>
      </c>
      <c r="HK41" s="86">
        <f t="shared" si="92"/>
        <v>4.3298994565480137E-27</v>
      </c>
      <c r="HL41" s="86">
        <f t="shared" si="92"/>
        <v>2.9769899616066396E-26</v>
      </c>
      <c r="HM41" s="86">
        <f t="shared" si="92"/>
        <v>7.5478423450831453E-27</v>
      </c>
      <c r="HN41" s="86">
        <f t="shared" si="92"/>
        <v>1.8243225521812408E-24</v>
      </c>
      <c r="HO41" s="86">
        <f t="shared" si="92"/>
        <v>4.9050694794896244E-23</v>
      </c>
      <c r="HP41" s="86">
        <f t="shared" si="92"/>
        <v>9.5971979952437764E-22</v>
      </c>
      <c r="HQ41" s="86">
        <f t="shared" si="92"/>
        <v>1.036679627060937E-30</v>
      </c>
      <c r="HS41" s="86">
        <f t="shared" si="114"/>
        <v>2.0811043471599716E-78</v>
      </c>
      <c r="HT41" s="86">
        <f t="shared" si="93"/>
        <v>3.1037658590843048E-82</v>
      </c>
      <c r="HU41" s="86">
        <f t="shared" si="93"/>
        <v>3.0986402857520295E-86</v>
      </c>
      <c r="HV41" s="86">
        <f t="shared" si="93"/>
        <v>1.7959107980353295E-88</v>
      </c>
      <c r="HW41" s="86">
        <f t="shared" si="93"/>
        <v>2.9744572497290373E-93</v>
      </c>
      <c r="HX41" s="86">
        <f t="shared" si="93"/>
        <v>2.3565718179537622E-96</v>
      </c>
      <c r="HY41" s="86">
        <f t="shared" si="93"/>
        <v>2.4620458212085748E-101</v>
      </c>
      <c r="HZ41" s="86">
        <f t="shared" si="93"/>
        <v>4.920695210039051E-100</v>
      </c>
      <c r="IA41" s="86">
        <f t="shared" si="93"/>
        <v>3.7197522799756128E-104</v>
      </c>
      <c r="IB41" s="86">
        <f t="shared" si="93"/>
        <v>9.2828987438276603E-102</v>
      </c>
      <c r="IC41" s="86">
        <f t="shared" si="93"/>
        <v>2.3119538301730668E-103</v>
      </c>
      <c r="ID41" s="86">
        <f t="shared" si="93"/>
        <v>2.8370891767093271E-94</v>
      </c>
      <c r="IE41" s="86">
        <f t="shared" si="93"/>
        <v>1.3809587658304478E-87</v>
      </c>
      <c r="IF41" s="86">
        <f t="shared" si="93"/>
        <v>8.027798154813921E-57</v>
      </c>
      <c r="IG41" s="86">
        <f t="shared" si="93"/>
        <v>4.0387219923962525E-38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4.6170931980309413E-163</v>
      </c>
      <c r="IW41" s="86">
        <f t="shared" si="129"/>
        <v>1.8429589312012349E-89</v>
      </c>
      <c r="IY41" s="86">
        <f t="shared" si="130"/>
        <v>3.726152792372608E-7</v>
      </c>
      <c r="IZ41" s="86">
        <f t="shared" si="131"/>
        <v>8.1970638379485964E-8</v>
      </c>
      <c r="JA41" s="86">
        <f t="shared" si="132"/>
        <v>6.4950445274866038E-8</v>
      </c>
      <c r="JB41" s="86">
        <f t="shared" si="133"/>
        <v>8.7702447929627243E-8</v>
      </c>
      <c r="JC41" s="86">
        <f t="shared" si="134"/>
        <v>4.0801583018858123E-8</v>
      </c>
      <c r="JD41" s="86">
        <f t="shared" si="135"/>
        <v>2.2280812307303394E-8</v>
      </c>
      <c r="JE41" s="86">
        <f t="shared" si="136"/>
        <v>1.6936034346297083E-8</v>
      </c>
      <c r="JF41" s="86">
        <f t="shared" si="137"/>
        <v>1.136920739456837E-8</v>
      </c>
      <c r="JG41" s="86">
        <f t="shared" si="138"/>
        <v>1.00409156653284E-8</v>
      </c>
      <c r="JH41" s="86">
        <f t="shared" si="139"/>
        <v>1.0263243505079915E-8</v>
      </c>
      <c r="JI41" s="86">
        <f t="shared" si="140"/>
        <v>3.381080725846264E-9</v>
      </c>
      <c r="JJ41" s="86">
        <f t="shared" si="141"/>
        <v>1.1728697662774738E-8</v>
      </c>
      <c r="JK41" s="86">
        <f t="shared" si="142"/>
        <v>1.3208805403486734E-8</v>
      </c>
      <c r="JL41" s="86">
        <f t="shared" si="143"/>
        <v>9.9475479334160029E-8</v>
      </c>
      <c r="JM41" s="86">
        <f t="shared" si="144"/>
        <v>2.2754180816542292E-10</v>
      </c>
    </row>
    <row r="42" spans="2:273" x14ac:dyDescent="0.25">
      <c r="B42" s="2">
        <v>15</v>
      </c>
      <c r="C42" s="37">
        <v>72.125</v>
      </c>
      <c r="D42" s="37">
        <v>76.375</v>
      </c>
      <c r="E42" s="37">
        <v>84.938000000000002</v>
      </c>
      <c r="F42" s="37">
        <v>81.5</v>
      </c>
      <c r="G42" s="37">
        <v>82.171999999999997</v>
      </c>
      <c r="H42" s="37">
        <v>82.641000000000005</v>
      </c>
      <c r="I42" s="37">
        <v>84.531000000000006</v>
      </c>
      <c r="J42" s="37">
        <v>83.578000000000003</v>
      </c>
      <c r="K42" s="37">
        <v>83.281000000000006</v>
      </c>
      <c r="L42" s="37">
        <v>81.468999999999994</v>
      </c>
      <c r="M42" s="37">
        <v>80.078000000000003</v>
      </c>
      <c r="N42" s="37">
        <v>81.093999999999994</v>
      </c>
      <c r="O42" s="37">
        <v>78.406000000000006</v>
      </c>
      <c r="P42" s="37">
        <v>76.968999999999994</v>
      </c>
      <c r="Q42" s="37">
        <v>76.968999999999994</v>
      </c>
      <c r="S42" s="4">
        <f t="shared" si="8"/>
        <v>72.955312480671992</v>
      </c>
      <c r="T42" s="4">
        <f t="shared" si="9"/>
        <v>76.726524660480877</v>
      </c>
      <c r="U42" s="4">
        <f t="shared" si="10"/>
        <v>87.499308633937531</v>
      </c>
      <c r="V42" s="4">
        <f t="shared" si="11"/>
        <v>82.261850200720829</v>
      </c>
      <c r="W42" s="4">
        <f t="shared" si="12"/>
        <v>82.606190936905946</v>
      </c>
      <c r="X42" s="4">
        <f t="shared" si="13"/>
        <v>82.730265217625956</v>
      </c>
      <c r="Y42" s="4">
        <f t="shared" si="14"/>
        <v>83.783021751350816</v>
      </c>
      <c r="Z42" s="4">
        <f t="shared" si="15"/>
        <v>83.260565454267862</v>
      </c>
      <c r="AA42" s="4">
        <f t="shared" si="16"/>
        <v>83.267214234314309</v>
      </c>
      <c r="AB42" s="4">
        <f t="shared" si="17"/>
        <v>81.725722816834974</v>
      </c>
      <c r="AC42" s="4">
        <f t="shared" si="18"/>
        <v>79.98213090769751</v>
      </c>
      <c r="AD42" s="4">
        <f t="shared" si="19"/>
        <v>81.919889077558736</v>
      </c>
      <c r="AE42" s="4">
        <f t="shared" si="20"/>
        <v>78.785063281327467</v>
      </c>
      <c r="AF42" s="4">
        <f t="shared" si="21"/>
        <v>76.944642265068993</v>
      </c>
      <c r="AG42" s="4">
        <f t="shared" si="22"/>
        <v>76.86479609904579</v>
      </c>
      <c r="AI42" s="4">
        <f t="shared" si="23"/>
        <v>-0.83031248067199215</v>
      </c>
      <c r="AJ42" s="4">
        <f t="shared" si="24"/>
        <v>-0.35152466048087661</v>
      </c>
      <c r="AK42" s="4">
        <f t="shared" si="25"/>
        <v>-2.5613086339375286</v>
      </c>
      <c r="AL42" s="4">
        <f t="shared" si="26"/>
        <v>-0.76185020072082921</v>
      </c>
      <c r="AM42" s="4">
        <f t="shared" si="27"/>
        <v>-0.43419093690594934</v>
      </c>
      <c r="AN42" s="4">
        <f t="shared" si="28"/>
        <v>-8.9265217625950299E-2</v>
      </c>
      <c r="AO42" s="4">
        <f t="shared" si="29"/>
        <v>0.74797824864918994</v>
      </c>
      <c r="AP42" s="4">
        <f t="shared" si="30"/>
        <v>0.3174345457321408</v>
      </c>
      <c r="AQ42" s="4">
        <f t="shared" si="31"/>
        <v>1.378576568569656E-2</v>
      </c>
      <c r="AR42" s="4">
        <f t="shared" si="32"/>
        <v>-0.25672281683497999</v>
      </c>
      <c r="AS42" s="4">
        <f t="shared" si="33"/>
        <v>9.5869092302493186E-2</v>
      </c>
      <c r="AT42" s="4">
        <f t="shared" si="34"/>
        <v>-0.82588907755874175</v>
      </c>
      <c r="AU42" s="4">
        <f t="shared" si="35"/>
        <v>-0.37906328132746125</v>
      </c>
      <c r="AV42" s="4">
        <f t="shared" si="36"/>
        <v>2.4357734931001573E-2</v>
      </c>
      <c r="AW42" s="4">
        <f t="shared" si="36"/>
        <v>0.10420390095420373</v>
      </c>
      <c r="AY42" s="2">
        <f t="shared" si="96"/>
        <v>72.954602293764822</v>
      </c>
      <c r="AZ42" s="2">
        <f t="shared" si="37"/>
        <v>76.726343377383884</v>
      </c>
      <c r="BA42" s="2">
        <f t="shared" si="37"/>
        <v>87.49917598660943</v>
      </c>
      <c r="BB42" s="2">
        <f t="shared" si="37"/>
        <v>82.26167014846655</v>
      </c>
      <c r="BC42" s="2">
        <f t="shared" si="37"/>
        <v>82.606102438471865</v>
      </c>
      <c r="BD42" s="2">
        <f t="shared" si="37"/>
        <v>82.73021616783366</v>
      </c>
      <c r="BE42" s="2">
        <f t="shared" si="37"/>
        <v>83.782983137985113</v>
      </c>
      <c r="BF42" s="2">
        <f t="shared" si="37"/>
        <v>83.26053861455263</v>
      </c>
      <c r="BG42" s="2">
        <f t="shared" si="37"/>
        <v>83.267190619520946</v>
      </c>
      <c r="BH42" s="2">
        <f t="shared" si="37"/>
        <v>81.725697856501171</v>
      </c>
      <c r="BI42" s="2">
        <f t="shared" si="37"/>
        <v>79.982122024946719</v>
      </c>
      <c r="BJ42" s="2">
        <f t="shared" si="37"/>
        <v>81.91986074068997</v>
      </c>
      <c r="BK42" s="2">
        <f t="shared" si="37"/>
        <v>78.785031428435602</v>
      </c>
      <c r="BL42" s="2">
        <f t="shared" si="37"/>
        <v>76.944445717650666</v>
      </c>
      <c r="BM42" s="2">
        <f t="shared" si="37"/>
        <v>76.8647955705068</v>
      </c>
      <c r="BO42" s="2">
        <f t="shared" si="38"/>
        <v>72.125</v>
      </c>
      <c r="BP42" s="2">
        <f t="shared" si="39"/>
        <v>76.375</v>
      </c>
      <c r="BQ42" s="2">
        <f t="shared" si="40"/>
        <v>84.938000000000002</v>
      </c>
      <c r="BR42" s="2">
        <f t="shared" si="41"/>
        <v>81.5</v>
      </c>
      <c r="BS42" s="2">
        <f t="shared" si="42"/>
        <v>82.171999999999997</v>
      </c>
      <c r="BT42" s="2">
        <f t="shared" si="43"/>
        <v>82.641000000000005</v>
      </c>
      <c r="BU42" s="2">
        <f t="shared" si="44"/>
        <v>84.531000000000006</v>
      </c>
      <c r="BV42" s="2">
        <f t="shared" si="45"/>
        <v>83.578000000000003</v>
      </c>
      <c r="BW42" s="2">
        <f t="shared" si="46"/>
        <v>83.281000000000006</v>
      </c>
      <c r="BX42" s="2">
        <f t="shared" si="47"/>
        <v>81.468999999999994</v>
      </c>
      <c r="BY42" s="2">
        <f t="shared" si="48"/>
        <v>80.078000000000003</v>
      </c>
      <c r="BZ42" s="2">
        <f t="shared" si="49"/>
        <v>81.093999999999994</v>
      </c>
      <c r="CA42" s="2">
        <f t="shared" si="50"/>
        <v>78.406000000000006</v>
      </c>
      <c r="CB42" s="2">
        <f t="shared" si="51"/>
        <v>76.968999999999994</v>
      </c>
      <c r="CC42" s="2">
        <f t="shared" si="52"/>
        <v>76.968999999999994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73.262921013133209</v>
      </c>
      <c r="DL42" s="2">
        <f t="shared" si="70"/>
        <v>76.983112369337974</v>
      </c>
      <c r="DM42" s="2">
        <f t="shared" si="70"/>
        <v>86.761722125435554</v>
      </c>
      <c r="DN42" s="2">
        <f t="shared" si="70"/>
        <v>82.384819686411149</v>
      </c>
      <c r="DO42" s="2">
        <f t="shared" si="70"/>
        <v>82.705263066202093</v>
      </c>
      <c r="DP42" s="2">
        <f t="shared" si="70"/>
        <v>82.830495664856983</v>
      </c>
      <c r="DQ42" s="2">
        <f t="shared" si="70"/>
        <v>84.073009534613618</v>
      </c>
      <c r="DR42" s="2">
        <f t="shared" si="70"/>
        <v>83.534780730897012</v>
      </c>
      <c r="DS42" s="2">
        <f t="shared" si="70"/>
        <v>83.327905275099269</v>
      </c>
      <c r="DT42" s="2">
        <f t="shared" si="70"/>
        <v>81.964237960186892</v>
      </c>
      <c r="DU42" s="2">
        <f t="shared" si="70"/>
        <v>80.109999093929332</v>
      </c>
      <c r="DV42" s="2">
        <f t="shared" si="70"/>
        <v>82.190910028900944</v>
      </c>
      <c r="DW42" s="2">
        <f t="shared" si="70"/>
        <v>78.811558301596307</v>
      </c>
      <c r="DX42" s="2">
        <f t="shared" si="70"/>
        <v>76.966372138836775</v>
      </c>
      <c r="DY42" s="2">
        <f t="shared" si="70"/>
        <v>76.598253699788586</v>
      </c>
      <c r="EA42" s="2">
        <f t="shared" si="71"/>
        <v>69.869768535333876</v>
      </c>
      <c r="EB42" s="2">
        <f t="shared" si="72"/>
        <v>73.893631519336438</v>
      </c>
      <c r="EC42" s="2">
        <f t="shared" si="73"/>
        <v>95.728772145283486</v>
      </c>
      <c r="ED42" s="2">
        <f t="shared" si="74"/>
        <v>80.920252634543232</v>
      </c>
      <c r="EE42" s="2">
        <f t="shared" si="75"/>
        <v>81.466618942720075</v>
      </c>
      <c r="EF42" s="2">
        <f t="shared" si="76"/>
        <v>81.532583056337842</v>
      </c>
      <c r="EG42" s="2">
        <f t="shared" si="77"/>
        <v>80.323750039032006</v>
      </c>
      <c r="EH42" s="2">
        <f t="shared" si="78"/>
        <v>79.919011943793919</v>
      </c>
      <c r="EI42" s="2">
        <f t="shared" si="79"/>
        <v>82.519009550063998</v>
      </c>
      <c r="EJ42" s="2">
        <f t="shared" si="80"/>
        <v>78.903984066817628</v>
      </c>
      <c r="EK42" s="2">
        <f t="shared" si="81"/>
        <v>78.326788662979197</v>
      </c>
      <c r="EL42" s="2">
        <f t="shared" si="82"/>
        <v>78.638085757799189</v>
      </c>
      <c r="EM42" s="2">
        <f t="shared" si="83"/>
        <v>78.460371799586071</v>
      </c>
      <c r="EN42" s="2">
        <f t="shared" si="84"/>
        <v>76.71450908281993</v>
      </c>
      <c r="EO42" s="2">
        <f t="shared" si="85"/>
        <v>80.857976702335577</v>
      </c>
      <c r="EQ42" s="2">
        <f t="shared" si="86"/>
        <v>69.43774256424831</v>
      </c>
      <c r="ER42" s="2">
        <f t="shared" si="87"/>
        <v>73.202153671461019</v>
      </c>
      <c r="ES42" s="2">
        <f t="shared" si="87"/>
        <v>90.044495609756098</v>
      </c>
      <c r="ET42" s="2">
        <f t="shared" si="87"/>
        <v>79.501198944769669</v>
      </c>
      <c r="EU42" s="2">
        <f t="shared" si="87"/>
        <v>80.994744776276917</v>
      </c>
      <c r="EV42" s="2">
        <f t="shared" si="87"/>
        <v>80.602790121089242</v>
      </c>
      <c r="EW42" s="2">
        <f t="shared" si="87"/>
        <v>80.29255202123214</v>
      </c>
      <c r="EX42" s="2">
        <f t="shared" si="87"/>
        <v>80.366453186258454</v>
      </c>
      <c r="EY42" s="2">
        <f t="shared" si="87"/>
        <v>81.632580990652329</v>
      </c>
      <c r="EZ42" s="2">
        <f t="shared" si="87"/>
        <v>78.729061733347621</v>
      </c>
      <c r="FA42" s="2">
        <f t="shared" si="87"/>
        <v>78.2597829514268</v>
      </c>
      <c r="FB42" s="2">
        <f t="shared" si="87"/>
        <v>79.60592532600954</v>
      </c>
      <c r="FC42" s="2">
        <f t="shared" si="87"/>
        <v>78.875066162233708</v>
      </c>
      <c r="FD42" s="2">
        <f t="shared" si="87"/>
        <v>77.142129758563598</v>
      </c>
      <c r="FE42" s="2">
        <f t="shared" si="87"/>
        <v>83.295534986132296</v>
      </c>
      <c r="FG42" s="2">
        <f t="shared" si="88"/>
        <v>9.0864592600022193E-2</v>
      </c>
      <c r="FH42" s="2">
        <f t="shared" si="89"/>
        <v>8.3109847740497289E-2</v>
      </c>
      <c r="FI42" s="2">
        <f t="shared" si="89"/>
        <v>8.2242699245385423E-2</v>
      </c>
      <c r="FJ42" s="2">
        <f t="shared" si="89"/>
        <v>8.4082690864452955E-2</v>
      </c>
      <c r="FK42" s="2">
        <f t="shared" si="89"/>
        <v>8.0054550814181585E-2</v>
      </c>
      <c r="FL42" s="2">
        <f t="shared" si="89"/>
        <v>7.7259779589569533E-2</v>
      </c>
      <c r="FM42" s="2">
        <f t="shared" si="89"/>
        <v>7.735561856716737E-2</v>
      </c>
      <c r="FN42" s="2">
        <f t="shared" si="89"/>
        <v>7.584659525017777E-2</v>
      </c>
      <c r="FO42" s="2">
        <f t="shared" si="89"/>
        <v>7.5054219094703403E-2</v>
      </c>
      <c r="FP42" s="2">
        <f t="shared" si="89"/>
        <v>7.7947575194462521E-2</v>
      </c>
      <c r="FQ42" s="2">
        <f t="shared" si="89"/>
        <v>7.1711556614421398E-2</v>
      </c>
      <c r="FR42" s="2">
        <f t="shared" si="89"/>
        <v>7.6292216437647206E-2</v>
      </c>
      <c r="FS42" s="2">
        <f t="shared" si="89"/>
        <v>7.5538916535073886E-2</v>
      </c>
      <c r="FT42" s="2">
        <f t="shared" si="89"/>
        <v>8.7061018608992541E-2</v>
      </c>
      <c r="FU42" s="2">
        <f t="shared" si="89"/>
        <v>6.2571641087896895E-2</v>
      </c>
      <c r="FW42" s="2">
        <f t="shared" si="112"/>
        <v>3.0133452397951724E-6</v>
      </c>
      <c r="FX42" s="2">
        <f t="shared" si="90"/>
        <v>3.917570608346332E-6</v>
      </c>
      <c r="FY42" s="2">
        <f t="shared" si="90"/>
        <v>3.6129007242927979E-6</v>
      </c>
      <c r="FZ42" s="2">
        <f t="shared" si="90"/>
        <v>3.3820229348107549E-6</v>
      </c>
      <c r="GA42" s="2">
        <f t="shared" si="90"/>
        <v>3.2398600316478202E-6</v>
      </c>
      <c r="GB42" s="2">
        <f t="shared" si="90"/>
        <v>3.2856375726620472E-6</v>
      </c>
      <c r="GC42" s="2">
        <f t="shared" si="90"/>
        <v>3.4995483677335063E-6</v>
      </c>
      <c r="GD42" s="2">
        <f t="shared" si="90"/>
        <v>3.6549363322235786E-6</v>
      </c>
      <c r="GE42" s="2">
        <f t="shared" si="90"/>
        <v>4.0822316937178004E-6</v>
      </c>
      <c r="GF42" s="2">
        <f t="shared" si="90"/>
        <v>4.1916784950132777E-6</v>
      </c>
      <c r="GG42" s="2">
        <f t="shared" si="90"/>
        <v>4.0773853525633188E-6</v>
      </c>
      <c r="GH42" s="2">
        <f t="shared" si="90"/>
        <v>3.6680096286091408E-6</v>
      </c>
      <c r="GI42" s="2">
        <f t="shared" si="90"/>
        <v>3.3149784864934082E-6</v>
      </c>
      <c r="GJ42" s="2">
        <f t="shared" si="90"/>
        <v>2.4157407468543592E-6</v>
      </c>
      <c r="GK42" s="2">
        <f t="shared" si="90"/>
        <v>1.6458556199221735E-6</v>
      </c>
      <c r="GM42" s="86">
        <f t="shared" si="113"/>
        <v>6.2561112441893E-7</v>
      </c>
      <c r="GN42" s="86">
        <f t="shared" si="91"/>
        <v>1.4644820438904871E-7</v>
      </c>
      <c r="GO42" s="86">
        <f t="shared" si="91"/>
        <v>1.1721636601392639E-7</v>
      </c>
      <c r="GP42" s="86">
        <f t="shared" si="91"/>
        <v>1.565668393123771E-7</v>
      </c>
      <c r="GQ42" s="86">
        <f t="shared" si="91"/>
        <v>7.5003509764771245E-8</v>
      </c>
      <c r="GR42" s="86">
        <f t="shared" si="91"/>
        <v>4.1928574549940549E-8</v>
      </c>
      <c r="GS42" s="86">
        <f t="shared" si="91"/>
        <v>3.2356134500802432E-8</v>
      </c>
      <c r="GT42" s="86">
        <f t="shared" si="91"/>
        <v>2.2073417251299296E-8</v>
      </c>
      <c r="GU42" s="86">
        <f t="shared" si="91"/>
        <v>1.9568468144694123E-8</v>
      </c>
      <c r="GV42" s="86">
        <f t="shared" si="91"/>
        <v>2.0190046306351183E-8</v>
      </c>
      <c r="GW42" s="86">
        <f t="shared" si="91"/>
        <v>6.8944131050641632E-9</v>
      </c>
      <c r="GX42" s="86">
        <f t="shared" si="91"/>
        <v>2.276987100499176E-8</v>
      </c>
      <c r="GY42" s="86">
        <f t="shared" si="91"/>
        <v>2.5411297630709518E-8</v>
      </c>
      <c r="GZ42" s="86">
        <f t="shared" si="91"/>
        <v>1.7792423225721695E-7</v>
      </c>
      <c r="HA42" s="86">
        <f t="shared" si="91"/>
        <v>5.1296159704023418E-10</v>
      </c>
      <c r="HC42" s="86">
        <f t="shared" si="145"/>
        <v>3.9053047508768507E-20</v>
      </c>
      <c r="HD42" s="86">
        <f t="shared" si="92"/>
        <v>1.3486527278666395E-21</v>
      </c>
      <c r="HE42" s="86">
        <f t="shared" si="92"/>
        <v>2.1277343867022024E-22</v>
      </c>
      <c r="HF42" s="86">
        <f t="shared" si="92"/>
        <v>1.3535795303791252E-22</v>
      </c>
      <c r="HG42" s="86">
        <f t="shared" si="92"/>
        <v>1.1524417211654154E-23</v>
      </c>
      <c r="HH42" s="86">
        <f t="shared" si="92"/>
        <v>2.1925842489496711E-24</v>
      </c>
      <c r="HI42" s="86">
        <f t="shared" si="92"/>
        <v>1.8538391507768627E-25</v>
      </c>
      <c r="HJ42" s="86">
        <f t="shared" si="92"/>
        <v>3.5013195861209527E-25</v>
      </c>
      <c r="HK42" s="86">
        <f t="shared" si="92"/>
        <v>2.2240834618821443E-26</v>
      </c>
      <c r="HL42" s="86">
        <f t="shared" si="92"/>
        <v>1.4700131503628498E-25</v>
      </c>
      <c r="HM42" s="86">
        <f t="shared" si="92"/>
        <v>3.8245919273574632E-26</v>
      </c>
      <c r="HN42" s="86">
        <f t="shared" si="92"/>
        <v>7.8857522536780967E-24</v>
      </c>
      <c r="HO42" s="86">
        <f t="shared" si="92"/>
        <v>1.8966799503155045E-22</v>
      </c>
      <c r="HP42" s="86">
        <f t="shared" si="92"/>
        <v>3.4298081815910476E-21</v>
      </c>
      <c r="HQ42" s="86">
        <f t="shared" si="92"/>
        <v>6.4405784268025105E-30</v>
      </c>
      <c r="HS42" s="86">
        <f t="shared" si="114"/>
        <v>4.9240726844921891E-77</v>
      </c>
      <c r="HT42" s="86">
        <f t="shared" si="93"/>
        <v>9.3127467057441412E-81</v>
      </c>
      <c r="HU42" s="86">
        <f t="shared" si="93"/>
        <v>1.0780349424213256E-84</v>
      </c>
      <c r="HV42" s="86">
        <f t="shared" si="93"/>
        <v>6.6332131322360514E-87</v>
      </c>
      <c r="HW42" s="86">
        <f t="shared" si="93"/>
        <v>1.3245652086176391E-91</v>
      </c>
      <c r="HX42" s="86">
        <f t="shared" si="93"/>
        <v>1.1964461275348112E-94</v>
      </c>
      <c r="HY42" s="86">
        <f t="shared" si="93"/>
        <v>1.5751640158662558E-99</v>
      </c>
      <c r="HZ42" s="86">
        <f t="shared" si="93"/>
        <v>3.0203214710247673E-98</v>
      </c>
      <c r="IA42" s="86">
        <f t="shared" si="93"/>
        <v>2.7980838908741832E-102</v>
      </c>
      <c r="IB42" s="86">
        <f t="shared" si="93"/>
        <v>6.4177264490370149E-100</v>
      </c>
      <c r="IC42" s="86">
        <f t="shared" si="93"/>
        <v>1.6835679539918008E-101</v>
      </c>
      <c r="ID42" s="86">
        <f t="shared" si="93"/>
        <v>1.3682723338200875E-92</v>
      </c>
      <c r="IE42" s="86">
        <f t="shared" si="93"/>
        <v>4.8573570492688206E-86</v>
      </c>
      <c r="IF42" s="86">
        <f t="shared" si="93"/>
        <v>7.6520290801784744E-56</v>
      </c>
      <c r="IG42" s="86">
        <f t="shared" si="93"/>
        <v>1.7163586117450599E-37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8.579284942950675E-161</v>
      </c>
      <c r="IW42" s="86">
        <f t="shared" si="129"/>
        <v>2.9112924944510423E-88</v>
      </c>
      <c r="IY42" s="86">
        <f t="shared" si="130"/>
        <v>6.2561112441896907E-7</v>
      </c>
      <c r="IZ42" s="86">
        <f t="shared" si="131"/>
        <v>1.4644820438905006E-7</v>
      </c>
      <c r="JA42" s="86">
        <f t="shared" si="132"/>
        <v>1.172163660139266E-7</v>
      </c>
      <c r="JB42" s="86">
        <f t="shared" si="133"/>
        <v>1.5656683931237723E-7</v>
      </c>
      <c r="JC42" s="86">
        <f t="shared" si="134"/>
        <v>7.5003509764771258E-8</v>
      </c>
      <c r="JD42" s="86">
        <f t="shared" si="135"/>
        <v>4.1928574549940549E-8</v>
      </c>
      <c r="JE42" s="86">
        <f t="shared" si="136"/>
        <v>3.2356134500802432E-8</v>
      </c>
      <c r="JF42" s="86">
        <f t="shared" si="137"/>
        <v>2.2073417251299296E-8</v>
      </c>
      <c r="JG42" s="86">
        <f t="shared" si="138"/>
        <v>1.9568468144694123E-8</v>
      </c>
      <c r="JH42" s="86">
        <f t="shared" si="139"/>
        <v>2.0190046306351183E-8</v>
      </c>
      <c r="JI42" s="86">
        <f t="shared" si="140"/>
        <v>6.8944131050641632E-9</v>
      </c>
      <c r="JJ42" s="86">
        <f t="shared" si="141"/>
        <v>2.2769871004991767E-8</v>
      </c>
      <c r="JK42" s="86">
        <f t="shared" si="142"/>
        <v>2.5411297630709706E-8</v>
      </c>
      <c r="JL42" s="86">
        <f t="shared" si="143"/>
        <v>1.7792423225722039E-7</v>
      </c>
      <c r="JM42" s="86">
        <f t="shared" si="144"/>
        <v>5.1296159704023418E-10</v>
      </c>
    </row>
    <row r="43" spans="2:273" x14ac:dyDescent="0.25">
      <c r="B43" s="2">
        <v>16</v>
      </c>
      <c r="C43" s="37">
        <v>72.828000000000003</v>
      </c>
      <c r="D43" s="37">
        <v>77.438000000000002</v>
      </c>
      <c r="E43" s="37">
        <v>86.703000000000003</v>
      </c>
      <c r="F43" s="37">
        <v>81.593999999999994</v>
      </c>
      <c r="G43" s="37">
        <v>82.718999999999994</v>
      </c>
      <c r="H43" s="37">
        <v>81.953000000000003</v>
      </c>
      <c r="I43" s="37">
        <v>85.375</v>
      </c>
      <c r="J43" s="37">
        <v>83.328000000000003</v>
      </c>
      <c r="K43" s="37">
        <v>82.281000000000006</v>
      </c>
      <c r="L43" s="37">
        <v>81.656000000000006</v>
      </c>
      <c r="M43" s="37">
        <v>80.328000000000003</v>
      </c>
      <c r="N43" s="37">
        <v>82.703000000000003</v>
      </c>
      <c r="O43" s="37">
        <v>78.656000000000006</v>
      </c>
      <c r="P43" s="37">
        <v>75.875</v>
      </c>
      <c r="Q43" s="37">
        <v>77.554000000000002</v>
      </c>
      <c r="S43" s="4">
        <f t="shared" si="8"/>
        <v>73.069763700515423</v>
      </c>
      <c r="T43" s="4">
        <f t="shared" si="9"/>
        <v>76.854162842708959</v>
      </c>
      <c r="U43" s="4">
        <f t="shared" si="10"/>
        <v>87.792544517465757</v>
      </c>
      <c r="V43" s="4">
        <f t="shared" si="11"/>
        <v>82.422974802306527</v>
      </c>
      <c r="W43" s="4">
        <f t="shared" si="12"/>
        <v>82.727354349772838</v>
      </c>
      <c r="X43" s="4">
        <f t="shared" si="13"/>
        <v>82.839303331224158</v>
      </c>
      <c r="Y43" s="4">
        <f t="shared" si="14"/>
        <v>83.86443624300081</v>
      </c>
      <c r="Z43" s="4">
        <f t="shared" si="15"/>
        <v>83.354133755443314</v>
      </c>
      <c r="AA43" s="4">
        <f t="shared" si="16"/>
        <v>83.380971856527509</v>
      </c>
      <c r="AB43" s="4">
        <f t="shared" si="17"/>
        <v>81.843447177959831</v>
      </c>
      <c r="AC43" s="4">
        <f t="shared" si="18"/>
        <v>80.130035628403107</v>
      </c>
      <c r="AD43" s="4">
        <f t="shared" si="19"/>
        <v>82.061072029560506</v>
      </c>
      <c r="AE43" s="4">
        <f t="shared" si="20"/>
        <v>78.94920180786572</v>
      </c>
      <c r="AF43" s="4">
        <f t="shared" si="21"/>
        <v>77.091951772044737</v>
      </c>
      <c r="AG43" s="4">
        <f t="shared" si="22"/>
        <v>77.032094072514241</v>
      </c>
      <c r="AI43" s="4">
        <f t="shared" si="23"/>
        <v>-0.24176370051542051</v>
      </c>
      <c r="AJ43" s="4">
        <f t="shared" si="24"/>
        <v>0.58383715729104324</v>
      </c>
      <c r="AK43" s="4">
        <f t="shared" si="25"/>
        <v>-1.0895445174657539</v>
      </c>
      <c r="AL43" s="4">
        <f t="shared" si="26"/>
        <v>-0.82897480230653287</v>
      </c>
      <c r="AM43" s="4">
        <f t="shared" si="27"/>
        <v>-8.3543497728442162E-3</v>
      </c>
      <c r="AN43" s="4">
        <f t="shared" si="28"/>
        <v>-0.8863033312241555</v>
      </c>
      <c r="AO43" s="4">
        <f t="shared" si="29"/>
        <v>1.5105637569991899</v>
      </c>
      <c r="AP43" s="4">
        <f t="shared" si="30"/>
        <v>-2.6133755443311202E-2</v>
      </c>
      <c r="AQ43" s="4">
        <f t="shared" si="31"/>
        <v>-1.0999718565275032</v>
      </c>
      <c r="AR43" s="4">
        <f t="shared" si="32"/>
        <v>-0.18744717795982524</v>
      </c>
      <c r="AS43" s="4">
        <f t="shared" si="33"/>
        <v>0.19796437159689617</v>
      </c>
      <c r="AT43" s="4">
        <f t="shared" si="34"/>
        <v>0.64192797043949668</v>
      </c>
      <c r="AU43" s="4">
        <f t="shared" si="35"/>
        <v>-0.2932018078657137</v>
      </c>
      <c r="AV43" s="4">
        <f t="shared" ref="AV43:AW58" si="146">IF(OR($B43 &lt; P$230, $B43 &gt; P$233), 0, P43-AF43)</f>
        <v>-1.2169517720447374</v>
      </c>
      <c r="AW43" s="4">
        <f t="shared" si="146"/>
        <v>0.52190592748576137</v>
      </c>
      <c r="AY43" s="2">
        <f t="shared" si="96"/>
        <v>73.068604559022205</v>
      </c>
      <c r="AZ43" s="2">
        <f t="shared" ref="AZ43:AZ106" si="147">IF(OR($B43 &lt; D$230, $B43 &gt; D$233), #N/A, ((1-FH43)*DL43) + (FH43 - FX43)*EB43 + (FX43*ER43))</f>
        <v>76.853848502179972</v>
      </c>
      <c r="BA43" s="2">
        <f t="shared" ref="BA43:BA106" si="148">IF(OR($B43 &lt; E$230, $B43 &gt; E$233), #N/A, ((1-FI43)*DM43) + (FI43 - FY43)*EC43 + (FY43*ES43))</f>
        <v>87.792312244040758</v>
      </c>
      <c r="BB43" s="2">
        <f t="shared" ref="BB43:BB106" si="149">IF(OR($B43 &lt; F$230, $B43 &gt; F$233), #N/A, ((1-FJ43)*DN43) + (FJ43 - FZ43)*ED43 + (FZ43*ET43))</f>
        <v>82.422662861319296</v>
      </c>
      <c r="BC43" s="2">
        <f t="shared" ref="BC43:BC106" si="150">IF(OR($B43 &lt; G$230, $B43 &gt; G$233), #N/A, ((1-FK43)*DO43) + (FK43 - GA43)*EE43 + (GA43*EU43))</f>
        <v>82.727196572074263</v>
      </c>
      <c r="BD43" s="2">
        <f t="shared" ref="BD43:BD106" si="151">IF(OR($B43 &lt; H$230, $B43 &gt; H$233), #N/A, ((1-FL43)*DP43) + (FL43 - GB43)*EF43 + (GB43*EV43))</f>
        <v>82.839213857880281</v>
      </c>
      <c r="BE43" s="2">
        <f t="shared" ref="BE43:BE106" si="152">IF(OR($B43 &lt; I$230, $B43 &gt; I$233), #N/A, ((1-FM43)*DQ43) + (FM43 - GC43)*EG43 + (GC43*EW43))</f>
        <v>83.864364773312346</v>
      </c>
      <c r="BF43" s="2">
        <f t="shared" ref="BF43:BF106" si="153">IF(OR($B43 &lt; J$230, $B43 &gt; J$233), #N/A, ((1-FN43)*DR43) + (FN43 - GD43)*EH43 + (GD43*EX43))</f>
        <v>83.354083290591419</v>
      </c>
      <c r="BG43" s="2">
        <f t="shared" ref="BG43:BG106" si="154">IF(OR($B43 &lt; K$230, $B43 &gt; K$233), #N/A, ((1-FO43)*DS43) + (FO43 - GE43)*EI43 + (GE43*EY43))</f>
        <v>83.380927288425269</v>
      </c>
      <c r="BH43" s="2">
        <f t="shared" ref="BH43:BH106" si="155">IF(OR($B43 &lt; L$230, $B43 &gt; L$233), #N/A, ((1-FP43)*DT43) + (FP43 - GF43)*EJ43 + (GF43*EZ43))</f>
        <v>81.843399659575113</v>
      </c>
      <c r="BI43" s="2">
        <f t="shared" ref="BI43:BI106" si="156">IF(OR($B43 &lt; M$230, $B43 &gt; M$233), #N/A, ((1-FQ43)*DU43) + (FQ43 - GG43)*EK43 + (GG43*FA43))</f>
        <v>80.130018107540536</v>
      </c>
      <c r="BJ43" s="2">
        <f t="shared" ref="BJ43:BJ106" si="157">IF(OR($B43 &lt; N$230, $B43 &gt; N$233), #N/A, ((1-FR43)*DV43) + (FR43 - GH43)*EL43 + (GH43*FB43))</f>
        <v>82.061018756000422</v>
      </c>
      <c r="BK43" s="2">
        <f t="shared" ref="BK43:BK106" si="158">IF(OR($B43 &lt; O$230, $B43 &gt; O$233), #N/A, ((1-FS43)*DW43) + (FS43 - GI43)*EM43 + (GI43*FC43))</f>
        <v>78.949142441628169</v>
      </c>
      <c r="BL43" s="2">
        <f t="shared" ref="BL43:BL106" si="159">IF(OR($B43 &lt; P$230, $B43 &gt; P$233), #N/A, ((1-FT43)*DX43) + (FT43 - GJ43)*EN43 + (GJ43*FD43))</f>
        <v>77.091610730982254</v>
      </c>
      <c r="BM43" s="2">
        <f t="shared" ref="BM43:BM106" si="160">IF(OR($B43 &lt; Q$230, $B43 &gt; Q$233), #N/A, ((1-FU43)*DY43) + (FU43 - GK43)*EO43 + (GK43*FE43))</f>
        <v>77.032092922211348</v>
      </c>
      <c r="BO43" s="2">
        <f t="shared" si="38"/>
        <v>72.828000000000003</v>
      </c>
      <c r="BP43" s="2">
        <f t="shared" si="39"/>
        <v>77.438000000000002</v>
      </c>
      <c r="BQ43" s="2">
        <f t="shared" si="40"/>
        <v>86.703000000000003</v>
      </c>
      <c r="BR43" s="2">
        <f t="shared" si="41"/>
        <v>81.593999999999994</v>
      </c>
      <c r="BS43" s="2">
        <f t="shared" si="42"/>
        <v>82.718999999999994</v>
      </c>
      <c r="BT43" s="2">
        <f t="shared" si="43"/>
        <v>81.953000000000003</v>
      </c>
      <c r="BU43" s="2">
        <f t="shared" si="44"/>
        <v>85.375</v>
      </c>
      <c r="BV43" s="2">
        <f t="shared" si="45"/>
        <v>83.328000000000003</v>
      </c>
      <c r="BW43" s="2">
        <f t="shared" si="46"/>
        <v>82.281000000000006</v>
      </c>
      <c r="BX43" s="2">
        <f t="shared" si="47"/>
        <v>81.656000000000006</v>
      </c>
      <c r="BY43" s="2">
        <f t="shared" si="48"/>
        <v>80.328000000000003</v>
      </c>
      <c r="BZ43" s="2">
        <f t="shared" si="49"/>
        <v>82.703000000000003</v>
      </c>
      <c r="CA43" s="2">
        <f t="shared" si="50"/>
        <v>78.656000000000006</v>
      </c>
      <c r="CB43" s="2">
        <f t="shared" si="51"/>
        <v>75.875</v>
      </c>
      <c r="CC43" s="2">
        <f t="shared" si="52"/>
        <v>77.554000000000002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73.427060787992502</v>
      </c>
      <c r="DL43" s="2">
        <f t="shared" ref="DL43:DY58" si="161">BP$228*$B43+BP$229</f>
        <v>77.155855749128918</v>
      </c>
      <c r="DM43" s="2">
        <f t="shared" si="161"/>
        <v>87.031109407665511</v>
      </c>
      <c r="DN43" s="2">
        <f t="shared" si="161"/>
        <v>82.584387456445995</v>
      </c>
      <c r="DO43" s="2">
        <f t="shared" si="161"/>
        <v>82.857283623693377</v>
      </c>
      <c r="DP43" s="2">
        <f t="shared" si="161"/>
        <v>82.967652297220639</v>
      </c>
      <c r="DQ43" s="2">
        <f t="shared" si="161"/>
        <v>84.197042433082146</v>
      </c>
      <c r="DR43" s="2">
        <f t="shared" si="161"/>
        <v>83.669963455149514</v>
      </c>
      <c r="DS43" s="2">
        <f t="shared" si="161"/>
        <v>83.4666108094968</v>
      </c>
      <c r="DT43" s="2">
        <f t="shared" si="161"/>
        <v>82.12354101504468</v>
      </c>
      <c r="DU43" s="2">
        <f t="shared" si="161"/>
        <v>80.290429477499245</v>
      </c>
      <c r="DV43" s="2">
        <f t="shared" si="161"/>
        <v>82.378662318018527</v>
      </c>
      <c r="DW43" s="2">
        <f t="shared" si="161"/>
        <v>79.001586662345034</v>
      </c>
      <c r="DX43" s="2">
        <f t="shared" si="161"/>
        <v>77.13937833020637</v>
      </c>
      <c r="DY43" s="2">
        <f t="shared" si="161"/>
        <v>76.758582905466625</v>
      </c>
      <c r="EA43" s="2">
        <f t="shared" si="71"/>
        <v>69.797698125169234</v>
      </c>
      <c r="EB43" s="2">
        <f t="shared" si="72"/>
        <v>73.815220471794305</v>
      </c>
      <c r="EC43" s="2">
        <f t="shared" si="73"/>
        <v>95.539513742071861</v>
      </c>
      <c r="ED43" s="2">
        <f t="shared" si="74"/>
        <v>80.816053295491244</v>
      </c>
      <c r="EE43" s="2">
        <f t="shared" si="75"/>
        <v>81.363856952659702</v>
      </c>
      <c r="EF43" s="2">
        <f t="shared" si="76"/>
        <v>81.440242669793179</v>
      </c>
      <c r="EG43" s="2">
        <f t="shared" si="77"/>
        <v>80.245553395784555</v>
      </c>
      <c r="EH43" s="2">
        <f t="shared" si="78"/>
        <v>79.843874160811879</v>
      </c>
      <c r="EI43" s="2">
        <f t="shared" si="79"/>
        <v>82.417948311509306</v>
      </c>
      <c r="EJ43" s="2">
        <f t="shared" si="80"/>
        <v>78.821160119457844</v>
      </c>
      <c r="EK43" s="2">
        <f t="shared" si="81"/>
        <v>78.23624444783519</v>
      </c>
      <c r="EL43" s="2">
        <f t="shared" si="82"/>
        <v>78.553498640204026</v>
      </c>
      <c r="EM43" s="2">
        <f t="shared" si="83"/>
        <v>78.36377444501646</v>
      </c>
      <c r="EN43" s="2">
        <f t="shared" si="84"/>
        <v>76.634772277227711</v>
      </c>
      <c r="EO43" s="2">
        <f t="shared" si="85"/>
        <v>80.769121137212423</v>
      </c>
      <c r="EQ43" s="2">
        <f t="shared" si="86"/>
        <v>69.370157082584967</v>
      </c>
      <c r="ER43" s="2">
        <f t="shared" ref="ER43:FE58" si="162">CV$228*$B43+CV$229</f>
        <v>73.131050214483977</v>
      </c>
      <c r="ES43" s="2">
        <f t="shared" si="162"/>
        <v>89.914871707317076</v>
      </c>
      <c r="ET43" s="2">
        <f t="shared" si="162"/>
        <v>79.41207814517881</v>
      </c>
      <c r="EU43" s="2">
        <f t="shared" si="162"/>
        <v>80.896993591705368</v>
      </c>
      <c r="EV43" s="2">
        <f t="shared" si="162"/>
        <v>80.520279470987887</v>
      </c>
      <c r="EW43" s="2">
        <f t="shared" si="162"/>
        <v>80.214689296999083</v>
      </c>
      <c r="EX43" s="2">
        <f t="shared" si="162"/>
        <v>80.286470765587111</v>
      </c>
      <c r="EY43" s="2">
        <f t="shared" si="162"/>
        <v>81.541093366025393</v>
      </c>
      <c r="EZ43" s="2">
        <f t="shared" si="162"/>
        <v>78.648131735387992</v>
      </c>
      <c r="FA43" s="2">
        <f t="shared" si="162"/>
        <v>78.169960851506474</v>
      </c>
      <c r="FB43" s="2">
        <f t="shared" si="162"/>
        <v>79.510985747356315</v>
      </c>
      <c r="FC43" s="2">
        <f t="shared" si="162"/>
        <v>78.774069032507086</v>
      </c>
      <c r="FD43" s="2">
        <f t="shared" si="162"/>
        <v>77.056995696951418</v>
      </c>
      <c r="FE43" s="2">
        <f t="shared" si="162"/>
        <v>83.175853577195397</v>
      </c>
      <c r="FG43" s="2">
        <f t="shared" si="88"/>
        <v>9.8765223993202825E-2</v>
      </c>
      <c r="FH43" s="2">
        <f t="shared" ref="FH43:FU58" si="163">POWER(10,($B43-D$231)/D$229)/(1+POWER(10,($B43-D$231)/D$229))</f>
        <v>9.0403256567604548E-2</v>
      </c>
      <c r="FI43" s="2">
        <f t="shared" si="163"/>
        <v>8.9467435759052735E-2</v>
      </c>
      <c r="FJ43" s="2">
        <f t="shared" si="163"/>
        <v>9.1452957431873094E-2</v>
      </c>
      <c r="FK43" s="2">
        <f t="shared" si="163"/>
        <v>8.7105309983129778E-2</v>
      </c>
      <c r="FL43" s="2">
        <f t="shared" si="163"/>
        <v>8.4086889821908664E-2</v>
      </c>
      <c r="FM43" s="2">
        <f t="shared" si="163"/>
        <v>8.4190424976176848E-2</v>
      </c>
      <c r="FN43" s="2">
        <f t="shared" si="163"/>
        <v>8.2560001606995836E-2</v>
      </c>
      <c r="FO43" s="2">
        <f t="shared" si="163"/>
        <v>8.1703690526106765E-2</v>
      </c>
      <c r="FP43" s="2">
        <f t="shared" si="163"/>
        <v>8.4829875497174814E-2</v>
      </c>
      <c r="FQ43" s="2">
        <f t="shared" si="163"/>
        <v>7.8089885430979028E-2</v>
      </c>
      <c r="FR43" s="2">
        <f t="shared" si="163"/>
        <v>8.3041521796663173E-2</v>
      </c>
      <c r="FS43" s="2">
        <f t="shared" si="163"/>
        <v>8.2227512473014533E-2</v>
      </c>
      <c r="FT43" s="2">
        <f t="shared" si="163"/>
        <v>9.4665367825559801E-2</v>
      </c>
      <c r="FU43" s="2">
        <f t="shared" si="163"/>
        <v>6.8196750072912649E-2</v>
      </c>
      <c r="FW43" s="2">
        <f t="shared" si="112"/>
        <v>3.3040663923220994E-6</v>
      </c>
      <c r="FX43" s="2">
        <f t="shared" ref="FX43:FX106" si="164">POWER(10,($B43-D$232)/D$229)/(1+POWER(10,($B43-D$232)/D$229))</f>
        <v>4.2955291303643286E-6</v>
      </c>
      <c r="FY43" s="2">
        <f t="shared" ref="FY43:FY106" si="165">POWER(10,($B43-E$232)/E$229)/(1+POWER(10,($B43-E$232)/E$229))</f>
        <v>3.9614654881842189E-6</v>
      </c>
      <c r="FZ43" s="2">
        <f t="shared" ref="FZ43:FZ106" si="166">POWER(10,($B43-F$232)/F$229)/(1+POWER(10,($B43-F$232)/F$229))</f>
        <v>3.7083131968852106E-6</v>
      </c>
      <c r="GA43" s="2">
        <f t="shared" ref="GA43:GA106" si="167">POWER(10,($B43-G$232)/G$229)/(1+POWER(10,($B43-G$232)/G$229))</f>
        <v>3.5524347728522786E-6</v>
      </c>
      <c r="GB43" s="2">
        <f t="shared" ref="GB43:GB106" si="168">POWER(10,($B43-H$232)/H$229)/(1+POWER(10,($B43-H$232)/H$229))</f>
        <v>3.6026288168468542E-6</v>
      </c>
      <c r="GC43" s="2">
        <f t="shared" ref="GC43:GC106" si="169">POWER(10,($B43-I$232)/I$229)/(1+POWER(10,($B43-I$232)/I$229))</f>
        <v>3.8371771860216903E-6</v>
      </c>
      <c r="GD43" s="2">
        <f t="shared" ref="GD43:GD106" si="170">POWER(10,($B43-J$232)/J$229)/(1+POWER(10,($B43-J$232)/J$229))</f>
        <v>4.0075565834234243E-6</v>
      </c>
      <c r="GE43" s="2">
        <f t="shared" ref="GE43:GE106" si="171">POWER(10,($B43-K$232)/K$229)/(1+POWER(10,($B43-K$232)/K$229))</f>
        <v>4.4760762808799255E-6</v>
      </c>
      <c r="GF43" s="2">
        <f t="shared" ref="GF43:GF106" si="172">POWER(10,($B43-L$232)/L$229)/(1+POWER(10,($B43-L$232)/L$229))</f>
        <v>4.5960822163430439E-6</v>
      </c>
      <c r="GG43" s="2">
        <f t="shared" ref="GG43:GG106" si="173">POWER(10,($B43-M$232)/M$229)/(1+POWER(10,($B43-M$232)/M$229))</f>
        <v>4.470762377656203E-6</v>
      </c>
      <c r="GH43" s="2">
        <f t="shared" ref="GH43:GH106" si="174">POWER(10,($B43-N$232)/N$229)/(1+POWER(10,($B43-N$232)/N$229))</f>
        <v>4.0218911577344669E-6</v>
      </c>
      <c r="GI43" s="2">
        <f t="shared" ref="GI43:GI106" si="175">POWER(10,($B43-O$232)/O$229)/(1+POWER(10,($B43-O$232)/O$229))</f>
        <v>3.6348004686304406E-6</v>
      </c>
      <c r="GJ43" s="2">
        <f t="shared" ref="GJ43:GJ106" si="176">POWER(10,($B43-P$232)/P$229)/(1+POWER(10,($B43-P$232)/P$229))</f>
        <v>2.648806439112916E-6</v>
      </c>
      <c r="GK43" s="2">
        <f t="shared" ref="GK43:GK106" si="177">POWER(10,($B43-Q$232)/Q$229)/(1+POWER(10,($B43-Q$232)/Q$229))</f>
        <v>1.8046445146863622E-6</v>
      </c>
      <c r="GM43" s="86">
        <f t="shared" si="113"/>
        <v>1.0404148368851256E-6</v>
      </c>
      <c r="GN43" s="86">
        <f t="shared" ref="GN43:GN106" si="178" xml:space="preserve"> _xlfn.NORM.DIST($B43, D$7, ABS(D$11), TRUE) * _xlfn.NORM.DIST(($B43 - D$7)*D$15, 0, ABS(D$11), TRUE) * 2</f>
        <v>2.5881990510198569E-7</v>
      </c>
      <c r="GO43" s="86">
        <f t="shared" ref="GO43:GO106" si="179" xml:space="preserve"> _xlfn.NORM.DIST($B43, E$7, ABS(E$11), TRUE) * _xlfn.NORM.DIST(($B43 - E$7)*E$15, 0, ABS(E$11), TRUE) * 2</f>
        <v>2.092115610094863E-7</v>
      </c>
      <c r="GP43" s="86">
        <f t="shared" ref="GP43:GP106" si="180" xml:space="preserve"> _xlfn.NORM.DIST($B43, F$7, ABS(F$11), TRUE) * _xlfn.NORM.DIST(($B43 - F$7)*F$15, 0, ABS(F$11), TRUE) * 2</f>
        <v>2.7648303560768181E-7</v>
      </c>
      <c r="GQ43" s="86">
        <f t="shared" ref="GQ43:GQ106" si="181" xml:space="preserve"> _xlfn.NORM.DIST($B43, G$7, ABS(G$11), TRUE) * _xlfn.NORM.DIST(($B43 - G$7)*G$15, 0, ABS(G$11), TRUE) * 2</f>
        <v>1.3630535491814604E-7</v>
      </c>
      <c r="GR43" s="86">
        <f t="shared" ref="GR43:GR106" si="182" xml:space="preserve"> _xlfn.NORM.DIST($B43, H$7, ABS(H$11), TRUE) * _xlfn.NORM.DIST(($B43 - H$7)*H$15, 0, ABS(H$11), TRUE) * 2</f>
        <v>7.7966982618530629E-8</v>
      </c>
      <c r="GS43" s="86">
        <f t="shared" ref="GS43:GS106" si="183" xml:space="preserve"> _xlfn.NORM.DIST($B43, I$7, ABS(I$11), TRUE) * _xlfn.NORM.DIST(($B43 - I$7)*I$15, 0, ABS(I$11), TRUE) * 2</f>
        <v>6.1059802199802051E-8</v>
      </c>
      <c r="GT43" s="86">
        <f t="shared" ref="GT43:GT106" si="184" xml:space="preserve"> _xlfn.NORM.DIST($B43, J$7, ABS(J$11), TRUE) * _xlfn.NORM.DIST(($B43 - J$7)*J$15, 0, ABS(J$11), TRUE) * 2</f>
        <v>4.2317143723513987E-8</v>
      </c>
      <c r="GU43" s="86">
        <f t="shared" ref="GU43:GU106" si="185" xml:space="preserve"> _xlfn.NORM.DIST($B43, K$7, ABS(K$11), TRUE) * _xlfn.NORM.DIST(($B43 - K$7)*K$15, 0, ABS(K$11), TRUE) * 2</f>
        <v>3.7655004150730224E-8</v>
      </c>
      <c r="GV43" s="86">
        <f t="shared" ref="GV43:GV106" si="186" xml:space="preserve"> _xlfn.NORM.DIST($B43, L$7, ABS(L$11), TRUE) * _xlfn.NORM.DIST(($B43 - L$7)*L$15, 0, ABS(L$11), TRUE) * 2</f>
        <v>3.9201973376764077E-8</v>
      </c>
      <c r="GW43" s="86">
        <f t="shared" ref="GW43:GW106" si="187" xml:space="preserve"> _xlfn.NORM.DIST($B43, M$7, ABS(M$11), TRUE) * _xlfn.NORM.DIST(($B43 - M$7)*M$15, 0, ABS(M$11), TRUE) * 2</f>
        <v>1.3867559112941531E-8</v>
      </c>
      <c r="GX43" s="86">
        <f t="shared" ref="GX43:GX106" si="188" xml:space="preserve"> _xlfn.NORM.DIST($B43, N$7, ABS(N$11), TRUE) * _xlfn.NORM.DIST(($B43 - N$7)*N$15, 0, ABS(N$11), TRUE) * 2</f>
        <v>4.3648592714260419E-8</v>
      </c>
      <c r="GY43" s="86">
        <f t="shared" ref="GY43:GY106" si="189" xml:space="preserve"> _xlfn.NORM.DIST($B43, O$7, ABS(O$11), TRUE) * _xlfn.NORM.DIST(($B43 - O$7)*O$15, 0, ABS(O$11), TRUE) * 2</f>
        <v>4.8284104869415552E-8</v>
      </c>
      <c r="GZ43" s="86">
        <f t="shared" ref="GZ43:GZ106" si="190" xml:space="preserve"> _xlfn.NORM.DIST($B43, P$7, ABS(P$11), TRUE) * _xlfn.NORM.DIST(($B43 - P$7)*P$15, 0, ABS(P$11), TRUE) * 2</f>
        <v>3.1474972156744683E-7</v>
      </c>
      <c r="HA43" s="86">
        <f t="shared" ref="HA43:HA106" si="191" xml:space="preserve"> _xlfn.NORM.DIST($B43, Q$7, ABS(Q$11), TRUE) * _xlfn.NORM.DIST(($B43 - Q$7)*Q$15, 0, ABS(Q$11), TRUE) * 2</f>
        <v>1.1384794064914709E-9</v>
      </c>
      <c r="HC43" s="86">
        <f t="shared" si="145"/>
        <v>1.2760665989788628E-19</v>
      </c>
      <c r="HD43" s="86">
        <f t="shared" ref="HD43:HD106" si="192" xml:space="preserve"> _xlfn.NORM.DIST($B43, D$8, ABS(D$12), TRUE) * _xlfn.NORM.DIST(($B43 - D$8)*D$16, 0, ABS(D$12), TRUE) * 2</f>
        <v>4.8965372016074468E-21</v>
      </c>
      <c r="HE43" s="86">
        <f t="shared" ref="HE43:HE106" si="193" xml:space="preserve"> _xlfn.NORM.DIST($B43, E$8, ABS(E$12), TRUE) * _xlfn.NORM.DIST(($B43 - E$8)*E$16, 0, ABS(E$12), TRUE) * 2</f>
        <v>8.1169799781829065E-22</v>
      </c>
      <c r="HF43" s="86">
        <f t="shared" ref="HF43:HF106" si="194" xml:space="preserve"> _xlfn.NORM.DIST($B43, F$8, ABS(F$12), TRUE) * _xlfn.NORM.DIST(($B43 - F$8)*F$16, 0, ABS(F$12), TRUE) * 2</f>
        <v>5.2213535295710805E-22</v>
      </c>
      <c r="HG43" s="86">
        <f t="shared" ref="HG43:HG106" si="195" xml:space="preserve"> _xlfn.NORM.DIST($B43, G$8, ABS(G$12), TRUE) * _xlfn.NORM.DIST(($B43 - G$8)*G$16, 0, ABS(G$12), TRUE) * 2</f>
        <v>4.7515377178426065E-23</v>
      </c>
      <c r="HH43" s="86">
        <f t="shared" ref="HH43:HH106" si="196" xml:space="preserve"> _xlfn.NORM.DIST($B43, H$8, ABS(H$12), TRUE) * _xlfn.NORM.DIST(($B43 - H$8)*H$16, 0, ABS(H$12), TRUE) * 2</f>
        <v>9.4816673358657494E-24</v>
      </c>
      <c r="HI43" s="86">
        <f t="shared" ref="HI43:HI106" si="197" xml:space="preserve"> _xlfn.NORM.DIST($B43, I$8, ABS(I$12), TRUE) * _xlfn.NORM.DIST(($B43 - I$8)*I$16, 0, ABS(I$12), TRUE) * 2</f>
        <v>8.6979641832411824E-25</v>
      </c>
      <c r="HJ43" s="86">
        <f t="shared" ref="HJ43:HJ106" si="198" xml:space="preserve"> _xlfn.NORM.DIST($B43, J$8, ABS(J$12), TRUE) * _xlfn.NORM.DIST(($B43 - J$8)*J$16, 0, ABS(J$12), TRUE) * 2</f>
        <v>1.6197102264029215E-24</v>
      </c>
      <c r="HK43" s="86">
        <f t="shared" ref="HK43:HK106" si="199" xml:space="preserve"> _xlfn.NORM.DIST($B43, K$8, ABS(K$12), TRUE) * _xlfn.NORM.DIST(($B43 - K$8)*K$16, 0, ABS(K$12), TRUE) * 2</f>
        <v>1.116680096119314E-25</v>
      </c>
      <c r="HL43" s="86">
        <f t="shared" ref="HL43:HL106" si="200" xml:space="preserve"> _xlfn.NORM.DIST($B43, L$8, ABS(L$12), TRUE) * _xlfn.NORM.DIST(($B43 - L$8)*L$16, 0, ABS(L$12), TRUE) * 2</f>
        <v>7.0978555376145513E-25</v>
      </c>
      <c r="HM43" s="86">
        <f t="shared" ref="HM43:HM106" si="201" xml:space="preserve"> _xlfn.NORM.DIST($B43, M$8, ABS(M$12), TRUE) * _xlfn.NORM.DIST(($B43 - M$8)*M$16, 0, ABS(M$12), TRUE) * 2</f>
        <v>1.8946314107272363E-25</v>
      </c>
      <c r="HN43" s="86">
        <f t="shared" ref="HN43:HN106" si="202" xml:space="preserve"> _xlfn.NORM.DIST($B43, N$8, ABS(N$12), TRUE) * _xlfn.NORM.DIST(($B43 - N$8)*N$16, 0, ABS(N$12), TRUE) * 2</f>
        <v>3.3402647817663019E-23</v>
      </c>
      <c r="HO43" s="86">
        <f t="shared" ref="HO43:HO106" si="203" xml:space="preserve"> _xlfn.NORM.DIST($B43, O$8, ABS(O$12), TRUE) * _xlfn.NORM.DIST(($B43 - O$8)*O$16, 0, ABS(O$12), TRUE) * 2</f>
        <v>7.2001781430685662E-22</v>
      </c>
      <c r="HP43" s="86">
        <f t="shared" ref="HP43:HP106" si="204" xml:space="preserve"> _xlfn.NORM.DIST($B43, P$8, ABS(P$12), TRUE) * _xlfn.NORM.DIST(($B43 - P$8)*P$16, 0, ABS(P$12), TRUE) * 2</f>
        <v>1.2046464134670059E-20</v>
      </c>
      <c r="HQ43" s="86">
        <f t="shared" ref="HQ43:HQ106" si="205" xml:space="preserve"> _xlfn.NORM.DIST($B43, Q$8, ABS(Q$12), TRUE) * _xlfn.NORM.DIST(($B43 - Q$8)*Q$16, 0, ABS(Q$12), TRUE) * 2</f>
        <v>3.9028508370124621E-29</v>
      </c>
      <c r="HS43" s="86">
        <f t="shared" si="114"/>
        <v>1.1323447177616157E-75</v>
      </c>
      <c r="HT43" s="86">
        <f t="shared" ref="HT43:HT106" si="206" xml:space="preserve"> _xlfn.NORM.DIST($B43, D$9, ABS(D$13), TRUE) * _xlfn.NORM.DIST(($B43 - D$9)*D$17, 0, ABS(D$13), TRUE) * 2</f>
        <v>2.7079141698499864E-79</v>
      </c>
      <c r="HU43" s="86">
        <f t="shared" ref="HU43:HU106" si="207" xml:space="preserve"> _xlfn.NORM.DIST($B43, E$9, ABS(E$13), TRUE) * _xlfn.NORM.DIST(($B43 - E$9)*E$17, 0, ABS(E$13), TRUE) * 2</f>
        <v>3.6303644372258019E-83</v>
      </c>
      <c r="HV43" s="86">
        <f t="shared" ref="HV43:HV106" si="208" xml:space="preserve"> _xlfn.NORM.DIST($B43, F$9, ABS(F$13), TRUE) * _xlfn.NORM.DIST(($B43 - F$9)*F$17, 0, ABS(F$13), TRUE) * 2</f>
        <v>2.3709063810186883E-85</v>
      </c>
      <c r="HW43" s="86">
        <f t="shared" ref="HW43:HW106" si="209" xml:space="preserve"> _xlfn.NORM.DIST($B43, G$9, ABS(G$13), TRUE) * _xlfn.NORM.DIST(($B43 - G$9)*G$17, 0, ABS(G$13), TRUE) * 2</f>
        <v>5.6989500832434973E-90</v>
      </c>
      <c r="HX43" s="86">
        <f t="shared" ref="HX43:HX106" si="210" xml:space="preserve"> _xlfn.NORM.DIST($B43, H$9, ABS(H$13), TRUE) * _xlfn.NORM.DIST(($B43 - H$9)*H$17, 0, ABS(H$13), TRUE) * 2</f>
        <v>5.8618252252954394E-93</v>
      </c>
      <c r="HY43" s="86">
        <f t="shared" ref="HY43:HY106" si="211" xml:space="preserve"> _xlfn.NORM.DIST($B43, I$9, ABS(I$13), TRUE) * _xlfn.NORM.DIST(($B43 - I$9)*I$17, 0, ABS(I$13), TRUE) * 2</f>
        <v>9.7021924622837099E-98</v>
      </c>
      <c r="HZ43" s="86">
        <f t="shared" ref="HZ43:HZ106" si="212" xml:space="preserve"> _xlfn.NORM.DIST($B43, J$9, ABS(J$13), TRUE) * _xlfn.NORM.DIST(($B43 - J$9)*J$17, 0, ABS(J$13), TRUE) * 2</f>
        <v>1.7852870314662375E-96</v>
      </c>
      <c r="IA43" s="86">
        <f t="shared" ref="IA43:IA106" si="213" xml:space="preserve"> _xlfn.NORM.DIST($B43, K$9, ABS(K$13), TRUE) * _xlfn.NORM.DIST(($B43 - K$9)*K$17, 0, ABS(K$13), TRUE) * 2</f>
        <v>2.0225510662388975E-100</v>
      </c>
      <c r="IB43" s="86">
        <f t="shared" ref="IB43:IB106" si="214" xml:space="preserve"> _xlfn.NORM.DIST($B43, L$9, ABS(L$13), TRUE) * _xlfn.NORM.DIST(($B43 - L$9)*L$17, 0, ABS(L$13), TRUE) * 2</f>
        <v>4.2662152130688654E-98</v>
      </c>
      <c r="IC43" s="86">
        <f t="shared" ref="IC43:IC106" si="215" xml:space="preserve"> _xlfn.NORM.DIST($B43, M$9, ABS(M$13), TRUE) * _xlfn.NORM.DIST(($B43 - M$9)*M$17, 0, ABS(M$13), TRUE) * 2</f>
        <v>1.1784215867378069E-99</v>
      </c>
      <c r="ID43" s="86">
        <f t="shared" ref="ID43:ID106" si="216" xml:space="preserve"> _xlfn.NORM.DIST($B43, N$9, ABS(N$13), TRUE) * _xlfn.NORM.DIST(($B43 - N$9)*N$17, 0, ABS(N$13), TRUE) * 2</f>
        <v>6.3688807243340531E-91</v>
      </c>
      <c r="IE43" s="86">
        <f t="shared" ref="IE43:IE106" si="217" xml:space="preserve"> _xlfn.NORM.DIST($B43, O$9, ABS(O$13), TRUE) * _xlfn.NORM.DIST(($B43 - O$9)*O$17, 0, ABS(O$13), TRUE) * 2</f>
        <v>1.6542911320646002E-84</v>
      </c>
      <c r="IF43" s="86">
        <f t="shared" ref="IF43:IF106" si="218" xml:space="preserve"> _xlfn.NORM.DIST($B43, P$9, ABS(P$13), TRUE) * _xlfn.NORM.DIST(($B43 - P$9)*P$17, 0, ABS(P$13), TRUE) * 2</f>
        <v>7.1488009534759461E-55</v>
      </c>
      <c r="IG43" s="86">
        <f t="shared" ref="IG43:IG106" si="219" xml:space="preserve"> _xlfn.NORM.DIST($B43, Q$9, ABS(Q$13), TRUE) * _xlfn.NORM.DIST(($B43 - Q$9)*Q$17, 0, ABS(Q$13), TRUE) * 2</f>
        <v>7.2038645275974797E-37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1.5362988452057582E-158</v>
      </c>
      <c r="IW43" s="86">
        <f t="shared" si="129"/>
        <v>4.512696804653174E-87</v>
      </c>
      <c r="IY43" s="86">
        <f t="shared" si="130"/>
        <v>1.0404148368852532E-6</v>
      </c>
      <c r="IZ43" s="86">
        <f t="shared" si="131"/>
        <v>2.5881990510199056E-7</v>
      </c>
      <c r="JA43" s="86">
        <f t="shared" si="132"/>
        <v>2.0921156100948712E-7</v>
      </c>
      <c r="JB43" s="86">
        <f t="shared" si="133"/>
        <v>2.7648303560768234E-7</v>
      </c>
      <c r="JC43" s="86">
        <f t="shared" si="134"/>
        <v>1.3630535491814609E-7</v>
      </c>
      <c r="JD43" s="86">
        <f t="shared" si="135"/>
        <v>7.7966982618530643E-8</v>
      </c>
      <c r="JE43" s="86">
        <f t="shared" si="136"/>
        <v>6.1059802199802051E-8</v>
      </c>
      <c r="JF43" s="86">
        <f t="shared" si="137"/>
        <v>4.2317143723513987E-8</v>
      </c>
      <c r="JG43" s="86">
        <f t="shared" si="138"/>
        <v>3.7655004150730224E-8</v>
      </c>
      <c r="JH43" s="86">
        <f t="shared" si="139"/>
        <v>3.9201973376764077E-8</v>
      </c>
      <c r="JI43" s="86">
        <f t="shared" si="140"/>
        <v>1.3867559112941531E-8</v>
      </c>
      <c r="JJ43" s="86">
        <f t="shared" si="141"/>
        <v>4.3648592714260452E-8</v>
      </c>
      <c r="JK43" s="86">
        <f t="shared" si="142"/>
        <v>4.8284104869416273E-8</v>
      </c>
      <c r="JL43" s="86">
        <f t="shared" si="143"/>
        <v>3.147497215674589E-7</v>
      </c>
      <c r="JM43" s="86">
        <f t="shared" si="144"/>
        <v>1.1384794064914709E-9</v>
      </c>
    </row>
    <row r="44" spans="2:273" x14ac:dyDescent="0.25">
      <c r="B44" s="2">
        <v>17</v>
      </c>
      <c r="C44" s="37">
        <v>72.25</v>
      </c>
      <c r="D44" s="37">
        <v>75.421999999999997</v>
      </c>
      <c r="E44" s="37">
        <v>86.171999999999997</v>
      </c>
      <c r="F44" s="37">
        <v>82.608999999999995</v>
      </c>
      <c r="G44" s="37">
        <v>81.688000000000002</v>
      </c>
      <c r="H44" s="37">
        <v>82.046999999999997</v>
      </c>
      <c r="I44" s="37">
        <v>83.781000000000006</v>
      </c>
      <c r="J44" s="37">
        <v>83.438000000000002</v>
      </c>
      <c r="K44" s="37">
        <v>82.891000000000005</v>
      </c>
      <c r="L44" s="37">
        <v>82.031000000000006</v>
      </c>
      <c r="M44" s="37">
        <v>80.688000000000002</v>
      </c>
      <c r="N44" s="37">
        <v>81.171999999999997</v>
      </c>
      <c r="O44" s="37">
        <v>78.108999999999995</v>
      </c>
      <c r="P44" s="37">
        <v>76.156000000000006</v>
      </c>
      <c r="Q44" s="37">
        <v>76.061999999999998</v>
      </c>
      <c r="S44" s="4">
        <f t="shared" si="8"/>
        <v>73.178405590321901</v>
      </c>
      <c r="T44" s="4">
        <f t="shared" si="9"/>
        <v>76.976176547796058</v>
      </c>
      <c r="U44" s="4">
        <f t="shared" si="10"/>
        <v>88.083790782590199</v>
      </c>
      <c r="V44" s="4">
        <f t="shared" si="11"/>
        <v>82.578518883467083</v>
      </c>
      <c r="W44" s="4">
        <f t="shared" si="12"/>
        <v>82.844002014572794</v>
      </c>
      <c r="X44" s="4">
        <f t="shared" si="13"/>
        <v>82.944284287692483</v>
      </c>
      <c r="Y44" s="4">
        <f t="shared" si="14"/>
        <v>83.940853173264173</v>
      </c>
      <c r="Z44" s="4">
        <f t="shared" si="15"/>
        <v>83.442732265620862</v>
      </c>
      <c r="AA44" s="4">
        <f t="shared" si="16"/>
        <v>83.490872219675239</v>
      </c>
      <c r="AB44" s="4">
        <f t="shared" si="17"/>
        <v>81.955919569041299</v>
      </c>
      <c r="AC44" s="4">
        <f t="shared" si="18"/>
        <v>80.273293198311876</v>
      </c>
      <c r="AD44" s="4">
        <f t="shared" si="19"/>
        <v>82.19639213457063</v>
      </c>
      <c r="AE44" s="4">
        <f t="shared" si="20"/>
        <v>79.109033944652296</v>
      </c>
      <c r="AF44" s="4">
        <f t="shared" si="21"/>
        <v>77.235070570710761</v>
      </c>
      <c r="AG44" s="4">
        <f t="shared" si="22"/>
        <v>77.198340727870999</v>
      </c>
      <c r="AI44" s="4">
        <f t="shared" si="23"/>
        <v>-0.92840559032190129</v>
      </c>
      <c r="AJ44" s="4">
        <f t="shared" si="24"/>
        <v>-1.554176547796061</v>
      </c>
      <c r="AK44" s="4">
        <f t="shared" si="25"/>
        <v>-1.9117907825902023</v>
      </c>
      <c r="AL44" s="4">
        <f t="shared" si="26"/>
        <v>3.0481116532911301E-2</v>
      </c>
      <c r="AM44" s="4">
        <f t="shared" si="27"/>
        <v>-1.1560020145727918</v>
      </c>
      <c r="AN44" s="4">
        <f t="shared" si="28"/>
        <v>-0.8972842876924858</v>
      </c>
      <c r="AO44" s="4">
        <f t="shared" si="29"/>
        <v>-0.15985317326416748</v>
      </c>
      <c r="AP44" s="4">
        <f t="shared" si="30"/>
        <v>-4.7322656208592662E-3</v>
      </c>
      <c r="AQ44" s="4">
        <f t="shared" si="31"/>
        <v>-0.59987221967523396</v>
      </c>
      <c r="AR44" s="4">
        <f t="shared" si="32"/>
        <v>7.5080430958706756E-2</v>
      </c>
      <c r="AS44" s="4">
        <f t="shared" si="33"/>
        <v>0.41470680168812635</v>
      </c>
      <c r="AT44" s="4">
        <f t="shared" si="34"/>
        <v>-1.0243921345706326</v>
      </c>
      <c r="AU44" s="4">
        <f t="shared" si="35"/>
        <v>-1.0000339446523014</v>
      </c>
      <c r="AV44" s="4">
        <f t="shared" si="146"/>
        <v>-1.0790705707107549</v>
      </c>
      <c r="AW44" s="4">
        <f t="shared" si="146"/>
        <v>-1.1363407278710014</v>
      </c>
      <c r="AY44" s="2">
        <f t="shared" si="96"/>
        <v>73.176532245661022</v>
      </c>
      <c r="AZ44" s="2">
        <f t="shared" si="147"/>
        <v>76.975637552211069</v>
      </c>
      <c r="BA44" s="2">
        <f t="shared" si="148"/>
        <v>88.083388672741179</v>
      </c>
      <c r="BB44" s="2">
        <f t="shared" si="149"/>
        <v>82.577984466782127</v>
      </c>
      <c r="BC44" s="2">
        <f t="shared" si="150"/>
        <v>82.843724021359549</v>
      </c>
      <c r="BD44" s="2">
        <f t="shared" si="151"/>
        <v>82.944123066380982</v>
      </c>
      <c r="BE44" s="2">
        <f t="shared" si="152"/>
        <v>83.940722553740571</v>
      </c>
      <c r="BF44" s="2">
        <f t="shared" si="153"/>
        <v>83.442638605502552</v>
      </c>
      <c r="BG44" s="2">
        <f t="shared" si="154"/>
        <v>83.490789197519121</v>
      </c>
      <c r="BH44" s="2">
        <f t="shared" si="155"/>
        <v>81.955830313829409</v>
      </c>
      <c r="BI44" s="2">
        <f t="shared" si="156"/>
        <v>80.273259120704651</v>
      </c>
      <c r="BJ44" s="2">
        <f t="shared" si="157"/>
        <v>82.196293275347671</v>
      </c>
      <c r="BK44" s="2">
        <f t="shared" si="158"/>
        <v>79.10892470174656</v>
      </c>
      <c r="BL44" s="2">
        <f t="shared" si="159"/>
        <v>77.234485501943354</v>
      </c>
      <c r="BM44" s="2">
        <f t="shared" si="160"/>
        <v>77.198338264059359</v>
      </c>
      <c r="BO44" s="2">
        <f t="shared" si="38"/>
        <v>72.25</v>
      </c>
      <c r="BP44" s="2">
        <f t="shared" si="39"/>
        <v>75.421999999999997</v>
      </c>
      <c r="BQ44" s="2">
        <f t="shared" si="40"/>
        <v>86.171999999999997</v>
      </c>
      <c r="BR44" s="2">
        <f t="shared" si="41"/>
        <v>82.608999999999995</v>
      </c>
      <c r="BS44" s="2">
        <f t="shared" si="42"/>
        <v>81.688000000000002</v>
      </c>
      <c r="BT44" s="2">
        <f t="shared" si="43"/>
        <v>82.046999999999997</v>
      </c>
      <c r="BU44" s="2">
        <f t="shared" si="44"/>
        <v>83.781000000000006</v>
      </c>
      <c r="BV44" s="2">
        <f t="shared" si="45"/>
        <v>83.438000000000002</v>
      </c>
      <c r="BW44" s="2">
        <f t="shared" si="46"/>
        <v>82.891000000000005</v>
      </c>
      <c r="BX44" s="2">
        <f t="shared" si="47"/>
        <v>82.031000000000006</v>
      </c>
      <c r="BY44" s="2">
        <f t="shared" si="48"/>
        <v>80.688000000000002</v>
      </c>
      <c r="BZ44" s="2">
        <f t="shared" si="49"/>
        <v>81.171999999999997</v>
      </c>
      <c r="CA44" s="2">
        <f t="shared" si="50"/>
        <v>78.108999999999995</v>
      </c>
      <c r="CB44" s="2">
        <f t="shared" si="51"/>
        <v>76.156000000000006</v>
      </c>
      <c r="CC44" s="2">
        <f t="shared" si="52"/>
        <v>76.061999999999998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73.591200562851782</v>
      </c>
      <c r="DL44" s="2">
        <f t="shared" si="161"/>
        <v>77.328599128919862</v>
      </c>
      <c r="DM44" s="2">
        <f t="shared" si="161"/>
        <v>87.300496689895482</v>
      </c>
      <c r="DN44" s="2">
        <f t="shared" si="161"/>
        <v>82.783955226480842</v>
      </c>
      <c r="DO44" s="2">
        <f t="shared" si="161"/>
        <v>83.009304181184675</v>
      </c>
      <c r="DP44" s="2">
        <f t="shared" si="161"/>
        <v>83.104808929584308</v>
      </c>
      <c r="DQ44" s="2">
        <f t="shared" si="161"/>
        <v>84.321075331550659</v>
      </c>
      <c r="DR44" s="2">
        <f t="shared" si="161"/>
        <v>83.805146179402001</v>
      </c>
      <c r="DS44" s="2">
        <f t="shared" si="161"/>
        <v>83.60531634389433</v>
      </c>
      <c r="DT44" s="2">
        <f t="shared" si="161"/>
        <v>82.282844069902481</v>
      </c>
      <c r="DU44" s="2">
        <f t="shared" si="161"/>
        <v>80.470859861069172</v>
      </c>
      <c r="DV44" s="2">
        <f t="shared" si="161"/>
        <v>82.566414607136096</v>
      </c>
      <c r="DW44" s="2">
        <f t="shared" si="161"/>
        <v>79.191615023093746</v>
      </c>
      <c r="DX44" s="2">
        <f t="shared" si="161"/>
        <v>77.312384521575979</v>
      </c>
      <c r="DY44" s="2">
        <f t="shared" si="161"/>
        <v>76.918912111144678</v>
      </c>
      <c r="EA44" s="2">
        <f t="shared" si="71"/>
        <v>69.725627715004606</v>
      </c>
      <c r="EB44" s="2">
        <f t="shared" si="72"/>
        <v>73.736809424252158</v>
      </c>
      <c r="EC44" s="2">
        <f t="shared" si="73"/>
        <v>95.350255338860222</v>
      </c>
      <c r="ED44" s="2">
        <f t="shared" si="74"/>
        <v>80.711853956439271</v>
      </c>
      <c r="EE44" s="2">
        <f t="shared" si="75"/>
        <v>81.261094962599344</v>
      </c>
      <c r="EF44" s="2">
        <f t="shared" si="76"/>
        <v>81.347902283248501</v>
      </c>
      <c r="EG44" s="2">
        <f t="shared" si="77"/>
        <v>80.167356752537088</v>
      </c>
      <c r="EH44" s="2">
        <f t="shared" si="78"/>
        <v>79.768736377829839</v>
      </c>
      <c r="EI44" s="2">
        <f t="shared" si="79"/>
        <v>82.316887072954614</v>
      </c>
      <c r="EJ44" s="2">
        <f t="shared" si="80"/>
        <v>78.738336172098059</v>
      </c>
      <c r="EK44" s="2">
        <f t="shared" si="81"/>
        <v>78.145700232691198</v>
      </c>
      <c r="EL44" s="2">
        <f t="shared" si="82"/>
        <v>78.468911522608877</v>
      </c>
      <c r="EM44" s="2">
        <f t="shared" si="83"/>
        <v>78.267177090446836</v>
      </c>
      <c r="EN44" s="2">
        <f t="shared" si="84"/>
        <v>76.555035471635506</v>
      </c>
      <c r="EO44" s="2">
        <f t="shared" si="85"/>
        <v>80.680265572089255</v>
      </c>
      <c r="EQ44" s="2">
        <f t="shared" si="86"/>
        <v>69.30257160092161</v>
      </c>
      <c r="ER44" s="2">
        <f t="shared" si="162"/>
        <v>73.059946757506935</v>
      </c>
      <c r="ES44" s="2">
        <f t="shared" si="162"/>
        <v>89.785247804878054</v>
      </c>
      <c r="ET44" s="2">
        <f t="shared" si="162"/>
        <v>79.322957345587952</v>
      </c>
      <c r="EU44" s="2">
        <f t="shared" si="162"/>
        <v>80.799242407133818</v>
      </c>
      <c r="EV44" s="2">
        <f t="shared" si="162"/>
        <v>80.437768820886518</v>
      </c>
      <c r="EW44" s="2">
        <f t="shared" si="162"/>
        <v>80.136826572766026</v>
      </c>
      <c r="EX44" s="2">
        <f t="shared" si="162"/>
        <v>80.206488344915769</v>
      </c>
      <c r="EY44" s="2">
        <f t="shared" si="162"/>
        <v>81.449605741398443</v>
      </c>
      <c r="EZ44" s="2">
        <f t="shared" si="162"/>
        <v>78.567201737428363</v>
      </c>
      <c r="FA44" s="2">
        <f t="shared" si="162"/>
        <v>78.080138751586148</v>
      </c>
      <c r="FB44" s="2">
        <f t="shared" si="162"/>
        <v>79.41604616870309</v>
      </c>
      <c r="FC44" s="2">
        <f t="shared" si="162"/>
        <v>78.67307190278045</v>
      </c>
      <c r="FD44" s="2">
        <f t="shared" si="162"/>
        <v>76.971861635339224</v>
      </c>
      <c r="FE44" s="2">
        <f t="shared" si="162"/>
        <v>83.056172168258499</v>
      </c>
      <c r="FG44" s="2">
        <f t="shared" si="88"/>
        <v>0.10727175527398371</v>
      </c>
      <c r="FH44" s="2">
        <f t="shared" si="163"/>
        <v>9.8268110813776205E-2</v>
      </c>
      <c r="FI44" s="2">
        <f t="shared" si="163"/>
        <v>9.7259581247287882E-2</v>
      </c>
      <c r="FJ44" s="2">
        <f t="shared" si="163"/>
        <v>9.9399153558516376E-2</v>
      </c>
      <c r="FK44" s="2">
        <f t="shared" si="163"/>
        <v>9.4713126479664886E-2</v>
      </c>
      <c r="FL44" s="2">
        <f t="shared" si="163"/>
        <v>9.1457487696851941E-2</v>
      </c>
      <c r="FM44" s="2">
        <f t="shared" si="163"/>
        <v>9.1569190864238981E-2</v>
      </c>
      <c r="FN44" s="2">
        <f t="shared" si="163"/>
        <v>8.9809884349828117E-2</v>
      </c>
      <c r="FO44" s="2">
        <f t="shared" si="163"/>
        <v>8.8885662886322908E-2</v>
      </c>
      <c r="FP44" s="2">
        <f t="shared" si="163"/>
        <v>9.2259039355887709E-2</v>
      </c>
      <c r="FQ44" s="2">
        <f t="shared" si="163"/>
        <v>8.4983592766920982E-2</v>
      </c>
      <c r="FR44" s="2">
        <f t="shared" si="163"/>
        <v>9.0329525307414366E-2</v>
      </c>
      <c r="FS44" s="2">
        <f t="shared" si="163"/>
        <v>8.9451044912527602E-2</v>
      </c>
      <c r="FT44" s="2">
        <f t="shared" si="163"/>
        <v>0.10285908492399208</v>
      </c>
      <c r="FU44" s="2">
        <f t="shared" si="163"/>
        <v>7.428747510269082E-2</v>
      </c>
      <c r="FW44" s="2">
        <f t="shared" si="112"/>
        <v>3.6228356029380263E-6</v>
      </c>
      <c r="FX44" s="2">
        <f t="shared" si="164"/>
        <v>4.709952080420953E-6</v>
      </c>
      <c r="FY44" s="2">
        <f t="shared" si="165"/>
        <v>4.3436588724428181E-6</v>
      </c>
      <c r="FZ44" s="2">
        <f t="shared" si="166"/>
        <v>4.0660831101265457E-6</v>
      </c>
      <c r="GA44" s="2">
        <f t="shared" si="167"/>
        <v>3.8951659366534356E-6</v>
      </c>
      <c r="GB44" s="2">
        <f t="shared" si="168"/>
        <v>3.9502025734775222E-6</v>
      </c>
      <c r="GC44" s="2">
        <f t="shared" si="169"/>
        <v>4.2073795616223816E-6</v>
      </c>
      <c r="GD44" s="2">
        <f t="shared" si="170"/>
        <v>4.3941967145536003E-6</v>
      </c>
      <c r="GE44" s="2">
        <f t="shared" si="171"/>
        <v>4.9079179268047576E-6</v>
      </c>
      <c r="GF44" s="2">
        <f t="shared" si="172"/>
        <v>5.0395017032770693E-6</v>
      </c>
      <c r="GG44" s="2">
        <f t="shared" si="173"/>
        <v>4.9020913528128933E-6</v>
      </c>
      <c r="GH44" s="2">
        <f t="shared" si="174"/>
        <v>4.4099142505608075E-6</v>
      </c>
      <c r="GI44" s="2">
        <f t="shared" si="175"/>
        <v>3.9854780635608823E-6</v>
      </c>
      <c r="GJ44" s="2">
        <f t="shared" si="176"/>
        <v>2.9043577640763517E-6</v>
      </c>
      <c r="GK44" s="2">
        <f t="shared" si="177"/>
        <v>1.9787530176245917E-6</v>
      </c>
      <c r="GM44" s="86">
        <f t="shared" si="113"/>
        <v>1.7138453652289212E-6</v>
      </c>
      <c r="GN44" s="86">
        <f t="shared" si="178"/>
        <v>4.5248506236385145E-7</v>
      </c>
      <c r="GO44" s="86">
        <f t="shared" si="179"/>
        <v>3.6930019180949897E-7</v>
      </c>
      <c r="GP44" s="86">
        <f t="shared" si="180"/>
        <v>4.8297308922370074E-7</v>
      </c>
      <c r="GQ44" s="86">
        <f t="shared" si="181"/>
        <v>2.4489290000639102E-7</v>
      </c>
      <c r="GR44" s="86">
        <f t="shared" si="182"/>
        <v>1.4326435960260762E-7</v>
      </c>
      <c r="GS44" s="86">
        <f t="shared" si="183"/>
        <v>1.1381864458552749E-7</v>
      </c>
      <c r="GT44" s="86">
        <f t="shared" si="184"/>
        <v>8.0108014488183154E-8</v>
      </c>
      <c r="GU44" s="86">
        <f t="shared" si="185"/>
        <v>7.1544519907531057E-8</v>
      </c>
      <c r="GV44" s="86">
        <f t="shared" si="186"/>
        <v>7.5128061190108133E-8</v>
      </c>
      <c r="GW44" s="86">
        <f t="shared" si="187"/>
        <v>2.7514988208098368E-8</v>
      </c>
      <c r="GX44" s="86">
        <f t="shared" si="188"/>
        <v>8.2619831071592645E-8</v>
      </c>
      <c r="GY44" s="86">
        <f t="shared" si="189"/>
        <v>9.061517307094928E-8</v>
      </c>
      <c r="GZ44" s="86">
        <f t="shared" si="190"/>
        <v>5.5069619900650156E-7</v>
      </c>
      <c r="HA44" s="86">
        <f t="shared" si="191"/>
        <v>2.4876422011129332E-9</v>
      </c>
      <c r="HC44" s="86">
        <f t="shared" si="145"/>
        <v>4.1023412259031689E-19</v>
      </c>
      <c r="HD44" s="86">
        <f t="shared" si="192"/>
        <v>1.7462114625880227E-20</v>
      </c>
      <c r="HE44" s="86">
        <f t="shared" si="193"/>
        <v>3.0394549323315163E-21</v>
      </c>
      <c r="HF44" s="86">
        <f t="shared" si="194"/>
        <v>1.9767272803307791E-21</v>
      </c>
      <c r="HG44" s="86">
        <f t="shared" si="195"/>
        <v>1.920940022966601E-22</v>
      </c>
      <c r="HH44" s="86">
        <f t="shared" si="196"/>
        <v>4.0176649492224402E-23</v>
      </c>
      <c r="HI44" s="86">
        <f t="shared" si="197"/>
        <v>3.9933967213259175E-24</v>
      </c>
      <c r="HJ44" s="86">
        <f t="shared" si="198"/>
        <v>7.333103830677027E-24</v>
      </c>
      <c r="HK44" s="86">
        <f t="shared" si="199"/>
        <v>5.4804121658609291E-25</v>
      </c>
      <c r="HL44" s="86">
        <f t="shared" si="200"/>
        <v>3.351178496570455E-24</v>
      </c>
      <c r="HM44" s="86">
        <f t="shared" si="201"/>
        <v>9.1758021265923541E-25</v>
      </c>
      <c r="HN44" s="86">
        <f t="shared" si="202"/>
        <v>1.3864914633073867E-22</v>
      </c>
      <c r="HO44" s="86">
        <f t="shared" si="203"/>
        <v>2.6834585089141422E-21</v>
      </c>
      <c r="HP44" s="86">
        <f t="shared" si="204"/>
        <v>4.1583006400933334E-20</v>
      </c>
      <c r="HQ44" s="86">
        <f t="shared" si="205"/>
        <v>2.306842820299028E-28</v>
      </c>
      <c r="HS44" s="86">
        <f t="shared" si="114"/>
        <v>2.5307958187267342E-74</v>
      </c>
      <c r="HT44" s="86">
        <f t="shared" si="206"/>
        <v>7.6306398095778194E-78</v>
      </c>
      <c r="HU44" s="86">
        <f t="shared" si="207"/>
        <v>1.1833793898909536E-81</v>
      </c>
      <c r="HV44" s="86">
        <f t="shared" si="208"/>
        <v>8.2008106247614654E-84</v>
      </c>
      <c r="HW44" s="86">
        <f t="shared" si="209"/>
        <v>2.3690428449823362E-88</v>
      </c>
      <c r="HX44" s="86">
        <f t="shared" si="210"/>
        <v>2.7714081401158298E-91</v>
      </c>
      <c r="HY44" s="86">
        <f t="shared" si="211"/>
        <v>5.7534601863257366E-96</v>
      </c>
      <c r="HZ44" s="86">
        <f t="shared" si="212"/>
        <v>1.0162294641768159E-94</v>
      </c>
      <c r="IA44" s="86">
        <f t="shared" si="213"/>
        <v>1.404853391270463E-98</v>
      </c>
      <c r="IB44" s="86">
        <f t="shared" si="214"/>
        <v>2.7268985965861814E-96</v>
      </c>
      <c r="IC44" s="86">
        <f t="shared" si="215"/>
        <v>7.9284805679139376E-98</v>
      </c>
      <c r="ID44" s="86">
        <f t="shared" si="216"/>
        <v>2.8611812592225334E-89</v>
      </c>
      <c r="IE44" s="86">
        <f t="shared" si="217"/>
        <v>5.455280736611313E-83</v>
      </c>
      <c r="IF44" s="86">
        <f t="shared" si="218"/>
        <v>6.5458619237143165E-54</v>
      </c>
      <c r="IG44" s="86">
        <f t="shared" si="219"/>
        <v>2.9861871243038272E-36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2.6512018160763493E-156</v>
      </c>
      <c r="IW44" s="86">
        <f t="shared" si="129"/>
        <v>6.8638357669034585E-86</v>
      </c>
      <c r="IY44" s="86">
        <f t="shared" si="130"/>
        <v>1.7138453652293313E-6</v>
      </c>
      <c r="IZ44" s="86">
        <f t="shared" si="131"/>
        <v>4.5248506236386892E-7</v>
      </c>
      <c r="JA44" s="86">
        <f t="shared" si="132"/>
        <v>3.6930019180950199E-7</v>
      </c>
      <c r="JB44" s="86">
        <f t="shared" si="133"/>
        <v>4.8297308922370275E-7</v>
      </c>
      <c r="JC44" s="86">
        <f t="shared" si="134"/>
        <v>2.4489290000639124E-7</v>
      </c>
      <c r="JD44" s="86">
        <f t="shared" si="135"/>
        <v>1.4326435960260768E-7</v>
      </c>
      <c r="JE44" s="86">
        <f t="shared" si="136"/>
        <v>1.1381864458552749E-7</v>
      </c>
      <c r="JF44" s="86">
        <f t="shared" si="137"/>
        <v>8.0108014488183167E-8</v>
      </c>
      <c r="JG44" s="86">
        <f t="shared" si="138"/>
        <v>7.1544519907531057E-8</v>
      </c>
      <c r="JH44" s="86">
        <f t="shared" si="139"/>
        <v>7.5128061190108133E-8</v>
      </c>
      <c r="JI44" s="86">
        <f t="shared" si="140"/>
        <v>2.7514988208098368E-8</v>
      </c>
      <c r="JJ44" s="86">
        <f t="shared" si="141"/>
        <v>8.2619831071592777E-8</v>
      </c>
      <c r="JK44" s="86">
        <f t="shared" si="142"/>
        <v>9.0615173070951966E-8</v>
      </c>
      <c r="JL44" s="86">
        <f t="shared" si="143"/>
        <v>5.5069619900654317E-7</v>
      </c>
      <c r="JM44" s="86">
        <f t="shared" si="144"/>
        <v>2.4876422011129332E-9</v>
      </c>
    </row>
    <row r="45" spans="2:273" x14ac:dyDescent="0.25">
      <c r="B45" s="2">
        <v>18</v>
      </c>
      <c r="C45" s="37">
        <v>73.766000000000005</v>
      </c>
      <c r="D45" s="37">
        <v>77.031000000000006</v>
      </c>
      <c r="E45" s="37">
        <v>86.171999999999997</v>
      </c>
      <c r="F45" s="37">
        <v>81.578000000000003</v>
      </c>
      <c r="G45" s="37">
        <v>81.608999999999995</v>
      </c>
      <c r="H45" s="37">
        <v>83.343999999999994</v>
      </c>
      <c r="I45" s="37">
        <v>83.281000000000006</v>
      </c>
      <c r="J45" s="37">
        <v>83.516000000000005</v>
      </c>
      <c r="K45" s="37">
        <v>82.733999999999995</v>
      </c>
      <c r="L45" s="37">
        <v>81.921999999999997</v>
      </c>
      <c r="M45" s="37">
        <v>80.108999999999995</v>
      </c>
      <c r="N45" s="37">
        <v>81.483999999999995</v>
      </c>
      <c r="O45" s="37">
        <v>78.108999999999995</v>
      </c>
      <c r="P45" s="37">
        <v>75.75</v>
      </c>
      <c r="Q45" s="37">
        <v>76.262</v>
      </c>
      <c r="S45" s="4">
        <f t="shared" si="8"/>
        <v>73.28082215109454</v>
      </c>
      <c r="T45" s="4">
        <f t="shared" si="9"/>
        <v>77.092069045837775</v>
      </c>
      <c r="U45" s="4">
        <f t="shared" si="10"/>
        <v>88.372559482808114</v>
      </c>
      <c r="V45" s="4">
        <f t="shared" si="11"/>
        <v>82.727938344032651</v>
      </c>
      <c r="W45" s="4">
        <f t="shared" si="12"/>
        <v>82.955677950872115</v>
      </c>
      <c r="X45" s="4">
        <f t="shared" si="13"/>
        <v>83.044792085636075</v>
      </c>
      <c r="Y45" s="4">
        <f t="shared" si="14"/>
        <v>84.011820774528729</v>
      </c>
      <c r="Z45" s="4">
        <f t="shared" si="15"/>
        <v>83.525899994427036</v>
      </c>
      <c r="AA45" s="4">
        <f t="shared" si="16"/>
        <v>83.59649648223359</v>
      </c>
      <c r="AB45" s="4">
        <f t="shared" si="17"/>
        <v>82.062635015765892</v>
      </c>
      <c r="AC45" s="4">
        <f t="shared" si="18"/>
        <v>80.411407912181289</v>
      </c>
      <c r="AD45" s="4">
        <f t="shared" si="19"/>
        <v>82.325283537136329</v>
      </c>
      <c r="AE45" s="4">
        <f t="shared" si="20"/>
        <v>79.264077466614026</v>
      </c>
      <c r="AF45" s="4">
        <f t="shared" si="21"/>
        <v>77.373582831934371</v>
      </c>
      <c r="AG45" s="4">
        <f t="shared" si="22"/>
        <v>77.363298086846726</v>
      </c>
      <c r="AI45" s="4">
        <f t="shared" si="23"/>
        <v>0.48517784890546523</v>
      </c>
      <c r="AJ45" s="4">
        <f t="shared" si="24"/>
        <v>-6.1069045837768954E-2</v>
      </c>
      <c r="AK45" s="4">
        <f t="shared" si="25"/>
        <v>-2.2005594828081172</v>
      </c>
      <c r="AL45" s="4">
        <f t="shared" si="26"/>
        <v>-1.1499383440326483</v>
      </c>
      <c r="AM45" s="4">
        <f t="shared" si="27"/>
        <v>-1.3466779508721203</v>
      </c>
      <c r="AN45" s="4">
        <f t="shared" si="28"/>
        <v>0.2992079143639188</v>
      </c>
      <c r="AO45" s="4">
        <f t="shared" si="29"/>
        <v>-0.7308207745287234</v>
      </c>
      <c r="AP45" s="4">
        <f t="shared" si="30"/>
        <v>-9.8999944270303786E-3</v>
      </c>
      <c r="AQ45" s="4">
        <f t="shared" si="31"/>
        <v>-0.86249648223359543</v>
      </c>
      <c r="AR45" s="4">
        <f t="shared" si="32"/>
        <v>-0.14063501576589488</v>
      </c>
      <c r="AS45" s="4">
        <f t="shared" si="33"/>
        <v>-0.30240791218129459</v>
      </c>
      <c r="AT45" s="4">
        <f t="shared" si="34"/>
        <v>-0.8412835371363343</v>
      </c>
      <c r="AU45" s="4">
        <f t="shared" si="35"/>
        <v>-1.1550774666140313</v>
      </c>
      <c r="AV45" s="4">
        <f t="shared" si="146"/>
        <v>-1.623582831934371</v>
      </c>
      <c r="AW45" s="4">
        <f t="shared" si="146"/>
        <v>-1.1012980868467253</v>
      </c>
      <c r="AY45" s="2">
        <f t="shared" si="96"/>
        <v>73.277824256457606</v>
      </c>
      <c r="AZ45" s="2">
        <f t="shared" si="147"/>
        <v>77.091155118230475</v>
      </c>
      <c r="BA45" s="2">
        <f t="shared" si="148"/>
        <v>88.371871252068274</v>
      </c>
      <c r="BB45" s="2">
        <f t="shared" si="149"/>
        <v>82.727032984116732</v>
      </c>
      <c r="BC45" s="2">
        <f t="shared" si="150"/>
        <v>82.955193888509939</v>
      </c>
      <c r="BD45" s="2">
        <f t="shared" si="151"/>
        <v>83.0445051242136</v>
      </c>
      <c r="BE45" s="2">
        <f t="shared" si="152"/>
        <v>84.011585054612851</v>
      </c>
      <c r="BF45" s="2">
        <f t="shared" si="153"/>
        <v>83.52572841113313</v>
      </c>
      <c r="BG45" s="2">
        <f t="shared" si="154"/>
        <v>83.596343833309191</v>
      </c>
      <c r="BH45" s="2">
        <f t="shared" si="155"/>
        <v>82.062469604099448</v>
      </c>
      <c r="BI45" s="2">
        <f t="shared" si="156"/>
        <v>80.411342555753336</v>
      </c>
      <c r="BJ45" s="2">
        <f t="shared" si="157"/>
        <v>82.325102458057685</v>
      </c>
      <c r="BK45" s="2">
        <f t="shared" si="158"/>
        <v>79.263878989689971</v>
      </c>
      <c r="BL45" s="2">
        <f t="shared" si="159"/>
        <v>77.372590474630769</v>
      </c>
      <c r="BM45" s="2">
        <f t="shared" si="160"/>
        <v>77.363292893313584</v>
      </c>
      <c r="BO45" s="2">
        <f t="shared" si="38"/>
        <v>73.766000000000005</v>
      </c>
      <c r="BP45" s="2">
        <f t="shared" si="39"/>
        <v>77.031000000000006</v>
      </c>
      <c r="BQ45" s="2">
        <f t="shared" si="40"/>
        <v>86.171999999999997</v>
      </c>
      <c r="BR45" s="2">
        <f t="shared" si="41"/>
        <v>81.578000000000003</v>
      </c>
      <c r="BS45" s="2">
        <f t="shared" si="42"/>
        <v>81.608999999999995</v>
      </c>
      <c r="BT45" s="2">
        <f t="shared" si="43"/>
        <v>83.343999999999994</v>
      </c>
      <c r="BU45" s="2">
        <f t="shared" si="44"/>
        <v>83.281000000000006</v>
      </c>
      <c r="BV45" s="2">
        <f t="shared" si="45"/>
        <v>83.516000000000005</v>
      </c>
      <c r="BW45" s="2">
        <f t="shared" si="46"/>
        <v>82.733999999999995</v>
      </c>
      <c r="BX45" s="2">
        <f t="shared" si="47"/>
        <v>81.921999999999997</v>
      </c>
      <c r="BY45" s="2">
        <f t="shared" si="48"/>
        <v>80.108999999999995</v>
      </c>
      <c r="BZ45" s="2">
        <f t="shared" si="49"/>
        <v>81.483999999999995</v>
      </c>
      <c r="CA45" s="2">
        <f t="shared" si="50"/>
        <v>78.108999999999995</v>
      </c>
      <c r="CB45" s="2">
        <f t="shared" si="51"/>
        <v>75.75</v>
      </c>
      <c r="CC45" s="2">
        <f t="shared" si="52"/>
        <v>76.262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73.755340337711075</v>
      </c>
      <c r="DL45" s="2">
        <f t="shared" si="161"/>
        <v>77.501342508710806</v>
      </c>
      <c r="DM45" s="2">
        <f t="shared" si="161"/>
        <v>87.569883972125439</v>
      </c>
      <c r="DN45" s="2">
        <f t="shared" si="161"/>
        <v>82.983522996515688</v>
      </c>
      <c r="DO45" s="2">
        <f t="shared" si="161"/>
        <v>83.161324738675958</v>
      </c>
      <c r="DP45" s="2">
        <f t="shared" si="161"/>
        <v>83.241965561947978</v>
      </c>
      <c r="DQ45" s="2">
        <f t="shared" si="161"/>
        <v>84.445108230019187</v>
      </c>
      <c r="DR45" s="2">
        <f t="shared" si="161"/>
        <v>83.940328903654489</v>
      </c>
      <c r="DS45" s="2">
        <f t="shared" si="161"/>
        <v>83.744021878291875</v>
      </c>
      <c r="DT45" s="2">
        <f t="shared" si="161"/>
        <v>82.442147124760268</v>
      </c>
      <c r="DU45" s="2">
        <f t="shared" si="161"/>
        <v>80.651290244639085</v>
      </c>
      <c r="DV45" s="2">
        <f t="shared" si="161"/>
        <v>82.754166896253679</v>
      </c>
      <c r="DW45" s="2">
        <f t="shared" si="161"/>
        <v>79.381643383842473</v>
      </c>
      <c r="DX45" s="2">
        <f t="shared" si="161"/>
        <v>77.485390712945588</v>
      </c>
      <c r="DY45" s="2">
        <f t="shared" si="161"/>
        <v>77.079241316822717</v>
      </c>
      <c r="EA45" s="2">
        <f t="shared" si="71"/>
        <v>69.653557304839964</v>
      </c>
      <c r="EB45" s="2">
        <f t="shared" si="72"/>
        <v>73.658398376710025</v>
      </c>
      <c r="EC45" s="2">
        <f t="shared" si="73"/>
        <v>95.160996935648598</v>
      </c>
      <c r="ED45" s="2">
        <f t="shared" si="74"/>
        <v>80.607654617387297</v>
      </c>
      <c r="EE45" s="2">
        <f t="shared" si="75"/>
        <v>81.158332972538972</v>
      </c>
      <c r="EF45" s="2">
        <f t="shared" si="76"/>
        <v>81.255561896703838</v>
      </c>
      <c r="EG45" s="2">
        <f t="shared" si="77"/>
        <v>80.089160109289622</v>
      </c>
      <c r="EH45" s="2">
        <f t="shared" si="78"/>
        <v>79.693598594847785</v>
      </c>
      <c r="EI45" s="2">
        <f t="shared" si="79"/>
        <v>82.215825834399922</v>
      </c>
      <c r="EJ45" s="2">
        <f t="shared" si="80"/>
        <v>78.655512224738274</v>
      </c>
      <c r="EK45" s="2">
        <f t="shared" si="81"/>
        <v>78.055156017547191</v>
      </c>
      <c r="EL45" s="2">
        <f t="shared" si="82"/>
        <v>78.384324405013714</v>
      </c>
      <c r="EM45" s="2">
        <f t="shared" si="83"/>
        <v>78.170579735877212</v>
      </c>
      <c r="EN45" s="2">
        <f t="shared" si="84"/>
        <v>76.475298666043287</v>
      </c>
      <c r="EO45" s="2">
        <f t="shared" si="85"/>
        <v>80.591410006966086</v>
      </c>
      <c r="EQ45" s="2">
        <f t="shared" si="86"/>
        <v>69.234986119258267</v>
      </c>
      <c r="ER45" s="2">
        <f t="shared" si="162"/>
        <v>72.988843300529894</v>
      </c>
      <c r="ES45" s="2">
        <f t="shared" si="162"/>
        <v>89.655623902439032</v>
      </c>
      <c r="ET45" s="2">
        <f t="shared" si="162"/>
        <v>79.233836545997093</v>
      </c>
      <c r="EU45" s="2">
        <f t="shared" si="162"/>
        <v>80.701491222562268</v>
      </c>
      <c r="EV45" s="2">
        <f t="shared" si="162"/>
        <v>80.355258170785149</v>
      </c>
      <c r="EW45" s="2">
        <f t="shared" si="162"/>
        <v>80.058963848532983</v>
      </c>
      <c r="EX45" s="2">
        <f t="shared" si="162"/>
        <v>80.126505924244427</v>
      </c>
      <c r="EY45" s="2">
        <f t="shared" si="162"/>
        <v>81.358118116771507</v>
      </c>
      <c r="EZ45" s="2">
        <f t="shared" si="162"/>
        <v>78.486271739468734</v>
      </c>
      <c r="FA45" s="2">
        <f t="shared" si="162"/>
        <v>77.990316651665822</v>
      </c>
      <c r="FB45" s="2">
        <f t="shared" si="162"/>
        <v>79.321106590049865</v>
      </c>
      <c r="FC45" s="2">
        <f t="shared" si="162"/>
        <v>78.572074773053828</v>
      </c>
      <c r="FD45" s="2">
        <f t="shared" si="162"/>
        <v>76.886727573727043</v>
      </c>
      <c r="FE45" s="2">
        <f t="shared" si="162"/>
        <v>82.936490759321586</v>
      </c>
      <c r="FG45" s="2">
        <f t="shared" si="88"/>
        <v>0.11641630352258331</v>
      </c>
      <c r="FH45" s="2">
        <f t="shared" si="163"/>
        <v>0.10673689717291299</v>
      </c>
      <c r="FI45" s="2">
        <f t="shared" si="163"/>
        <v>0.10565163558701171</v>
      </c>
      <c r="FJ45" s="2">
        <f t="shared" si="163"/>
        <v>0.10795374426598375</v>
      </c>
      <c r="FK45" s="2">
        <f t="shared" si="163"/>
        <v>0.10291050742030161</v>
      </c>
      <c r="FL45" s="2">
        <f t="shared" si="163"/>
        <v>9.9404034384009521E-2</v>
      </c>
      <c r="FM45" s="2">
        <f t="shared" si="163"/>
        <v>9.9524380017040254E-2</v>
      </c>
      <c r="FN45" s="2">
        <f t="shared" si="163"/>
        <v>9.7628657385941661E-2</v>
      </c>
      <c r="FO45" s="2">
        <f t="shared" si="163"/>
        <v>9.6632516413950445E-2</v>
      </c>
      <c r="FP45" s="2">
        <f t="shared" si="163"/>
        <v>0.1002675450665409</v>
      </c>
      <c r="FQ45" s="2">
        <f t="shared" si="163"/>
        <v>9.2424859187944908E-2</v>
      </c>
      <c r="FR45" s="2">
        <f t="shared" si="163"/>
        <v>9.8188657542504124E-2</v>
      </c>
      <c r="FS45" s="2">
        <f t="shared" si="163"/>
        <v>9.7241915302239371E-2</v>
      </c>
      <c r="FT45" s="2">
        <f t="shared" si="163"/>
        <v>0.11167452400251421</v>
      </c>
      <c r="FU45" s="2">
        <f t="shared" si="163"/>
        <v>8.0874956052696012E-2</v>
      </c>
      <c r="FW45" s="2">
        <f t="shared" si="112"/>
        <v>3.9723588583954779E-6</v>
      </c>
      <c r="FX45" s="2">
        <f t="shared" si="164"/>
        <v>5.1643574143371309E-6</v>
      </c>
      <c r="FY45" s="2">
        <f t="shared" si="165"/>
        <v>4.7627252492099208E-6</v>
      </c>
      <c r="FZ45" s="2">
        <f t="shared" si="166"/>
        <v>4.4583697249932599E-6</v>
      </c>
      <c r="GA45" s="2">
        <f t="shared" si="167"/>
        <v>4.2709629148783166E-6</v>
      </c>
      <c r="GB45" s="2">
        <f t="shared" si="168"/>
        <v>4.3313093414683459E-6</v>
      </c>
      <c r="GC45" s="2">
        <f t="shared" si="169"/>
        <v>4.6132980795856528E-6</v>
      </c>
      <c r="GD45" s="2">
        <f t="shared" si="170"/>
        <v>4.8181388444501543E-6</v>
      </c>
      <c r="GE45" s="2">
        <f t="shared" si="171"/>
        <v>5.3814224470601212E-6</v>
      </c>
      <c r="GF45" s="2">
        <f t="shared" si="172"/>
        <v>5.5257010504626677E-6</v>
      </c>
      <c r="GG45" s="2">
        <f t="shared" si="173"/>
        <v>5.3750337417664222E-6</v>
      </c>
      <c r="GH45" s="2">
        <f t="shared" si="174"/>
        <v>4.8353727653405755E-6</v>
      </c>
      <c r="GI45" s="2">
        <f t="shared" si="175"/>
        <v>4.369988117589759E-6</v>
      </c>
      <c r="GJ45" s="2">
        <f t="shared" si="176"/>
        <v>3.1845640697711159E-6</v>
      </c>
      <c r="GK45" s="2">
        <f t="shared" si="177"/>
        <v>2.1696591251758182E-6</v>
      </c>
      <c r="GM45" s="86">
        <f t="shared" si="113"/>
        <v>2.7964350565856713E-6</v>
      </c>
      <c r="GN45" s="86">
        <f t="shared" si="178"/>
        <v>7.8254457530370646E-7</v>
      </c>
      <c r="GO45" s="86">
        <f t="shared" si="179"/>
        <v>6.4472600872281636E-7</v>
      </c>
      <c r="GP45" s="86">
        <f t="shared" si="180"/>
        <v>8.3458096490228681E-7</v>
      </c>
      <c r="GQ45" s="86">
        <f t="shared" si="181"/>
        <v>4.3498758755008129E-7</v>
      </c>
      <c r="GR45" s="86">
        <f t="shared" si="182"/>
        <v>2.6013448497488135E-7</v>
      </c>
      <c r="GS45" s="86">
        <f t="shared" si="183"/>
        <v>2.095734970885493E-7</v>
      </c>
      <c r="GT45" s="86">
        <f t="shared" si="184"/>
        <v>1.4974563684968469E-7</v>
      </c>
      <c r="GU45" s="86">
        <f t="shared" si="185"/>
        <v>1.3422196030206125E-7</v>
      </c>
      <c r="GV45" s="86">
        <f t="shared" si="186"/>
        <v>1.4211047011685678E-7</v>
      </c>
      <c r="GW45" s="86">
        <f t="shared" si="187"/>
        <v>5.3853152847245587E-8</v>
      </c>
      <c r="GX45" s="86">
        <f t="shared" si="188"/>
        <v>1.5442176384153583E-7</v>
      </c>
      <c r="GY45" s="86">
        <f t="shared" si="189"/>
        <v>1.6796650880630686E-7</v>
      </c>
      <c r="GZ45" s="86">
        <f t="shared" si="190"/>
        <v>9.5297348456016457E-7</v>
      </c>
      <c r="HA45" s="86">
        <f t="shared" si="191"/>
        <v>5.3515440021773494E-9</v>
      </c>
      <c r="HC45" s="86">
        <f t="shared" si="145"/>
        <v>1.2975749161521703E-18</v>
      </c>
      <c r="HD45" s="86">
        <f t="shared" si="192"/>
        <v>6.1168206462908816E-20</v>
      </c>
      <c r="HE45" s="86">
        <f t="shared" si="193"/>
        <v>1.1171806300965369E-20</v>
      </c>
      <c r="HF45" s="86">
        <f t="shared" si="194"/>
        <v>7.3447501432226554E-21</v>
      </c>
      <c r="HG45" s="86">
        <f t="shared" si="195"/>
        <v>7.6148285455885656E-22</v>
      </c>
      <c r="HH45" s="86">
        <f t="shared" si="196"/>
        <v>1.668113502060355E-22</v>
      </c>
      <c r="HI45" s="86">
        <f t="shared" si="197"/>
        <v>1.7941095172245209E-23</v>
      </c>
      <c r="HJ45" s="86">
        <f t="shared" si="198"/>
        <v>3.2492690370888398E-23</v>
      </c>
      <c r="HK45" s="86">
        <f t="shared" si="199"/>
        <v>2.6290984113204481E-24</v>
      </c>
      <c r="HL45" s="86">
        <f t="shared" si="200"/>
        <v>1.5471588844373184E-23</v>
      </c>
      <c r="HM45" s="86">
        <f t="shared" si="201"/>
        <v>4.3445565251812793E-24</v>
      </c>
      <c r="HN45" s="86">
        <f t="shared" si="202"/>
        <v>5.6396793665677186E-22</v>
      </c>
      <c r="HO45" s="86">
        <f t="shared" si="203"/>
        <v>9.8186374748222239E-21</v>
      </c>
      <c r="HP45" s="86">
        <f t="shared" si="204"/>
        <v>1.4107204045241357E-19</v>
      </c>
      <c r="HQ45" s="86">
        <f t="shared" si="205"/>
        <v>1.3299500046349191E-27</v>
      </c>
      <c r="HS45" s="86">
        <f t="shared" si="114"/>
        <v>5.4974395547500982E-73</v>
      </c>
      <c r="HT45" s="86">
        <f t="shared" si="206"/>
        <v>2.083803092277934E-76</v>
      </c>
      <c r="HU45" s="86">
        <f t="shared" si="207"/>
        <v>3.7338328040709017E-80</v>
      </c>
      <c r="HV45" s="86">
        <f t="shared" si="208"/>
        <v>2.7450595080869672E-82</v>
      </c>
      <c r="HW45" s="86">
        <f t="shared" si="209"/>
        <v>9.514987089737623E-87</v>
      </c>
      <c r="HX45" s="86">
        <f t="shared" si="210"/>
        <v>1.2644355335413776E-89</v>
      </c>
      <c r="HY45" s="86">
        <f t="shared" si="211"/>
        <v>3.2847638365514946E-94</v>
      </c>
      <c r="HZ45" s="86">
        <f t="shared" si="212"/>
        <v>5.570639599770389E-93</v>
      </c>
      <c r="IA45" s="86">
        <f t="shared" si="213"/>
        <v>9.3768283965113221E-97</v>
      </c>
      <c r="IB45" s="86">
        <f t="shared" si="214"/>
        <v>1.6759482584284714E-94</v>
      </c>
      <c r="IC45" s="86">
        <f t="shared" si="215"/>
        <v>5.1274235329168855E-96</v>
      </c>
      <c r="ID45" s="86">
        <f t="shared" si="216"/>
        <v>1.2405663828523767E-87</v>
      </c>
      <c r="IE45" s="86">
        <f t="shared" si="217"/>
        <v>1.7418718053507662E-81</v>
      </c>
      <c r="IF45" s="86">
        <f t="shared" si="218"/>
        <v>5.8745979593457907E-53</v>
      </c>
      <c r="IG45" s="86">
        <f t="shared" si="219"/>
        <v>1.2225398943247826E-35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4.4091275673650711E-154</v>
      </c>
      <c r="IW45" s="86">
        <f t="shared" si="129"/>
        <v>1.0244206217810049E-84</v>
      </c>
      <c r="IY45" s="86">
        <f t="shared" si="130"/>
        <v>2.796435056586969E-6</v>
      </c>
      <c r="IZ45" s="86">
        <f t="shared" si="131"/>
        <v>7.8254457530376766E-7</v>
      </c>
      <c r="JA45" s="86">
        <f t="shared" si="132"/>
        <v>6.4472600872282758E-7</v>
      </c>
      <c r="JB45" s="86">
        <f t="shared" si="133"/>
        <v>8.3458096490229412E-7</v>
      </c>
      <c r="JC45" s="86">
        <f t="shared" si="134"/>
        <v>4.3498758755008203E-7</v>
      </c>
      <c r="JD45" s="86">
        <f t="shared" si="135"/>
        <v>2.6013448497488151E-7</v>
      </c>
      <c r="JE45" s="86">
        <f t="shared" si="136"/>
        <v>2.0957349708854932E-7</v>
      </c>
      <c r="JF45" s="86">
        <f t="shared" si="137"/>
        <v>1.4974563684968472E-7</v>
      </c>
      <c r="JG45" s="86">
        <f t="shared" si="138"/>
        <v>1.3422196030206125E-7</v>
      </c>
      <c r="JH45" s="86">
        <f t="shared" si="139"/>
        <v>1.421104701168568E-7</v>
      </c>
      <c r="JI45" s="86">
        <f t="shared" si="140"/>
        <v>5.3853152847245594E-8</v>
      </c>
      <c r="JJ45" s="86">
        <f t="shared" si="141"/>
        <v>1.5442176384153638E-7</v>
      </c>
      <c r="JK45" s="86">
        <f t="shared" si="142"/>
        <v>1.6796650880631668E-7</v>
      </c>
      <c r="JL45" s="86">
        <f t="shared" si="143"/>
        <v>9.529734845603056E-7</v>
      </c>
      <c r="JM45" s="86">
        <f t="shared" si="144"/>
        <v>5.3515440021773494E-9</v>
      </c>
    </row>
    <row r="46" spans="2:273" x14ac:dyDescent="0.25">
      <c r="B46" s="2">
        <v>19</v>
      </c>
      <c r="C46" s="37">
        <v>72.391000000000005</v>
      </c>
      <c r="D46" s="37">
        <v>75.546999999999997</v>
      </c>
      <c r="E46" s="37">
        <v>86.046999999999997</v>
      </c>
      <c r="F46" s="37">
        <v>82.328000000000003</v>
      </c>
      <c r="G46" s="37">
        <v>83.016000000000005</v>
      </c>
      <c r="H46" s="37">
        <v>81.375</v>
      </c>
      <c r="I46" s="37">
        <v>82.828000000000003</v>
      </c>
      <c r="J46" s="37">
        <v>83.108999999999995</v>
      </c>
      <c r="K46" s="37">
        <v>84.266000000000005</v>
      </c>
      <c r="L46" s="37">
        <v>82.625</v>
      </c>
      <c r="M46" s="37">
        <v>79.781000000000006</v>
      </c>
      <c r="N46" s="37">
        <v>81.311999999999998</v>
      </c>
      <c r="O46" s="37">
        <v>79.343999999999994</v>
      </c>
      <c r="P46" s="37">
        <v>75.891000000000005</v>
      </c>
      <c r="Q46" s="37">
        <v>75.308000000000007</v>
      </c>
      <c r="S46" s="4">
        <f t="shared" si="8"/>
        <v>73.376643124450723</v>
      </c>
      <c r="T46" s="4">
        <f t="shared" si="9"/>
        <v>77.201346955063258</v>
      </c>
      <c r="U46" s="4">
        <f t="shared" si="10"/>
        <v>88.658328889915637</v>
      </c>
      <c r="V46" s="4">
        <f t="shared" si="11"/>
        <v>82.870684728588088</v>
      </c>
      <c r="W46" s="4">
        <f t="shared" si="12"/>
        <v>83.061915500793802</v>
      </c>
      <c r="X46" s="4">
        <f t="shared" si="13"/>
        <v>83.140396096328899</v>
      </c>
      <c r="Y46" s="4">
        <f t="shared" si="14"/>
        <v>84.076874633978889</v>
      </c>
      <c r="Z46" s="4">
        <f t="shared" si="15"/>
        <v>83.603159202715105</v>
      </c>
      <c r="AA46" s="4">
        <f t="shared" si="16"/>
        <v>83.697404434314421</v>
      </c>
      <c r="AB46" s="4">
        <f t="shared" si="17"/>
        <v>82.16306845398033</v>
      </c>
      <c r="AC46" s="4">
        <f t="shared" si="18"/>
        <v>80.543853759587989</v>
      </c>
      <c r="AD46" s="4">
        <f t="shared" si="19"/>
        <v>82.447156258467146</v>
      </c>
      <c r="AE46" s="4">
        <f t="shared" si="20"/>
        <v>79.413824823057624</v>
      </c>
      <c r="AF46" s="4">
        <f t="shared" si="21"/>
        <v>77.50707825402182</v>
      </c>
      <c r="AG46" s="4">
        <f t="shared" si="22"/>
        <v>77.526700218309571</v>
      </c>
      <c r="AI46" s="4">
        <f t="shared" si="23"/>
        <v>-0.98564312445071778</v>
      </c>
      <c r="AJ46" s="4">
        <f t="shared" si="24"/>
        <v>-1.6543469550632608</v>
      </c>
      <c r="AK46" s="4">
        <f t="shared" si="25"/>
        <v>-2.6113288899156402</v>
      </c>
      <c r="AL46" s="4">
        <f t="shared" si="26"/>
        <v>-0.54268472858808536</v>
      </c>
      <c r="AM46" s="4">
        <f t="shared" si="27"/>
        <v>-4.5915500793796582E-2</v>
      </c>
      <c r="AN46" s="4">
        <f t="shared" si="28"/>
        <v>-1.7653960963288995</v>
      </c>
      <c r="AO46" s="4">
        <f t="shared" si="29"/>
        <v>-1.2488746339788861</v>
      </c>
      <c r="AP46" s="4">
        <f t="shared" si="30"/>
        <v>-0.49415920271511027</v>
      </c>
      <c r="AQ46" s="4">
        <f t="shared" si="31"/>
        <v>0.56859556568558389</v>
      </c>
      <c r="AR46" s="4">
        <f t="shared" si="32"/>
        <v>0.46193154601967024</v>
      </c>
      <c r="AS46" s="4">
        <f t="shared" si="33"/>
        <v>-0.7628537595879834</v>
      </c>
      <c r="AT46" s="4">
        <f t="shared" si="34"/>
        <v>-1.1351562584671484</v>
      </c>
      <c r="AU46" s="4">
        <f t="shared" si="35"/>
        <v>-6.9824823057629715E-2</v>
      </c>
      <c r="AV46" s="4">
        <f t="shared" si="146"/>
        <v>-1.616078254021815</v>
      </c>
      <c r="AW46" s="4">
        <f t="shared" si="146"/>
        <v>-2.2187002183095643</v>
      </c>
      <c r="AY46" s="2">
        <f t="shared" si="96"/>
        <v>73.37189269921646</v>
      </c>
      <c r="AZ46" s="2">
        <f t="shared" si="147"/>
        <v>77.199814526827794</v>
      </c>
      <c r="BA46" s="2">
        <f t="shared" si="148"/>
        <v>88.657164314570224</v>
      </c>
      <c r="BB46" s="2">
        <f t="shared" si="149"/>
        <v>82.869168040752015</v>
      </c>
      <c r="BC46" s="2">
        <f t="shared" si="150"/>
        <v>83.061082496991233</v>
      </c>
      <c r="BD46" s="2">
        <f t="shared" si="151"/>
        <v>83.139891554858252</v>
      </c>
      <c r="BE46" s="2">
        <f t="shared" si="152"/>
        <v>84.076454598055406</v>
      </c>
      <c r="BF46" s="2">
        <f t="shared" si="153"/>
        <v>83.602848925489695</v>
      </c>
      <c r="BG46" s="2">
        <f t="shared" si="154"/>
        <v>83.697127406507931</v>
      </c>
      <c r="BH46" s="2">
        <f t="shared" si="155"/>
        <v>82.162765999986036</v>
      </c>
      <c r="BI46" s="2">
        <f t="shared" si="156"/>
        <v>80.543730161108599</v>
      </c>
      <c r="BJ46" s="2">
        <f t="shared" si="157"/>
        <v>82.446828868798264</v>
      </c>
      <c r="BK46" s="2">
        <f t="shared" si="158"/>
        <v>79.413468790382311</v>
      </c>
      <c r="BL46" s="2">
        <f t="shared" si="159"/>
        <v>77.505414112950731</v>
      </c>
      <c r="BM46" s="2">
        <f t="shared" si="160"/>
        <v>77.526689444273472</v>
      </c>
      <c r="BO46" s="2">
        <f t="shared" si="38"/>
        <v>72.391000000000005</v>
      </c>
      <c r="BP46" s="2">
        <f t="shared" si="39"/>
        <v>75.546999999999997</v>
      </c>
      <c r="BQ46" s="2">
        <f t="shared" si="40"/>
        <v>86.046999999999997</v>
      </c>
      <c r="BR46" s="2">
        <f t="shared" si="41"/>
        <v>82.328000000000003</v>
      </c>
      <c r="BS46" s="2">
        <f t="shared" si="42"/>
        <v>83.016000000000005</v>
      </c>
      <c r="BT46" s="2">
        <f t="shared" si="43"/>
        <v>81.375</v>
      </c>
      <c r="BU46" s="2">
        <f t="shared" si="44"/>
        <v>82.828000000000003</v>
      </c>
      <c r="BV46" s="2">
        <f t="shared" si="45"/>
        <v>83.108999999999995</v>
      </c>
      <c r="BW46" s="2">
        <f t="shared" si="46"/>
        <v>84.266000000000005</v>
      </c>
      <c r="BX46" s="2">
        <f t="shared" si="47"/>
        <v>82.625</v>
      </c>
      <c r="BY46" s="2">
        <f t="shared" si="48"/>
        <v>79.781000000000006</v>
      </c>
      <c r="BZ46" s="2">
        <f t="shared" si="49"/>
        <v>81.311999999999998</v>
      </c>
      <c r="CA46" s="2">
        <f t="shared" si="50"/>
        <v>79.343999999999994</v>
      </c>
      <c r="CB46" s="2">
        <f t="shared" si="51"/>
        <v>75.891000000000005</v>
      </c>
      <c r="CC46" s="2">
        <f t="shared" si="52"/>
        <v>75.308000000000007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73.919480112570355</v>
      </c>
      <c r="DL46" s="2">
        <f t="shared" si="161"/>
        <v>77.674085888501736</v>
      </c>
      <c r="DM46" s="2">
        <f t="shared" si="161"/>
        <v>87.83927125435541</v>
      </c>
      <c r="DN46" s="2">
        <f t="shared" si="161"/>
        <v>83.183090766550521</v>
      </c>
      <c r="DO46" s="2">
        <f t="shared" si="161"/>
        <v>83.313345296167242</v>
      </c>
      <c r="DP46" s="2">
        <f t="shared" si="161"/>
        <v>83.379122194311648</v>
      </c>
      <c r="DQ46" s="2">
        <f t="shared" si="161"/>
        <v>84.569141128487701</v>
      </c>
      <c r="DR46" s="2">
        <f t="shared" si="161"/>
        <v>84.075511627906977</v>
      </c>
      <c r="DS46" s="2">
        <f t="shared" si="161"/>
        <v>83.882727412689405</v>
      </c>
      <c r="DT46" s="2">
        <f t="shared" si="161"/>
        <v>82.601450179618055</v>
      </c>
      <c r="DU46" s="2">
        <f t="shared" si="161"/>
        <v>80.831720628208998</v>
      </c>
      <c r="DV46" s="2">
        <f t="shared" si="161"/>
        <v>82.941919185371248</v>
      </c>
      <c r="DW46" s="2">
        <f t="shared" si="161"/>
        <v>79.5716717445912</v>
      </c>
      <c r="DX46" s="2">
        <f t="shared" si="161"/>
        <v>77.658396904315197</v>
      </c>
      <c r="DY46" s="2">
        <f t="shared" si="161"/>
        <v>77.239570522500756</v>
      </c>
      <c r="EA46" s="2">
        <f t="shared" si="71"/>
        <v>69.581486894675336</v>
      </c>
      <c r="EB46" s="2">
        <f t="shared" si="72"/>
        <v>73.579987329167892</v>
      </c>
      <c r="EC46" s="2">
        <f t="shared" si="73"/>
        <v>94.971738532436973</v>
      </c>
      <c r="ED46" s="2">
        <f t="shared" si="74"/>
        <v>80.503455278335309</v>
      </c>
      <c r="EE46" s="2">
        <f t="shared" si="75"/>
        <v>81.055570982478599</v>
      </c>
      <c r="EF46" s="2">
        <f t="shared" si="76"/>
        <v>81.163221510159175</v>
      </c>
      <c r="EG46" s="2">
        <f t="shared" si="77"/>
        <v>80.010963466042156</v>
      </c>
      <c r="EH46" s="2">
        <f t="shared" si="78"/>
        <v>79.618460811865745</v>
      </c>
      <c r="EI46" s="2">
        <f t="shared" si="79"/>
        <v>82.11476459584523</v>
      </c>
      <c r="EJ46" s="2">
        <f t="shared" si="80"/>
        <v>78.572688277378489</v>
      </c>
      <c r="EK46" s="2">
        <f t="shared" si="81"/>
        <v>77.964611802403184</v>
      </c>
      <c r="EL46" s="2">
        <f t="shared" si="82"/>
        <v>78.299737287418566</v>
      </c>
      <c r="EM46" s="2">
        <f t="shared" si="83"/>
        <v>78.073982381307601</v>
      </c>
      <c r="EN46" s="2">
        <f t="shared" si="84"/>
        <v>76.395561860451082</v>
      </c>
      <c r="EO46" s="2">
        <f t="shared" si="85"/>
        <v>80.502554441842932</v>
      </c>
      <c r="EQ46" s="2">
        <f t="shared" si="86"/>
        <v>69.167400637594909</v>
      </c>
      <c r="ER46" s="2">
        <f t="shared" si="162"/>
        <v>72.917739843552866</v>
      </c>
      <c r="ES46" s="2">
        <f t="shared" si="162"/>
        <v>89.525999999999996</v>
      </c>
      <c r="ET46" s="2">
        <f t="shared" si="162"/>
        <v>79.144715746406234</v>
      </c>
      <c r="EU46" s="2">
        <f t="shared" si="162"/>
        <v>80.603740037990718</v>
      </c>
      <c r="EV46" s="2">
        <f t="shared" si="162"/>
        <v>80.272747520683794</v>
      </c>
      <c r="EW46" s="2">
        <f t="shared" si="162"/>
        <v>79.981101124299926</v>
      </c>
      <c r="EX46" s="2">
        <f t="shared" si="162"/>
        <v>80.046523503573084</v>
      </c>
      <c r="EY46" s="2">
        <f t="shared" si="162"/>
        <v>81.266630492144571</v>
      </c>
      <c r="EZ46" s="2">
        <f t="shared" si="162"/>
        <v>78.405341741509105</v>
      </c>
      <c r="FA46" s="2">
        <f t="shared" si="162"/>
        <v>77.90049455174551</v>
      </c>
      <c r="FB46" s="2">
        <f t="shared" si="162"/>
        <v>79.22616701139664</v>
      </c>
      <c r="FC46" s="2">
        <f t="shared" si="162"/>
        <v>78.471077643327206</v>
      </c>
      <c r="FD46" s="2">
        <f t="shared" si="162"/>
        <v>76.801593512114863</v>
      </c>
      <c r="FE46" s="2">
        <f t="shared" si="162"/>
        <v>82.816809350384688</v>
      </c>
      <c r="FG46" s="2">
        <f t="shared" si="88"/>
        <v>0.1262301673270462</v>
      </c>
      <c r="FH46" s="2">
        <f t="shared" si="163"/>
        <v>0.11584176705967192</v>
      </c>
      <c r="FI46" s="2">
        <f t="shared" si="163"/>
        <v>0.11467581513957197</v>
      </c>
      <c r="FJ46" s="2">
        <f t="shared" si="163"/>
        <v>0.11714880063974638</v>
      </c>
      <c r="FK46" s="2">
        <f t="shared" si="163"/>
        <v>0.11172980475290867</v>
      </c>
      <c r="FL46" s="2">
        <f t="shared" si="163"/>
        <v>0.10795899479575703</v>
      </c>
      <c r="FM46" s="2">
        <f t="shared" si="163"/>
        <v>0.10808845461125101</v>
      </c>
      <c r="FN46" s="2">
        <f t="shared" si="163"/>
        <v>0.10604881644236683</v>
      </c>
      <c r="FO46" s="2">
        <f t="shared" si="163"/>
        <v>0.10497675624466786</v>
      </c>
      <c r="FP46" s="2">
        <f t="shared" si="163"/>
        <v>0.10888783610361998</v>
      </c>
      <c r="FQ46" s="2">
        <f t="shared" si="163"/>
        <v>0.10044616605641211</v>
      </c>
      <c r="FR46" s="2">
        <f t="shared" si="163"/>
        <v>0.10665140644510497</v>
      </c>
      <c r="FS46" s="2">
        <f t="shared" si="163"/>
        <v>0.1056326236981343</v>
      </c>
      <c r="FT46" s="2">
        <f t="shared" si="163"/>
        <v>0.12114346199903706</v>
      </c>
      <c r="FU46" s="2">
        <f t="shared" si="163"/>
        <v>8.7991060727179327E-2</v>
      </c>
      <c r="FW46" s="2">
        <f t="shared" si="112"/>
        <v>4.3556032062193005E-6</v>
      </c>
      <c r="FX46" s="2">
        <f t="shared" si="164"/>
        <v>5.6626024805313441E-6</v>
      </c>
      <c r="FY46" s="2">
        <f t="shared" si="165"/>
        <v>5.2222219903727844E-6</v>
      </c>
      <c r="FZ46" s="2">
        <f t="shared" si="166"/>
        <v>4.8885030910814255E-6</v>
      </c>
      <c r="GA46" s="2">
        <f t="shared" si="167"/>
        <v>4.6830157830411007E-6</v>
      </c>
      <c r="GB46" s="2">
        <f t="shared" si="168"/>
        <v>4.749184269096886E-6</v>
      </c>
      <c r="GC46" s="2">
        <f t="shared" si="169"/>
        <v>5.0583785051782581E-6</v>
      </c>
      <c r="GD46" s="2">
        <f t="shared" si="170"/>
        <v>5.2829817331606591E-6</v>
      </c>
      <c r="GE46" s="2">
        <f t="shared" si="171"/>
        <v>5.9006093138999862E-6</v>
      </c>
      <c r="GF46" s="2">
        <f t="shared" si="172"/>
        <v>6.0588074902289464E-6</v>
      </c>
      <c r="GG46" s="2">
        <f t="shared" si="173"/>
        <v>5.8936042451134658E-6</v>
      </c>
      <c r="GH46" s="2">
        <f t="shared" si="174"/>
        <v>5.3018783340516347E-6</v>
      </c>
      <c r="GI46" s="2">
        <f t="shared" si="175"/>
        <v>4.7915946681645909E-6</v>
      </c>
      <c r="GJ46" s="2">
        <f t="shared" si="176"/>
        <v>3.4918039938996974E-6</v>
      </c>
      <c r="GK46" s="2">
        <f t="shared" si="177"/>
        <v>2.3789834258381547E-6</v>
      </c>
      <c r="GM46" s="86">
        <f t="shared" si="113"/>
        <v>4.5197152548898655E-6</v>
      </c>
      <c r="GN46" s="86">
        <f t="shared" si="178"/>
        <v>1.3388063811101037E-6</v>
      </c>
      <c r="GO46" s="86">
        <f t="shared" si="179"/>
        <v>1.1132130852642115E-6</v>
      </c>
      <c r="GP46" s="86">
        <f t="shared" si="180"/>
        <v>1.426628011193195E-6</v>
      </c>
      <c r="GQ46" s="86">
        <f t="shared" si="181"/>
        <v>7.6387211752804307E-7</v>
      </c>
      <c r="GR46" s="86">
        <f t="shared" si="182"/>
        <v>4.6676236717619639E-7</v>
      </c>
      <c r="GS46" s="86">
        <f t="shared" si="183"/>
        <v>3.811801019780678E-7</v>
      </c>
      <c r="GT46" s="86">
        <f t="shared" si="184"/>
        <v>2.7641207906786375E-7</v>
      </c>
      <c r="GU46" s="86">
        <f t="shared" si="185"/>
        <v>2.4863962247577908E-7</v>
      </c>
      <c r="GV46" s="86">
        <f t="shared" si="186"/>
        <v>2.6532974549804355E-7</v>
      </c>
      <c r="GW46" s="86">
        <f t="shared" si="187"/>
        <v>1.0397565574467031E-7</v>
      </c>
      <c r="GX46" s="86">
        <f t="shared" si="188"/>
        <v>2.850026754009524E-7</v>
      </c>
      <c r="GY46" s="86">
        <f t="shared" si="189"/>
        <v>3.0752145833070473E-7</v>
      </c>
      <c r="GZ46" s="86">
        <f t="shared" si="190"/>
        <v>1.6310880172286771E-6</v>
      </c>
      <c r="HA46" s="86">
        <f t="shared" si="191"/>
        <v>1.1334571360171302E-8</v>
      </c>
      <c r="HC46" s="86">
        <f t="shared" si="145"/>
        <v>4.0381049320218906E-18</v>
      </c>
      <c r="HD46" s="86">
        <f t="shared" si="192"/>
        <v>2.1046416935244084E-19</v>
      </c>
      <c r="HE46" s="86">
        <f t="shared" si="193"/>
        <v>4.0306948386108022E-20</v>
      </c>
      <c r="HF46" s="86">
        <f t="shared" si="194"/>
        <v>2.6784052247864566E-20</v>
      </c>
      <c r="HG46" s="86">
        <f t="shared" si="195"/>
        <v>2.9598897261176436E-21</v>
      </c>
      <c r="HH46" s="86">
        <f t="shared" si="196"/>
        <v>6.7864515712569245E-22</v>
      </c>
      <c r="HI46" s="86">
        <f t="shared" si="197"/>
        <v>7.88750353503617E-23</v>
      </c>
      <c r="HJ46" s="86">
        <f t="shared" si="198"/>
        <v>1.4090724570701637E-22</v>
      </c>
      <c r="HK46" s="86">
        <f t="shared" si="199"/>
        <v>1.2328554590499705E-23</v>
      </c>
      <c r="HL46" s="86">
        <f t="shared" si="200"/>
        <v>6.9846043028795963E-23</v>
      </c>
      <c r="HM46" s="86">
        <f t="shared" si="201"/>
        <v>2.0110899747463828E-23</v>
      </c>
      <c r="HN46" s="86">
        <f t="shared" si="202"/>
        <v>2.2479932498654299E-21</v>
      </c>
      <c r="HO46" s="86">
        <f t="shared" si="203"/>
        <v>3.527074208151652E-20</v>
      </c>
      <c r="HP46" s="86">
        <f t="shared" si="204"/>
        <v>4.7036728469266021E-19</v>
      </c>
      <c r="HQ46" s="86">
        <f t="shared" si="205"/>
        <v>7.4788749237984835E-27</v>
      </c>
      <c r="HS46" s="86">
        <f t="shared" si="114"/>
        <v>1.1606182607137052E-71</v>
      </c>
      <c r="HT46" s="86">
        <f t="shared" si="206"/>
        <v>5.5147114992279016E-75</v>
      </c>
      <c r="HU46" s="86">
        <f t="shared" si="207"/>
        <v>1.140364106627976E-78</v>
      </c>
      <c r="HV46" s="86">
        <f t="shared" si="208"/>
        <v>8.8920120916404235E-81</v>
      </c>
      <c r="HW46" s="86">
        <f t="shared" si="209"/>
        <v>3.6923376585407239E-85</v>
      </c>
      <c r="HX46" s="86">
        <f t="shared" si="210"/>
        <v>5.56701217355095E-88</v>
      </c>
      <c r="HY46" s="86">
        <f t="shared" si="211"/>
        <v>1.805492585371534E-92</v>
      </c>
      <c r="HZ46" s="86">
        <f t="shared" si="212"/>
        <v>2.9406856592293406E-91</v>
      </c>
      <c r="IA46" s="86">
        <f t="shared" si="213"/>
        <v>6.0141619574942911E-95</v>
      </c>
      <c r="IB46" s="86">
        <f t="shared" si="214"/>
        <v>9.904176121094201E-93</v>
      </c>
      <c r="IC46" s="86">
        <f t="shared" si="215"/>
        <v>3.1873451891117101E-94</v>
      </c>
      <c r="ID46" s="86">
        <f t="shared" si="216"/>
        <v>5.1914388043214512E-86</v>
      </c>
      <c r="IE46" s="86">
        <f t="shared" si="217"/>
        <v>5.3852998032709557E-80</v>
      </c>
      <c r="IF46" s="86">
        <f t="shared" si="218"/>
        <v>5.1673488808602772E-52</v>
      </c>
      <c r="IG46" s="86">
        <f t="shared" si="219"/>
        <v>4.9431544277192605E-35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7.0665210456905846E-152</v>
      </c>
      <c r="IW46" s="86">
        <f t="shared" si="129"/>
        <v>1.5002745274877961E-83</v>
      </c>
      <c r="IY46" s="86">
        <f t="shared" si="130"/>
        <v>4.5197152548939033E-6</v>
      </c>
      <c r="IZ46" s="86">
        <f t="shared" si="131"/>
        <v>1.3388063811103141E-6</v>
      </c>
      <c r="JA46" s="86">
        <f t="shared" si="132"/>
        <v>1.1132130852642517E-6</v>
      </c>
      <c r="JB46" s="86">
        <f t="shared" si="133"/>
        <v>1.4266280111932217E-6</v>
      </c>
      <c r="JC46" s="86">
        <f t="shared" si="134"/>
        <v>7.6387211752804603E-7</v>
      </c>
      <c r="JD46" s="86">
        <f t="shared" si="135"/>
        <v>4.6676236717619708E-7</v>
      </c>
      <c r="JE46" s="86">
        <f t="shared" si="136"/>
        <v>3.8118010197806786E-7</v>
      </c>
      <c r="JF46" s="86">
        <f t="shared" si="137"/>
        <v>2.7641207906786391E-7</v>
      </c>
      <c r="JG46" s="86">
        <f t="shared" si="138"/>
        <v>2.4863962247577908E-7</v>
      </c>
      <c r="JH46" s="86">
        <f t="shared" si="139"/>
        <v>2.653297454980436E-7</v>
      </c>
      <c r="JI46" s="86">
        <f t="shared" si="140"/>
        <v>1.0397565574467034E-7</v>
      </c>
      <c r="JJ46" s="86">
        <f t="shared" si="141"/>
        <v>2.8500267540095463E-7</v>
      </c>
      <c r="JK46" s="86">
        <f t="shared" si="142"/>
        <v>3.0752145833073999E-7</v>
      </c>
      <c r="JL46" s="86">
        <f t="shared" si="143"/>
        <v>1.6310880172291474E-6</v>
      </c>
      <c r="JM46" s="86">
        <f t="shared" si="144"/>
        <v>1.1334571360171302E-8</v>
      </c>
    </row>
    <row r="47" spans="2:273" x14ac:dyDescent="0.25">
      <c r="B47" s="2">
        <v>20</v>
      </c>
      <c r="C47" s="37">
        <v>72.641000000000005</v>
      </c>
      <c r="D47" s="37">
        <v>75.468999999999994</v>
      </c>
      <c r="E47" s="37">
        <v>85.953000000000003</v>
      </c>
      <c r="F47" s="37">
        <v>81.25</v>
      </c>
      <c r="G47" s="37">
        <v>82.641000000000005</v>
      </c>
      <c r="H47" s="37">
        <v>82.983999999999995</v>
      </c>
      <c r="I47" s="37">
        <v>83.766000000000005</v>
      </c>
      <c r="J47" s="37">
        <v>82.171999999999997</v>
      </c>
      <c r="K47" s="37">
        <v>83.781000000000006</v>
      </c>
      <c r="L47" s="37">
        <v>81.188000000000002</v>
      </c>
      <c r="M47" s="37">
        <v>79.938000000000002</v>
      </c>
      <c r="N47" s="37">
        <v>81.218999999999994</v>
      </c>
      <c r="O47" s="37">
        <v>78.391000000000005</v>
      </c>
      <c r="P47" s="37">
        <v>76.031000000000006</v>
      </c>
      <c r="Q47" s="37">
        <v>76.2</v>
      </c>
      <c r="S47" s="4">
        <f t="shared" si="8"/>
        <v>73.465579846653071</v>
      </c>
      <c r="T47" s="4">
        <f t="shared" si="9"/>
        <v>77.303541147865502</v>
      </c>
      <c r="U47" s="4">
        <f t="shared" si="10"/>
        <v>88.940556476053814</v>
      </c>
      <c r="V47" s="4">
        <f t="shared" si="11"/>
        <v>83.006225343434835</v>
      </c>
      <c r="W47" s="4">
        <f t="shared" si="12"/>
        <v>83.1622513346001</v>
      </c>
      <c r="X47" s="4">
        <f t="shared" si="13"/>
        <v>83.230661322404799</v>
      </c>
      <c r="Y47" s="4">
        <f t="shared" si="14"/>
        <v>84.135548211418438</v>
      </c>
      <c r="Z47" s="4">
        <f t="shared" si="15"/>
        <v>83.674024273716654</v>
      </c>
      <c r="AA47" s="4">
        <f t="shared" si="16"/>
        <v>83.79314168799452</v>
      </c>
      <c r="AB47" s="4">
        <f t="shared" si="17"/>
        <v>82.256684074626222</v>
      </c>
      <c r="AC47" s="4">
        <f t="shared" si="18"/>
        <v>80.670079098607005</v>
      </c>
      <c r="AD47" s="4">
        <f t="shared" si="19"/>
        <v>82.561405570531477</v>
      </c>
      <c r="AE47" s="4">
        <f t="shared" si="20"/>
        <v>79.557751400878502</v>
      </c>
      <c r="AF47" s="4">
        <f t="shared" si="21"/>
        <v>77.635173508302017</v>
      </c>
      <c r="AG47" s="4">
        <f t="shared" si="22"/>
        <v>77.688252215310058</v>
      </c>
      <c r="AI47" s="4">
        <f t="shared" si="23"/>
        <v>-0.82457984665306583</v>
      </c>
      <c r="AJ47" s="4">
        <f t="shared" si="24"/>
        <v>-1.834541147865508</v>
      </c>
      <c r="AK47" s="4">
        <f t="shared" si="25"/>
        <v>-2.9875564760538111</v>
      </c>
      <c r="AL47" s="4">
        <f t="shared" si="26"/>
        <v>-1.7562253434348349</v>
      </c>
      <c r="AM47" s="4">
        <f t="shared" si="27"/>
        <v>-0.52125133460009465</v>
      </c>
      <c r="AN47" s="4">
        <f t="shared" si="28"/>
        <v>-0.24666132240480465</v>
      </c>
      <c r="AO47" s="4">
        <f t="shared" si="29"/>
        <v>-0.36954821141843297</v>
      </c>
      <c r="AP47" s="4">
        <f t="shared" si="30"/>
        <v>-1.5020242737166569</v>
      </c>
      <c r="AQ47" s="4">
        <f t="shared" si="31"/>
        <v>-1.2141687994514427E-2</v>
      </c>
      <c r="AR47" s="4">
        <f t="shared" si="32"/>
        <v>-1.0686840746262192</v>
      </c>
      <c r="AS47" s="4">
        <f t="shared" si="33"/>
        <v>-0.73207909860700227</v>
      </c>
      <c r="AT47" s="4">
        <f t="shared" si="34"/>
        <v>-1.3424055705314828</v>
      </c>
      <c r="AU47" s="4">
        <f t="shared" si="35"/>
        <v>-1.1667514008784963</v>
      </c>
      <c r="AV47" s="4">
        <f t="shared" si="146"/>
        <v>-1.6041735083020114</v>
      </c>
      <c r="AW47" s="4">
        <f t="shared" si="146"/>
        <v>-1.4882522153100552</v>
      </c>
      <c r="AY47" s="2">
        <f t="shared" si="96"/>
        <v>73.458126247159285</v>
      </c>
      <c r="AZ47" s="2">
        <f t="shared" si="147"/>
        <v>77.301000232176449</v>
      </c>
      <c r="BA47" s="2">
        <f t="shared" si="148"/>
        <v>88.938608223356951</v>
      </c>
      <c r="BB47" s="2">
        <f t="shared" si="149"/>
        <v>83.003712850598106</v>
      </c>
      <c r="BC47" s="2">
        <f t="shared" si="150"/>
        <v>83.160834656442873</v>
      </c>
      <c r="BD47" s="2">
        <f t="shared" si="151"/>
        <v>83.229785043197865</v>
      </c>
      <c r="BE47" s="2">
        <f t="shared" si="152"/>
        <v>84.134809153340925</v>
      </c>
      <c r="BF47" s="2">
        <f t="shared" si="153"/>
        <v>83.673470439992585</v>
      </c>
      <c r="BG47" s="2">
        <f t="shared" si="154"/>
        <v>83.792645458181894</v>
      </c>
      <c r="BH47" s="2">
        <f t="shared" si="155"/>
        <v>82.256138425898015</v>
      </c>
      <c r="BI47" s="2">
        <f t="shared" si="156"/>
        <v>80.669848613136864</v>
      </c>
      <c r="BJ47" s="2">
        <f t="shared" si="157"/>
        <v>82.560821309022003</v>
      </c>
      <c r="BK47" s="2">
        <f t="shared" si="158"/>
        <v>79.557120831678134</v>
      </c>
      <c r="BL47" s="2">
        <f t="shared" si="159"/>
        <v>77.632414372216658</v>
      </c>
      <c r="BM47" s="2">
        <f t="shared" si="160"/>
        <v>77.688230218785918</v>
      </c>
      <c r="BO47" s="2">
        <f t="shared" si="38"/>
        <v>72.641000000000005</v>
      </c>
      <c r="BP47" s="2">
        <f t="shared" si="39"/>
        <v>75.468999999999994</v>
      </c>
      <c r="BQ47" s="2">
        <f t="shared" si="40"/>
        <v>85.953000000000003</v>
      </c>
      <c r="BR47" s="2">
        <f t="shared" si="41"/>
        <v>81.25</v>
      </c>
      <c r="BS47" s="2">
        <f t="shared" si="42"/>
        <v>82.641000000000005</v>
      </c>
      <c r="BT47" s="2">
        <f t="shared" si="43"/>
        <v>82.983999999999995</v>
      </c>
      <c r="BU47" s="2">
        <f t="shared" si="44"/>
        <v>83.766000000000005</v>
      </c>
      <c r="BV47" s="2">
        <f t="shared" si="45"/>
        <v>82.171999999999997</v>
      </c>
      <c r="BW47" s="2">
        <f t="shared" si="46"/>
        <v>83.781000000000006</v>
      </c>
      <c r="BX47" s="2">
        <f t="shared" si="47"/>
        <v>81.188000000000002</v>
      </c>
      <c r="BY47" s="2">
        <f t="shared" si="48"/>
        <v>79.938000000000002</v>
      </c>
      <c r="BZ47" s="2">
        <f t="shared" si="49"/>
        <v>81.218999999999994</v>
      </c>
      <c r="CA47" s="2">
        <f t="shared" si="50"/>
        <v>78.391000000000005</v>
      </c>
      <c r="CB47" s="2">
        <f t="shared" si="51"/>
        <v>76.031000000000006</v>
      </c>
      <c r="CC47" s="2">
        <f t="shared" si="52"/>
        <v>76.2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74.083619887429649</v>
      </c>
      <c r="DL47" s="2">
        <f t="shared" si="161"/>
        <v>77.84682926829268</v>
      </c>
      <c r="DM47" s="2">
        <f t="shared" si="161"/>
        <v>88.108658536585381</v>
      </c>
      <c r="DN47" s="2">
        <f t="shared" si="161"/>
        <v>83.382658536585367</v>
      </c>
      <c r="DO47" s="2">
        <f t="shared" si="161"/>
        <v>83.46536585365854</v>
      </c>
      <c r="DP47" s="2">
        <f t="shared" si="161"/>
        <v>83.516278826675304</v>
      </c>
      <c r="DQ47" s="2">
        <f t="shared" si="161"/>
        <v>84.693174026956228</v>
      </c>
      <c r="DR47" s="2">
        <f t="shared" si="161"/>
        <v>84.210694352159479</v>
      </c>
      <c r="DS47" s="2">
        <f t="shared" si="161"/>
        <v>84.02143294708695</v>
      </c>
      <c r="DT47" s="2">
        <f t="shared" si="161"/>
        <v>82.760753234475843</v>
      </c>
      <c r="DU47" s="2">
        <f t="shared" si="161"/>
        <v>81.012151011778926</v>
      </c>
      <c r="DV47" s="2">
        <f t="shared" si="161"/>
        <v>83.129671474488831</v>
      </c>
      <c r="DW47" s="2">
        <f t="shared" si="161"/>
        <v>79.761700105339926</v>
      </c>
      <c r="DX47" s="2">
        <f t="shared" si="161"/>
        <v>77.831403095684806</v>
      </c>
      <c r="DY47" s="2">
        <f t="shared" si="161"/>
        <v>77.399899728178809</v>
      </c>
      <c r="EA47" s="2">
        <f t="shared" si="71"/>
        <v>69.509416484510695</v>
      </c>
      <c r="EB47" s="2">
        <f t="shared" si="72"/>
        <v>73.501576281625745</v>
      </c>
      <c r="EC47" s="2">
        <f t="shared" si="73"/>
        <v>94.782480129225334</v>
      </c>
      <c r="ED47" s="2">
        <f t="shared" si="74"/>
        <v>80.399255939283336</v>
      </c>
      <c r="EE47" s="2">
        <f t="shared" si="75"/>
        <v>80.952808992418227</v>
      </c>
      <c r="EF47" s="2">
        <f t="shared" si="76"/>
        <v>81.070881123614498</v>
      </c>
      <c r="EG47" s="2">
        <f t="shared" si="77"/>
        <v>79.932766822794704</v>
      </c>
      <c r="EH47" s="2">
        <f t="shared" si="78"/>
        <v>79.543323028883691</v>
      </c>
      <c r="EI47" s="2">
        <f t="shared" si="79"/>
        <v>82.013703357290538</v>
      </c>
      <c r="EJ47" s="2">
        <f t="shared" si="80"/>
        <v>78.489864330018705</v>
      </c>
      <c r="EK47" s="2">
        <f t="shared" si="81"/>
        <v>77.874067587259191</v>
      </c>
      <c r="EL47" s="2">
        <f t="shared" si="82"/>
        <v>78.215150169823403</v>
      </c>
      <c r="EM47" s="2">
        <f t="shared" si="83"/>
        <v>77.977385026737977</v>
      </c>
      <c r="EN47" s="2">
        <f t="shared" si="84"/>
        <v>76.315825054858863</v>
      </c>
      <c r="EO47" s="2">
        <f t="shared" si="85"/>
        <v>80.413698876719764</v>
      </c>
      <c r="EQ47" s="2">
        <f t="shared" si="86"/>
        <v>69.099815155931566</v>
      </c>
      <c r="ER47" s="2">
        <f t="shared" si="162"/>
        <v>72.846636386575824</v>
      </c>
      <c r="ES47" s="2">
        <f t="shared" si="162"/>
        <v>89.396376097560974</v>
      </c>
      <c r="ET47" s="2">
        <f t="shared" si="162"/>
        <v>79.055594946815376</v>
      </c>
      <c r="EU47" s="2">
        <f t="shared" si="162"/>
        <v>80.505988853419169</v>
      </c>
      <c r="EV47" s="2">
        <f t="shared" si="162"/>
        <v>80.190236870582424</v>
      </c>
      <c r="EW47" s="2">
        <f t="shared" si="162"/>
        <v>79.903238400066869</v>
      </c>
      <c r="EX47" s="2">
        <f t="shared" si="162"/>
        <v>79.966541082901742</v>
      </c>
      <c r="EY47" s="2">
        <f t="shared" si="162"/>
        <v>81.175142867517621</v>
      </c>
      <c r="EZ47" s="2">
        <f t="shared" si="162"/>
        <v>78.324411743549476</v>
      </c>
      <c r="FA47" s="2">
        <f t="shared" si="162"/>
        <v>77.810672451825184</v>
      </c>
      <c r="FB47" s="2">
        <f t="shared" si="162"/>
        <v>79.131227432743415</v>
      </c>
      <c r="FC47" s="2">
        <f t="shared" si="162"/>
        <v>78.37008051360057</v>
      </c>
      <c r="FD47" s="2">
        <f t="shared" si="162"/>
        <v>76.716459450502668</v>
      </c>
      <c r="FE47" s="2">
        <f t="shared" si="162"/>
        <v>82.697127941447789</v>
      </c>
      <c r="FG47" s="2">
        <f t="shared" si="88"/>
        <v>0.13674330347623026</v>
      </c>
      <c r="FH47" s="2">
        <f t="shared" si="163"/>
        <v>0.12561408307497016</v>
      </c>
      <c r="FI47" s="2">
        <f t="shared" si="163"/>
        <v>0.12436360731998768</v>
      </c>
      <c r="FJ47" s="2">
        <f t="shared" si="163"/>
        <v>0.12701553726817377</v>
      </c>
      <c r="FK47" s="2">
        <f t="shared" si="163"/>
        <v>0.12120279050054628</v>
      </c>
      <c r="FL47" s="2">
        <f t="shared" si="163"/>
        <v>0.11715443965385454</v>
      </c>
      <c r="FM47" s="2">
        <f t="shared" si="163"/>
        <v>0.1172934763544545</v>
      </c>
      <c r="FN47" s="2">
        <f t="shared" si="163"/>
        <v>0.11510255484728395</v>
      </c>
      <c r="FO47" s="2">
        <f t="shared" si="163"/>
        <v>0.1139506359208767</v>
      </c>
      <c r="FP47" s="2">
        <f t="shared" si="163"/>
        <v>0.11815191654654339</v>
      </c>
      <c r="FQ47" s="2">
        <f t="shared" si="163"/>
        <v>0.10907995188882193</v>
      </c>
      <c r="FR47" s="2">
        <f t="shared" si="163"/>
        <v>0.11574992877579873</v>
      </c>
      <c r="FS47" s="2">
        <f t="shared" si="163"/>
        <v>0.11465538754272941</v>
      </c>
      <c r="FT47" s="2">
        <f t="shared" si="163"/>
        <v>0.13129660895777631</v>
      </c>
      <c r="FU47" s="2">
        <f t="shared" si="163"/>
        <v>9.5668131838002615E-2</v>
      </c>
      <c r="FW47" s="2">
        <f t="shared" si="112"/>
        <v>4.7758219397713778E-6</v>
      </c>
      <c r="FX47" s="2">
        <f t="shared" si="164"/>
        <v>6.2089167612879761E-6</v>
      </c>
      <c r="FY47" s="2">
        <f t="shared" si="165"/>
        <v>5.7260496629044286E-6</v>
      </c>
      <c r="FZ47" s="2">
        <f t="shared" si="166"/>
        <v>5.3601345231278822E-6</v>
      </c>
      <c r="GA47" s="2">
        <f t="shared" si="167"/>
        <v>5.1348223783404404E-6</v>
      </c>
      <c r="GB47" s="2">
        <f t="shared" si="168"/>
        <v>5.2073746145497446E-6</v>
      </c>
      <c r="GC47" s="2">
        <f t="shared" si="169"/>
        <v>5.546399031995724E-6</v>
      </c>
      <c r="GD47" s="2">
        <f t="shared" si="170"/>
        <v>5.7926713285519849E-6</v>
      </c>
      <c r="GE47" s="2">
        <f t="shared" si="171"/>
        <v>6.4698857734732335E-6</v>
      </c>
      <c r="GF47" s="2">
        <f t="shared" si="172"/>
        <v>6.6433464243446139E-6</v>
      </c>
      <c r="GG47" s="2">
        <f t="shared" si="173"/>
        <v>6.4622048770262948E-6</v>
      </c>
      <c r="GH47" s="2">
        <f t="shared" si="174"/>
        <v>5.8133910182510491E-6</v>
      </c>
      <c r="GI47" s="2">
        <f t="shared" si="175"/>
        <v>5.2538766496131427E-6</v>
      </c>
      <c r="GJ47" s="2">
        <f t="shared" si="176"/>
        <v>3.8286856546977876E-6</v>
      </c>
      <c r="GK47" s="2">
        <f t="shared" si="177"/>
        <v>2.6085028567139055E-6</v>
      </c>
      <c r="GM47" s="86">
        <f t="shared" si="113"/>
        <v>7.2359595854652321E-6</v>
      </c>
      <c r="GN47" s="86">
        <f t="shared" si="178"/>
        <v>2.2658762284815416E-6</v>
      </c>
      <c r="GO47" s="86">
        <f t="shared" si="179"/>
        <v>1.9010555757624753E-6</v>
      </c>
      <c r="GP47" s="86">
        <f t="shared" si="180"/>
        <v>2.4124352731880789E-6</v>
      </c>
      <c r="GQ47" s="86">
        <f t="shared" si="181"/>
        <v>1.3262139798617058E-6</v>
      </c>
      <c r="GR47" s="86">
        <f t="shared" si="182"/>
        <v>8.2763336734301355E-7</v>
      </c>
      <c r="GS47" s="86">
        <f t="shared" si="183"/>
        <v>6.8485918872569789E-7</v>
      </c>
      <c r="GT47" s="86">
        <f t="shared" si="184"/>
        <v>5.0383792397544237E-7</v>
      </c>
      <c r="GU47" s="86">
        <f t="shared" si="185"/>
        <v>4.5480266739834658E-7</v>
      </c>
      <c r="GV47" s="86">
        <f t="shared" si="186"/>
        <v>4.8897701331947843E-7</v>
      </c>
      <c r="GW47" s="86">
        <f t="shared" si="187"/>
        <v>1.9803297082419613E-7</v>
      </c>
      <c r="GX47" s="86">
        <f t="shared" si="188"/>
        <v>5.1941200594966177E-7</v>
      </c>
      <c r="GY47" s="86">
        <f t="shared" si="189"/>
        <v>5.5611595555277807E-7</v>
      </c>
      <c r="GZ47" s="86">
        <f t="shared" si="190"/>
        <v>2.7612641283330534E-6</v>
      </c>
      <c r="HA47" s="86">
        <f t="shared" si="191"/>
        <v>2.3635926736170552E-8</v>
      </c>
      <c r="HC47" s="86">
        <f t="shared" si="145"/>
        <v>1.2364302697407309E-17</v>
      </c>
      <c r="HD47" s="86">
        <f t="shared" si="192"/>
        <v>7.1130617313217183E-19</v>
      </c>
      <c r="HE47" s="86">
        <f t="shared" si="193"/>
        <v>1.4274724999354562E-19</v>
      </c>
      <c r="HF47" s="86">
        <f t="shared" si="194"/>
        <v>9.5862113099146698E-20</v>
      </c>
      <c r="HG47" s="86">
        <f t="shared" si="195"/>
        <v>1.1281386744627485E-20</v>
      </c>
      <c r="HH47" s="86">
        <f t="shared" si="196"/>
        <v>2.7053763036464487E-21</v>
      </c>
      <c r="HI47" s="86">
        <f t="shared" si="197"/>
        <v>3.3932580255542399E-22</v>
      </c>
      <c r="HJ47" s="86">
        <f t="shared" si="198"/>
        <v>5.9804434624096043E-22</v>
      </c>
      <c r="HK47" s="86">
        <f t="shared" si="199"/>
        <v>5.651084648898207E-23</v>
      </c>
      <c r="HL47" s="86">
        <f t="shared" si="200"/>
        <v>3.0833365608141755E-22</v>
      </c>
      <c r="HM47" s="86">
        <f t="shared" si="201"/>
        <v>9.1013292336147535E-23</v>
      </c>
      <c r="HN47" s="86">
        <f t="shared" si="202"/>
        <v>8.7809506851716349E-21</v>
      </c>
      <c r="HO47" s="86">
        <f t="shared" si="203"/>
        <v>1.2439056208599131E-19</v>
      </c>
      <c r="HP47" s="86">
        <f t="shared" si="204"/>
        <v>1.5413695920333825E-18</v>
      </c>
      <c r="HQ47" s="86">
        <f t="shared" si="205"/>
        <v>4.1022616076982507E-26</v>
      </c>
      <c r="HS47" s="86">
        <f t="shared" si="114"/>
        <v>2.3814672477412503E-70</v>
      </c>
      <c r="HT47" s="86">
        <f t="shared" si="206"/>
        <v>1.4143603154372898E-73</v>
      </c>
      <c r="HU47" s="86">
        <f t="shared" si="207"/>
        <v>3.3712484237852532E-77</v>
      </c>
      <c r="HV47" s="86">
        <f t="shared" si="208"/>
        <v>2.7874195606681904E-79</v>
      </c>
      <c r="HW47" s="86">
        <f t="shared" si="209"/>
        <v>1.384373399456705E-83</v>
      </c>
      <c r="HX47" s="86">
        <f t="shared" si="210"/>
        <v>2.3652532006946202E-86</v>
      </c>
      <c r="HY47" s="86">
        <f t="shared" si="211"/>
        <v>9.554424124403902E-91</v>
      </c>
      <c r="HZ47" s="86">
        <f t="shared" si="212"/>
        <v>1.4949378651085489E-89</v>
      </c>
      <c r="IA47" s="86">
        <f t="shared" si="213"/>
        <v>3.7067151228162124E-93</v>
      </c>
      <c r="IB47" s="86">
        <f t="shared" si="214"/>
        <v>5.6278562266798491E-91</v>
      </c>
      <c r="IC47" s="86">
        <f t="shared" si="215"/>
        <v>1.9044976554514214E-92</v>
      </c>
      <c r="ID47" s="86">
        <f t="shared" si="216"/>
        <v>2.0967627733804041E-84</v>
      </c>
      <c r="IE47" s="86">
        <f t="shared" si="217"/>
        <v>1.6121257063409546E-78</v>
      </c>
      <c r="IF47" s="86">
        <f t="shared" si="218"/>
        <v>4.4548841142358993E-51</v>
      </c>
      <c r="IG47" s="86">
        <f t="shared" si="219"/>
        <v>1.9739721683688033E-34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1.0914456105045703E-149</v>
      </c>
      <c r="IW47" s="86">
        <f t="shared" si="129"/>
        <v>2.1559786367948788E-82</v>
      </c>
      <c r="IY47" s="86">
        <f t="shared" si="130"/>
        <v>7.2359595854775962E-6</v>
      </c>
      <c r="IZ47" s="86">
        <f t="shared" si="131"/>
        <v>2.2658762284822531E-6</v>
      </c>
      <c r="JA47" s="86">
        <f t="shared" si="132"/>
        <v>1.9010555757626181E-6</v>
      </c>
      <c r="JB47" s="86">
        <f t="shared" si="133"/>
        <v>2.4124352731881746E-6</v>
      </c>
      <c r="JC47" s="86">
        <f t="shared" si="134"/>
        <v>1.326213979861717E-6</v>
      </c>
      <c r="JD47" s="86">
        <f t="shared" si="135"/>
        <v>8.2763336734301631E-7</v>
      </c>
      <c r="JE47" s="86">
        <f t="shared" si="136"/>
        <v>6.848591887256982E-7</v>
      </c>
      <c r="JF47" s="86">
        <f t="shared" si="137"/>
        <v>5.0383792397544301E-7</v>
      </c>
      <c r="JG47" s="86">
        <f t="shared" si="138"/>
        <v>4.5480266739834663E-7</v>
      </c>
      <c r="JH47" s="86">
        <f t="shared" si="139"/>
        <v>4.8897701331947874E-7</v>
      </c>
      <c r="JI47" s="86">
        <f t="shared" si="140"/>
        <v>1.9803297082419621E-7</v>
      </c>
      <c r="JJ47" s="86">
        <f t="shared" si="141"/>
        <v>5.1941200594967056E-7</v>
      </c>
      <c r="JK47" s="86">
        <f t="shared" si="142"/>
        <v>5.5611595555290247E-7</v>
      </c>
      <c r="JL47" s="86">
        <f t="shared" si="143"/>
        <v>2.7612641283345946E-6</v>
      </c>
      <c r="JM47" s="86">
        <f t="shared" si="144"/>
        <v>2.3635926736170552E-8</v>
      </c>
    </row>
    <row r="48" spans="2:273" x14ac:dyDescent="0.25">
      <c r="B48" s="2">
        <v>21</v>
      </c>
      <c r="C48" s="37">
        <v>73.141000000000005</v>
      </c>
      <c r="D48" s="37">
        <v>77.561999999999998</v>
      </c>
      <c r="E48" s="37">
        <v>86.108999999999995</v>
      </c>
      <c r="F48" s="37">
        <v>81.608999999999995</v>
      </c>
      <c r="G48" s="37">
        <v>81.625</v>
      </c>
      <c r="H48" s="37">
        <v>82.358999999999995</v>
      </c>
      <c r="I48" s="37">
        <v>83.311999999999998</v>
      </c>
      <c r="J48" s="37">
        <v>82.875</v>
      </c>
      <c r="K48" s="37">
        <v>82.266000000000005</v>
      </c>
      <c r="L48" s="37">
        <v>82.078000000000003</v>
      </c>
      <c r="M48" s="37">
        <v>80.421999999999997</v>
      </c>
      <c r="N48" s="37">
        <v>80.093999999999994</v>
      </c>
      <c r="O48" s="37">
        <v>77.75</v>
      </c>
      <c r="P48" s="37">
        <v>76.375</v>
      </c>
      <c r="Q48" s="37">
        <v>76.953999999999994</v>
      </c>
      <c r="S48" s="4">
        <f t="shared" si="8"/>
        <v>73.5474747803067</v>
      </c>
      <c r="T48" s="4">
        <f t="shared" si="9"/>
        <v>77.398237412826717</v>
      </c>
      <c r="U48" s="4">
        <f t="shared" si="10"/>
        <v>89.218700175637878</v>
      </c>
      <c r="V48" s="4">
        <f t="shared" si="11"/>
        <v>83.134072984346972</v>
      </c>
      <c r="W48" s="4">
        <f t="shared" si="12"/>
        <v>83.256246837645563</v>
      </c>
      <c r="X48" s="4">
        <f t="shared" si="13"/>
        <v>83.315164476375685</v>
      </c>
      <c r="Y48" s="4">
        <f t="shared" si="14"/>
        <v>84.187389064908146</v>
      </c>
      <c r="Z48" s="4">
        <f t="shared" si="15"/>
        <v>83.738015630677097</v>
      </c>
      <c r="AA48" s="4">
        <f t="shared" si="16"/>
        <v>83.883251499738634</v>
      </c>
      <c r="AB48" s="4">
        <f t="shared" si="17"/>
        <v>82.342950153947882</v>
      </c>
      <c r="AC48" s="4">
        <f t="shared" si="18"/>
        <v>80.789514776267154</v>
      </c>
      <c r="AD48" s="4">
        <f t="shared" si="19"/>
        <v>82.667426806203522</v>
      </c>
      <c r="AE48" s="4">
        <f t="shared" si="20"/>
        <v>79.695329064165691</v>
      </c>
      <c r="AF48" s="4">
        <f t="shared" si="21"/>
        <v>77.757543929896173</v>
      </c>
      <c r="AG48" s="4">
        <f t="shared" si="22"/>
        <v>77.84762993748727</v>
      </c>
      <c r="AI48" s="4">
        <f t="shared" si="23"/>
        <v>-0.40647478030669504</v>
      </c>
      <c r="AJ48" s="4">
        <f t="shared" si="24"/>
        <v>0.16376258717328085</v>
      </c>
      <c r="AK48" s="4">
        <f t="shared" si="25"/>
        <v>-3.109700175637883</v>
      </c>
      <c r="AL48" s="4">
        <f t="shared" si="26"/>
        <v>-1.525072984346977</v>
      </c>
      <c r="AM48" s="4">
        <f t="shared" si="27"/>
        <v>-1.6312468376455627</v>
      </c>
      <c r="AN48" s="4">
        <f t="shared" si="28"/>
        <v>-0.95616447637569024</v>
      </c>
      <c r="AO48" s="4">
        <f t="shared" si="29"/>
        <v>-0.87538906490814838</v>
      </c>
      <c r="AP48" s="4">
        <f t="shared" si="30"/>
        <v>-0.86301563067709708</v>
      </c>
      <c r="AQ48" s="4">
        <f t="shared" si="31"/>
        <v>-1.6172514997386287</v>
      </c>
      <c r="AR48" s="4">
        <f t="shared" si="32"/>
        <v>-0.26495015394787913</v>
      </c>
      <c r="AS48" s="4">
        <f t="shared" si="33"/>
        <v>-0.36751477626715712</v>
      </c>
      <c r="AT48" s="4">
        <f t="shared" si="34"/>
        <v>-2.5734268062035284</v>
      </c>
      <c r="AU48" s="4">
        <f t="shared" si="35"/>
        <v>-1.9453290641656906</v>
      </c>
      <c r="AV48" s="4">
        <f t="shared" si="146"/>
        <v>-1.3825439298961726</v>
      </c>
      <c r="AW48" s="4">
        <f t="shared" si="146"/>
        <v>-0.89362993748727604</v>
      </c>
      <c r="AY48" s="2">
        <f t="shared" si="96"/>
        <v>73.535894553578927</v>
      </c>
      <c r="AZ48" s="2">
        <f t="shared" si="147"/>
        <v>77.394071193543724</v>
      </c>
      <c r="BA48" s="2">
        <f t="shared" si="148"/>
        <v>89.215477866894176</v>
      </c>
      <c r="BB48" s="2">
        <f t="shared" si="149"/>
        <v>83.129957251772538</v>
      </c>
      <c r="BC48" s="2">
        <f t="shared" si="150"/>
        <v>83.253865757807475</v>
      </c>
      <c r="BD48" s="2">
        <f t="shared" si="151"/>
        <v>83.313661125240756</v>
      </c>
      <c r="BE48" s="2">
        <f t="shared" si="152"/>
        <v>84.186105042282293</v>
      </c>
      <c r="BF48" s="2">
        <f t="shared" si="153"/>
        <v>83.737039824652555</v>
      </c>
      <c r="BG48" s="2">
        <f t="shared" si="154"/>
        <v>83.882374151081422</v>
      </c>
      <c r="BH48" s="2">
        <f t="shared" si="155"/>
        <v>82.341978911609374</v>
      </c>
      <c r="BI48" s="2">
        <f t="shared" si="156"/>
        <v>80.789090958086959</v>
      </c>
      <c r="BJ48" s="2">
        <f t="shared" si="157"/>
        <v>82.666397617067489</v>
      </c>
      <c r="BK48" s="2">
        <f t="shared" si="158"/>
        <v>79.694226411554581</v>
      </c>
      <c r="BL48" s="2">
        <f t="shared" si="159"/>
        <v>77.753021029576303</v>
      </c>
      <c r="BM48" s="2">
        <f t="shared" si="160"/>
        <v>77.847585740790919</v>
      </c>
      <c r="BO48" s="2">
        <f t="shared" si="38"/>
        <v>73.141000000000005</v>
      </c>
      <c r="BP48" s="2">
        <f t="shared" si="39"/>
        <v>77.561999999999998</v>
      </c>
      <c r="BQ48" s="2">
        <f t="shared" si="40"/>
        <v>86.108999999999995</v>
      </c>
      <c r="BR48" s="2">
        <f t="shared" si="41"/>
        <v>81.608999999999995</v>
      </c>
      <c r="BS48" s="2">
        <f t="shared" si="42"/>
        <v>81.625</v>
      </c>
      <c r="BT48" s="2">
        <f t="shared" si="43"/>
        <v>82.358999999999995</v>
      </c>
      <c r="BU48" s="2">
        <f t="shared" si="44"/>
        <v>83.311999999999998</v>
      </c>
      <c r="BV48" s="2">
        <f t="shared" si="45"/>
        <v>82.875</v>
      </c>
      <c r="BW48" s="2">
        <f t="shared" si="46"/>
        <v>82.266000000000005</v>
      </c>
      <c r="BX48" s="2">
        <f t="shared" si="47"/>
        <v>82.078000000000003</v>
      </c>
      <c r="BY48" s="2">
        <f t="shared" si="48"/>
        <v>80.421999999999997</v>
      </c>
      <c r="BZ48" s="2">
        <f t="shared" si="49"/>
        <v>80.093999999999994</v>
      </c>
      <c r="CA48" s="2">
        <f t="shared" si="50"/>
        <v>77.75</v>
      </c>
      <c r="CB48" s="2">
        <f t="shared" si="51"/>
        <v>76.375</v>
      </c>
      <c r="CC48" s="2">
        <f t="shared" si="52"/>
        <v>76.953999999999994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74.247759662288928</v>
      </c>
      <c r="DL48" s="2">
        <f t="shared" si="161"/>
        <v>78.019572648083624</v>
      </c>
      <c r="DM48" s="2">
        <f t="shared" si="161"/>
        <v>88.378045818815337</v>
      </c>
      <c r="DN48" s="2">
        <f t="shared" si="161"/>
        <v>83.582226306620214</v>
      </c>
      <c r="DO48" s="2">
        <f t="shared" si="161"/>
        <v>83.617386411149823</v>
      </c>
      <c r="DP48" s="2">
        <f t="shared" si="161"/>
        <v>83.653435459038974</v>
      </c>
      <c r="DQ48" s="2">
        <f t="shared" si="161"/>
        <v>84.817206925424742</v>
      </c>
      <c r="DR48" s="2">
        <f t="shared" si="161"/>
        <v>84.345877076411966</v>
      </c>
      <c r="DS48" s="2">
        <f t="shared" si="161"/>
        <v>84.160138481484481</v>
      </c>
      <c r="DT48" s="2">
        <f t="shared" si="161"/>
        <v>82.920056289333644</v>
      </c>
      <c r="DU48" s="2">
        <f t="shared" si="161"/>
        <v>81.192581395348839</v>
      </c>
      <c r="DV48" s="2">
        <f t="shared" si="161"/>
        <v>83.317423763606399</v>
      </c>
      <c r="DW48" s="2">
        <f t="shared" si="161"/>
        <v>79.951728466088653</v>
      </c>
      <c r="DX48" s="2">
        <f t="shared" si="161"/>
        <v>78.004409287054401</v>
      </c>
      <c r="DY48" s="2">
        <f t="shared" si="161"/>
        <v>77.560228933856848</v>
      </c>
      <c r="EA48" s="2">
        <f t="shared" si="71"/>
        <v>69.437346074346067</v>
      </c>
      <c r="EB48" s="2">
        <f t="shared" si="72"/>
        <v>73.423165234083612</v>
      </c>
      <c r="EC48" s="2">
        <f t="shared" si="73"/>
        <v>94.593221726013709</v>
      </c>
      <c r="ED48" s="2">
        <f t="shared" si="74"/>
        <v>80.295056600231362</v>
      </c>
      <c r="EE48" s="2">
        <f t="shared" si="75"/>
        <v>80.850047002357854</v>
      </c>
      <c r="EF48" s="2">
        <f t="shared" si="76"/>
        <v>80.978540737069835</v>
      </c>
      <c r="EG48" s="2">
        <f t="shared" si="77"/>
        <v>79.854570179547238</v>
      </c>
      <c r="EH48" s="2">
        <f t="shared" si="78"/>
        <v>79.468185245901651</v>
      </c>
      <c r="EI48" s="2">
        <f t="shared" si="79"/>
        <v>81.912642118735846</v>
      </c>
      <c r="EJ48" s="2">
        <f t="shared" si="80"/>
        <v>78.40704038265892</v>
      </c>
      <c r="EK48" s="2">
        <f t="shared" si="81"/>
        <v>77.783523372115184</v>
      </c>
      <c r="EL48" s="2">
        <f t="shared" si="82"/>
        <v>78.130563052228254</v>
      </c>
      <c r="EM48" s="2">
        <f t="shared" si="83"/>
        <v>77.880787672168367</v>
      </c>
      <c r="EN48" s="2">
        <f t="shared" si="84"/>
        <v>76.236088249266658</v>
      </c>
      <c r="EO48" s="2">
        <f t="shared" si="85"/>
        <v>80.324843311596595</v>
      </c>
      <c r="EQ48" s="2">
        <f t="shared" si="86"/>
        <v>69.032229674268208</v>
      </c>
      <c r="ER48" s="2">
        <f t="shared" si="162"/>
        <v>72.775532929598782</v>
      </c>
      <c r="ES48" s="2">
        <f t="shared" si="162"/>
        <v>89.266752195121953</v>
      </c>
      <c r="ET48" s="2">
        <f t="shared" si="162"/>
        <v>78.966474147224517</v>
      </c>
      <c r="EU48" s="2">
        <f t="shared" si="162"/>
        <v>80.408237668847619</v>
      </c>
      <c r="EV48" s="2">
        <f t="shared" si="162"/>
        <v>80.107726220481055</v>
      </c>
      <c r="EW48" s="2">
        <f t="shared" si="162"/>
        <v>79.825375675833826</v>
      </c>
      <c r="EX48" s="2">
        <f t="shared" si="162"/>
        <v>79.886558662230399</v>
      </c>
      <c r="EY48" s="2">
        <f t="shared" si="162"/>
        <v>81.083655242890686</v>
      </c>
      <c r="EZ48" s="2">
        <f t="shared" si="162"/>
        <v>78.243481745589847</v>
      </c>
      <c r="FA48" s="2">
        <f t="shared" si="162"/>
        <v>77.720850351904858</v>
      </c>
      <c r="FB48" s="2">
        <f t="shared" si="162"/>
        <v>79.03628785409019</v>
      </c>
      <c r="FC48" s="2">
        <f t="shared" si="162"/>
        <v>78.269083383873948</v>
      </c>
      <c r="FD48" s="2">
        <f t="shared" si="162"/>
        <v>76.631325388890488</v>
      </c>
      <c r="FE48" s="2">
        <f t="shared" si="162"/>
        <v>82.577446532510876</v>
      </c>
      <c r="FG48" s="2">
        <f t="shared" si="88"/>
        <v>0.1479837386683171</v>
      </c>
      <c r="FH48" s="2">
        <f t="shared" si="163"/>
        <v>0.13608389969833476</v>
      </c>
      <c r="FI48" s="2">
        <f t="shared" si="163"/>
        <v>0.13474525946541097</v>
      </c>
      <c r="FJ48" s="2">
        <f t="shared" si="163"/>
        <v>0.13758378386551695</v>
      </c>
      <c r="FK48" s="2">
        <f t="shared" si="163"/>
        <v>0.13136016662956781</v>
      </c>
      <c r="FL48" s="2">
        <f t="shared" si="163"/>
        <v>0.12702158288966883</v>
      </c>
      <c r="FM48" s="2">
        <f t="shared" si="163"/>
        <v>0.12717064292893837</v>
      </c>
      <c r="FN48" s="2">
        <f t="shared" si="163"/>
        <v>0.1248213151278194</v>
      </c>
      <c r="FO48" s="2">
        <f t="shared" si="163"/>
        <v>0.12358571702452646</v>
      </c>
      <c r="FP48" s="2">
        <f t="shared" si="163"/>
        <v>0.12809088163469939</v>
      </c>
      <c r="FQ48" s="2">
        <f t="shared" si="163"/>
        <v>0.11835820641131115</v>
      </c>
      <c r="FR48" s="2">
        <f t="shared" si="163"/>
        <v>0.1255155972146583</v>
      </c>
      <c r="FS48" s="2">
        <f t="shared" si="163"/>
        <v>0.12434169637671465</v>
      </c>
      <c r="FT48" s="2">
        <f t="shared" si="163"/>
        <v>0.1421630526011893</v>
      </c>
      <c r="FU48" s="2">
        <f t="shared" si="163"/>
        <v>0.10393867818568353</v>
      </c>
      <c r="FW48" s="2">
        <f t="shared" si="112"/>
        <v>5.2365822127998806E-6</v>
      </c>
      <c r="FX48" s="2">
        <f t="shared" si="164"/>
        <v>6.8079377722946911E-6</v>
      </c>
      <c r="FY48" s="2">
        <f t="shared" si="165"/>
        <v>6.2784851369280478E-6</v>
      </c>
      <c r="FZ48" s="2">
        <f t="shared" si="166"/>
        <v>5.8772675936567691E-6</v>
      </c>
      <c r="GA48" s="2">
        <f t="shared" si="167"/>
        <v>5.6302179897173961E-6</v>
      </c>
      <c r="GB48" s="2">
        <f t="shared" si="168"/>
        <v>5.7097698554257344E-6</v>
      </c>
      <c r="GC48" s="2">
        <f t="shared" si="169"/>
        <v>6.0815023514410914E-6</v>
      </c>
      <c r="GD48" s="2">
        <f t="shared" si="170"/>
        <v>6.3515342595214275E-6</v>
      </c>
      <c r="GE48" s="2">
        <f t="shared" si="171"/>
        <v>7.0940842540023575E-6</v>
      </c>
      <c r="GF48" s="2">
        <f t="shared" si="172"/>
        <v>7.284279834947332E-6</v>
      </c>
      <c r="GG48" s="2">
        <f t="shared" si="173"/>
        <v>7.0856623290292106E-6</v>
      </c>
      <c r="GH48" s="2">
        <f t="shared" si="174"/>
        <v>6.3742529220684828E-6</v>
      </c>
      <c r="GI48" s="2">
        <f t="shared" si="175"/>
        <v>5.7607582714873098E-6</v>
      </c>
      <c r="GJ48" s="2">
        <f t="shared" si="176"/>
        <v>4.1980687895599979E-6</v>
      </c>
      <c r="GK48" s="2">
        <f t="shared" si="177"/>
        <v>2.8601657871642446E-6</v>
      </c>
      <c r="GM48" s="86">
        <f t="shared" si="113"/>
        <v>1.1475342980059634E-5</v>
      </c>
      <c r="GN48" s="86">
        <f t="shared" si="178"/>
        <v>3.7937655693456762E-6</v>
      </c>
      <c r="GO48" s="86">
        <f t="shared" si="179"/>
        <v>3.2109310267310637E-6</v>
      </c>
      <c r="GP48" s="86">
        <f t="shared" si="180"/>
        <v>4.035612645193525E-6</v>
      </c>
      <c r="GQ48" s="86">
        <f t="shared" si="181"/>
        <v>2.2764705710436868E-6</v>
      </c>
      <c r="GR48" s="86">
        <f t="shared" si="182"/>
        <v>1.4502098190149771E-6</v>
      </c>
      <c r="GS48" s="86">
        <f t="shared" si="183"/>
        <v>1.2155034260117354E-6</v>
      </c>
      <c r="GT48" s="86">
        <f t="shared" si="184"/>
        <v>9.0690625079769335E-7</v>
      </c>
      <c r="GU48" s="86">
        <f t="shared" si="185"/>
        <v>8.2146348905031069E-7</v>
      </c>
      <c r="GV48" s="86">
        <f t="shared" si="186"/>
        <v>8.8948908162930038E-7</v>
      </c>
      <c r="GW48" s="86">
        <f t="shared" si="187"/>
        <v>3.7207935192212423E-7</v>
      </c>
      <c r="GX48" s="86">
        <f t="shared" si="188"/>
        <v>9.3476919818924633E-7</v>
      </c>
      <c r="GY48" s="86">
        <f t="shared" si="189"/>
        <v>9.9334260325815038E-7</v>
      </c>
      <c r="GZ48" s="86">
        <f t="shared" si="190"/>
        <v>4.6235859316119457E-6</v>
      </c>
      <c r="HA48" s="86">
        <f t="shared" si="191"/>
        <v>4.8527598297421842E-8</v>
      </c>
      <c r="HC48" s="86">
        <f t="shared" si="145"/>
        <v>3.7248689366572873E-17</v>
      </c>
      <c r="HD48" s="86">
        <f t="shared" si="192"/>
        <v>2.3613673188610572E-18</v>
      </c>
      <c r="HE48" s="86">
        <f t="shared" si="193"/>
        <v>4.9623737462332523E-19</v>
      </c>
      <c r="HF48" s="86">
        <f t="shared" si="194"/>
        <v>3.3673770213841809E-19</v>
      </c>
      <c r="HG48" s="86">
        <f t="shared" si="195"/>
        <v>4.2162230645006278E-20</v>
      </c>
      <c r="HH48" s="86">
        <f t="shared" si="196"/>
        <v>1.0567760956052492E-20</v>
      </c>
      <c r="HI48" s="86">
        <f t="shared" si="197"/>
        <v>1.4285110083437498E-21</v>
      </c>
      <c r="HJ48" s="86">
        <f t="shared" si="198"/>
        <v>2.4842114880397884E-21</v>
      </c>
      <c r="HK48" s="86">
        <f t="shared" si="199"/>
        <v>2.5320282000860763E-22</v>
      </c>
      <c r="HL48" s="86">
        <f t="shared" si="200"/>
        <v>1.3309909611323534E-21</v>
      </c>
      <c r="HM48" s="86">
        <f t="shared" si="201"/>
        <v>4.0268752490079287E-22</v>
      </c>
      <c r="HN48" s="86">
        <f t="shared" si="202"/>
        <v>3.3612181479181616E-20</v>
      </c>
      <c r="HO48" s="86">
        <f t="shared" si="203"/>
        <v>4.3069740568443528E-19</v>
      </c>
      <c r="HP48" s="86">
        <f t="shared" si="204"/>
        <v>4.9642370193288831E-18</v>
      </c>
      <c r="HQ48" s="86">
        <f t="shared" si="205"/>
        <v>2.1948212255390715E-25</v>
      </c>
      <c r="HS48" s="86">
        <f t="shared" si="114"/>
        <v>4.749269551747687E-69</v>
      </c>
      <c r="HT48" s="86">
        <f t="shared" si="206"/>
        <v>3.5153554550126576E-72</v>
      </c>
      <c r="HU48" s="86">
        <f t="shared" si="207"/>
        <v>9.6471110465986552E-76</v>
      </c>
      <c r="HV48" s="86">
        <f t="shared" si="208"/>
        <v>8.4558914191402641E-78</v>
      </c>
      <c r="HW48" s="86">
        <f t="shared" si="209"/>
        <v>5.0149250099124086E-82</v>
      </c>
      <c r="HX48" s="86">
        <f t="shared" si="210"/>
        <v>9.6975902379454116E-85</v>
      </c>
      <c r="HY48" s="86">
        <f t="shared" si="211"/>
        <v>4.8677842308954271E-89</v>
      </c>
      <c r="HZ48" s="86">
        <f t="shared" si="212"/>
        <v>7.3186239729047348E-88</v>
      </c>
      <c r="IA48" s="86">
        <f t="shared" si="213"/>
        <v>2.1953259677387029E-91</v>
      </c>
      <c r="IB48" s="86">
        <f t="shared" si="214"/>
        <v>3.0749305310038092E-89</v>
      </c>
      <c r="IC48" s="86">
        <f t="shared" si="215"/>
        <v>1.0938404863646393E-90</v>
      </c>
      <c r="ID48" s="86">
        <f t="shared" si="216"/>
        <v>8.1734505293593926E-83</v>
      </c>
      <c r="IE48" s="86">
        <f t="shared" si="217"/>
        <v>4.6728729282110711E-77</v>
      </c>
      <c r="IF48" s="86">
        <f t="shared" si="218"/>
        <v>3.764304230792808E-50</v>
      </c>
      <c r="IG48" s="86">
        <f t="shared" si="219"/>
        <v>7.785279120325873E-34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1.6245845915049651E-147</v>
      </c>
      <c r="IW48" s="86">
        <f t="shared" si="129"/>
        <v>3.0401833141954837E-81</v>
      </c>
      <c r="IY48" s="86">
        <f t="shared" si="130"/>
        <v>1.1475342980096883E-5</v>
      </c>
      <c r="IZ48" s="86">
        <f t="shared" si="131"/>
        <v>3.7937655693480377E-6</v>
      </c>
      <c r="JA48" s="86">
        <f t="shared" si="132"/>
        <v>3.2109310267315601E-6</v>
      </c>
      <c r="JB48" s="86">
        <f t="shared" si="133"/>
        <v>4.0356126451938621E-6</v>
      </c>
      <c r="JC48" s="86">
        <f t="shared" si="134"/>
        <v>2.2764705710437291E-6</v>
      </c>
      <c r="JD48" s="86">
        <f t="shared" si="135"/>
        <v>1.4502098190149877E-6</v>
      </c>
      <c r="JE48" s="86">
        <f t="shared" si="136"/>
        <v>1.2155034260117369E-6</v>
      </c>
      <c r="JF48" s="86">
        <f t="shared" si="137"/>
        <v>9.0690625079769578E-7</v>
      </c>
      <c r="JG48" s="86">
        <f t="shared" si="138"/>
        <v>8.214634890503109E-7</v>
      </c>
      <c r="JH48" s="86">
        <f t="shared" si="139"/>
        <v>8.8948908162930176E-7</v>
      </c>
      <c r="JI48" s="86">
        <f t="shared" si="140"/>
        <v>3.7207935192212465E-7</v>
      </c>
      <c r="JJ48" s="86">
        <f t="shared" si="141"/>
        <v>9.3476919818927989E-7</v>
      </c>
      <c r="JK48" s="86">
        <f t="shared" si="142"/>
        <v>9.933426032585811E-7</v>
      </c>
      <c r="JL48" s="86">
        <f t="shared" si="143"/>
        <v>4.6235859316169102E-6</v>
      </c>
      <c r="JM48" s="86">
        <f t="shared" si="144"/>
        <v>4.8527598297421842E-8</v>
      </c>
    </row>
    <row r="49" spans="2:273" x14ac:dyDescent="0.25">
      <c r="B49" s="2">
        <v>22</v>
      </c>
      <c r="C49" s="37">
        <v>73.061999999999998</v>
      </c>
      <c r="D49" s="37">
        <v>77.031000000000006</v>
      </c>
      <c r="E49" s="37">
        <v>86.016000000000005</v>
      </c>
      <c r="F49" s="37">
        <v>82.016000000000005</v>
      </c>
      <c r="G49" s="37">
        <v>81.671999999999997</v>
      </c>
      <c r="H49" s="37">
        <v>81.953000000000003</v>
      </c>
      <c r="I49" s="37">
        <v>83.218999999999994</v>
      </c>
      <c r="J49" s="37">
        <v>82.625</v>
      </c>
      <c r="K49" s="37">
        <v>83.983999999999995</v>
      </c>
      <c r="L49" s="37">
        <v>81.781000000000006</v>
      </c>
      <c r="M49" s="37">
        <v>79.733999999999995</v>
      </c>
      <c r="N49" s="37">
        <v>82.75</v>
      </c>
      <c r="O49" s="37">
        <v>79.516000000000005</v>
      </c>
      <c r="P49" s="37">
        <v>75.578000000000003</v>
      </c>
      <c r="Q49" s="37">
        <v>77.353999999999999</v>
      </c>
      <c r="S49" s="4">
        <f t="shared" si="8"/>
        <v>73.622368798016112</v>
      </c>
      <c r="T49" s="4">
        <f t="shared" si="9"/>
        <v>77.485120512741929</v>
      </c>
      <c r="U49" s="4">
        <f t="shared" si="10"/>
        <v>89.492251244827926</v>
      </c>
      <c r="V49" s="4">
        <f t="shared" si="11"/>
        <v>83.253828827985657</v>
      </c>
      <c r="W49" s="4">
        <f t="shared" si="12"/>
        <v>83.343519896161283</v>
      </c>
      <c r="X49" s="4">
        <f t="shared" si="13"/>
        <v>83.393518419784641</v>
      </c>
      <c r="Y49" s="4">
        <f t="shared" si="14"/>
        <v>84.231983315047614</v>
      </c>
      <c r="Z49" s="4">
        <f t="shared" si="15"/>
        <v>83.794681013057343</v>
      </c>
      <c r="AA49" s="4">
        <f t="shared" si="16"/>
        <v>83.967293415076242</v>
      </c>
      <c r="AB49" s="4">
        <f t="shared" si="17"/>
        <v>82.421361937998</v>
      </c>
      <c r="AC49" s="4">
        <f t="shared" si="18"/>
        <v>80.901587412820703</v>
      </c>
      <c r="AD49" s="4">
        <f t="shared" si="19"/>
        <v>82.764638055071671</v>
      </c>
      <c r="AE49" s="4">
        <f t="shared" si="20"/>
        <v>79.826047386378633</v>
      </c>
      <c r="AF49" s="4">
        <f t="shared" si="21"/>
        <v>77.873969286654798</v>
      </c>
      <c r="AG49" s="4">
        <f t="shared" si="22"/>
        <v>78.004481016049112</v>
      </c>
      <c r="AI49" s="4">
        <f t="shared" si="23"/>
        <v>-0.56036879801611406</v>
      </c>
      <c r="AJ49" s="4">
        <f t="shared" si="24"/>
        <v>-0.45412051274192322</v>
      </c>
      <c r="AK49" s="4">
        <f t="shared" si="25"/>
        <v>-3.476251244827921</v>
      </c>
      <c r="AL49" s="4">
        <f t="shared" si="26"/>
        <v>-1.237828827985652</v>
      </c>
      <c r="AM49" s="4">
        <f t="shared" si="27"/>
        <v>-1.6715198961612856</v>
      </c>
      <c r="AN49" s="4">
        <f t="shared" si="28"/>
        <v>-1.4405184197846381</v>
      </c>
      <c r="AO49" s="4">
        <f t="shared" si="29"/>
        <v>-1.0129833150476202</v>
      </c>
      <c r="AP49" s="4">
        <f t="shared" si="30"/>
        <v>-1.1696810130573425</v>
      </c>
      <c r="AQ49" s="4">
        <f t="shared" si="31"/>
        <v>1.6706584923753098E-2</v>
      </c>
      <c r="AR49" s="4">
        <f t="shared" si="32"/>
        <v>-0.64036193799799435</v>
      </c>
      <c r="AS49" s="4">
        <f t="shared" si="33"/>
        <v>-1.1675874128207084</v>
      </c>
      <c r="AT49" s="4">
        <f t="shared" si="34"/>
        <v>-1.4638055071671374E-2</v>
      </c>
      <c r="AU49" s="4">
        <f t="shared" si="35"/>
        <v>-0.31004738637862772</v>
      </c>
      <c r="AV49" s="4">
        <f t="shared" si="146"/>
        <v>-2.2959692866547954</v>
      </c>
      <c r="AW49" s="4">
        <f t="shared" si="146"/>
        <v>-0.65048101604911324</v>
      </c>
      <c r="AY49" s="2">
        <f t="shared" si="96"/>
        <v>73.604553810773652</v>
      </c>
      <c r="AZ49" s="2">
        <f t="shared" si="147"/>
        <v>77.478365350953666</v>
      </c>
      <c r="BA49" s="2">
        <f t="shared" si="148"/>
        <v>89.486982184358723</v>
      </c>
      <c r="BB49" s="2">
        <f t="shared" si="149"/>
        <v>83.247161940107645</v>
      </c>
      <c r="BC49" s="2">
        <f t="shared" si="150"/>
        <v>83.339564816245613</v>
      </c>
      <c r="BD49" s="2">
        <f t="shared" si="151"/>
        <v>83.390970705990085</v>
      </c>
      <c r="BE49" s="2">
        <f t="shared" si="152"/>
        <v>84.229780547038175</v>
      </c>
      <c r="BF49" s="2">
        <f t="shared" si="153"/>
        <v>83.792983933537215</v>
      </c>
      <c r="BG49" s="2">
        <f t="shared" si="154"/>
        <v>83.965762357745064</v>
      </c>
      <c r="BH49" s="2">
        <f t="shared" si="155"/>
        <v>82.419656237798307</v>
      </c>
      <c r="BI49" s="2">
        <f t="shared" si="156"/>
        <v>80.900818952907969</v>
      </c>
      <c r="BJ49" s="2">
        <f t="shared" si="157"/>
        <v>82.762848567357182</v>
      </c>
      <c r="BK49" s="2">
        <f t="shared" si="158"/>
        <v>79.824143645980811</v>
      </c>
      <c r="BL49" s="2">
        <f t="shared" si="159"/>
        <v>77.866638985371438</v>
      </c>
      <c r="BM49" s="2">
        <f t="shared" si="160"/>
        <v>78.004393621233632</v>
      </c>
      <c r="BO49" s="2">
        <f t="shared" si="38"/>
        <v>73.061999999999998</v>
      </c>
      <c r="BP49" s="2">
        <f t="shared" si="39"/>
        <v>77.031000000000006</v>
      </c>
      <c r="BQ49" s="2">
        <f t="shared" si="40"/>
        <v>86.016000000000005</v>
      </c>
      <c r="BR49" s="2">
        <f t="shared" si="41"/>
        <v>82.016000000000005</v>
      </c>
      <c r="BS49" s="2">
        <f t="shared" si="42"/>
        <v>81.671999999999997</v>
      </c>
      <c r="BT49" s="2">
        <f t="shared" si="43"/>
        <v>81.953000000000003</v>
      </c>
      <c r="BU49" s="2">
        <f t="shared" si="44"/>
        <v>83.218999999999994</v>
      </c>
      <c r="BV49" s="2">
        <f t="shared" si="45"/>
        <v>82.625</v>
      </c>
      <c r="BW49" s="2">
        <f t="shared" si="46"/>
        <v>83.983999999999995</v>
      </c>
      <c r="BX49" s="2">
        <f t="shared" si="47"/>
        <v>81.781000000000006</v>
      </c>
      <c r="BY49" s="2">
        <f t="shared" si="48"/>
        <v>79.733999999999995</v>
      </c>
      <c r="BZ49" s="2">
        <f t="shared" si="49"/>
        <v>82.75</v>
      </c>
      <c r="CA49" s="2">
        <f t="shared" si="50"/>
        <v>79.516000000000005</v>
      </c>
      <c r="CB49" s="2">
        <f t="shared" si="51"/>
        <v>75.578000000000003</v>
      </c>
      <c r="CC49" s="2">
        <f t="shared" si="52"/>
        <v>77.353999999999999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74.411899437148222</v>
      </c>
      <c r="DL49" s="2">
        <f t="shared" si="161"/>
        <v>78.192316027874568</v>
      </c>
      <c r="DM49" s="2">
        <f t="shared" si="161"/>
        <v>88.647433101045308</v>
      </c>
      <c r="DN49" s="2">
        <f t="shared" si="161"/>
        <v>83.781794076655061</v>
      </c>
      <c r="DO49" s="2">
        <f t="shared" si="161"/>
        <v>83.769406968641121</v>
      </c>
      <c r="DP49" s="2">
        <f t="shared" si="161"/>
        <v>83.790592091402644</v>
      </c>
      <c r="DQ49" s="2">
        <f t="shared" si="161"/>
        <v>84.941239823893255</v>
      </c>
      <c r="DR49" s="2">
        <f t="shared" si="161"/>
        <v>84.481059800664454</v>
      </c>
      <c r="DS49" s="2">
        <f t="shared" si="161"/>
        <v>84.298844015882025</v>
      </c>
      <c r="DT49" s="2">
        <f t="shared" si="161"/>
        <v>83.079359344191431</v>
      </c>
      <c r="DU49" s="2">
        <f t="shared" si="161"/>
        <v>81.373011778918766</v>
      </c>
      <c r="DV49" s="2">
        <f t="shared" si="161"/>
        <v>83.505176052723982</v>
      </c>
      <c r="DW49" s="2">
        <f t="shared" si="161"/>
        <v>80.141756826837366</v>
      </c>
      <c r="DX49" s="2">
        <f t="shared" si="161"/>
        <v>78.17741547842401</v>
      </c>
      <c r="DY49" s="2">
        <f t="shared" si="161"/>
        <v>77.720558139534887</v>
      </c>
      <c r="EA49" s="2">
        <f t="shared" si="71"/>
        <v>69.365275664181439</v>
      </c>
      <c r="EB49" s="2">
        <f t="shared" si="72"/>
        <v>73.344754186541465</v>
      </c>
      <c r="EC49" s="2">
        <f t="shared" si="73"/>
        <v>94.40396332280207</v>
      </c>
      <c r="ED49" s="2">
        <f t="shared" si="74"/>
        <v>80.190857261179374</v>
      </c>
      <c r="EE49" s="2">
        <f t="shared" si="75"/>
        <v>80.747285012297496</v>
      </c>
      <c r="EF49" s="2">
        <f t="shared" si="76"/>
        <v>80.886200350525172</v>
      </c>
      <c r="EG49" s="2">
        <f t="shared" si="77"/>
        <v>79.776373536299772</v>
      </c>
      <c r="EH49" s="2">
        <f t="shared" si="78"/>
        <v>79.393047462919611</v>
      </c>
      <c r="EI49" s="2">
        <f t="shared" si="79"/>
        <v>81.811580880181154</v>
      </c>
      <c r="EJ49" s="2">
        <f t="shared" si="80"/>
        <v>78.324216435299135</v>
      </c>
      <c r="EK49" s="2">
        <f t="shared" si="81"/>
        <v>77.692979156971191</v>
      </c>
      <c r="EL49" s="2">
        <f t="shared" si="82"/>
        <v>78.045975934633105</v>
      </c>
      <c r="EM49" s="2">
        <f t="shared" si="83"/>
        <v>77.784190317598743</v>
      </c>
      <c r="EN49" s="2">
        <f t="shared" si="84"/>
        <v>76.156351443674438</v>
      </c>
      <c r="EO49" s="2">
        <f t="shared" si="85"/>
        <v>80.235987746473441</v>
      </c>
      <c r="EQ49" s="2">
        <f t="shared" si="86"/>
        <v>68.964644192604851</v>
      </c>
      <c r="ER49" s="2">
        <f t="shared" si="162"/>
        <v>72.704429472621754</v>
      </c>
      <c r="ES49" s="2">
        <f t="shared" si="162"/>
        <v>89.137128292682931</v>
      </c>
      <c r="ET49" s="2">
        <f t="shared" si="162"/>
        <v>78.877353347633644</v>
      </c>
      <c r="EU49" s="2">
        <f t="shared" si="162"/>
        <v>80.310486484276069</v>
      </c>
      <c r="EV49" s="2">
        <f t="shared" si="162"/>
        <v>80.0252155703797</v>
      </c>
      <c r="EW49" s="2">
        <f t="shared" si="162"/>
        <v>79.747512951600768</v>
      </c>
      <c r="EX49" s="2">
        <f t="shared" si="162"/>
        <v>79.806576241559057</v>
      </c>
      <c r="EY49" s="2">
        <f t="shared" si="162"/>
        <v>80.99216761826375</v>
      </c>
      <c r="EZ49" s="2">
        <f t="shared" si="162"/>
        <v>78.162551747630218</v>
      </c>
      <c r="FA49" s="2">
        <f t="shared" si="162"/>
        <v>77.631028251984532</v>
      </c>
      <c r="FB49" s="2">
        <f t="shared" si="162"/>
        <v>78.941348275436965</v>
      </c>
      <c r="FC49" s="2">
        <f t="shared" si="162"/>
        <v>78.168086254147326</v>
      </c>
      <c r="FD49" s="2">
        <f t="shared" si="162"/>
        <v>76.546191327278308</v>
      </c>
      <c r="FE49" s="2">
        <f t="shared" si="162"/>
        <v>82.457765123573978</v>
      </c>
      <c r="FG49" s="2">
        <f t="shared" si="88"/>
        <v>0.15997691968942801</v>
      </c>
      <c r="FH49" s="2">
        <f t="shared" si="163"/>
        <v>0.14727937887645201</v>
      </c>
      <c r="FI49" s="2">
        <f t="shared" si="163"/>
        <v>0.1458492023858606</v>
      </c>
      <c r="FJ49" s="2">
        <f t="shared" si="163"/>
        <v>0.14888139207586554</v>
      </c>
      <c r="FK49" s="2">
        <f t="shared" si="163"/>
        <v>0.14223100922772486</v>
      </c>
      <c r="FL49" s="2">
        <f t="shared" si="163"/>
        <v>0.13759025322825275</v>
      </c>
      <c r="FM49" s="2">
        <f t="shared" si="163"/>
        <v>0.137749758617185</v>
      </c>
      <c r="FN49" s="2">
        <f t="shared" si="163"/>
        <v>0.13523527487684966</v>
      </c>
      <c r="FO49" s="2">
        <f t="shared" si="163"/>
        <v>0.13391236317031971</v>
      </c>
      <c r="FP49" s="2">
        <f t="shared" si="163"/>
        <v>0.13873438250105366</v>
      </c>
      <c r="FQ49" s="2">
        <f t="shared" si="163"/>
        <v>0.12831199970386456</v>
      </c>
      <c r="FR49" s="2">
        <f t="shared" si="163"/>
        <v>0.13597848169471091</v>
      </c>
      <c r="FS49" s="2">
        <f t="shared" si="163"/>
        <v>0.13472180085136379</v>
      </c>
      <c r="FT49" s="2">
        <f t="shared" si="163"/>
        <v>0.15376963924785786</v>
      </c>
      <c r="FU49" s="2">
        <f t="shared" si="163"/>
        <v>0.1128350056709109</v>
      </c>
      <c r="FW49" s="2">
        <f t="shared" si="112"/>
        <v>5.7417953177994014E-6</v>
      </c>
      <c r="FX49" s="2">
        <f t="shared" si="164"/>
        <v>7.4647504250416191E-6</v>
      </c>
      <c r="FY49" s="2">
        <f t="shared" si="165"/>
        <v>6.8842178874257182E-6</v>
      </c>
      <c r="FZ49" s="2">
        <f t="shared" si="166"/>
        <v>6.4442921152483676E-6</v>
      </c>
      <c r="GA49" s="2">
        <f t="shared" si="167"/>
        <v>6.1734079119045741E-6</v>
      </c>
      <c r="GB49" s="2">
        <f t="shared" si="168"/>
        <v>6.2606347026847699E-6</v>
      </c>
      <c r="GC49" s="2">
        <f t="shared" si="169"/>
        <v>6.6682308156817603E-6</v>
      </c>
      <c r="GD49" s="2">
        <f t="shared" si="170"/>
        <v>6.9643145599972021E-6</v>
      </c>
      <c r="GE49" s="2">
        <f t="shared" si="171"/>
        <v>7.7785033823183734E-6</v>
      </c>
      <c r="GF49" s="2">
        <f t="shared" si="172"/>
        <v>7.9870484005338571E-6</v>
      </c>
      <c r="GG49" s="2">
        <f t="shared" si="173"/>
        <v>7.7692689378488106E-6</v>
      </c>
      <c r="GH49" s="2">
        <f t="shared" si="174"/>
        <v>6.9892250475414504E-6</v>
      </c>
      <c r="GI49" s="2">
        <f t="shared" si="175"/>
        <v>6.3165423272816473E-6</v>
      </c>
      <c r="GJ49" s="2">
        <f t="shared" si="176"/>
        <v>4.603089029308945E-6</v>
      </c>
      <c r="GK49" s="2">
        <f t="shared" si="177"/>
        <v>3.1361085575911048E-6</v>
      </c>
      <c r="GM49" s="86">
        <f t="shared" si="113"/>
        <v>1.8027095490360768E-5</v>
      </c>
      <c r="GN49" s="86">
        <f t="shared" si="178"/>
        <v>6.2838701032005018E-6</v>
      </c>
      <c r="GO49" s="86">
        <f t="shared" si="179"/>
        <v>5.3640569365793456E-6</v>
      </c>
      <c r="GP49" s="86">
        <f t="shared" si="180"/>
        <v>6.6784967642481953E-6</v>
      </c>
      <c r="GQ49" s="86">
        <f t="shared" si="181"/>
        <v>3.8634265363448185E-6</v>
      </c>
      <c r="GR49" s="86">
        <f t="shared" si="182"/>
        <v>2.5111992261676055E-6</v>
      </c>
      <c r="GS49" s="86">
        <f t="shared" si="183"/>
        <v>2.1310906116779433E-6</v>
      </c>
      <c r="GT49" s="86">
        <f t="shared" si="184"/>
        <v>1.6120507851025938E-6</v>
      </c>
      <c r="GU49" s="86">
        <f t="shared" si="185"/>
        <v>1.4651199553560283E-6</v>
      </c>
      <c r="GV49" s="86">
        <f t="shared" si="186"/>
        <v>1.5971654365642312E-6</v>
      </c>
      <c r="GW49" s="86">
        <f t="shared" si="187"/>
        <v>6.8965706429959337E-7</v>
      </c>
      <c r="GX49" s="86">
        <f t="shared" si="188"/>
        <v>1.6612434424003305E-6</v>
      </c>
      <c r="GY49" s="86">
        <f t="shared" si="189"/>
        <v>1.7526027144356003E-6</v>
      </c>
      <c r="GZ49" s="86">
        <f t="shared" si="190"/>
        <v>7.6576787900192267E-6</v>
      </c>
      <c r="HA49" s="86">
        <f t="shared" si="191"/>
        <v>9.8098211273884974E-8</v>
      </c>
      <c r="HC49" s="86">
        <f t="shared" si="145"/>
        <v>1.1040894864737683E-16</v>
      </c>
      <c r="HD49" s="86">
        <f t="shared" si="192"/>
        <v>7.7001957901772454E-18</v>
      </c>
      <c r="HE49" s="86">
        <f t="shared" si="193"/>
        <v>1.6933540431825665E-18</v>
      </c>
      <c r="HF49" s="86">
        <f t="shared" si="194"/>
        <v>1.1609491692505514E-18</v>
      </c>
      <c r="HG49" s="86">
        <f t="shared" si="195"/>
        <v>1.5451174507231034E-19</v>
      </c>
      <c r="HH49" s="86">
        <f t="shared" si="196"/>
        <v>4.0449332940768962E-20</v>
      </c>
      <c r="HI49" s="86">
        <f t="shared" si="197"/>
        <v>5.8849461092898637E-21</v>
      </c>
      <c r="HJ49" s="86">
        <f t="shared" si="198"/>
        <v>1.0099541959365261E-20</v>
      </c>
      <c r="HK49" s="86">
        <f t="shared" si="199"/>
        <v>1.1089838047659536E-21</v>
      </c>
      <c r="HL49" s="86">
        <f t="shared" si="200"/>
        <v>5.618330275830852E-21</v>
      </c>
      <c r="HM49" s="86">
        <f t="shared" si="201"/>
        <v>1.7419048368679963E-21</v>
      </c>
      <c r="HN49" s="86">
        <f t="shared" si="202"/>
        <v>1.260849595542055E-19</v>
      </c>
      <c r="HO49" s="86">
        <f t="shared" si="203"/>
        <v>1.4641032733435699E-18</v>
      </c>
      <c r="HP49" s="86">
        <f t="shared" si="204"/>
        <v>1.5713643738939644E-17</v>
      </c>
      <c r="HQ49" s="86">
        <f t="shared" si="205"/>
        <v>1.1454242338276143E-24</v>
      </c>
      <c r="HS49" s="86">
        <f t="shared" si="114"/>
        <v>9.205274707880038E-68</v>
      </c>
      <c r="HT49" s="86">
        <f t="shared" si="206"/>
        <v>8.4674207593598238E-71</v>
      </c>
      <c r="HU49" s="86">
        <f t="shared" si="207"/>
        <v>2.6721687717275159E-74</v>
      </c>
      <c r="HV49" s="86">
        <f t="shared" si="208"/>
        <v>2.4824011635801637E-76</v>
      </c>
      <c r="HW49" s="86">
        <f t="shared" si="209"/>
        <v>1.7552369574277367E-80</v>
      </c>
      <c r="HX49" s="86">
        <f t="shared" si="210"/>
        <v>3.8369089880637403E-83</v>
      </c>
      <c r="HY49" s="86">
        <f t="shared" si="211"/>
        <v>2.3876842273783736E-87</v>
      </c>
      <c r="HZ49" s="86">
        <f t="shared" si="212"/>
        <v>3.4503905575051415E-86</v>
      </c>
      <c r="IA49" s="86">
        <f t="shared" si="213"/>
        <v>1.2494110138591726E-89</v>
      </c>
      <c r="IB49" s="86">
        <f t="shared" si="214"/>
        <v>1.6154596117023325E-87</v>
      </c>
      <c r="IC49" s="86">
        <f t="shared" si="215"/>
        <v>6.0387986876526332E-89</v>
      </c>
      <c r="ID49" s="86">
        <f t="shared" si="216"/>
        <v>3.0750836802979656E-81</v>
      </c>
      <c r="IE49" s="86">
        <f t="shared" si="217"/>
        <v>1.3114925876777522E-75</v>
      </c>
      <c r="IF49" s="86">
        <f t="shared" si="218"/>
        <v>3.117549828348047E-49</v>
      </c>
      <c r="IG49" s="86">
        <f t="shared" si="219"/>
        <v>3.0325242971169319E-33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2.3303797504165516E-145</v>
      </c>
      <c r="IW49" s="86">
        <f t="shared" si="129"/>
        <v>4.2066560288428403E-80</v>
      </c>
      <c r="IY49" s="86">
        <f t="shared" si="130"/>
        <v>1.8027095490471177E-5</v>
      </c>
      <c r="IZ49" s="86">
        <f t="shared" si="131"/>
        <v>6.2838701032082021E-6</v>
      </c>
      <c r="JA49" s="86">
        <f t="shared" si="132"/>
        <v>5.3640569365810389E-6</v>
      </c>
      <c r="JB49" s="86">
        <f t="shared" si="133"/>
        <v>6.6784967642493565E-6</v>
      </c>
      <c r="JC49" s="86">
        <f t="shared" si="134"/>
        <v>3.8634265363449726E-6</v>
      </c>
      <c r="JD49" s="86">
        <f t="shared" si="135"/>
        <v>2.5111992261676462E-6</v>
      </c>
      <c r="JE49" s="86">
        <f t="shared" si="136"/>
        <v>2.1310906116779492E-6</v>
      </c>
      <c r="JF49" s="86">
        <f t="shared" si="137"/>
        <v>1.6120507851026039E-6</v>
      </c>
      <c r="JG49" s="86">
        <f t="shared" si="138"/>
        <v>1.4651199553560294E-6</v>
      </c>
      <c r="JH49" s="86">
        <f t="shared" si="139"/>
        <v>1.5971654365642369E-6</v>
      </c>
      <c r="JI49" s="86">
        <f t="shared" si="140"/>
        <v>6.8965706429959506E-7</v>
      </c>
      <c r="JJ49" s="86">
        <f t="shared" si="141"/>
        <v>1.6612434424004565E-6</v>
      </c>
      <c r="JK49" s="86">
        <f t="shared" si="142"/>
        <v>1.7526027144370644E-6</v>
      </c>
      <c r="JL49" s="86">
        <f t="shared" si="143"/>
        <v>7.6576787900349409E-6</v>
      </c>
      <c r="JM49" s="86">
        <f t="shared" si="144"/>
        <v>9.8098211273884974E-8</v>
      </c>
    </row>
    <row r="50" spans="2:273" x14ac:dyDescent="0.25">
      <c r="B50" s="2">
        <v>23</v>
      </c>
      <c r="C50" s="37">
        <v>74.078000000000003</v>
      </c>
      <c r="D50" s="37">
        <v>76.141000000000005</v>
      </c>
      <c r="E50" s="37">
        <v>86.858999999999995</v>
      </c>
      <c r="F50" s="37">
        <v>82</v>
      </c>
      <c r="G50" s="37">
        <v>82.328000000000003</v>
      </c>
      <c r="H50" s="37">
        <v>82.766000000000005</v>
      </c>
      <c r="I50" s="37">
        <v>84.953000000000003</v>
      </c>
      <c r="J50" s="37">
        <v>82.703000000000003</v>
      </c>
      <c r="K50" s="37">
        <v>83.125</v>
      </c>
      <c r="L50" s="37">
        <v>81.233999999999995</v>
      </c>
      <c r="M50" s="37">
        <v>79.281000000000006</v>
      </c>
      <c r="N50" s="37">
        <v>81.108999999999995</v>
      </c>
      <c r="O50" s="37">
        <v>77.625</v>
      </c>
      <c r="P50" s="37">
        <v>76.703000000000003</v>
      </c>
      <c r="Q50" s="37">
        <v>77.262</v>
      </c>
      <c r="S50" s="4">
        <f t="shared" si="8"/>
        <v>73.690591118465576</v>
      </c>
      <c r="T50" s="4">
        <f t="shared" si="9"/>
        <v>77.56403636133264</v>
      </c>
      <c r="U50" s="4">
        <f t="shared" si="10"/>
        <v>89.760783059517024</v>
      </c>
      <c r="V50" s="4">
        <f t="shared" si="11"/>
        <v>83.365243077392392</v>
      </c>
      <c r="W50" s="4">
        <f t="shared" si="12"/>
        <v>83.423791119437936</v>
      </c>
      <c r="X50" s="4">
        <f t="shared" si="13"/>
        <v>83.46540845009639</v>
      </c>
      <c r="Y50" s="4">
        <f t="shared" si="14"/>
        <v>84.268991865107779</v>
      </c>
      <c r="Z50" s="4">
        <f t="shared" si="15"/>
        <v>83.843627373683887</v>
      </c>
      <c r="AA50" s="4">
        <f t="shared" si="16"/>
        <v>84.044871839787277</v>
      </c>
      <c r="AB50" s="4">
        <f t="shared" si="17"/>
        <v>82.491476232678792</v>
      </c>
      <c r="AC50" s="4">
        <f t="shared" si="18"/>
        <v>81.005740373840908</v>
      </c>
      <c r="AD50" s="4">
        <f t="shared" si="19"/>
        <v>82.852514188675585</v>
      </c>
      <c r="AE50" s="4">
        <f t="shared" si="20"/>
        <v>79.949445955831067</v>
      </c>
      <c r="AF50" s="4">
        <f t="shared" si="21"/>
        <v>77.984398570543647</v>
      </c>
      <c r="AG50" s="4">
        <f t="shared" si="22"/>
        <v>78.158427906079154</v>
      </c>
      <c r="AI50" s="4">
        <f t="shared" si="23"/>
        <v>0.38740888153442654</v>
      </c>
      <c r="AJ50" s="4">
        <f t="shared" si="24"/>
        <v>-1.4230363613326347</v>
      </c>
      <c r="AK50" s="4">
        <f t="shared" si="25"/>
        <v>-2.9017830595170295</v>
      </c>
      <c r="AL50" s="4">
        <f t="shared" si="26"/>
        <v>-1.3652430773923925</v>
      </c>
      <c r="AM50" s="4">
        <f t="shared" si="27"/>
        <v>-1.0957911194379335</v>
      </c>
      <c r="AN50" s="4">
        <f t="shared" si="28"/>
        <v>-0.69940845009638508</v>
      </c>
      <c r="AO50" s="4">
        <f t="shared" si="29"/>
        <v>0.68400813489222401</v>
      </c>
      <c r="AP50" s="4">
        <f t="shared" si="30"/>
        <v>-1.1406273736838841</v>
      </c>
      <c r="AQ50" s="4">
        <f t="shared" si="31"/>
        <v>-0.91987183978727671</v>
      </c>
      <c r="AR50" s="4">
        <f t="shared" si="32"/>
        <v>-1.2574762326787976</v>
      </c>
      <c r="AS50" s="4">
        <f t="shared" si="33"/>
        <v>-1.724740373840902</v>
      </c>
      <c r="AT50" s="4">
        <f t="shared" si="34"/>
        <v>-1.74351418867559</v>
      </c>
      <c r="AU50" s="4">
        <f t="shared" si="35"/>
        <v>-2.3244459558310666</v>
      </c>
      <c r="AV50" s="4">
        <f t="shared" si="146"/>
        <v>-1.2813985705436437</v>
      </c>
      <c r="AW50" s="4">
        <f t="shared" si="146"/>
        <v>-0.89642790607915401</v>
      </c>
      <c r="AY50" s="2">
        <f t="shared" si="96"/>
        <v>73.663453519976585</v>
      </c>
      <c r="AZ50" s="2">
        <f t="shared" si="147"/>
        <v>77.553205296743215</v>
      </c>
      <c r="BA50" s="2">
        <f t="shared" si="148"/>
        <v>89.752264946756256</v>
      </c>
      <c r="BB50" s="2">
        <f t="shared" si="149"/>
        <v>83.354564021933314</v>
      </c>
      <c r="BC50" s="2">
        <f t="shared" si="150"/>
        <v>83.417298572252804</v>
      </c>
      <c r="BD50" s="2">
        <f t="shared" si="151"/>
        <v>83.461143508063188</v>
      </c>
      <c r="BE50" s="2">
        <f t="shared" si="152"/>
        <v>84.265260507954366</v>
      </c>
      <c r="BF50" s="2">
        <f t="shared" si="153"/>
        <v>83.840714004717753</v>
      </c>
      <c r="BG50" s="2">
        <f t="shared" si="154"/>
        <v>84.042234654979055</v>
      </c>
      <c r="BH50" s="2">
        <f t="shared" si="155"/>
        <v>82.488520681865722</v>
      </c>
      <c r="BI50" s="2">
        <f t="shared" si="156"/>
        <v>81.004366431659889</v>
      </c>
      <c r="BJ50" s="2">
        <f t="shared" si="157"/>
        <v>82.849442990365333</v>
      </c>
      <c r="BK50" s="2">
        <f t="shared" si="158"/>
        <v>79.946200768282296</v>
      </c>
      <c r="BL50" s="2">
        <f t="shared" si="159"/>
        <v>77.972652636798955</v>
      </c>
      <c r="BM50" s="2">
        <f t="shared" si="160"/>
        <v>78.158257830622233</v>
      </c>
      <c r="BO50" s="2">
        <f t="shared" si="38"/>
        <v>74.078000000000003</v>
      </c>
      <c r="BP50" s="2">
        <f t="shared" si="39"/>
        <v>76.141000000000005</v>
      </c>
      <c r="BQ50" s="2">
        <f t="shared" si="40"/>
        <v>86.858999999999995</v>
      </c>
      <c r="BR50" s="2">
        <f t="shared" si="41"/>
        <v>82</v>
      </c>
      <c r="BS50" s="2">
        <f t="shared" si="42"/>
        <v>82.328000000000003</v>
      </c>
      <c r="BT50" s="2">
        <f t="shared" si="43"/>
        <v>82.766000000000005</v>
      </c>
      <c r="BU50" s="2">
        <f t="shared" si="44"/>
        <v>84.953000000000003</v>
      </c>
      <c r="BV50" s="2">
        <f t="shared" si="45"/>
        <v>82.703000000000003</v>
      </c>
      <c r="BW50" s="2">
        <f t="shared" si="46"/>
        <v>83.125</v>
      </c>
      <c r="BX50" s="2">
        <f t="shared" si="47"/>
        <v>81.233999999999995</v>
      </c>
      <c r="BY50" s="2">
        <f t="shared" si="48"/>
        <v>79.281000000000006</v>
      </c>
      <c r="BZ50" s="2">
        <f t="shared" si="49"/>
        <v>81.108999999999995</v>
      </c>
      <c r="CA50" s="2">
        <f t="shared" si="50"/>
        <v>77.625</v>
      </c>
      <c r="CB50" s="2">
        <f t="shared" si="51"/>
        <v>76.703000000000003</v>
      </c>
      <c r="CC50" s="2">
        <f t="shared" si="52"/>
        <v>77.262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74.576039212007501</v>
      </c>
      <c r="DL50" s="2">
        <f t="shared" si="161"/>
        <v>78.365059407665498</v>
      </c>
      <c r="DM50" s="2">
        <f t="shared" si="161"/>
        <v>88.916820383275265</v>
      </c>
      <c r="DN50" s="2">
        <f t="shared" si="161"/>
        <v>83.981361846689907</v>
      </c>
      <c r="DO50" s="2">
        <f t="shared" si="161"/>
        <v>83.921427526132405</v>
      </c>
      <c r="DP50" s="2">
        <f t="shared" si="161"/>
        <v>83.9277487237663</v>
      </c>
      <c r="DQ50" s="2">
        <f t="shared" si="161"/>
        <v>85.065272722361783</v>
      </c>
      <c r="DR50" s="2">
        <f t="shared" si="161"/>
        <v>84.616242524916956</v>
      </c>
      <c r="DS50" s="2">
        <f t="shared" si="161"/>
        <v>84.437549550279556</v>
      </c>
      <c r="DT50" s="2">
        <f t="shared" si="161"/>
        <v>83.238662399049218</v>
      </c>
      <c r="DU50" s="2">
        <f t="shared" si="161"/>
        <v>81.553442162488679</v>
      </c>
      <c r="DV50" s="2">
        <f t="shared" si="161"/>
        <v>83.692928341841551</v>
      </c>
      <c r="DW50" s="2">
        <f t="shared" si="161"/>
        <v>80.331785187586092</v>
      </c>
      <c r="DX50" s="2">
        <f t="shared" si="161"/>
        <v>78.350421669793619</v>
      </c>
      <c r="DY50" s="2">
        <f t="shared" si="161"/>
        <v>77.880887345212926</v>
      </c>
      <c r="EA50" s="2">
        <f t="shared" si="71"/>
        <v>69.293205254016797</v>
      </c>
      <c r="EB50" s="2">
        <f t="shared" si="72"/>
        <v>73.266343138999332</v>
      </c>
      <c r="EC50" s="2">
        <f t="shared" si="73"/>
        <v>94.214704919590446</v>
      </c>
      <c r="ED50" s="2">
        <f t="shared" si="74"/>
        <v>80.086657922127401</v>
      </c>
      <c r="EE50" s="2">
        <f t="shared" si="75"/>
        <v>80.644523022237124</v>
      </c>
      <c r="EF50" s="2">
        <f t="shared" si="76"/>
        <v>80.793859963980495</v>
      </c>
      <c r="EG50" s="2">
        <f t="shared" si="77"/>
        <v>79.698176893052306</v>
      </c>
      <c r="EH50" s="2">
        <f t="shared" si="78"/>
        <v>79.317909679937557</v>
      </c>
      <c r="EI50" s="2">
        <f t="shared" si="79"/>
        <v>81.710519641626462</v>
      </c>
      <c r="EJ50" s="2">
        <f t="shared" si="80"/>
        <v>78.241392487939351</v>
      </c>
      <c r="EK50" s="2">
        <f t="shared" si="81"/>
        <v>77.602434941827184</v>
      </c>
      <c r="EL50" s="2">
        <f t="shared" si="82"/>
        <v>77.961388817037943</v>
      </c>
      <c r="EM50" s="2">
        <f t="shared" si="83"/>
        <v>77.687592963029118</v>
      </c>
      <c r="EN50" s="2">
        <f t="shared" si="84"/>
        <v>76.076614638082233</v>
      </c>
      <c r="EO50" s="2">
        <f t="shared" si="85"/>
        <v>80.147132181350273</v>
      </c>
      <c r="EQ50" s="2">
        <f t="shared" si="86"/>
        <v>68.897058710941508</v>
      </c>
      <c r="ER50" s="2">
        <f t="shared" si="162"/>
        <v>72.633326015644712</v>
      </c>
      <c r="ES50" s="2">
        <f t="shared" si="162"/>
        <v>89.007504390243909</v>
      </c>
      <c r="ET50" s="2">
        <f t="shared" si="162"/>
        <v>78.788232548042785</v>
      </c>
      <c r="EU50" s="2">
        <f t="shared" si="162"/>
        <v>80.212735299704519</v>
      </c>
      <c r="EV50" s="2">
        <f t="shared" si="162"/>
        <v>79.942704920278331</v>
      </c>
      <c r="EW50" s="2">
        <f t="shared" si="162"/>
        <v>79.669650227367725</v>
      </c>
      <c r="EX50" s="2">
        <f t="shared" si="162"/>
        <v>79.726593820887715</v>
      </c>
      <c r="EY50" s="2">
        <f t="shared" si="162"/>
        <v>80.9006799936368</v>
      </c>
      <c r="EZ50" s="2">
        <f t="shared" si="162"/>
        <v>78.081621749670589</v>
      </c>
      <c r="FA50" s="2">
        <f t="shared" si="162"/>
        <v>77.541206152064206</v>
      </c>
      <c r="FB50" s="2">
        <f t="shared" si="162"/>
        <v>78.84640869678374</v>
      </c>
      <c r="FC50" s="2">
        <f t="shared" si="162"/>
        <v>78.06708912442069</v>
      </c>
      <c r="FD50" s="2">
        <f t="shared" si="162"/>
        <v>76.461057265666128</v>
      </c>
      <c r="FE50" s="2">
        <f t="shared" si="162"/>
        <v>82.338083714637079</v>
      </c>
      <c r="FG50" s="2">
        <f t="shared" si="88"/>
        <v>0.17274500869197598</v>
      </c>
      <c r="FH50" s="2">
        <f t="shared" si="163"/>
        <v>0.15922614378652167</v>
      </c>
      <c r="FI50" s="2">
        <f t="shared" si="163"/>
        <v>0.15770141152253803</v>
      </c>
      <c r="FJ50" s="2">
        <f t="shared" si="163"/>
        <v>0.16093358113878187</v>
      </c>
      <c r="FK50" s="2">
        <f t="shared" si="163"/>
        <v>0.15384214904886298</v>
      </c>
      <c r="FL50" s="2">
        <f t="shared" si="163"/>
        <v>0.14888830095473082</v>
      </c>
      <c r="FM50" s="2">
        <f t="shared" si="163"/>
        <v>0.14905864014278114</v>
      </c>
      <c r="FN50" s="2">
        <f t="shared" si="163"/>
        <v>0.14637276737598917</v>
      </c>
      <c r="FO50" s="2">
        <f t="shared" si="163"/>
        <v>0.14495916856719954</v>
      </c>
      <c r="FP50" s="2">
        <f t="shared" si="163"/>
        <v>0.15011002633753287</v>
      </c>
      <c r="FQ50" s="2">
        <f t="shared" si="163"/>
        <v>0.13897094552496111</v>
      </c>
      <c r="FR50" s="2">
        <f t="shared" si="163"/>
        <v>0.14716676561337855</v>
      </c>
      <c r="FS50" s="2">
        <f t="shared" si="163"/>
        <v>0.14582413641980646</v>
      </c>
      <c r="FT50" s="2">
        <f t="shared" si="163"/>
        <v>0.16614029602292477</v>
      </c>
      <c r="FU50" s="2">
        <f t="shared" si="163"/>
        <v>0.12238878475055943</v>
      </c>
      <c r="FW50" s="2">
        <f t="shared" si="112"/>
        <v>6.2957498851027224E-6</v>
      </c>
      <c r="FX50" s="2">
        <f t="shared" si="164"/>
        <v>8.1849301860393932E-6</v>
      </c>
      <c r="FY50" s="2">
        <f t="shared" si="165"/>
        <v>7.5483897975948955E-6</v>
      </c>
      <c r="FZ50" s="2">
        <f t="shared" si="166"/>
        <v>7.0660214007638114E-6</v>
      </c>
      <c r="GA50" s="2">
        <f t="shared" si="167"/>
        <v>6.7690031396879461E-6</v>
      </c>
      <c r="GB50" s="2">
        <f t="shared" si="168"/>
        <v>6.8646452991642655E-6</v>
      </c>
      <c r="GC50" s="2">
        <f t="shared" si="169"/>
        <v>7.3115649924310937E-6</v>
      </c>
      <c r="GD50" s="2">
        <f t="shared" si="170"/>
        <v>7.6362139353129102E-6</v>
      </c>
      <c r="GE50" s="2">
        <f t="shared" si="171"/>
        <v>8.5289529567344047E-6</v>
      </c>
      <c r="GF50" s="2">
        <f t="shared" si="172"/>
        <v>8.7576176743154827E-6</v>
      </c>
      <c r="GG50" s="2">
        <f t="shared" si="173"/>
        <v>8.5188276049082771E-6</v>
      </c>
      <c r="GH50" s="2">
        <f t="shared" si="174"/>
        <v>7.6635277049903138E-6</v>
      </c>
      <c r="GI50" s="2">
        <f t="shared" si="175"/>
        <v>6.9259467161482948E-6</v>
      </c>
      <c r="GJ50" s="2">
        <f t="shared" si="176"/>
        <v>5.0471845140999974E-6</v>
      </c>
      <c r="GK50" s="2">
        <f t="shared" si="177"/>
        <v>3.4386736137106463E-6</v>
      </c>
      <c r="GM50" s="86">
        <f t="shared" si="113"/>
        <v>2.805322251460155E-5</v>
      </c>
      <c r="GN50" s="86">
        <f t="shared" si="178"/>
        <v>1.0297057985560299E-5</v>
      </c>
      <c r="GO50" s="86">
        <f t="shared" si="179"/>
        <v>8.8631675783625666E-6</v>
      </c>
      <c r="GP50" s="86">
        <f t="shared" si="180"/>
        <v>1.0933779683465531E-5</v>
      </c>
      <c r="GQ50" s="86">
        <f t="shared" si="181"/>
        <v>6.4826489250452391E-6</v>
      </c>
      <c r="GR50" s="86">
        <f t="shared" si="182"/>
        <v>4.2973045332616762E-6</v>
      </c>
      <c r="GS50" s="86">
        <f t="shared" si="183"/>
        <v>3.6910153636055001E-6</v>
      </c>
      <c r="GT50" s="86">
        <f t="shared" si="184"/>
        <v>2.8297449793086732E-6</v>
      </c>
      <c r="GU50" s="86">
        <f t="shared" si="185"/>
        <v>2.5803891646654261E-6</v>
      </c>
      <c r="GV50" s="86">
        <f t="shared" si="186"/>
        <v>2.8308974568088216E-6</v>
      </c>
      <c r="GW50" s="86">
        <f t="shared" si="187"/>
        <v>1.2610668039813748E-6</v>
      </c>
      <c r="GX50" s="86">
        <f t="shared" si="188"/>
        <v>2.9154537315890329E-6</v>
      </c>
      <c r="GY50" s="86">
        <f t="shared" si="189"/>
        <v>3.0544001102730458E-6</v>
      </c>
      <c r="GZ50" s="86">
        <f t="shared" si="190"/>
        <v>1.2544973710160989E-5</v>
      </c>
      <c r="HA50" s="86">
        <f t="shared" si="191"/>
        <v>1.9525287589724215E-7</v>
      </c>
      <c r="HC50" s="86">
        <f t="shared" si="145"/>
        <v>3.2199723567272407E-16</v>
      </c>
      <c r="HD50" s="86">
        <f t="shared" si="192"/>
        <v>2.4664597841565596E-17</v>
      </c>
      <c r="HE50" s="86">
        <f t="shared" si="193"/>
        <v>5.6721205347543457E-18</v>
      </c>
      <c r="HF50" s="86">
        <f t="shared" si="194"/>
        <v>3.9283862315250494E-18</v>
      </c>
      <c r="HG50" s="86">
        <f t="shared" si="195"/>
        <v>5.5523782966711877E-19</v>
      </c>
      <c r="HH50" s="86">
        <f t="shared" si="196"/>
        <v>1.5171050722193572E-19</v>
      </c>
      <c r="HI50" s="86">
        <f t="shared" si="197"/>
        <v>2.3724469378978311E-20</v>
      </c>
      <c r="HJ50" s="86">
        <f t="shared" si="198"/>
        <v>4.0186082428175649E-20</v>
      </c>
      <c r="HK50" s="86">
        <f t="shared" si="199"/>
        <v>4.7479353989431731E-21</v>
      </c>
      <c r="HL50" s="86">
        <f t="shared" si="200"/>
        <v>2.3191053647581268E-20</v>
      </c>
      <c r="HM50" s="86">
        <f t="shared" si="201"/>
        <v>7.3667608756785509E-21</v>
      </c>
      <c r="HN50" s="86">
        <f t="shared" si="202"/>
        <v>4.6349409695485328E-19</v>
      </c>
      <c r="HO50" s="86">
        <f t="shared" si="203"/>
        <v>4.8863947462148015E-18</v>
      </c>
      <c r="HP50" s="86">
        <f t="shared" si="204"/>
        <v>4.8885798046228506E-17</v>
      </c>
      <c r="HQ50" s="86">
        <f t="shared" si="205"/>
        <v>5.8307956065272585E-24</v>
      </c>
      <c r="HS50" s="86">
        <f t="shared" si="114"/>
        <v>1.7341041271484581E-66</v>
      </c>
      <c r="HT50" s="86">
        <f t="shared" si="206"/>
        <v>1.9765443697449789E-69</v>
      </c>
      <c r="HU50" s="86">
        <f t="shared" si="207"/>
        <v>7.1645906251242179E-73</v>
      </c>
      <c r="HV50" s="86">
        <f t="shared" si="208"/>
        <v>7.0524632160068435E-75</v>
      </c>
      <c r="HW50" s="86">
        <f t="shared" si="209"/>
        <v>5.9356454859157157E-79</v>
      </c>
      <c r="HX50" s="86">
        <f t="shared" si="210"/>
        <v>1.4649790716863789E-81</v>
      </c>
      <c r="HY50" s="86">
        <f t="shared" si="211"/>
        <v>1.127566130099655E-85</v>
      </c>
      <c r="HZ50" s="86">
        <f t="shared" si="212"/>
        <v>1.5665361130641153E-84</v>
      </c>
      <c r="IA50" s="86">
        <f t="shared" si="213"/>
        <v>6.832961547081728E-88</v>
      </c>
      <c r="IB50" s="86">
        <f t="shared" si="214"/>
        <v>8.1606774455083609E-86</v>
      </c>
      <c r="IC50" s="86">
        <f t="shared" si="215"/>
        <v>3.2045786684416489E-87</v>
      </c>
      <c r="ID50" s="86">
        <f t="shared" si="216"/>
        <v>1.1166179292051528E-79</v>
      </c>
      <c r="IE50" s="86">
        <f t="shared" si="217"/>
        <v>3.5640622652029111E-74</v>
      </c>
      <c r="IF50" s="86">
        <f t="shared" si="218"/>
        <v>2.5305982260334427E-48</v>
      </c>
      <c r="IG50" s="86">
        <f t="shared" si="219"/>
        <v>1.1666268557540489E-32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3.221480879407273E-143</v>
      </c>
      <c r="IW50" s="86">
        <f t="shared" si="129"/>
        <v>5.711582641807019E-79</v>
      </c>
      <c r="IY50" s="86">
        <f t="shared" si="130"/>
        <v>2.8053222514923547E-5</v>
      </c>
      <c r="IZ50" s="86">
        <f t="shared" si="131"/>
        <v>1.0297057985584963E-5</v>
      </c>
      <c r="JA50" s="86">
        <f t="shared" si="132"/>
        <v>8.8631675783682383E-6</v>
      </c>
      <c r="JB50" s="86">
        <f t="shared" si="133"/>
        <v>1.093377968346946E-5</v>
      </c>
      <c r="JC50" s="86">
        <f t="shared" si="134"/>
        <v>6.4826489250457947E-6</v>
      </c>
      <c r="JD50" s="86">
        <f t="shared" si="135"/>
        <v>4.2973045332618278E-6</v>
      </c>
      <c r="JE50" s="86">
        <f t="shared" si="136"/>
        <v>3.6910153636055238E-6</v>
      </c>
      <c r="JF50" s="86">
        <f t="shared" si="137"/>
        <v>2.8297449793087134E-6</v>
      </c>
      <c r="JG50" s="86">
        <f t="shared" si="138"/>
        <v>2.5803891646654307E-6</v>
      </c>
      <c r="JH50" s="86">
        <f t="shared" si="139"/>
        <v>2.8308974568088448E-6</v>
      </c>
      <c r="JI50" s="86">
        <f t="shared" si="140"/>
        <v>1.2610668039813822E-6</v>
      </c>
      <c r="JJ50" s="86">
        <f t="shared" si="141"/>
        <v>2.9154537315894962E-6</v>
      </c>
      <c r="JK50" s="86">
        <f t="shared" si="142"/>
        <v>3.0544001102779324E-6</v>
      </c>
      <c r="JL50" s="86">
        <f t="shared" si="143"/>
        <v>1.2544973710209874E-5</v>
      </c>
      <c r="JM50" s="86">
        <f t="shared" si="144"/>
        <v>1.9525287589724215E-7</v>
      </c>
    </row>
    <row r="51" spans="2:273" x14ac:dyDescent="0.25">
      <c r="B51" s="2">
        <v>24</v>
      </c>
      <c r="C51" s="37">
        <v>73.483999999999995</v>
      </c>
      <c r="D51" s="37">
        <v>76.75</v>
      </c>
      <c r="E51" s="37">
        <v>86.858999999999995</v>
      </c>
      <c r="F51" s="37">
        <v>81.578000000000003</v>
      </c>
      <c r="G51" s="37">
        <v>80.953000000000003</v>
      </c>
      <c r="H51" s="37">
        <v>81.906000000000006</v>
      </c>
      <c r="I51" s="37">
        <v>82.093999999999994</v>
      </c>
      <c r="J51" s="37">
        <v>82.703000000000003</v>
      </c>
      <c r="K51" s="37">
        <v>83.688000000000002</v>
      </c>
      <c r="L51" s="37">
        <v>80.891000000000005</v>
      </c>
      <c r="M51" s="37">
        <v>79.546999999999997</v>
      </c>
      <c r="N51" s="37">
        <v>81.953000000000003</v>
      </c>
      <c r="O51" s="37">
        <v>77.875</v>
      </c>
      <c r="P51" s="37">
        <v>75.858999999999995</v>
      </c>
      <c r="Q51" s="37">
        <v>77.769000000000005</v>
      </c>
      <c r="S51" s="4">
        <f t="shared" si="8"/>
        <v>73.752877617255734</v>
      </c>
      <c r="T51" s="4">
        <f t="shared" si="9"/>
        <v>77.635078301452509</v>
      </c>
      <c r="U51" s="4">
        <f t="shared" si="10"/>
        <v>90.024021399655396</v>
      </c>
      <c r="V51" s="4">
        <f t="shared" si="11"/>
        <v>83.468299151460229</v>
      </c>
      <c r="W51" s="4">
        <f t="shared" si="12"/>
        <v>83.49694978155415</v>
      </c>
      <c r="X51" s="4">
        <f t="shared" si="13"/>
        <v>83.530645121040507</v>
      </c>
      <c r="Y51" s="4">
        <f t="shared" si="14"/>
        <v>84.298203164519023</v>
      </c>
      <c r="Z51" s="4">
        <f t="shared" si="15"/>
        <v>83.884567909523</v>
      </c>
      <c r="AA51" s="4">
        <f t="shared" si="16"/>
        <v>84.115678851038894</v>
      </c>
      <c r="AB51" s="4">
        <f t="shared" si="17"/>
        <v>82.552962783815445</v>
      </c>
      <c r="AC51" s="4">
        <f t="shared" si="18"/>
        <v>81.101466079885057</v>
      </c>
      <c r="AD51" s="4">
        <f t="shared" si="19"/>
        <v>82.930636963823233</v>
      </c>
      <c r="AE51" s="4">
        <f t="shared" si="20"/>
        <v>80.06516239172106</v>
      </c>
      <c r="AF51" s="4">
        <f t="shared" si="21"/>
        <v>78.089040027210402</v>
      </c>
      <c r="AG51" s="4">
        <f t="shared" si="22"/>
        <v>78.309074216109465</v>
      </c>
      <c r="AI51" s="4">
        <f t="shared" si="23"/>
        <v>-0.26887761725573966</v>
      </c>
      <c r="AJ51" s="4">
        <f t="shared" si="24"/>
        <v>-0.88507830145250921</v>
      </c>
      <c r="AK51" s="4">
        <f t="shared" si="25"/>
        <v>-3.1650213996554015</v>
      </c>
      <c r="AL51" s="4">
        <f t="shared" si="26"/>
        <v>-1.8902991514602263</v>
      </c>
      <c r="AM51" s="4">
        <f t="shared" si="27"/>
        <v>-2.5439497815541472</v>
      </c>
      <c r="AN51" s="4">
        <f t="shared" si="28"/>
        <v>-1.6246451210405013</v>
      </c>
      <c r="AO51" s="4">
        <f t="shared" si="29"/>
        <v>-2.2042031645190292</v>
      </c>
      <c r="AP51" s="4">
        <f t="shared" si="30"/>
        <v>-1.1815679095229967</v>
      </c>
      <c r="AQ51" s="4">
        <f t="shared" si="31"/>
        <v>-0.42767885103889114</v>
      </c>
      <c r="AR51" s="4">
        <f t="shared" si="32"/>
        <v>-1.66196278381544</v>
      </c>
      <c r="AS51" s="4">
        <f t="shared" si="33"/>
        <v>-1.55446607988506</v>
      </c>
      <c r="AT51" s="4">
        <f t="shared" si="34"/>
        <v>-0.97763696382322962</v>
      </c>
      <c r="AU51" s="4">
        <f t="shared" si="35"/>
        <v>-2.19016239172106</v>
      </c>
      <c r="AV51" s="4">
        <f t="shared" si="146"/>
        <v>-2.2300400272104071</v>
      </c>
      <c r="AW51" s="4">
        <f t="shared" si="146"/>
        <v>-0.54007421610945983</v>
      </c>
      <c r="AY51" s="2">
        <f t="shared" si="96"/>
        <v>73.711944506243142</v>
      </c>
      <c r="AZ51" s="2">
        <f t="shared" si="147"/>
        <v>77.617905217349062</v>
      </c>
      <c r="BA51" s="2">
        <f t="shared" si="148"/>
        <v>90.010407023167247</v>
      </c>
      <c r="BB51" s="2">
        <f t="shared" si="149"/>
        <v>83.451383987186105</v>
      </c>
      <c r="BC51" s="2">
        <f t="shared" si="150"/>
        <v>83.48641674693053</v>
      </c>
      <c r="BD51" s="2">
        <f t="shared" si="151"/>
        <v>83.52359254280384</v>
      </c>
      <c r="BE51" s="2">
        <f t="shared" si="152"/>
        <v>84.291961982401418</v>
      </c>
      <c r="BF51" s="2">
        <f t="shared" si="153"/>
        <v>83.879631133927049</v>
      </c>
      <c r="BG51" s="2">
        <f t="shared" si="154"/>
        <v>84.111195326495675</v>
      </c>
      <c r="BH51" s="2">
        <f t="shared" si="155"/>
        <v>82.547909952545425</v>
      </c>
      <c r="BI51" s="2">
        <f t="shared" si="156"/>
        <v>81.099043816850326</v>
      </c>
      <c r="BJ51" s="2">
        <f t="shared" si="157"/>
        <v>82.925434217987387</v>
      </c>
      <c r="BK51" s="2">
        <f t="shared" si="158"/>
        <v>80.059700602503952</v>
      </c>
      <c r="BL51" s="2">
        <f t="shared" si="159"/>
        <v>78.070431406591169</v>
      </c>
      <c r="BM51" s="2">
        <f t="shared" si="160"/>
        <v>78.308748486125921</v>
      </c>
      <c r="BO51" s="2">
        <f t="shared" si="38"/>
        <v>73.483999999999995</v>
      </c>
      <c r="BP51" s="2">
        <f t="shared" si="39"/>
        <v>76.75</v>
      </c>
      <c r="BQ51" s="2">
        <f t="shared" si="40"/>
        <v>86.858999999999995</v>
      </c>
      <c r="BR51" s="2">
        <f t="shared" si="41"/>
        <v>81.578000000000003</v>
      </c>
      <c r="BS51" s="2">
        <f t="shared" si="42"/>
        <v>80.953000000000003</v>
      </c>
      <c r="BT51" s="2">
        <f t="shared" si="43"/>
        <v>81.906000000000006</v>
      </c>
      <c r="BU51" s="2">
        <f t="shared" si="44"/>
        <v>82.093999999999994</v>
      </c>
      <c r="BV51" s="2">
        <f t="shared" si="45"/>
        <v>82.703000000000003</v>
      </c>
      <c r="BW51" s="2">
        <f t="shared" si="46"/>
        <v>83.688000000000002</v>
      </c>
      <c r="BX51" s="2">
        <f t="shared" si="47"/>
        <v>80.891000000000005</v>
      </c>
      <c r="BY51" s="2">
        <f t="shared" si="48"/>
        <v>79.546999999999997</v>
      </c>
      <c r="BZ51" s="2">
        <f t="shared" si="49"/>
        <v>81.953000000000003</v>
      </c>
      <c r="CA51" s="2">
        <f t="shared" si="50"/>
        <v>77.875</v>
      </c>
      <c r="CB51" s="2">
        <f t="shared" si="51"/>
        <v>75.858999999999995</v>
      </c>
      <c r="CC51" s="2">
        <f t="shared" si="52"/>
        <v>77.769000000000005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74.740178986866795</v>
      </c>
      <c r="DL51" s="2">
        <f t="shared" si="161"/>
        <v>78.537802787456442</v>
      </c>
      <c r="DM51" s="2">
        <f t="shared" si="161"/>
        <v>89.186207665505236</v>
      </c>
      <c r="DN51" s="2">
        <f t="shared" si="161"/>
        <v>84.18092961672474</v>
      </c>
      <c r="DO51" s="2">
        <f t="shared" si="161"/>
        <v>84.073448083623688</v>
      </c>
      <c r="DP51" s="2">
        <f t="shared" si="161"/>
        <v>84.06490535612997</v>
      </c>
      <c r="DQ51" s="2">
        <f t="shared" si="161"/>
        <v>85.189305620830297</v>
      </c>
      <c r="DR51" s="2">
        <f t="shared" si="161"/>
        <v>84.751425249169444</v>
      </c>
      <c r="DS51" s="2">
        <f t="shared" si="161"/>
        <v>84.576255084677086</v>
      </c>
      <c r="DT51" s="2">
        <f t="shared" si="161"/>
        <v>83.39796545390702</v>
      </c>
      <c r="DU51" s="2">
        <f t="shared" si="161"/>
        <v>81.733872546058592</v>
      </c>
      <c r="DV51" s="2">
        <f t="shared" si="161"/>
        <v>83.880680630959134</v>
      </c>
      <c r="DW51" s="2">
        <f t="shared" si="161"/>
        <v>80.521813548334819</v>
      </c>
      <c r="DX51" s="2">
        <f t="shared" si="161"/>
        <v>78.523427861163228</v>
      </c>
      <c r="DY51" s="2">
        <f t="shared" si="161"/>
        <v>78.041216550890979</v>
      </c>
      <c r="EA51" s="2">
        <f t="shared" si="71"/>
        <v>69.22113484385217</v>
      </c>
      <c r="EB51" s="2">
        <f t="shared" si="72"/>
        <v>73.187932091457185</v>
      </c>
      <c r="EC51" s="2">
        <f t="shared" si="73"/>
        <v>94.025446516378821</v>
      </c>
      <c r="ED51" s="2">
        <f t="shared" si="74"/>
        <v>79.982458583075427</v>
      </c>
      <c r="EE51" s="2">
        <f t="shared" si="75"/>
        <v>80.541761032176751</v>
      </c>
      <c r="EF51" s="2">
        <f t="shared" si="76"/>
        <v>80.701519577435832</v>
      </c>
      <c r="EG51" s="2">
        <f t="shared" si="77"/>
        <v>79.61998024980484</v>
      </c>
      <c r="EH51" s="2">
        <f t="shared" si="78"/>
        <v>79.242771896955517</v>
      </c>
      <c r="EI51" s="2">
        <f t="shared" si="79"/>
        <v>81.60945840307177</v>
      </c>
      <c r="EJ51" s="2">
        <f t="shared" si="80"/>
        <v>78.158568540579566</v>
      </c>
      <c r="EK51" s="2">
        <f t="shared" si="81"/>
        <v>77.511890726683177</v>
      </c>
      <c r="EL51" s="2">
        <f t="shared" si="82"/>
        <v>77.876801699442794</v>
      </c>
      <c r="EM51" s="2">
        <f t="shared" si="83"/>
        <v>77.590995608459508</v>
      </c>
      <c r="EN51" s="2">
        <f t="shared" si="84"/>
        <v>75.996877832490014</v>
      </c>
      <c r="EO51" s="2">
        <f t="shared" si="85"/>
        <v>80.058276616227104</v>
      </c>
      <c r="EQ51" s="2">
        <f t="shared" si="86"/>
        <v>68.82947322927815</v>
      </c>
      <c r="ER51" s="2">
        <f t="shared" si="162"/>
        <v>72.562222558667671</v>
      </c>
      <c r="ES51" s="2">
        <f t="shared" si="162"/>
        <v>88.877880487804873</v>
      </c>
      <c r="ET51" s="2">
        <f t="shared" si="162"/>
        <v>78.699111748451926</v>
      </c>
      <c r="EU51" s="2">
        <f t="shared" si="162"/>
        <v>80.11498411513297</v>
      </c>
      <c r="EV51" s="2">
        <f t="shared" si="162"/>
        <v>79.860194270176962</v>
      </c>
      <c r="EW51" s="2">
        <f t="shared" si="162"/>
        <v>79.591787503134668</v>
      </c>
      <c r="EX51" s="2">
        <f t="shared" si="162"/>
        <v>79.646611400216358</v>
      </c>
      <c r="EY51" s="2">
        <f t="shared" si="162"/>
        <v>80.809192369009864</v>
      </c>
      <c r="EZ51" s="2">
        <f t="shared" si="162"/>
        <v>78.00069175171096</v>
      </c>
      <c r="FA51" s="2">
        <f t="shared" si="162"/>
        <v>77.451384052143894</v>
      </c>
      <c r="FB51" s="2">
        <f t="shared" si="162"/>
        <v>78.751469118130515</v>
      </c>
      <c r="FC51" s="2">
        <f t="shared" si="162"/>
        <v>77.966091994694068</v>
      </c>
      <c r="FD51" s="2">
        <f t="shared" si="162"/>
        <v>76.375923204053933</v>
      </c>
      <c r="FE51" s="2">
        <f t="shared" si="162"/>
        <v>82.218402305700167</v>
      </c>
      <c r="FG51" s="2">
        <f t="shared" si="88"/>
        <v>0.18630613386683531</v>
      </c>
      <c r="FH51" s="2">
        <f t="shared" si="163"/>
        <v>0.17194657719644227</v>
      </c>
      <c r="FI51" s="2">
        <f t="shared" si="163"/>
        <v>0.17032471171740887</v>
      </c>
      <c r="FJ51" s="2">
        <f t="shared" si="163"/>
        <v>0.17376222931226032</v>
      </c>
      <c r="FK51" s="2">
        <f t="shared" si="163"/>
        <v>0.16621749339001199</v>
      </c>
      <c r="FL51" s="2">
        <f t="shared" si="163"/>
        <v>0.16094094354544175</v>
      </c>
      <c r="FM51" s="2">
        <f t="shared" si="163"/>
        <v>0.16112246145233933</v>
      </c>
      <c r="FN51" s="2">
        <f t="shared" si="163"/>
        <v>0.15825964002877388</v>
      </c>
      <c r="FO51" s="2">
        <f t="shared" si="163"/>
        <v>0.15675232385634355</v>
      </c>
      <c r="FP51" s="2">
        <f t="shared" si="163"/>
        <v>0.162242715985672</v>
      </c>
      <c r="FQ51" s="2">
        <f t="shared" si="163"/>
        <v>0.15036260012304567</v>
      </c>
      <c r="FR51" s="2">
        <f t="shared" si="163"/>
        <v>0.15910610017248614</v>
      </c>
      <c r="FS51" s="2">
        <f t="shared" si="163"/>
        <v>0.15767468462632811</v>
      </c>
      <c r="FT51" s="2">
        <f t="shared" si="163"/>
        <v>0.17929530273122754</v>
      </c>
      <c r="FU51" s="2">
        <f t="shared" si="163"/>
        <v>0.1326305523722601</v>
      </c>
      <c r="FW51" s="2">
        <f t="shared" si="112"/>
        <v>6.9031482843959314E-6</v>
      </c>
      <c r="FX51" s="2">
        <f t="shared" si="164"/>
        <v>8.9745903990058064E-6</v>
      </c>
      <c r="FY51" s="2">
        <f t="shared" si="165"/>
        <v>8.27663880154862E-6</v>
      </c>
      <c r="FZ51" s="2">
        <f t="shared" si="166"/>
        <v>7.7477331176572748E-6</v>
      </c>
      <c r="GA51" s="2">
        <f t="shared" si="167"/>
        <v>7.4220595052334097E-6</v>
      </c>
      <c r="GB51" s="2">
        <f t="shared" si="168"/>
        <v>7.5269289097912504E-6</v>
      </c>
      <c r="GC51" s="2">
        <f t="shared" si="169"/>
        <v>8.0169659386638066E-6</v>
      </c>
      <c r="GD51" s="2">
        <f t="shared" si="170"/>
        <v>8.3729359125777982E-6</v>
      </c>
      <c r="GE51" s="2">
        <f t="shared" si="171"/>
        <v>9.3518032577841274E-6</v>
      </c>
      <c r="GF51" s="2">
        <f t="shared" si="172"/>
        <v>9.6025287166846546E-6</v>
      </c>
      <c r="GG51" s="2">
        <f t="shared" si="173"/>
        <v>9.34070104853875E-6</v>
      </c>
      <c r="GH51" s="2">
        <f t="shared" si="174"/>
        <v>8.402884821276217E-6</v>
      </c>
      <c r="GI51" s="2">
        <f t="shared" si="175"/>
        <v>7.5941444874771523E-6</v>
      </c>
      <c r="GJ51" s="2">
        <f t="shared" si="176"/>
        <v>5.5341250768172885E-6</v>
      </c>
      <c r="GK51" s="2">
        <f t="shared" si="177"/>
        <v>3.7704293902201761E-6</v>
      </c>
      <c r="GM51" s="86">
        <f t="shared" si="113"/>
        <v>4.3245743751746067E-5</v>
      </c>
      <c r="GN51" s="86">
        <f t="shared" si="178"/>
        <v>1.6693046027506087E-5</v>
      </c>
      <c r="GO51" s="86">
        <f t="shared" si="179"/>
        <v>1.4485218169367012E-5</v>
      </c>
      <c r="GP51" s="86">
        <f t="shared" si="180"/>
        <v>1.7708898854609051E-5</v>
      </c>
      <c r="GQ51" s="86">
        <f t="shared" si="181"/>
        <v>1.0754965127280362E-5</v>
      </c>
      <c r="GR51" s="86">
        <f t="shared" si="182"/>
        <v>7.2674706003818437E-6</v>
      </c>
      <c r="GS51" s="86">
        <f t="shared" si="183"/>
        <v>6.3153262769808899E-6</v>
      </c>
      <c r="GT51" s="86">
        <f t="shared" si="184"/>
        <v>4.9054180506663986E-6</v>
      </c>
      <c r="GU51" s="86">
        <f t="shared" si="185"/>
        <v>4.4877867937615194E-6</v>
      </c>
      <c r="GV51" s="86">
        <f t="shared" si="186"/>
        <v>4.9530376258674264E-6</v>
      </c>
      <c r="GW51" s="86">
        <f t="shared" si="187"/>
        <v>2.2748798398704956E-6</v>
      </c>
      <c r="GX51" s="86">
        <f t="shared" si="188"/>
        <v>5.0527865370985463E-6</v>
      </c>
      <c r="GY51" s="86">
        <f t="shared" si="189"/>
        <v>5.2581640364702027E-6</v>
      </c>
      <c r="GZ51" s="86">
        <f t="shared" si="190"/>
        <v>2.0328452863960988E-5</v>
      </c>
      <c r="HA51" s="86">
        <f t="shared" si="191"/>
        <v>3.8265399258107353E-7</v>
      </c>
      <c r="HC51" s="86">
        <f t="shared" si="145"/>
        <v>9.2396899402605841E-16</v>
      </c>
      <c r="HD51" s="86">
        <f t="shared" si="192"/>
        <v>7.7603852993813248E-17</v>
      </c>
      <c r="HE51" s="86">
        <f t="shared" si="193"/>
        <v>1.8650283782603877E-17</v>
      </c>
      <c r="HF51" s="86">
        <f t="shared" si="194"/>
        <v>1.3046607297124103E-17</v>
      </c>
      <c r="HG51" s="86">
        <f t="shared" si="195"/>
        <v>1.9564968832734759E-18</v>
      </c>
      <c r="HH51" s="86">
        <f t="shared" si="196"/>
        <v>5.5756926217011879E-19</v>
      </c>
      <c r="HI51" s="86">
        <f t="shared" si="197"/>
        <v>9.3594149271624983E-20</v>
      </c>
      <c r="HJ51" s="86">
        <f t="shared" si="198"/>
        <v>1.5649974033142822E-19</v>
      </c>
      <c r="HK51" s="86">
        <f t="shared" si="199"/>
        <v>1.9870575986425123E-20</v>
      </c>
      <c r="HL51" s="86">
        <f t="shared" si="200"/>
        <v>9.3609075947422379E-20</v>
      </c>
      <c r="HM51" s="86">
        <f t="shared" si="201"/>
        <v>3.0459849490750339E-20</v>
      </c>
      <c r="HN51" s="86">
        <f t="shared" si="202"/>
        <v>1.6697156537029164E-18</v>
      </c>
      <c r="HO51" s="86">
        <f t="shared" si="203"/>
        <v>1.6011264653832101E-17</v>
      </c>
      <c r="HP51" s="86">
        <f t="shared" si="204"/>
        <v>1.4947645469121989E-16</v>
      </c>
      <c r="HQ51" s="86">
        <f t="shared" si="205"/>
        <v>2.8952525027858552E-23</v>
      </c>
      <c r="HS51" s="86">
        <f t="shared" si="114"/>
        <v>3.1749935892223337E-65</v>
      </c>
      <c r="HT51" s="86">
        <f t="shared" si="206"/>
        <v>4.4713263400288138E-68</v>
      </c>
      <c r="HU51" s="86">
        <f t="shared" si="207"/>
        <v>1.8594332551620787E-71</v>
      </c>
      <c r="HV51" s="86">
        <f t="shared" si="208"/>
        <v>1.9389508110421254E-73</v>
      </c>
      <c r="HW51" s="86">
        <f t="shared" si="209"/>
        <v>1.9393752054542628E-77</v>
      </c>
      <c r="HX51" s="86">
        <f t="shared" si="210"/>
        <v>5.3977702700948634E-80</v>
      </c>
      <c r="HY51" s="86">
        <f t="shared" si="211"/>
        <v>5.1265775351961409E-84</v>
      </c>
      <c r="HZ51" s="86">
        <f t="shared" si="212"/>
        <v>6.8493084000852765E-83</v>
      </c>
      <c r="IA51" s="86">
        <f t="shared" si="213"/>
        <v>3.5909619165181272E-86</v>
      </c>
      <c r="IB51" s="86">
        <f t="shared" si="214"/>
        <v>3.9639346619037219E-84</v>
      </c>
      <c r="IC51" s="86">
        <f t="shared" si="215"/>
        <v>1.6346169403941839E-85</v>
      </c>
      <c r="ID51" s="86">
        <f t="shared" si="216"/>
        <v>3.913354907763151E-78</v>
      </c>
      <c r="IE51" s="86">
        <f t="shared" si="217"/>
        <v>9.3782777880289602E-73</v>
      </c>
      <c r="IF51" s="86">
        <f t="shared" si="218"/>
        <v>2.0133294583094843E-47</v>
      </c>
      <c r="IG51" s="86">
        <f t="shared" si="219"/>
        <v>4.4325933050598371E-32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4.2916991822847642E-141</v>
      </c>
      <c r="IW51" s="86">
        <f t="shared" si="129"/>
        <v>7.6095414426840755E-78</v>
      </c>
      <c r="IY51" s="86">
        <f t="shared" si="130"/>
        <v>4.3245743752670037E-5</v>
      </c>
      <c r="IZ51" s="86">
        <f t="shared" si="131"/>
        <v>1.6693046027583692E-5</v>
      </c>
      <c r="JA51" s="86">
        <f t="shared" si="132"/>
        <v>1.4485218169385662E-5</v>
      </c>
      <c r="JB51" s="86">
        <f t="shared" si="133"/>
        <v>1.7708898854622099E-5</v>
      </c>
      <c r="JC51" s="86">
        <f t="shared" si="134"/>
        <v>1.0754965127282318E-5</v>
      </c>
      <c r="JD51" s="86">
        <f t="shared" si="135"/>
        <v>7.267470600382401E-6</v>
      </c>
      <c r="JE51" s="86">
        <f t="shared" si="136"/>
        <v>6.3153262769809831E-6</v>
      </c>
      <c r="JF51" s="86">
        <f t="shared" si="137"/>
        <v>4.9054180506665553E-6</v>
      </c>
      <c r="JG51" s="86">
        <f t="shared" si="138"/>
        <v>4.4877867937615388E-6</v>
      </c>
      <c r="JH51" s="86">
        <f t="shared" si="139"/>
        <v>4.9530376258675204E-6</v>
      </c>
      <c r="JI51" s="86">
        <f t="shared" si="140"/>
        <v>2.2748798398705261E-6</v>
      </c>
      <c r="JJ51" s="86">
        <f t="shared" si="141"/>
        <v>5.0527865371002158E-6</v>
      </c>
      <c r="JK51" s="86">
        <f t="shared" si="142"/>
        <v>5.2581640364862142E-6</v>
      </c>
      <c r="JL51" s="86">
        <f t="shared" si="143"/>
        <v>2.0328452864110465E-5</v>
      </c>
      <c r="JM51" s="86">
        <f t="shared" si="144"/>
        <v>3.8265399258107358E-7</v>
      </c>
    </row>
    <row r="52" spans="2:273" x14ac:dyDescent="0.25">
      <c r="B52" s="2">
        <v>25</v>
      </c>
      <c r="C52" s="37">
        <v>74.108999999999995</v>
      </c>
      <c r="D52" s="37">
        <v>77.983999999999995</v>
      </c>
      <c r="E52" s="37">
        <v>87.531000000000006</v>
      </c>
      <c r="F52" s="37">
        <v>83.391000000000005</v>
      </c>
      <c r="G52" s="37">
        <v>83.531000000000006</v>
      </c>
      <c r="H52" s="37">
        <v>83.343999999999994</v>
      </c>
      <c r="I52" s="37">
        <v>83.016000000000005</v>
      </c>
      <c r="J52" s="37">
        <v>83.358999999999995</v>
      </c>
      <c r="K52" s="37">
        <v>82.953000000000003</v>
      </c>
      <c r="L52" s="37">
        <v>82.516000000000005</v>
      </c>
      <c r="M52" s="37">
        <v>79.483999999999995</v>
      </c>
      <c r="N52" s="37">
        <v>82.031000000000006</v>
      </c>
      <c r="O52" s="37">
        <v>79.625</v>
      </c>
      <c r="P52" s="37">
        <v>77.483999999999995</v>
      </c>
      <c r="Q52" s="37">
        <v>76.245999999999995</v>
      </c>
      <c r="S52" s="4">
        <f t="shared" si="8"/>
        <v>73.81052396074314</v>
      </c>
      <c r="T52" s="4">
        <f t="shared" si="9"/>
        <v>77.698704859143248</v>
      </c>
      <c r="U52" s="4">
        <f t="shared" si="10"/>
        <v>90.281943123300096</v>
      </c>
      <c r="V52" s="4">
        <f t="shared" si="11"/>
        <v>83.563328521458999</v>
      </c>
      <c r="W52" s="4">
        <f t="shared" si="12"/>
        <v>83.563146222297959</v>
      </c>
      <c r="X52" s="4">
        <f t="shared" si="13"/>
        <v>83.589239743600288</v>
      </c>
      <c r="Y52" s="4">
        <f t="shared" si="14"/>
        <v>84.319608879363088</v>
      </c>
      <c r="Z52" s="4">
        <f t="shared" si="15"/>
        <v>83.917390326957801</v>
      </c>
      <c r="AA52" s="4">
        <f t="shared" si="16"/>
        <v>84.1795571075792</v>
      </c>
      <c r="AB52" s="4">
        <f t="shared" si="17"/>
        <v>82.605679362603624</v>
      </c>
      <c r="AC52" s="4">
        <f t="shared" si="18"/>
        <v>81.188354826600488</v>
      </c>
      <c r="AD52" s="4">
        <f t="shared" si="19"/>
        <v>82.998767606017751</v>
      </c>
      <c r="AE52" s="4">
        <f t="shared" si="20"/>
        <v>80.173002288317065</v>
      </c>
      <c r="AF52" s="4">
        <f t="shared" si="21"/>
        <v>78.18848400988044</v>
      </c>
      <c r="AG52" s="4">
        <f t="shared" si="22"/>
        <v>78.456016218727655</v>
      </c>
      <c r="AI52" s="4">
        <f t="shared" si="23"/>
        <v>0.29847603925685462</v>
      </c>
      <c r="AJ52" s="4">
        <f t="shared" si="24"/>
        <v>0.28529514085674634</v>
      </c>
      <c r="AK52" s="4">
        <f t="shared" si="25"/>
        <v>-2.7509431233000896</v>
      </c>
      <c r="AL52" s="4">
        <f t="shared" si="26"/>
        <v>-0.17232852145899358</v>
      </c>
      <c r="AM52" s="4">
        <f t="shared" si="27"/>
        <v>-3.2146222297953386E-2</v>
      </c>
      <c r="AN52" s="4">
        <f t="shared" si="28"/>
        <v>-0.24523974360029399</v>
      </c>
      <c r="AO52" s="4">
        <f t="shared" si="29"/>
        <v>-1.3036088793630825</v>
      </c>
      <c r="AP52" s="4">
        <f t="shared" si="30"/>
        <v>-0.55839032695780588</v>
      </c>
      <c r="AQ52" s="4">
        <f t="shared" si="31"/>
        <v>-1.2265571075791968</v>
      </c>
      <c r="AR52" s="4">
        <f t="shared" si="32"/>
        <v>-8.9679362603618529E-2</v>
      </c>
      <c r="AS52" s="4">
        <f t="shared" si="33"/>
        <v>-1.7043548266004933</v>
      </c>
      <c r="AT52" s="4">
        <f t="shared" si="34"/>
        <v>-0.9677676060177447</v>
      </c>
      <c r="AU52" s="4">
        <f t="shared" si="35"/>
        <v>-0.54800228831706477</v>
      </c>
      <c r="AV52" s="4">
        <f t="shared" si="146"/>
        <v>-0.70448400988044568</v>
      </c>
      <c r="AW52" s="4">
        <f t="shared" si="146"/>
        <v>-2.2100162187276595</v>
      </c>
      <c r="AY52" s="2">
        <f t="shared" si="96"/>
        <v>73.749388169454747</v>
      </c>
      <c r="AZ52" s="2">
        <f t="shared" si="147"/>
        <v>77.671779146387237</v>
      </c>
      <c r="BA52" s="2">
        <f t="shared" si="148"/>
        <v>90.260430355137331</v>
      </c>
      <c r="BB52" s="2">
        <f t="shared" si="149"/>
        <v>83.536834170485903</v>
      </c>
      <c r="BC52" s="2">
        <f t="shared" si="150"/>
        <v>83.546258524265738</v>
      </c>
      <c r="BD52" s="2">
        <f t="shared" si="151"/>
        <v>83.577719677316566</v>
      </c>
      <c r="BE52" s="2">
        <f t="shared" si="152"/>
        <v>84.309301010941937</v>
      </c>
      <c r="BF52" s="2">
        <f t="shared" si="153"/>
        <v>83.909132878280559</v>
      </c>
      <c r="BG52" s="2">
        <f t="shared" si="154"/>
        <v>84.172033460559675</v>
      </c>
      <c r="BH52" s="2">
        <f t="shared" si="155"/>
        <v>82.597156376165486</v>
      </c>
      <c r="BI52" s="2">
        <f t="shared" si="156"/>
        <v>81.184143879833186</v>
      </c>
      <c r="BJ52" s="2">
        <f t="shared" si="157"/>
        <v>82.990067932162532</v>
      </c>
      <c r="BK52" s="2">
        <f t="shared" si="158"/>
        <v>80.163926316680644</v>
      </c>
      <c r="BL52" s="2">
        <f t="shared" si="159"/>
        <v>78.159336481745299</v>
      </c>
      <c r="BM52" s="2">
        <f t="shared" si="160"/>
        <v>78.455402267400274</v>
      </c>
      <c r="BO52" s="2">
        <f t="shared" si="38"/>
        <v>74.108999999999995</v>
      </c>
      <c r="BP52" s="2">
        <f t="shared" si="39"/>
        <v>77.983999999999995</v>
      </c>
      <c r="BQ52" s="2">
        <f t="shared" si="40"/>
        <v>87.531000000000006</v>
      </c>
      <c r="BR52" s="2">
        <f t="shared" si="41"/>
        <v>83.391000000000005</v>
      </c>
      <c r="BS52" s="2">
        <f t="shared" si="42"/>
        <v>83.531000000000006</v>
      </c>
      <c r="BT52" s="2">
        <f t="shared" si="43"/>
        <v>83.343999999999994</v>
      </c>
      <c r="BU52" s="2">
        <f t="shared" si="44"/>
        <v>83.016000000000005</v>
      </c>
      <c r="BV52" s="2">
        <f t="shared" si="45"/>
        <v>83.358999999999995</v>
      </c>
      <c r="BW52" s="2">
        <f t="shared" si="46"/>
        <v>82.953000000000003</v>
      </c>
      <c r="BX52" s="2">
        <f t="shared" si="47"/>
        <v>82.516000000000005</v>
      </c>
      <c r="BY52" s="2">
        <f t="shared" si="48"/>
        <v>79.483999999999995</v>
      </c>
      <c r="BZ52" s="2">
        <f t="shared" si="49"/>
        <v>82.031000000000006</v>
      </c>
      <c r="CA52" s="2">
        <f t="shared" si="50"/>
        <v>79.625</v>
      </c>
      <c r="CB52" s="2">
        <f t="shared" si="51"/>
        <v>77.483999999999995</v>
      </c>
      <c r="CC52" s="2">
        <f t="shared" si="52"/>
        <v>76.245999999999995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74.904318761726074</v>
      </c>
      <c r="DL52" s="2">
        <f t="shared" si="161"/>
        <v>78.710546167247387</v>
      </c>
      <c r="DM52" s="2">
        <f t="shared" si="161"/>
        <v>89.455594947735193</v>
      </c>
      <c r="DN52" s="2">
        <f t="shared" si="161"/>
        <v>84.380497386759586</v>
      </c>
      <c r="DO52" s="2">
        <f t="shared" si="161"/>
        <v>84.225468641114986</v>
      </c>
      <c r="DP52" s="2">
        <f t="shared" si="161"/>
        <v>84.202061988493639</v>
      </c>
      <c r="DQ52" s="2">
        <f t="shared" si="161"/>
        <v>85.313338519298824</v>
      </c>
      <c r="DR52" s="2">
        <f t="shared" si="161"/>
        <v>84.886607973421931</v>
      </c>
      <c r="DS52" s="2">
        <f t="shared" si="161"/>
        <v>84.714960619074631</v>
      </c>
      <c r="DT52" s="2">
        <f t="shared" si="161"/>
        <v>83.557268508764807</v>
      </c>
      <c r="DU52" s="2">
        <f t="shared" si="161"/>
        <v>81.914302929628519</v>
      </c>
      <c r="DV52" s="2">
        <f t="shared" si="161"/>
        <v>84.068432920076702</v>
      </c>
      <c r="DW52" s="2">
        <f t="shared" si="161"/>
        <v>80.711841909083546</v>
      </c>
      <c r="DX52" s="2">
        <f t="shared" si="161"/>
        <v>78.696434052532823</v>
      </c>
      <c r="DY52" s="2">
        <f t="shared" si="161"/>
        <v>78.201545756569018</v>
      </c>
      <c r="EA52" s="2">
        <f t="shared" si="71"/>
        <v>69.149064433687528</v>
      </c>
      <c r="EB52" s="2">
        <f t="shared" si="72"/>
        <v>73.109521043915052</v>
      </c>
      <c r="EC52" s="2">
        <f t="shared" si="73"/>
        <v>93.836188113167182</v>
      </c>
      <c r="ED52" s="2">
        <f t="shared" si="74"/>
        <v>79.87825924402344</v>
      </c>
      <c r="EE52" s="2">
        <f t="shared" si="75"/>
        <v>80.438999042116379</v>
      </c>
      <c r="EF52" s="2">
        <f t="shared" si="76"/>
        <v>80.609179190891169</v>
      </c>
      <c r="EG52" s="2">
        <f t="shared" si="77"/>
        <v>79.541783606557388</v>
      </c>
      <c r="EH52" s="2">
        <f t="shared" si="78"/>
        <v>79.167634113973463</v>
      </c>
      <c r="EI52" s="2">
        <f t="shared" si="79"/>
        <v>81.508397164517078</v>
      </c>
      <c r="EJ52" s="2">
        <f t="shared" si="80"/>
        <v>78.075744593219781</v>
      </c>
      <c r="EK52" s="2">
        <f t="shared" si="81"/>
        <v>77.421346511539184</v>
      </c>
      <c r="EL52" s="2">
        <f t="shared" si="82"/>
        <v>77.792214581847631</v>
      </c>
      <c r="EM52" s="2">
        <f t="shared" si="83"/>
        <v>77.494398253889884</v>
      </c>
      <c r="EN52" s="2">
        <f t="shared" si="84"/>
        <v>75.917141026897809</v>
      </c>
      <c r="EO52" s="2">
        <f t="shared" si="85"/>
        <v>79.96942105110395</v>
      </c>
      <c r="EQ52" s="2">
        <f t="shared" si="86"/>
        <v>68.761887747614807</v>
      </c>
      <c r="ER52" s="2">
        <f t="shared" si="162"/>
        <v>72.491119101690629</v>
      </c>
      <c r="ES52" s="2">
        <f t="shared" si="162"/>
        <v>88.748256585365851</v>
      </c>
      <c r="ET52" s="2">
        <f t="shared" si="162"/>
        <v>78.609990948861068</v>
      </c>
      <c r="EU52" s="2">
        <f t="shared" si="162"/>
        <v>80.01723293056142</v>
      </c>
      <c r="EV52" s="2">
        <f t="shared" si="162"/>
        <v>79.777683620075607</v>
      </c>
      <c r="EW52" s="2">
        <f t="shared" si="162"/>
        <v>79.513924778901611</v>
      </c>
      <c r="EX52" s="2">
        <f t="shared" si="162"/>
        <v>79.566628979545015</v>
      </c>
      <c r="EY52" s="2">
        <f t="shared" si="162"/>
        <v>80.717704744382928</v>
      </c>
      <c r="EZ52" s="2">
        <f t="shared" si="162"/>
        <v>77.919761753751331</v>
      </c>
      <c r="FA52" s="2">
        <f t="shared" si="162"/>
        <v>77.361561952223568</v>
      </c>
      <c r="FB52" s="2">
        <f t="shared" si="162"/>
        <v>78.65652953947729</v>
      </c>
      <c r="FC52" s="2">
        <f t="shared" si="162"/>
        <v>77.865094864967432</v>
      </c>
      <c r="FD52" s="2">
        <f t="shared" si="162"/>
        <v>76.290789142441753</v>
      </c>
      <c r="FE52" s="2">
        <f t="shared" si="162"/>
        <v>82.098720896763268</v>
      </c>
      <c r="FG52" s="2">
        <f t="shared" si="88"/>
        <v>0.20067360986075639</v>
      </c>
      <c r="FH52" s="2">
        <f t="shared" si="163"/>
        <v>0.1854590744807332</v>
      </c>
      <c r="FI52" s="2">
        <f t="shared" si="163"/>
        <v>0.18373803517724671</v>
      </c>
      <c r="FJ52" s="2">
        <f t="shared" si="163"/>
        <v>0.18738512164758428</v>
      </c>
      <c r="FK52" s="2">
        <f t="shared" si="163"/>
        <v>0.17937729769318628</v>
      </c>
      <c r="FL52" s="2">
        <f t="shared" si="163"/>
        <v>0.17377005706153903</v>
      </c>
      <c r="FM52" s="2">
        <f t="shared" si="163"/>
        <v>0.17396304438679266</v>
      </c>
      <c r="FN52" s="2">
        <f t="shared" si="163"/>
        <v>0.17091855676036838</v>
      </c>
      <c r="FO52" s="2">
        <f t="shared" si="163"/>
        <v>0.16931492497124542</v>
      </c>
      <c r="FP52" s="2">
        <f t="shared" si="163"/>
        <v>0.1751539362147965</v>
      </c>
      <c r="FQ52" s="2">
        <f t="shared" si="163"/>
        <v>0.16251180059307452</v>
      </c>
      <c r="FR52" s="2">
        <f t="shared" si="163"/>
        <v>0.17181890323576515</v>
      </c>
      <c r="FS52" s="2">
        <f t="shared" si="163"/>
        <v>0.1702962779900882</v>
      </c>
      <c r="FT52" s="2">
        <f t="shared" si="163"/>
        <v>0.19325052563613684</v>
      </c>
      <c r="FU52" s="2">
        <f t="shared" si="163"/>
        <v>0.14358914833040565</v>
      </c>
      <c r="FW52" s="2">
        <f t="shared" si="112"/>
        <v>7.5691465375068415E-6</v>
      </c>
      <c r="FX52" s="2">
        <f t="shared" si="164"/>
        <v>9.8404341714633391E-6</v>
      </c>
      <c r="FY52" s="2">
        <f t="shared" si="165"/>
        <v>9.0751467366082737E-6</v>
      </c>
      <c r="FZ52" s="2">
        <f t="shared" si="166"/>
        <v>8.4952140829828907E-6</v>
      </c>
      <c r="GA52" s="2">
        <f t="shared" si="167"/>
        <v>8.138120590526821E-6</v>
      </c>
      <c r="GB52" s="2">
        <f t="shared" si="168"/>
        <v>8.2531074402269867E-6</v>
      </c>
      <c r="GC52" s="2">
        <f t="shared" si="169"/>
        <v>8.790421551906784E-6</v>
      </c>
      <c r="GD52" s="2">
        <f t="shared" si="170"/>
        <v>9.1807342495958471E-6</v>
      </c>
      <c r="GE52" s="2">
        <f t="shared" si="171"/>
        <v>1.0254039115124461E-5</v>
      </c>
      <c r="GF52" s="2">
        <f t="shared" si="172"/>
        <v>1.0528953611296057E-5</v>
      </c>
      <c r="GG52" s="2">
        <f t="shared" si="173"/>
        <v>1.0241865806711489E-5</v>
      </c>
      <c r="GH52" s="2">
        <f t="shared" si="174"/>
        <v>9.2135725218331525E-6</v>
      </c>
      <c r="GI52" s="2">
        <f t="shared" si="175"/>
        <v>8.3268077480827401E-6</v>
      </c>
      <c r="GJ52" s="2">
        <f t="shared" si="176"/>
        <v>6.0680442415946112E-6</v>
      </c>
      <c r="GK52" s="2">
        <f t="shared" si="177"/>
        <v>4.1341921126026702E-6</v>
      </c>
      <c r="GM52" s="86">
        <f t="shared" si="113"/>
        <v>6.6041155119746475E-5</v>
      </c>
      <c r="GN52" s="86">
        <f t="shared" si="178"/>
        <v>2.6773312989492179E-5</v>
      </c>
      <c r="GO52" s="86">
        <f t="shared" si="179"/>
        <v>2.3415818470335931E-5</v>
      </c>
      <c r="GP52" s="86">
        <f t="shared" si="180"/>
        <v>2.8375931376127588E-5</v>
      </c>
      <c r="GQ52" s="86">
        <f t="shared" si="181"/>
        <v>1.7642089413757477E-5</v>
      </c>
      <c r="GR52" s="86">
        <f t="shared" si="182"/>
        <v>1.2146484608670191E-5</v>
      </c>
      <c r="GS52" s="86">
        <f t="shared" si="183"/>
        <v>1.0674805590650177E-5</v>
      </c>
      <c r="GT52" s="86">
        <f t="shared" si="184"/>
        <v>8.3979492557084543E-6</v>
      </c>
      <c r="GU52" s="86">
        <f t="shared" si="185"/>
        <v>7.7076596247515444E-6</v>
      </c>
      <c r="GV52" s="86">
        <f t="shared" si="186"/>
        <v>8.5546285076239545E-6</v>
      </c>
      <c r="GW52" s="86">
        <f t="shared" si="187"/>
        <v>4.0485820991779363E-6</v>
      </c>
      <c r="GX52" s="86">
        <f t="shared" si="188"/>
        <v>8.6480076316143474E-6</v>
      </c>
      <c r="GY52" s="86">
        <f t="shared" si="189"/>
        <v>8.9416210165631211E-6</v>
      </c>
      <c r="GZ52" s="86">
        <f t="shared" si="190"/>
        <v>3.258433369494813E-5</v>
      </c>
      <c r="HA52" s="86">
        <f t="shared" si="191"/>
        <v>7.3840804115139437E-7</v>
      </c>
      <c r="HC52" s="86">
        <f t="shared" si="145"/>
        <v>2.6086928812673572E-15</v>
      </c>
      <c r="HD52" s="86">
        <f t="shared" si="192"/>
        <v>2.3984604297255664E-16</v>
      </c>
      <c r="HE52" s="86">
        <f t="shared" si="193"/>
        <v>6.0196439662829198E-17</v>
      </c>
      <c r="HF52" s="86">
        <f t="shared" si="194"/>
        <v>4.2527170202900019E-17</v>
      </c>
      <c r="HG52" s="86">
        <f t="shared" si="195"/>
        <v>6.7602832671168428E-18</v>
      </c>
      <c r="HH52" s="86">
        <f t="shared" si="196"/>
        <v>2.0080010684472728E-18</v>
      </c>
      <c r="HI52" s="86">
        <f t="shared" si="197"/>
        <v>3.6132853884985336E-19</v>
      </c>
      <c r="HJ52" s="86">
        <f t="shared" si="198"/>
        <v>5.9651139649602874E-19</v>
      </c>
      <c r="HK52" s="86">
        <f t="shared" si="199"/>
        <v>8.1291556032796008E-20</v>
      </c>
      <c r="HL52" s="86">
        <f t="shared" si="200"/>
        <v>3.6949031009574792E-19</v>
      </c>
      <c r="HM52" s="86">
        <f t="shared" si="201"/>
        <v>1.2313492272198041E-19</v>
      </c>
      <c r="HN52" s="86">
        <f t="shared" si="202"/>
        <v>5.8946958522093156E-18</v>
      </c>
      <c r="HO52" s="86">
        <f t="shared" si="203"/>
        <v>5.1509338260579391E-17</v>
      </c>
      <c r="HP52" s="86">
        <f t="shared" si="204"/>
        <v>4.4921073374819294E-16</v>
      </c>
      <c r="HQ52" s="86">
        <f t="shared" si="205"/>
        <v>1.4023141780861991E-22</v>
      </c>
      <c r="HS52" s="86">
        <f t="shared" si="114"/>
        <v>5.6498978634382071E-64</v>
      </c>
      <c r="HT52" s="86">
        <f t="shared" si="206"/>
        <v>9.8026028814347383E-67</v>
      </c>
      <c r="HU52" s="86">
        <f t="shared" si="207"/>
        <v>4.6712421061452478E-70</v>
      </c>
      <c r="HV52" s="86">
        <f t="shared" si="208"/>
        <v>5.1588236169408451E-72</v>
      </c>
      <c r="HW52" s="86">
        <f t="shared" si="209"/>
        <v>6.1223510630195989E-76</v>
      </c>
      <c r="HX52" s="86">
        <f t="shared" si="210"/>
        <v>1.9192486777490186E-78</v>
      </c>
      <c r="HY52" s="86">
        <f t="shared" si="211"/>
        <v>2.24405891801778E-82</v>
      </c>
      <c r="HZ52" s="86">
        <f t="shared" si="212"/>
        <v>2.8839520575482704E-81</v>
      </c>
      <c r="IA52" s="86">
        <f t="shared" si="213"/>
        <v>1.8134753965971638E-84</v>
      </c>
      <c r="IB52" s="86">
        <f t="shared" si="214"/>
        <v>1.8513895582950152E-82</v>
      </c>
      <c r="IC52" s="86">
        <f t="shared" si="215"/>
        <v>8.0146875560358631E-84</v>
      </c>
      <c r="ID52" s="86">
        <f t="shared" si="216"/>
        <v>1.3237065088579125E-76</v>
      </c>
      <c r="IE52" s="86">
        <f t="shared" si="217"/>
        <v>2.3894617771970214E-71</v>
      </c>
      <c r="IF52" s="86">
        <f t="shared" si="218"/>
        <v>1.5699619122314726E-46</v>
      </c>
      <c r="IG52" s="86">
        <f t="shared" si="219"/>
        <v>1.6633464422048592E-31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5.5099570744941711E-139</v>
      </c>
      <c r="IW52" s="86">
        <f t="shared" si="129"/>
        <v>9.948174621634652E-77</v>
      </c>
      <c r="IY52" s="86">
        <f t="shared" si="130"/>
        <v>6.6041155122355174E-5</v>
      </c>
      <c r="IZ52" s="86">
        <f t="shared" si="131"/>
        <v>2.6773312989732025E-5</v>
      </c>
      <c r="JA52" s="86">
        <f t="shared" si="132"/>
        <v>2.3415818470396128E-5</v>
      </c>
      <c r="JB52" s="86">
        <f t="shared" si="133"/>
        <v>2.8375931376170116E-5</v>
      </c>
      <c r="JC52" s="86">
        <f t="shared" si="134"/>
        <v>1.7642089413764236E-5</v>
      </c>
      <c r="JD52" s="86">
        <f t="shared" si="135"/>
        <v>1.2146484608672198E-5</v>
      </c>
      <c r="JE52" s="86">
        <f t="shared" si="136"/>
        <v>1.0674805590650538E-5</v>
      </c>
      <c r="JF52" s="86">
        <f t="shared" si="137"/>
        <v>8.3979492557090506E-6</v>
      </c>
      <c r="JG52" s="86">
        <f t="shared" si="138"/>
        <v>7.7076596247516257E-6</v>
      </c>
      <c r="JH52" s="86">
        <f t="shared" si="139"/>
        <v>8.5546285076243238E-6</v>
      </c>
      <c r="JI52" s="86">
        <f t="shared" si="140"/>
        <v>4.0485820991780591E-6</v>
      </c>
      <c r="JJ52" s="86">
        <f t="shared" si="141"/>
        <v>8.6480076316202427E-6</v>
      </c>
      <c r="JK52" s="86">
        <f t="shared" si="142"/>
        <v>8.9416210166146309E-6</v>
      </c>
      <c r="JL52" s="86">
        <f t="shared" si="143"/>
        <v>3.2584333695397342E-5</v>
      </c>
      <c r="JM52" s="86">
        <f t="shared" si="144"/>
        <v>7.3840804115139448E-7</v>
      </c>
    </row>
    <row r="53" spans="2:273" x14ac:dyDescent="0.25">
      <c r="B53" s="2">
        <v>26</v>
      </c>
      <c r="C53" s="37">
        <v>73.906000000000006</v>
      </c>
      <c r="D53" s="37">
        <v>77.671999999999997</v>
      </c>
      <c r="E53" s="37">
        <v>87.171999999999997</v>
      </c>
      <c r="F53" s="37">
        <v>82.858999999999995</v>
      </c>
      <c r="G53" s="37">
        <v>83.078000000000003</v>
      </c>
      <c r="H53" s="37">
        <v>82</v>
      </c>
      <c r="I53" s="37">
        <v>82.781000000000006</v>
      </c>
      <c r="J53" s="37">
        <v>83.266000000000005</v>
      </c>
      <c r="K53" s="37">
        <v>82.608999999999995</v>
      </c>
      <c r="L53" s="37">
        <v>81.5</v>
      </c>
      <c r="M53" s="37">
        <v>80.641000000000005</v>
      </c>
      <c r="N53" s="37">
        <v>82.828000000000003</v>
      </c>
      <c r="O53" s="37">
        <v>78.968999999999994</v>
      </c>
      <c r="P53" s="37">
        <v>77.906000000000006</v>
      </c>
      <c r="Q53" s="37">
        <v>75.677000000000007</v>
      </c>
      <c r="S53" s="4">
        <f t="shared" si="8"/>
        <v>73.865580510589908</v>
      </c>
      <c r="T53" s="4">
        <f t="shared" si="9"/>
        <v>77.75589777699912</v>
      </c>
      <c r="U53" s="4">
        <f t="shared" si="10"/>
        <v>90.534911559379879</v>
      </c>
      <c r="V53" s="4">
        <f t="shared" si="11"/>
        <v>83.651164629541626</v>
      </c>
      <c r="W53" s="4">
        <f t="shared" si="12"/>
        <v>83.622919057994906</v>
      </c>
      <c r="X53" s="4">
        <f t="shared" si="13"/>
        <v>83.641510415308929</v>
      </c>
      <c r="Y53" s="4">
        <f t="shared" si="14"/>
        <v>84.333510702694923</v>
      </c>
      <c r="Z53" s="4">
        <f t="shared" si="15"/>
        <v>83.942254377104717</v>
      </c>
      <c r="AA53" s="4">
        <f t="shared" si="16"/>
        <v>84.236590615155748</v>
      </c>
      <c r="AB53" s="4">
        <f t="shared" si="17"/>
        <v>82.649779711769838</v>
      </c>
      <c r="AC53" s="4">
        <f t="shared" si="18"/>
        <v>81.266167277547652</v>
      </c>
      <c r="AD53" s="4">
        <f t="shared" si="19"/>
        <v>83.05695028326123</v>
      </c>
      <c r="AE53" s="4">
        <f t="shared" si="20"/>
        <v>80.273039210597418</v>
      </c>
      <c r="AF53" s="4">
        <f t="shared" si="21"/>
        <v>78.283867598818247</v>
      </c>
      <c r="AG53" s="4">
        <f t="shared" si="22"/>
        <v>78.598862438938198</v>
      </c>
      <c r="AI53" s="4">
        <f t="shared" si="23"/>
        <v>4.0419489410098208E-2</v>
      </c>
      <c r="AJ53" s="4">
        <f t="shared" si="24"/>
        <v>-8.3897776999123153E-2</v>
      </c>
      <c r="AK53" s="4">
        <f t="shared" si="25"/>
        <v>-3.3629115593798815</v>
      </c>
      <c r="AL53" s="4">
        <f t="shared" si="26"/>
        <v>-0.79216462954163092</v>
      </c>
      <c r="AM53" s="4">
        <f t="shared" si="27"/>
        <v>-0.54491905799490326</v>
      </c>
      <c r="AN53" s="4">
        <f t="shared" si="28"/>
        <v>-1.6415104153089288</v>
      </c>
      <c r="AO53" s="4">
        <f t="shared" si="29"/>
        <v>-1.5525107026949172</v>
      </c>
      <c r="AP53" s="4">
        <f t="shared" si="30"/>
        <v>-0.67625437710471203</v>
      </c>
      <c r="AQ53" s="4">
        <f t="shared" si="31"/>
        <v>-1.6275906151557535</v>
      </c>
      <c r="AR53" s="4">
        <f t="shared" si="32"/>
        <v>-1.1497797117698383</v>
      </c>
      <c r="AS53" s="4">
        <f t="shared" si="33"/>
        <v>-0.62516727754764645</v>
      </c>
      <c r="AT53" s="4">
        <f t="shared" si="34"/>
        <v>-0.22895028326122713</v>
      </c>
      <c r="AU53" s="4">
        <f t="shared" si="35"/>
        <v>-1.3040392105974234</v>
      </c>
      <c r="AV53" s="4">
        <f t="shared" si="146"/>
        <v>-0.37786759881824139</v>
      </c>
      <c r="AW53" s="4">
        <f t="shared" si="146"/>
        <v>-2.9218624389381915</v>
      </c>
      <c r="AY53" s="2">
        <f t="shared" si="96"/>
        <v>73.775166909766654</v>
      </c>
      <c r="AZ53" s="2">
        <f t="shared" si="147"/>
        <v>77.714150526251558</v>
      </c>
      <c r="BA53" s="2">
        <f t="shared" si="148"/>
        <v>90.501303842734416</v>
      </c>
      <c r="BB53" s="2">
        <f t="shared" si="149"/>
        <v>83.610128722456224</v>
      </c>
      <c r="BC53" s="2">
        <f t="shared" si="150"/>
        <v>83.596160300507506</v>
      </c>
      <c r="BD53" s="2">
        <f t="shared" si="151"/>
        <v>83.622922344049954</v>
      </c>
      <c r="BE53" s="2">
        <f t="shared" si="152"/>
        <v>84.316700503780993</v>
      </c>
      <c r="BF53" s="2">
        <f t="shared" si="153"/>
        <v>83.92862101470179</v>
      </c>
      <c r="BG53" s="2">
        <f t="shared" si="154"/>
        <v>84.224129206261821</v>
      </c>
      <c r="BH53" s="2">
        <f t="shared" si="155"/>
        <v>82.63559536191805</v>
      </c>
      <c r="BI53" s="2">
        <f t="shared" si="156"/>
        <v>81.258948829984277</v>
      </c>
      <c r="BJ53" s="2">
        <f t="shared" si="157"/>
        <v>83.042591456894556</v>
      </c>
      <c r="BK53" s="2">
        <f t="shared" si="158"/>
        <v>80.258148535635556</v>
      </c>
      <c r="BL53" s="2">
        <f t="shared" si="159"/>
        <v>78.238728779854483</v>
      </c>
      <c r="BM53" s="2">
        <f t="shared" si="160"/>
        <v>78.597723579140691</v>
      </c>
      <c r="BO53" s="2">
        <f t="shared" si="38"/>
        <v>73.906000000000006</v>
      </c>
      <c r="BP53" s="2">
        <f t="shared" si="39"/>
        <v>77.671999999999997</v>
      </c>
      <c r="BQ53" s="2">
        <f t="shared" si="40"/>
        <v>87.171999999999997</v>
      </c>
      <c r="BR53" s="2">
        <f t="shared" si="41"/>
        <v>82.858999999999995</v>
      </c>
      <c r="BS53" s="2">
        <f t="shared" si="42"/>
        <v>83.078000000000003</v>
      </c>
      <c r="BT53" s="2">
        <f t="shared" si="43"/>
        <v>82</v>
      </c>
      <c r="BU53" s="2">
        <f t="shared" si="44"/>
        <v>82.781000000000006</v>
      </c>
      <c r="BV53" s="2">
        <f t="shared" si="45"/>
        <v>83.266000000000005</v>
      </c>
      <c r="BW53" s="2">
        <f t="shared" si="46"/>
        <v>82.608999999999995</v>
      </c>
      <c r="BX53" s="2">
        <f t="shared" si="47"/>
        <v>81.5</v>
      </c>
      <c r="BY53" s="2">
        <f t="shared" si="48"/>
        <v>80.641000000000005</v>
      </c>
      <c r="BZ53" s="2">
        <f t="shared" si="49"/>
        <v>82.828000000000003</v>
      </c>
      <c r="CA53" s="2">
        <f t="shared" si="50"/>
        <v>78.968999999999994</v>
      </c>
      <c r="CB53" s="2">
        <f t="shared" si="51"/>
        <v>77.906000000000006</v>
      </c>
      <c r="CC53" s="2">
        <f t="shared" si="52"/>
        <v>75.677000000000007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75.068458536585368</v>
      </c>
      <c r="DL53" s="2">
        <f t="shared" si="161"/>
        <v>78.883289547038331</v>
      </c>
      <c r="DM53" s="2">
        <f t="shared" si="161"/>
        <v>89.724982229965164</v>
      </c>
      <c r="DN53" s="2">
        <f t="shared" si="161"/>
        <v>84.580065156794433</v>
      </c>
      <c r="DO53" s="2">
        <f t="shared" si="161"/>
        <v>84.37748919860627</v>
      </c>
      <c r="DP53" s="2">
        <f t="shared" si="161"/>
        <v>84.339218620857309</v>
      </c>
      <c r="DQ53" s="2">
        <f t="shared" si="161"/>
        <v>85.437371417767338</v>
      </c>
      <c r="DR53" s="2">
        <f t="shared" si="161"/>
        <v>85.021790697674419</v>
      </c>
      <c r="DS53" s="2">
        <f t="shared" si="161"/>
        <v>84.853666153472162</v>
      </c>
      <c r="DT53" s="2">
        <f t="shared" si="161"/>
        <v>83.716571563622594</v>
      </c>
      <c r="DU53" s="2">
        <f t="shared" si="161"/>
        <v>82.094733313198432</v>
      </c>
      <c r="DV53" s="2">
        <f t="shared" si="161"/>
        <v>84.256185209194285</v>
      </c>
      <c r="DW53" s="2">
        <f t="shared" si="161"/>
        <v>80.901870269832258</v>
      </c>
      <c r="DX53" s="2">
        <f t="shared" si="161"/>
        <v>78.869440243902432</v>
      </c>
      <c r="DY53" s="2">
        <f t="shared" si="161"/>
        <v>78.361874962247057</v>
      </c>
      <c r="EA53" s="2">
        <f t="shared" si="71"/>
        <v>69.0769940235229</v>
      </c>
      <c r="EB53" s="2">
        <f t="shared" si="72"/>
        <v>73.031109996372919</v>
      </c>
      <c r="EC53" s="2">
        <f t="shared" si="73"/>
        <v>93.646929709955558</v>
      </c>
      <c r="ED53" s="2">
        <f t="shared" si="74"/>
        <v>79.774059904971466</v>
      </c>
      <c r="EE53" s="2">
        <f t="shared" si="75"/>
        <v>80.336237052056006</v>
      </c>
      <c r="EF53" s="2">
        <f t="shared" si="76"/>
        <v>80.516838804346492</v>
      </c>
      <c r="EG53" s="2">
        <f t="shared" si="77"/>
        <v>79.463586963309922</v>
      </c>
      <c r="EH53" s="2">
        <f t="shared" si="78"/>
        <v>79.092496330991423</v>
      </c>
      <c r="EI53" s="2">
        <f t="shared" si="79"/>
        <v>81.407335925962386</v>
      </c>
      <c r="EJ53" s="2">
        <f t="shared" si="80"/>
        <v>77.992920645859996</v>
      </c>
      <c r="EK53" s="2">
        <f t="shared" si="81"/>
        <v>77.330802296395177</v>
      </c>
      <c r="EL53" s="2">
        <f t="shared" si="82"/>
        <v>77.707627464252482</v>
      </c>
      <c r="EM53" s="2">
        <f t="shared" si="83"/>
        <v>77.397800899320274</v>
      </c>
      <c r="EN53" s="2">
        <f t="shared" si="84"/>
        <v>75.83740422130559</v>
      </c>
      <c r="EO53" s="2">
        <f t="shared" si="85"/>
        <v>79.880565485980782</v>
      </c>
      <c r="EQ53" s="2">
        <f t="shared" si="86"/>
        <v>68.69430226595145</v>
      </c>
      <c r="ER53" s="2">
        <f t="shared" si="162"/>
        <v>72.420015644713601</v>
      </c>
      <c r="ES53" s="2">
        <f t="shared" si="162"/>
        <v>88.61863268292683</v>
      </c>
      <c r="ET53" s="2">
        <f t="shared" si="162"/>
        <v>78.520870149270209</v>
      </c>
      <c r="EU53" s="2">
        <f t="shared" si="162"/>
        <v>79.91948174598987</v>
      </c>
      <c r="EV53" s="2">
        <f t="shared" si="162"/>
        <v>79.695172969974237</v>
      </c>
      <c r="EW53" s="2">
        <f t="shared" si="162"/>
        <v>79.436062054668568</v>
      </c>
      <c r="EX53" s="2">
        <f t="shared" si="162"/>
        <v>79.486646558873673</v>
      </c>
      <c r="EY53" s="2">
        <f t="shared" si="162"/>
        <v>80.626217119755978</v>
      </c>
      <c r="EZ53" s="2">
        <f t="shared" si="162"/>
        <v>77.838831755791702</v>
      </c>
      <c r="FA53" s="2">
        <f t="shared" si="162"/>
        <v>77.271739852303241</v>
      </c>
      <c r="FB53" s="2">
        <f t="shared" si="162"/>
        <v>78.561589960824065</v>
      </c>
      <c r="FC53" s="2">
        <f t="shared" si="162"/>
        <v>77.76409773524081</v>
      </c>
      <c r="FD53" s="2">
        <f t="shared" si="162"/>
        <v>76.205655080829573</v>
      </c>
      <c r="FE53" s="2">
        <f t="shared" si="162"/>
        <v>81.979039487826356</v>
      </c>
      <c r="FG53" s="2">
        <f t="shared" si="88"/>
        <v>0.21585514658192195</v>
      </c>
      <c r="FH53" s="2">
        <f t="shared" si="163"/>
        <v>0.19977726538843402</v>
      </c>
      <c r="FI53" s="2">
        <f t="shared" si="163"/>
        <v>0.19795564621003367</v>
      </c>
      <c r="FJ53" s="2">
        <f t="shared" si="163"/>
        <v>0.20181516879254421</v>
      </c>
      <c r="FK53" s="2">
        <f t="shared" si="163"/>
        <v>0.19333739913947159</v>
      </c>
      <c r="FL53" s="2">
        <f t="shared" si="163"/>
        <v>0.18739342390193919</v>
      </c>
      <c r="FM53" s="2">
        <f t="shared" si="163"/>
        <v>0.1875981058960676</v>
      </c>
      <c r="FN53" s="2">
        <f t="shared" si="163"/>
        <v>0.18436825414084732</v>
      </c>
      <c r="FO53" s="2">
        <f t="shared" si="163"/>
        <v>0.18266623430836298</v>
      </c>
      <c r="FP53" s="2">
        <f t="shared" si="163"/>
        <v>0.18886099769488054</v>
      </c>
      <c r="FQ53" s="2">
        <f t="shared" si="163"/>
        <v>0.17543995011612262</v>
      </c>
      <c r="FR53" s="2">
        <f t="shared" si="163"/>
        <v>0.18532361272521267</v>
      </c>
      <c r="FS53" s="2">
        <f t="shared" si="163"/>
        <v>0.18370785805813883</v>
      </c>
      <c r="FT53" s="2">
        <f t="shared" si="163"/>
        <v>0.20801662958324274</v>
      </c>
      <c r="FU53" s="2">
        <f t="shared" si="163"/>
        <v>0.15529108842194245</v>
      </c>
      <c r="FW53" s="2">
        <f t="shared" si="112"/>
        <v>8.299398081090374E-6</v>
      </c>
      <c r="FX53" s="2">
        <f t="shared" si="164"/>
        <v>1.0789811265881699E-5</v>
      </c>
      <c r="FY53" s="2">
        <f t="shared" si="165"/>
        <v>9.950691811125069E-6</v>
      </c>
      <c r="FZ53" s="2">
        <f t="shared" si="166"/>
        <v>9.3148093791141957E-6</v>
      </c>
      <c r="GA53" s="2">
        <f t="shared" si="167"/>
        <v>8.9232647789845561E-6</v>
      </c>
      <c r="GB53" s="2">
        <f t="shared" si="168"/>
        <v>9.0493451531408884E-6</v>
      </c>
      <c r="GC53" s="2">
        <f t="shared" si="169"/>
        <v>9.6384973923173781E-6</v>
      </c>
      <c r="GD53" s="2">
        <f t="shared" si="170"/>
        <v>1.006646601298836E-5</v>
      </c>
      <c r="GE53" s="2">
        <f t="shared" si="171"/>
        <v>1.1243319189216647E-5</v>
      </c>
      <c r="GF53" s="2">
        <f t="shared" si="172"/>
        <v>1.1544756335658865E-5</v>
      </c>
      <c r="GG53" s="2">
        <f t="shared" si="173"/>
        <v>1.1229971448360816E-5</v>
      </c>
      <c r="GH53" s="2">
        <f t="shared" si="174"/>
        <v>1.0102472398596834E-5</v>
      </c>
      <c r="GI53" s="2">
        <f t="shared" si="175"/>
        <v>9.1301558044889689E-6</v>
      </c>
      <c r="GJ53" s="2">
        <f t="shared" si="176"/>
        <v>6.6534743089708669E-6</v>
      </c>
      <c r="GK53" s="2">
        <f t="shared" si="177"/>
        <v>4.5330497020864843E-6</v>
      </c>
      <c r="GM53" s="86">
        <f t="shared" si="113"/>
        <v>9.9908874244204163E-5</v>
      </c>
      <c r="GN53" s="86">
        <f t="shared" si="178"/>
        <v>4.2483547468556362E-5</v>
      </c>
      <c r="GO53" s="86">
        <f t="shared" si="179"/>
        <v>3.7441222693909458E-5</v>
      </c>
      <c r="GP53" s="86">
        <f t="shared" si="180"/>
        <v>4.4983592859259901E-5</v>
      </c>
      <c r="GQ53" s="86">
        <f t="shared" si="181"/>
        <v>2.8614346477108018E-5</v>
      </c>
      <c r="GR53" s="86">
        <f t="shared" si="182"/>
        <v>2.0063492225926818E-5</v>
      </c>
      <c r="GS53" s="86">
        <f t="shared" si="183"/>
        <v>1.7825721270821304E-5</v>
      </c>
      <c r="GT53" s="86">
        <f t="shared" si="184"/>
        <v>1.4198674184566471E-5</v>
      </c>
      <c r="GU53" s="86">
        <f t="shared" si="185"/>
        <v>1.3072689684514114E-5</v>
      </c>
      <c r="GV53" s="86">
        <f t="shared" si="186"/>
        <v>1.4585523648919701E-5</v>
      </c>
      <c r="GW53" s="86">
        <f t="shared" si="187"/>
        <v>7.1085451907447897E-6</v>
      </c>
      <c r="GX53" s="86">
        <f t="shared" si="188"/>
        <v>1.4617408136338889E-5</v>
      </c>
      <c r="GY53" s="86">
        <f t="shared" si="189"/>
        <v>1.5020381043789949E-5</v>
      </c>
      <c r="GZ53" s="86">
        <f t="shared" si="190"/>
        <v>5.1664442107800353E-5</v>
      </c>
      <c r="HA53" s="86">
        <f t="shared" si="191"/>
        <v>1.4030636841365141E-6</v>
      </c>
      <c r="HC53" s="86">
        <f t="shared" si="145"/>
        <v>7.2468930641413856E-15</v>
      </c>
      <c r="HD53" s="86">
        <f t="shared" si="192"/>
        <v>7.2815703264938395E-16</v>
      </c>
      <c r="HE53" s="86">
        <f t="shared" si="193"/>
        <v>1.9072372850812515E-16</v>
      </c>
      <c r="HF53" s="86">
        <f t="shared" si="194"/>
        <v>1.3605799029494851E-16</v>
      </c>
      <c r="HG53" s="86">
        <f t="shared" si="195"/>
        <v>2.2905482537790353E-17</v>
      </c>
      <c r="HH53" s="86">
        <f t="shared" si="196"/>
        <v>7.0862134794590455E-18</v>
      </c>
      <c r="HI53" s="86">
        <f t="shared" si="197"/>
        <v>1.365087656877002E-18</v>
      </c>
      <c r="HJ53" s="86">
        <f t="shared" si="198"/>
        <v>2.2253299148378916E-18</v>
      </c>
      <c r="HK53" s="86">
        <f t="shared" si="199"/>
        <v>3.2509714951155809E-19</v>
      </c>
      <c r="HL53" s="86">
        <f t="shared" si="200"/>
        <v>1.4261962076317318E-18</v>
      </c>
      <c r="HM53" s="86">
        <f t="shared" si="201"/>
        <v>4.8667660323247246E-19</v>
      </c>
      <c r="HN53" s="86">
        <f t="shared" si="202"/>
        <v>2.0394083152732157E-17</v>
      </c>
      <c r="HO53" s="86">
        <f t="shared" si="203"/>
        <v>1.6269442851905313E-16</v>
      </c>
      <c r="HP53" s="86">
        <f t="shared" si="204"/>
        <v>1.3268377992592185E-15</v>
      </c>
      <c r="HQ53" s="86">
        <f t="shared" si="205"/>
        <v>6.6253323595654344E-22</v>
      </c>
      <c r="HS53" s="86">
        <f t="shared" si="114"/>
        <v>9.7716798272761438E-63</v>
      </c>
      <c r="HT53" s="86">
        <f t="shared" si="206"/>
        <v>2.0826801831484114E-65</v>
      </c>
      <c r="HU53" s="86">
        <f t="shared" si="207"/>
        <v>1.1359196379002329E-68</v>
      </c>
      <c r="HV53" s="86">
        <f t="shared" si="208"/>
        <v>1.3282913501272474E-70</v>
      </c>
      <c r="HW53" s="86">
        <f t="shared" si="209"/>
        <v>1.8674026418608123E-74</v>
      </c>
      <c r="HX53" s="86">
        <f t="shared" si="210"/>
        <v>6.5854101266351197E-77</v>
      </c>
      <c r="HY53" s="86">
        <f t="shared" si="211"/>
        <v>9.4572106554826927E-81</v>
      </c>
      <c r="HZ53" s="86">
        <f t="shared" si="212"/>
        <v>1.169405764965293E-79</v>
      </c>
      <c r="IA53" s="86">
        <f t="shared" si="213"/>
        <v>8.8006039884814894E-83</v>
      </c>
      <c r="IB53" s="86">
        <f t="shared" si="214"/>
        <v>8.3145947787516734E-81</v>
      </c>
      <c r="IC53" s="86">
        <f t="shared" si="215"/>
        <v>3.7773187782717477E-82</v>
      </c>
      <c r="ID53" s="86">
        <f t="shared" si="216"/>
        <v>4.3214836395789025E-75</v>
      </c>
      <c r="IE53" s="86">
        <f t="shared" si="217"/>
        <v>5.8949090683309802E-70</v>
      </c>
      <c r="IF53" s="86">
        <f t="shared" si="218"/>
        <v>1.1999048065937207E-45</v>
      </c>
      <c r="IG53" s="86">
        <f t="shared" si="219"/>
        <v>6.1646318439554042E-31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6.817305624554259E-137</v>
      </c>
      <c r="IW53" s="86">
        <f t="shared" si="129"/>
        <v>1.2761788577673092E-75</v>
      </c>
      <c r="IY53" s="86">
        <f t="shared" si="130"/>
        <v>9.9908874251451052E-5</v>
      </c>
      <c r="IZ53" s="86">
        <f t="shared" si="131"/>
        <v>4.2483547469284519E-5</v>
      </c>
      <c r="JA53" s="86">
        <f t="shared" si="132"/>
        <v>3.7441222694100183E-5</v>
      </c>
      <c r="JB53" s="86">
        <f t="shared" si="133"/>
        <v>4.4983592859395961E-5</v>
      </c>
      <c r="JC53" s="86">
        <f t="shared" si="134"/>
        <v>2.8614346477130926E-5</v>
      </c>
      <c r="JD53" s="86">
        <f t="shared" si="135"/>
        <v>2.0063492225933902E-5</v>
      </c>
      <c r="JE53" s="86">
        <f t="shared" si="136"/>
        <v>1.7825721270822669E-5</v>
      </c>
      <c r="JF53" s="86">
        <f t="shared" si="137"/>
        <v>1.4198674184568697E-5</v>
      </c>
      <c r="JG53" s="86">
        <f t="shared" si="138"/>
        <v>1.3072689684514439E-5</v>
      </c>
      <c r="JH53" s="86">
        <f t="shared" si="139"/>
        <v>1.4585523648921127E-5</v>
      </c>
      <c r="JI53" s="86">
        <f t="shared" si="140"/>
        <v>7.1085451907452768E-6</v>
      </c>
      <c r="JJ53" s="86">
        <f t="shared" si="141"/>
        <v>1.4617408136359284E-5</v>
      </c>
      <c r="JK53" s="86">
        <f t="shared" si="142"/>
        <v>1.5020381043952644E-5</v>
      </c>
      <c r="JL53" s="86">
        <f t="shared" si="143"/>
        <v>5.1664442109127193E-5</v>
      </c>
      <c r="JM53" s="86">
        <f t="shared" si="144"/>
        <v>1.4030636841365148E-6</v>
      </c>
    </row>
    <row r="54" spans="2:273" x14ac:dyDescent="0.25">
      <c r="B54" s="2">
        <v>27</v>
      </c>
      <c r="C54" s="37">
        <v>72.656000000000006</v>
      </c>
      <c r="D54" s="37">
        <v>77.733999999999995</v>
      </c>
      <c r="E54" s="37">
        <v>87.296999999999997</v>
      </c>
      <c r="F54" s="37">
        <v>83.328000000000003</v>
      </c>
      <c r="G54" s="37">
        <v>83.5</v>
      </c>
      <c r="H54" s="37">
        <v>81.891000000000005</v>
      </c>
      <c r="I54" s="37">
        <v>84.468999999999994</v>
      </c>
      <c r="J54" s="37">
        <v>83.656000000000006</v>
      </c>
      <c r="K54" s="37">
        <v>83.406000000000006</v>
      </c>
      <c r="L54" s="37">
        <v>82.358999999999995</v>
      </c>
      <c r="M54" s="37">
        <v>80.625</v>
      </c>
      <c r="N54" s="37">
        <v>83.125</v>
      </c>
      <c r="O54" s="37">
        <v>80.311999999999998</v>
      </c>
      <c r="P54" s="37">
        <v>78.328000000000003</v>
      </c>
      <c r="Q54" s="37">
        <v>76</v>
      </c>
      <c r="S54" s="4">
        <f t="shared" si="8"/>
        <v>73.921096046680447</v>
      </c>
      <c r="T54" s="4">
        <f t="shared" si="9"/>
        <v>77.808370439635368</v>
      </c>
      <c r="U54" s="4">
        <f t="shared" si="10"/>
        <v>90.783858305578946</v>
      </c>
      <c r="V54" s="4">
        <f t="shared" si="11"/>
        <v>83.733345518410843</v>
      </c>
      <c r="W54" s="4">
        <f t="shared" si="12"/>
        <v>83.677367201885701</v>
      </c>
      <c r="X54" s="4">
        <f t="shared" si="13"/>
        <v>83.688228286736376</v>
      </c>
      <c r="Y54" s="4">
        <f t="shared" si="14"/>
        <v>84.340668629486672</v>
      </c>
      <c r="Z54" s="4">
        <f t="shared" si="15"/>
        <v>83.959728933554956</v>
      </c>
      <c r="AA54" s="4">
        <f t="shared" si="16"/>
        <v>84.287233317552818</v>
      </c>
      <c r="AB54" s="4">
        <f t="shared" si="17"/>
        <v>82.685866104667909</v>
      </c>
      <c r="AC54" s="4">
        <f t="shared" si="18"/>
        <v>81.334940284341187</v>
      </c>
      <c r="AD54" s="4">
        <f t="shared" si="19"/>
        <v>83.105657193948929</v>
      </c>
      <c r="AE54" s="4">
        <f t="shared" si="20"/>
        <v>80.365755044033492</v>
      </c>
      <c r="AF54" s="4">
        <f t="shared" si="21"/>
        <v>78.377091084773639</v>
      </c>
      <c r="AG54" s="4">
        <f t="shared" si="22"/>
        <v>78.73726563583422</v>
      </c>
      <c r="AI54" s="4">
        <f t="shared" si="23"/>
        <v>-1.2650960466804406</v>
      </c>
      <c r="AJ54" s="4">
        <f t="shared" si="24"/>
        <v>-7.4370439635373486E-2</v>
      </c>
      <c r="AK54" s="4">
        <f t="shared" si="25"/>
        <v>-3.4868583055789486</v>
      </c>
      <c r="AL54" s="4">
        <f t="shared" si="26"/>
        <v>-0.4053455184108401</v>
      </c>
      <c r="AM54" s="4">
        <f t="shared" si="27"/>
        <v>-0.17736720188570132</v>
      </c>
      <c r="AN54" s="4">
        <f t="shared" si="28"/>
        <v>-1.7972282867363703</v>
      </c>
      <c r="AO54" s="4">
        <f t="shared" si="29"/>
        <v>0.12833137051332244</v>
      </c>
      <c r="AP54" s="4">
        <f t="shared" si="30"/>
        <v>-0.30372893355495023</v>
      </c>
      <c r="AQ54" s="4">
        <f t="shared" si="31"/>
        <v>-0.88123331755281242</v>
      </c>
      <c r="AR54" s="4">
        <f t="shared" si="32"/>
        <v>-0.32686610466791421</v>
      </c>
      <c r="AS54" s="4">
        <f t="shared" si="33"/>
        <v>-0.70994028434118661</v>
      </c>
      <c r="AT54" s="4">
        <f t="shared" si="34"/>
        <v>1.9342806051071193E-2</v>
      </c>
      <c r="AU54" s="4">
        <f t="shared" si="35"/>
        <v>-5.3755044033493959E-2</v>
      </c>
      <c r="AV54" s="4">
        <f t="shared" si="146"/>
        <v>-4.9091084773635885E-2</v>
      </c>
      <c r="AW54" s="4">
        <f t="shared" si="146"/>
        <v>-2.7372656358342198</v>
      </c>
      <c r="AY54" s="2">
        <f t="shared" si="96"/>
        <v>73.788695603824138</v>
      </c>
      <c r="AZ54" s="2">
        <f t="shared" si="147"/>
        <v>77.744363020992083</v>
      </c>
      <c r="BA54" s="2">
        <f t="shared" si="148"/>
        <v>90.73195131073858</v>
      </c>
      <c r="BB54" s="2">
        <f t="shared" si="149"/>
        <v>83.670495055922871</v>
      </c>
      <c r="BC54" s="2">
        <f t="shared" si="150"/>
        <v>83.635464697692186</v>
      </c>
      <c r="BD54" s="2">
        <f t="shared" si="151"/>
        <v>83.658601403558833</v>
      </c>
      <c r="BE54" s="2">
        <f t="shared" si="152"/>
        <v>84.313599217980155</v>
      </c>
      <c r="BF54" s="2">
        <f t="shared" si="153"/>
        <v>83.937510436654776</v>
      </c>
      <c r="BG54" s="2">
        <f t="shared" si="154"/>
        <v>84.266861219599008</v>
      </c>
      <c r="BH54" s="2">
        <f t="shared" si="155"/>
        <v>82.662575127633133</v>
      </c>
      <c r="BI54" s="2">
        <f t="shared" si="156"/>
        <v>81.322738777559209</v>
      </c>
      <c r="BJ54" s="2">
        <f t="shared" si="157"/>
        <v>83.082264484466364</v>
      </c>
      <c r="BK54" s="2">
        <f t="shared" si="158"/>
        <v>80.341633855830906</v>
      </c>
      <c r="BL54" s="2">
        <f t="shared" si="159"/>
        <v>78.307978113137807</v>
      </c>
      <c r="BM54" s="2">
        <f t="shared" si="160"/>
        <v>78.735186577397315</v>
      </c>
      <c r="BO54" s="2">
        <f t="shared" si="38"/>
        <v>72.656000000000006</v>
      </c>
      <c r="BP54" s="2">
        <f t="shared" si="39"/>
        <v>77.733999999999995</v>
      </c>
      <c r="BQ54" s="2">
        <f t="shared" si="40"/>
        <v>87.296999999999997</v>
      </c>
      <c r="BR54" s="2">
        <f t="shared" si="41"/>
        <v>83.328000000000003</v>
      </c>
      <c r="BS54" s="2">
        <f t="shared" si="42"/>
        <v>83.5</v>
      </c>
      <c r="BT54" s="2">
        <f t="shared" si="43"/>
        <v>81.891000000000005</v>
      </c>
      <c r="BU54" s="2">
        <f t="shared" si="44"/>
        <v>84.468999999999994</v>
      </c>
      <c r="BV54" s="2">
        <f t="shared" si="45"/>
        <v>83.656000000000006</v>
      </c>
      <c r="BW54" s="2">
        <f t="shared" si="46"/>
        <v>83.406000000000006</v>
      </c>
      <c r="BX54" s="2">
        <f t="shared" si="47"/>
        <v>82.358999999999995</v>
      </c>
      <c r="BY54" s="2">
        <f t="shared" si="48"/>
        <v>80.625</v>
      </c>
      <c r="BZ54" s="2">
        <f t="shared" si="49"/>
        <v>83.125</v>
      </c>
      <c r="CA54" s="2">
        <f t="shared" si="50"/>
        <v>80.311999999999998</v>
      </c>
      <c r="CB54" s="2">
        <f t="shared" si="51"/>
        <v>78.328000000000003</v>
      </c>
      <c r="CC54" s="2">
        <f t="shared" si="52"/>
        <v>76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75.232598311444647</v>
      </c>
      <c r="DL54" s="2">
        <f t="shared" si="161"/>
        <v>79.056032926829261</v>
      </c>
      <c r="DM54" s="2">
        <f t="shared" si="161"/>
        <v>89.994369512195135</v>
      </c>
      <c r="DN54" s="2">
        <f t="shared" si="161"/>
        <v>84.779632926829279</v>
      </c>
      <c r="DO54" s="2">
        <f t="shared" si="161"/>
        <v>84.529509756097568</v>
      </c>
      <c r="DP54" s="2">
        <f t="shared" si="161"/>
        <v>84.476375253220965</v>
      </c>
      <c r="DQ54" s="2">
        <f t="shared" si="161"/>
        <v>85.561404316235866</v>
      </c>
      <c r="DR54" s="2">
        <f t="shared" si="161"/>
        <v>85.156973421926921</v>
      </c>
      <c r="DS54" s="2">
        <f t="shared" si="161"/>
        <v>84.992371687869706</v>
      </c>
      <c r="DT54" s="2">
        <f t="shared" si="161"/>
        <v>83.875874618480381</v>
      </c>
      <c r="DU54" s="2">
        <f t="shared" si="161"/>
        <v>82.27516369676836</v>
      </c>
      <c r="DV54" s="2">
        <f t="shared" si="161"/>
        <v>84.443937498311854</v>
      </c>
      <c r="DW54" s="2">
        <f t="shared" si="161"/>
        <v>81.091898630580985</v>
      </c>
      <c r="DX54" s="2">
        <f t="shared" si="161"/>
        <v>79.042446435272041</v>
      </c>
      <c r="DY54" s="2">
        <f t="shared" si="161"/>
        <v>78.522204167925111</v>
      </c>
      <c r="EA54" s="2">
        <f t="shared" si="71"/>
        <v>69.004923613358258</v>
      </c>
      <c r="EB54" s="2">
        <f t="shared" si="72"/>
        <v>72.952698948830772</v>
      </c>
      <c r="EC54" s="2">
        <f t="shared" si="73"/>
        <v>93.457671306743919</v>
      </c>
      <c r="ED54" s="2">
        <f t="shared" si="74"/>
        <v>79.669860565919493</v>
      </c>
      <c r="EE54" s="2">
        <f t="shared" si="75"/>
        <v>80.233475061995648</v>
      </c>
      <c r="EF54" s="2">
        <f t="shared" si="76"/>
        <v>80.424498417801829</v>
      </c>
      <c r="EG54" s="2">
        <f t="shared" si="77"/>
        <v>79.385390320062456</v>
      </c>
      <c r="EH54" s="2">
        <f t="shared" si="78"/>
        <v>79.017358548009383</v>
      </c>
      <c r="EI54" s="2">
        <f t="shared" si="79"/>
        <v>81.306274687407694</v>
      </c>
      <c r="EJ54" s="2">
        <f t="shared" si="80"/>
        <v>77.910096698500212</v>
      </c>
      <c r="EK54" s="2">
        <f t="shared" si="81"/>
        <v>77.240258081251184</v>
      </c>
      <c r="EL54" s="2">
        <f t="shared" si="82"/>
        <v>77.623040346657319</v>
      </c>
      <c r="EM54" s="2">
        <f t="shared" si="83"/>
        <v>77.301203544750649</v>
      </c>
      <c r="EN54" s="2">
        <f t="shared" si="84"/>
        <v>75.757667415713385</v>
      </c>
      <c r="EO54" s="2">
        <f t="shared" si="85"/>
        <v>79.791709920857613</v>
      </c>
      <c r="EQ54" s="2">
        <f t="shared" si="86"/>
        <v>68.626716784288107</v>
      </c>
      <c r="ER54" s="2">
        <f t="shared" si="162"/>
        <v>72.348912187736559</v>
      </c>
      <c r="ES54" s="2">
        <f t="shared" si="162"/>
        <v>88.489008780487808</v>
      </c>
      <c r="ET54" s="2">
        <f t="shared" si="162"/>
        <v>78.43174934967935</v>
      </c>
      <c r="EU54" s="2">
        <f t="shared" si="162"/>
        <v>79.82173056141832</v>
      </c>
      <c r="EV54" s="2">
        <f t="shared" si="162"/>
        <v>79.612662319872868</v>
      </c>
      <c r="EW54" s="2">
        <f t="shared" si="162"/>
        <v>79.358199330435511</v>
      </c>
      <c r="EX54" s="2">
        <f t="shared" si="162"/>
        <v>79.406664138202331</v>
      </c>
      <c r="EY54" s="2">
        <f t="shared" si="162"/>
        <v>80.534729495129042</v>
      </c>
      <c r="EZ54" s="2">
        <f t="shared" si="162"/>
        <v>77.757901757832073</v>
      </c>
      <c r="FA54" s="2">
        <f t="shared" si="162"/>
        <v>77.181917752382915</v>
      </c>
      <c r="FB54" s="2">
        <f t="shared" si="162"/>
        <v>78.46665038217084</v>
      </c>
      <c r="FC54" s="2">
        <f t="shared" si="162"/>
        <v>77.663100605514188</v>
      </c>
      <c r="FD54" s="2">
        <f t="shared" si="162"/>
        <v>76.120521019217392</v>
      </c>
      <c r="FE54" s="2">
        <f t="shared" si="162"/>
        <v>81.859358078889457</v>
      </c>
      <c r="FG54" s="2">
        <f t="shared" si="88"/>
        <v>0.23185206933553579</v>
      </c>
      <c r="FH54" s="2">
        <f t="shared" si="163"/>
        <v>0.21490922294222894</v>
      </c>
      <c r="FI54" s="2">
        <f t="shared" si="163"/>
        <v>0.21298635057481261</v>
      </c>
      <c r="FJ54" s="2">
        <f t="shared" si="163"/>
        <v>0.21705961580047514</v>
      </c>
      <c r="FK54" s="2">
        <f t="shared" si="163"/>
        <v>0.2081084287005526</v>
      </c>
      <c r="FL54" s="2">
        <f t="shared" si="163"/>
        <v>0.20182395159458152</v>
      </c>
      <c r="FM54" s="2">
        <f t="shared" si="163"/>
        <v>0.20204047653774734</v>
      </c>
      <c r="FN54" s="2">
        <f t="shared" si="163"/>
        <v>0.19862276499971884</v>
      </c>
      <c r="FO54" s="2">
        <f t="shared" si="163"/>
        <v>0.19682090746365014</v>
      </c>
      <c r="FP54" s="2">
        <f t="shared" si="163"/>
        <v>0.20337625378494761</v>
      </c>
      <c r="FQ54" s="2">
        <f t="shared" si="163"/>
        <v>0.1891642611741762</v>
      </c>
      <c r="FR54" s="2">
        <f t="shared" si="163"/>
        <v>0.19963390861173586</v>
      </c>
      <c r="FS54" s="2">
        <f t="shared" si="163"/>
        <v>0.1979237001965535</v>
      </c>
      <c r="FT54" s="2">
        <f t="shared" si="163"/>
        <v>0.22359828923578579</v>
      </c>
      <c r="FU54" s="2">
        <f t="shared" si="163"/>
        <v>0.1677598797537441</v>
      </c>
      <c r="FW54" s="2">
        <f t="shared" si="112"/>
        <v>9.1001017504770262E-6</v>
      </c>
      <c r="FX54" s="2">
        <f t="shared" si="164"/>
        <v>1.1830780477915441E-5</v>
      </c>
      <c r="FY54" s="2">
        <f t="shared" si="165"/>
        <v>1.0910706132890738E-5</v>
      </c>
      <c r="FZ54" s="2">
        <f t="shared" si="166"/>
        <v>1.021347620682276E-5</v>
      </c>
      <c r="GA54" s="2">
        <f t="shared" si="167"/>
        <v>9.7841568453835961E-6</v>
      </c>
      <c r="GB54" s="2">
        <f t="shared" si="168"/>
        <v>9.9224009868969876E-6</v>
      </c>
      <c r="GC54" s="2">
        <f t="shared" si="169"/>
        <v>1.0568392406659678E-5</v>
      </c>
      <c r="GD54" s="2">
        <f t="shared" si="170"/>
        <v>1.103764977575361E-5</v>
      </c>
      <c r="GE54" s="2">
        <f t="shared" si="171"/>
        <v>1.2328040970594897E-5</v>
      </c>
      <c r="GF54" s="2">
        <f t="shared" si="172"/>
        <v>1.2658559502513693E-5</v>
      </c>
      <c r="GG54" s="2">
        <f t="shared" si="173"/>
        <v>1.2313405495511113E-5</v>
      </c>
      <c r="GH54" s="2">
        <f t="shared" si="174"/>
        <v>1.1077129915672235E-5</v>
      </c>
      <c r="GI54" s="2">
        <f t="shared" si="175"/>
        <v>1.0011007948706193E-5</v>
      </c>
      <c r="GJ54" s="2">
        <f t="shared" si="176"/>
        <v>7.2953848253670075E-6</v>
      </c>
      <c r="GK54" s="2">
        <f t="shared" si="177"/>
        <v>4.9703879866194294E-6</v>
      </c>
      <c r="GM54" s="86">
        <f t="shared" si="113"/>
        <v>1.4973365539743872E-4</v>
      </c>
      <c r="GN54" s="86">
        <f t="shared" si="178"/>
        <v>6.6696042498538895E-5</v>
      </c>
      <c r="GO54" s="86">
        <f t="shared" si="179"/>
        <v>5.9218268009669783E-5</v>
      </c>
      <c r="GP54" s="86">
        <f t="shared" si="180"/>
        <v>7.0552462869113831E-5</v>
      </c>
      <c r="GQ54" s="86">
        <f t="shared" si="181"/>
        <v>4.5890121962336527E-5</v>
      </c>
      <c r="GR54" s="86">
        <f t="shared" si="182"/>
        <v>3.2753670658319593E-5</v>
      </c>
      <c r="GS54" s="86">
        <f t="shared" si="183"/>
        <v>2.9408063622482598E-5</v>
      </c>
      <c r="GT54" s="86">
        <f t="shared" si="184"/>
        <v>2.3708769825678194E-5</v>
      </c>
      <c r="GU54" s="86">
        <f t="shared" si="185"/>
        <v>2.189620335090138E-5</v>
      </c>
      <c r="GV54" s="86">
        <f t="shared" si="186"/>
        <v>2.4549582145251114E-5</v>
      </c>
      <c r="GW54" s="86">
        <f t="shared" si="187"/>
        <v>1.2314067156183435E-5</v>
      </c>
      <c r="GX54" s="86">
        <f t="shared" si="188"/>
        <v>2.440075608897964E-5</v>
      </c>
      <c r="GY54" s="86">
        <f t="shared" si="189"/>
        <v>2.4925125253023176E-5</v>
      </c>
      <c r="GZ54" s="86">
        <f t="shared" si="190"/>
        <v>8.1033004937623113E-5</v>
      </c>
      <c r="HA54" s="86">
        <f t="shared" si="191"/>
        <v>2.625180496959163E-6</v>
      </c>
      <c r="HC54" s="86">
        <f t="shared" si="145"/>
        <v>1.9808303231233075E-14</v>
      </c>
      <c r="HD54" s="86">
        <f t="shared" si="192"/>
        <v>2.1715212804933958E-15</v>
      </c>
      <c r="HE54" s="86">
        <f t="shared" si="193"/>
        <v>5.9318553401570886E-16</v>
      </c>
      <c r="HF54" s="86">
        <f t="shared" si="194"/>
        <v>4.2724168642510529E-16</v>
      </c>
      <c r="HG54" s="86">
        <f t="shared" si="195"/>
        <v>7.6103767388971642E-17</v>
      </c>
      <c r="HH54" s="86">
        <f t="shared" si="196"/>
        <v>2.4504907762857521E-17</v>
      </c>
      <c r="HI54" s="86">
        <f t="shared" si="197"/>
        <v>5.0469269831107403E-18</v>
      </c>
      <c r="HJ54" s="86">
        <f t="shared" si="198"/>
        <v>8.1253882712493442E-18</v>
      </c>
      <c r="HK54" s="86">
        <f t="shared" si="199"/>
        <v>1.2709170612003204E-18</v>
      </c>
      <c r="HL54" s="86">
        <f t="shared" si="200"/>
        <v>5.3833213597212286E-18</v>
      </c>
      <c r="HM54" s="86">
        <f t="shared" si="201"/>
        <v>1.8806545097530897E-18</v>
      </c>
      <c r="HN54" s="86">
        <f t="shared" si="202"/>
        <v>6.9147160946949708E-17</v>
      </c>
      <c r="HO54" s="86">
        <f t="shared" si="203"/>
        <v>5.0453237211334811E-16</v>
      </c>
      <c r="HP54" s="86">
        <f t="shared" si="204"/>
        <v>3.8519370058455995E-15</v>
      </c>
      <c r="HQ54" s="86">
        <f t="shared" si="205"/>
        <v>3.0533517690040024E-21</v>
      </c>
      <c r="HS54" s="86">
        <f t="shared" si="114"/>
        <v>1.6425915978726147E-61</v>
      </c>
      <c r="HT54" s="86">
        <f t="shared" si="206"/>
        <v>4.2882571065543979E-64</v>
      </c>
      <c r="HU54" s="86">
        <f t="shared" si="207"/>
        <v>2.6737893608932067E-67</v>
      </c>
      <c r="HV54" s="86">
        <f t="shared" si="208"/>
        <v>3.3097536099142099E-69</v>
      </c>
      <c r="HW54" s="86">
        <f t="shared" si="209"/>
        <v>5.503284041216755E-73</v>
      </c>
      <c r="HX54" s="86">
        <f t="shared" si="210"/>
        <v>2.1805698403167457E-75</v>
      </c>
      <c r="HY54" s="86">
        <f t="shared" si="211"/>
        <v>3.8372036150646531E-79</v>
      </c>
      <c r="HZ54" s="86">
        <f t="shared" si="212"/>
        <v>4.5664552323301987E-78</v>
      </c>
      <c r="IA54" s="86">
        <f t="shared" si="213"/>
        <v>4.1040642999295559E-81</v>
      </c>
      <c r="IB54" s="86">
        <f t="shared" si="214"/>
        <v>3.5905192346573124E-79</v>
      </c>
      <c r="IC54" s="86">
        <f t="shared" si="215"/>
        <v>1.7112286523357522E-80</v>
      </c>
      <c r="ID54" s="86">
        <f t="shared" si="216"/>
        <v>1.361675558116331E-73</v>
      </c>
      <c r="IE54" s="86">
        <f t="shared" si="217"/>
        <v>1.4081698040454953E-68</v>
      </c>
      <c r="IF54" s="86">
        <f t="shared" si="218"/>
        <v>8.9885303549522722E-45</v>
      </c>
      <c r="IG54" s="86">
        <f t="shared" si="219"/>
        <v>2.2564821059093996E-30</v>
      </c>
      <c r="II54" s="86">
        <f t="shared" si="115"/>
        <v>1.2931063423985765E-306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8.1287414096445247E-135</v>
      </c>
      <c r="IW54" s="86">
        <f t="shared" si="129"/>
        <v>1.6064354205290553E-74</v>
      </c>
      <c r="IY54" s="86">
        <f t="shared" si="130"/>
        <v>1.4973365541724702E-4</v>
      </c>
      <c r="IZ54" s="86">
        <f t="shared" si="131"/>
        <v>6.6696042500710416E-5</v>
      </c>
      <c r="JA54" s="86">
        <f t="shared" si="132"/>
        <v>5.9218268010262971E-5</v>
      </c>
      <c r="JB54" s="86">
        <f t="shared" si="133"/>
        <v>7.0552462869541074E-5</v>
      </c>
      <c r="JC54" s="86">
        <f t="shared" si="134"/>
        <v>4.5890121962412632E-5</v>
      </c>
      <c r="JD54" s="86">
        <f t="shared" si="135"/>
        <v>3.2753670658344096E-5</v>
      </c>
      <c r="JE54" s="86">
        <f t="shared" si="136"/>
        <v>2.9408063622487646E-5</v>
      </c>
      <c r="JF54" s="86">
        <f t="shared" si="137"/>
        <v>2.3708769825686319E-5</v>
      </c>
      <c r="JG54" s="86">
        <f t="shared" si="138"/>
        <v>2.189620335090265E-5</v>
      </c>
      <c r="JH54" s="86">
        <f t="shared" si="139"/>
        <v>2.4549582145256498E-5</v>
      </c>
      <c r="JI54" s="86">
        <f t="shared" si="140"/>
        <v>1.2314067156185316E-5</v>
      </c>
      <c r="JJ54" s="86">
        <f t="shared" si="141"/>
        <v>2.4400756089048789E-5</v>
      </c>
      <c r="JK54" s="86">
        <f t="shared" si="142"/>
        <v>2.492512525352771E-5</v>
      </c>
      <c r="JL54" s="86">
        <f t="shared" si="143"/>
        <v>8.1033004941475053E-5</v>
      </c>
      <c r="JM54" s="86">
        <f t="shared" si="144"/>
        <v>2.625180496959166E-6</v>
      </c>
    </row>
    <row r="55" spans="2:273" x14ac:dyDescent="0.25">
      <c r="B55" s="2">
        <v>28</v>
      </c>
      <c r="C55" s="37">
        <v>73.438000000000002</v>
      </c>
      <c r="D55" s="37">
        <v>78.093999999999994</v>
      </c>
      <c r="E55" s="37">
        <v>89.468999999999994</v>
      </c>
      <c r="F55" s="37">
        <v>84.156000000000006</v>
      </c>
      <c r="G55" s="37">
        <v>83.968999999999994</v>
      </c>
      <c r="H55" s="37">
        <v>82.718999999999994</v>
      </c>
      <c r="I55" s="37">
        <v>84.078000000000003</v>
      </c>
      <c r="J55" s="37">
        <v>83.858999999999995</v>
      </c>
      <c r="K55" s="37">
        <v>83.953000000000003</v>
      </c>
      <c r="L55" s="37">
        <v>82.391000000000005</v>
      </c>
      <c r="M55" s="37">
        <v>81</v>
      </c>
      <c r="N55" s="37">
        <v>83.125</v>
      </c>
      <c r="O55" s="37">
        <v>80.046999999999997</v>
      </c>
      <c r="P55" s="37">
        <v>78.468999999999994</v>
      </c>
      <c r="Q55" s="37">
        <v>76.614999999999995</v>
      </c>
      <c r="S55" s="4">
        <f t="shared" si="8"/>
        <v>73.981416841333811</v>
      </c>
      <c r="T55" s="4">
        <f t="shared" si="9"/>
        <v>77.858837758683691</v>
      </c>
      <c r="U55" s="4">
        <f t="shared" si="10"/>
        <v>91.030522194096605</v>
      </c>
      <c r="V55" s="4">
        <f t="shared" si="11"/>
        <v>83.812375627391916</v>
      </c>
      <c r="W55" s="4">
        <f t="shared" si="12"/>
        <v>83.728378183699562</v>
      </c>
      <c r="X55" s="4">
        <f t="shared" si="13"/>
        <v>83.730815640115722</v>
      </c>
      <c r="Y55" s="4">
        <f t="shared" si="14"/>
        <v>84.342503180543915</v>
      </c>
      <c r="Z55" s="4">
        <f t="shared" si="15"/>
        <v>83.970981297001842</v>
      </c>
      <c r="AA55" s="4">
        <f t="shared" si="16"/>
        <v>84.332487902347054</v>
      </c>
      <c r="AB55" s="4">
        <f t="shared" si="17"/>
        <v>82.715201070240269</v>
      </c>
      <c r="AC55" s="4">
        <f t="shared" si="18"/>
        <v>81.395138655473843</v>
      </c>
      <c r="AD55" s="4">
        <f t="shared" si="19"/>
        <v>83.145988474415745</v>
      </c>
      <c r="AE55" s="4">
        <f t="shared" si="20"/>
        <v>80.452233321384853</v>
      </c>
      <c r="AF55" s="4">
        <f t="shared" si="21"/>
        <v>78.471097110437398</v>
      </c>
      <c r="AG55" s="4">
        <f t="shared" si="22"/>
        <v>78.870973450280573</v>
      </c>
      <c r="AI55" s="4">
        <f t="shared" si="23"/>
        <v>-0.54341684133380852</v>
      </c>
      <c r="AJ55" s="4">
        <f t="shared" si="24"/>
        <v>0.23516224131630281</v>
      </c>
      <c r="AK55" s="4">
        <f t="shared" si="25"/>
        <v>-1.5615221940966109</v>
      </c>
      <c r="AL55" s="4">
        <f t="shared" si="26"/>
        <v>0.34362437260809031</v>
      </c>
      <c r="AM55" s="4">
        <f t="shared" si="27"/>
        <v>0.24062181630043256</v>
      </c>
      <c r="AN55" s="4">
        <f t="shared" si="28"/>
        <v>-1.0118156401157279</v>
      </c>
      <c r="AO55" s="4">
        <f t="shared" si="29"/>
        <v>-0.26450318054391175</v>
      </c>
      <c r="AP55" s="4">
        <f t="shared" si="30"/>
        <v>-0.11198129700184722</v>
      </c>
      <c r="AQ55" s="4">
        <f t="shared" si="31"/>
        <v>-0.37948790234705143</v>
      </c>
      <c r="AR55" s="4">
        <f t="shared" si="32"/>
        <v>-0.32420107024026379</v>
      </c>
      <c r="AS55" s="4">
        <f t="shared" si="33"/>
        <v>-0.39513865547384341</v>
      </c>
      <c r="AT55" s="4">
        <f t="shared" si="34"/>
        <v>-2.0988474415744918E-2</v>
      </c>
      <c r="AU55" s="4">
        <f t="shared" si="35"/>
        <v>-0.40523332138485557</v>
      </c>
      <c r="AV55" s="4">
        <f t="shared" si="146"/>
        <v>-2.0971104374041261E-3</v>
      </c>
      <c r="AW55" s="4">
        <f t="shared" si="146"/>
        <v>-2.2559734502805782</v>
      </c>
      <c r="AY55" s="2">
        <f t="shared" si="96"/>
        <v>73.789433938783986</v>
      </c>
      <c r="AZ55" s="2">
        <f t="shared" si="147"/>
        <v>77.761792458943262</v>
      </c>
      <c r="BA55" s="2">
        <f t="shared" si="148"/>
        <v>90.951261670943921</v>
      </c>
      <c r="BB55" s="2">
        <f t="shared" si="149"/>
        <v>83.717186662291724</v>
      </c>
      <c r="BC55" s="2">
        <f t="shared" si="150"/>
        <v>83.663530785112215</v>
      </c>
      <c r="BD55" s="2">
        <f t="shared" si="151"/>
        <v>83.684170125711177</v>
      </c>
      <c r="BE55" s="2">
        <f t="shared" si="152"/>
        <v>84.299461744621723</v>
      </c>
      <c r="BF55" s="2">
        <f t="shared" si="153"/>
        <v>83.935239122500704</v>
      </c>
      <c r="BG55" s="2">
        <f t="shared" si="154"/>
        <v>84.299615288434609</v>
      </c>
      <c r="BH55" s="2">
        <f t="shared" si="155"/>
        <v>82.677467611494961</v>
      </c>
      <c r="BI55" s="2">
        <f t="shared" si="156"/>
        <v>81.374801569233554</v>
      </c>
      <c r="BJ55" s="2">
        <f t="shared" si="157"/>
        <v>83.108371165650794</v>
      </c>
      <c r="BK55" s="2">
        <f t="shared" si="158"/>
        <v>80.413654756302194</v>
      </c>
      <c r="BL55" s="2">
        <f t="shared" si="159"/>
        <v>78.366473463422821</v>
      </c>
      <c r="BM55" s="2">
        <f t="shared" si="160"/>
        <v>78.867238169572644</v>
      </c>
      <c r="BO55" s="2">
        <f t="shared" si="38"/>
        <v>73.438000000000002</v>
      </c>
      <c r="BP55" s="2">
        <f t="shared" si="39"/>
        <v>78.093999999999994</v>
      </c>
      <c r="BQ55" s="2">
        <f t="shared" si="40"/>
        <v>89.468999999999994</v>
      </c>
      <c r="BR55" s="2">
        <f t="shared" si="41"/>
        <v>84.156000000000006</v>
      </c>
      <c r="BS55" s="2">
        <f t="shared" si="42"/>
        <v>83.968999999999994</v>
      </c>
      <c r="BT55" s="2">
        <f t="shared" si="43"/>
        <v>82.718999999999994</v>
      </c>
      <c r="BU55" s="2">
        <f t="shared" si="44"/>
        <v>84.078000000000003</v>
      </c>
      <c r="BV55" s="2">
        <f t="shared" si="45"/>
        <v>83.858999999999995</v>
      </c>
      <c r="BW55" s="2">
        <f t="shared" si="46"/>
        <v>83.953000000000003</v>
      </c>
      <c r="BX55" s="2">
        <f t="shared" si="47"/>
        <v>82.391000000000005</v>
      </c>
      <c r="BY55" s="2">
        <f t="shared" si="48"/>
        <v>81</v>
      </c>
      <c r="BZ55" s="2">
        <f t="shared" si="49"/>
        <v>83.125</v>
      </c>
      <c r="CA55" s="2">
        <f t="shared" si="50"/>
        <v>80.046999999999997</v>
      </c>
      <c r="CB55" s="2">
        <f t="shared" si="51"/>
        <v>78.468999999999994</v>
      </c>
      <c r="CC55" s="2">
        <f t="shared" si="52"/>
        <v>76.614999999999995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75.396738086303941</v>
      </c>
      <c r="DL55" s="2">
        <f t="shared" si="161"/>
        <v>79.228776306620205</v>
      </c>
      <c r="DM55" s="2">
        <f t="shared" si="161"/>
        <v>90.263756794425092</v>
      </c>
      <c r="DN55" s="2">
        <f t="shared" si="161"/>
        <v>84.979200696864112</v>
      </c>
      <c r="DO55" s="2">
        <f t="shared" si="161"/>
        <v>84.681530313588851</v>
      </c>
      <c r="DP55" s="2">
        <f t="shared" si="161"/>
        <v>84.613531885584635</v>
      </c>
      <c r="DQ55" s="2">
        <f t="shared" si="161"/>
        <v>85.685437214704379</v>
      </c>
      <c r="DR55" s="2">
        <f t="shared" si="161"/>
        <v>85.292156146179408</v>
      </c>
      <c r="DS55" s="2">
        <f t="shared" si="161"/>
        <v>85.131077222267237</v>
      </c>
      <c r="DT55" s="2">
        <f t="shared" si="161"/>
        <v>84.035177673338183</v>
      </c>
      <c r="DU55" s="2">
        <f t="shared" si="161"/>
        <v>82.455594080338273</v>
      </c>
      <c r="DV55" s="2">
        <f t="shared" si="161"/>
        <v>84.631689787429437</v>
      </c>
      <c r="DW55" s="2">
        <f t="shared" si="161"/>
        <v>81.281926991329712</v>
      </c>
      <c r="DX55" s="2">
        <f t="shared" si="161"/>
        <v>79.21545262664165</v>
      </c>
      <c r="DY55" s="2">
        <f t="shared" si="161"/>
        <v>78.68253337360315</v>
      </c>
      <c r="EA55" s="2">
        <f t="shared" si="71"/>
        <v>68.932853203193631</v>
      </c>
      <c r="EB55" s="2">
        <f t="shared" si="72"/>
        <v>72.874287901288639</v>
      </c>
      <c r="EC55" s="2">
        <f t="shared" si="73"/>
        <v>93.268412903532294</v>
      </c>
      <c r="ED55" s="2">
        <f t="shared" si="74"/>
        <v>79.565661226867505</v>
      </c>
      <c r="EE55" s="2">
        <f t="shared" si="75"/>
        <v>80.130713071935276</v>
      </c>
      <c r="EF55" s="2">
        <f t="shared" si="76"/>
        <v>80.332158031257165</v>
      </c>
      <c r="EG55" s="2">
        <f t="shared" si="77"/>
        <v>79.30719367681499</v>
      </c>
      <c r="EH55" s="2">
        <f t="shared" si="78"/>
        <v>78.942220765027329</v>
      </c>
      <c r="EI55" s="2">
        <f t="shared" si="79"/>
        <v>81.205213448853002</v>
      </c>
      <c r="EJ55" s="2">
        <f t="shared" si="80"/>
        <v>77.827272751140427</v>
      </c>
      <c r="EK55" s="2">
        <f t="shared" si="81"/>
        <v>77.149713866107177</v>
      </c>
      <c r="EL55" s="2">
        <f t="shared" si="82"/>
        <v>77.538453229062171</v>
      </c>
      <c r="EM55" s="2">
        <f t="shared" si="83"/>
        <v>77.204606190181025</v>
      </c>
      <c r="EN55" s="2">
        <f t="shared" si="84"/>
        <v>75.677930610121166</v>
      </c>
      <c r="EO55" s="2">
        <f t="shared" si="85"/>
        <v>79.702854355734445</v>
      </c>
      <c r="EQ55" s="2">
        <f t="shared" si="86"/>
        <v>68.559131302624749</v>
      </c>
      <c r="ER55" s="2">
        <f t="shared" si="162"/>
        <v>72.277808730759517</v>
      </c>
      <c r="ES55" s="2">
        <f t="shared" si="162"/>
        <v>88.359384878048786</v>
      </c>
      <c r="ET55" s="2">
        <f t="shared" si="162"/>
        <v>78.342628550088492</v>
      </c>
      <c r="EU55" s="2">
        <f t="shared" si="162"/>
        <v>79.723979376846771</v>
      </c>
      <c r="EV55" s="2">
        <f t="shared" si="162"/>
        <v>79.530151669771513</v>
      </c>
      <c r="EW55" s="2">
        <f t="shared" si="162"/>
        <v>79.280336606202454</v>
      </c>
      <c r="EX55" s="2">
        <f t="shared" si="162"/>
        <v>79.326681717530988</v>
      </c>
      <c r="EY55" s="2">
        <f t="shared" si="162"/>
        <v>80.443241870502106</v>
      </c>
      <c r="EZ55" s="2">
        <f t="shared" si="162"/>
        <v>77.676971759872444</v>
      </c>
      <c r="FA55" s="2">
        <f t="shared" si="162"/>
        <v>77.092095652462589</v>
      </c>
      <c r="FB55" s="2">
        <f t="shared" si="162"/>
        <v>78.371710803517615</v>
      </c>
      <c r="FC55" s="2">
        <f t="shared" si="162"/>
        <v>77.562103475787552</v>
      </c>
      <c r="FD55" s="2">
        <f t="shared" si="162"/>
        <v>76.035386957605198</v>
      </c>
      <c r="FE55" s="2">
        <f t="shared" si="162"/>
        <v>81.739676669952559</v>
      </c>
      <c r="FG55" s="2">
        <f t="shared" si="88"/>
        <v>0.24865857724388962</v>
      </c>
      <c r="FH55" s="2">
        <f t="shared" si="163"/>
        <v>0.23085668215431981</v>
      </c>
      <c r="FI55" s="2">
        <f t="shared" si="163"/>
        <v>0.22883271160390006</v>
      </c>
      <c r="FJ55" s="2">
        <f t="shared" si="163"/>
        <v>0.23311926421076504</v>
      </c>
      <c r="FK55" s="2">
        <f t="shared" si="163"/>
        <v>0.22369502244066089</v>
      </c>
      <c r="FL55" s="2">
        <f t="shared" si="163"/>
        <v>0.21706888160602467</v>
      </c>
      <c r="FM55" s="2">
        <f t="shared" si="163"/>
        <v>0.21729730930304691</v>
      </c>
      <c r="FN55" s="2">
        <f t="shared" si="163"/>
        <v>0.21369062757021609</v>
      </c>
      <c r="FO55" s="2">
        <f t="shared" si="163"/>
        <v>0.21178820303938856</v>
      </c>
      <c r="FP55" s="2">
        <f t="shared" si="163"/>
        <v>0.21870630956961012</v>
      </c>
      <c r="FQ55" s="2">
        <f t="shared" si="163"/>
        <v>0.2036969719522449</v>
      </c>
      <c r="FR55" s="2">
        <f t="shared" si="163"/>
        <v>0.21475792183709219</v>
      </c>
      <c r="FS55" s="2">
        <f t="shared" si="163"/>
        <v>0.21295262295129563</v>
      </c>
      <c r="FT55" s="2">
        <f t="shared" si="163"/>
        <v>0.23999342438794344</v>
      </c>
      <c r="FU55" s="2">
        <f t="shared" si="163"/>
        <v>0.18101528703858097</v>
      </c>
      <c r="FW55" s="2">
        <f t="shared" si="112"/>
        <v>9.978054391735868E-6</v>
      </c>
      <c r="FX55" s="2">
        <f t="shared" si="164"/>
        <v>1.2972178030786392E-5</v>
      </c>
      <c r="FY55" s="2">
        <f t="shared" si="165"/>
        <v>1.1963338786088713E-5</v>
      </c>
      <c r="FZ55" s="2">
        <f t="shared" si="166"/>
        <v>1.1198842932517583E-5</v>
      </c>
      <c r="GA55" s="2">
        <f t="shared" si="167"/>
        <v>1.0728104521730222E-5</v>
      </c>
      <c r="GB55" s="2">
        <f t="shared" si="168"/>
        <v>1.0879685920449437E-5</v>
      </c>
      <c r="GC55" s="2">
        <f t="shared" si="169"/>
        <v>1.1588000026837488E-5</v>
      </c>
      <c r="GD55" s="2">
        <f t="shared" si="170"/>
        <v>1.2102529427885242E-5</v>
      </c>
      <c r="GE55" s="2">
        <f t="shared" si="171"/>
        <v>1.3517412047980915E-5</v>
      </c>
      <c r="GF55" s="2">
        <f t="shared" si="172"/>
        <v>1.3879817538013404E-5</v>
      </c>
      <c r="GG55" s="2">
        <f t="shared" si="173"/>
        <v>1.3501364606811973E-5</v>
      </c>
      <c r="GH55" s="2">
        <f t="shared" si="174"/>
        <v>1.2145818448125473E-5</v>
      </c>
      <c r="GI55" s="2">
        <f t="shared" si="175"/>
        <v>1.0976841335256252E-5</v>
      </c>
      <c r="GJ55" s="2">
        <f t="shared" si="176"/>
        <v>7.9992247632698797E-6</v>
      </c>
      <c r="GK55" s="2">
        <f t="shared" si="177"/>
        <v>5.4499194402782024E-6</v>
      </c>
      <c r="GM55" s="86">
        <f t="shared" si="113"/>
        <v>2.2231512987605886E-4</v>
      </c>
      <c r="GN55" s="86">
        <f t="shared" si="178"/>
        <v>1.0359742767951773E-4</v>
      </c>
      <c r="GO55" s="86">
        <f t="shared" si="179"/>
        <v>9.2647881768522438E-5</v>
      </c>
      <c r="GP55" s="86">
        <f t="shared" si="180"/>
        <v>1.0947962780343137E-4</v>
      </c>
      <c r="GQ55" s="86">
        <f t="shared" si="181"/>
        <v>7.2772188727709134E-5</v>
      </c>
      <c r="GR55" s="86">
        <f t="shared" si="182"/>
        <v>5.2847007538248784E-5</v>
      </c>
      <c r="GS55" s="86">
        <f t="shared" si="183"/>
        <v>4.7932237398431535E-5</v>
      </c>
      <c r="GT55" s="86">
        <f t="shared" si="184"/>
        <v>3.9099107113444294E-5</v>
      </c>
      <c r="GU55" s="86">
        <f t="shared" si="185"/>
        <v>3.6219630142776941E-5</v>
      </c>
      <c r="GV55" s="86">
        <f t="shared" si="186"/>
        <v>4.0792268399070721E-5</v>
      </c>
      <c r="GW55" s="86">
        <f t="shared" si="187"/>
        <v>2.1046294017361081E-5</v>
      </c>
      <c r="GX55" s="86">
        <f t="shared" si="188"/>
        <v>4.022765952810431E-5</v>
      </c>
      <c r="GY55" s="86">
        <f t="shared" si="189"/>
        <v>4.085969720882939E-5</v>
      </c>
      <c r="GZ55" s="86">
        <f t="shared" si="190"/>
        <v>1.2572709515634595E-4</v>
      </c>
      <c r="HA55" s="86">
        <f t="shared" si="191"/>
        <v>4.8367364282328547E-6</v>
      </c>
      <c r="HC55" s="86">
        <f t="shared" si="145"/>
        <v>5.3273661050455348E-14</v>
      </c>
      <c r="HD55" s="86">
        <f t="shared" si="192"/>
        <v>6.3614067988918121E-15</v>
      </c>
      <c r="HE55" s="86">
        <f t="shared" si="193"/>
        <v>1.8110555319902826E-15</v>
      </c>
      <c r="HF55" s="86">
        <f t="shared" si="194"/>
        <v>1.3167965392893703E-15</v>
      </c>
      <c r="HG55" s="86">
        <f t="shared" si="195"/>
        <v>2.4795251831519649E-16</v>
      </c>
      <c r="HH55" s="86">
        <f t="shared" si="196"/>
        <v>8.3039359132140142E-17</v>
      </c>
      <c r="HI55" s="86">
        <f t="shared" si="197"/>
        <v>1.8260193288590174E-17</v>
      </c>
      <c r="HJ55" s="86">
        <f t="shared" si="198"/>
        <v>2.9038326284328495E-17</v>
      </c>
      <c r="HK55" s="86">
        <f t="shared" si="199"/>
        <v>4.8569242516131351E-18</v>
      </c>
      <c r="HL55" s="86">
        <f t="shared" si="200"/>
        <v>1.9871012287476915E-17</v>
      </c>
      <c r="HM55" s="86">
        <f t="shared" si="201"/>
        <v>7.1054347514572575E-18</v>
      </c>
      <c r="HN55" s="86">
        <f t="shared" si="202"/>
        <v>2.2976059707844432E-16</v>
      </c>
      <c r="HO55" s="86">
        <f t="shared" si="203"/>
        <v>1.5361670969765131E-15</v>
      </c>
      <c r="HP55" s="86">
        <f t="shared" si="204"/>
        <v>1.0991008718370122E-14</v>
      </c>
      <c r="HQ55" s="86">
        <f t="shared" si="205"/>
        <v>1.3726390781983852E-20</v>
      </c>
      <c r="HS55" s="86">
        <f t="shared" si="114"/>
        <v>2.6836296159583196E-60</v>
      </c>
      <c r="HT55" s="86">
        <f t="shared" si="206"/>
        <v>8.5569117370928986E-63</v>
      </c>
      <c r="HU55" s="86">
        <f t="shared" si="207"/>
        <v>6.0921706324195139E-66</v>
      </c>
      <c r="HV55" s="86">
        <f t="shared" si="208"/>
        <v>7.9810226505209259E-68</v>
      </c>
      <c r="HW55" s="86">
        <f t="shared" si="209"/>
        <v>1.567007245297461E-71</v>
      </c>
      <c r="HX55" s="86">
        <f t="shared" si="210"/>
        <v>6.9677678233766394E-74</v>
      </c>
      <c r="HY55" s="86">
        <f t="shared" si="211"/>
        <v>1.4989616451558965E-77</v>
      </c>
      <c r="HZ55" s="86">
        <f t="shared" si="212"/>
        <v>1.7172395666930868E-76</v>
      </c>
      <c r="IA55" s="86">
        <f t="shared" si="213"/>
        <v>1.8391521228168993E-79</v>
      </c>
      <c r="IB55" s="86">
        <f t="shared" si="214"/>
        <v>1.4908957708686641E-77</v>
      </c>
      <c r="IC55" s="86">
        <f t="shared" si="215"/>
        <v>7.4517927287420318E-79</v>
      </c>
      <c r="ID55" s="86">
        <f t="shared" si="216"/>
        <v>4.1410925569213517E-72</v>
      </c>
      <c r="IE55" s="86">
        <f t="shared" si="217"/>
        <v>3.257127297029471E-67</v>
      </c>
      <c r="IF55" s="86">
        <f t="shared" si="218"/>
        <v>6.5995700179054398E-44</v>
      </c>
      <c r="IG55" s="86">
        <f t="shared" si="219"/>
        <v>8.1575114403691368E-30</v>
      </c>
      <c r="II55" s="86">
        <f t="shared" si="115"/>
        <v>8.3919386135220539E-302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9.3407176569740982E-133</v>
      </c>
      <c r="IW55" s="86">
        <f t="shared" si="129"/>
        <v>1.9842616255706084E-73</v>
      </c>
      <c r="IY55" s="86">
        <f t="shared" si="130"/>
        <v>2.2231512992933251E-4</v>
      </c>
      <c r="IZ55" s="86">
        <f t="shared" si="131"/>
        <v>1.0359742768587913E-4</v>
      </c>
      <c r="JA55" s="86">
        <f t="shared" si="132"/>
        <v>9.264788177033349E-5</v>
      </c>
      <c r="JB55" s="86">
        <f t="shared" si="133"/>
        <v>1.0947962780474816E-4</v>
      </c>
      <c r="JC55" s="86">
        <f t="shared" si="134"/>
        <v>7.2772188727957091E-5</v>
      </c>
      <c r="JD55" s="86">
        <f t="shared" si="135"/>
        <v>5.284700753833182E-5</v>
      </c>
      <c r="JE55" s="86">
        <f t="shared" si="136"/>
        <v>4.7932237398449797E-5</v>
      </c>
      <c r="JF55" s="86">
        <f t="shared" si="137"/>
        <v>3.909910711347333E-5</v>
      </c>
      <c r="JG55" s="86">
        <f t="shared" si="138"/>
        <v>3.6219630142781799E-5</v>
      </c>
      <c r="JH55" s="86">
        <f t="shared" si="139"/>
        <v>4.0792268399090589E-5</v>
      </c>
      <c r="JI55" s="86">
        <f t="shared" si="140"/>
        <v>2.1046294017368186E-5</v>
      </c>
      <c r="JJ55" s="86">
        <f t="shared" si="141"/>
        <v>4.0227659528334072E-5</v>
      </c>
      <c r="JK55" s="86">
        <f t="shared" si="142"/>
        <v>4.0859697210365555E-5</v>
      </c>
      <c r="JL55" s="86">
        <f t="shared" si="143"/>
        <v>1.2572709516733697E-4</v>
      </c>
      <c r="JM55" s="86">
        <f t="shared" si="144"/>
        <v>4.8367364282328682E-6</v>
      </c>
    </row>
    <row r="56" spans="2:273" x14ac:dyDescent="0.25">
      <c r="B56" s="2">
        <v>29</v>
      </c>
      <c r="C56" s="37">
        <v>73.671999999999997</v>
      </c>
      <c r="D56" s="37">
        <v>78.061999999999998</v>
      </c>
      <c r="E56" s="37">
        <v>88.733999999999995</v>
      </c>
      <c r="F56" s="37">
        <v>84.125</v>
      </c>
      <c r="G56" s="37">
        <v>83.703000000000003</v>
      </c>
      <c r="H56" s="37">
        <v>84.641000000000005</v>
      </c>
      <c r="I56" s="37">
        <v>83.766000000000005</v>
      </c>
      <c r="J56" s="37">
        <v>84.531000000000006</v>
      </c>
      <c r="K56" s="37">
        <v>83.921999999999997</v>
      </c>
      <c r="L56" s="37">
        <v>82.5</v>
      </c>
      <c r="M56" s="37">
        <v>81.375</v>
      </c>
      <c r="N56" s="37">
        <v>85.328000000000003</v>
      </c>
      <c r="O56" s="37">
        <v>79.75</v>
      </c>
      <c r="P56" s="37">
        <v>79</v>
      </c>
      <c r="Q56" s="37">
        <v>76.8</v>
      </c>
      <c r="S56" s="4">
        <f t="shared" si="8"/>
        <v>74.052546237754527</v>
      </c>
      <c r="T56" s="4">
        <f t="shared" si="9"/>
        <v>77.911358862275691</v>
      </c>
      <c r="U56" s="4">
        <f t="shared" si="10"/>
        <v>91.277756684141195</v>
      </c>
      <c r="V56" s="4">
        <f t="shared" si="11"/>
        <v>83.892057354812792</v>
      </c>
      <c r="W56" s="4">
        <f t="shared" si="12"/>
        <v>83.778925294270579</v>
      </c>
      <c r="X56" s="4">
        <f t="shared" si="13"/>
        <v>83.771608968075981</v>
      </c>
      <c r="Y56" s="4">
        <f t="shared" si="14"/>
        <v>84.341366017015972</v>
      </c>
      <c r="Z56" s="4">
        <f t="shared" si="15"/>
        <v>83.978033754549202</v>
      </c>
      <c r="AA56" s="4">
        <f t="shared" si="16"/>
        <v>84.374149608194656</v>
      </c>
      <c r="AB56" s="4">
        <f t="shared" si="17"/>
        <v>82.739995544874944</v>
      </c>
      <c r="AC56" s="4">
        <f t="shared" si="18"/>
        <v>81.447868798521455</v>
      </c>
      <c r="AD56" s="4">
        <f t="shared" si="19"/>
        <v>83.179942522371661</v>
      </c>
      <c r="AE56" s="4">
        <f t="shared" si="20"/>
        <v>80.534420364171694</v>
      </c>
      <c r="AF56" s="4">
        <f t="shared" si="21"/>
        <v>78.570223146539277</v>
      </c>
      <c r="AG56" s="4">
        <f t="shared" si="22"/>
        <v>78.999906582869414</v>
      </c>
      <c r="AI56" s="4">
        <f t="shared" si="23"/>
        <v>-0.38054623775452967</v>
      </c>
      <c r="AJ56" s="4">
        <f t="shared" si="24"/>
        <v>0.15064113772430687</v>
      </c>
      <c r="AK56" s="4">
        <f t="shared" si="25"/>
        <v>-2.5437566841412007</v>
      </c>
      <c r="AL56" s="4">
        <f t="shared" si="26"/>
        <v>0.23294264518720809</v>
      </c>
      <c r="AM56" s="4">
        <f t="shared" si="27"/>
        <v>-7.5925294270575705E-2</v>
      </c>
      <c r="AN56" s="4">
        <f t="shared" si="28"/>
        <v>0.86939103192402456</v>
      </c>
      <c r="AO56" s="4">
        <f t="shared" si="29"/>
        <v>-0.57536601701596624</v>
      </c>
      <c r="AP56" s="4">
        <f t="shared" si="30"/>
        <v>0.55296624545080419</v>
      </c>
      <c r="AQ56" s="4">
        <f t="shared" si="31"/>
        <v>-0.45214960819465944</v>
      </c>
      <c r="AR56" s="4">
        <f t="shared" si="32"/>
        <v>-0.23999554487494379</v>
      </c>
      <c r="AS56" s="4">
        <f t="shared" si="33"/>
        <v>-7.2868798521454892E-2</v>
      </c>
      <c r="AT56" s="4">
        <f t="shared" si="34"/>
        <v>2.1480574776283419</v>
      </c>
      <c r="AU56" s="4">
        <f t="shared" si="35"/>
        <v>-0.78442036417169447</v>
      </c>
      <c r="AV56" s="4">
        <f t="shared" si="146"/>
        <v>0.42977685346072292</v>
      </c>
      <c r="AW56" s="4">
        <f t="shared" si="146"/>
        <v>-2.1999065828694171</v>
      </c>
      <c r="AY56" s="2">
        <f t="shared" si="96"/>
        <v>73.776899337637261</v>
      </c>
      <c r="AZ56" s="2">
        <f t="shared" si="147"/>
        <v>77.765859711307186</v>
      </c>
      <c r="BA56" s="2">
        <f t="shared" si="148"/>
        <v>91.158101325660311</v>
      </c>
      <c r="BB56" s="2">
        <f t="shared" si="149"/>
        <v>83.749497114134954</v>
      </c>
      <c r="BC56" s="2">
        <f t="shared" si="150"/>
        <v>83.679745389971316</v>
      </c>
      <c r="BD56" s="2">
        <f t="shared" si="151"/>
        <v>83.699064200415464</v>
      </c>
      <c r="BE56" s="2">
        <f t="shared" si="152"/>
        <v>84.273789366099791</v>
      </c>
      <c r="BF56" s="2">
        <f t="shared" si="153"/>
        <v>83.921279050143625</v>
      </c>
      <c r="BG56" s="2">
        <f t="shared" si="154"/>
        <v>84.321794073828755</v>
      </c>
      <c r="BH56" s="2">
        <f t="shared" si="155"/>
        <v>82.679680429952725</v>
      </c>
      <c r="BI56" s="2">
        <f t="shared" si="156"/>
        <v>81.414443938291711</v>
      </c>
      <c r="BJ56" s="2">
        <f t="shared" si="157"/>
        <v>83.120233422042588</v>
      </c>
      <c r="BK56" s="2">
        <f t="shared" si="158"/>
        <v>80.473500839974989</v>
      </c>
      <c r="BL56" s="2">
        <f t="shared" si="159"/>
        <v>78.413634216654614</v>
      </c>
      <c r="BM56" s="2">
        <f t="shared" si="160"/>
        <v>78.993302083431445</v>
      </c>
      <c r="BO56" s="2">
        <f t="shared" si="38"/>
        <v>73.671999999999997</v>
      </c>
      <c r="BP56" s="2">
        <f t="shared" si="39"/>
        <v>78.061999999999998</v>
      </c>
      <c r="BQ56" s="2">
        <f t="shared" si="40"/>
        <v>88.733999999999995</v>
      </c>
      <c r="BR56" s="2">
        <f t="shared" si="41"/>
        <v>84.125</v>
      </c>
      <c r="BS56" s="2">
        <f t="shared" si="42"/>
        <v>83.703000000000003</v>
      </c>
      <c r="BT56" s="2">
        <f t="shared" si="43"/>
        <v>84.641000000000005</v>
      </c>
      <c r="BU56" s="2">
        <f t="shared" si="44"/>
        <v>83.766000000000005</v>
      </c>
      <c r="BV56" s="2">
        <f t="shared" si="45"/>
        <v>84.531000000000006</v>
      </c>
      <c r="BW56" s="2">
        <f t="shared" si="46"/>
        <v>83.921999999999997</v>
      </c>
      <c r="BX56" s="2">
        <f t="shared" si="47"/>
        <v>82.5</v>
      </c>
      <c r="BY56" s="2">
        <f t="shared" si="48"/>
        <v>81.375</v>
      </c>
      <c r="BZ56" s="2">
        <f t="shared" si="49"/>
        <v>85.328000000000003</v>
      </c>
      <c r="CA56" s="2">
        <f t="shared" si="50"/>
        <v>79.75</v>
      </c>
      <c r="CB56" s="2">
        <f t="shared" si="51"/>
        <v>79</v>
      </c>
      <c r="CC56" s="2">
        <f t="shared" si="52"/>
        <v>76.8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75.56087786116322</v>
      </c>
      <c r="DL56" s="2">
        <f t="shared" si="161"/>
        <v>79.401519686411149</v>
      </c>
      <c r="DM56" s="2">
        <f t="shared" si="161"/>
        <v>90.533144076655063</v>
      </c>
      <c r="DN56" s="2">
        <f t="shared" si="161"/>
        <v>85.178768466898958</v>
      </c>
      <c r="DO56" s="2">
        <f t="shared" si="161"/>
        <v>84.833550871080135</v>
      </c>
      <c r="DP56" s="2">
        <f t="shared" si="161"/>
        <v>84.750688517948305</v>
      </c>
      <c r="DQ56" s="2">
        <f t="shared" si="161"/>
        <v>85.809470113172893</v>
      </c>
      <c r="DR56" s="2">
        <f t="shared" si="161"/>
        <v>85.427338870431896</v>
      </c>
      <c r="DS56" s="2">
        <f t="shared" si="161"/>
        <v>85.269782756664782</v>
      </c>
      <c r="DT56" s="2">
        <f t="shared" si="161"/>
        <v>84.19448072819597</v>
      </c>
      <c r="DU56" s="2">
        <f t="shared" si="161"/>
        <v>82.636024463908186</v>
      </c>
      <c r="DV56" s="2">
        <f t="shared" si="161"/>
        <v>84.819442076547006</v>
      </c>
      <c r="DW56" s="2">
        <f t="shared" si="161"/>
        <v>81.471955352078439</v>
      </c>
      <c r="DX56" s="2">
        <f t="shared" si="161"/>
        <v>79.388458818011259</v>
      </c>
      <c r="DY56" s="2">
        <f t="shared" si="161"/>
        <v>78.842862579281189</v>
      </c>
      <c r="EA56" s="2">
        <f t="shared" si="71"/>
        <v>68.860782793029003</v>
      </c>
      <c r="EB56" s="2">
        <f t="shared" si="72"/>
        <v>72.795876853746492</v>
      </c>
      <c r="EC56" s="2">
        <f t="shared" si="73"/>
        <v>93.079154500320669</v>
      </c>
      <c r="ED56" s="2">
        <f t="shared" si="74"/>
        <v>79.461461887815531</v>
      </c>
      <c r="EE56" s="2">
        <f t="shared" si="75"/>
        <v>80.027951081874903</v>
      </c>
      <c r="EF56" s="2">
        <f t="shared" si="76"/>
        <v>80.239817644712488</v>
      </c>
      <c r="EG56" s="2">
        <f t="shared" si="77"/>
        <v>79.228997033567538</v>
      </c>
      <c r="EH56" s="2">
        <f t="shared" si="78"/>
        <v>78.867082982045289</v>
      </c>
      <c r="EI56" s="2">
        <f t="shared" si="79"/>
        <v>81.104152210298324</v>
      </c>
      <c r="EJ56" s="2">
        <f t="shared" si="80"/>
        <v>77.744448803780642</v>
      </c>
      <c r="EK56" s="2">
        <f t="shared" si="81"/>
        <v>77.05916965096317</v>
      </c>
      <c r="EL56" s="2">
        <f t="shared" si="82"/>
        <v>77.453866111467008</v>
      </c>
      <c r="EM56" s="2">
        <f t="shared" si="83"/>
        <v>77.108008835611415</v>
      </c>
      <c r="EN56" s="2">
        <f t="shared" si="84"/>
        <v>75.598193804528961</v>
      </c>
      <c r="EO56" s="2">
        <f t="shared" si="85"/>
        <v>79.613998790611291</v>
      </c>
      <c r="EQ56" s="2">
        <f t="shared" si="86"/>
        <v>68.491545820961406</v>
      </c>
      <c r="ER56" s="2">
        <f t="shared" si="162"/>
        <v>72.206705273782489</v>
      </c>
      <c r="ES56" s="2">
        <f t="shared" si="162"/>
        <v>88.229760975609764</v>
      </c>
      <c r="ET56" s="2">
        <f t="shared" si="162"/>
        <v>78.253507750497633</v>
      </c>
      <c r="EU56" s="2">
        <f t="shared" si="162"/>
        <v>79.626228192275221</v>
      </c>
      <c r="EV56" s="2">
        <f t="shared" si="162"/>
        <v>79.447641019670144</v>
      </c>
      <c r="EW56" s="2">
        <f t="shared" si="162"/>
        <v>79.202473881969411</v>
      </c>
      <c r="EX56" s="2">
        <f t="shared" si="162"/>
        <v>79.246699296859646</v>
      </c>
      <c r="EY56" s="2">
        <f t="shared" si="162"/>
        <v>80.351754245875156</v>
      </c>
      <c r="EZ56" s="2">
        <f t="shared" si="162"/>
        <v>77.596041761912815</v>
      </c>
      <c r="FA56" s="2">
        <f t="shared" si="162"/>
        <v>77.002273552542263</v>
      </c>
      <c r="FB56" s="2">
        <f t="shared" si="162"/>
        <v>78.27677122486439</v>
      </c>
      <c r="FC56" s="2">
        <f t="shared" si="162"/>
        <v>77.46110634606093</v>
      </c>
      <c r="FD56" s="2">
        <f t="shared" si="162"/>
        <v>75.950252895993017</v>
      </c>
      <c r="FE56" s="2">
        <f t="shared" si="162"/>
        <v>81.619995261015646</v>
      </c>
      <c r="FG56" s="2">
        <f t="shared" si="88"/>
        <v>0.26626107027890911</v>
      </c>
      <c r="FH56" s="2">
        <f t="shared" si="163"/>
        <v>0.24761429528407289</v>
      </c>
      <c r="FI56" s="2">
        <f t="shared" si="163"/>
        <v>0.24549029934690766</v>
      </c>
      <c r="FJ56" s="2">
        <f t="shared" si="163"/>
        <v>0.24998773464296453</v>
      </c>
      <c r="FK56" s="2">
        <f t="shared" si="163"/>
        <v>0.2400950570594339</v>
      </c>
      <c r="FL56" s="2">
        <f t="shared" si="163"/>
        <v>0.23312901143751269</v>
      </c>
      <c r="FM56" s="2">
        <f t="shared" si="163"/>
        <v>0.2333693020992807</v>
      </c>
      <c r="FN56" s="2">
        <f t="shared" si="163"/>
        <v>0.22957410251597579</v>
      </c>
      <c r="FO56" s="2">
        <f t="shared" si="163"/>
        <v>0.22757119734855935</v>
      </c>
      <c r="FP56" s="2">
        <f t="shared" si="163"/>
        <v>0.23485124684698008</v>
      </c>
      <c r="FQ56" s="2">
        <f t="shared" si="163"/>
        <v>0.21904455545353743</v>
      </c>
      <c r="FR56" s="2">
        <f t="shared" si="163"/>
        <v>0.23069745281147308</v>
      </c>
      <c r="FS56" s="2">
        <f t="shared" si="163"/>
        <v>0.22879720412843668</v>
      </c>
      <c r="FT56" s="2">
        <f t="shared" si="163"/>
        <v>0.25719248806835393</v>
      </c>
      <c r="FU56" s="2">
        <f t="shared" si="163"/>
        <v>0.19507256263869799</v>
      </c>
      <c r="FW56" s="2">
        <f t="shared" si="112"/>
        <v>1.0940708548235314E-5</v>
      </c>
      <c r="FX56" s="2">
        <f t="shared" si="164"/>
        <v>1.4223692565833722E-5</v>
      </c>
      <c r="FY56" s="2">
        <f t="shared" si="165"/>
        <v>1.311752499175535E-5</v>
      </c>
      <c r="FZ56" s="2">
        <f t="shared" si="166"/>
        <v>1.227927383046797E-5</v>
      </c>
      <c r="GA56" s="2">
        <f t="shared" si="167"/>
        <v>1.1763120518861166E-5</v>
      </c>
      <c r="GB56" s="2">
        <f t="shared" si="168"/>
        <v>1.1929325871012409E-5</v>
      </c>
      <c r="GC56" s="2">
        <f t="shared" si="169"/>
        <v>1.2705975161189162E-5</v>
      </c>
      <c r="GD56" s="2">
        <f t="shared" si="170"/>
        <v>1.3270144141236255E-5</v>
      </c>
      <c r="GE56" s="2">
        <f t="shared" si="171"/>
        <v>1.4821528249612649E-5</v>
      </c>
      <c r="GF56" s="2">
        <f t="shared" si="172"/>
        <v>1.5218896917256285E-5</v>
      </c>
      <c r="GG56" s="2">
        <f t="shared" si="173"/>
        <v>1.4803932626133959E-5</v>
      </c>
      <c r="GH56" s="2">
        <f t="shared" si="174"/>
        <v>1.3317609497019798E-5</v>
      </c>
      <c r="GI56" s="2">
        <f t="shared" si="175"/>
        <v>1.2035854440350705E-5</v>
      </c>
      <c r="GJ56" s="2">
        <f t="shared" si="176"/>
        <v>8.7709687699720974E-6</v>
      </c>
      <c r="GK56" s="2">
        <f t="shared" si="177"/>
        <v>5.9757146949807121E-6</v>
      </c>
      <c r="GM56" s="86">
        <f t="shared" si="113"/>
        <v>3.2701041184960604E-4</v>
      </c>
      <c r="GN56" s="86">
        <f t="shared" si="178"/>
        <v>1.5921244049265499E-4</v>
      </c>
      <c r="GO56" s="86">
        <f t="shared" si="179"/>
        <v>1.4338345844818257E-4</v>
      </c>
      <c r="GP56" s="86">
        <f t="shared" si="180"/>
        <v>1.6808429525649697E-4</v>
      </c>
      <c r="GQ56" s="86">
        <f t="shared" si="181"/>
        <v>1.1411226643236859E-4</v>
      </c>
      <c r="GR56" s="86">
        <f t="shared" si="182"/>
        <v>8.4274814485246703E-5</v>
      </c>
      <c r="GS56" s="86">
        <f t="shared" si="183"/>
        <v>7.718648998355288E-5</v>
      </c>
      <c r="GT56" s="86">
        <f t="shared" si="184"/>
        <v>6.3684210271790874E-5</v>
      </c>
      <c r="GU56" s="86">
        <f t="shared" si="185"/>
        <v>5.9169925205224203E-5</v>
      </c>
      <c r="GV56" s="86">
        <f t="shared" si="186"/>
        <v>6.6916681507295483E-5</v>
      </c>
      <c r="GW56" s="86">
        <f t="shared" si="187"/>
        <v>3.5490656323199497E-5</v>
      </c>
      <c r="GX56" s="86">
        <f t="shared" si="188"/>
        <v>6.5500617804228653E-5</v>
      </c>
      <c r="GY56" s="86">
        <f t="shared" si="189"/>
        <v>6.6170528818735287E-5</v>
      </c>
      <c r="GZ56" s="86">
        <f t="shared" si="190"/>
        <v>1.9297566620368487E-4</v>
      </c>
      <c r="HA56" s="86">
        <f t="shared" si="191"/>
        <v>8.7754312358521471E-6</v>
      </c>
      <c r="HC56" s="86">
        <f t="shared" si="145"/>
        <v>1.4097792974099387E-13</v>
      </c>
      <c r="HD56" s="86">
        <f t="shared" si="192"/>
        <v>1.8306104383852671E-14</v>
      </c>
      <c r="HE56" s="86">
        <f t="shared" si="193"/>
        <v>5.4279024149996743E-15</v>
      </c>
      <c r="HF56" s="86">
        <f t="shared" si="194"/>
        <v>3.9834820649551716E-15</v>
      </c>
      <c r="HG56" s="86">
        <f t="shared" si="195"/>
        <v>7.9219155244692187E-16</v>
      </c>
      <c r="HH56" s="86">
        <f t="shared" si="196"/>
        <v>2.7574692344002964E-16</v>
      </c>
      <c r="HI56" s="86">
        <f t="shared" si="197"/>
        <v>6.4654598746104517E-17</v>
      </c>
      <c r="HJ56" s="86">
        <f t="shared" si="198"/>
        <v>1.0157355232267523E-16</v>
      </c>
      <c r="HK56" s="86">
        <f t="shared" si="199"/>
        <v>1.8144685805884624E-17</v>
      </c>
      <c r="HL56" s="86">
        <f t="shared" si="200"/>
        <v>7.1728603316258823E-17</v>
      </c>
      <c r="HM56" s="86">
        <f t="shared" si="201"/>
        <v>2.6247582916650506E-17</v>
      </c>
      <c r="HN56" s="86">
        <f t="shared" si="202"/>
        <v>7.4818948092503696E-16</v>
      </c>
      <c r="HO56" s="86">
        <f t="shared" si="203"/>
        <v>4.5922394423937282E-15</v>
      </c>
      <c r="HP56" s="86">
        <f t="shared" si="204"/>
        <v>3.082453445094251E-14</v>
      </c>
      <c r="HQ56" s="86">
        <f t="shared" si="205"/>
        <v>6.019354321908735E-20</v>
      </c>
      <c r="HS56" s="86">
        <f t="shared" si="114"/>
        <v>4.2613682560963785E-59</v>
      </c>
      <c r="HT56" s="86">
        <f t="shared" si="206"/>
        <v>1.6547495538701274E-61</v>
      </c>
      <c r="HU56" s="86">
        <f t="shared" si="207"/>
        <v>1.3436407683767466E-64</v>
      </c>
      <c r="HV56" s="86">
        <f t="shared" si="208"/>
        <v>1.8624426683449768E-66</v>
      </c>
      <c r="HW56" s="86">
        <f t="shared" si="209"/>
        <v>4.3110803773832127E-70</v>
      </c>
      <c r="HX56" s="86">
        <f t="shared" si="210"/>
        <v>2.1485960032439411E-72</v>
      </c>
      <c r="HY56" s="86">
        <f t="shared" si="211"/>
        <v>5.6375581779898988E-76</v>
      </c>
      <c r="HZ56" s="86">
        <f t="shared" si="212"/>
        <v>6.219009696218288E-75</v>
      </c>
      <c r="IA56" s="86">
        <f t="shared" si="213"/>
        <v>7.9199775450948366E-78</v>
      </c>
      <c r="IB56" s="86">
        <f t="shared" si="214"/>
        <v>5.9526748198020832E-76</v>
      </c>
      <c r="IC56" s="86">
        <f t="shared" si="215"/>
        <v>3.119196896188553E-77</v>
      </c>
      <c r="ID56" s="86">
        <f t="shared" si="216"/>
        <v>1.2155077011746686E-70</v>
      </c>
      <c r="IE56" s="86">
        <f t="shared" si="217"/>
        <v>7.2948630941727423E-66</v>
      </c>
      <c r="IF56" s="86">
        <f t="shared" si="218"/>
        <v>4.7492880127830956E-43</v>
      </c>
      <c r="IG56" s="86">
        <f t="shared" si="219"/>
        <v>2.9126298172392111E-29</v>
      </c>
      <c r="II56" s="86">
        <f t="shared" si="115"/>
        <v>4.9866438392261577E-297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1.0343892091612603E-130</v>
      </c>
      <c r="IW56" s="86">
        <f t="shared" si="129"/>
        <v>2.4050211249666434E-72</v>
      </c>
      <c r="IY56" s="86">
        <f t="shared" si="130"/>
        <v>3.2701041199058398E-4</v>
      </c>
      <c r="IZ56" s="86">
        <f t="shared" si="131"/>
        <v>1.5921244051096109E-4</v>
      </c>
      <c r="JA56" s="86">
        <f t="shared" si="132"/>
        <v>1.4338345845361046E-4</v>
      </c>
      <c r="JB56" s="86">
        <f t="shared" si="133"/>
        <v>1.6808429526048047E-4</v>
      </c>
      <c r="JC56" s="86">
        <f t="shared" si="134"/>
        <v>1.1411226643316078E-4</v>
      </c>
      <c r="JD56" s="86">
        <f t="shared" si="135"/>
        <v>8.4274814485522457E-5</v>
      </c>
      <c r="JE56" s="86">
        <f t="shared" si="136"/>
        <v>7.7186489983617539E-5</v>
      </c>
      <c r="JF56" s="86">
        <f t="shared" si="137"/>
        <v>6.368421027189245E-5</v>
      </c>
      <c r="JG56" s="86">
        <f t="shared" si="138"/>
        <v>5.916992520524235E-5</v>
      </c>
      <c r="JH56" s="86">
        <f t="shared" si="139"/>
        <v>6.6916681507367217E-5</v>
      </c>
      <c r="JI56" s="86">
        <f t="shared" si="140"/>
        <v>3.5490656323225742E-5</v>
      </c>
      <c r="JJ56" s="86">
        <f t="shared" si="141"/>
        <v>6.5500617804976847E-5</v>
      </c>
      <c r="JK56" s="86">
        <f t="shared" si="142"/>
        <v>6.617052882332752E-5</v>
      </c>
      <c r="JL56" s="86">
        <f t="shared" si="143"/>
        <v>1.9297566623450942E-4</v>
      </c>
      <c r="JM56" s="86">
        <f t="shared" si="144"/>
        <v>8.7754312358522081E-6</v>
      </c>
    </row>
    <row r="57" spans="2:273" x14ac:dyDescent="0.25">
      <c r="B57" s="2">
        <v>30</v>
      </c>
      <c r="C57" s="37">
        <v>73.311999999999998</v>
      </c>
      <c r="D57" s="37">
        <v>77.983999999999995</v>
      </c>
      <c r="E57" s="37">
        <v>89.546999999999997</v>
      </c>
      <c r="F57" s="37">
        <v>83.546999999999997</v>
      </c>
      <c r="G57" s="37">
        <v>84.218999999999994</v>
      </c>
      <c r="H57" s="37">
        <v>83.5</v>
      </c>
      <c r="I57" s="37">
        <v>85.906000000000006</v>
      </c>
      <c r="J57" s="37">
        <v>85.016000000000005</v>
      </c>
      <c r="K57" s="37">
        <v>84.593999999999994</v>
      </c>
      <c r="L57" s="37">
        <v>84.031000000000006</v>
      </c>
      <c r="M57" s="37">
        <v>82.156000000000006</v>
      </c>
      <c r="N57" s="37">
        <v>84.093999999999994</v>
      </c>
      <c r="O57" s="37">
        <v>80.843999999999994</v>
      </c>
      <c r="P57" s="37">
        <v>79.328000000000003</v>
      </c>
      <c r="Q57" s="37">
        <v>77.861999999999995</v>
      </c>
      <c r="S57" s="4">
        <f t="shared" si="8"/>
        <v>74.142567369625766</v>
      </c>
      <c r="T57" s="4">
        <f t="shared" si="9"/>
        <v>77.971763123719086</v>
      </c>
      <c r="U57" s="4">
        <f t="shared" si="10"/>
        <v>91.529916466518117</v>
      </c>
      <c r="V57" s="4">
        <f t="shared" si="11"/>
        <v>83.977902054536017</v>
      </c>
      <c r="W57" s="4">
        <f t="shared" si="12"/>
        <v>83.833446258806802</v>
      </c>
      <c r="X57" s="4">
        <f t="shared" si="13"/>
        <v>83.814201219582259</v>
      </c>
      <c r="Y57" s="4">
        <f t="shared" si="14"/>
        <v>84.340894730157572</v>
      </c>
      <c r="Z57" s="4">
        <f t="shared" si="15"/>
        <v>83.984104300638506</v>
      </c>
      <c r="AA57" s="4">
        <f t="shared" si="16"/>
        <v>84.415131823578335</v>
      </c>
      <c r="AB57" s="4">
        <f t="shared" si="17"/>
        <v>82.763792845292471</v>
      </c>
      <c r="AC57" s="4">
        <f t="shared" si="18"/>
        <v>81.495173499755936</v>
      </c>
      <c r="AD57" s="4">
        <f t="shared" si="19"/>
        <v>83.210774214211611</v>
      </c>
      <c r="AE57" s="4">
        <f t="shared" si="20"/>
        <v>80.615470795166516</v>
      </c>
      <c r="AF57" s="4">
        <f t="shared" si="21"/>
        <v>78.680636613998246</v>
      </c>
      <c r="AG57" s="4">
        <f t="shared" si="22"/>
        <v>79.124276634705083</v>
      </c>
      <c r="AI57" s="4">
        <f t="shared" si="23"/>
        <v>-0.83056736962576849</v>
      </c>
      <c r="AJ57" s="4">
        <f t="shared" si="24"/>
        <v>1.2236876280908859E-2</v>
      </c>
      <c r="AK57" s="4">
        <f t="shared" si="25"/>
        <v>-1.9829164665181196</v>
      </c>
      <c r="AL57" s="4">
        <f t="shared" si="26"/>
        <v>-0.43090205453601982</v>
      </c>
      <c r="AM57" s="4">
        <f t="shared" si="27"/>
        <v>0.38555374119319197</v>
      </c>
      <c r="AN57" s="4">
        <f t="shared" si="28"/>
        <v>-0.31420121958225877</v>
      </c>
      <c r="AO57" s="4">
        <f t="shared" si="29"/>
        <v>1.5651052698424337</v>
      </c>
      <c r="AP57" s="4">
        <f t="shared" si="30"/>
        <v>1.0318956993614989</v>
      </c>
      <c r="AQ57" s="4">
        <f t="shared" si="31"/>
        <v>0.17886817642165909</v>
      </c>
      <c r="AR57" s="4">
        <f t="shared" si="32"/>
        <v>1.2672071547075348</v>
      </c>
      <c r="AS57" s="4">
        <f t="shared" si="33"/>
        <v>0.6608265002440703</v>
      </c>
      <c r="AT57" s="4">
        <f t="shared" si="34"/>
        <v>0.88322578578838318</v>
      </c>
      <c r="AU57" s="4">
        <f t="shared" si="35"/>
        <v>0.22852920483347816</v>
      </c>
      <c r="AV57" s="4">
        <f t="shared" si="146"/>
        <v>0.64736338600175714</v>
      </c>
      <c r="AW57" s="4">
        <f t="shared" si="146"/>
        <v>-1.2622766347050884</v>
      </c>
      <c r="AY57" s="2">
        <f t="shared" si="96"/>
        <v>73.750680135772981</v>
      </c>
      <c r="AZ57" s="2">
        <f t="shared" si="147"/>
        <v>77.756044235727202</v>
      </c>
      <c r="BA57" s="2">
        <f t="shared" si="148"/>
        <v>91.351328768537982</v>
      </c>
      <c r="BB57" s="2">
        <f t="shared" si="149"/>
        <v>83.766774983891153</v>
      </c>
      <c r="BC57" s="2">
        <f t="shared" si="150"/>
        <v>83.68353530859352</v>
      </c>
      <c r="BD57" s="2">
        <f t="shared" si="151"/>
        <v>83.702752627375986</v>
      </c>
      <c r="BE57" s="2">
        <f t="shared" si="152"/>
        <v>84.236131579048575</v>
      </c>
      <c r="BF57" s="2">
        <f t="shared" si="153"/>
        <v>83.895147867447676</v>
      </c>
      <c r="BG57" s="2">
        <f t="shared" si="154"/>
        <v>84.33282784521144</v>
      </c>
      <c r="BH57" s="2">
        <f t="shared" si="155"/>
        <v>82.668669669905015</v>
      </c>
      <c r="BI57" s="2">
        <f t="shared" si="156"/>
        <v>81.441003844153087</v>
      </c>
      <c r="BJ57" s="2">
        <f t="shared" si="157"/>
        <v>83.117225258415971</v>
      </c>
      <c r="BK57" s="2">
        <f t="shared" si="158"/>
        <v>80.520491269847</v>
      </c>
      <c r="BL57" s="2">
        <f t="shared" si="159"/>
        <v>78.448922135651088</v>
      </c>
      <c r="BM57" s="2">
        <f t="shared" si="160"/>
        <v>79.112784077221519</v>
      </c>
      <c r="BO57" s="2">
        <f t="shared" si="38"/>
        <v>73.311999999999998</v>
      </c>
      <c r="BP57" s="2">
        <f t="shared" si="39"/>
        <v>77.983999999999995</v>
      </c>
      <c r="BQ57" s="2">
        <f t="shared" si="40"/>
        <v>89.546999999999997</v>
      </c>
      <c r="BR57" s="2">
        <f t="shared" si="41"/>
        <v>83.546999999999997</v>
      </c>
      <c r="BS57" s="2">
        <f t="shared" si="42"/>
        <v>84.218999999999994</v>
      </c>
      <c r="BT57" s="2">
        <f t="shared" si="43"/>
        <v>83.5</v>
      </c>
      <c r="BU57" s="2">
        <f t="shared" si="44"/>
        <v>85.906000000000006</v>
      </c>
      <c r="BV57" s="2">
        <f t="shared" si="45"/>
        <v>85.016000000000005</v>
      </c>
      <c r="BW57" s="2">
        <f t="shared" si="46"/>
        <v>84.593999999999994</v>
      </c>
      <c r="BX57" s="2">
        <f t="shared" si="47"/>
        <v>84.031000000000006</v>
      </c>
      <c r="BY57" s="2">
        <f t="shared" si="48"/>
        <v>82.156000000000006</v>
      </c>
      <c r="BZ57" s="2">
        <f t="shared" si="49"/>
        <v>84.093999999999994</v>
      </c>
      <c r="CA57" s="2">
        <f t="shared" si="50"/>
        <v>80.843999999999994</v>
      </c>
      <c r="CB57" s="2">
        <f t="shared" si="51"/>
        <v>79.328000000000003</v>
      </c>
      <c r="CC57" s="2">
        <f t="shared" si="52"/>
        <v>77.861999999999995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75.725017636022514</v>
      </c>
      <c r="DL57" s="2">
        <f t="shared" si="161"/>
        <v>79.574263066202093</v>
      </c>
      <c r="DM57" s="2">
        <f t="shared" si="161"/>
        <v>90.80253135888502</v>
      </c>
      <c r="DN57" s="2">
        <f t="shared" si="161"/>
        <v>85.378336236933805</v>
      </c>
      <c r="DO57" s="2">
        <f t="shared" si="161"/>
        <v>84.985571428571433</v>
      </c>
      <c r="DP57" s="2">
        <f t="shared" si="161"/>
        <v>84.887845150311961</v>
      </c>
      <c r="DQ57" s="2">
        <f t="shared" si="161"/>
        <v>85.93350301164142</v>
      </c>
      <c r="DR57" s="2">
        <f t="shared" si="161"/>
        <v>85.562521594684398</v>
      </c>
      <c r="DS57" s="2">
        <f t="shared" si="161"/>
        <v>85.408488291062312</v>
      </c>
      <c r="DT57" s="2">
        <f t="shared" si="161"/>
        <v>84.353783783053757</v>
      </c>
      <c r="DU57" s="2">
        <f t="shared" si="161"/>
        <v>82.816454847478113</v>
      </c>
      <c r="DV57" s="2">
        <f t="shared" si="161"/>
        <v>85.007194365664589</v>
      </c>
      <c r="DW57" s="2">
        <f t="shared" si="161"/>
        <v>81.661983712827166</v>
      </c>
      <c r="DX57" s="2">
        <f t="shared" si="161"/>
        <v>79.561465009380854</v>
      </c>
      <c r="DY57" s="2">
        <f t="shared" si="161"/>
        <v>79.003191784959228</v>
      </c>
      <c r="EA57" s="2">
        <f t="shared" si="71"/>
        <v>68.788712382864361</v>
      </c>
      <c r="EB57" s="2">
        <f t="shared" si="72"/>
        <v>72.717465806204359</v>
      </c>
      <c r="EC57" s="2">
        <f t="shared" si="73"/>
        <v>92.88989609710903</v>
      </c>
      <c r="ED57" s="2">
        <f t="shared" si="74"/>
        <v>79.357262548763543</v>
      </c>
      <c r="EE57" s="2">
        <f t="shared" si="75"/>
        <v>79.925189091814531</v>
      </c>
      <c r="EF57" s="2">
        <f t="shared" si="76"/>
        <v>80.147477258167825</v>
      </c>
      <c r="EG57" s="2">
        <f t="shared" si="77"/>
        <v>79.150800390320072</v>
      </c>
      <c r="EH57" s="2">
        <f t="shared" si="78"/>
        <v>78.79194519906325</v>
      </c>
      <c r="EI57" s="2">
        <f t="shared" si="79"/>
        <v>81.003090971743632</v>
      </c>
      <c r="EJ57" s="2">
        <f t="shared" si="80"/>
        <v>77.661624856420858</v>
      </c>
      <c r="EK57" s="2">
        <f t="shared" si="81"/>
        <v>76.968625435819177</v>
      </c>
      <c r="EL57" s="2">
        <f t="shared" si="82"/>
        <v>77.369278993871859</v>
      </c>
      <c r="EM57" s="2">
        <f t="shared" si="83"/>
        <v>77.01141148104179</v>
      </c>
      <c r="EN57" s="2">
        <f t="shared" si="84"/>
        <v>75.518456998936756</v>
      </c>
      <c r="EO57" s="2">
        <f t="shared" si="85"/>
        <v>79.525143225488122</v>
      </c>
      <c r="EQ57" s="2">
        <f t="shared" si="86"/>
        <v>68.423960339298048</v>
      </c>
      <c r="ER57" s="2">
        <f t="shared" si="162"/>
        <v>72.135601816805448</v>
      </c>
      <c r="ES57" s="2">
        <f t="shared" si="162"/>
        <v>88.100137073170728</v>
      </c>
      <c r="ET57" s="2">
        <f t="shared" si="162"/>
        <v>78.164386950906774</v>
      </c>
      <c r="EU57" s="2">
        <f t="shared" si="162"/>
        <v>79.528477007703671</v>
      </c>
      <c r="EV57" s="2">
        <f t="shared" si="162"/>
        <v>79.365130369568774</v>
      </c>
      <c r="EW57" s="2">
        <f t="shared" si="162"/>
        <v>79.124611157736354</v>
      </c>
      <c r="EX57" s="2">
        <f t="shared" si="162"/>
        <v>79.166716876188303</v>
      </c>
      <c r="EY57" s="2">
        <f t="shared" si="162"/>
        <v>80.260266621248221</v>
      </c>
      <c r="EZ57" s="2">
        <f t="shared" si="162"/>
        <v>77.5151117639532</v>
      </c>
      <c r="FA57" s="2">
        <f t="shared" si="162"/>
        <v>76.912451452621951</v>
      </c>
      <c r="FB57" s="2">
        <f t="shared" si="162"/>
        <v>78.181831646211165</v>
      </c>
      <c r="FC57" s="2">
        <f t="shared" si="162"/>
        <v>77.360109216334308</v>
      </c>
      <c r="FD57" s="2">
        <f t="shared" si="162"/>
        <v>75.865118834380837</v>
      </c>
      <c r="FE57" s="2">
        <f t="shared" si="162"/>
        <v>81.500313852078747</v>
      </c>
      <c r="FG57" s="2">
        <f t="shared" si="88"/>
        <v>0.28463757757764779</v>
      </c>
      <c r="FH57" s="2">
        <f t="shared" si="163"/>
        <v>0.26516895378577043</v>
      </c>
      <c r="FI57" s="2">
        <f t="shared" si="163"/>
        <v>0.26294700250644892</v>
      </c>
      <c r="FJ57" s="2">
        <f t="shared" si="163"/>
        <v>0.26765080045496553</v>
      </c>
      <c r="FK57" s="2">
        <f t="shared" si="163"/>
        <v>0.25729893840860479</v>
      </c>
      <c r="FL57" s="2">
        <f t="shared" si="163"/>
        <v>0.2499979572518331</v>
      </c>
      <c r="FM57" s="2">
        <f t="shared" si="163"/>
        <v>0.25024996118712839</v>
      </c>
      <c r="FN57" s="2">
        <f t="shared" si="163"/>
        <v>0.24626842426514983</v>
      </c>
      <c r="FO57" s="2">
        <f t="shared" si="163"/>
        <v>0.24416602996379094</v>
      </c>
      <c r="FP57" s="2">
        <f t="shared" si="163"/>
        <v>0.25180389269514436</v>
      </c>
      <c r="FQ57" s="2">
        <f t="shared" si="163"/>
        <v>0.23520694512006868</v>
      </c>
      <c r="FR57" s="2">
        <f t="shared" si="163"/>
        <v>0.24744722617478046</v>
      </c>
      <c r="FS57" s="2">
        <f t="shared" si="163"/>
        <v>0.24545302983472189</v>
      </c>
      <c r="FT57" s="2">
        <f t="shared" si="163"/>
        <v>0.27517783906458732</v>
      </c>
      <c r="FU57" s="2">
        <f t="shared" si="163"/>
        <v>0.20994165734079318</v>
      </c>
      <c r="FW57" s="2">
        <f t="shared" si="112"/>
        <v>1.1996235710992832E-5</v>
      </c>
      <c r="FX57" s="2">
        <f t="shared" si="164"/>
        <v>1.5595947365133206E-5</v>
      </c>
      <c r="FY57" s="2">
        <f t="shared" si="165"/>
        <v>1.4383061938264978E-5</v>
      </c>
      <c r="FZ57" s="2">
        <f t="shared" si="166"/>
        <v>1.3463940069089738E-5</v>
      </c>
      <c r="GA57" s="2">
        <f t="shared" si="167"/>
        <v>1.2897990529804343E-5</v>
      </c>
      <c r="GB57" s="2">
        <f t="shared" si="168"/>
        <v>1.3080230657954916E-5</v>
      </c>
      <c r="GC57" s="2">
        <f t="shared" si="169"/>
        <v>1.3931807646680501E-5</v>
      </c>
      <c r="GD57" s="2">
        <f t="shared" si="170"/>
        <v>1.4550405081956454E-5</v>
      </c>
      <c r="GE57" s="2">
        <f t="shared" si="171"/>
        <v>1.6251459320376266E-5</v>
      </c>
      <c r="GF57" s="2">
        <f t="shared" si="172"/>
        <v>1.668716413749731E-5</v>
      </c>
      <c r="GG57" s="2">
        <f t="shared" si="173"/>
        <v>1.6232166158028274E-5</v>
      </c>
      <c r="GH57" s="2">
        <f t="shared" si="174"/>
        <v>1.4602449676143581E-5</v>
      </c>
      <c r="GI57" s="2">
        <f t="shared" si="175"/>
        <v>1.3197036641431387E-5</v>
      </c>
      <c r="GJ57" s="2">
        <f t="shared" si="176"/>
        <v>9.6171678772100932E-6</v>
      </c>
      <c r="GK57" s="2">
        <f t="shared" si="177"/>
        <v>6.5522370918825868E-6</v>
      </c>
      <c r="GM57" s="86">
        <f t="shared" si="113"/>
        <v>4.7654765649435933E-4</v>
      </c>
      <c r="GN57" s="86">
        <f t="shared" si="178"/>
        <v>2.4209967794102259E-4</v>
      </c>
      <c r="GO57" s="86">
        <f t="shared" si="179"/>
        <v>2.1951115404706843E-4</v>
      </c>
      <c r="GP57" s="86">
        <f t="shared" si="180"/>
        <v>2.5533116002670529E-4</v>
      </c>
      <c r="GQ57" s="86">
        <f t="shared" si="181"/>
        <v>1.7694174472295736E-4</v>
      </c>
      <c r="GR57" s="86">
        <f t="shared" si="182"/>
        <v>1.3283202894446392E-4</v>
      </c>
      <c r="GS57" s="86">
        <f t="shared" si="183"/>
        <v>1.2280560774052181E-4</v>
      </c>
      <c r="GT57" s="86">
        <f t="shared" si="184"/>
        <v>1.0245070910111646E-4</v>
      </c>
      <c r="GU57" s="86">
        <f t="shared" si="185"/>
        <v>9.5466495393598685E-5</v>
      </c>
      <c r="GV57" s="86">
        <f t="shared" si="186"/>
        <v>1.0837410750601974E-4</v>
      </c>
      <c r="GW57" s="86">
        <f t="shared" si="187"/>
        <v>5.9051149546315362E-5</v>
      </c>
      <c r="GX57" s="86">
        <f t="shared" si="188"/>
        <v>1.0533589893773002E-4</v>
      </c>
      <c r="GY57" s="86">
        <f t="shared" si="189"/>
        <v>1.0586603152686581E-4</v>
      </c>
      <c r="GZ57" s="86">
        <f t="shared" si="190"/>
        <v>2.9301748397913375E-4</v>
      </c>
      <c r="HA57" s="86">
        <f t="shared" si="191"/>
        <v>1.5679036267043554E-5</v>
      </c>
      <c r="HC57" s="86">
        <f t="shared" si="145"/>
        <v>3.6708502317223585E-13</v>
      </c>
      <c r="HD57" s="86">
        <f t="shared" si="192"/>
        <v>5.1748314434047055E-14</v>
      </c>
      <c r="HE57" s="86">
        <f t="shared" si="193"/>
        <v>1.5969641675496004E-14</v>
      </c>
      <c r="HF57" s="86">
        <f t="shared" si="194"/>
        <v>1.1827964412986615E-14</v>
      </c>
      <c r="HG57" s="86">
        <f t="shared" si="195"/>
        <v>2.4819615004250039E-15</v>
      </c>
      <c r="HH57" s="86">
        <f t="shared" si="196"/>
        <v>8.9729862632969157E-16</v>
      </c>
      <c r="HI57" s="86">
        <f t="shared" si="197"/>
        <v>2.2403361839381949E-16</v>
      </c>
      <c r="HJ57" s="86">
        <f t="shared" si="198"/>
        <v>3.4775657734965527E-16</v>
      </c>
      <c r="HK57" s="86">
        <f t="shared" si="199"/>
        <v>6.6265228153356171E-17</v>
      </c>
      <c r="HL57" s="86">
        <f t="shared" si="200"/>
        <v>2.5320465873103682E-16</v>
      </c>
      <c r="HM57" s="86">
        <f t="shared" si="201"/>
        <v>9.4800174026829904E-17</v>
      </c>
      <c r="HN57" s="86">
        <f t="shared" si="202"/>
        <v>2.3877370444503538E-15</v>
      </c>
      <c r="HO57" s="86">
        <f t="shared" si="203"/>
        <v>1.347879226783378E-14</v>
      </c>
      <c r="HP57" s="86">
        <f t="shared" si="204"/>
        <v>8.4968866732262147E-14</v>
      </c>
      <c r="HQ57" s="86">
        <f t="shared" si="205"/>
        <v>2.5749058421550874E-19</v>
      </c>
      <c r="HS57" s="86">
        <f t="shared" si="114"/>
        <v>6.5767297512715561E-58</v>
      </c>
      <c r="HT57" s="86">
        <f t="shared" si="206"/>
        <v>3.1011836576457868E-60</v>
      </c>
      <c r="HU57" s="86">
        <f t="shared" si="207"/>
        <v>2.8685440522054807E-63</v>
      </c>
      <c r="HV57" s="86">
        <f t="shared" si="208"/>
        <v>4.2060045011709762E-65</v>
      </c>
      <c r="HW57" s="86">
        <f t="shared" si="209"/>
        <v>1.1459567512518074E-68</v>
      </c>
      <c r="HX57" s="86">
        <f t="shared" si="210"/>
        <v>6.3937291436056835E-71</v>
      </c>
      <c r="HY57" s="86">
        <f t="shared" si="211"/>
        <v>2.0413495184287766E-74</v>
      </c>
      <c r="HZ57" s="86">
        <f t="shared" si="212"/>
        <v>2.1689584573421733E-73</v>
      </c>
      <c r="IA57" s="86">
        <f t="shared" si="213"/>
        <v>3.2774348107538295E-76</v>
      </c>
      <c r="IB57" s="86">
        <f t="shared" si="214"/>
        <v>2.2853510021178451E-74</v>
      </c>
      <c r="IC57" s="86">
        <f t="shared" si="215"/>
        <v>1.2550329489971253E-75</v>
      </c>
      <c r="ID57" s="86">
        <f t="shared" si="216"/>
        <v>3.4435227698315184E-69</v>
      </c>
      <c r="IE57" s="86">
        <f t="shared" si="217"/>
        <v>1.5819881159593967E-64</v>
      </c>
      <c r="IF57" s="86">
        <f t="shared" si="218"/>
        <v>3.3498717086715627E-42</v>
      </c>
      <c r="IG57" s="86">
        <f t="shared" si="219"/>
        <v>1.027106474810027E-28</v>
      </c>
      <c r="II57" s="86">
        <f t="shared" si="115"/>
        <v>2.7131440024574156E-292</v>
      </c>
      <c r="IJ57" s="86">
        <f t="shared" si="116"/>
        <v>4.7539315044249052E-307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1.10391321924515E-128</v>
      </c>
      <c r="IW57" s="86">
        <f t="shared" si="129"/>
        <v>2.8603786594906831E-71</v>
      </c>
      <c r="IY57" s="86">
        <f t="shared" si="130"/>
        <v>4.7654765686144432E-4</v>
      </c>
      <c r="IZ57" s="86">
        <f t="shared" si="131"/>
        <v>2.4209967799277091E-4</v>
      </c>
      <c r="JA57" s="86">
        <f t="shared" si="132"/>
        <v>2.1951115406303808E-4</v>
      </c>
      <c r="JB57" s="86">
        <f t="shared" si="133"/>
        <v>2.5533116003853323E-4</v>
      </c>
      <c r="JC57" s="86">
        <f t="shared" si="134"/>
        <v>1.7694174472543932E-4</v>
      </c>
      <c r="JD57" s="86">
        <f t="shared" si="135"/>
        <v>1.3283202894536121E-4</v>
      </c>
      <c r="JE57" s="86">
        <f t="shared" si="136"/>
        <v>1.2280560774074583E-4</v>
      </c>
      <c r="JF57" s="86">
        <f t="shared" si="137"/>
        <v>1.0245070910146422E-4</v>
      </c>
      <c r="JG57" s="86">
        <f t="shared" si="138"/>
        <v>9.5466495393664957E-5</v>
      </c>
      <c r="JH57" s="86">
        <f t="shared" si="139"/>
        <v>1.0837410750627294E-4</v>
      </c>
      <c r="JI57" s="86">
        <f t="shared" si="140"/>
        <v>5.9051149546410162E-5</v>
      </c>
      <c r="JJ57" s="86">
        <f t="shared" si="141"/>
        <v>1.0533589894011776E-4</v>
      </c>
      <c r="JK57" s="86">
        <f t="shared" si="142"/>
        <v>1.058660315403446E-4</v>
      </c>
      <c r="JL57" s="86">
        <f t="shared" si="143"/>
        <v>2.9301748406410262E-4</v>
      </c>
      <c r="JM57" s="86">
        <f t="shared" si="144"/>
        <v>1.5679036267043812E-5</v>
      </c>
    </row>
    <row r="58" spans="2:273" x14ac:dyDescent="0.25">
      <c r="B58" s="2">
        <v>31</v>
      </c>
      <c r="C58" s="37">
        <v>75.061999999999998</v>
      </c>
      <c r="D58" s="37">
        <v>78.718999999999994</v>
      </c>
      <c r="E58" s="37">
        <v>89.375</v>
      </c>
      <c r="F58" s="37">
        <v>84.358999999999995</v>
      </c>
      <c r="G58" s="37">
        <v>84.75</v>
      </c>
      <c r="H58" s="37">
        <v>83.703000000000003</v>
      </c>
      <c r="I58" s="37">
        <v>85.891000000000005</v>
      </c>
      <c r="J58" s="37">
        <v>85.078000000000003</v>
      </c>
      <c r="K58" s="37">
        <v>85.671999999999997</v>
      </c>
      <c r="L58" s="37">
        <v>83.328000000000003</v>
      </c>
      <c r="M58" s="37">
        <v>81.218999999999994</v>
      </c>
      <c r="N58" s="37">
        <v>84.703000000000003</v>
      </c>
      <c r="O58" s="37">
        <v>81.968999999999994</v>
      </c>
      <c r="P58" s="37">
        <v>79.343999999999994</v>
      </c>
      <c r="Q58" s="37">
        <v>79.968999999999994</v>
      </c>
      <c r="S58" s="4">
        <f t="shared" si="8"/>
        <v>74.262127741060809</v>
      </c>
      <c r="T58" s="4">
        <f t="shared" si="9"/>
        <v>78.04816768021486</v>
      </c>
      <c r="U58" s="4">
        <f t="shared" si="10"/>
        <v>91.793332152203462</v>
      </c>
      <c r="V58" s="4">
        <f t="shared" si="11"/>
        <v>84.077627662866533</v>
      </c>
      <c r="W58" s="4">
        <f t="shared" si="12"/>
        <v>83.898314948089748</v>
      </c>
      <c r="X58" s="4">
        <f t="shared" si="13"/>
        <v>83.863877210308658</v>
      </c>
      <c r="Y58" s="4">
        <f t="shared" si="14"/>
        <v>84.346467748165239</v>
      </c>
      <c r="Z58" s="4">
        <f t="shared" si="15"/>
        <v>83.994049267294756</v>
      </c>
      <c r="AA58" s="4">
        <f t="shared" si="16"/>
        <v>84.459891324276441</v>
      </c>
      <c r="AB58" s="4">
        <f t="shared" si="17"/>
        <v>82.791968713204085</v>
      </c>
      <c r="AC58" s="4">
        <f t="shared" si="18"/>
        <v>81.540429960604442</v>
      </c>
      <c r="AD58" s="4">
        <f t="shared" si="19"/>
        <v>83.24345926362308</v>
      </c>
      <c r="AE58" s="4">
        <f t="shared" si="20"/>
        <v>80.700194641738562</v>
      </c>
      <c r="AF58" s="4">
        <f t="shared" si="21"/>
        <v>78.810858852982733</v>
      </c>
      <c r="AG58" s="4">
        <f t="shared" si="22"/>
        <v>79.244759621033566</v>
      </c>
      <c r="AI58" s="4">
        <f t="shared" si="23"/>
        <v>0.7998722589391889</v>
      </c>
      <c r="AJ58" s="4">
        <f t="shared" si="24"/>
        <v>0.67083231978513425</v>
      </c>
      <c r="AK58" s="4">
        <f t="shared" si="25"/>
        <v>-2.4183321522034618</v>
      </c>
      <c r="AL58" s="4">
        <f t="shared" si="26"/>
        <v>0.28137233713346177</v>
      </c>
      <c r="AM58" s="4">
        <f t="shared" si="27"/>
        <v>0.8516850519102519</v>
      </c>
      <c r="AN58" s="4">
        <f t="shared" si="28"/>
        <v>-0.16087721030865509</v>
      </c>
      <c r="AO58" s="4">
        <f t="shared" si="29"/>
        <v>1.5445322518347666</v>
      </c>
      <c r="AP58" s="4">
        <f t="shared" si="30"/>
        <v>1.0839507327052473</v>
      </c>
      <c r="AQ58" s="4">
        <f t="shared" si="31"/>
        <v>1.212108675723556</v>
      </c>
      <c r="AR58" s="4">
        <f t="shared" si="32"/>
        <v>0.53603128679591805</v>
      </c>
      <c r="AS58" s="4">
        <f t="shared" si="33"/>
        <v>-0.32142996060444773</v>
      </c>
      <c r="AT58" s="4">
        <f t="shared" si="34"/>
        <v>1.4595407363769226</v>
      </c>
      <c r="AU58" s="4">
        <f t="shared" si="35"/>
        <v>1.2688053582614316</v>
      </c>
      <c r="AV58" s="4">
        <f t="shared" si="146"/>
        <v>0.53314114701726112</v>
      </c>
      <c r="AW58" s="4">
        <f t="shared" si="146"/>
        <v>0.72424037896642801</v>
      </c>
      <c r="AY58" s="2">
        <f t="shared" si="96"/>
        <v>73.710448600458434</v>
      </c>
      <c r="AZ58" s="2">
        <f t="shared" si="147"/>
        <v>77.731897936135312</v>
      </c>
      <c r="BA58" s="2">
        <f t="shared" si="148"/>
        <v>91.529811233783349</v>
      </c>
      <c r="BB58" s="2">
        <f t="shared" si="149"/>
        <v>83.768439320138043</v>
      </c>
      <c r="BC58" s="2">
        <f t="shared" si="150"/>
        <v>83.674380155509311</v>
      </c>
      <c r="BD58" s="2">
        <f t="shared" si="151"/>
        <v>83.694749267924152</v>
      </c>
      <c r="BE58" s="2">
        <f t="shared" si="152"/>
        <v>84.18609801123948</v>
      </c>
      <c r="BF58" s="2">
        <f t="shared" si="153"/>
        <v>83.85642105911451</v>
      </c>
      <c r="BG58" s="2">
        <f t="shared" si="154"/>
        <v>84.332186020480876</v>
      </c>
      <c r="BH58" s="2">
        <f t="shared" si="155"/>
        <v>82.643953227421946</v>
      </c>
      <c r="BI58" s="2">
        <f t="shared" si="156"/>
        <v>81.453863800405429</v>
      </c>
      <c r="BJ58" s="2">
        <f t="shared" si="157"/>
        <v>83.098787767725142</v>
      </c>
      <c r="BK58" s="2">
        <f t="shared" si="158"/>
        <v>80.553988186958563</v>
      </c>
      <c r="BL58" s="2">
        <f t="shared" si="159"/>
        <v>78.471853778613479</v>
      </c>
      <c r="BM58" s="2">
        <f t="shared" si="160"/>
        <v>79.22507833032941</v>
      </c>
      <c r="BO58" s="2">
        <f t="shared" si="38"/>
        <v>75.061999999999998</v>
      </c>
      <c r="BP58" s="2">
        <f t="shared" si="39"/>
        <v>78.718999999999994</v>
      </c>
      <c r="BQ58" s="2">
        <f t="shared" si="40"/>
        <v>89.375</v>
      </c>
      <c r="BR58" s="2">
        <f t="shared" si="41"/>
        <v>84.358999999999995</v>
      </c>
      <c r="BS58" s="2">
        <f t="shared" si="42"/>
        <v>84.75</v>
      </c>
      <c r="BT58" s="2">
        <f t="shared" si="43"/>
        <v>83.703000000000003</v>
      </c>
      <c r="BU58" s="2">
        <f t="shared" si="44"/>
        <v>85.891000000000005</v>
      </c>
      <c r="BV58" s="2">
        <f t="shared" si="45"/>
        <v>85.078000000000003</v>
      </c>
      <c r="BW58" s="2">
        <f t="shared" si="46"/>
        <v>85.671999999999997</v>
      </c>
      <c r="BX58" s="2">
        <f t="shared" si="47"/>
        <v>83.328000000000003</v>
      </c>
      <c r="BY58" s="2">
        <f t="shared" si="48"/>
        <v>81.218999999999994</v>
      </c>
      <c r="BZ58" s="2">
        <f t="shared" si="49"/>
        <v>84.703000000000003</v>
      </c>
      <c r="CA58" s="2">
        <f t="shared" si="50"/>
        <v>81.968999999999994</v>
      </c>
      <c r="CB58" s="2">
        <f t="shared" si="51"/>
        <v>79.343999999999994</v>
      </c>
      <c r="CC58" s="2">
        <f t="shared" si="52"/>
        <v>79.968999999999994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75.889157410881808</v>
      </c>
      <c r="DL58" s="2">
        <f t="shared" si="161"/>
        <v>79.747006445993037</v>
      </c>
      <c r="DM58" s="2">
        <f t="shared" si="161"/>
        <v>91.071918641114991</v>
      </c>
      <c r="DN58" s="2">
        <f t="shared" si="161"/>
        <v>85.577904006968652</v>
      </c>
      <c r="DO58" s="2">
        <f t="shared" si="161"/>
        <v>85.137591986062716</v>
      </c>
      <c r="DP58" s="2">
        <f t="shared" si="161"/>
        <v>85.025001782675631</v>
      </c>
      <c r="DQ58" s="2">
        <f t="shared" si="161"/>
        <v>86.057535910109934</v>
      </c>
      <c r="DR58" s="2">
        <f t="shared" si="161"/>
        <v>85.697704318936886</v>
      </c>
      <c r="DS58" s="2">
        <f t="shared" si="161"/>
        <v>85.547193825459857</v>
      </c>
      <c r="DT58" s="2">
        <f t="shared" si="161"/>
        <v>84.513086837911544</v>
      </c>
      <c r="DU58" s="2">
        <f t="shared" si="161"/>
        <v>82.996885231048026</v>
      </c>
      <c r="DV58" s="2">
        <f t="shared" si="161"/>
        <v>85.194946654782157</v>
      </c>
      <c r="DW58" s="2">
        <f t="shared" si="161"/>
        <v>81.852012073575878</v>
      </c>
      <c r="DX58" s="2">
        <f t="shared" si="161"/>
        <v>79.734471200750463</v>
      </c>
      <c r="DY58" s="2">
        <f t="shared" si="161"/>
        <v>79.163520990637281</v>
      </c>
      <c r="EA58" s="2">
        <f t="shared" si="71"/>
        <v>68.716641972699733</v>
      </c>
      <c r="EB58" s="2">
        <f t="shared" si="72"/>
        <v>72.639054758662212</v>
      </c>
      <c r="EC58" s="2">
        <f t="shared" si="73"/>
        <v>92.700637693897406</v>
      </c>
      <c r="ED58" s="2">
        <f t="shared" si="74"/>
        <v>79.25306320971157</v>
      </c>
      <c r="EE58" s="2">
        <f t="shared" si="75"/>
        <v>79.822427101754158</v>
      </c>
      <c r="EF58" s="2">
        <f t="shared" si="76"/>
        <v>80.055136871623162</v>
      </c>
      <c r="EG58" s="2">
        <f t="shared" si="77"/>
        <v>79.072603747072606</v>
      </c>
      <c r="EH58" s="2">
        <f t="shared" si="78"/>
        <v>78.716807416081195</v>
      </c>
      <c r="EI58" s="2">
        <f t="shared" si="79"/>
        <v>80.90202973318894</v>
      </c>
      <c r="EJ58" s="2">
        <f t="shared" si="80"/>
        <v>77.578800909061073</v>
      </c>
      <c r="EK58" s="2">
        <f t="shared" si="81"/>
        <v>76.87808122067517</v>
      </c>
      <c r="EL58" s="2">
        <f t="shared" si="82"/>
        <v>77.284691876276696</v>
      </c>
      <c r="EM58" s="2">
        <f t="shared" si="83"/>
        <v>76.91481412647218</v>
      </c>
      <c r="EN58" s="2">
        <f t="shared" si="84"/>
        <v>75.438720193344537</v>
      </c>
      <c r="EO58" s="2">
        <f t="shared" si="85"/>
        <v>79.436287660364954</v>
      </c>
      <c r="EQ58" s="2">
        <f t="shared" si="86"/>
        <v>68.356374857634705</v>
      </c>
      <c r="ER58" s="2">
        <f t="shared" si="162"/>
        <v>72.064498359828406</v>
      </c>
      <c r="ES58" s="2">
        <f t="shared" si="162"/>
        <v>87.970513170731707</v>
      </c>
      <c r="ET58" s="2">
        <f t="shared" si="162"/>
        <v>78.075266151315915</v>
      </c>
      <c r="EU58" s="2">
        <f t="shared" si="162"/>
        <v>79.430725823132121</v>
      </c>
      <c r="EV58" s="2">
        <f t="shared" si="162"/>
        <v>79.282619719467419</v>
      </c>
      <c r="EW58" s="2">
        <f t="shared" si="162"/>
        <v>79.046748433503311</v>
      </c>
      <c r="EX58" s="2">
        <f t="shared" si="162"/>
        <v>79.086734455516961</v>
      </c>
      <c r="EY58" s="2">
        <f t="shared" si="162"/>
        <v>80.168778996621285</v>
      </c>
      <c r="EZ58" s="2">
        <f t="shared" si="162"/>
        <v>77.434181765993571</v>
      </c>
      <c r="FA58" s="2">
        <f t="shared" si="162"/>
        <v>76.822629352701625</v>
      </c>
      <c r="FB58" s="2">
        <f t="shared" si="162"/>
        <v>78.08689206755794</v>
      </c>
      <c r="FC58" s="2">
        <f t="shared" si="162"/>
        <v>77.259112086607672</v>
      </c>
      <c r="FD58" s="2">
        <f t="shared" si="162"/>
        <v>75.779984772768643</v>
      </c>
      <c r="FE58" s="2">
        <f t="shared" si="162"/>
        <v>81.380632443141849</v>
      </c>
      <c r="FG58" s="2">
        <f t="shared" si="88"/>
        <v>0.30375732062106281</v>
      </c>
      <c r="FH58" s="2">
        <f t="shared" si="163"/>
        <v>0.28349920951147284</v>
      </c>
      <c r="FI58" s="2">
        <f t="shared" si="163"/>
        <v>0.28118243549900834</v>
      </c>
      <c r="FJ58" s="2">
        <f t="shared" si="163"/>
        <v>0.28608582526188286</v>
      </c>
      <c r="FK58" s="2">
        <f t="shared" si="163"/>
        <v>0.27528897462755497</v>
      </c>
      <c r="FL58" s="2">
        <f t="shared" si="163"/>
        <v>0.26766148758311803</v>
      </c>
      <c r="FM58" s="2">
        <f t="shared" si="163"/>
        <v>0.26792493616622559</v>
      </c>
      <c r="FN58" s="2">
        <f t="shared" si="163"/>
        <v>0.26376111656248091</v>
      </c>
      <c r="FO58" s="2">
        <f t="shared" si="163"/>
        <v>0.26156120963613294</v>
      </c>
      <c r="FP58" s="2">
        <f t="shared" si="163"/>
        <v>0.26954916246020938</v>
      </c>
      <c r="FQ58" s="2">
        <f t="shared" si="163"/>
        <v>0.25217680466378767</v>
      </c>
      <c r="FR58" s="2">
        <f t="shared" si="163"/>
        <v>0.26499421194078809</v>
      </c>
      <c r="FS58" s="2">
        <f t="shared" si="163"/>
        <v>0.26290800624156513</v>
      </c>
      <c r="FT58" s="2">
        <f t="shared" si="163"/>
        <v>0.29392323218849242</v>
      </c>
      <c r="FU58" s="2">
        <f t="shared" si="163"/>
        <v>0.22562643317346648</v>
      </c>
      <c r="FW58" s="2">
        <f t="shared" si="112"/>
        <v>1.3153595669252717E-5</v>
      </c>
      <c r="FX58" s="2">
        <f t="shared" si="164"/>
        <v>1.7100590503339137E-5</v>
      </c>
      <c r="FY58" s="2">
        <f t="shared" si="165"/>
        <v>1.577069192485433E-5</v>
      </c>
      <c r="FZ58" s="2">
        <f t="shared" si="166"/>
        <v>1.4762897543276276E-5</v>
      </c>
      <c r="GA58" s="2">
        <f t="shared" si="167"/>
        <v>1.4142347791609688E-5</v>
      </c>
      <c r="GB58" s="2">
        <f t="shared" si="168"/>
        <v>1.4342169617769024E-5</v>
      </c>
      <c r="GC58" s="2">
        <f t="shared" si="169"/>
        <v>1.5275902784865743E-5</v>
      </c>
      <c r="GD58" s="2">
        <f t="shared" si="170"/>
        <v>1.5954179520989511E-5</v>
      </c>
      <c r="GE58" s="2">
        <f t="shared" si="171"/>
        <v>1.7819342861148279E-5</v>
      </c>
      <c r="GF58" s="2">
        <f t="shared" si="172"/>
        <v>1.8297082174886678E-5</v>
      </c>
      <c r="GG58" s="2">
        <f t="shared" si="173"/>
        <v>1.779818839559639E-5</v>
      </c>
      <c r="GH58" s="2">
        <f t="shared" si="174"/>
        <v>1.601124512323915E-5</v>
      </c>
      <c r="GI58" s="2">
        <f t="shared" si="175"/>
        <v>1.4470244507136474E-5</v>
      </c>
      <c r="GJ58" s="2">
        <f t="shared" si="176"/>
        <v>1.054500510185806E-5</v>
      </c>
      <c r="GK58" s="2">
        <f t="shared" si="177"/>
        <v>7.184380565617968E-6</v>
      </c>
      <c r="GM58" s="86">
        <f t="shared" si="113"/>
        <v>6.8803899091163918E-4</v>
      </c>
      <c r="GN58" s="86">
        <f t="shared" si="178"/>
        <v>3.642598235408234E-4</v>
      </c>
      <c r="GO58" s="86">
        <f t="shared" si="179"/>
        <v>3.3244434753254359E-4</v>
      </c>
      <c r="GP58" s="86">
        <f t="shared" si="180"/>
        <v>3.8377274254869495E-4</v>
      </c>
      <c r="GQ58" s="86">
        <f t="shared" si="181"/>
        <v>2.7131287413251215E-4</v>
      </c>
      <c r="GR58" s="86">
        <f t="shared" si="182"/>
        <v>2.0694105967960271E-4</v>
      </c>
      <c r="GS58" s="86">
        <f t="shared" si="183"/>
        <v>1.9305013197497606E-4</v>
      </c>
      <c r="GT58" s="86">
        <f t="shared" si="184"/>
        <v>1.6279021865081786E-4</v>
      </c>
      <c r="GU58" s="86">
        <f t="shared" si="185"/>
        <v>1.5212679701587061E-4</v>
      </c>
      <c r="GV58" s="86">
        <f t="shared" si="186"/>
        <v>1.7328614392278651E-4</v>
      </c>
      <c r="GW58" s="86">
        <f t="shared" si="187"/>
        <v>9.6946247043381537E-5</v>
      </c>
      <c r="GX58" s="86">
        <f t="shared" si="188"/>
        <v>1.6731301657122152E-4</v>
      </c>
      <c r="GY58" s="86">
        <f t="shared" si="189"/>
        <v>1.6733346505314601E-4</v>
      </c>
      <c r="GZ58" s="86">
        <f t="shared" si="190"/>
        <v>4.4016252988378032E-4</v>
      </c>
      <c r="HA58" s="86">
        <f t="shared" si="191"/>
        <v>2.7587856886807575E-5</v>
      </c>
      <c r="HC58" s="86">
        <f t="shared" si="145"/>
        <v>9.4050900754977785E-13</v>
      </c>
      <c r="HD58" s="86">
        <f t="shared" si="192"/>
        <v>1.4370040590222265E-13</v>
      </c>
      <c r="HE58" s="86">
        <f t="shared" si="193"/>
        <v>4.6123812799597275E-14</v>
      </c>
      <c r="HF58" s="86">
        <f t="shared" si="194"/>
        <v>3.4471811669791786E-14</v>
      </c>
      <c r="HG58" s="86">
        <f t="shared" si="195"/>
        <v>7.625477479415689E-15</v>
      </c>
      <c r="HH58" s="86">
        <f t="shared" si="196"/>
        <v>2.8613239371810342E-15</v>
      </c>
      <c r="HI58" s="86">
        <f t="shared" si="197"/>
        <v>7.5971535767855442E-16</v>
      </c>
      <c r="HJ58" s="86">
        <f t="shared" si="198"/>
        <v>1.1653596142548938E-15</v>
      </c>
      <c r="HK58" s="86">
        <f t="shared" si="199"/>
        <v>2.3657801972387852E-16</v>
      </c>
      <c r="HL58" s="86">
        <f t="shared" si="200"/>
        <v>8.741025661668493E-16</v>
      </c>
      <c r="HM58" s="86">
        <f t="shared" si="201"/>
        <v>3.3477610225890059E-16</v>
      </c>
      <c r="HN58" s="86">
        <f t="shared" si="202"/>
        <v>7.4680023891413914E-15</v>
      </c>
      <c r="HO58" s="86">
        <f t="shared" si="203"/>
        <v>3.8843803711844956E-14</v>
      </c>
      <c r="HP58" s="86">
        <f t="shared" si="204"/>
        <v>2.3021380203366388E-13</v>
      </c>
      <c r="HQ58" s="86">
        <f t="shared" si="205"/>
        <v>1.0744711116236282E-18</v>
      </c>
      <c r="HS58" s="86">
        <f t="shared" si="114"/>
        <v>9.8652097319254143E-57</v>
      </c>
      <c r="HT58" s="86">
        <f t="shared" si="206"/>
        <v>5.6325328878059623E-59</v>
      </c>
      <c r="HU58" s="86">
        <f t="shared" si="207"/>
        <v>5.9279991773408897E-62</v>
      </c>
      <c r="HV58" s="86">
        <f t="shared" si="208"/>
        <v>9.1922112207175985E-64</v>
      </c>
      <c r="HW58" s="86">
        <f t="shared" si="209"/>
        <v>2.9431900644116568E-67</v>
      </c>
      <c r="HX58" s="86">
        <f t="shared" si="210"/>
        <v>1.8360862095198542E-69</v>
      </c>
      <c r="HY58" s="86">
        <f t="shared" si="211"/>
        <v>7.1165667967170658E-73</v>
      </c>
      <c r="HZ58" s="86">
        <f t="shared" si="212"/>
        <v>7.2848716545815746E-72</v>
      </c>
      <c r="IA58" s="86">
        <f t="shared" si="213"/>
        <v>1.3033139210775981E-74</v>
      </c>
      <c r="IB58" s="86">
        <f t="shared" si="214"/>
        <v>8.4366610546175425E-73</v>
      </c>
      <c r="IC58" s="86">
        <f t="shared" si="215"/>
        <v>4.8539894239947362E-74</v>
      </c>
      <c r="ID58" s="86">
        <f t="shared" si="216"/>
        <v>9.4156799180042978E-68</v>
      </c>
      <c r="IE58" s="86">
        <f t="shared" si="217"/>
        <v>3.3219563669597229E-63</v>
      </c>
      <c r="IF58" s="86">
        <f t="shared" si="218"/>
        <v>2.3158773545225674E-41</v>
      </c>
      <c r="IG58" s="86">
        <f t="shared" si="219"/>
        <v>3.5772477180869868E-28</v>
      </c>
      <c r="II58" s="86">
        <f t="shared" si="115"/>
        <v>1.3516250677310584E-287</v>
      </c>
      <c r="IJ58" s="86">
        <f t="shared" si="116"/>
        <v>5.3669181973121474E-302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1.1353598425763147E-126</v>
      </c>
      <c r="IW58" s="86">
        <f t="shared" si="129"/>
        <v>3.3382066289112064E-70</v>
      </c>
      <c r="IY58" s="86">
        <f t="shared" si="130"/>
        <v>6.8803899185214813E-4</v>
      </c>
      <c r="IZ58" s="86">
        <f t="shared" si="131"/>
        <v>3.6425982368452382E-4</v>
      </c>
      <c r="JA58" s="86">
        <f t="shared" si="132"/>
        <v>3.3244434757866739E-4</v>
      </c>
      <c r="JB58" s="86">
        <f t="shared" si="133"/>
        <v>3.8377274258316678E-4</v>
      </c>
      <c r="JC58" s="86">
        <f t="shared" si="134"/>
        <v>2.7131287414013761E-4</v>
      </c>
      <c r="JD58" s="86">
        <f t="shared" si="135"/>
        <v>2.0694105968246403E-4</v>
      </c>
      <c r="JE58" s="86">
        <f t="shared" si="136"/>
        <v>1.9305013197573579E-4</v>
      </c>
      <c r="JF58" s="86">
        <f t="shared" si="137"/>
        <v>1.6279021865198322E-4</v>
      </c>
      <c r="JG58" s="86">
        <f t="shared" si="138"/>
        <v>1.5212679701610718E-4</v>
      </c>
      <c r="JH58" s="86">
        <f t="shared" si="139"/>
        <v>1.7328614392366062E-4</v>
      </c>
      <c r="JI58" s="86">
        <f t="shared" si="140"/>
        <v>9.6946247043716311E-5</v>
      </c>
      <c r="JJ58" s="86">
        <f t="shared" si="141"/>
        <v>1.6731301657868953E-4</v>
      </c>
      <c r="JK58" s="86">
        <f t="shared" si="142"/>
        <v>1.673334650919898E-4</v>
      </c>
      <c r="JL58" s="86">
        <f t="shared" si="143"/>
        <v>4.4016253011399412E-4</v>
      </c>
      <c r="JM58" s="86">
        <f t="shared" si="144"/>
        <v>2.7587856886808649E-5</v>
      </c>
    </row>
    <row r="59" spans="2:273" x14ac:dyDescent="0.25">
      <c r="B59" s="2">
        <v>32</v>
      </c>
      <c r="C59" s="37">
        <v>76.046999999999997</v>
      </c>
      <c r="D59" s="37">
        <v>80</v>
      </c>
      <c r="E59" s="37">
        <v>90.703000000000003</v>
      </c>
      <c r="F59" s="37">
        <v>85.516000000000005</v>
      </c>
      <c r="G59" s="37">
        <v>84.078000000000003</v>
      </c>
      <c r="H59" s="37">
        <v>86.108999999999995</v>
      </c>
      <c r="I59" s="37">
        <v>86.141000000000005</v>
      </c>
      <c r="J59" s="37">
        <v>86.016000000000005</v>
      </c>
      <c r="K59" s="37">
        <v>84.516000000000005</v>
      </c>
      <c r="L59" s="37">
        <v>83.703000000000003</v>
      </c>
      <c r="M59" s="37">
        <v>81.968999999999994</v>
      </c>
      <c r="N59" s="37">
        <v>85.828000000000003</v>
      </c>
      <c r="O59" s="37">
        <v>80.875</v>
      </c>
      <c r="P59" s="37">
        <v>79.391000000000005</v>
      </c>
      <c r="Q59" s="37">
        <v>77.430999999999997</v>
      </c>
      <c r="S59" s="4">
        <f t="shared" si="8"/>
        <v>74.424978843220003</v>
      </c>
      <c r="T59" s="4">
        <f t="shared" si="9"/>
        <v>78.151590106852439</v>
      </c>
      <c r="U59" s="4">
        <f t="shared" si="10"/>
        <v>92.076878039808435</v>
      </c>
      <c r="V59" s="4">
        <f t="shared" si="11"/>
        <v>84.201745643947362</v>
      </c>
      <c r="W59" s="4">
        <f t="shared" si="12"/>
        <v>83.982414468009921</v>
      </c>
      <c r="X59" s="4">
        <f t="shared" si="13"/>
        <v>83.928154232853089</v>
      </c>
      <c r="Y59" s="4">
        <f t="shared" si="14"/>
        <v>84.365773543668737</v>
      </c>
      <c r="Z59" s="4">
        <f t="shared" si="15"/>
        <v>84.014924651279031</v>
      </c>
      <c r="AA59" s="4">
        <f t="shared" si="16"/>
        <v>84.514970366283777</v>
      </c>
      <c r="AB59" s="4">
        <f t="shared" si="17"/>
        <v>82.83236633195817</v>
      </c>
      <c r="AC59" s="4">
        <f t="shared" si="18"/>
        <v>81.588874793699077</v>
      </c>
      <c r="AD59" s="4">
        <f t="shared" si="19"/>
        <v>83.285281828581006</v>
      </c>
      <c r="AE59" s="4">
        <f t="shared" si="20"/>
        <v>80.795622124432228</v>
      </c>
      <c r="AF59" s="4">
        <f t="shared" si="21"/>
        <v>78.972378766167708</v>
      </c>
      <c r="AG59" s="4">
        <f t="shared" si="22"/>
        <v>79.362745401833891</v>
      </c>
      <c r="AI59" s="4">
        <f t="shared" si="23"/>
        <v>1.6220211567799936</v>
      </c>
      <c r="AJ59" s="4">
        <f t="shared" si="24"/>
        <v>1.8484098931475614</v>
      </c>
      <c r="AK59" s="4">
        <f t="shared" si="25"/>
        <v>-1.3738780398084316</v>
      </c>
      <c r="AL59" s="4">
        <f t="shared" si="26"/>
        <v>1.3142543560526434</v>
      </c>
      <c r="AM59" s="4">
        <f t="shared" si="27"/>
        <v>9.5585531990082018E-2</v>
      </c>
      <c r="AN59" s="4">
        <f t="shared" si="28"/>
        <v>2.1808457671469057</v>
      </c>
      <c r="AO59" s="4">
        <f t="shared" si="29"/>
        <v>1.7752264563312679</v>
      </c>
      <c r="AP59" s="4">
        <f t="shared" si="30"/>
        <v>2.001075348720974</v>
      </c>
      <c r="AQ59" s="4">
        <f t="shared" si="31"/>
        <v>1.0296337162287728E-3</v>
      </c>
      <c r="AR59" s="4">
        <f t="shared" si="32"/>
        <v>0.87063366804183318</v>
      </c>
      <c r="AS59" s="4">
        <f t="shared" si="33"/>
        <v>0.38012520630091728</v>
      </c>
      <c r="AT59" s="4">
        <f t="shared" si="34"/>
        <v>2.542718171418997</v>
      </c>
      <c r="AU59" s="4">
        <f t="shared" si="35"/>
        <v>7.9377875567772094E-2</v>
      </c>
      <c r="AV59" s="4">
        <f t="shared" ref="AV59:AW74" si="220">IF(OR($B59 &lt; P$230, $B59 &gt; P$233), 0, P59-AF59)</f>
        <v>0.41862123383229743</v>
      </c>
      <c r="AW59" s="4">
        <f t="shared" si="220"/>
        <v>-1.9317454018338935</v>
      </c>
      <c r="AY59" s="2">
        <f t="shared" si="96"/>
        <v>73.655973328072776</v>
      </c>
      <c r="AZ59" s="2">
        <f t="shared" si="147"/>
        <v>77.693058917306615</v>
      </c>
      <c r="BA59" s="2">
        <f t="shared" si="148"/>
        <v>91.692443127606083</v>
      </c>
      <c r="BB59" s="2">
        <f t="shared" si="149"/>
        <v>83.753995238002716</v>
      </c>
      <c r="BC59" s="2">
        <f t="shared" si="150"/>
        <v>83.651825513882045</v>
      </c>
      <c r="BD59" s="2">
        <f t="shared" si="151"/>
        <v>83.67462477420581</v>
      </c>
      <c r="BE59" s="2">
        <f t="shared" si="152"/>
        <v>84.123370395276012</v>
      </c>
      <c r="BF59" s="2">
        <f t="shared" si="153"/>
        <v>83.804744282330532</v>
      </c>
      <c r="BG59" s="2">
        <f t="shared" si="154"/>
        <v>84.319389252517809</v>
      </c>
      <c r="BH59" s="2">
        <f t="shared" si="155"/>
        <v>82.605124330375986</v>
      </c>
      <c r="BI59" s="2">
        <f t="shared" si="156"/>
        <v>81.452464910032873</v>
      </c>
      <c r="BJ59" s="2">
        <f t="shared" si="157"/>
        <v>83.064444435873057</v>
      </c>
      <c r="BK59" s="2">
        <f t="shared" si="158"/>
        <v>80.573410815421965</v>
      </c>
      <c r="BL59" s="2">
        <f t="shared" si="159"/>
        <v>78.482013003217986</v>
      </c>
      <c r="BM59" s="2">
        <f t="shared" si="160"/>
        <v>79.329575011507828</v>
      </c>
      <c r="BO59" s="2">
        <f t="shared" si="38"/>
        <v>76.046999999999997</v>
      </c>
      <c r="BP59" s="2">
        <f t="shared" si="39"/>
        <v>80</v>
      </c>
      <c r="BQ59" s="2">
        <f t="shared" si="40"/>
        <v>90.703000000000003</v>
      </c>
      <c r="BR59" s="2">
        <f t="shared" si="41"/>
        <v>85.516000000000005</v>
      </c>
      <c r="BS59" s="2">
        <f t="shared" si="42"/>
        <v>84.078000000000003</v>
      </c>
      <c r="BT59" s="2">
        <f t="shared" si="43"/>
        <v>86.108999999999995</v>
      </c>
      <c r="BU59" s="2">
        <f t="shared" si="44"/>
        <v>86.141000000000005</v>
      </c>
      <c r="BV59" s="2">
        <f t="shared" si="45"/>
        <v>86.016000000000005</v>
      </c>
      <c r="BW59" s="2">
        <f t="shared" si="46"/>
        <v>84.516000000000005</v>
      </c>
      <c r="BX59" s="2">
        <f t="shared" si="47"/>
        <v>83.703000000000003</v>
      </c>
      <c r="BY59" s="2">
        <f t="shared" si="48"/>
        <v>81.968999999999994</v>
      </c>
      <c r="BZ59" s="2">
        <f t="shared" si="49"/>
        <v>85.828000000000003</v>
      </c>
      <c r="CA59" s="2">
        <f t="shared" si="50"/>
        <v>80.875</v>
      </c>
      <c r="CB59" s="2">
        <f t="shared" si="51"/>
        <v>79.391000000000005</v>
      </c>
      <c r="CC59" s="2">
        <f t="shared" si="52"/>
        <v>77.430999999999997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76.053297185741087</v>
      </c>
      <c r="DL59" s="2">
        <f t="shared" ref="DL59:DY74" si="221">BP$228*$B59+BP$229</f>
        <v>79.919749825783967</v>
      </c>
      <c r="DM59" s="2">
        <f t="shared" si="221"/>
        <v>91.341305923344947</v>
      </c>
      <c r="DN59" s="2">
        <f t="shared" si="221"/>
        <v>85.777471777003484</v>
      </c>
      <c r="DO59" s="2">
        <f t="shared" si="221"/>
        <v>85.289612543554014</v>
      </c>
      <c r="DP59" s="2">
        <f t="shared" si="221"/>
        <v>85.162158415039301</v>
      </c>
      <c r="DQ59" s="2">
        <f t="shared" si="221"/>
        <v>86.181568808578461</v>
      </c>
      <c r="DR59" s="2">
        <f t="shared" si="221"/>
        <v>85.832887043189373</v>
      </c>
      <c r="DS59" s="2">
        <f t="shared" si="221"/>
        <v>85.685899359857387</v>
      </c>
      <c r="DT59" s="2">
        <f t="shared" si="221"/>
        <v>84.672389892769345</v>
      </c>
      <c r="DU59" s="2">
        <f t="shared" si="221"/>
        <v>83.177315614617953</v>
      </c>
      <c r="DV59" s="2">
        <f t="shared" si="221"/>
        <v>85.38269894389974</v>
      </c>
      <c r="DW59" s="2">
        <f t="shared" si="221"/>
        <v>82.042040434324605</v>
      </c>
      <c r="DX59" s="2">
        <f t="shared" si="221"/>
        <v>79.907477392120072</v>
      </c>
      <c r="DY59" s="2">
        <f t="shared" si="221"/>
        <v>79.32385019631532</v>
      </c>
      <c r="EA59" s="2">
        <f t="shared" si="71"/>
        <v>68.644571562535091</v>
      </c>
      <c r="EB59" s="2">
        <f t="shared" si="72"/>
        <v>72.560643711120079</v>
      </c>
      <c r="EC59" s="2">
        <f t="shared" si="73"/>
        <v>92.511379290685767</v>
      </c>
      <c r="ED59" s="2">
        <f t="shared" si="74"/>
        <v>79.148863870659596</v>
      </c>
      <c r="EE59" s="2">
        <f t="shared" si="75"/>
        <v>79.7196651116938</v>
      </c>
      <c r="EF59" s="2">
        <f t="shared" si="76"/>
        <v>79.962796485078485</v>
      </c>
      <c r="EG59" s="2">
        <f t="shared" si="77"/>
        <v>78.994407103825139</v>
      </c>
      <c r="EH59" s="2">
        <f t="shared" si="78"/>
        <v>78.641669633099156</v>
      </c>
      <c r="EI59" s="2">
        <f t="shared" si="79"/>
        <v>80.800968494634247</v>
      </c>
      <c r="EJ59" s="2">
        <f t="shared" si="80"/>
        <v>77.495976961701288</v>
      </c>
      <c r="EK59" s="2">
        <f t="shared" si="81"/>
        <v>76.787537005531178</v>
      </c>
      <c r="EL59" s="2">
        <f t="shared" si="82"/>
        <v>77.200104758681547</v>
      </c>
      <c r="EM59" s="2">
        <f t="shared" si="83"/>
        <v>76.818216771902556</v>
      </c>
      <c r="EN59" s="2">
        <f t="shared" si="84"/>
        <v>75.358983387752332</v>
      </c>
      <c r="EO59" s="2">
        <f t="shared" si="85"/>
        <v>79.3474320952418</v>
      </c>
      <c r="EQ59" s="2">
        <f t="shared" si="86"/>
        <v>68.288789375971348</v>
      </c>
      <c r="ER59" s="2">
        <f t="shared" ref="ER59:FE74" si="222">CV$228*$B59+CV$229</f>
        <v>71.993394902851378</v>
      </c>
      <c r="ES59" s="2">
        <f t="shared" si="222"/>
        <v>87.840889268292685</v>
      </c>
      <c r="ET59" s="2">
        <f t="shared" si="222"/>
        <v>77.986145351725057</v>
      </c>
      <c r="EU59" s="2">
        <f t="shared" si="222"/>
        <v>79.332974638560572</v>
      </c>
      <c r="EV59" s="2">
        <f t="shared" si="222"/>
        <v>79.20010906936605</v>
      </c>
      <c r="EW59" s="2">
        <f t="shared" si="222"/>
        <v>78.968885709270253</v>
      </c>
      <c r="EX59" s="2">
        <f t="shared" si="222"/>
        <v>79.006752034845618</v>
      </c>
      <c r="EY59" s="2">
        <f t="shared" si="222"/>
        <v>80.077291371994335</v>
      </c>
      <c r="EZ59" s="2">
        <f t="shared" si="222"/>
        <v>77.353251768033942</v>
      </c>
      <c r="FA59" s="2">
        <f t="shared" si="222"/>
        <v>76.732807252781299</v>
      </c>
      <c r="FB59" s="2">
        <f t="shared" si="222"/>
        <v>77.991952488904715</v>
      </c>
      <c r="FC59" s="2">
        <f t="shared" si="222"/>
        <v>77.15811495688105</v>
      </c>
      <c r="FD59" s="2">
        <f t="shared" si="222"/>
        <v>75.694850711156462</v>
      </c>
      <c r="FE59" s="2">
        <f t="shared" si="222"/>
        <v>81.260951034204936</v>
      </c>
      <c r="FG59" s="2">
        <f t="shared" si="88"/>
        <v>0.32358044396335561</v>
      </c>
      <c r="FH59" s="2">
        <f t="shared" ref="FH59:FU74" si="223">POWER(10,($B59-D$231)/D$229)/(1+POWER(10,($B59-D$231)/D$229))</f>
        <v>0.30257482874203401</v>
      </c>
      <c r="FI59" s="2">
        <f t="shared" si="223"/>
        <v>0.30016747417868023</v>
      </c>
      <c r="FJ59" s="2">
        <f t="shared" si="223"/>
        <v>0.30526133789559634</v>
      </c>
      <c r="FK59" s="2">
        <f t="shared" si="223"/>
        <v>0.29403886722332034</v>
      </c>
      <c r="FL59" s="2">
        <f t="shared" si="223"/>
        <v>0.28609696092715886</v>
      </c>
      <c r="FM59" s="2">
        <f t="shared" si="223"/>
        <v>0.28637145932953045</v>
      </c>
      <c r="FN59" s="2">
        <f t="shared" si="223"/>
        <v>0.28203140466027077</v>
      </c>
      <c r="FO59" s="2">
        <f t="shared" si="223"/>
        <v>0.27973701276136115</v>
      </c>
      <c r="FP59" s="2">
        <f t="shared" si="223"/>
        <v>0.28806351012019016</v>
      </c>
      <c r="FQ59" s="2">
        <f t="shared" si="223"/>
        <v>0.26993887300963793</v>
      </c>
      <c r="FR59" s="2">
        <f t="shared" si="223"/>
        <v>0.2833170455718062</v>
      </c>
      <c r="FS59" s="2">
        <f t="shared" si="223"/>
        <v>0.28114176640168631</v>
      </c>
      <c r="FT59" s="2">
        <f t="shared" si="223"/>
        <v>0.31339345967059801</v>
      </c>
      <c r="FU59" s="2">
        <f t="shared" si="223"/>
        <v>0.24212390373929066</v>
      </c>
      <c r="FW59" s="2">
        <f t="shared" si="112"/>
        <v>1.442261254941627E-5</v>
      </c>
      <c r="FX59" s="2">
        <f t="shared" si="164"/>
        <v>1.8750393693045207E-5</v>
      </c>
      <c r="FY59" s="2">
        <f t="shared" si="165"/>
        <v>1.729219352313911E-5</v>
      </c>
      <c r="FZ59" s="2">
        <f t="shared" si="166"/>
        <v>1.618717221274567E-5</v>
      </c>
      <c r="GA59" s="2">
        <f t="shared" si="167"/>
        <v>1.5506754837920085E-5</v>
      </c>
      <c r="GB59" s="2">
        <f t="shared" si="168"/>
        <v>1.5725854511301449E-5</v>
      </c>
      <c r="GC59" s="2">
        <f t="shared" si="169"/>
        <v>1.6749669644486734E-5</v>
      </c>
      <c r="GD59" s="2">
        <f t="shared" si="170"/>
        <v>1.7493383055771053E-5</v>
      </c>
      <c r="GE59" s="2">
        <f t="shared" si="171"/>
        <v>1.9538487326710139E-5</v>
      </c>
      <c r="GF59" s="2">
        <f t="shared" si="172"/>
        <v>2.0062316242408744E-5</v>
      </c>
      <c r="GG59" s="2">
        <f t="shared" si="173"/>
        <v>1.9515291996188007E-5</v>
      </c>
      <c r="GH59" s="2">
        <f t="shared" si="174"/>
        <v>1.7555954051420551E-5</v>
      </c>
      <c r="GI59" s="2">
        <f t="shared" si="175"/>
        <v>1.5866285444600404E-5</v>
      </c>
      <c r="GJ59" s="2">
        <f t="shared" si="176"/>
        <v>1.1562356409291585E-5</v>
      </c>
      <c r="GK59" s="2">
        <f t="shared" si="177"/>
        <v>7.8775111828077557E-6</v>
      </c>
      <c r="GM59" s="86">
        <f t="shared" si="113"/>
        <v>9.8421966826066159E-4</v>
      </c>
      <c r="GN59" s="86">
        <f t="shared" si="178"/>
        <v>5.4229985928189053E-4</v>
      </c>
      <c r="GO59" s="86">
        <f t="shared" si="179"/>
        <v>4.9807830525631957E-4</v>
      </c>
      <c r="GP59" s="86">
        <f t="shared" si="180"/>
        <v>5.7075468322760517E-4</v>
      </c>
      <c r="GQ59" s="86">
        <f t="shared" si="181"/>
        <v>4.114000526235214E-4</v>
      </c>
      <c r="GR59" s="86">
        <f t="shared" si="182"/>
        <v>3.1867012977222162E-4</v>
      </c>
      <c r="GS59" s="86">
        <f t="shared" si="183"/>
        <v>2.9985370696793861E-4</v>
      </c>
      <c r="GT59" s="86">
        <f t="shared" si="184"/>
        <v>2.5549617247451191E-4</v>
      </c>
      <c r="GU59" s="86">
        <f t="shared" si="185"/>
        <v>2.3942959387559916E-4</v>
      </c>
      <c r="GV59" s="86">
        <f t="shared" si="186"/>
        <v>2.7356635651934127E-4</v>
      </c>
      <c r="GW59" s="86">
        <f t="shared" si="187"/>
        <v>1.5704899524138772E-4</v>
      </c>
      <c r="GX59" s="86">
        <f t="shared" si="188"/>
        <v>2.6249320239082099E-4</v>
      </c>
      <c r="GY59" s="86">
        <f t="shared" si="189"/>
        <v>2.6130963468076301E-4</v>
      </c>
      <c r="GZ59" s="86">
        <f t="shared" si="190"/>
        <v>6.5414356004458963E-4</v>
      </c>
      <c r="HA59" s="86">
        <f t="shared" si="191"/>
        <v>4.7805512266375349E-5</v>
      </c>
      <c r="HC59" s="86">
        <f t="shared" si="145"/>
        <v>2.3710679155296563E-12</v>
      </c>
      <c r="HD59" s="86">
        <f t="shared" si="192"/>
        <v>3.9199948177791248E-13</v>
      </c>
      <c r="HE59" s="86">
        <f t="shared" si="193"/>
        <v>1.3077548109813026E-13</v>
      </c>
      <c r="HF59" s="86">
        <f t="shared" si="194"/>
        <v>9.8611907924920276E-14</v>
      </c>
      <c r="HG59" s="86">
        <f t="shared" si="195"/>
        <v>2.2974730660496666E-14</v>
      </c>
      <c r="HH59" s="86">
        <f t="shared" si="196"/>
        <v>8.9413893809145912E-15</v>
      </c>
      <c r="HI59" s="86">
        <f t="shared" si="197"/>
        <v>2.5212562425861773E-15</v>
      </c>
      <c r="HJ59" s="86">
        <f t="shared" si="198"/>
        <v>3.8224246515637482E-15</v>
      </c>
      <c r="HK59" s="86">
        <f t="shared" si="199"/>
        <v>8.2569580913194146E-16</v>
      </c>
      <c r="HL59" s="86">
        <f t="shared" si="200"/>
        <v>2.9509996675306418E-15</v>
      </c>
      <c r="HM59" s="86">
        <f t="shared" si="201"/>
        <v>1.1559254226276571E-15</v>
      </c>
      <c r="HN59" s="86">
        <f t="shared" si="202"/>
        <v>2.2891268434531158E-14</v>
      </c>
      <c r="HO59" s="86">
        <f t="shared" si="203"/>
        <v>1.0991094736908301E-13</v>
      </c>
      <c r="HP59" s="86">
        <f t="shared" si="204"/>
        <v>6.1307726868779251E-13</v>
      </c>
      <c r="HQ59" s="86">
        <f t="shared" si="205"/>
        <v>4.3737538063562366E-18</v>
      </c>
      <c r="HS59" s="86">
        <f t="shared" si="114"/>
        <v>1.4382653972347748E-55</v>
      </c>
      <c r="HT59" s="86">
        <f t="shared" si="206"/>
        <v>9.9143009177391406E-58</v>
      </c>
      <c r="HU59" s="86">
        <f t="shared" si="207"/>
        <v>1.1858344439228681E-60</v>
      </c>
      <c r="HV59" s="86">
        <f t="shared" si="208"/>
        <v>1.9441721629177403E-62</v>
      </c>
      <c r="HW59" s="86">
        <f t="shared" si="209"/>
        <v>7.3036066684034805E-66</v>
      </c>
      <c r="HX59" s="86">
        <f t="shared" si="210"/>
        <v>5.0882950091135608E-68</v>
      </c>
      <c r="HY59" s="86">
        <f t="shared" si="211"/>
        <v>2.3886446960969009E-71</v>
      </c>
      <c r="HZ59" s="86">
        <f t="shared" si="212"/>
        <v>2.3563201502622986E-70</v>
      </c>
      <c r="IA59" s="86">
        <f t="shared" si="213"/>
        <v>4.9804656061335068E-73</v>
      </c>
      <c r="IB59" s="86">
        <f t="shared" si="214"/>
        <v>2.9947896350533081E-71</v>
      </c>
      <c r="IC59" s="86">
        <f t="shared" si="215"/>
        <v>1.8045751143547053E-72</v>
      </c>
      <c r="ID59" s="86">
        <f t="shared" si="216"/>
        <v>2.4848772816968396E-66</v>
      </c>
      <c r="IE59" s="86">
        <f t="shared" si="217"/>
        <v>6.754454435089466E-62</v>
      </c>
      <c r="IF59" s="86">
        <f t="shared" si="218"/>
        <v>1.56924802588588E-40</v>
      </c>
      <c r="IG59" s="86">
        <f t="shared" si="219"/>
        <v>1.2305145559971252E-27</v>
      </c>
      <c r="II59" s="86">
        <f t="shared" si="115"/>
        <v>6.1653679047991038E-283</v>
      </c>
      <c r="IJ59" s="86">
        <f t="shared" si="116"/>
        <v>5.498416697678683E-297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1.1253307948943239E-124</v>
      </c>
      <c r="IW59" s="86">
        <f t="shared" si="129"/>
        <v>3.8228595491870647E-69</v>
      </c>
      <c r="IY59" s="86">
        <f t="shared" si="130"/>
        <v>9.8421967063172956E-4</v>
      </c>
      <c r="IZ59" s="86">
        <f t="shared" si="131"/>
        <v>5.4229985967389001E-4</v>
      </c>
      <c r="JA59" s="86">
        <f t="shared" si="132"/>
        <v>4.9807830538709506E-4</v>
      </c>
      <c r="JB59" s="86">
        <f t="shared" si="133"/>
        <v>5.7075468332621704E-4</v>
      </c>
      <c r="JC59" s="86">
        <f t="shared" si="134"/>
        <v>4.1140005264649613E-4</v>
      </c>
      <c r="JD59" s="86">
        <f t="shared" si="135"/>
        <v>3.1867012978116304E-4</v>
      </c>
      <c r="JE59" s="86">
        <f t="shared" si="136"/>
        <v>2.9985370697045987E-4</v>
      </c>
      <c r="JF59" s="86">
        <f t="shared" si="137"/>
        <v>2.5549617247833432E-4</v>
      </c>
      <c r="JG59" s="86">
        <f t="shared" si="138"/>
        <v>2.3942959387642486E-4</v>
      </c>
      <c r="JH59" s="86">
        <f t="shared" si="139"/>
        <v>2.7356635652229226E-4</v>
      </c>
      <c r="JI59" s="86">
        <f t="shared" si="140"/>
        <v>1.5704899524254364E-4</v>
      </c>
      <c r="JJ59" s="86">
        <f t="shared" si="141"/>
        <v>2.6249320241371224E-4</v>
      </c>
      <c r="JK59" s="86">
        <f t="shared" si="142"/>
        <v>2.6130963479067395E-4</v>
      </c>
      <c r="JL59" s="86">
        <f t="shared" si="143"/>
        <v>6.5414356065766693E-4</v>
      </c>
      <c r="JM59" s="86">
        <f t="shared" si="144"/>
        <v>4.780551226637972E-5</v>
      </c>
    </row>
    <row r="60" spans="2:273" x14ac:dyDescent="0.25">
      <c r="B60" s="2">
        <v>33</v>
      </c>
      <c r="C60" s="37">
        <v>75.641000000000005</v>
      </c>
      <c r="D60" s="37">
        <v>80</v>
      </c>
      <c r="E60" s="37">
        <v>91.593999999999994</v>
      </c>
      <c r="F60" s="37">
        <v>85.875</v>
      </c>
      <c r="G60" s="37">
        <v>85.546999999999997</v>
      </c>
      <c r="H60" s="37">
        <v>85.108999999999995</v>
      </c>
      <c r="I60" s="37">
        <v>86.233999999999995</v>
      </c>
      <c r="J60" s="37">
        <v>86.516000000000005</v>
      </c>
      <c r="K60" s="37">
        <v>85.156000000000006</v>
      </c>
      <c r="L60" s="37">
        <v>84.656000000000006</v>
      </c>
      <c r="M60" s="37">
        <v>83.281000000000006</v>
      </c>
      <c r="N60" s="37">
        <v>85.218999999999994</v>
      </c>
      <c r="O60" s="37">
        <v>83.311999999999998</v>
      </c>
      <c r="P60" s="37">
        <v>80.343999999999994</v>
      </c>
      <c r="Q60" s="37">
        <v>79.385000000000005</v>
      </c>
      <c r="S60" s="4">
        <f t="shared" si="8"/>
        <v>74.648556682021635</v>
      </c>
      <c r="T60" s="4">
        <f t="shared" si="9"/>
        <v>78.296652810235969</v>
      </c>
      <c r="U60" s="4">
        <f t="shared" si="10"/>
        <v>92.392631591290495</v>
      </c>
      <c r="V60" s="4">
        <f t="shared" si="11"/>
        <v>84.364232922859117</v>
      </c>
      <c r="W60" s="4">
        <f t="shared" si="12"/>
        <v>84.097814180214385</v>
      </c>
      <c r="X60" s="4">
        <f t="shared" si="13"/>
        <v>84.017435411310387</v>
      </c>
      <c r="Y60" s="4">
        <f t="shared" si="14"/>
        <v>84.409503797215194</v>
      </c>
      <c r="Z60" s="4">
        <f t="shared" si="15"/>
        <v>84.056679235282061</v>
      </c>
      <c r="AA60" s="4">
        <f t="shared" si="16"/>
        <v>84.58966961543068</v>
      </c>
      <c r="AB60" s="4">
        <f t="shared" si="17"/>
        <v>82.896080528061916</v>
      </c>
      <c r="AC60" s="4">
        <f t="shared" si="18"/>
        <v>81.64827891140942</v>
      </c>
      <c r="AD60" s="4">
        <f t="shared" si="19"/>
        <v>83.346558456515481</v>
      </c>
      <c r="AE60" s="4">
        <f t="shared" si="20"/>
        <v>80.911698425500177</v>
      </c>
      <c r="AF60" s="4">
        <f t="shared" si="21"/>
        <v>79.180348857144196</v>
      </c>
      <c r="AG60" s="4">
        <f t="shared" si="22"/>
        <v>79.480687337905223</v>
      </c>
      <c r="AI60" s="4">
        <f t="shared" si="23"/>
        <v>0.99244331797837049</v>
      </c>
      <c r="AJ60" s="4">
        <f t="shared" si="24"/>
        <v>1.7033471897640311</v>
      </c>
      <c r="AK60" s="4">
        <f t="shared" si="25"/>
        <v>-0.79863159129050132</v>
      </c>
      <c r="AL60" s="4">
        <f t="shared" si="26"/>
        <v>1.5107670771408834</v>
      </c>
      <c r="AM60" s="4">
        <f t="shared" si="27"/>
        <v>1.4491858197856118</v>
      </c>
      <c r="AN60" s="4">
        <f t="shared" si="28"/>
        <v>1.0915645886896073</v>
      </c>
      <c r="AO60" s="4">
        <f t="shared" si="29"/>
        <v>1.8244962027848004</v>
      </c>
      <c r="AP60" s="4">
        <f t="shared" si="30"/>
        <v>2.459320764717944</v>
      </c>
      <c r="AQ60" s="4">
        <f t="shared" si="31"/>
        <v>0.56633038456932638</v>
      </c>
      <c r="AR60" s="4">
        <f t="shared" si="32"/>
        <v>1.7599194719380904</v>
      </c>
      <c r="AS60" s="4">
        <f t="shared" si="33"/>
        <v>1.6327210885905856</v>
      </c>
      <c r="AT60" s="4">
        <f t="shared" si="34"/>
        <v>1.8724415434845127</v>
      </c>
      <c r="AU60" s="4">
        <f t="shared" si="35"/>
        <v>2.4003015744998208</v>
      </c>
      <c r="AV60" s="4">
        <f t="shared" si="220"/>
        <v>1.1636511428557981</v>
      </c>
      <c r="AW60" s="4">
        <f t="shared" si="220"/>
        <v>-9.5687337905218328E-2</v>
      </c>
      <c r="AY60" s="2">
        <f t="shared" si="96"/>
        <v>73.587130514994669</v>
      </c>
      <c r="AZ60" s="2">
        <f t="shared" si="147"/>
        <v>77.639264650990299</v>
      </c>
      <c r="BA60" s="2">
        <f t="shared" si="148"/>
        <v>91.838165852301216</v>
      </c>
      <c r="BB60" s="2">
        <f t="shared" si="149"/>
        <v>83.723049105918875</v>
      </c>
      <c r="BC60" s="2">
        <f t="shared" si="150"/>
        <v>83.615495982475721</v>
      </c>
      <c r="BD60" s="2">
        <f t="shared" si="151"/>
        <v>83.642018546542403</v>
      </c>
      <c r="BE60" s="2">
        <f t="shared" si="152"/>
        <v>84.047714203215989</v>
      </c>
      <c r="BF60" s="2">
        <f t="shared" si="153"/>
        <v>83.739845480558131</v>
      </c>
      <c r="BG60" s="2">
        <f t="shared" si="154"/>
        <v>84.294021735100713</v>
      </c>
      <c r="BH60" s="2">
        <f t="shared" si="155"/>
        <v>82.551864814010671</v>
      </c>
      <c r="BI60" s="2">
        <f t="shared" si="156"/>
        <v>81.436321245662654</v>
      </c>
      <c r="BJ60" s="2">
        <f t="shared" si="157"/>
        <v>83.013816273806668</v>
      </c>
      <c r="BK60" s="2">
        <f t="shared" si="158"/>
        <v>80.578249878995223</v>
      </c>
      <c r="BL60" s="2">
        <f t="shared" si="159"/>
        <v>78.479063137683454</v>
      </c>
      <c r="BM60" s="2">
        <f t="shared" si="160"/>
        <v>79.425668970108973</v>
      </c>
      <c r="BO60" s="2">
        <f t="shared" si="38"/>
        <v>75.641000000000005</v>
      </c>
      <c r="BP60" s="2">
        <f t="shared" si="39"/>
        <v>80</v>
      </c>
      <c r="BQ60" s="2">
        <f t="shared" si="40"/>
        <v>91.593999999999994</v>
      </c>
      <c r="BR60" s="2">
        <f t="shared" si="41"/>
        <v>85.875</v>
      </c>
      <c r="BS60" s="2">
        <f t="shared" si="42"/>
        <v>85.546999999999997</v>
      </c>
      <c r="BT60" s="2">
        <f t="shared" si="43"/>
        <v>85.108999999999995</v>
      </c>
      <c r="BU60" s="2">
        <f t="shared" si="44"/>
        <v>86.233999999999995</v>
      </c>
      <c r="BV60" s="2">
        <f t="shared" si="45"/>
        <v>86.516000000000005</v>
      </c>
      <c r="BW60" s="2">
        <f t="shared" si="46"/>
        <v>85.156000000000006</v>
      </c>
      <c r="BX60" s="2">
        <f t="shared" si="47"/>
        <v>84.656000000000006</v>
      </c>
      <c r="BY60" s="2">
        <f t="shared" si="48"/>
        <v>83.281000000000006</v>
      </c>
      <c r="BZ60" s="2">
        <f t="shared" si="49"/>
        <v>85.218999999999994</v>
      </c>
      <c r="CA60" s="2">
        <f t="shared" si="50"/>
        <v>83.311999999999998</v>
      </c>
      <c r="CB60" s="2">
        <f t="shared" si="51"/>
        <v>80.343999999999994</v>
      </c>
      <c r="CC60" s="2">
        <f t="shared" si="52"/>
        <v>79.385000000000005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76.217436960600381</v>
      </c>
      <c r="DL60" s="2">
        <f t="shared" si="221"/>
        <v>80.092493205574911</v>
      </c>
      <c r="DM60" s="2">
        <f t="shared" si="221"/>
        <v>91.610693205574918</v>
      </c>
      <c r="DN60" s="2">
        <f t="shared" si="221"/>
        <v>85.977039547038331</v>
      </c>
      <c r="DO60" s="2">
        <f t="shared" si="221"/>
        <v>85.441633101045298</v>
      </c>
      <c r="DP60" s="2">
        <f t="shared" si="221"/>
        <v>85.299315047402956</v>
      </c>
      <c r="DQ60" s="2">
        <f t="shared" si="221"/>
        <v>86.305601707046975</v>
      </c>
      <c r="DR60" s="2">
        <f t="shared" si="221"/>
        <v>85.968069767441861</v>
      </c>
      <c r="DS60" s="2">
        <f t="shared" si="221"/>
        <v>85.824604894254918</v>
      </c>
      <c r="DT60" s="2">
        <f t="shared" si="221"/>
        <v>84.831692947627133</v>
      </c>
      <c r="DU60" s="2">
        <f t="shared" si="221"/>
        <v>83.357745998187866</v>
      </c>
      <c r="DV60" s="2">
        <f t="shared" si="221"/>
        <v>85.570451233017309</v>
      </c>
      <c r="DW60" s="2">
        <f t="shared" si="221"/>
        <v>82.232068795073332</v>
      </c>
      <c r="DX60" s="2">
        <f t="shared" si="221"/>
        <v>80.080483583489681</v>
      </c>
      <c r="DY60" s="2">
        <f t="shared" si="221"/>
        <v>79.484179401993359</v>
      </c>
      <c r="EA60" s="2">
        <f t="shared" si="71"/>
        <v>68.572501152370464</v>
      </c>
      <c r="EB60" s="2">
        <f t="shared" si="72"/>
        <v>72.482232663577932</v>
      </c>
      <c r="EC60" s="2">
        <f t="shared" si="73"/>
        <v>92.322120887474142</v>
      </c>
      <c r="ED60" s="2">
        <f t="shared" si="74"/>
        <v>79.044664531607609</v>
      </c>
      <c r="EE60" s="2">
        <f t="shared" si="75"/>
        <v>79.616903121633428</v>
      </c>
      <c r="EF60" s="2">
        <f t="shared" si="76"/>
        <v>79.870456098533822</v>
      </c>
      <c r="EG60" s="2">
        <f t="shared" si="77"/>
        <v>78.916210460577673</v>
      </c>
      <c r="EH60" s="2">
        <f t="shared" si="78"/>
        <v>78.566531850117101</v>
      </c>
      <c r="EI60" s="2">
        <f t="shared" si="79"/>
        <v>80.699907256079555</v>
      </c>
      <c r="EJ60" s="2">
        <f t="shared" si="80"/>
        <v>77.413153014341503</v>
      </c>
      <c r="EK60" s="2">
        <f t="shared" si="81"/>
        <v>76.696992790387171</v>
      </c>
      <c r="EL60" s="2">
        <f t="shared" si="82"/>
        <v>77.115517641086385</v>
      </c>
      <c r="EM60" s="2">
        <f t="shared" si="83"/>
        <v>76.721619417332931</v>
      </c>
      <c r="EN60" s="2">
        <f t="shared" si="84"/>
        <v>75.279246582160113</v>
      </c>
      <c r="EO60" s="2">
        <f t="shared" si="85"/>
        <v>79.258576530118631</v>
      </c>
      <c r="EQ60" s="2">
        <f t="shared" si="86"/>
        <v>68.221203894308005</v>
      </c>
      <c r="ER60" s="2">
        <f t="shared" si="222"/>
        <v>71.922291445874336</v>
      </c>
      <c r="ES60" s="2">
        <f t="shared" si="222"/>
        <v>87.711265365853663</v>
      </c>
      <c r="ET60" s="2">
        <f t="shared" si="222"/>
        <v>77.897024552134198</v>
      </c>
      <c r="EU60" s="2">
        <f t="shared" si="222"/>
        <v>79.235223453989022</v>
      </c>
      <c r="EV60" s="2">
        <f t="shared" si="222"/>
        <v>79.117598419264681</v>
      </c>
      <c r="EW60" s="2">
        <f t="shared" si="222"/>
        <v>78.891022985037196</v>
      </c>
      <c r="EX60" s="2">
        <f t="shared" si="222"/>
        <v>78.926769614174276</v>
      </c>
      <c r="EY60" s="2">
        <f t="shared" si="222"/>
        <v>79.985803747367399</v>
      </c>
      <c r="EZ60" s="2">
        <f t="shared" si="222"/>
        <v>77.272321770074313</v>
      </c>
      <c r="FA60" s="2">
        <f t="shared" si="222"/>
        <v>76.642985152860973</v>
      </c>
      <c r="FB60" s="2">
        <f t="shared" si="222"/>
        <v>77.89701291025149</v>
      </c>
      <c r="FC60" s="2">
        <f t="shared" si="222"/>
        <v>77.057117827154428</v>
      </c>
      <c r="FD60" s="2">
        <f t="shared" si="222"/>
        <v>75.609716649544282</v>
      </c>
      <c r="FE60" s="2">
        <f t="shared" si="222"/>
        <v>81.141269625268038</v>
      </c>
      <c r="FG60" s="2">
        <f t="shared" si="88"/>
        <v>0.3440579432124013</v>
      </c>
      <c r="FH60" s="2">
        <f t="shared" si="223"/>
        <v>0.32235651184518282</v>
      </c>
      <c r="FI60" s="2">
        <f t="shared" si="223"/>
        <v>0.3198639532267899</v>
      </c>
      <c r="FJ60" s="2">
        <f t="shared" si="223"/>
        <v>0.32513677733940977</v>
      </c>
      <c r="FK60" s="2">
        <f t="shared" si="223"/>
        <v>0.31351335347798059</v>
      </c>
      <c r="FL60" s="2">
        <f t="shared" si="223"/>
        <v>0.30527290079214559</v>
      </c>
      <c r="FM60" s="2">
        <f t="shared" si="223"/>
        <v>0.30555792296506884</v>
      </c>
      <c r="FN60" s="2">
        <f t="shared" si="223"/>
        <v>0.30104975770207826</v>
      </c>
      <c r="FO60" s="2">
        <f t="shared" si="223"/>
        <v>0.29866500789564376</v>
      </c>
      <c r="FP60" s="2">
        <f t="shared" si="223"/>
        <v>0.3073145195866302</v>
      </c>
      <c r="FQ60" s="2">
        <f t="shared" si="223"/>
        <v>0.28846941733507253</v>
      </c>
      <c r="FR60" s="2">
        <f t="shared" si="223"/>
        <v>0.30238558055510817</v>
      </c>
      <c r="FS60" s="2">
        <f t="shared" si="223"/>
        <v>0.30012520565523337</v>
      </c>
      <c r="FT60" s="2">
        <f t="shared" si="223"/>
        <v>0.33354417518135754</v>
      </c>
      <c r="FU60" s="2">
        <f t="shared" si="223"/>
        <v>0.25942353119678419</v>
      </c>
      <c r="FW60" s="2">
        <f t="shared" si="112"/>
        <v>1.5814058187105743E-5</v>
      </c>
      <c r="FX60" s="2">
        <f t="shared" si="164"/>
        <v>2.0559360661555743E-5</v>
      </c>
      <c r="FY60" s="2">
        <f t="shared" si="165"/>
        <v>1.896048152946674E-5</v>
      </c>
      <c r="FZ60" s="2">
        <f t="shared" si="166"/>
        <v>1.774885366994282E-5</v>
      </c>
      <c r="GA60" s="2">
        <f t="shared" si="167"/>
        <v>1.7002793135455015E-5</v>
      </c>
      <c r="GB60" s="2">
        <f t="shared" si="168"/>
        <v>1.7243030426200412E-5</v>
      </c>
      <c r="GC60" s="2">
        <f t="shared" si="169"/>
        <v>1.8365617879348178E-5</v>
      </c>
      <c r="GD60" s="2">
        <f t="shared" si="170"/>
        <v>1.9181080724947419E-5</v>
      </c>
      <c r="GE60" s="2">
        <f t="shared" si="171"/>
        <v>2.1423484955274141E-5</v>
      </c>
      <c r="GF60" s="2">
        <f t="shared" si="172"/>
        <v>2.1997849745418679E-5</v>
      </c>
      <c r="GG60" s="2">
        <f t="shared" si="173"/>
        <v>2.1398051876932055E-5</v>
      </c>
      <c r="GH60" s="2">
        <f t="shared" si="174"/>
        <v>1.9249688225391829E-5</v>
      </c>
      <c r="GI60" s="2">
        <f t="shared" si="175"/>
        <v>1.7397009413305736E-5</v>
      </c>
      <c r="GJ60" s="2">
        <f t="shared" si="176"/>
        <v>1.2677857556480684E-5</v>
      </c>
      <c r="GK60" s="2">
        <f t="shared" si="177"/>
        <v>8.6375126872434727E-6</v>
      </c>
      <c r="GM60" s="86">
        <f t="shared" si="113"/>
        <v>1.3949358453804505E-3</v>
      </c>
      <c r="GN60" s="86">
        <f t="shared" si="178"/>
        <v>7.9889714642074165E-4</v>
      </c>
      <c r="GO60" s="86">
        <f t="shared" si="179"/>
        <v>7.3825230794218987E-4</v>
      </c>
      <c r="GP60" s="86">
        <f t="shared" si="180"/>
        <v>8.3992791995753156E-4</v>
      </c>
      <c r="GQ60" s="86">
        <f t="shared" si="181"/>
        <v>6.1691393454976426E-4</v>
      </c>
      <c r="GR60" s="86">
        <f t="shared" si="182"/>
        <v>4.8506461200585973E-4</v>
      </c>
      <c r="GS60" s="86">
        <f t="shared" si="183"/>
        <v>4.6020291846555648E-4</v>
      </c>
      <c r="GT60" s="86">
        <f t="shared" si="184"/>
        <v>3.9609255135993098E-4</v>
      </c>
      <c r="GU60" s="86">
        <f t="shared" si="185"/>
        <v>3.7220370945918643E-4</v>
      </c>
      <c r="GV60" s="86">
        <f t="shared" si="186"/>
        <v>4.2641879586609576E-4</v>
      </c>
      <c r="GW60" s="86">
        <f t="shared" si="187"/>
        <v>2.510469248210438E-4</v>
      </c>
      <c r="GX60" s="86">
        <f t="shared" si="188"/>
        <v>4.0677562003552201E-4</v>
      </c>
      <c r="GY60" s="86">
        <f t="shared" si="189"/>
        <v>4.0316941652937663E-4</v>
      </c>
      <c r="GZ60" s="86">
        <f t="shared" si="190"/>
        <v>9.6180315494314252E-4</v>
      </c>
      <c r="HA60" s="86">
        <f t="shared" si="191"/>
        <v>8.1585699457443515E-5</v>
      </c>
      <c r="HC60" s="86">
        <f t="shared" si="145"/>
        <v>5.8818500276510145E-12</v>
      </c>
      <c r="HD60" s="86">
        <f t="shared" si="192"/>
        <v>1.0504686798054647E-12</v>
      </c>
      <c r="HE60" s="86">
        <f t="shared" si="193"/>
        <v>3.6400132444743444E-13</v>
      </c>
      <c r="HF60" s="86">
        <f t="shared" si="194"/>
        <v>2.7689185045936115E-13</v>
      </c>
      <c r="HG60" s="86">
        <f t="shared" si="195"/>
        <v>6.7881217386625941E-14</v>
      </c>
      <c r="HH60" s="86">
        <f t="shared" si="196"/>
        <v>2.7381384993773028E-14</v>
      </c>
      <c r="HI60" s="86">
        <f t="shared" si="197"/>
        <v>8.1887212561655247E-15</v>
      </c>
      <c r="HJ60" s="86">
        <f t="shared" si="198"/>
        <v>1.2272045268409507E-14</v>
      </c>
      <c r="HK60" s="86">
        <f t="shared" si="199"/>
        <v>2.8172639532900624E-15</v>
      </c>
      <c r="HL60" s="86">
        <f t="shared" si="200"/>
        <v>9.7430942971998999E-15</v>
      </c>
      <c r="HM60" s="86">
        <f t="shared" si="201"/>
        <v>3.9024740607622705E-15</v>
      </c>
      <c r="HN60" s="86">
        <f t="shared" si="202"/>
        <v>6.8768152453163165E-14</v>
      </c>
      <c r="HO60" s="86">
        <f t="shared" si="203"/>
        <v>3.0536052795873021E-13</v>
      </c>
      <c r="HP60" s="86">
        <f t="shared" si="204"/>
        <v>1.6047806855261836E-12</v>
      </c>
      <c r="HQ60" s="86">
        <f t="shared" si="205"/>
        <v>1.7367791190497956E-17</v>
      </c>
      <c r="HS60" s="86">
        <f t="shared" si="114"/>
        <v>2.0380232870383473E-54</v>
      </c>
      <c r="HT60" s="86">
        <f t="shared" si="206"/>
        <v>1.6912339084287961E-56</v>
      </c>
      <c r="HU60" s="86">
        <f t="shared" si="207"/>
        <v>2.2962035878679896E-59</v>
      </c>
      <c r="HV60" s="86">
        <f t="shared" si="208"/>
        <v>3.9793758847277027E-61</v>
      </c>
      <c r="HW60" s="86">
        <f t="shared" si="209"/>
        <v>1.7511626098619494E-64</v>
      </c>
      <c r="HX60" s="86">
        <f t="shared" si="210"/>
        <v>1.360795691882243E-66</v>
      </c>
      <c r="HY60" s="86">
        <f t="shared" si="211"/>
        <v>7.7190084669811544E-70</v>
      </c>
      <c r="HZ60" s="86">
        <f t="shared" si="212"/>
        <v>7.3398890631756745E-69</v>
      </c>
      <c r="IA60" s="86">
        <f t="shared" si="213"/>
        <v>1.8289334807158616E-71</v>
      </c>
      <c r="IB60" s="86">
        <f t="shared" si="214"/>
        <v>1.0222125314611823E-69</v>
      </c>
      <c r="IC60" s="86">
        <f t="shared" si="215"/>
        <v>6.4488853739075528E-71</v>
      </c>
      <c r="ID60" s="86">
        <f t="shared" si="216"/>
        <v>6.3294185949326915E-65</v>
      </c>
      <c r="IE60" s="86">
        <f t="shared" si="217"/>
        <v>1.3298213942910008E-60</v>
      </c>
      <c r="IF60" s="86">
        <f t="shared" si="218"/>
        <v>1.0422148311958717E-39</v>
      </c>
      <c r="IG60" s="86">
        <f t="shared" si="219"/>
        <v>4.1805125393976964E-27</v>
      </c>
      <c r="II60" s="86">
        <f t="shared" si="115"/>
        <v>2.575025908810456E-278</v>
      </c>
      <c r="IJ60" s="86">
        <f t="shared" si="116"/>
        <v>5.1120072037855367E-292</v>
      </c>
      <c r="IK60" s="86">
        <f t="shared" si="117"/>
        <v>2.0909052324913983E-307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1.0749181697601891E-122</v>
      </c>
      <c r="IW60" s="86">
        <f t="shared" si="129"/>
        <v>4.295851982745818E-68</v>
      </c>
      <c r="IY60" s="86">
        <f t="shared" si="130"/>
        <v>1.3949358512623006E-3</v>
      </c>
      <c r="IZ60" s="86">
        <f t="shared" si="131"/>
        <v>7.9889714747121028E-4</v>
      </c>
      <c r="JA60" s="86">
        <f t="shared" si="132"/>
        <v>7.3825230830619124E-4</v>
      </c>
      <c r="JB60" s="86">
        <f t="shared" si="133"/>
        <v>8.3992792023442346E-4</v>
      </c>
      <c r="JC60" s="86">
        <f t="shared" si="134"/>
        <v>6.169139346176455E-4</v>
      </c>
      <c r="JD60" s="86">
        <f t="shared" si="135"/>
        <v>4.8506461203324109E-4</v>
      </c>
      <c r="JE60" s="86">
        <f t="shared" si="136"/>
        <v>4.6020291847374519E-4</v>
      </c>
      <c r="JF60" s="86">
        <f t="shared" si="137"/>
        <v>3.9609255137220301E-4</v>
      </c>
      <c r="JG60" s="86">
        <f t="shared" si="138"/>
        <v>3.7220370946200367E-4</v>
      </c>
      <c r="JH60" s="86">
        <f t="shared" si="139"/>
        <v>4.2641879587583883E-4</v>
      </c>
      <c r="JI60" s="86">
        <f t="shared" si="140"/>
        <v>2.5104692482494627E-4</v>
      </c>
      <c r="JJ60" s="86">
        <f t="shared" si="141"/>
        <v>4.0677562010429019E-4</v>
      </c>
      <c r="JK60" s="86">
        <f t="shared" si="142"/>
        <v>4.0316941683473718E-4</v>
      </c>
      <c r="JL60" s="86">
        <f t="shared" si="143"/>
        <v>9.6180315654792318E-4</v>
      </c>
      <c r="JM60" s="86">
        <f t="shared" si="144"/>
        <v>8.158569945746089E-5</v>
      </c>
    </row>
    <row r="61" spans="2:273" x14ac:dyDescent="0.25">
      <c r="B61" s="2">
        <v>34</v>
      </c>
      <c r="C61" s="37">
        <v>77.438000000000002</v>
      </c>
      <c r="D61" s="37">
        <v>80.188000000000002</v>
      </c>
      <c r="E61" s="37">
        <v>92.188000000000002</v>
      </c>
      <c r="F61" s="37">
        <v>87.046999999999997</v>
      </c>
      <c r="G61" s="37">
        <v>85.218999999999994</v>
      </c>
      <c r="H61" s="37">
        <v>86.218999999999994</v>
      </c>
      <c r="I61" s="37">
        <v>86.125</v>
      </c>
      <c r="J61" s="37">
        <v>86.608999999999995</v>
      </c>
      <c r="K61" s="37">
        <v>84.328000000000003</v>
      </c>
      <c r="L61" s="37">
        <v>84.875</v>
      </c>
      <c r="M61" s="37">
        <v>84.641000000000005</v>
      </c>
      <c r="N61" s="37">
        <v>85.811999999999998</v>
      </c>
      <c r="O61" s="37">
        <v>83.203000000000003</v>
      </c>
      <c r="P61" s="37">
        <v>81.531000000000006</v>
      </c>
      <c r="Q61" s="37">
        <v>78.091999999999999</v>
      </c>
      <c r="S61" s="4">
        <f t="shared" si="8"/>
        <v>74.954580043202597</v>
      </c>
      <c r="T61" s="4">
        <f t="shared" si="9"/>
        <v>78.502365574746847</v>
      </c>
      <c r="U61" s="4">
        <f t="shared" si="10"/>
        <v>92.756613943451313</v>
      </c>
      <c r="V61" s="4">
        <f t="shared" si="11"/>
        <v>84.583274576177246</v>
      </c>
      <c r="W61" s="4">
        <f t="shared" si="12"/>
        <v>84.260544193953663</v>
      </c>
      <c r="X61" s="4">
        <f t="shared" si="13"/>
        <v>84.145775563185765</v>
      </c>
      <c r="Y61" s="4">
        <f t="shared" si="14"/>
        <v>84.49217196962347</v>
      </c>
      <c r="Z61" s="4">
        <f t="shared" si="15"/>
        <v>84.132985149619827</v>
      </c>
      <c r="AA61" s="4">
        <f t="shared" si="16"/>
        <v>84.696859022088162</v>
      </c>
      <c r="AB61" s="4">
        <f t="shared" si="17"/>
        <v>82.99839610621261</v>
      </c>
      <c r="AC61" s="4">
        <f t="shared" si="18"/>
        <v>81.729790764551808</v>
      </c>
      <c r="AD61" s="4">
        <f t="shared" si="19"/>
        <v>83.44150349818031</v>
      </c>
      <c r="AE61" s="4">
        <f t="shared" si="20"/>
        <v>81.062113287088124</v>
      </c>
      <c r="AF61" s="4">
        <f t="shared" si="21"/>
        <v>79.454345218873556</v>
      </c>
      <c r="AG61" s="4">
        <f t="shared" si="22"/>
        <v>79.602579486071647</v>
      </c>
      <c r="AI61" s="4">
        <f t="shared" si="23"/>
        <v>2.4834199567974053</v>
      </c>
      <c r="AJ61" s="4">
        <f t="shared" si="24"/>
        <v>1.6856344252531557</v>
      </c>
      <c r="AK61" s="4">
        <f t="shared" si="25"/>
        <v>-0.56861394345131089</v>
      </c>
      <c r="AL61" s="4">
        <f t="shared" si="26"/>
        <v>2.4637254238227513</v>
      </c>
      <c r="AM61" s="4">
        <f t="shared" si="27"/>
        <v>0.95845580604633085</v>
      </c>
      <c r="AN61" s="4">
        <f t="shared" si="28"/>
        <v>2.073224436814229</v>
      </c>
      <c r="AO61" s="4">
        <f t="shared" si="29"/>
        <v>1.6328280303765297</v>
      </c>
      <c r="AP61" s="4">
        <f t="shared" si="30"/>
        <v>2.4760148503801673</v>
      </c>
      <c r="AQ61" s="4">
        <f t="shared" si="31"/>
        <v>-0.36885902208815935</v>
      </c>
      <c r="AR61" s="4">
        <f t="shared" si="32"/>
        <v>1.8766038937873901</v>
      </c>
      <c r="AS61" s="4">
        <f t="shared" si="33"/>
        <v>2.9112092354481973</v>
      </c>
      <c r="AT61" s="4">
        <f t="shared" si="34"/>
        <v>2.3704965018196873</v>
      </c>
      <c r="AU61" s="4">
        <f t="shared" si="35"/>
        <v>2.1408867129118789</v>
      </c>
      <c r="AV61" s="4">
        <f t="shared" si="220"/>
        <v>2.0766547811264502</v>
      </c>
      <c r="AW61" s="4">
        <f t="shared" si="220"/>
        <v>-1.5105794860716486</v>
      </c>
      <c r="AY61" s="2">
        <f t="shared" si="96"/>
        <v>73.503913583223451</v>
      </c>
      <c r="AZ61" s="2">
        <f t="shared" si="147"/>
        <v>77.570364027016851</v>
      </c>
      <c r="BA61" s="2">
        <f t="shared" si="148"/>
        <v>91.965988511625298</v>
      </c>
      <c r="BB61" s="2">
        <f t="shared" si="149"/>
        <v>83.675322754720213</v>
      </c>
      <c r="BC61" s="2">
        <f t="shared" si="150"/>
        <v>83.565107657893989</v>
      </c>
      <c r="BD61" s="2">
        <f t="shared" si="151"/>
        <v>83.596650314053917</v>
      </c>
      <c r="BE61" s="2">
        <f t="shared" si="152"/>
        <v>83.958989500092812</v>
      </c>
      <c r="BF61" s="2">
        <f t="shared" si="153"/>
        <v>83.661546333122885</v>
      </c>
      <c r="BG61" s="2">
        <f t="shared" si="154"/>
        <v>84.255743339021933</v>
      </c>
      <c r="BH61" s="2">
        <f t="shared" si="155"/>
        <v>82.483957663086414</v>
      </c>
      <c r="BI61" s="2">
        <f t="shared" si="156"/>
        <v>81.405034137192501</v>
      </c>
      <c r="BJ61" s="2">
        <f t="shared" si="157"/>
        <v>82.946636237946365</v>
      </c>
      <c r="BK61" s="2">
        <f t="shared" si="158"/>
        <v>80.568081879860614</v>
      </c>
      <c r="BL61" s="2">
        <f t="shared" si="159"/>
        <v>78.462758357151813</v>
      </c>
      <c r="BM61" s="2">
        <f t="shared" si="160"/>
        <v>79.512769436353622</v>
      </c>
      <c r="BO61" s="2">
        <f t="shared" si="38"/>
        <v>77.438000000000002</v>
      </c>
      <c r="BP61" s="2">
        <f t="shared" si="39"/>
        <v>80.188000000000002</v>
      </c>
      <c r="BQ61" s="2">
        <f t="shared" si="40"/>
        <v>92.188000000000002</v>
      </c>
      <c r="BR61" s="2">
        <f t="shared" si="41"/>
        <v>87.046999999999997</v>
      </c>
      <c r="BS61" s="2">
        <f t="shared" si="42"/>
        <v>85.218999999999994</v>
      </c>
      <c r="BT61" s="2">
        <f t="shared" si="43"/>
        <v>86.218999999999994</v>
      </c>
      <c r="BU61" s="2">
        <f t="shared" si="44"/>
        <v>86.125</v>
      </c>
      <c r="BV61" s="2">
        <f t="shared" si="45"/>
        <v>86.608999999999995</v>
      </c>
      <c r="BW61" s="2">
        <f t="shared" si="46"/>
        <v>84.328000000000003</v>
      </c>
      <c r="BX61" s="2">
        <f t="shared" si="47"/>
        <v>84.875</v>
      </c>
      <c r="BY61" s="2">
        <f t="shared" si="48"/>
        <v>84.641000000000005</v>
      </c>
      <c r="BZ61" s="2">
        <f t="shared" si="49"/>
        <v>85.811999999999998</v>
      </c>
      <c r="CA61" s="2">
        <f t="shared" si="50"/>
        <v>83.203000000000003</v>
      </c>
      <c r="CB61" s="2">
        <f t="shared" si="51"/>
        <v>81.531000000000006</v>
      </c>
      <c r="CC61" s="2">
        <f t="shared" si="52"/>
        <v>78.091999999999999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76.38157673545966</v>
      </c>
      <c r="DL61" s="2">
        <f t="shared" si="221"/>
        <v>80.265236585365855</v>
      </c>
      <c r="DM61" s="2">
        <f t="shared" si="221"/>
        <v>91.880080487804889</v>
      </c>
      <c r="DN61" s="2">
        <f t="shared" si="221"/>
        <v>86.176607317073177</v>
      </c>
      <c r="DO61" s="2">
        <f t="shared" si="221"/>
        <v>85.593653658536581</v>
      </c>
      <c r="DP61" s="2">
        <f t="shared" si="221"/>
        <v>85.436471679766626</v>
      </c>
      <c r="DQ61" s="2">
        <f t="shared" si="221"/>
        <v>86.429634605515503</v>
      </c>
      <c r="DR61" s="2">
        <f t="shared" si="221"/>
        <v>86.103252491694363</v>
      </c>
      <c r="DS61" s="2">
        <f t="shared" si="221"/>
        <v>85.963310428652463</v>
      </c>
      <c r="DT61" s="2">
        <f t="shared" si="221"/>
        <v>84.99099600248492</v>
      </c>
      <c r="DU61" s="2">
        <f t="shared" si="221"/>
        <v>83.538176381757779</v>
      </c>
      <c r="DV61" s="2">
        <f t="shared" si="221"/>
        <v>85.758203522134892</v>
      </c>
      <c r="DW61" s="2">
        <f t="shared" si="221"/>
        <v>82.422097155822058</v>
      </c>
      <c r="DX61" s="2">
        <f t="shared" si="221"/>
        <v>80.253489774859275</v>
      </c>
      <c r="DY61" s="2">
        <f t="shared" si="221"/>
        <v>79.644508607671398</v>
      </c>
      <c r="EA61" s="2">
        <f t="shared" si="71"/>
        <v>68.500430742205822</v>
      </c>
      <c r="EB61" s="2">
        <f t="shared" si="72"/>
        <v>72.403821616035799</v>
      </c>
      <c r="EC61" s="2">
        <f t="shared" si="73"/>
        <v>92.132862484262517</v>
      </c>
      <c r="ED61" s="2">
        <f t="shared" si="74"/>
        <v>78.940465192555635</v>
      </c>
      <c r="EE61" s="2">
        <f t="shared" si="75"/>
        <v>79.514141131573055</v>
      </c>
      <c r="EF61" s="2">
        <f t="shared" si="76"/>
        <v>79.778115711989159</v>
      </c>
      <c r="EG61" s="2">
        <f t="shared" si="77"/>
        <v>78.838013817330221</v>
      </c>
      <c r="EH61" s="2">
        <f t="shared" si="78"/>
        <v>78.491394067135062</v>
      </c>
      <c r="EI61" s="2">
        <f t="shared" si="79"/>
        <v>80.598846017524863</v>
      </c>
      <c r="EJ61" s="2">
        <f t="shared" si="80"/>
        <v>77.330329066981719</v>
      </c>
      <c r="EK61" s="2">
        <f t="shared" si="81"/>
        <v>76.606448575243164</v>
      </c>
      <c r="EL61" s="2">
        <f t="shared" si="82"/>
        <v>77.030930523491236</v>
      </c>
      <c r="EM61" s="2">
        <f t="shared" si="83"/>
        <v>76.625022062763321</v>
      </c>
      <c r="EN61" s="2">
        <f t="shared" si="84"/>
        <v>75.199509776567908</v>
      </c>
      <c r="EO61" s="2">
        <f t="shared" si="85"/>
        <v>79.169720964995463</v>
      </c>
      <c r="EQ61" s="2">
        <f t="shared" si="86"/>
        <v>68.153618412644647</v>
      </c>
      <c r="ER61" s="2">
        <f t="shared" si="222"/>
        <v>71.851187988897294</v>
      </c>
      <c r="ES61" s="2">
        <f t="shared" si="222"/>
        <v>87.581641463414641</v>
      </c>
      <c r="ET61" s="2">
        <f t="shared" si="222"/>
        <v>77.807903752543339</v>
      </c>
      <c r="EU61" s="2">
        <f t="shared" si="222"/>
        <v>79.137472269417472</v>
      </c>
      <c r="EV61" s="2">
        <f t="shared" si="222"/>
        <v>79.035087769163326</v>
      </c>
      <c r="EW61" s="2">
        <f t="shared" si="222"/>
        <v>78.813160260804153</v>
      </c>
      <c r="EX61" s="2">
        <f t="shared" si="222"/>
        <v>78.846787193502934</v>
      </c>
      <c r="EY61" s="2">
        <f t="shared" si="222"/>
        <v>79.894316122740463</v>
      </c>
      <c r="EZ61" s="2">
        <f t="shared" si="222"/>
        <v>77.191391772114684</v>
      </c>
      <c r="FA61" s="2">
        <f t="shared" si="222"/>
        <v>76.553163052940647</v>
      </c>
      <c r="FB61" s="2">
        <f t="shared" si="222"/>
        <v>77.802073331598265</v>
      </c>
      <c r="FC61" s="2">
        <f t="shared" si="222"/>
        <v>76.956120697427792</v>
      </c>
      <c r="FD61" s="2">
        <f t="shared" si="222"/>
        <v>75.524582587932102</v>
      </c>
      <c r="FE61" s="2">
        <f t="shared" si="222"/>
        <v>81.021588216331139</v>
      </c>
      <c r="FG61" s="2">
        <f t="shared" si="88"/>
        <v>0.36513181472118411</v>
      </c>
      <c r="FH61" s="2">
        <f t="shared" si="223"/>
        <v>0.34279580850620234</v>
      </c>
      <c r="FI61" s="2">
        <f t="shared" si="223"/>
        <v>0.34022455562744913</v>
      </c>
      <c r="FJ61" s="2">
        <f t="shared" si="223"/>
        <v>0.3456624370154423</v>
      </c>
      <c r="FK61" s="2">
        <f t="shared" si="223"/>
        <v>0.33366803166328513</v>
      </c>
      <c r="FL61" s="2">
        <f t="shared" si="223"/>
        <v>0.32514874074306693</v>
      </c>
      <c r="FM61" s="2">
        <f t="shared" si="223"/>
        <v>0.32544362710794483</v>
      </c>
      <c r="FN61" s="2">
        <f t="shared" si="223"/>
        <v>0.32077759423096103</v>
      </c>
      <c r="FO61" s="2">
        <f t="shared" si="223"/>
        <v>0.31830773943524704</v>
      </c>
      <c r="FP61" s="2">
        <f t="shared" si="223"/>
        <v>0.32726066925017594</v>
      </c>
      <c r="FQ61" s="2">
        <f t="shared" si="223"/>
        <v>0.30773582776168057</v>
      </c>
      <c r="FR61" s="2">
        <f t="shared" si="223"/>
        <v>0.32216060629720056</v>
      </c>
      <c r="FS61" s="2">
        <f t="shared" si="223"/>
        <v>0.31982017863170786</v>
      </c>
      <c r="FT61" s="2">
        <f t="shared" si="223"/>
        <v>0.35432192789497824</v>
      </c>
      <c r="FU61" s="2">
        <f t="shared" si="223"/>
        <v>0.27750661181283881</v>
      </c>
      <c r="FW61" s="2">
        <f t="shared" si="112"/>
        <v>1.7339743539249608E-5</v>
      </c>
      <c r="FX61" s="2">
        <f t="shared" si="164"/>
        <v>2.2542845977627864E-5</v>
      </c>
      <c r="FY61" s="2">
        <f t="shared" si="165"/>
        <v>2.0789716555367559E-5</v>
      </c>
      <c r="FZ61" s="2">
        <f t="shared" si="166"/>
        <v>1.9461197730713349E-5</v>
      </c>
      <c r="GA61" s="2">
        <f t="shared" si="167"/>
        <v>1.8643161364339734E-5</v>
      </c>
      <c r="GB61" s="2">
        <f t="shared" si="168"/>
        <v>1.8906575445228206E-5</v>
      </c>
      <c r="GC61" s="2">
        <f t="shared" si="169"/>
        <v>2.013746388219933E-5</v>
      </c>
      <c r="GD61" s="2">
        <f t="shared" si="170"/>
        <v>2.103159787321612E-5</v>
      </c>
      <c r="GE61" s="2">
        <f t="shared" si="171"/>
        <v>2.3490335586704202E-5</v>
      </c>
      <c r="GF61" s="2">
        <f t="shared" si="172"/>
        <v>2.4120111417462787E-5</v>
      </c>
      <c r="GG61" s="2">
        <f t="shared" si="173"/>
        <v>2.3462448886050997E-5</v>
      </c>
      <c r="GH61" s="2">
        <f t="shared" si="174"/>
        <v>2.1106824222625915E-5</v>
      </c>
      <c r="GI61" s="2">
        <f t="shared" si="175"/>
        <v>1.9075409483008136E-5</v>
      </c>
      <c r="GJ61" s="2">
        <f t="shared" si="176"/>
        <v>1.3900977381692826E-5</v>
      </c>
      <c r="GK61" s="2">
        <f t="shared" si="177"/>
        <v>9.470836438124886E-6</v>
      </c>
      <c r="GM61" s="86">
        <f t="shared" si="113"/>
        <v>1.9588952450598739E-3</v>
      </c>
      <c r="GN61" s="86">
        <f t="shared" si="178"/>
        <v>1.164603669300619E-3</v>
      </c>
      <c r="GO61" s="86">
        <f t="shared" si="179"/>
        <v>1.0825637549255853E-3</v>
      </c>
      <c r="GP61" s="86">
        <f t="shared" si="180"/>
        <v>1.2231074417730266E-3</v>
      </c>
      <c r="GQ61" s="86">
        <f t="shared" si="181"/>
        <v>9.1488046101423392E-4</v>
      </c>
      <c r="GR61" s="86">
        <f t="shared" si="182"/>
        <v>7.2985217304477352E-4</v>
      </c>
      <c r="GS61" s="86">
        <f t="shared" si="183"/>
        <v>6.9791737532785033E-4</v>
      </c>
      <c r="GT61" s="86">
        <f t="shared" si="184"/>
        <v>6.0656793293615717E-4</v>
      </c>
      <c r="GU61" s="86">
        <f t="shared" si="185"/>
        <v>5.7151626874511426E-4</v>
      </c>
      <c r="GV61" s="86">
        <f t="shared" si="186"/>
        <v>6.5629637850732022E-4</v>
      </c>
      <c r="GW61" s="86">
        <f t="shared" si="187"/>
        <v>3.9600916940012962E-4</v>
      </c>
      <c r="GX61" s="86">
        <f t="shared" si="188"/>
        <v>6.2266534130096373E-4</v>
      </c>
      <c r="GY61" s="86">
        <f t="shared" si="189"/>
        <v>6.1460093424853149E-4</v>
      </c>
      <c r="GZ61" s="86">
        <f t="shared" si="190"/>
        <v>1.3991552550806355E-3</v>
      </c>
      <c r="HA61" s="86">
        <f t="shared" si="191"/>
        <v>1.3713294755346436E-4</v>
      </c>
      <c r="HC61" s="86">
        <f t="shared" si="145"/>
        <v>1.4357446280099565E-11</v>
      </c>
      <c r="HD61" s="86">
        <f t="shared" si="192"/>
        <v>2.7653841357304042E-12</v>
      </c>
      <c r="HE61" s="86">
        <f t="shared" si="193"/>
        <v>9.9462586836352976E-13</v>
      </c>
      <c r="HF61" s="86">
        <f t="shared" si="194"/>
        <v>7.6315221805860858E-13</v>
      </c>
      <c r="HG61" s="86">
        <f t="shared" si="195"/>
        <v>1.9668410800622324E-13</v>
      </c>
      <c r="HH61" s="86">
        <f t="shared" si="196"/>
        <v>8.2171825291425525E-14</v>
      </c>
      <c r="HI61" s="86">
        <f t="shared" si="197"/>
        <v>2.6028737393436325E-14</v>
      </c>
      <c r="HJ61" s="86">
        <f t="shared" si="198"/>
        <v>3.8565497412242348E-14</v>
      </c>
      <c r="HK61" s="86">
        <f t="shared" si="199"/>
        <v>9.397271873996663E-15</v>
      </c>
      <c r="HL61" s="86">
        <f t="shared" si="200"/>
        <v>3.145942687237455E-14</v>
      </c>
      <c r="HM61" s="86">
        <f t="shared" si="201"/>
        <v>1.2882202351848505E-14</v>
      </c>
      <c r="HN61" s="86">
        <f t="shared" si="202"/>
        <v>2.0247052536483759E-13</v>
      </c>
      <c r="HO61" s="86">
        <f t="shared" si="203"/>
        <v>8.329944770005224E-13</v>
      </c>
      <c r="HP61" s="86">
        <f t="shared" si="204"/>
        <v>4.1289277891105867E-12</v>
      </c>
      <c r="HQ61" s="86">
        <f t="shared" si="205"/>
        <v>6.7277555797574505E-17</v>
      </c>
      <c r="HS61" s="86">
        <f t="shared" si="114"/>
        <v>2.80684029647151E-53</v>
      </c>
      <c r="HT61" s="86">
        <f t="shared" si="206"/>
        <v>2.7959514491102397E-55</v>
      </c>
      <c r="HU61" s="86">
        <f t="shared" si="207"/>
        <v>4.3039602408262342E-58</v>
      </c>
      <c r="HV61" s="86">
        <f t="shared" si="208"/>
        <v>7.8824606844748043E-60</v>
      </c>
      <c r="HW61" s="86">
        <f t="shared" si="209"/>
        <v>4.0568288431596496E-63</v>
      </c>
      <c r="HX61" s="86">
        <f t="shared" si="210"/>
        <v>3.5120127156673533E-65</v>
      </c>
      <c r="HY61" s="86">
        <f t="shared" si="211"/>
        <v>2.4016047089229289E-68</v>
      </c>
      <c r="HZ61" s="86">
        <f t="shared" si="212"/>
        <v>2.2018545202816757E-67</v>
      </c>
      <c r="IA61" s="86">
        <f t="shared" si="213"/>
        <v>6.454076072619066E-70</v>
      </c>
      <c r="IB61" s="86">
        <f t="shared" si="214"/>
        <v>3.3550299882733043E-68</v>
      </c>
      <c r="IC61" s="86">
        <f t="shared" si="215"/>
        <v>2.2152822020507592E-69</v>
      </c>
      <c r="ID61" s="86">
        <f t="shared" si="216"/>
        <v>1.55607105141576E-63</v>
      </c>
      <c r="IE61" s="86">
        <f t="shared" si="217"/>
        <v>2.5351526606238505E-59</v>
      </c>
      <c r="IF61" s="86">
        <f t="shared" si="218"/>
        <v>6.7844325612571593E-39</v>
      </c>
      <c r="IG61" s="86">
        <f t="shared" si="219"/>
        <v>1.4027433167427544E-26</v>
      </c>
      <c r="II61" s="86">
        <f t="shared" si="115"/>
        <v>9.8474672869963166E-274</v>
      </c>
      <c r="IJ61" s="86">
        <f t="shared" si="116"/>
        <v>4.313074167647112E-287</v>
      </c>
      <c r="IK61" s="86">
        <f t="shared" si="117"/>
        <v>2.9472147142150355E-302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4.1926917350068176E-304</v>
      </c>
      <c r="IV61" s="86">
        <f t="shared" si="128"/>
        <v>9.8950863479600556E-121</v>
      </c>
      <c r="IW61" s="86">
        <f t="shared" si="129"/>
        <v>4.7369251463410489E-67</v>
      </c>
      <c r="IY61" s="86">
        <f t="shared" si="130"/>
        <v>1.9588952594173201E-3</v>
      </c>
      <c r="IZ61" s="86">
        <f t="shared" si="131"/>
        <v>1.1646036720660031E-3</v>
      </c>
      <c r="JA61" s="86">
        <f t="shared" si="132"/>
        <v>1.0825637559202111E-3</v>
      </c>
      <c r="JB61" s="86">
        <f t="shared" si="133"/>
        <v>1.2231074425361787E-3</v>
      </c>
      <c r="JC61" s="86">
        <f t="shared" si="134"/>
        <v>9.1488046121091806E-4</v>
      </c>
      <c r="JD61" s="86">
        <f t="shared" si="135"/>
        <v>7.2985217312694531E-4</v>
      </c>
      <c r="JE61" s="86">
        <f t="shared" si="136"/>
        <v>6.979173753538791E-4</v>
      </c>
      <c r="JF61" s="86">
        <f t="shared" si="137"/>
        <v>6.0656793297472267E-4</v>
      </c>
      <c r="JG61" s="86">
        <f t="shared" si="138"/>
        <v>5.7151626875451159E-4</v>
      </c>
      <c r="JH61" s="86">
        <f t="shared" si="139"/>
        <v>6.5629637853877965E-4</v>
      </c>
      <c r="JI61" s="86">
        <f t="shared" si="140"/>
        <v>3.9600916941301184E-4</v>
      </c>
      <c r="JJ61" s="86">
        <f t="shared" si="141"/>
        <v>6.2266534150343426E-4</v>
      </c>
      <c r="JK61" s="86">
        <f t="shared" si="142"/>
        <v>6.1460093508152597E-4</v>
      </c>
      <c r="JL61" s="86">
        <f t="shared" si="143"/>
        <v>1.3991552592095633E-3</v>
      </c>
      <c r="JM61" s="86">
        <f t="shared" si="144"/>
        <v>1.3713294755353164E-4</v>
      </c>
    </row>
    <row r="62" spans="2:273" x14ac:dyDescent="0.25">
      <c r="B62" s="2">
        <v>35</v>
      </c>
      <c r="C62" s="37">
        <v>78.093999999999994</v>
      </c>
      <c r="D62" s="37">
        <v>81.718999999999994</v>
      </c>
      <c r="E62" s="37">
        <v>93.358999999999995</v>
      </c>
      <c r="F62" s="37">
        <v>87.046999999999997</v>
      </c>
      <c r="G62" s="37">
        <v>86.75</v>
      </c>
      <c r="H62" s="37">
        <v>86.156000000000006</v>
      </c>
      <c r="I62" s="37">
        <v>87.171999999999997</v>
      </c>
      <c r="J62" s="37">
        <v>86.281000000000006</v>
      </c>
      <c r="K62" s="37">
        <v>86.828000000000003</v>
      </c>
      <c r="L62" s="37">
        <v>85.093999999999994</v>
      </c>
      <c r="M62" s="37">
        <v>84.203000000000003</v>
      </c>
      <c r="N62" s="37">
        <v>86.438000000000002</v>
      </c>
      <c r="O62" s="37">
        <v>81.938000000000002</v>
      </c>
      <c r="P62" s="37">
        <v>81.218999999999994</v>
      </c>
      <c r="Q62" s="37">
        <v>78.662000000000006</v>
      </c>
      <c r="S62" s="4">
        <f t="shared" si="8"/>
        <v>75.369632746267982</v>
      </c>
      <c r="T62" s="4">
        <f t="shared" si="9"/>
        <v>78.792959324960535</v>
      </c>
      <c r="U62" s="4">
        <f t="shared" si="10"/>
        <v>93.18958828010652</v>
      </c>
      <c r="V62" s="4">
        <f t="shared" si="11"/>
        <v>84.882050109784004</v>
      </c>
      <c r="W62" s="4">
        <f t="shared" si="12"/>
        <v>84.491448177927168</v>
      </c>
      <c r="X62" s="4">
        <f t="shared" si="13"/>
        <v>84.331747585859361</v>
      </c>
      <c r="Y62" s="4">
        <f t="shared" si="14"/>
        <v>84.633046032734796</v>
      </c>
      <c r="Z62" s="4">
        <f t="shared" si="15"/>
        <v>84.262199304222051</v>
      </c>
      <c r="AA62" s="4">
        <f t="shared" si="16"/>
        <v>84.853922208259746</v>
      </c>
      <c r="AB62" s="4">
        <f t="shared" si="17"/>
        <v>83.159870237649798</v>
      </c>
      <c r="AC62" s="4">
        <f t="shared" si="18"/>
        <v>81.84895667790741</v>
      </c>
      <c r="AD62" s="4">
        <f t="shared" si="19"/>
        <v>83.589228189304535</v>
      </c>
      <c r="AE62" s="4">
        <f t="shared" si="20"/>
        <v>81.265258260707952</v>
      </c>
      <c r="AF62" s="4">
        <f t="shared" si="21"/>
        <v>79.819158735128198</v>
      </c>
      <c r="AG62" s="4">
        <f t="shared" si="22"/>
        <v>79.734589273611633</v>
      </c>
      <c r="AI62" s="4">
        <f t="shared" si="23"/>
        <v>2.7243672537320123</v>
      </c>
      <c r="AJ62" s="4">
        <f t="shared" si="24"/>
        <v>2.9260406750394594</v>
      </c>
      <c r="AK62" s="4">
        <f t="shared" si="25"/>
        <v>0.16941171989347481</v>
      </c>
      <c r="AL62" s="4">
        <f t="shared" si="26"/>
        <v>2.1649498902159934</v>
      </c>
      <c r="AM62" s="4">
        <f t="shared" si="27"/>
        <v>2.2585518220728318</v>
      </c>
      <c r="AN62" s="4">
        <f t="shared" si="28"/>
        <v>1.8242524141406449</v>
      </c>
      <c r="AO62" s="4">
        <f t="shared" si="29"/>
        <v>2.5389539672652006</v>
      </c>
      <c r="AP62" s="4">
        <f t="shared" si="30"/>
        <v>2.018800695777955</v>
      </c>
      <c r="AQ62" s="4">
        <f t="shared" si="31"/>
        <v>1.9740777917402568</v>
      </c>
      <c r="AR62" s="4">
        <f t="shared" si="32"/>
        <v>1.9341297623501958</v>
      </c>
      <c r="AS62" s="4">
        <f t="shared" si="33"/>
        <v>2.3540433220925934</v>
      </c>
      <c r="AT62" s="4">
        <f t="shared" si="34"/>
        <v>2.8487718106954674</v>
      </c>
      <c r="AU62" s="4">
        <f t="shared" si="35"/>
        <v>0.67274173929205006</v>
      </c>
      <c r="AV62" s="4">
        <f t="shared" si="220"/>
        <v>1.3998412648717959</v>
      </c>
      <c r="AW62" s="4">
        <f t="shared" si="220"/>
        <v>-1.0725892736116265</v>
      </c>
      <c r="AY62" s="2">
        <f t="shared" si="96"/>
        <v>73.406440656285312</v>
      </c>
      <c r="AZ62" s="2">
        <f t="shared" si="147"/>
        <v>77.48632774400545</v>
      </c>
      <c r="BA62" s="2">
        <f t="shared" si="148"/>
        <v>92.075008875499307</v>
      </c>
      <c r="BB62" s="2">
        <f t="shared" si="149"/>
        <v>83.610666104505796</v>
      </c>
      <c r="BC62" s="2">
        <f t="shared" si="150"/>
        <v>83.500479552597625</v>
      </c>
      <c r="BD62" s="2">
        <f t="shared" si="151"/>
        <v>83.538330892495807</v>
      </c>
      <c r="BE62" s="2">
        <f t="shared" si="152"/>
        <v>83.857160546587409</v>
      </c>
      <c r="BF62" s="2">
        <f t="shared" si="153"/>
        <v>83.569772563817565</v>
      </c>
      <c r="BG62" s="2">
        <f t="shared" si="154"/>
        <v>84.204301139221428</v>
      </c>
      <c r="BH62" s="2">
        <f t="shared" si="155"/>
        <v>82.401298298452758</v>
      </c>
      <c r="BI62" s="2">
        <f t="shared" si="156"/>
        <v>81.35830586577471</v>
      </c>
      <c r="BJ62" s="2">
        <f t="shared" si="157"/>
        <v>82.862762353946124</v>
      </c>
      <c r="BK62" s="2">
        <f t="shared" si="158"/>
        <v>80.542582730269984</v>
      </c>
      <c r="BL62" s="2">
        <f t="shared" si="159"/>
        <v>78.432953781995991</v>
      </c>
      <c r="BM62" s="2">
        <f t="shared" si="160"/>
        <v>79.590310551943688</v>
      </c>
      <c r="BO62" s="2">
        <f t="shared" si="38"/>
        <v>78.093999999999994</v>
      </c>
      <c r="BP62" s="2">
        <f t="shared" si="39"/>
        <v>81.718999999999994</v>
      </c>
      <c r="BQ62" s="2">
        <f t="shared" si="40"/>
        <v>93.358999999999995</v>
      </c>
      <c r="BR62" s="2">
        <f t="shared" si="41"/>
        <v>87.046999999999997</v>
      </c>
      <c r="BS62" s="2">
        <f t="shared" si="42"/>
        <v>86.75</v>
      </c>
      <c r="BT62" s="2">
        <f t="shared" si="43"/>
        <v>86.156000000000006</v>
      </c>
      <c r="BU62" s="2">
        <f t="shared" si="44"/>
        <v>87.171999999999997</v>
      </c>
      <c r="BV62" s="2">
        <f t="shared" si="45"/>
        <v>86.281000000000006</v>
      </c>
      <c r="BW62" s="2">
        <f t="shared" si="46"/>
        <v>86.828000000000003</v>
      </c>
      <c r="BX62" s="2">
        <f t="shared" si="47"/>
        <v>85.093999999999994</v>
      </c>
      <c r="BY62" s="2">
        <f t="shared" si="48"/>
        <v>84.203000000000003</v>
      </c>
      <c r="BZ62" s="2">
        <f t="shared" si="49"/>
        <v>86.438000000000002</v>
      </c>
      <c r="CA62" s="2">
        <f t="shared" si="50"/>
        <v>81.938000000000002</v>
      </c>
      <c r="CB62" s="2">
        <f t="shared" si="51"/>
        <v>81.218999999999994</v>
      </c>
      <c r="CC62" s="2">
        <f t="shared" si="52"/>
        <v>78.662000000000006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76.545716510318954</v>
      </c>
      <c r="DL62" s="2">
        <f t="shared" si="221"/>
        <v>80.437979965156799</v>
      </c>
      <c r="DM62" s="2">
        <f t="shared" si="221"/>
        <v>92.149467770034846</v>
      </c>
      <c r="DN62" s="2">
        <f t="shared" si="221"/>
        <v>86.376175087108024</v>
      </c>
      <c r="DO62" s="2">
        <f t="shared" si="221"/>
        <v>85.745674216027879</v>
      </c>
      <c r="DP62" s="2">
        <f t="shared" si="221"/>
        <v>85.573628312130296</v>
      </c>
      <c r="DQ62" s="2">
        <f t="shared" si="221"/>
        <v>86.553667503984016</v>
      </c>
      <c r="DR62" s="2">
        <f t="shared" si="221"/>
        <v>86.238435215946851</v>
      </c>
      <c r="DS62" s="2">
        <f t="shared" si="221"/>
        <v>86.102015963049993</v>
      </c>
      <c r="DT62" s="2">
        <f t="shared" si="221"/>
        <v>85.150299057342721</v>
      </c>
      <c r="DU62" s="2">
        <f t="shared" si="221"/>
        <v>83.718606765327706</v>
      </c>
      <c r="DV62" s="2">
        <f t="shared" si="221"/>
        <v>85.94595581125246</v>
      </c>
      <c r="DW62" s="2">
        <f t="shared" si="221"/>
        <v>82.612125516570785</v>
      </c>
      <c r="DX62" s="2">
        <f t="shared" si="221"/>
        <v>80.426495966228885</v>
      </c>
      <c r="DY62" s="2">
        <f t="shared" si="221"/>
        <v>79.804837813349451</v>
      </c>
      <c r="EA62" s="2">
        <f t="shared" si="71"/>
        <v>68.428360332041194</v>
      </c>
      <c r="EB62" s="2">
        <f t="shared" si="72"/>
        <v>72.325410568493666</v>
      </c>
      <c r="EC62" s="2">
        <f t="shared" si="73"/>
        <v>91.943604081050879</v>
      </c>
      <c r="ED62" s="2">
        <f t="shared" si="74"/>
        <v>78.836265853503662</v>
      </c>
      <c r="EE62" s="2">
        <f t="shared" si="75"/>
        <v>79.411379141512683</v>
      </c>
      <c r="EF62" s="2">
        <f t="shared" si="76"/>
        <v>79.685775325444482</v>
      </c>
      <c r="EG62" s="2">
        <f t="shared" si="77"/>
        <v>78.759817174082755</v>
      </c>
      <c r="EH62" s="2">
        <f t="shared" si="78"/>
        <v>78.416256284153022</v>
      </c>
      <c r="EI62" s="2">
        <f t="shared" si="79"/>
        <v>80.497784778970171</v>
      </c>
      <c r="EJ62" s="2">
        <f t="shared" si="80"/>
        <v>77.247505119621934</v>
      </c>
      <c r="EK62" s="2">
        <f t="shared" si="81"/>
        <v>76.515904360099171</v>
      </c>
      <c r="EL62" s="2">
        <f t="shared" si="82"/>
        <v>76.946343405896073</v>
      </c>
      <c r="EM62" s="2">
        <f t="shared" si="83"/>
        <v>76.528424708193697</v>
      </c>
      <c r="EN62" s="2">
        <f t="shared" si="84"/>
        <v>75.119772970975689</v>
      </c>
      <c r="EO62" s="2">
        <f t="shared" si="85"/>
        <v>79.080865399872295</v>
      </c>
      <c r="EQ62" s="2">
        <f t="shared" si="86"/>
        <v>68.086032930981304</v>
      </c>
      <c r="ER62" s="2">
        <f t="shared" si="222"/>
        <v>71.780084531920266</v>
      </c>
      <c r="ES62" s="2">
        <f t="shared" si="222"/>
        <v>87.452017560975605</v>
      </c>
      <c r="ET62" s="2">
        <f t="shared" si="222"/>
        <v>77.718782952952481</v>
      </c>
      <c r="EU62" s="2">
        <f t="shared" si="222"/>
        <v>79.039721084845922</v>
      </c>
      <c r="EV62" s="2">
        <f t="shared" si="222"/>
        <v>78.952577119061957</v>
      </c>
      <c r="EW62" s="2">
        <f t="shared" si="222"/>
        <v>78.735297536571096</v>
      </c>
      <c r="EX62" s="2">
        <f t="shared" si="222"/>
        <v>78.766804772831591</v>
      </c>
      <c r="EY62" s="2">
        <f t="shared" si="222"/>
        <v>79.802828498113513</v>
      </c>
      <c r="EZ62" s="2">
        <f t="shared" si="222"/>
        <v>77.110461774155056</v>
      </c>
      <c r="FA62" s="2">
        <f t="shared" si="222"/>
        <v>76.463340953020335</v>
      </c>
      <c r="FB62" s="2">
        <f t="shared" si="222"/>
        <v>77.70713375294504</v>
      </c>
      <c r="FC62" s="2">
        <f t="shared" si="222"/>
        <v>76.85512356770117</v>
      </c>
      <c r="FD62" s="2">
        <f t="shared" si="222"/>
        <v>75.439448526319907</v>
      </c>
      <c r="FE62" s="2">
        <f t="shared" si="222"/>
        <v>80.901906807394226</v>
      </c>
      <c r="FG62" s="2">
        <f t="shared" si="88"/>
        <v>0.3867354439730013</v>
      </c>
      <c r="FH62" s="2">
        <f t="shared" si="223"/>
        <v>0.36383525337460071</v>
      </c>
      <c r="FI62" s="2">
        <f t="shared" si="223"/>
        <v>0.36119291982979718</v>
      </c>
      <c r="FJ62" s="2">
        <f t="shared" si="223"/>
        <v>0.36677963238615163</v>
      </c>
      <c r="FK62" s="2">
        <f t="shared" si="223"/>
        <v>0.35444939644664164</v>
      </c>
      <c r="FL62" s="2">
        <f t="shared" si="223"/>
        <v>0.34567476881485359</v>
      </c>
      <c r="FM62" s="2">
        <f t="shared" si="223"/>
        <v>0.34597872705506827</v>
      </c>
      <c r="FN62" s="2">
        <f t="shared" si="223"/>
        <v>0.34116718107219146</v>
      </c>
      <c r="FO62" s="2">
        <f t="shared" si="223"/>
        <v>0.33861860115990633</v>
      </c>
      <c r="FP62" s="2">
        <f t="shared" si="223"/>
        <v>0.34785129868661524</v>
      </c>
      <c r="FQ62" s="2">
        <f t="shared" si="223"/>
        <v>0.32769638595551853</v>
      </c>
      <c r="FR62" s="2">
        <f t="shared" si="223"/>
        <v>0.34259376131995312</v>
      </c>
      <c r="FS62" s="2">
        <f t="shared" si="223"/>
        <v>0.34017938827578603</v>
      </c>
      <c r="FT62" s="2">
        <f t="shared" si="223"/>
        <v>0.37566442765946001</v>
      </c>
      <c r="FU62" s="2">
        <f t="shared" si="223"/>
        <v>0.29634578351140528</v>
      </c>
      <c r="FW62" s="2">
        <f t="shared" si="112"/>
        <v>1.9012618911155233E-5</v>
      </c>
      <c r="FX62" s="2">
        <f t="shared" si="164"/>
        <v>2.4717685335159365E-5</v>
      </c>
      <c r="FY62" s="2">
        <f t="shared" si="165"/>
        <v>2.2795425184934266E-5</v>
      </c>
      <c r="FZ62" s="2">
        <f t="shared" si="166"/>
        <v>2.133873891734232E-5</v>
      </c>
      <c r="GA62" s="2">
        <f t="shared" si="167"/>
        <v>2.0441783175388866E-5</v>
      </c>
      <c r="GB62" s="2">
        <f t="shared" si="168"/>
        <v>2.0730609925297676E-5</v>
      </c>
      <c r="GC62" s="2">
        <f t="shared" si="169"/>
        <v>2.208024717436996E-5</v>
      </c>
      <c r="GD62" s="2">
        <f t="shared" si="170"/>
        <v>2.306064170590092E-5</v>
      </c>
      <c r="GE62" s="2">
        <f t="shared" si="171"/>
        <v>2.57565824186307E-5</v>
      </c>
      <c r="GF62" s="2">
        <f t="shared" si="172"/>
        <v>2.6447114713641448E-5</v>
      </c>
      <c r="GG62" s="2">
        <f t="shared" si="173"/>
        <v>2.5726005397913701E-5</v>
      </c>
      <c r="GH62" s="2">
        <f t="shared" si="174"/>
        <v>2.3143125422471395E-5</v>
      </c>
      <c r="GI62" s="2">
        <f t="shared" si="175"/>
        <v>2.0915732088121697E-5</v>
      </c>
      <c r="GJ62" s="2">
        <f t="shared" si="176"/>
        <v>1.5242098162299599E-5</v>
      </c>
      <c r="GK62" s="2">
        <f t="shared" si="177"/>
        <v>1.038455616496996E-5</v>
      </c>
      <c r="GM62" s="86">
        <f t="shared" si="113"/>
        <v>2.7256823748037003E-3</v>
      </c>
      <c r="GN62" s="86">
        <f t="shared" si="178"/>
        <v>1.680021706799216E-3</v>
      </c>
      <c r="GO62" s="86">
        <f t="shared" si="179"/>
        <v>1.5705704471230585E-3</v>
      </c>
      <c r="GP62" s="86">
        <f t="shared" si="180"/>
        <v>1.7625073990316321E-3</v>
      </c>
      <c r="GQ62" s="86">
        <f t="shared" si="181"/>
        <v>1.341830774758353E-3</v>
      </c>
      <c r="GR62" s="86">
        <f t="shared" si="182"/>
        <v>1.0855796895926533E-3</v>
      </c>
      <c r="GS62" s="86">
        <f t="shared" si="183"/>
        <v>1.0458956180556458E-3</v>
      </c>
      <c r="GT62" s="86">
        <f t="shared" si="184"/>
        <v>9.1758852241199203E-4</v>
      </c>
      <c r="GU62" s="86">
        <f t="shared" si="185"/>
        <v>8.66835620155747E-4</v>
      </c>
      <c r="GV62" s="86">
        <f t="shared" si="186"/>
        <v>9.9740130528219641E-4</v>
      </c>
      <c r="GW62" s="86">
        <f t="shared" si="187"/>
        <v>6.164561659382572E-4</v>
      </c>
      <c r="GX62" s="86">
        <f t="shared" si="188"/>
        <v>9.4152693739860301E-4</v>
      </c>
      <c r="GY62" s="86">
        <f t="shared" si="189"/>
        <v>9.2573607273300075E-4</v>
      </c>
      <c r="GZ62" s="86">
        <f t="shared" si="190"/>
        <v>2.0138472158154302E-3</v>
      </c>
      <c r="HA62" s="86">
        <f t="shared" si="191"/>
        <v>2.2702727457837778E-4</v>
      </c>
      <c r="HC62" s="86">
        <f t="shared" si="145"/>
        <v>3.4485644907517552E-11</v>
      </c>
      <c r="HD62" s="86">
        <f t="shared" si="192"/>
        <v>7.1516694019251894E-12</v>
      </c>
      <c r="HE62" s="86">
        <f t="shared" si="193"/>
        <v>2.668096655659823E-12</v>
      </c>
      <c r="HF62" s="86">
        <f t="shared" si="194"/>
        <v>2.0646061384672223E-12</v>
      </c>
      <c r="HG62" s="86">
        <f t="shared" si="195"/>
        <v>5.5887445241094903E-13</v>
      </c>
      <c r="HH62" s="86">
        <f t="shared" si="196"/>
        <v>2.4166430717568141E-13</v>
      </c>
      <c r="HI62" s="86">
        <f t="shared" si="197"/>
        <v>8.0971684619085966E-14</v>
      </c>
      <c r="HJ62" s="86">
        <f t="shared" si="198"/>
        <v>1.1862878557852156E-13</v>
      </c>
      <c r="HK62" s="86">
        <f t="shared" si="199"/>
        <v>3.0644188828189268E-14</v>
      </c>
      <c r="HL62" s="86">
        <f t="shared" si="200"/>
        <v>9.9342780899659285E-14</v>
      </c>
      <c r="HM62" s="86">
        <f t="shared" si="201"/>
        <v>4.1580087189087796E-14</v>
      </c>
      <c r="HN62" s="86">
        <f t="shared" si="202"/>
        <v>5.8424948257226211E-13</v>
      </c>
      <c r="HO62" s="86">
        <f t="shared" si="203"/>
        <v>2.2311737089200962E-12</v>
      </c>
      <c r="HP62" s="86">
        <f t="shared" si="204"/>
        <v>1.04420253340279E-11</v>
      </c>
      <c r="HQ62" s="86">
        <f t="shared" si="205"/>
        <v>2.5423545744628675E-16</v>
      </c>
      <c r="HS62" s="86">
        <f t="shared" si="114"/>
        <v>3.757212842949343E-52</v>
      </c>
      <c r="HT62" s="86">
        <f t="shared" si="206"/>
        <v>4.4796194925232344E-54</v>
      </c>
      <c r="HU62" s="86">
        <f t="shared" si="207"/>
        <v>7.8090607463915685E-57</v>
      </c>
      <c r="HV62" s="86">
        <f t="shared" si="208"/>
        <v>1.5110415027336945E-58</v>
      </c>
      <c r="HW62" s="86">
        <f t="shared" si="209"/>
        <v>9.0806956226592256E-62</v>
      </c>
      <c r="HX62" s="86">
        <f t="shared" si="210"/>
        <v>8.7470752478398673E-64</v>
      </c>
      <c r="HY62" s="86">
        <f t="shared" si="211"/>
        <v>7.19403798089416E-67</v>
      </c>
      <c r="HZ62" s="86">
        <f t="shared" si="212"/>
        <v>6.3611088867726002E-66</v>
      </c>
      <c r="IA62" s="86">
        <f t="shared" si="213"/>
        <v>2.188666769539033E-68</v>
      </c>
      <c r="IB62" s="86">
        <f t="shared" si="214"/>
        <v>1.0588468379701168E-66</v>
      </c>
      <c r="IC62" s="86">
        <f t="shared" si="215"/>
        <v>7.3149162179405537E-68</v>
      </c>
      <c r="ID62" s="86">
        <f t="shared" si="216"/>
        <v>3.6923504479866966E-62</v>
      </c>
      <c r="IE62" s="86">
        <f t="shared" si="217"/>
        <v>4.6797622400081426E-58</v>
      </c>
      <c r="IF62" s="86">
        <f t="shared" si="218"/>
        <v>4.3287396294988425E-38</v>
      </c>
      <c r="IG62" s="86">
        <f t="shared" si="219"/>
        <v>4.6487231435774762E-26</v>
      </c>
      <c r="II62" s="86">
        <f t="shared" si="115"/>
        <v>3.4481673260547755E-269</v>
      </c>
      <c r="IJ62" s="86">
        <f t="shared" si="116"/>
        <v>3.3023614000520089E-282</v>
      </c>
      <c r="IK62" s="86">
        <f t="shared" si="117"/>
        <v>3.7562127176246412E-297</v>
      </c>
      <c r="IL62" s="86">
        <f t="shared" si="118"/>
        <v>5.4137871015495802E-303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5.2326788438045754E-299</v>
      </c>
      <c r="IV62" s="86">
        <f t="shared" si="128"/>
        <v>8.7783567353542342E-119</v>
      </c>
      <c r="IW62" s="86">
        <f t="shared" si="129"/>
        <v>5.1254310826830141E-66</v>
      </c>
      <c r="IY62" s="86">
        <f t="shared" si="130"/>
        <v>2.7256824092893451E-3</v>
      </c>
      <c r="IZ62" s="86">
        <f t="shared" si="131"/>
        <v>1.6800217139508855E-3</v>
      </c>
      <c r="JA62" s="86">
        <f t="shared" si="132"/>
        <v>1.5705704497911551E-3</v>
      </c>
      <c r="JB62" s="86">
        <f t="shared" si="133"/>
        <v>1.7625074010962382E-3</v>
      </c>
      <c r="JC62" s="86">
        <f t="shared" si="134"/>
        <v>1.3418307753172273E-3</v>
      </c>
      <c r="JD62" s="86">
        <f t="shared" si="135"/>
        <v>1.0855796898343176E-3</v>
      </c>
      <c r="JE62" s="86">
        <f t="shared" si="136"/>
        <v>1.0458956181366174E-3</v>
      </c>
      <c r="JF62" s="86">
        <f t="shared" si="137"/>
        <v>9.1758852253062077E-4</v>
      </c>
      <c r="JG62" s="86">
        <f t="shared" si="138"/>
        <v>8.6683562018639122E-4</v>
      </c>
      <c r="JH62" s="86">
        <f t="shared" si="139"/>
        <v>9.9740130538153926E-4</v>
      </c>
      <c r="JI62" s="86">
        <f t="shared" si="140"/>
        <v>6.1645616597983733E-4</v>
      </c>
      <c r="JJ62" s="86">
        <f t="shared" si="141"/>
        <v>9.4152693798285245E-4</v>
      </c>
      <c r="JK62" s="86">
        <f t="shared" si="142"/>
        <v>9.2573607496417444E-4</v>
      </c>
      <c r="JL62" s="86">
        <f t="shared" si="143"/>
        <v>2.0138472262574555E-3</v>
      </c>
      <c r="JM62" s="86">
        <f t="shared" si="144"/>
        <v>2.2702727457863203E-4</v>
      </c>
    </row>
    <row r="63" spans="2:273" x14ac:dyDescent="0.25">
      <c r="B63" s="2">
        <v>36</v>
      </c>
      <c r="C63" s="37">
        <v>78.046999999999997</v>
      </c>
      <c r="D63" s="37">
        <v>81.781000000000006</v>
      </c>
      <c r="E63" s="37">
        <v>94.483999999999995</v>
      </c>
      <c r="F63" s="37">
        <v>88.546999999999997</v>
      </c>
      <c r="G63" s="37">
        <v>87.516000000000005</v>
      </c>
      <c r="H63" s="37">
        <v>86.733999999999995</v>
      </c>
      <c r="I63" s="37">
        <v>87.156000000000006</v>
      </c>
      <c r="J63" s="37">
        <v>88.046999999999997</v>
      </c>
      <c r="K63" s="37">
        <v>86.796999999999997</v>
      </c>
      <c r="L63" s="37">
        <v>86.125</v>
      </c>
      <c r="M63" s="37">
        <v>84.906000000000006</v>
      </c>
      <c r="N63" s="37">
        <v>87.641000000000005</v>
      </c>
      <c r="O63" s="37">
        <v>83.843999999999994</v>
      </c>
      <c r="P63" s="37">
        <v>81.75</v>
      </c>
      <c r="Q63" s="37">
        <v>78.846000000000004</v>
      </c>
      <c r="S63" s="4">
        <f t="shared" si="8"/>
        <v>75.925684521827492</v>
      </c>
      <c r="T63" s="4">
        <f t="shared" si="9"/>
        <v>79.198727687987073</v>
      </c>
      <c r="U63" s="4">
        <f t="shared" si="10"/>
        <v>93.717877232182417</v>
      </c>
      <c r="V63" s="4">
        <f t="shared" si="11"/>
        <v>85.289520344997868</v>
      </c>
      <c r="W63" s="4">
        <f t="shared" si="12"/>
        <v>84.817078817138608</v>
      </c>
      <c r="X63" s="4">
        <f t="shared" si="13"/>
        <v>84.599381245379689</v>
      </c>
      <c r="Y63" s="4">
        <f t="shared" si="14"/>
        <v>84.857166336553661</v>
      </c>
      <c r="Z63" s="4">
        <f t="shared" si="15"/>
        <v>84.468431345931947</v>
      </c>
      <c r="AA63" s="4">
        <f t="shared" si="16"/>
        <v>85.08381287830187</v>
      </c>
      <c r="AB63" s="4">
        <f t="shared" si="17"/>
        <v>83.407527138227678</v>
      </c>
      <c r="AC63" s="4">
        <f t="shared" si="18"/>
        <v>82.026910560396658</v>
      </c>
      <c r="AD63" s="4">
        <f t="shared" si="19"/>
        <v>83.81484689996752</v>
      </c>
      <c r="AE63" s="4">
        <f t="shared" si="20"/>
        <v>81.545287093260384</v>
      </c>
      <c r="AF63" s="4">
        <f t="shared" si="21"/>
        <v>80.305567666223382</v>
      </c>
      <c r="AG63" s="4">
        <f t="shared" si="22"/>
        <v>79.885870082631598</v>
      </c>
      <c r="AI63" s="4">
        <f t="shared" si="23"/>
        <v>2.1213154781725052</v>
      </c>
      <c r="AJ63" s="4">
        <f t="shared" si="24"/>
        <v>2.5822723120129325</v>
      </c>
      <c r="AK63" s="4">
        <f t="shared" si="25"/>
        <v>0.76612276781757771</v>
      </c>
      <c r="AL63" s="4">
        <f t="shared" si="26"/>
        <v>3.257479655002129</v>
      </c>
      <c r="AM63" s="4">
        <f t="shared" si="27"/>
        <v>2.6989211828613975</v>
      </c>
      <c r="AN63" s="4">
        <f t="shared" si="28"/>
        <v>2.1346187546203055</v>
      </c>
      <c r="AO63" s="4">
        <f t="shared" si="29"/>
        <v>2.2988336634463451</v>
      </c>
      <c r="AP63" s="4">
        <f t="shared" si="30"/>
        <v>3.5785686540680501</v>
      </c>
      <c r="AQ63" s="4">
        <f t="shared" si="31"/>
        <v>1.7131871216981267</v>
      </c>
      <c r="AR63" s="4">
        <f t="shared" si="32"/>
        <v>2.7174728617723218</v>
      </c>
      <c r="AS63" s="4">
        <f t="shared" si="33"/>
        <v>2.879089439603348</v>
      </c>
      <c r="AT63" s="4">
        <f t="shared" si="34"/>
        <v>3.8261531000324851</v>
      </c>
      <c r="AU63" s="4">
        <f t="shared" si="35"/>
        <v>2.2987129067396097</v>
      </c>
      <c r="AV63" s="4">
        <f t="shared" si="220"/>
        <v>1.4444323337766178</v>
      </c>
      <c r="AW63" s="4">
        <f t="shared" si="220"/>
        <v>-1.0398700826315945</v>
      </c>
      <c r="AY63" s="2">
        <f t="shared" si="96"/>
        <v>73.294959428116201</v>
      </c>
      <c r="AZ63" s="2">
        <f t="shared" si="147"/>
        <v>77.387256505814662</v>
      </c>
      <c r="BA63" s="2">
        <f t="shared" si="148"/>
        <v>92.164433892840776</v>
      </c>
      <c r="BB63" s="2">
        <f t="shared" si="149"/>
        <v>83.529067606432278</v>
      </c>
      <c r="BC63" s="2">
        <f t="shared" si="150"/>
        <v>83.421543435337327</v>
      </c>
      <c r="BD63" s="2">
        <f t="shared" si="151"/>
        <v>83.466971652472424</v>
      </c>
      <c r="BE63" s="2">
        <f t="shared" si="152"/>
        <v>83.742303677266491</v>
      </c>
      <c r="BF63" s="2">
        <f t="shared" si="153"/>
        <v>83.464562620390751</v>
      </c>
      <c r="BG63" s="2">
        <f t="shared" si="154"/>
        <v>84.139539861997847</v>
      </c>
      <c r="BH63" s="2">
        <f t="shared" si="155"/>
        <v>82.303904075943279</v>
      </c>
      <c r="BI63" s="2">
        <f t="shared" si="156"/>
        <v>81.295952218899259</v>
      </c>
      <c r="BJ63" s="2">
        <f t="shared" si="157"/>
        <v>82.762188940557294</v>
      </c>
      <c r="BK63" s="2">
        <f t="shared" si="158"/>
        <v>80.501540188615976</v>
      </c>
      <c r="BL63" s="2">
        <f t="shared" si="159"/>
        <v>78.389613819357109</v>
      </c>
      <c r="BM63" s="2">
        <f t="shared" si="160"/>
        <v>79.657762485850171</v>
      </c>
      <c r="BO63" s="2">
        <f t="shared" si="38"/>
        <v>78.046999999999997</v>
      </c>
      <c r="BP63" s="2">
        <f t="shared" si="39"/>
        <v>81.781000000000006</v>
      </c>
      <c r="BQ63" s="2">
        <f t="shared" si="40"/>
        <v>94.483999999999995</v>
      </c>
      <c r="BR63" s="2">
        <f t="shared" si="41"/>
        <v>88.546999999999997</v>
      </c>
      <c r="BS63" s="2">
        <f t="shared" si="42"/>
        <v>87.516000000000005</v>
      </c>
      <c r="BT63" s="2">
        <f t="shared" si="43"/>
        <v>86.733999999999995</v>
      </c>
      <c r="BU63" s="2">
        <f t="shared" si="44"/>
        <v>87.156000000000006</v>
      </c>
      <c r="BV63" s="2">
        <f t="shared" si="45"/>
        <v>88.046999999999997</v>
      </c>
      <c r="BW63" s="2">
        <f t="shared" si="46"/>
        <v>86.796999999999997</v>
      </c>
      <c r="BX63" s="2">
        <f t="shared" si="47"/>
        <v>86.125</v>
      </c>
      <c r="BY63" s="2">
        <f t="shared" si="48"/>
        <v>84.906000000000006</v>
      </c>
      <c r="BZ63" s="2">
        <f t="shared" si="49"/>
        <v>87.641000000000005</v>
      </c>
      <c r="CA63" s="2">
        <f t="shared" si="50"/>
        <v>83.843999999999994</v>
      </c>
      <c r="CB63" s="2">
        <f t="shared" si="51"/>
        <v>81.75</v>
      </c>
      <c r="CC63" s="2">
        <f t="shared" si="52"/>
        <v>78.846000000000004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76.709856285178233</v>
      </c>
      <c r="DL63" s="2">
        <f t="shared" si="221"/>
        <v>80.610723344947729</v>
      </c>
      <c r="DM63" s="2">
        <f t="shared" si="221"/>
        <v>92.418855052264817</v>
      </c>
      <c r="DN63" s="2">
        <f t="shared" si="221"/>
        <v>86.575742857142856</v>
      </c>
      <c r="DO63" s="2">
        <f t="shared" si="221"/>
        <v>85.897694773519163</v>
      </c>
      <c r="DP63" s="2">
        <f t="shared" si="221"/>
        <v>85.710784944493966</v>
      </c>
      <c r="DQ63" s="2">
        <f t="shared" si="221"/>
        <v>86.67770040245253</v>
      </c>
      <c r="DR63" s="2">
        <f t="shared" si="221"/>
        <v>86.373617940199338</v>
      </c>
      <c r="DS63" s="2">
        <f t="shared" si="221"/>
        <v>86.240721497447538</v>
      </c>
      <c r="DT63" s="2">
        <f t="shared" si="221"/>
        <v>85.309602112200508</v>
      </c>
      <c r="DU63" s="2">
        <f t="shared" si="221"/>
        <v>83.899037148897619</v>
      </c>
      <c r="DV63" s="2">
        <f t="shared" si="221"/>
        <v>86.133708100370029</v>
      </c>
      <c r="DW63" s="2">
        <f t="shared" si="221"/>
        <v>82.802153877319498</v>
      </c>
      <c r="DX63" s="2">
        <f t="shared" si="221"/>
        <v>80.599502157598494</v>
      </c>
      <c r="DY63" s="2">
        <f t="shared" si="221"/>
        <v>79.96516701902749</v>
      </c>
      <c r="EA63" s="2">
        <f t="shared" si="71"/>
        <v>68.356289921876566</v>
      </c>
      <c r="EB63" s="2">
        <f t="shared" si="72"/>
        <v>72.246999520951519</v>
      </c>
      <c r="EC63" s="2">
        <f t="shared" si="73"/>
        <v>91.754345677839254</v>
      </c>
      <c r="ED63" s="2">
        <f t="shared" si="74"/>
        <v>78.732066514451674</v>
      </c>
      <c r="EE63" s="2">
        <f t="shared" si="75"/>
        <v>79.30861715145231</v>
      </c>
      <c r="EF63" s="2">
        <f t="shared" si="76"/>
        <v>79.593434938899819</v>
      </c>
      <c r="EG63" s="2">
        <f t="shared" si="77"/>
        <v>78.681620530835289</v>
      </c>
      <c r="EH63" s="2">
        <f t="shared" si="78"/>
        <v>78.341118501170968</v>
      </c>
      <c r="EI63" s="2">
        <f t="shared" si="79"/>
        <v>80.396723540415479</v>
      </c>
      <c r="EJ63" s="2">
        <f t="shared" si="80"/>
        <v>77.164681172262149</v>
      </c>
      <c r="EK63" s="2">
        <f t="shared" si="81"/>
        <v>76.425360144955164</v>
      </c>
      <c r="EL63" s="2">
        <f t="shared" si="82"/>
        <v>76.861756288300924</v>
      </c>
      <c r="EM63" s="2">
        <f t="shared" si="83"/>
        <v>76.431827353624087</v>
      </c>
      <c r="EN63" s="2">
        <f t="shared" si="84"/>
        <v>75.040036165383484</v>
      </c>
      <c r="EO63" s="2">
        <f t="shared" si="85"/>
        <v>78.99200983474914</v>
      </c>
      <c r="EQ63" s="2">
        <f t="shared" si="86"/>
        <v>68.018447449317947</v>
      </c>
      <c r="ER63" s="2">
        <f t="shared" si="222"/>
        <v>71.708981074943225</v>
      </c>
      <c r="ES63" s="2">
        <f t="shared" si="222"/>
        <v>87.322393658536583</v>
      </c>
      <c r="ET63" s="2">
        <f t="shared" si="222"/>
        <v>77.629662153361622</v>
      </c>
      <c r="EU63" s="2">
        <f t="shared" si="222"/>
        <v>78.941969900274387</v>
      </c>
      <c r="EV63" s="2">
        <f t="shared" si="222"/>
        <v>78.870066468960601</v>
      </c>
      <c r="EW63" s="2">
        <f t="shared" si="222"/>
        <v>78.657434812338039</v>
      </c>
      <c r="EX63" s="2">
        <f t="shared" si="222"/>
        <v>78.686822352160249</v>
      </c>
      <c r="EY63" s="2">
        <f t="shared" si="222"/>
        <v>79.711340873486577</v>
      </c>
      <c r="EZ63" s="2">
        <f t="shared" si="222"/>
        <v>77.029531776195427</v>
      </c>
      <c r="FA63" s="2">
        <f t="shared" si="222"/>
        <v>76.373518853100009</v>
      </c>
      <c r="FB63" s="2">
        <f t="shared" si="222"/>
        <v>77.612194174291815</v>
      </c>
      <c r="FC63" s="2">
        <f t="shared" si="222"/>
        <v>76.754126437974548</v>
      </c>
      <c r="FD63" s="2">
        <f t="shared" si="222"/>
        <v>75.354314464707727</v>
      </c>
      <c r="FE63" s="2">
        <f t="shared" si="222"/>
        <v>80.782225398457328</v>
      </c>
      <c r="FG63" s="2">
        <f t="shared" si="88"/>
        <v>0.40879424015846844</v>
      </c>
      <c r="FH63" s="2">
        <f t="shared" si="223"/>
        <v>0.38540873962465533</v>
      </c>
      <c r="FI63" s="2">
        <f t="shared" si="223"/>
        <v>0.38270398312346587</v>
      </c>
      <c r="FJ63" s="2">
        <f t="shared" si="223"/>
        <v>0.38842110818844228</v>
      </c>
      <c r="FK63" s="2">
        <f t="shared" si="223"/>
        <v>0.37579510550689577</v>
      </c>
      <c r="FL63" s="2">
        <f t="shared" si="223"/>
        <v>0.36679229525178636</v>
      </c>
      <c r="FM63" s="2">
        <f t="shared" si="223"/>
        <v>0.36710440450428283</v>
      </c>
      <c r="FN63" s="2">
        <f t="shared" si="223"/>
        <v>0.36216175091729275</v>
      </c>
      <c r="FO63" s="2">
        <f t="shared" si="223"/>
        <v>0.35954192569722004</v>
      </c>
      <c r="FP63" s="2">
        <f t="shared" si="223"/>
        <v>0.36902680078503841</v>
      </c>
      <c r="FQ63" s="2">
        <f t="shared" si="223"/>
        <v>0.34830023645515573</v>
      </c>
      <c r="FR63" s="2">
        <f t="shared" si="223"/>
        <v>0.36362766666265783</v>
      </c>
      <c r="FS63" s="2">
        <f t="shared" si="223"/>
        <v>0.36114649251080255</v>
      </c>
      <c r="FT63" s="2">
        <f t="shared" si="223"/>
        <v>0.39750105383225565</v>
      </c>
      <c r="FU63" s="2">
        <f t="shared" si="223"/>
        <v>0.31590468868183191</v>
      </c>
      <c r="FW63" s="2">
        <f t="shared" si="112"/>
        <v>2.0846883848156024E-5</v>
      </c>
      <c r="FX63" s="2">
        <f t="shared" si="164"/>
        <v>2.7102338397704466E-5</v>
      </c>
      <c r="FY63" s="2">
        <f t="shared" si="165"/>
        <v>2.4994631717362348E-5</v>
      </c>
      <c r="FZ63" s="2">
        <f t="shared" si="166"/>
        <v>2.3397413787263073E-5</v>
      </c>
      <c r="GA63" s="2">
        <f t="shared" si="167"/>
        <v>2.2413925337662509E-5</v>
      </c>
      <c r="GB63" s="2">
        <f t="shared" si="168"/>
        <v>2.2730616313427174E-5</v>
      </c>
      <c r="GC63" s="2">
        <f t="shared" si="169"/>
        <v>2.4210458017519992E-5</v>
      </c>
      <c r="GD63" s="2">
        <f t="shared" si="170"/>
        <v>2.5285434563313851E-5</v>
      </c>
      <c r="GE63" s="2">
        <f t="shared" si="171"/>
        <v>2.8241460850614498E-5</v>
      </c>
      <c r="GF63" s="2">
        <f t="shared" si="172"/>
        <v>2.8998610642422789E-5</v>
      </c>
      <c r="GG63" s="2">
        <f t="shared" si="173"/>
        <v>2.8207933980621798E-5</v>
      </c>
      <c r="GH63" s="2">
        <f t="shared" si="174"/>
        <v>2.5375875756914094E-5</v>
      </c>
      <c r="GI63" s="2">
        <f t="shared" si="175"/>
        <v>2.2933597913013055E-5</v>
      </c>
      <c r="GJ63" s="2">
        <f t="shared" si="176"/>
        <v>1.6712603722048182E-5</v>
      </c>
      <c r="GK63" s="2">
        <f t="shared" si="177"/>
        <v>1.1386428003642413E-5</v>
      </c>
      <c r="GM63" s="86">
        <f t="shared" si="113"/>
        <v>3.7580223283737559E-3</v>
      </c>
      <c r="GN63" s="86">
        <f t="shared" si="178"/>
        <v>2.398366223869752E-3</v>
      </c>
      <c r="GO63" s="86">
        <f t="shared" si="179"/>
        <v>2.2544017016078825E-3</v>
      </c>
      <c r="GP63" s="86">
        <f t="shared" si="180"/>
        <v>2.5133652537821577E-3</v>
      </c>
      <c r="GQ63" s="86">
        <f t="shared" si="181"/>
        <v>1.9464343921203405E-3</v>
      </c>
      <c r="GR63" s="86">
        <f t="shared" si="182"/>
        <v>1.5962296102026985E-3</v>
      </c>
      <c r="GS63" s="86">
        <f t="shared" si="183"/>
        <v>1.5488821070954327E-3</v>
      </c>
      <c r="GT63" s="86">
        <f t="shared" si="184"/>
        <v>1.3712559953415438E-3</v>
      </c>
      <c r="GU63" s="86">
        <f t="shared" si="185"/>
        <v>1.2987375463160528E-3</v>
      </c>
      <c r="GV63" s="86">
        <f t="shared" si="186"/>
        <v>1.4967989496853095E-3</v>
      </c>
      <c r="GW63" s="86">
        <f t="shared" si="187"/>
        <v>9.4702821949877412E-4</v>
      </c>
      <c r="GX63" s="86">
        <f t="shared" si="188"/>
        <v>1.4063890634813329E-3</v>
      </c>
      <c r="GY63" s="86">
        <f t="shared" si="189"/>
        <v>1.3777973348671256E-3</v>
      </c>
      <c r="GZ63" s="86">
        <f t="shared" si="190"/>
        <v>2.8680272509221481E-3</v>
      </c>
      <c r="HA63" s="86">
        <f t="shared" si="191"/>
        <v>3.7020361938102731E-4</v>
      </c>
      <c r="HC63" s="86">
        <f t="shared" si="145"/>
        <v>8.1508374712949442E-11</v>
      </c>
      <c r="HD63" s="86">
        <f t="shared" si="192"/>
        <v>1.8169547388164768E-11</v>
      </c>
      <c r="HE63" s="86">
        <f t="shared" si="193"/>
        <v>7.0264104128322414E-12</v>
      </c>
      <c r="HF63" s="86">
        <f t="shared" si="194"/>
        <v>5.4826865352337323E-12</v>
      </c>
      <c r="HG63" s="86">
        <f t="shared" si="195"/>
        <v>1.55736252664536E-12</v>
      </c>
      <c r="HH63" s="86">
        <f t="shared" si="196"/>
        <v>6.9651317845567388E-13</v>
      </c>
      <c r="HI63" s="86">
        <f t="shared" si="197"/>
        <v>2.4652543124186153E-13</v>
      </c>
      <c r="HJ63" s="86">
        <f t="shared" si="198"/>
        <v>3.5718717043091284E-13</v>
      </c>
      <c r="HK63" s="86">
        <f t="shared" si="199"/>
        <v>9.7694952597452266E-14</v>
      </c>
      <c r="HL63" s="86">
        <f t="shared" si="200"/>
        <v>3.0680269572897338E-13</v>
      </c>
      <c r="HM63" s="86">
        <f t="shared" si="201"/>
        <v>1.3122949324911954E-13</v>
      </c>
      <c r="HN63" s="86">
        <f t="shared" si="202"/>
        <v>1.652351067560033E-12</v>
      </c>
      <c r="HO63" s="86">
        <f t="shared" si="203"/>
        <v>5.868021382328148E-12</v>
      </c>
      <c r="HP63" s="86">
        <f t="shared" si="204"/>
        <v>2.595750982339892E-11</v>
      </c>
      <c r="HQ63" s="86">
        <f t="shared" si="205"/>
        <v>9.3723291701330626E-16</v>
      </c>
      <c r="HS63" s="86">
        <f t="shared" si="114"/>
        <v>4.8882628094259045E-51</v>
      </c>
      <c r="HT63" s="86">
        <f t="shared" si="206"/>
        <v>6.9556769214089947E-53</v>
      </c>
      <c r="HU63" s="86">
        <f t="shared" si="207"/>
        <v>1.3715234676010871E-55</v>
      </c>
      <c r="HV63" s="86">
        <f t="shared" si="208"/>
        <v>2.8032373028967379E-57</v>
      </c>
      <c r="HW63" s="86">
        <f t="shared" si="209"/>
        <v>1.9639251258579965E-60</v>
      </c>
      <c r="HX63" s="86">
        <f t="shared" si="210"/>
        <v>2.1023955525601994E-62</v>
      </c>
      <c r="HY63" s="86">
        <f t="shared" si="211"/>
        <v>2.0748002872280398E-65</v>
      </c>
      <c r="HZ63" s="86">
        <f t="shared" si="212"/>
        <v>1.769796440298764E-64</v>
      </c>
      <c r="IA63" s="86">
        <f t="shared" si="213"/>
        <v>7.1324023083237726E-67</v>
      </c>
      <c r="IB63" s="86">
        <f t="shared" si="214"/>
        <v>3.2133102556202464E-65</v>
      </c>
      <c r="IC63" s="86">
        <f t="shared" si="215"/>
        <v>2.3218105572670398E-66</v>
      </c>
      <c r="ID63" s="86">
        <f t="shared" si="216"/>
        <v>8.4563993358769562E-61</v>
      </c>
      <c r="IE63" s="86">
        <f t="shared" si="217"/>
        <v>8.3647598794300003E-57</v>
      </c>
      <c r="IF63" s="86">
        <f t="shared" si="218"/>
        <v>2.7070863900512205E-37</v>
      </c>
      <c r="IG63" s="86">
        <f t="shared" si="219"/>
        <v>1.5215872947849832E-25</v>
      </c>
      <c r="II63" s="86">
        <f t="shared" si="115"/>
        <v>1.1055374944624536E-264</v>
      </c>
      <c r="IJ63" s="86">
        <f t="shared" si="116"/>
        <v>2.2945896604247842E-277</v>
      </c>
      <c r="IK63" s="86">
        <f t="shared" si="117"/>
        <v>4.3286263546349751E-292</v>
      </c>
      <c r="IL63" s="86">
        <f t="shared" si="118"/>
        <v>7.3063647435210641E-298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5.9107366724569726E-294</v>
      </c>
      <c r="IV63" s="86">
        <f t="shared" si="128"/>
        <v>7.5051054178578737E-117</v>
      </c>
      <c r="IW63" s="86">
        <f t="shared" si="129"/>
        <v>5.4419101187848941E-65</v>
      </c>
      <c r="IY63" s="86">
        <f t="shared" si="130"/>
        <v>3.7580224098821306E-3</v>
      </c>
      <c r="IZ63" s="86">
        <f t="shared" si="131"/>
        <v>2.3983662420392995E-3</v>
      </c>
      <c r="JA63" s="86">
        <f t="shared" si="132"/>
        <v>2.2544017086342928E-3</v>
      </c>
      <c r="JB63" s="86">
        <f t="shared" si="133"/>
        <v>2.513365259264844E-3</v>
      </c>
      <c r="JC63" s="86">
        <f t="shared" si="134"/>
        <v>1.946434393677703E-3</v>
      </c>
      <c r="JD63" s="86">
        <f t="shared" si="135"/>
        <v>1.5962296108992116E-3</v>
      </c>
      <c r="JE63" s="86">
        <f t="shared" si="136"/>
        <v>1.5488821073419581E-3</v>
      </c>
      <c r="JF63" s="86">
        <f t="shared" si="137"/>
        <v>1.371255995698731E-3</v>
      </c>
      <c r="JG63" s="86">
        <f t="shared" si="138"/>
        <v>1.2987375464137477E-3</v>
      </c>
      <c r="JH63" s="86">
        <f t="shared" si="139"/>
        <v>1.4967989499921122E-3</v>
      </c>
      <c r="JI63" s="86">
        <f t="shared" si="140"/>
        <v>9.4702821963000357E-4</v>
      </c>
      <c r="JJ63" s="86">
        <f t="shared" si="141"/>
        <v>1.4063890651336839E-3</v>
      </c>
      <c r="JK63" s="86">
        <f t="shared" si="142"/>
        <v>1.377797340735147E-3</v>
      </c>
      <c r="JL63" s="86">
        <f t="shared" si="143"/>
        <v>2.8680272768796581E-3</v>
      </c>
      <c r="JM63" s="86">
        <f t="shared" si="144"/>
        <v>3.7020361938196455E-4</v>
      </c>
    </row>
    <row r="64" spans="2:273" x14ac:dyDescent="0.25">
      <c r="B64" s="2">
        <v>37</v>
      </c>
      <c r="C64" s="37">
        <v>79.203000000000003</v>
      </c>
      <c r="D64" s="37">
        <v>83.078000000000003</v>
      </c>
      <c r="E64" s="37">
        <v>96.671999999999997</v>
      </c>
      <c r="F64" s="37">
        <v>88.938000000000002</v>
      </c>
      <c r="G64" s="37">
        <v>88.391000000000005</v>
      </c>
      <c r="H64" s="37">
        <v>87.266000000000005</v>
      </c>
      <c r="I64" s="37">
        <v>88.203000000000003</v>
      </c>
      <c r="J64" s="37">
        <v>87.453000000000003</v>
      </c>
      <c r="K64" s="37">
        <v>88.608999999999995</v>
      </c>
      <c r="L64" s="37">
        <v>87.811999999999998</v>
      </c>
      <c r="M64" s="37">
        <v>83.703000000000003</v>
      </c>
      <c r="N64" s="37">
        <v>87.483999999999995</v>
      </c>
      <c r="O64" s="37">
        <v>83.671999999999997</v>
      </c>
      <c r="P64" s="37">
        <v>82.843999999999994</v>
      </c>
      <c r="Q64" s="37">
        <v>81.537999999999997</v>
      </c>
      <c r="S64" s="4">
        <f t="shared" si="8"/>
        <v>76.660493280309112</v>
      </c>
      <c r="T64" s="4">
        <f t="shared" si="9"/>
        <v>79.756813946524645</v>
      </c>
      <c r="U64" s="4">
        <f t="shared" si="10"/>
        <v>94.374142153223886</v>
      </c>
      <c r="V64" s="4">
        <f t="shared" si="11"/>
        <v>85.841153884780539</v>
      </c>
      <c r="W64" s="4">
        <f t="shared" si="12"/>
        <v>85.270580196899019</v>
      </c>
      <c r="X64" s="4">
        <f t="shared" si="13"/>
        <v>84.979125719597704</v>
      </c>
      <c r="Y64" s="4">
        <f t="shared" si="14"/>
        <v>85.196396672420065</v>
      </c>
      <c r="Z64" s="4">
        <f t="shared" si="15"/>
        <v>84.782670136072028</v>
      </c>
      <c r="AA64" s="4">
        <f t="shared" si="16"/>
        <v>85.416178777461596</v>
      </c>
      <c r="AB64" s="4">
        <f t="shared" si="17"/>
        <v>83.776104663062995</v>
      </c>
      <c r="AC64" s="4">
        <f t="shared" si="18"/>
        <v>82.291700823262786</v>
      </c>
      <c r="AD64" s="4">
        <f t="shared" si="19"/>
        <v>84.150639287102578</v>
      </c>
      <c r="AE64" s="4">
        <f t="shared" si="20"/>
        <v>81.93323181194171</v>
      </c>
      <c r="AF64" s="4">
        <f t="shared" si="21"/>
        <v>80.951022745909015</v>
      </c>
      <c r="AG64" s="4">
        <f t="shared" si="22"/>
        <v>80.069568427682057</v>
      </c>
      <c r="AI64" s="4">
        <f t="shared" si="23"/>
        <v>2.5425067196908913</v>
      </c>
      <c r="AJ64" s="4">
        <f t="shared" si="24"/>
        <v>3.3211860534753583</v>
      </c>
      <c r="AK64" s="4">
        <f t="shared" si="25"/>
        <v>2.297857846776111</v>
      </c>
      <c r="AL64" s="4">
        <f t="shared" si="26"/>
        <v>3.0968461152194635</v>
      </c>
      <c r="AM64" s="4">
        <f t="shared" si="27"/>
        <v>3.1204198031009867</v>
      </c>
      <c r="AN64" s="4">
        <f t="shared" si="28"/>
        <v>2.2868742804023015</v>
      </c>
      <c r="AO64" s="4">
        <f t="shared" si="29"/>
        <v>3.0066033275799384</v>
      </c>
      <c r="AP64" s="4">
        <f t="shared" si="30"/>
        <v>2.6703298639279751</v>
      </c>
      <c r="AQ64" s="4">
        <f t="shared" si="31"/>
        <v>3.1928212225383987</v>
      </c>
      <c r="AR64" s="4">
        <f t="shared" si="32"/>
        <v>4.0358953369370028</v>
      </c>
      <c r="AS64" s="4">
        <f t="shared" si="33"/>
        <v>1.4112991767372165</v>
      </c>
      <c r="AT64" s="4">
        <f t="shared" si="34"/>
        <v>3.3333607128974165</v>
      </c>
      <c r="AU64" s="4">
        <f t="shared" si="35"/>
        <v>1.7387681880582875</v>
      </c>
      <c r="AV64" s="4">
        <f t="shared" si="220"/>
        <v>1.8929772540909795</v>
      </c>
      <c r="AW64" s="4">
        <f t="shared" si="220"/>
        <v>1.4684315723179395</v>
      </c>
      <c r="AY64" s="2">
        <f t="shared" si="96"/>
        <v>73.169849048261923</v>
      </c>
      <c r="AZ64" s="2">
        <f t="shared" si="147"/>
        <v>77.27338653547362</v>
      </c>
      <c r="BA64" s="2">
        <f t="shared" si="148"/>
        <v>92.233598983615522</v>
      </c>
      <c r="BB64" s="2">
        <f t="shared" si="149"/>
        <v>83.430661935338918</v>
      </c>
      <c r="BC64" s="2">
        <f t="shared" si="150"/>
        <v>83.328351596082399</v>
      </c>
      <c r="BD64" s="2">
        <f t="shared" si="151"/>
        <v>83.382592235718789</v>
      </c>
      <c r="BE64" s="2">
        <f t="shared" si="152"/>
        <v>83.614613005122152</v>
      </c>
      <c r="BF64" s="2">
        <f t="shared" si="153"/>
        <v>83.346074253308799</v>
      </c>
      <c r="BG64" s="2">
        <f t="shared" si="154"/>
        <v>84.061410773370255</v>
      </c>
      <c r="BH64" s="2">
        <f t="shared" si="155"/>
        <v>82.191921486405079</v>
      </c>
      <c r="BI64" s="2">
        <f t="shared" si="156"/>
        <v>81.217913343017401</v>
      </c>
      <c r="BJ64" s="2">
        <f t="shared" si="157"/>
        <v>82.645055346013947</v>
      </c>
      <c r="BK64" s="2">
        <f t="shared" si="158"/>
        <v>80.444864539816422</v>
      </c>
      <c r="BL64" s="2">
        <f t="shared" si="159"/>
        <v>78.332818303785999</v>
      </c>
      <c r="BM64" s="2">
        <f t="shared" si="160"/>
        <v>79.714642826435977</v>
      </c>
      <c r="BO64" s="2">
        <f t="shared" si="38"/>
        <v>79.203000000000003</v>
      </c>
      <c r="BP64" s="2">
        <f t="shared" si="39"/>
        <v>83.078000000000003</v>
      </c>
      <c r="BQ64" s="2">
        <f t="shared" si="40"/>
        <v>96.671999999999997</v>
      </c>
      <c r="BR64" s="2">
        <f t="shared" si="41"/>
        <v>88.938000000000002</v>
      </c>
      <c r="BS64" s="2">
        <f t="shared" si="42"/>
        <v>88.391000000000005</v>
      </c>
      <c r="BT64" s="2">
        <f t="shared" si="43"/>
        <v>87.266000000000005</v>
      </c>
      <c r="BU64" s="2">
        <f t="shared" si="44"/>
        <v>88.203000000000003</v>
      </c>
      <c r="BV64" s="2">
        <f t="shared" si="45"/>
        <v>87.453000000000003</v>
      </c>
      <c r="BW64" s="2">
        <f t="shared" si="46"/>
        <v>88.608999999999995</v>
      </c>
      <c r="BX64" s="2">
        <f t="shared" si="47"/>
        <v>87.811999999999998</v>
      </c>
      <c r="BY64" s="2">
        <f t="shared" si="48"/>
        <v>83.703000000000003</v>
      </c>
      <c r="BZ64" s="2">
        <f t="shared" si="49"/>
        <v>87.483999999999995</v>
      </c>
      <c r="CA64" s="2">
        <f t="shared" si="50"/>
        <v>83.671999999999997</v>
      </c>
      <c r="CB64" s="2">
        <f t="shared" si="51"/>
        <v>82.843999999999994</v>
      </c>
      <c r="CC64" s="2">
        <f t="shared" si="52"/>
        <v>81.537999999999997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76.873996060037527</v>
      </c>
      <c r="DL64" s="2">
        <f t="shared" si="221"/>
        <v>80.783466724738673</v>
      </c>
      <c r="DM64" s="2">
        <f t="shared" si="221"/>
        <v>92.688242334494774</v>
      </c>
      <c r="DN64" s="2">
        <f t="shared" si="221"/>
        <v>86.775310627177703</v>
      </c>
      <c r="DO64" s="2">
        <f t="shared" si="221"/>
        <v>86.049715331010447</v>
      </c>
      <c r="DP64" s="2">
        <f t="shared" si="221"/>
        <v>85.847941576857622</v>
      </c>
      <c r="DQ64" s="2">
        <f t="shared" si="221"/>
        <v>86.801733300921057</v>
      </c>
      <c r="DR64" s="2">
        <f t="shared" si="221"/>
        <v>86.50880066445184</v>
      </c>
      <c r="DS64" s="2">
        <f t="shared" si="221"/>
        <v>86.379427031845069</v>
      </c>
      <c r="DT64" s="2">
        <f t="shared" si="221"/>
        <v>85.468905167058296</v>
      </c>
      <c r="DU64" s="2">
        <f t="shared" si="221"/>
        <v>84.079467532467532</v>
      </c>
      <c r="DV64" s="2">
        <f t="shared" si="221"/>
        <v>86.321460389487612</v>
      </c>
      <c r="DW64" s="2">
        <f t="shared" si="221"/>
        <v>82.992182238068224</v>
      </c>
      <c r="DX64" s="2">
        <f t="shared" si="221"/>
        <v>80.772508348968103</v>
      </c>
      <c r="DY64" s="2">
        <f t="shared" si="221"/>
        <v>80.125496224705529</v>
      </c>
      <c r="EA64" s="2">
        <f t="shared" si="71"/>
        <v>68.284219511711925</v>
      </c>
      <c r="EB64" s="2">
        <f t="shared" si="72"/>
        <v>72.168588473409386</v>
      </c>
      <c r="EC64" s="2">
        <f t="shared" si="73"/>
        <v>91.565087274627629</v>
      </c>
      <c r="ED64" s="2">
        <f t="shared" si="74"/>
        <v>78.6278671753997</v>
      </c>
      <c r="EE64" s="2">
        <f t="shared" si="75"/>
        <v>79.205855161391952</v>
      </c>
      <c r="EF64" s="2">
        <f t="shared" si="76"/>
        <v>79.501094552355156</v>
      </c>
      <c r="EG64" s="2">
        <f t="shared" si="77"/>
        <v>78.603423887587823</v>
      </c>
      <c r="EH64" s="2">
        <f t="shared" si="78"/>
        <v>78.265980718188928</v>
      </c>
      <c r="EI64" s="2">
        <f t="shared" si="79"/>
        <v>80.295662301860787</v>
      </c>
      <c r="EJ64" s="2">
        <f t="shared" si="80"/>
        <v>77.081857224902365</v>
      </c>
      <c r="EK64" s="2">
        <f t="shared" si="81"/>
        <v>76.334815929811157</v>
      </c>
      <c r="EL64" s="2">
        <f t="shared" si="82"/>
        <v>76.777169170705761</v>
      </c>
      <c r="EM64" s="2">
        <f t="shared" si="83"/>
        <v>76.335229999054462</v>
      </c>
      <c r="EN64" s="2">
        <f t="shared" si="84"/>
        <v>74.960299359791264</v>
      </c>
      <c r="EO64" s="2">
        <f t="shared" si="85"/>
        <v>78.903154269625972</v>
      </c>
      <c r="EQ64" s="2">
        <f t="shared" si="86"/>
        <v>67.950861967654603</v>
      </c>
      <c r="ER64" s="2">
        <f t="shared" si="222"/>
        <v>71.637877617966183</v>
      </c>
      <c r="ES64" s="2">
        <f t="shared" si="222"/>
        <v>87.192769756097562</v>
      </c>
      <c r="ET64" s="2">
        <f t="shared" si="222"/>
        <v>77.540541353770763</v>
      </c>
      <c r="EU64" s="2">
        <f t="shared" si="222"/>
        <v>78.844218715702837</v>
      </c>
      <c r="EV64" s="2">
        <f t="shared" si="222"/>
        <v>78.787555818859232</v>
      </c>
      <c r="EW64" s="2">
        <f t="shared" si="222"/>
        <v>78.579572088104996</v>
      </c>
      <c r="EX64" s="2">
        <f t="shared" si="222"/>
        <v>78.606839931488906</v>
      </c>
      <c r="EY64" s="2">
        <f t="shared" si="222"/>
        <v>79.619853248859641</v>
      </c>
      <c r="EZ64" s="2">
        <f t="shared" si="222"/>
        <v>76.948601778235798</v>
      </c>
      <c r="FA64" s="2">
        <f t="shared" si="222"/>
        <v>76.283696753179683</v>
      </c>
      <c r="FB64" s="2">
        <f t="shared" si="222"/>
        <v>77.51725459563859</v>
      </c>
      <c r="FC64" s="2">
        <f t="shared" si="222"/>
        <v>76.653129308247912</v>
      </c>
      <c r="FD64" s="2">
        <f t="shared" si="222"/>
        <v>75.269180403095547</v>
      </c>
      <c r="FE64" s="2">
        <f t="shared" si="222"/>
        <v>80.662543989520415</v>
      </c>
      <c r="FG64" s="2">
        <f t="shared" si="88"/>
        <v>0.43122651340389434</v>
      </c>
      <c r="FH64" s="2">
        <f t="shared" si="223"/>
        <v>0.40744213855429207</v>
      </c>
      <c r="FI64" s="2">
        <f t="shared" si="223"/>
        <v>0.40468457061278346</v>
      </c>
      <c r="FJ64" s="2">
        <f t="shared" si="223"/>
        <v>0.41051169199527288</v>
      </c>
      <c r="FK64" s="2">
        <f t="shared" si="223"/>
        <v>0.39763448986189659</v>
      </c>
      <c r="FL64" s="2">
        <f t="shared" si="223"/>
        <v>0.38843405988647584</v>
      </c>
      <c r="FM64" s="2">
        <f t="shared" si="223"/>
        <v>0.38875327850416103</v>
      </c>
      <c r="FN64" s="2">
        <f t="shared" si="223"/>
        <v>0.38369585676209289</v>
      </c>
      <c r="FO64" s="2">
        <f t="shared" si="223"/>
        <v>0.38101330906265662</v>
      </c>
      <c r="FP64" s="2">
        <f t="shared" si="223"/>
        <v>0.39071905469359208</v>
      </c>
      <c r="FQ64" s="2">
        <f t="shared" si="223"/>
        <v>0.3694875838427969</v>
      </c>
      <c r="FR64" s="2">
        <f t="shared" si="223"/>
        <v>0.38519629706974273</v>
      </c>
      <c r="FS64" s="2">
        <f t="shared" si="223"/>
        <v>0.382656447084252</v>
      </c>
      <c r="FT64" s="2">
        <f t="shared" si="223"/>
        <v>0.41975361002381129</v>
      </c>
      <c r="FU64" s="2">
        <f t="shared" si="223"/>
        <v>0.33613782335288345</v>
      </c>
      <c r="FW64" s="2">
        <f t="shared" si="112"/>
        <v>2.2858107623212226E-5</v>
      </c>
      <c r="FX64" s="2">
        <f t="shared" si="164"/>
        <v>2.9717045413900891E-5</v>
      </c>
      <c r="FY64" s="2">
        <f t="shared" si="165"/>
        <v>2.7406002610868439E-5</v>
      </c>
      <c r="FZ64" s="2">
        <f t="shared" si="166"/>
        <v>2.565469615249498E-5</v>
      </c>
      <c r="GA64" s="2">
        <f t="shared" si="167"/>
        <v>2.4576327277524309E-5</v>
      </c>
      <c r="GB64" s="2">
        <f t="shared" si="168"/>
        <v>2.4923570514958536E-5</v>
      </c>
      <c r="GC64" s="2">
        <f t="shared" si="169"/>
        <v>2.6546177328785563E-5</v>
      </c>
      <c r="GD64" s="2">
        <f t="shared" si="170"/>
        <v>2.7724860044073703E-5</v>
      </c>
      <c r="GE64" s="2">
        <f t="shared" si="171"/>
        <v>3.096606167716022E-5</v>
      </c>
      <c r="GF64" s="2">
        <f t="shared" si="172"/>
        <v>3.1796255330409016E-5</v>
      </c>
      <c r="GG64" s="2">
        <f t="shared" si="173"/>
        <v>3.092930039543549E-5</v>
      </c>
      <c r="GH64" s="2">
        <f t="shared" si="174"/>
        <v>2.7824026356192582E-5</v>
      </c>
      <c r="GI64" s="2">
        <f t="shared" si="175"/>
        <v>2.5146134432593807E-5</v>
      </c>
      <c r="GJ64" s="2">
        <f t="shared" si="176"/>
        <v>1.8324976034781791E-5</v>
      </c>
      <c r="GK64" s="2">
        <f t="shared" si="177"/>
        <v>1.2484956322698759E-5</v>
      </c>
      <c r="GM64" s="86">
        <f t="shared" si="113"/>
        <v>5.1342541749055705E-3</v>
      </c>
      <c r="GN64" s="86">
        <f t="shared" si="178"/>
        <v>3.3884050193566774E-3</v>
      </c>
      <c r="GO64" s="86">
        <f t="shared" si="179"/>
        <v>3.2017746275535114E-3</v>
      </c>
      <c r="GP64" s="86">
        <f t="shared" si="180"/>
        <v>3.5469420588116569E-3</v>
      </c>
      <c r="GQ64" s="86">
        <f t="shared" si="181"/>
        <v>2.792585043082788E-3</v>
      </c>
      <c r="GR64" s="86">
        <f t="shared" si="182"/>
        <v>2.3203433239862418E-3</v>
      </c>
      <c r="GS64" s="86">
        <f t="shared" si="183"/>
        <v>2.2667892653544159E-3</v>
      </c>
      <c r="GT64" s="86">
        <f t="shared" si="184"/>
        <v>2.0244569563323475E-3</v>
      </c>
      <c r="GU64" s="86">
        <f t="shared" si="185"/>
        <v>1.9222058416873493E-3</v>
      </c>
      <c r="GV64" s="86">
        <f t="shared" si="186"/>
        <v>2.2181922700084422E-3</v>
      </c>
      <c r="GW64" s="86">
        <f t="shared" si="187"/>
        <v>1.4358389796699535E-3</v>
      </c>
      <c r="GX64" s="86">
        <f t="shared" si="188"/>
        <v>2.0753454649989934E-3</v>
      </c>
      <c r="GY64" s="86">
        <f t="shared" si="189"/>
        <v>2.0263039718787365E-3</v>
      </c>
      <c r="GZ64" s="86">
        <f t="shared" si="190"/>
        <v>4.0415914908268442E-3</v>
      </c>
      <c r="HA64" s="86">
        <f t="shared" si="191"/>
        <v>5.9463289684216455E-4</v>
      </c>
      <c r="HC64" s="86">
        <f t="shared" si="145"/>
        <v>1.8957188167967161E-10</v>
      </c>
      <c r="HD64" s="86">
        <f t="shared" si="192"/>
        <v>4.5349330687224016E-11</v>
      </c>
      <c r="HE64" s="86">
        <f t="shared" si="193"/>
        <v>1.8166071049520544E-11</v>
      </c>
      <c r="HF64" s="86">
        <f t="shared" si="194"/>
        <v>1.4291741682277824E-11</v>
      </c>
      <c r="HG64" s="86">
        <f t="shared" si="195"/>
        <v>4.2559945986690589E-12</v>
      </c>
      <c r="HH64" s="86">
        <f t="shared" si="196"/>
        <v>1.9673375528148421E-12</v>
      </c>
      <c r="HI64" s="86">
        <f t="shared" si="197"/>
        <v>7.3458908413649166E-13</v>
      </c>
      <c r="HJ64" s="86">
        <f t="shared" si="198"/>
        <v>1.0527421058218165E-12</v>
      </c>
      <c r="HK64" s="86">
        <f t="shared" si="199"/>
        <v>3.0449464494461461E-13</v>
      </c>
      <c r="HL64" s="86">
        <f t="shared" si="200"/>
        <v>9.2667072286389123E-13</v>
      </c>
      <c r="HM64" s="86">
        <f t="shared" si="201"/>
        <v>4.049805628381407E-13</v>
      </c>
      <c r="HN64" s="86">
        <f t="shared" si="202"/>
        <v>4.5801473893210213E-12</v>
      </c>
      <c r="HO64" s="86">
        <f t="shared" si="203"/>
        <v>1.5153826075622573E-11</v>
      </c>
      <c r="HP64" s="86">
        <f t="shared" si="204"/>
        <v>6.3427467542890823E-11</v>
      </c>
      <c r="HQ64" s="86">
        <f t="shared" si="205"/>
        <v>3.370620997916142E-15</v>
      </c>
      <c r="HS64" s="86">
        <f t="shared" si="114"/>
        <v>6.1813751941123035E-50</v>
      </c>
      <c r="HT64" s="86">
        <f t="shared" si="206"/>
        <v>1.0467084225810613E-51</v>
      </c>
      <c r="HU64" s="86">
        <f t="shared" si="207"/>
        <v>2.3317544655372965E-54</v>
      </c>
      <c r="HV64" s="86">
        <f t="shared" si="208"/>
        <v>5.0328434903591352E-56</v>
      </c>
      <c r="HW64" s="86">
        <f t="shared" si="209"/>
        <v>4.103980577754376E-59</v>
      </c>
      <c r="HX64" s="86">
        <f t="shared" si="210"/>
        <v>4.8765420371912627E-61</v>
      </c>
      <c r="HY64" s="86">
        <f t="shared" si="211"/>
        <v>5.7612068426222508E-64</v>
      </c>
      <c r="HZ64" s="86">
        <f t="shared" si="212"/>
        <v>4.7419974872697403E-63</v>
      </c>
      <c r="IA64" s="86">
        <f t="shared" si="213"/>
        <v>2.2335923561827164E-65</v>
      </c>
      <c r="IB64" s="86">
        <f t="shared" si="214"/>
        <v>9.3768343470859334E-64</v>
      </c>
      <c r="IC64" s="86">
        <f t="shared" si="215"/>
        <v>7.0840661245539797E-65</v>
      </c>
      <c r="ID64" s="86">
        <f t="shared" si="216"/>
        <v>1.8692972386298776E-59</v>
      </c>
      <c r="IE64" s="86">
        <f t="shared" si="217"/>
        <v>1.4477526535386911E-55</v>
      </c>
      <c r="IF64" s="86">
        <f t="shared" si="218"/>
        <v>1.6593445814432851E-36</v>
      </c>
      <c r="IG64" s="86">
        <f t="shared" si="219"/>
        <v>4.9189083294846421E-25</v>
      </c>
      <c r="II64" s="86">
        <f t="shared" si="115"/>
        <v>3.2454917452526087E-260</v>
      </c>
      <c r="IJ64" s="86">
        <f t="shared" si="116"/>
        <v>1.446867614511E-272</v>
      </c>
      <c r="IK64" s="86">
        <f t="shared" si="117"/>
        <v>4.5103692366299956E-287</v>
      </c>
      <c r="IL64" s="86">
        <f t="shared" si="118"/>
        <v>8.9092862223254554E-293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6.042909218513084E-289</v>
      </c>
      <c r="IV64" s="86">
        <f t="shared" si="128"/>
        <v>6.1837339200692284E-115</v>
      </c>
      <c r="IW64" s="86">
        <f t="shared" si="129"/>
        <v>5.6696970952172612E-64</v>
      </c>
      <c r="IY64" s="86">
        <f t="shared" si="130"/>
        <v>5.1342543644774521E-3</v>
      </c>
      <c r="IZ64" s="86">
        <f t="shared" si="131"/>
        <v>3.3884050647060081E-3</v>
      </c>
      <c r="JA64" s="86">
        <f t="shared" si="132"/>
        <v>3.2017746457195825E-3</v>
      </c>
      <c r="JB64" s="86">
        <f t="shared" si="133"/>
        <v>3.5469420731033987E-3</v>
      </c>
      <c r="JC64" s="86">
        <f t="shared" si="134"/>
        <v>2.7925850473387824E-3</v>
      </c>
      <c r="JD64" s="86">
        <f t="shared" si="135"/>
        <v>2.3203433259535796E-3</v>
      </c>
      <c r="JE64" s="86">
        <f t="shared" si="136"/>
        <v>2.266789266089005E-3</v>
      </c>
      <c r="JF64" s="86">
        <f t="shared" si="137"/>
        <v>2.0244569573850896E-3</v>
      </c>
      <c r="JG64" s="86">
        <f t="shared" si="138"/>
        <v>1.922205841991844E-3</v>
      </c>
      <c r="JH64" s="86">
        <f t="shared" si="139"/>
        <v>2.2181922709351128E-3</v>
      </c>
      <c r="JI64" s="86">
        <f t="shared" si="140"/>
        <v>1.435838980074934E-3</v>
      </c>
      <c r="JJ64" s="86">
        <f t="shared" si="141"/>
        <v>2.0753454695791409E-3</v>
      </c>
      <c r="JK64" s="86">
        <f t="shared" si="142"/>
        <v>2.0263039870325626E-3</v>
      </c>
      <c r="JL64" s="86">
        <f t="shared" si="143"/>
        <v>4.0415915542543115E-3</v>
      </c>
      <c r="JM64" s="86">
        <f t="shared" si="144"/>
        <v>5.9463289684553511E-4</v>
      </c>
    </row>
    <row r="65" spans="2:273" x14ac:dyDescent="0.25">
      <c r="B65" s="2">
        <v>38</v>
      </c>
      <c r="C65" s="37">
        <v>79.796999999999997</v>
      </c>
      <c r="D65" s="37">
        <v>82.891000000000005</v>
      </c>
      <c r="E65" s="37">
        <v>96.061999999999998</v>
      </c>
      <c r="F65" s="37">
        <v>89.781000000000006</v>
      </c>
      <c r="G65" s="37">
        <v>87.625</v>
      </c>
      <c r="H65" s="37">
        <v>87.438000000000002</v>
      </c>
      <c r="I65" s="37">
        <v>88.266000000000005</v>
      </c>
      <c r="J65" s="37">
        <v>87.875</v>
      </c>
      <c r="K65" s="37">
        <v>88.141000000000005</v>
      </c>
      <c r="L65" s="37">
        <v>88.171999999999997</v>
      </c>
      <c r="M65" s="37">
        <v>84.983999999999995</v>
      </c>
      <c r="N65" s="37">
        <v>88.031000000000006</v>
      </c>
      <c r="O65" s="37">
        <v>85.608999999999995</v>
      </c>
      <c r="P65" s="37">
        <v>84.421999999999997</v>
      </c>
      <c r="Q65" s="37">
        <v>80.614999999999995</v>
      </c>
      <c r="S65" s="4">
        <f t="shared" si="8"/>
        <v>77.617820544792238</v>
      </c>
      <c r="T65" s="4">
        <f t="shared" si="9"/>
        <v>80.511860652092608</v>
      </c>
      <c r="U65" s="4">
        <f t="shared" si="10"/>
        <v>95.198047201872768</v>
      </c>
      <c r="V65" s="4">
        <f t="shared" si="11"/>
        <v>86.579513034436062</v>
      </c>
      <c r="W65" s="4">
        <f t="shared" si="12"/>
        <v>85.892478782788501</v>
      </c>
      <c r="X65" s="4">
        <f t="shared" si="13"/>
        <v>85.50876299001213</v>
      </c>
      <c r="Y65" s="4">
        <f t="shared" si="14"/>
        <v>85.690429192340446</v>
      </c>
      <c r="Z65" s="4">
        <f t="shared" si="15"/>
        <v>85.243891629713744</v>
      </c>
      <c r="AA65" s="4">
        <f t="shared" si="16"/>
        <v>85.888480113196948</v>
      </c>
      <c r="AB65" s="4">
        <f t="shared" si="17"/>
        <v>84.309257625018518</v>
      </c>
      <c r="AC65" s="4">
        <f t="shared" si="18"/>
        <v>82.679689405081547</v>
      </c>
      <c r="AD65" s="4">
        <f t="shared" si="19"/>
        <v>84.637186761399533</v>
      </c>
      <c r="AE65" s="4">
        <f t="shared" si="20"/>
        <v>82.468099002152542</v>
      </c>
      <c r="AF65" s="4">
        <f t="shared" si="21"/>
        <v>81.800156387830413</v>
      </c>
      <c r="AG65" s="4">
        <f t="shared" si="22"/>
        <v>80.304022216813593</v>
      </c>
      <c r="AI65" s="4">
        <f t="shared" si="23"/>
        <v>2.179179455207759</v>
      </c>
      <c r="AJ65" s="4">
        <f t="shared" si="24"/>
        <v>2.3791393479073975</v>
      </c>
      <c r="AK65" s="4">
        <f t="shared" si="25"/>
        <v>0.86395279812722947</v>
      </c>
      <c r="AL65" s="4">
        <f t="shared" si="26"/>
        <v>3.2014869655639444</v>
      </c>
      <c r="AM65" s="4">
        <f t="shared" si="27"/>
        <v>1.7325212172114988</v>
      </c>
      <c r="AN65" s="4">
        <f t="shared" si="28"/>
        <v>1.9292370099878724</v>
      </c>
      <c r="AO65" s="4">
        <f t="shared" si="29"/>
        <v>2.5755708076595596</v>
      </c>
      <c r="AP65" s="4">
        <f t="shared" si="30"/>
        <v>2.6311083702862561</v>
      </c>
      <c r="AQ65" s="4">
        <f t="shared" si="31"/>
        <v>2.2525198868030571</v>
      </c>
      <c r="AR65" s="4">
        <f t="shared" si="32"/>
        <v>3.8627423749814795</v>
      </c>
      <c r="AS65" s="4">
        <f t="shared" si="33"/>
        <v>2.3043105949184479</v>
      </c>
      <c r="AT65" s="4">
        <f t="shared" si="34"/>
        <v>3.3938132386004725</v>
      </c>
      <c r="AU65" s="4">
        <f t="shared" si="35"/>
        <v>3.1409009978474529</v>
      </c>
      <c r="AV65" s="4">
        <f t="shared" si="220"/>
        <v>2.6218436121695845</v>
      </c>
      <c r="AW65" s="4">
        <f t="shared" si="220"/>
        <v>0.31097778318640223</v>
      </c>
      <c r="AY65" s="2">
        <f t="shared" si="96"/>
        <v>73.03161875869985</v>
      </c>
      <c r="AZ65" s="2">
        <f t="shared" si="147"/>
        <v>77.145091999187272</v>
      </c>
      <c r="BA65" s="2">
        <f t="shared" si="148"/>
        <v>92.281985323840644</v>
      </c>
      <c r="BB65" s="2">
        <f t="shared" si="149"/>
        <v>83.315734446930634</v>
      </c>
      <c r="BC65" s="2">
        <f t="shared" si="150"/>
        <v>83.221082085348414</v>
      </c>
      <c r="BD65" s="2">
        <f t="shared" si="151"/>
        <v>83.285326090488709</v>
      </c>
      <c r="BE65" s="2">
        <f t="shared" si="152"/>
        <v>83.474403558031824</v>
      </c>
      <c r="BF65" s="2">
        <f t="shared" si="153"/>
        <v>83.214588569634927</v>
      </c>
      <c r="BG65" s="2">
        <f t="shared" si="154"/>
        <v>83.969978549784898</v>
      </c>
      <c r="BH65" s="2">
        <f t="shared" si="155"/>
        <v>82.065630600487466</v>
      </c>
      <c r="BI65" s="2">
        <f t="shared" si="156"/>
        <v>81.124262343452756</v>
      </c>
      <c r="BJ65" s="2">
        <f t="shared" si="157"/>
        <v>82.511651662896497</v>
      </c>
      <c r="BK65" s="2">
        <f t="shared" si="158"/>
        <v>80.372596980819324</v>
      </c>
      <c r="BL65" s="2">
        <f t="shared" si="159"/>
        <v>78.262766058495771</v>
      </c>
      <c r="BM65" s="2">
        <f t="shared" si="160"/>
        <v>79.760527885491499</v>
      </c>
      <c r="BO65" s="2">
        <f t="shared" si="38"/>
        <v>79.796999999999997</v>
      </c>
      <c r="BP65" s="2">
        <f t="shared" si="39"/>
        <v>82.891000000000005</v>
      </c>
      <c r="BQ65" s="2">
        <f t="shared" si="40"/>
        <v>96.061999999999998</v>
      </c>
      <c r="BR65" s="2">
        <f t="shared" si="41"/>
        <v>89.781000000000006</v>
      </c>
      <c r="BS65" s="2">
        <f t="shared" si="42"/>
        <v>87.625</v>
      </c>
      <c r="BT65" s="2">
        <f t="shared" si="43"/>
        <v>87.438000000000002</v>
      </c>
      <c r="BU65" s="2">
        <f t="shared" si="44"/>
        <v>88.266000000000005</v>
      </c>
      <c r="BV65" s="2">
        <f t="shared" si="45"/>
        <v>87.875</v>
      </c>
      <c r="BW65" s="2">
        <f t="shared" si="46"/>
        <v>88.141000000000005</v>
      </c>
      <c r="BX65" s="2">
        <f t="shared" si="47"/>
        <v>88.171999999999997</v>
      </c>
      <c r="BY65" s="2">
        <f t="shared" si="48"/>
        <v>84.983999999999995</v>
      </c>
      <c r="BZ65" s="2">
        <f t="shared" si="49"/>
        <v>88.031000000000006</v>
      </c>
      <c r="CA65" s="2">
        <f t="shared" si="50"/>
        <v>85.608999999999995</v>
      </c>
      <c r="CB65" s="2">
        <f t="shared" si="51"/>
        <v>84.421999999999997</v>
      </c>
      <c r="CC65" s="2">
        <f t="shared" si="52"/>
        <v>80.614999999999995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77.038135834896806</v>
      </c>
      <c r="DL65" s="2">
        <f t="shared" si="221"/>
        <v>80.956210104529617</v>
      </c>
      <c r="DM65" s="2">
        <f t="shared" si="221"/>
        <v>92.957629616724745</v>
      </c>
      <c r="DN65" s="2">
        <f t="shared" si="221"/>
        <v>86.974878397212549</v>
      </c>
      <c r="DO65" s="2">
        <f t="shared" si="221"/>
        <v>86.201735888501744</v>
      </c>
      <c r="DP65" s="2">
        <f t="shared" si="221"/>
        <v>85.985098209221292</v>
      </c>
      <c r="DQ65" s="2">
        <f t="shared" si="221"/>
        <v>86.925766199389571</v>
      </c>
      <c r="DR65" s="2">
        <f t="shared" si="221"/>
        <v>86.643983388704328</v>
      </c>
      <c r="DS65" s="2">
        <f t="shared" si="221"/>
        <v>86.518132566242613</v>
      </c>
      <c r="DT65" s="2">
        <f t="shared" si="221"/>
        <v>85.628208221916083</v>
      </c>
      <c r="DU65" s="2">
        <f t="shared" si="221"/>
        <v>84.25989791603746</v>
      </c>
      <c r="DV65" s="2">
        <f t="shared" si="221"/>
        <v>86.509212678605195</v>
      </c>
      <c r="DW65" s="2">
        <f t="shared" si="221"/>
        <v>83.182210598816951</v>
      </c>
      <c r="DX65" s="2">
        <f t="shared" si="221"/>
        <v>80.945514540337712</v>
      </c>
      <c r="DY65" s="2">
        <f t="shared" si="221"/>
        <v>80.285825430383582</v>
      </c>
      <c r="EA65" s="2">
        <f t="shared" si="71"/>
        <v>68.212149101547297</v>
      </c>
      <c r="EB65" s="2">
        <f t="shared" si="72"/>
        <v>72.090177425867239</v>
      </c>
      <c r="EC65" s="2">
        <f t="shared" si="73"/>
        <v>91.37582887141599</v>
      </c>
      <c r="ED65" s="2">
        <f t="shared" si="74"/>
        <v>78.523667836347727</v>
      </c>
      <c r="EE65" s="2">
        <f t="shared" si="75"/>
        <v>79.103093171331579</v>
      </c>
      <c r="EF65" s="2">
        <f t="shared" si="76"/>
        <v>79.408754165810478</v>
      </c>
      <c r="EG65" s="2">
        <f t="shared" si="77"/>
        <v>78.525227244340371</v>
      </c>
      <c r="EH65" s="2">
        <f t="shared" si="78"/>
        <v>78.190842935206888</v>
      </c>
      <c r="EI65" s="2">
        <f t="shared" si="79"/>
        <v>80.194601063306095</v>
      </c>
      <c r="EJ65" s="2">
        <f t="shared" si="80"/>
        <v>76.99903327754258</v>
      </c>
      <c r="EK65" s="2">
        <f t="shared" si="81"/>
        <v>76.244271714667164</v>
      </c>
      <c r="EL65" s="2">
        <f t="shared" si="82"/>
        <v>76.692582053110613</v>
      </c>
      <c r="EM65" s="2">
        <f t="shared" si="83"/>
        <v>76.238632644484852</v>
      </c>
      <c r="EN65" s="2">
        <f t="shared" si="84"/>
        <v>74.880562554199059</v>
      </c>
      <c r="EO65" s="2">
        <f t="shared" si="85"/>
        <v>78.814298704502804</v>
      </c>
      <c r="EQ65" s="2">
        <f t="shared" si="86"/>
        <v>67.883276485991246</v>
      </c>
      <c r="ER65" s="2">
        <f t="shared" si="222"/>
        <v>71.566774160989141</v>
      </c>
      <c r="ES65" s="2">
        <f t="shared" si="222"/>
        <v>87.06314585365854</v>
      </c>
      <c r="ET65" s="2">
        <f t="shared" si="222"/>
        <v>77.451420554179904</v>
      </c>
      <c r="EU65" s="2">
        <f t="shared" si="222"/>
        <v>78.746467531131287</v>
      </c>
      <c r="EV65" s="2">
        <f t="shared" si="222"/>
        <v>78.705045168757863</v>
      </c>
      <c r="EW65" s="2">
        <f t="shared" si="222"/>
        <v>78.501709363871939</v>
      </c>
      <c r="EX65" s="2">
        <f t="shared" si="222"/>
        <v>78.526857510817564</v>
      </c>
      <c r="EY65" s="2">
        <f t="shared" si="222"/>
        <v>79.528365624232705</v>
      </c>
      <c r="EZ65" s="2">
        <f t="shared" si="222"/>
        <v>76.867671780276169</v>
      </c>
      <c r="FA65" s="2">
        <f t="shared" si="222"/>
        <v>76.193874653259357</v>
      </c>
      <c r="FB65" s="2">
        <f t="shared" si="222"/>
        <v>77.422315016985365</v>
      </c>
      <c r="FC65" s="2">
        <f t="shared" si="222"/>
        <v>76.55213217852129</v>
      </c>
      <c r="FD65" s="2">
        <f t="shared" si="222"/>
        <v>75.184046341483366</v>
      </c>
      <c r="FE65" s="2">
        <f t="shared" si="222"/>
        <v>80.542862580583517</v>
      </c>
      <c r="FG65" s="2">
        <f t="shared" si="88"/>
        <v>0.45394457918284875</v>
      </c>
      <c r="FH65" s="2">
        <f t="shared" si="223"/>
        <v>0.42985416238572988</v>
      </c>
      <c r="FI65" s="2">
        <f t="shared" si="223"/>
        <v>0.42705422837984491</v>
      </c>
      <c r="FJ65" s="2">
        <f t="shared" si="223"/>
        <v>0.4329691896665368</v>
      </c>
      <c r="FK65" s="2">
        <f t="shared" si="223"/>
        <v>0.419889310083219</v>
      </c>
      <c r="FL65" s="2">
        <f t="shared" si="223"/>
        <v>0.41052488584712615</v>
      </c>
      <c r="FM65" s="2">
        <f t="shared" si="223"/>
        <v>0.41085006275019226</v>
      </c>
      <c r="FN65" s="2">
        <f t="shared" si="223"/>
        <v>0.40569597212441816</v>
      </c>
      <c r="FO65" s="2">
        <f t="shared" si="223"/>
        <v>0.4029601804375878</v>
      </c>
      <c r="FP65" s="2">
        <f t="shared" si="223"/>
        <v>0.41285210517042376</v>
      </c>
      <c r="FQ65" s="2">
        <f t="shared" si="223"/>
        <v>0.39119013096230937</v>
      </c>
      <c r="FR65" s="2">
        <f t="shared" si="223"/>
        <v>0.40722559818843918</v>
      </c>
      <c r="FS65" s="2">
        <f t="shared" si="223"/>
        <v>0.40463609400278738</v>
      </c>
      <c r="FT65" s="2">
        <f t="shared" si="223"/>
        <v>0.44233731542196375</v>
      </c>
      <c r="FU65" s="2">
        <f t="shared" si="223"/>
        <v>0.35699059947000783</v>
      </c>
      <c r="FW65" s="2">
        <f t="shared" si="112"/>
        <v>2.5063361341490458E-5</v>
      </c>
      <c r="FX65" s="2">
        <f t="shared" si="164"/>
        <v>3.2583998930284895E-5</v>
      </c>
      <c r="FY65" s="2">
        <f t="shared" si="165"/>
        <v>3.0050004851592712E-5</v>
      </c>
      <c r="FZ65" s="2">
        <f t="shared" si="166"/>
        <v>2.8129745335427415E-5</v>
      </c>
      <c r="GA65" s="2">
        <f t="shared" si="167"/>
        <v>2.6947343106785606E-5</v>
      </c>
      <c r="GB65" s="2">
        <f t="shared" si="168"/>
        <v>2.7328085927089605E-5</v>
      </c>
      <c r="GC65" s="2">
        <f t="shared" si="169"/>
        <v>2.9107230084642261E-5</v>
      </c>
      <c r="GD65" s="2">
        <f t="shared" si="170"/>
        <v>3.0399623215183732E-5</v>
      </c>
      <c r="GE65" s="2">
        <f t="shared" si="171"/>
        <v>3.3953510011630196E-5</v>
      </c>
      <c r="GF65" s="2">
        <f t="shared" si="172"/>
        <v>3.486379373903995E-5</v>
      </c>
      <c r="GG65" s="2">
        <f t="shared" si="173"/>
        <v>3.3913202308456641E-5</v>
      </c>
      <c r="GH65" s="2">
        <f t="shared" si="174"/>
        <v>3.0508356331484518E-5</v>
      </c>
      <c r="GI65" s="2">
        <f t="shared" si="175"/>
        <v>2.7572121231178026E-5</v>
      </c>
      <c r="GJ65" s="2">
        <f t="shared" si="176"/>
        <v>2.0092901143526455E-5</v>
      </c>
      <c r="GK65" s="2">
        <f t="shared" si="177"/>
        <v>1.3689465898320695E-5</v>
      </c>
      <c r="GM65" s="86">
        <f t="shared" si="113"/>
        <v>6.9509466560350921E-3</v>
      </c>
      <c r="GN65" s="86">
        <f t="shared" si="178"/>
        <v>4.7377341927020309E-3</v>
      </c>
      <c r="GO65" s="86">
        <f t="shared" si="179"/>
        <v>4.4993776494934301E-3</v>
      </c>
      <c r="GP65" s="86">
        <f t="shared" si="180"/>
        <v>4.9538509949296761E-3</v>
      </c>
      <c r="GQ65" s="86">
        <f t="shared" si="181"/>
        <v>3.9629146554671542E-3</v>
      </c>
      <c r="GR65" s="86">
        <f t="shared" si="182"/>
        <v>3.3346469409525972E-3</v>
      </c>
      <c r="GS65" s="86">
        <f t="shared" si="183"/>
        <v>3.2785736817252369E-3</v>
      </c>
      <c r="GT65" s="86">
        <f t="shared" si="184"/>
        <v>2.9528174719506356E-3</v>
      </c>
      <c r="GU65" s="86">
        <f t="shared" si="185"/>
        <v>2.8105466377920814E-3</v>
      </c>
      <c r="GV65" s="86">
        <f t="shared" si="186"/>
        <v>3.2463621495530319E-3</v>
      </c>
      <c r="GW65" s="86">
        <f t="shared" si="187"/>
        <v>2.1485739292377241E-3</v>
      </c>
      <c r="GX65" s="86">
        <f t="shared" si="188"/>
        <v>3.0255632793994782E-3</v>
      </c>
      <c r="GY65" s="86">
        <f t="shared" si="189"/>
        <v>2.9448490194357311E-3</v>
      </c>
      <c r="GZ65" s="86">
        <f t="shared" si="190"/>
        <v>5.6357440778063176E-3</v>
      </c>
      <c r="HA65" s="86">
        <f t="shared" si="191"/>
        <v>9.4085677198675415E-4</v>
      </c>
      <c r="HC65" s="86">
        <f t="shared" si="145"/>
        <v>4.3386913377419288E-10</v>
      </c>
      <c r="HD65" s="86">
        <f t="shared" si="192"/>
        <v>1.1119708751584358E-10</v>
      </c>
      <c r="HE65" s="86">
        <f t="shared" si="193"/>
        <v>4.6109426923355572E-11</v>
      </c>
      <c r="HF65" s="86">
        <f t="shared" si="194"/>
        <v>3.65694228080105E-11</v>
      </c>
      <c r="HG65" s="86">
        <f t="shared" si="195"/>
        <v>1.1406541842432238E-11</v>
      </c>
      <c r="HH65" s="86">
        <f t="shared" si="196"/>
        <v>5.4458654433570319E-12</v>
      </c>
      <c r="HI65" s="86">
        <f t="shared" si="197"/>
        <v>2.1423352286298632E-12</v>
      </c>
      <c r="HJ65" s="86">
        <f t="shared" si="198"/>
        <v>3.0372083282391096E-12</v>
      </c>
      <c r="HK65" s="86">
        <f t="shared" si="199"/>
        <v>9.2784820264126171E-13</v>
      </c>
      <c r="HL65" s="86">
        <f t="shared" si="200"/>
        <v>2.7374205646690515E-12</v>
      </c>
      <c r="HM65" s="86">
        <f t="shared" si="201"/>
        <v>1.2220804605579223E-12</v>
      </c>
      <c r="HN65" s="86">
        <f t="shared" si="202"/>
        <v>1.2443303901663742E-11</v>
      </c>
      <c r="HO65" s="86">
        <f t="shared" si="203"/>
        <v>3.8426493766584348E-11</v>
      </c>
      <c r="HP65" s="86">
        <f t="shared" si="204"/>
        <v>1.5234678094225984E-10</v>
      </c>
      <c r="HQ65" s="86">
        <f t="shared" si="205"/>
        <v>1.1825760037535688E-14</v>
      </c>
      <c r="HS65" s="86">
        <f t="shared" si="114"/>
        <v>7.5972893313178073E-49</v>
      </c>
      <c r="HT65" s="86">
        <f t="shared" si="206"/>
        <v>1.5265160900652543E-50</v>
      </c>
      <c r="HU65" s="86">
        <f t="shared" si="207"/>
        <v>3.8374153338218511E-53</v>
      </c>
      <c r="HV65" s="86">
        <f t="shared" si="208"/>
        <v>8.7445671468932324E-55</v>
      </c>
      <c r="HW65" s="86">
        <f t="shared" si="209"/>
        <v>8.2863153728861812E-58</v>
      </c>
      <c r="HX65" s="86">
        <f t="shared" si="210"/>
        <v>1.0915829037131264E-59</v>
      </c>
      <c r="HY65" s="86">
        <f t="shared" si="211"/>
        <v>1.5402297053064862E-62</v>
      </c>
      <c r="HZ65" s="86">
        <f t="shared" si="212"/>
        <v>1.2236243600775145E-61</v>
      </c>
      <c r="IA65" s="86">
        <f t="shared" si="213"/>
        <v>6.7217941364395384E-64</v>
      </c>
      <c r="IB65" s="86">
        <f t="shared" si="214"/>
        <v>2.6311477028994644E-62</v>
      </c>
      <c r="IC65" s="86">
        <f t="shared" si="215"/>
        <v>2.0776775461246995E-63</v>
      </c>
      <c r="ID65" s="86">
        <f t="shared" si="216"/>
        <v>3.9882542048190817E-58</v>
      </c>
      <c r="IE65" s="86">
        <f t="shared" si="217"/>
        <v>2.4263178084213591E-54</v>
      </c>
      <c r="IF65" s="86">
        <f t="shared" si="218"/>
        <v>9.9693305373406339E-36</v>
      </c>
      <c r="IG65" s="86">
        <f t="shared" si="219"/>
        <v>1.5705444286673322E-24</v>
      </c>
      <c r="II65" s="86">
        <f t="shared" si="115"/>
        <v>8.7238858339220923E-256</v>
      </c>
      <c r="IJ65" s="86">
        <f t="shared" si="116"/>
        <v>8.279354452723154E-268</v>
      </c>
      <c r="IK65" s="86">
        <f t="shared" si="117"/>
        <v>4.2494893263737813E-282</v>
      </c>
      <c r="IL65" s="86">
        <f t="shared" si="118"/>
        <v>9.8158163101040349E-288</v>
      </c>
      <c r="IM65" s="86">
        <f t="shared" si="119"/>
        <v>4.320872130508846E-304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3.5708572877466895E-306</v>
      </c>
      <c r="IU65" s="86">
        <f t="shared" si="127"/>
        <v>5.5916246993820129E-284</v>
      </c>
      <c r="IV65" s="86">
        <f t="shared" si="128"/>
        <v>4.9101608864523203E-113</v>
      </c>
      <c r="IW65" s="86">
        <f t="shared" si="129"/>
        <v>5.7963729853683544E-63</v>
      </c>
      <c r="IY65" s="86">
        <f t="shared" si="130"/>
        <v>6.9509470899042263E-3</v>
      </c>
      <c r="IZ65" s="86">
        <f t="shared" si="131"/>
        <v>4.7377343038991181E-3</v>
      </c>
      <c r="JA65" s="86">
        <f t="shared" si="132"/>
        <v>4.4993776956028571E-3</v>
      </c>
      <c r="JB65" s="86">
        <f t="shared" si="133"/>
        <v>4.9538510314990989E-3</v>
      </c>
      <c r="JC65" s="86">
        <f t="shared" si="134"/>
        <v>3.9629146668736957E-3</v>
      </c>
      <c r="JD65" s="86">
        <f t="shared" si="135"/>
        <v>3.3346469463984628E-3</v>
      </c>
      <c r="JE65" s="86">
        <f t="shared" si="136"/>
        <v>3.2785736838675723E-3</v>
      </c>
      <c r="JF65" s="86">
        <f t="shared" si="137"/>
        <v>2.9528174749878441E-3</v>
      </c>
      <c r="JG65" s="86">
        <f t="shared" si="138"/>
        <v>2.8105466387199295E-3</v>
      </c>
      <c r="JH65" s="86">
        <f t="shared" si="139"/>
        <v>3.2463621522904524E-3</v>
      </c>
      <c r="JI65" s="86">
        <f t="shared" si="140"/>
        <v>2.1485739304598047E-3</v>
      </c>
      <c r="JJ65" s="86">
        <f t="shared" si="141"/>
        <v>3.0255632918427819E-3</v>
      </c>
      <c r="JK65" s="86">
        <f t="shared" si="142"/>
        <v>2.9448490578622248E-3</v>
      </c>
      <c r="JL65" s="86">
        <f t="shared" si="143"/>
        <v>5.6357442301530987E-3</v>
      </c>
      <c r="JM65" s="86">
        <f t="shared" si="144"/>
        <v>9.4085677199857987E-4</v>
      </c>
    </row>
    <row r="66" spans="2:273" x14ac:dyDescent="0.25">
      <c r="B66" s="2">
        <v>39</v>
      </c>
      <c r="C66" s="37">
        <v>82.311999999999998</v>
      </c>
      <c r="D66" s="37">
        <v>84.688000000000002</v>
      </c>
      <c r="E66" s="37">
        <v>97.796999999999997</v>
      </c>
      <c r="F66" s="37">
        <v>90.093999999999994</v>
      </c>
      <c r="G66" s="37">
        <v>89.391000000000005</v>
      </c>
      <c r="H66" s="37">
        <v>88.391000000000005</v>
      </c>
      <c r="I66" s="37">
        <v>89.781000000000006</v>
      </c>
      <c r="J66" s="37">
        <v>87.796999999999997</v>
      </c>
      <c r="K66" s="37">
        <v>89.421999999999997</v>
      </c>
      <c r="L66" s="37">
        <v>87.641000000000005</v>
      </c>
      <c r="M66" s="37">
        <v>85.891000000000005</v>
      </c>
      <c r="N66" s="37">
        <v>90.171999999999997</v>
      </c>
      <c r="O66" s="37">
        <v>85.061999999999998</v>
      </c>
      <c r="P66" s="37">
        <v>84.233999999999995</v>
      </c>
      <c r="Q66" s="37">
        <v>82.108000000000004</v>
      </c>
      <c r="S66" s="4">
        <f t="shared" si="8"/>
        <v>78.847383127158125</v>
      </c>
      <c r="T66" s="4">
        <f t="shared" si="9"/>
        <v>81.516419368076853</v>
      </c>
      <c r="U66" s="4">
        <f t="shared" si="10"/>
        <v>96.236711379020932</v>
      </c>
      <c r="V66" s="4">
        <f t="shared" si="11"/>
        <v>87.554600727622429</v>
      </c>
      <c r="W66" s="4">
        <f t="shared" si="12"/>
        <v>86.731281203112374</v>
      </c>
      <c r="X66" s="4">
        <f t="shared" si="13"/>
        <v>86.234172685442644</v>
      </c>
      <c r="Y66" s="4">
        <f t="shared" si="14"/>
        <v>86.387633618472094</v>
      </c>
      <c r="Z66" s="4">
        <f t="shared" si="15"/>
        <v>85.900037960998404</v>
      </c>
      <c r="AA66" s="4">
        <f t="shared" si="16"/>
        <v>86.546996462387611</v>
      </c>
      <c r="AB66" s="4">
        <f t="shared" si="17"/>
        <v>85.060583682960129</v>
      </c>
      <c r="AC66" s="4">
        <f t="shared" si="18"/>
        <v>83.236917040547098</v>
      </c>
      <c r="AD66" s="4">
        <f t="shared" si="19"/>
        <v>85.32436741304339</v>
      </c>
      <c r="AE66" s="4">
        <f t="shared" si="20"/>
        <v>83.197838994824977</v>
      </c>
      <c r="AF66" s="4">
        <f t="shared" si="21"/>
        <v>82.905009723066669</v>
      </c>
      <c r="AG66" s="4">
        <f t="shared" si="22"/>
        <v>80.614118053864502</v>
      </c>
      <c r="AI66" s="4">
        <f t="shared" si="23"/>
        <v>3.4646168728418729</v>
      </c>
      <c r="AJ66" s="4">
        <f t="shared" si="24"/>
        <v>3.171580631923149</v>
      </c>
      <c r="AK66" s="4">
        <f t="shared" si="25"/>
        <v>1.5602886209790654</v>
      </c>
      <c r="AL66" s="4">
        <f t="shared" si="26"/>
        <v>2.5393992723775654</v>
      </c>
      <c r="AM66" s="4">
        <f t="shared" si="27"/>
        <v>2.6597187968876312</v>
      </c>
      <c r="AN66" s="4">
        <f t="shared" si="28"/>
        <v>2.1568273145573613</v>
      </c>
      <c r="AO66" s="4">
        <f t="shared" si="29"/>
        <v>3.3933663815279118</v>
      </c>
      <c r="AP66" s="4">
        <f t="shared" si="30"/>
        <v>1.8969620390015933</v>
      </c>
      <c r="AQ66" s="4">
        <f t="shared" si="31"/>
        <v>2.8750035376123861</v>
      </c>
      <c r="AR66" s="4">
        <f t="shared" si="32"/>
        <v>2.5804163170398766</v>
      </c>
      <c r="AS66" s="4">
        <f t="shared" si="33"/>
        <v>2.6540829594529072</v>
      </c>
      <c r="AT66" s="4">
        <f t="shared" si="34"/>
        <v>4.8476325869566068</v>
      </c>
      <c r="AU66" s="4">
        <f t="shared" si="35"/>
        <v>1.8641610051750206</v>
      </c>
      <c r="AV66" s="4">
        <f t="shared" si="220"/>
        <v>1.3289902769333253</v>
      </c>
      <c r="AW66" s="4">
        <f t="shared" si="220"/>
        <v>1.4938819461355024</v>
      </c>
      <c r="AY66" s="2">
        <f t="shared" si="96"/>
        <v>72.880903155445452</v>
      </c>
      <c r="AZ66" s="2">
        <f t="shared" si="147"/>
        <v>77.002884047167328</v>
      </c>
      <c r="BA66" s="2">
        <f t="shared" si="148"/>
        <v>92.309234366562791</v>
      </c>
      <c r="BB66" s="2">
        <f t="shared" si="149"/>
        <v>83.184722028770011</v>
      </c>
      <c r="BC66" s="2">
        <f t="shared" si="150"/>
        <v>83.10004105850696</v>
      </c>
      <c r="BD66" s="2">
        <f t="shared" si="151"/>
        <v>83.175423460579765</v>
      </c>
      <c r="BE66" s="2">
        <f t="shared" si="152"/>
        <v>83.322111538115806</v>
      </c>
      <c r="BF66" s="2">
        <f t="shared" si="153"/>
        <v>83.070511216913332</v>
      </c>
      <c r="BG66" s="2">
        <f t="shared" si="154"/>
        <v>83.865425723008073</v>
      </c>
      <c r="BH66" s="2">
        <f t="shared" si="155"/>
        <v>81.925446390841245</v>
      </c>
      <c r="BI66" s="2">
        <f t="shared" si="156"/>
        <v>81.015211129970339</v>
      </c>
      <c r="BJ66" s="2">
        <f t="shared" si="157"/>
        <v>82.362420979969258</v>
      </c>
      <c r="BK66" s="2">
        <f t="shared" si="158"/>
        <v>80.28491522849562</v>
      </c>
      <c r="BL66" s="2">
        <f t="shared" si="159"/>
        <v>78.179775593835302</v>
      </c>
      <c r="BM66" s="2">
        <f t="shared" si="160"/>
        <v>79.795063507877671</v>
      </c>
      <c r="BO66" s="2">
        <f t="shared" si="38"/>
        <v>82.311999999999998</v>
      </c>
      <c r="BP66" s="2">
        <f t="shared" si="39"/>
        <v>84.688000000000002</v>
      </c>
      <c r="BQ66" s="2">
        <f t="shared" si="40"/>
        <v>97.796999999999997</v>
      </c>
      <c r="BR66" s="2">
        <f t="shared" si="41"/>
        <v>90.093999999999994</v>
      </c>
      <c r="BS66" s="2">
        <f t="shared" si="42"/>
        <v>89.391000000000005</v>
      </c>
      <c r="BT66" s="2">
        <f t="shared" si="43"/>
        <v>88.391000000000005</v>
      </c>
      <c r="BU66" s="2">
        <f t="shared" si="44"/>
        <v>89.781000000000006</v>
      </c>
      <c r="BV66" s="2">
        <f t="shared" si="45"/>
        <v>87.796999999999997</v>
      </c>
      <c r="BW66" s="2">
        <f t="shared" si="46"/>
        <v>89.421999999999997</v>
      </c>
      <c r="BX66" s="2">
        <f t="shared" si="47"/>
        <v>87.641000000000005</v>
      </c>
      <c r="BY66" s="2">
        <f t="shared" si="48"/>
        <v>85.891000000000005</v>
      </c>
      <c r="BZ66" s="2">
        <f t="shared" si="49"/>
        <v>90.171999999999997</v>
      </c>
      <c r="CA66" s="2">
        <f t="shared" si="50"/>
        <v>85.061999999999998</v>
      </c>
      <c r="CB66" s="2">
        <f t="shared" si="51"/>
        <v>84.233999999999995</v>
      </c>
      <c r="CC66" s="2">
        <f t="shared" si="52"/>
        <v>82.108000000000004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77.2022756097561</v>
      </c>
      <c r="DL66" s="2">
        <f t="shared" si="221"/>
        <v>81.128953484320562</v>
      </c>
      <c r="DM66" s="2">
        <f t="shared" si="221"/>
        <v>93.227016898954702</v>
      </c>
      <c r="DN66" s="2">
        <f t="shared" si="221"/>
        <v>87.174446167247396</v>
      </c>
      <c r="DO66" s="2">
        <f t="shared" si="221"/>
        <v>86.353756445993028</v>
      </c>
      <c r="DP66" s="2">
        <f t="shared" si="221"/>
        <v>86.122254841584962</v>
      </c>
      <c r="DQ66" s="2">
        <f t="shared" si="221"/>
        <v>87.049799097858099</v>
      </c>
      <c r="DR66" s="2">
        <f t="shared" si="221"/>
        <v>86.779166112956815</v>
      </c>
      <c r="DS66" s="2">
        <f t="shared" si="221"/>
        <v>86.656838100640144</v>
      </c>
      <c r="DT66" s="2">
        <f t="shared" si="221"/>
        <v>85.787511276773884</v>
      </c>
      <c r="DU66" s="2">
        <f t="shared" si="221"/>
        <v>84.440328299607373</v>
      </c>
      <c r="DV66" s="2">
        <f t="shared" si="221"/>
        <v>86.696964967722764</v>
      </c>
      <c r="DW66" s="2">
        <f t="shared" si="221"/>
        <v>83.372238959565678</v>
      </c>
      <c r="DX66" s="2">
        <f t="shared" si="221"/>
        <v>81.118520731707306</v>
      </c>
      <c r="DY66" s="2">
        <f t="shared" si="221"/>
        <v>80.446154636061621</v>
      </c>
      <c r="EA66" s="2">
        <f t="shared" si="71"/>
        <v>68.140078691382655</v>
      </c>
      <c r="EB66" s="2">
        <f t="shared" si="72"/>
        <v>72.011766378325106</v>
      </c>
      <c r="EC66" s="2">
        <f t="shared" si="73"/>
        <v>91.186570468204366</v>
      </c>
      <c r="ED66" s="2">
        <f t="shared" si="74"/>
        <v>78.419468497295739</v>
      </c>
      <c r="EE66" s="2">
        <f t="shared" si="75"/>
        <v>79.000331181271207</v>
      </c>
      <c r="EF66" s="2">
        <f t="shared" si="76"/>
        <v>79.316413779265815</v>
      </c>
      <c r="EG66" s="2">
        <f t="shared" si="77"/>
        <v>78.447030601092905</v>
      </c>
      <c r="EH66" s="2">
        <f t="shared" si="78"/>
        <v>78.115705152224834</v>
      </c>
      <c r="EI66" s="2">
        <f t="shared" si="79"/>
        <v>80.093539824751403</v>
      </c>
      <c r="EJ66" s="2">
        <f t="shared" si="80"/>
        <v>76.916209330182795</v>
      </c>
      <c r="EK66" s="2">
        <f t="shared" si="81"/>
        <v>76.153727499523157</v>
      </c>
      <c r="EL66" s="2">
        <f t="shared" si="82"/>
        <v>76.60799493551545</v>
      </c>
      <c r="EM66" s="2">
        <f t="shared" si="83"/>
        <v>76.142035289915228</v>
      </c>
      <c r="EN66" s="2">
        <f t="shared" si="84"/>
        <v>74.80082574860684</v>
      </c>
      <c r="EO66" s="2">
        <f t="shared" si="85"/>
        <v>78.725443139379649</v>
      </c>
      <c r="EQ66" s="2">
        <f t="shared" si="86"/>
        <v>67.815691004327903</v>
      </c>
      <c r="ER66" s="2">
        <f t="shared" si="222"/>
        <v>71.495670704012113</v>
      </c>
      <c r="ES66" s="2">
        <f t="shared" si="222"/>
        <v>86.933521951219518</v>
      </c>
      <c r="ET66" s="2">
        <f t="shared" si="222"/>
        <v>77.362299754589046</v>
      </c>
      <c r="EU66" s="2">
        <f t="shared" si="222"/>
        <v>78.648716346559738</v>
      </c>
      <c r="EV66" s="2">
        <f t="shared" si="222"/>
        <v>78.622534518656508</v>
      </c>
      <c r="EW66" s="2">
        <f t="shared" si="222"/>
        <v>78.423846639638896</v>
      </c>
      <c r="EX66" s="2">
        <f t="shared" si="222"/>
        <v>78.446875090146222</v>
      </c>
      <c r="EY66" s="2">
        <f t="shared" si="222"/>
        <v>79.436877999605755</v>
      </c>
      <c r="EZ66" s="2">
        <f t="shared" si="222"/>
        <v>76.78674178231654</v>
      </c>
      <c r="FA66" s="2">
        <f t="shared" si="222"/>
        <v>76.104052553339031</v>
      </c>
      <c r="FB66" s="2">
        <f t="shared" si="222"/>
        <v>77.327375438332155</v>
      </c>
      <c r="FC66" s="2">
        <f t="shared" si="222"/>
        <v>76.451135048794669</v>
      </c>
      <c r="FD66" s="2">
        <f t="shared" si="222"/>
        <v>75.098912279871172</v>
      </c>
      <c r="FE66" s="2">
        <f t="shared" si="222"/>
        <v>80.423181171646618</v>
      </c>
      <c r="FG66" s="2">
        <f t="shared" si="88"/>
        <v>0.47685606245583145</v>
      </c>
      <c r="FH66" s="2">
        <f t="shared" si="223"/>
        <v>0.45255745553529358</v>
      </c>
      <c r="FI66" s="2">
        <f t="shared" si="223"/>
        <v>0.4497262876048127</v>
      </c>
      <c r="FJ66" s="2">
        <f t="shared" si="223"/>
        <v>0.45570550628744777</v>
      </c>
      <c r="FK66" s="2">
        <f t="shared" si="223"/>
        <v>0.44247474899867811</v>
      </c>
      <c r="FL66" s="2">
        <f t="shared" si="223"/>
        <v>0.4329825751479448</v>
      </c>
      <c r="FM66" s="2">
        <f t="shared" si="223"/>
        <v>0.43331246461178902</v>
      </c>
      <c r="FN66" s="2">
        <f t="shared" si="223"/>
        <v>0.4280813351097138</v>
      </c>
      <c r="FO66" s="2">
        <f t="shared" si="223"/>
        <v>0.42530261666112867</v>
      </c>
      <c r="FP66" s="2">
        <f t="shared" si="223"/>
        <v>0.43534308267197769</v>
      </c>
      <c r="FQ66" s="2">
        <f t="shared" si="223"/>
        <v>0.41333176354303047</v>
      </c>
      <c r="FR66" s="2">
        <f t="shared" si="223"/>
        <v>0.42963434705230208</v>
      </c>
      <c r="FS66" s="2">
        <f t="shared" si="223"/>
        <v>0.42700499417181415</v>
      </c>
      <c r="FT66" s="2">
        <f t="shared" si="223"/>
        <v>0.4651620113019464</v>
      </c>
      <c r="FU66" s="2">
        <f t="shared" si="223"/>
        <v>0.37839964037825752</v>
      </c>
      <c r="FW66" s="2">
        <f t="shared" si="112"/>
        <v>2.7481362781201327E-5</v>
      </c>
      <c r="FX66" s="2">
        <f t="shared" si="164"/>
        <v>3.5727532055517013E-5</v>
      </c>
      <c r="FY66" s="2">
        <f t="shared" si="165"/>
        <v>3.2949079588776608E-5</v>
      </c>
      <c r="FZ66" s="2">
        <f t="shared" si="166"/>
        <v>3.0843568716776915E-5</v>
      </c>
      <c r="GA66" s="2">
        <f t="shared" si="167"/>
        <v>2.9547097343118541E-5</v>
      </c>
      <c r="GB66" s="2">
        <f t="shared" si="168"/>
        <v>2.9964571357858079E-5</v>
      </c>
      <c r="GC66" s="2">
        <f t="shared" si="169"/>
        <v>3.1915353512820845E-5</v>
      </c>
      <c r="GD66" s="2">
        <f t="shared" si="170"/>
        <v>3.3332426265717092E-5</v>
      </c>
      <c r="GE66" s="2">
        <f t="shared" si="171"/>
        <v>3.7229161455985089E-5</v>
      </c>
      <c r="GF66" s="2">
        <f t="shared" si="172"/>
        <v>3.8227261088630742E-5</v>
      </c>
      <c r="GG66" s="2">
        <f t="shared" si="173"/>
        <v>3.718496522770093E-5</v>
      </c>
      <c r="GH66" s="2">
        <f t="shared" si="174"/>
        <v>3.3451649056350667E-5</v>
      </c>
      <c r="GI66" s="2">
        <f t="shared" si="175"/>
        <v>3.0232149330605273E-5</v>
      </c>
      <c r="GJ66" s="2">
        <f t="shared" si="176"/>
        <v>2.2031385292705113E-5</v>
      </c>
      <c r="GK66" s="2">
        <f t="shared" si="177"/>
        <v>1.5010181049883206E-5</v>
      </c>
      <c r="GM66" s="86">
        <f t="shared" si="113"/>
        <v>9.3255560569535864E-3</v>
      </c>
      <c r="GN66" s="86">
        <f t="shared" si="178"/>
        <v>6.5563035709774904E-3</v>
      </c>
      <c r="GO66" s="86">
        <f t="shared" si="179"/>
        <v>6.2565387684721105E-3</v>
      </c>
      <c r="GP66" s="86">
        <f t="shared" si="180"/>
        <v>6.8476218586393019E-3</v>
      </c>
      <c r="GQ66" s="86">
        <f t="shared" si="181"/>
        <v>5.5626651250709255E-3</v>
      </c>
      <c r="GR66" s="86">
        <f t="shared" si="182"/>
        <v>4.7381290339060861E-3</v>
      </c>
      <c r="GS66" s="86">
        <f t="shared" si="183"/>
        <v>4.6866150967454076E-3</v>
      </c>
      <c r="GT66" s="86">
        <f t="shared" si="184"/>
        <v>4.2552258560819263E-3</v>
      </c>
      <c r="GU66" s="86">
        <f t="shared" si="185"/>
        <v>4.0598872105961801E-3</v>
      </c>
      <c r="GV66" s="86">
        <f t="shared" si="186"/>
        <v>4.6922172568762046E-3</v>
      </c>
      <c r="GW66" s="86">
        <f t="shared" si="187"/>
        <v>3.1733477754993032E-3</v>
      </c>
      <c r="GX66" s="86">
        <f t="shared" si="188"/>
        <v>4.357857762045148E-3</v>
      </c>
      <c r="GY66" s="86">
        <f t="shared" si="189"/>
        <v>4.2294119947182528E-3</v>
      </c>
      <c r="GZ66" s="86">
        <f t="shared" si="190"/>
        <v>7.7767530157515675E-3</v>
      </c>
      <c r="HA66" s="86">
        <f t="shared" si="191"/>
        <v>1.4665153819722223E-3</v>
      </c>
      <c r="HC66" s="86">
        <f t="shared" si="145"/>
        <v>9.7715251874414104E-10</v>
      </c>
      <c r="HD66" s="86">
        <f t="shared" si="192"/>
        <v>2.6786604790226398E-10</v>
      </c>
      <c r="HE66" s="86">
        <f t="shared" si="193"/>
        <v>1.1490148720617831E-10</v>
      </c>
      <c r="HF66" s="86">
        <f t="shared" si="194"/>
        <v>9.1854033848046638E-11</v>
      </c>
      <c r="HG66" s="86">
        <f t="shared" si="195"/>
        <v>2.9981580081038759E-11</v>
      </c>
      <c r="HH66" s="86">
        <f t="shared" si="196"/>
        <v>1.4774047468559794E-11</v>
      </c>
      <c r="HI66" s="86">
        <f t="shared" si="197"/>
        <v>6.1150070695640749E-12</v>
      </c>
      <c r="HJ66" s="86">
        <f t="shared" si="198"/>
        <v>8.5774861763921109E-12</v>
      </c>
      <c r="HK66" s="86">
        <f t="shared" si="199"/>
        <v>2.7642065596725824E-12</v>
      </c>
      <c r="HL66" s="86">
        <f t="shared" si="200"/>
        <v>7.9088653977461148E-12</v>
      </c>
      <c r="HM66" s="86">
        <f t="shared" si="201"/>
        <v>3.6060760834462634E-12</v>
      </c>
      <c r="HN66" s="86">
        <f t="shared" si="202"/>
        <v>3.3134269846309134E-11</v>
      </c>
      <c r="HO66" s="86">
        <f t="shared" si="203"/>
        <v>9.5680384031924262E-11</v>
      </c>
      <c r="HP66" s="86">
        <f t="shared" si="204"/>
        <v>3.5969678586760261E-10</v>
      </c>
      <c r="HQ66" s="86">
        <f t="shared" si="205"/>
        <v>4.0477254727483125E-14</v>
      </c>
      <c r="HS66" s="86">
        <f t="shared" si="114"/>
        <v>9.0756233658436516E-48</v>
      </c>
      <c r="HT66" s="86">
        <f t="shared" si="206"/>
        <v>2.1575842248865481E-49</v>
      </c>
      <c r="HU66" s="86">
        <f t="shared" si="207"/>
        <v>6.1132553786598602E-52</v>
      </c>
      <c r="HV66" s="86">
        <f t="shared" si="208"/>
        <v>1.4704011081617313E-53</v>
      </c>
      <c r="HW66" s="86">
        <f t="shared" si="209"/>
        <v>1.6165706179697907E-56</v>
      </c>
      <c r="HX66" s="86">
        <f t="shared" si="210"/>
        <v>2.3580334568419365E-58</v>
      </c>
      <c r="HY66" s="86">
        <f t="shared" si="211"/>
        <v>3.9645480700949051E-61</v>
      </c>
      <c r="HZ66" s="86">
        <f t="shared" si="212"/>
        <v>3.0407801652492942E-60</v>
      </c>
      <c r="IA66" s="86">
        <f t="shared" si="213"/>
        <v>1.9439320094303845E-62</v>
      </c>
      <c r="IB66" s="86">
        <f t="shared" si="214"/>
        <v>7.099389345006839E-61</v>
      </c>
      <c r="IC66" s="86">
        <f t="shared" si="215"/>
        <v>5.8575332558953107E-62</v>
      </c>
      <c r="ID66" s="86">
        <f t="shared" si="216"/>
        <v>8.212969385593114E-57</v>
      </c>
      <c r="IE66" s="86">
        <f t="shared" si="217"/>
        <v>3.9374467394086023E-53</v>
      </c>
      <c r="IF66" s="86">
        <f t="shared" si="218"/>
        <v>5.8707221641932272E-35</v>
      </c>
      <c r="IG66" s="86">
        <f t="shared" si="219"/>
        <v>4.9527040006184001E-24</v>
      </c>
      <c r="II66" s="86">
        <f t="shared" si="115"/>
        <v>2.1471502109744789E-251</v>
      </c>
      <c r="IJ66" s="86">
        <f t="shared" si="116"/>
        <v>4.2994081332599681E-263</v>
      </c>
      <c r="IK66" s="86">
        <f t="shared" si="117"/>
        <v>3.6201338321808424E-277</v>
      </c>
      <c r="IL66" s="86">
        <f t="shared" si="118"/>
        <v>9.7713025209428296E-283</v>
      </c>
      <c r="IM66" s="86">
        <f t="shared" si="119"/>
        <v>7.9101130103932866E-299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8.2155585565517087E-301</v>
      </c>
      <c r="IU66" s="86">
        <f t="shared" si="127"/>
        <v>4.6829338070937343E-279</v>
      </c>
      <c r="IV66" s="86">
        <f t="shared" si="128"/>
        <v>3.7574403921699953E-111</v>
      </c>
      <c r="IW66" s="86">
        <f t="shared" si="129"/>
        <v>5.8148862269814652E-62</v>
      </c>
      <c r="IY66" s="86">
        <f t="shared" si="130"/>
        <v>9.325557034106105E-3</v>
      </c>
      <c r="IZ66" s="86">
        <f t="shared" si="131"/>
        <v>6.5563038388435383E-3</v>
      </c>
      <c r="JA66" s="86">
        <f t="shared" si="132"/>
        <v>6.2565388833735981E-3</v>
      </c>
      <c r="JB66" s="86">
        <f t="shared" si="133"/>
        <v>6.8476219504933359E-3</v>
      </c>
      <c r="JC66" s="86">
        <f t="shared" si="134"/>
        <v>5.5626651550525052E-3</v>
      </c>
      <c r="JD66" s="86">
        <f t="shared" si="135"/>
        <v>4.7381290486801335E-3</v>
      </c>
      <c r="JE66" s="86">
        <f t="shared" si="136"/>
        <v>4.6866151028604145E-3</v>
      </c>
      <c r="JF66" s="86">
        <f t="shared" si="137"/>
        <v>4.2552258646594123E-3</v>
      </c>
      <c r="JG66" s="86">
        <f t="shared" si="138"/>
        <v>4.0598872133603865E-3</v>
      </c>
      <c r="JH66" s="86">
        <f t="shared" si="139"/>
        <v>4.69221726478507E-3</v>
      </c>
      <c r="JI66" s="86">
        <f t="shared" si="140"/>
        <v>3.1733477791053791E-3</v>
      </c>
      <c r="JJ66" s="86">
        <f t="shared" si="141"/>
        <v>4.3578577951794177E-3</v>
      </c>
      <c r="JK66" s="86">
        <f t="shared" si="142"/>
        <v>4.2294120903986366E-3</v>
      </c>
      <c r="JL66" s="86">
        <f t="shared" si="143"/>
        <v>7.7767533754483538E-3</v>
      </c>
      <c r="JM66" s="86">
        <f t="shared" si="144"/>
        <v>1.4665153820126995E-3</v>
      </c>
    </row>
    <row r="67" spans="2:273" x14ac:dyDescent="0.25">
      <c r="B67" s="2">
        <v>40</v>
      </c>
      <c r="C67" s="37">
        <v>83.531000000000006</v>
      </c>
      <c r="D67" s="37">
        <v>84</v>
      </c>
      <c r="E67" s="37">
        <v>98.25</v>
      </c>
      <c r="F67" s="37">
        <v>90.906000000000006</v>
      </c>
      <c r="G67" s="37">
        <v>89.968999999999994</v>
      </c>
      <c r="H67" s="37">
        <v>87.781000000000006</v>
      </c>
      <c r="I67" s="37">
        <v>90.061999999999998</v>
      </c>
      <c r="J67" s="37">
        <v>90.608999999999995</v>
      </c>
      <c r="K67" s="37">
        <v>89.078000000000003</v>
      </c>
      <c r="L67" s="37">
        <v>88.108999999999995</v>
      </c>
      <c r="M67" s="37">
        <v>86.921999999999997</v>
      </c>
      <c r="N67" s="37">
        <v>89.266000000000005</v>
      </c>
      <c r="O67" s="37">
        <v>86.171999999999997</v>
      </c>
      <c r="P67" s="37">
        <v>86.546999999999997</v>
      </c>
      <c r="Q67" s="37">
        <v>82.554000000000002</v>
      </c>
      <c r="S67" s="4">
        <f t="shared" si="8"/>
        <v>80.404459408475574</v>
      </c>
      <c r="T67" s="4">
        <f t="shared" si="9"/>
        <v>82.831001253520014</v>
      </c>
      <c r="U67" s="4">
        <f t="shared" si="10"/>
        <v>97.544834426835592</v>
      </c>
      <c r="V67" s="4">
        <f t="shared" si="11"/>
        <v>88.823854902820585</v>
      </c>
      <c r="W67" s="4">
        <f t="shared" si="12"/>
        <v>87.843755292722165</v>
      </c>
      <c r="X67" s="4">
        <f t="shared" si="13"/>
        <v>87.209822737357612</v>
      </c>
      <c r="Y67" s="4">
        <f t="shared" si="14"/>
        <v>87.345610947932272</v>
      </c>
      <c r="Z67" s="4">
        <f t="shared" si="15"/>
        <v>86.808723292132086</v>
      </c>
      <c r="AA67" s="4">
        <f t="shared" si="16"/>
        <v>87.447581644687247</v>
      </c>
      <c r="AB67" s="4">
        <f t="shared" si="17"/>
        <v>86.09429824494481</v>
      </c>
      <c r="AC67" s="4">
        <f t="shared" si="18"/>
        <v>84.020282642300998</v>
      </c>
      <c r="AD67" s="4">
        <f t="shared" si="19"/>
        <v>86.272058307700135</v>
      </c>
      <c r="AE67" s="4">
        <f t="shared" si="20"/>
        <v>84.180047847369863</v>
      </c>
      <c r="AF67" s="4">
        <f t="shared" si="21"/>
        <v>84.324857724690361</v>
      </c>
      <c r="AG67" s="4">
        <f t="shared" si="22"/>
        <v>81.032735693257692</v>
      </c>
      <c r="AI67" s="4">
        <f t="shared" si="23"/>
        <v>3.1265405915244315</v>
      </c>
      <c r="AJ67" s="4">
        <f t="shared" si="24"/>
        <v>1.1689987464799856</v>
      </c>
      <c r="AK67" s="4">
        <f t="shared" si="25"/>
        <v>0.70516557316440753</v>
      </c>
      <c r="AL67" s="4">
        <f t="shared" si="26"/>
        <v>2.0821450971794206</v>
      </c>
      <c r="AM67" s="4">
        <f t="shared" si="27"/>
        <v>2.1252447072778295</v>
      </c>
      <c r="AN67" s="4">
        <f t="shared" si="28"/>
        <v>0.57117726264239366</v>
      </c>
      <c r="AO67" s="4">
        <f t="shared" si="29"/>
        <v>2.7163890520677256</v>
      </c>
      <c r="AP67" s="4">
        <f t="shared" si="30"/>
        <v>3.8002767078679085</v>
      </c>
      <c r="AQ67" s="4">
        <f t="shared" si="31"/>
        <v>1.6304183553127558</v>
      </c>
      <c r="AR67" s="4">
        <f t="shared" si="32"/>
        <v>2.0147017550551851</v>
      </c>
      <c r="AS67" s="4">
        <f t="shared" si="33"/>
        <v>2.901717357698999</v>
      </c>
      <c r="AT67" s="4">
        <f t="shared" si="34"/>
        <v>2.9939416922998703</v>
      </c>
      <c r="AU67" s="4">
        <f t="shared" si="35"/>
        <v>1.9919521526301338</v>
      </c>
      <c r="AV67" s="4">
        <f t="shared" si="220"/>
        <v>2.2221422753096363</v>
      </c>
      <c r="AW67" s="4">
        <f t="shared" si="220"/>
        <v>1.5212643067423102</v>
      </c>
      <c r="AY67" s="2">
        <f t="shared" si="96"/>
        <v>72.718454103421806</v>
      </c>
      <c r="AZ67" s="2">
        <f t="shared" si="147"/>
        <v>76.847406320147186</v>
      </c>
      <c r="BA67" s="2">
        <f t="shared" si="148"/>
        <v>92.315158920486354</v>
      </c>
      <c r="BB67" s="2">
        <f t="shared" si="149"/>
        <v>83.038210122474354</v>
      </c>
      <c r="BC67" s="2">
        <f t="shared" si="150"/>
        <v>82.965661966640283</v>
      </c>
      <c r="BD67" s="2">
        <f t="shared" si="151"/>
        <v>83.053251554858377</v>
      </c>
      <c r="BE67" s="2">
        <f t="shared" si="152"/>
        <v>83.15829150783226</v>
      </c>
      <c r="BF67" s="2">
        <f t="shared" si="153"/>
        <v>82.914370460354789</v>
      </c>
      <c r="BG67" s="2">
        <f t="shared" si="154"/>
        <v>83.74805437211657</v>
      </c>
      <c r="BH67" s="2">
        <f t="shared" si="155"/>
        <v>81.771916684758381</v>
      </c>
      <c r="BI67" s="2">
        <f t="shared" si="156"/>
        <v>80.891113091282094</v>
      </c>
      <c r="BJ67" s="2">
        <f t="shared" si="157"/>
        <v>82.197957858625756</v>
      </c>
      <c r="BK67" s="2">
        <f t="shared" si="158"/>
        <v>80.182135959214705</v>
      </c>
      <c r="BL67" s="2">
        <f t="shared" si="159"/>
        <v>78.084282779603214</v>
      </c>
      <c r="BM67" s="2">
        <f t="shared" si="160"/>
        <v>79.817974957647763</v>
      </c>
      <c r="BO67" s="2" t="str">
        <f t="shared" si="38"/>
        <v/>
      </c>
      <c r="BP67" s="2">
        <f t="shared" si="39"/>
        <v>84</v>
      </c>
      <c r="BQ67" s="2">
        <f t="shared" si="40"/>
        <v>98.25</v>
      </c>
      <c r="BR67" s="2">
        <f t="shared" si="41"/>
        <v>90.906000000000006</v>
      </c>
      <c r="BS67" s="2">
        <f t="shared" si="42"/>
        <v>89.968999999999994</v>
      </c>
      <c r="BT67" s="2">
        <f t="shared" si="43"/>
        <v>87.781000000000006</v>
      </c>
      <c r="BU67" s="2">
        <f t="shared" si="44"/>
        <v>90.061999999999998</v>
      </c>
      <c r="BV67" s="2">
        <f t="shared" si="45"/>
        <v>90.608999999999995</v>
      </c>
      <c r="BW67" s="2">
        <f t="shared" si="46"/>
        <v>89.078000000000003</v>
      </c>
      <c r="BX67" s="2">
        <f t="shared" si="47"/>
        <v>88.108999999999995</v>
      </c>
      <c r="BY67" s="2">
        <f t="shared" si="48"/>
        <v>86.921999999999997</v>
      </c>
      <c r="BZ67" s="2">
        <f t="shared" si="49"/>
        <v>89.266000000000005</v>
      </c>
      <c r="CA67" s="2">
        <f t="shared" si="50"/>
        <v>86.171999999999997</v>
      </c>
      <c r="CB67" s="2" t="str">
        <f t="shared" si="51"/>
        <v/>
      </c>
      <c r="CC67" s="2">
        <f t="shared" si="52"/>
        <v>82.554000000000002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77.366415384615379</v>
      </c>
      <c r="DL67" s="2">
        <f t="shared" si="221"/>
        <v>81.301696864111491</v>
      </c>
      <c r="DM67" s="2">
        <f t="shared" si="221"/>
        <v>93.496404181184673</v>
      </c>
      <c r="DN67" s="2">
        <f t="shared" si="221"/>
        <v>87.374013937282228</v>
      </c>
      <c r="DO67" s="2">
        <f t="shared" si="221"/>
        <v>86.505777003484326</v>
      </c>
      <c r="DP67" s="2">
        <f t="shared" si="221"/>
        <v>86.259411473948632</v>
      </c>
      <c r="DQ67" s="2">
        <f t="shared" si="221"/>
        <v>87.173831996326612</v>
      </c>
      <c r="DR67" s="2">
        <f t="shared" si="221"/>
        <v>86.914348837209303</v>
      </c>
      <c r="DS67" s="2">
        <f t="shared" si="221"/>
        <v>86.795543635037674</v>
      </c>
      <c r="DT67" s="2">
        <f t="shared" si="221"/>
        <v>85.946814331631671</v>
      </c>
      <c r="DU67" s="2">
        <f t="shared" si="221"/>
        <v>84.6207586831773</v>
      </c>
      <c r="DV67" s="2">
        <f t="shared" si="221"/>
        <v>86.884717256840332</v>
      </c>
      <c r="DW67" s="2">
        <f t="shared" si="221"/>
        <v>83.56226732031439</v>
      </c>
      <c r="DX67" s="2">
        <f t="shared" si="221"/>
        <v>81.291526923076916</v>
      </c>
      <c r="DY67" s="2">
        <f t="shared" si="221"/>
        <v>80.60648384173966</v>
      </c>
      <c r="EA67" s="2">
        <f t="shared" si="71"/>
        <v>68.068008281218027</v>
      </c>
      <c r="EB67" s="2">
        <f t="shared" si="72"/>
        <v>71.933355330782959</v>
      </c>
      <c r="EC67" s="2">
        <f t="shared" si="73"/>
        <v>90.997312064992727</v>
      </c>
      <c r="ED67" s="2">
        <f t="shared" si="74"/>
        <v>78.315269158243765</v>
      </c>
      <c r="EE67" s="2">
        <f t="shared" si="75"/>
        <v>78.897569191210835</v>
      </c>
      <c r="EF67" s="2">
        <f t="shared" si="76"/>
        <v>79.224073392721152</v>
      </c>
      <c r="EG67" s="2">
        <f t="shared" si="77"/>
        <v>78.368833957845439</v>
      </c>
      <c r="EH67" s="2">
        <f t="shared" si="78"/>
        <v>78.040567369242794</v>
      </c>
      <c r="EI67" s="2">
        <f t="shared" si="79"/>
        <v>79.992478586196711</v>
      </c>
      <c r="EJ67" s="2">
        <f t="shared" si="80"/>
        <v>76.83338538282301</v>
      </c>
      <c r="EK67" s="2">
        <f t="shared" si="81"/>
        <v>76.063183284379164</v>
      </c>
      <c r="EL67" s="2">
        <f t="shared" si="82"/>
        <v>76.523407817920301</v>
      </c>
      <c r="EM67" s="2">
        <f t="shared" si="83"/>
        <v>76.045437935345603</v>
      </c>
      <c r="EN67" s="2">
        <f t="shared" si="84"/>
        <v>74.721088943014635</v>
      </c>
      <c r="EO67" s="2">
        <f t="shared" si="85"/>
        <v>78.636587574256481</v>
      </c>
      <c r="EQ67" s="2">
        <f t="shared" si="86"/>
        <v>67.748105522664545</v>
      </c>
      <c r="ER67" s="2">
        <f t="shared" si="222"/>
        <v>71.424567247035071</v>
      </c>
      <c r="ES67" s="2">
        <f t="shared" si="222"/>
        <v>86.803898048780482</v>
      </c>
      <c r="ET67" s="2">
        <f t="shared" si="222"/>
        <v>77.273178954998187</v>
      </c>
      <c r="EU67" s="2">
        <f t="shared" si="222"/>
        <v>78.550965161988188</v>
      </c>
      <c r="EV67" s="2">
        <f t="shared" si="222"/>
        <v>78.540023868555139</v>
      </c>
      <c r="EW67" s="2">
        <f t="shared" si="222"/>
        <v>78.345983915405839</v>
      </c>
      <c r="EX67" s="2">
        <f t="shared" si="222"/>
        <v>78.366892669474865</v>
      </c>
      <c r="EY67" s="2">
        <f t="shared" si="222"/>
        <v>79.34539037497882</v>
      </c>
      <c r="EZ67" s="2">
        <f t="shared" si="222"/>
        <v>76.705811784356911</v>
      </c>
      <c r="FA67" s="2">
        <f t="shared" si="222"/>
        <v>76.014230453418719</v>
      </c>
      <c r="FB67" s="2">
        <f t="shared" si="222"/>
        <v>77.23243585967893</v>
      </c>
      <c r="FC67" s="2">
        <f t="shared" si="222"/>
        <v>76.350137919068032</v>
      </c>
      <c r="FD67" s="2">
        <f t="shared" si="222"/>
        <v>75.013778218258992</v>
      </c>
      <c r="FE67" s="2">
        <f t="shared" si="222"/>
        <v>80.303499762709706</v>
      </c>
      <c r="FG67" s="2">
        <f t="shared" si="88"/>
        <v>0.49986536295901984</v>
      </c>
      <c r="FH67" s="2">
        <f t="shared" si="223"/>
        <v>0.47545988761065416</v>
      </c>
      <c r="FI67" s="2">
        <f t="shared" si="223"/>
        <v>0.47260913436789076</v>
      </c>
      <c r="FJ67" s="2">
        <f t="shared" si="223"/>
        <v>0.47862796423889592</v>
      </c>
      <c r="FK67" s="2">
        <f t="shared" si="223"/>
        <v>0.4653006194146288</v>
      </c>
      <c r="FL67" s="2">
        <f t="shared" si="223"/>
        <v>0.45571902975376216</v>
      </c>
      <c r="FM67" s="2">
        <f t="shared" si="223"/>
        <v>0.45605230930453605</v>
      </c>
      <c r="FN67" s="2">
        <f t="shared" si="223"/>
        <v>0.45076502254238915</v>
      </c>
      <c r="FO67" s="2">
        <f t="shared" si="223"/>
        <v>0.44795438914268926</v>
      </c>
      <c r="FP67" s="2">
        <f t="shared" si="223"/>
        <v>0.45810334650665996</v>
      </c>
      <c r="FQ67" s="2">
        <f t="shared" si="223"/>
        <v>0.43582947530870797</v>
      </c>
      <c r="FR67" s="2">
        <f t="shared" si="223"/>
        <v>0.45233524123582308</v>
      </c>
      <c r="FS67" s="2">
        <f t="shared" si="223"/>
        <v>0.44967649103442792</v>
      </c>
      <c r="FT67" s="2">
        <f t="shared" si="223"/>
        <v>0.48813354964560168</v>
      </c>
      <c r="FU67" s="2">
        <f t="shared" si="223"/>
        <v>0.40029332085639235</v>
      </c>
      <c r="FW67" s="2">
        <f t="shared" si="112"/>
        <v>3.0132635197656184E-5</v>
      </c>
      <c r="FX67" s="2">
        <f t="shared" si="164"/>
        <v>3.9174324869809881E-5</v>
      </c>
      <c r="FY67" s="2">
        <f t="shared" si="165"/>
        <v>3.6127832506477887E-5</v>
      </c>
      <c r="FZ67" s="2">
        <f t="shared" si="166"/>
        <v>3.3819199952318709E-5</v>
      </c>
      <c r="GA67" s="2">
        <f t="shared" si="167"/>
        <v>3.2397655641651493E-5</v>
      </c>
      <c r="GB67" s="2">
        <f t="shared" si="168"/>
        <v>3.285540416806691E-5</v>
      </c>
      <c r="GC67" s="2">
        <f t="shared" si="169"/>
        <v>3.4994381496559221E-5</v>
      </c>
      <c r="GD67" s="2">
        <f t="shared" si="170"/>
        <v>3.6548161091419118E-5</v>
      </c>
      <c r="GE67" s="2">
        <f t="shared" si="171"/>
        <v>4.0820817176875191E-5</v>
      </c>
      <c r="GF67" s="2">
        <f t="shared" si="172"/>
        <v>4.1915203694611289E-5</v>
      </c>
      <c r="GG67" s="2">
        <f t="shared" si="173"/>
        <v>4.0772357324120341E-5</v>
      </c>
      <c r="GH67" s="2">
        <f t="shared" si="174"/>
        <v>3.6678885439546827E-5</v>
      </c>
      <c r="GI67" s="2">
        <f t="shared" si="175"/>
        <v>3.3148795877027451E-5</v>
      </c>
      <c r="GJ67" s="2">
        <f t="shared" si="176"/>
        <v>2.4156882257660497E-5</v>
      </c>
      <c r="GK67" s="2">
        <f t="shared" si="177"/>
        <v>1.6458312407168024E-5</v>
      </c>
      <c r="GM67" s="86">
        <f t="shared" si="113"/>
        <v>1.2398990093168428E-2</v>
      </c>
      <c r="GN67" s="86">
        <f t="shared" si="178"/>
        <v>8.9800551559789422E-3</v>
      </c>
      <c r="GO67" s="86">
        <f t="shared" si="179"/>
        <v>8.6090417419133654E-3</v>
      </c>
      <c r="GP67" s="86">
        <f t="shared" si="180"/>
        <v>9.3683562300888382E-3</v>
      </c>
      <c r="GQ67" s="86">
        <f t="shared" si="181"/>
        <v>7.7237899486891567E-3</v>
      </c>
      <c r="GR67" s="86">
        <f t="shared" si="182"/>
        <v>6.656459745494045E-3</v>
      </c>
      <c r="GS67" s="86">
        <f t="shared" si="183"/>
        <v>6.6214798570576579E-3</v>
      </c>
      <c r="GT67" s="86">
        <f t="shared" si="184"/>
        <v>6.0588182050640366E-3</v>
      </c>
      <c r="GU67" s="86">
        <f t="shared" si="185"/>
        <v>5.7941627044480219E-3</v>
      </c>
      <c r="GV67" s="86">
        <f t="shared" si="186"/>
        <v>6.6983137052456058E-3</v>
      </c>
      <c r="GW67" s="86">
        <f t="shared" si="187"/>
        <v>4.6262644038362576E-3</v>
      </c>
      <c r="GX67" s="86">
        <f t="shared" si="188"/>
        <v>6.2017222509523472E-3</v>
      </c>
      <c r="GY67" s="86">
        <f t="shared" si="189"/>
        <v>6.0031082477094017E-3</v>
      </c>
      <c r="GZ67" s="86">
        <f t="shared" si="190"/>
        <v>1.0619725426806436E-2</v>
      </c>
      <c r="HA67" s="86">
        <f t="shared" si="191"/>
        <v>2.2519676994272675E-3</v>
      </c>
      <c r="HC67" s="86">
        <f t="shared" si="145"/>
        <v>2.1656618449012152E-9</v>
      </c>
      <c r="HD67" s="86">
        <f t="shared" si="192"/>
        <v>6.3394262118884814E-10</v>
      </c>
      <c r="HE67" s="86">
        <f t="shared" si="193"/>
        <v>2.8110922751258891E-10</v>
      </c>
      <c r="HF67" s="86">
        <f t="shared" si="194"/>
        <v>2.2648103595143411E-10</v>
      </c>
      <c r="HG67" s="86">
        <f t="shared" si="195"/>
        <v>7.7287447561649592E-11</v>
      </c>
      <c r="HH67" s="86">
        <f t="shared" si="196"/>
        <v>3.9281046374960702E-11</v>
      </c>
      <c r="HI67" s="86">
        <f t="shared" si="197"/>
        <v>1.7083615644772453E-11</v>
      </c>
      <c r="HJ67" s="86">
        <f t="shared" si="198"/>
        <v>2.3712923511283893E-11</v>
      </c>
      <c r="HK67" s="86">
        <f t="shared" si="199"/>
        <v>8.0513234407253735E-12</v>
      </c>
      <c r="HL67" s="86">
        <f t="shared" si="200"/>
        <v>2.2348612829164569E-11</v>
      </c>
      <c r="HM67" s="86">
        <f t="shared" si="201"/>
        <v>1.0405102982659958E-11</v>
      </c>
      <c r="HN67" s="86">
        <f t="shared" si="202"/>
        <v>8.6479110954173747E-11</v>
      </c>
      <c r="HO67" s="86">
        <f t="shared" si="203"/>
        <v>2.3394022839158624E-10</v>
      </c>
      <c r="HP67" s="86">
        <f t="shared" si="204"/>
        <v>8.3482089351910679E-10</v>
      </c>
      <c r="HQ67" s="86">
        <f t="shared" si="205"/>
        <v>1.3516440084037632E-13</v>
      </c>
      <c r="HS67" s="86">
        <f t="shared" si="114"/>
        <v>1.0537553098063541E-46</v>
      </c>
      <c r="HT67" s="86">
        <f t="shared" si="206"/>
        <v>2.9554678260723333E-48</v>
      </c>
      <c r="HU67" s="86">
        <f t="shared" si="207"/>
        <v>9.4272578667888965E-51</v>
      </c>
      <c r="HV67" s="86">
        <f t="shared" si="208"/>
        <v>2.3928047630965552E-52</v>
      </c>
      <c r="HW67" s="86">
        <f t="shared" si="209"/>
        <v>3.0472373199627677E-55</v>
      </c>
      <c r="HX67" s="86">
        <f t="shared" si="210"/>
        <v>4.9157864030149017E-57</v>
      </c>
      <c r="HY67" s="86">
        <f t="shared" si="211"/>
        <v>9.8251547403314796E-60</v>
      </c>
      <c r="HZ67" s="86">
        <f t="shared" si="212"/>
        <v>7.2773525616471236E-59</v>
      </c>
      <c r="IA67" s="86">
        <f t="shared" si="213"/>
        <v>5.4024768422154203E-61</v>
      </c>
      <c r="IB67" s="86">
        <f t="shared" si="214"/>
        <v>1.8419802554386271E-59</v>
      </c>
      <c r="IC67" s="86">
        <f t="shared" si="215"/>
        <v>1.587427376484234E-60</v>
      </c>
      <c r="ID67" s="86">
        <f t="shared" si="216"/>
        <v>1.6324197688302805E-55</v>
      </c>
      <c r="IE67" s="86">
        <f t="shared" si="217"/>
        <v>6.1872362248398351E-52</v>
      </c>
      <c r="IF67" s="86">
        <f t="shared" si="218"/>
        <v>3.388553812064999E-34</v>
      </c>
      <c r="IG67" s="86">
        <f t="shared" si="219"/>
        <v>1.5425747098333262E-23</v>
      </c>
      <c r="II67" s="86">
        <f t="shared" si="115"/>
        <v>4.838808610157066E-247</v>
      </c>
      <c r="IJ67" s="86">
        <f t="shared" si="116"/>
        <v>2.0261239350192265E-258</v>
      </c>
      <c r="IK67" s="86">
        <f t="shared" si="117"/>
        <v>2.7885366082051458E-272</v>
      </c>
      <c r="IL67" s="86">
        <f t="shared" si="118"/>
        <v>8.7886387598106206E-278</v>
      </c>
      <c r="IM67" s="86">
        <f t="shared" si="119"/>
        <v>1.3019404753461508E-293</v>
      </c>
      <c r="IN67" s="86">
        <f t="shared" si="120"/>
        <v>4.4351181277102408E-303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1.6938017027173238E-295</v>
      </c>
      <c r="IU67" s="86">
        <f t="shared" si="127"/>
        <v>3.5496593108785661E-274</v>
      </c>
      <c r="IV67" s="86">
        <f t="shared" si="128"/>
        <v>2.7710250806072233E-109</v>
      </c>
      <c r="IW67" s="86">
        <f t="shared" si="129"/>
        <v>5.7242029167447764E-61</v>
      </c>
      <c r="IY67" s="86">
        <f t="shared" si="130"/>
        <v>1.2398992258830272E-2</v>
      </c>
      <c r="IZ67" s="86">
        <f t="shared" si="131"/>
        <v>8.9800557899215629E-3</v>
      </c>
      <c r="JA67" s="86">
        <f t="shared" si="132"/>
        <v>8.6090420230225933E-3</v>
      </c>
      <c r="JB67" s="86">
        <f t="shared" si="133"/>
        <v>9.3683564565698735E-3</v>
      </c>
      <c r="JC67" s="86">
        <f t="shared" si="134"/>
        <v>7.723790025976604E-3</v>
      </c>
      <c r="JD67" s="86">
        <f t="shared" si="135"/>
        <v>6.6564597847750913E-3</v>
      </c>
      <c r="JE67" s="86">
        <f t="shared" si="136"/>
        <v>6.6214798741412737E-3</v>
      </c>
      <c r="JF67" s="86">
        <f t="shared" si="137"/>
        <v>6.0588182287769597E-3</v>
      </c>
      <c r="JG67" s="86">
        <f t="shared" si="138"/>
        <v>5.7941627124993454E-3</v>
      </c>
      <c r="JH67" s="86">
        <f t="shared" si="139"/>
        <v>6.6983137275942184E-3</v>
      </c>
      <c r="JI67" s="86">
        <f t="shared" si="140"/>
        <v>4.6262644142413606E-3</v>
      </c>
      <c r="JJ67" s="86">
        <f t="shared" si="141"/>
        <v>6.2017223374314584E-3</v>
      </c>
      <c r="JK67" s="86">
        <f t="shared" si="142"/>
        <v>6.00310848164963E-3</v>
      </c>
      <c r="JL67" s="86">
        <f t="shared" si="143"/>
        <v>1.0619726261627329E-2</v>
      </c>
      <c r="JM67" s="86">
        <f t="shared" si="144"/>
        <v>2.251967699562432E-3</v>
      </c>
    </row>
    <row r="68" spans="2:273" x14ac:dyDescent="0.25">
      <c r="B68" s="2">
        <v>41</v>
      </c>
      <c r="C68" s="37">
        <v>82.561999999999998</v>
      </c>
      <c r="D68" s="37">
        <v>86.546999999999997</v>
      </c>
      <c r="E68" s="37">
        <v>100.28100000000001</v>
      </c>
      <c r="F68" s="37">
        <v>92.266000000000005</v>
      </c>
      <c r="G68" s="37">
        <v>91.483999999999995</v>
      </c>
      <c r="H68" s="37">
        <v>89.75</v>
      </c>
      <c r="I68" s="37">
        <v>89.953000000000003</v>
      </c>
      <c r="J68" s="37">
        <v>89.578000000000003</v>
      </c>
      <c r="K68" s="37">
        <v>89.391000000000005</v>
      </c>
      <c r="L68" s="37">
        <v>88.921999999999997</v>
      </c>
      <c r="M68" s="37">
        <v>87.203000000000003</v>
      </c>
      <c r="N68" s="37">
        <v>89.233999999999995</v>
      </c>
      <c r="O68" s="37">
        <v>87.25</v>
      </c>
      <c r="P68" s="37">
        <v>88</v>
      </c>
      <c r="Q68" s="37">
        <v>83.262</v>
      </c>
      <c r="S68" s="4">
        <f t="shared" si="8"/>
        <v>82.349069635695898</v>
      </c>
      <c r="T68" s="4">
        <f t="shared" si="9"/>
        <v>84.523638573192102</v>
      </c>
      <c r="U68" s="4">
        <f t="shared" si="10"/>
        <v>99.184370814740234</v>
      </c>
      <c r="V68" s="4">
        <f t="shared" si="11"/>
        <v>90.451667847700051</v>
      </c>
      <c r="W68" s="4">
        <f t="shared" si="12"/>
        <v>89.294754188680002</v>
      </c>
      <c r="X68" s="4">
        <f t="shared" si="13"/>
        <v>88.498837706775973</v>
      </c>
      <c r="Y68" s="4">
        <f t="shared" si="14"/>
        <v>88.631285671872149</v>
      </c>
      <c r="Z68" s="4">
        <f t="shared" si="15"/>
        <v>88.037490784051442</v>
      </c>
      <c r="AA68" s="4">
        <f t="shared" si="16"/>
        <v>88.655993915229871</v>
      </c>
      <c r="AB68" s="4">
        <f t="shared" si="17"/>
        <v>87.485350428233744</v>
      </c>
      <c r="AC68" s="4">
        <f t="shared" si="18"/>
        <v>85.098337260817033</v>
      </c>
      <c r="AD68" s="4">
        <f t="shared" si="19"/>
        <v>87.55036231265511</v>
      </c>
      <c r="AE68" s="4">
        <f t="shared" si="20"/>
        <v>85.482232096533011</v>
      </c>
      <c r="AF68" s="4">
        <f t="shared" si="21"/>
        <v>86.125506847242633</v>
      </c>
      <c r="AG68" s="4">
        <f t="shared" si="22"/>
        <v>81.602157289298475</v>
      </c>
      <c r="AI68" s="4">
        <f t="shared" si="23"/>
        <v>0.21293036430409984</v>
      </c>
      <c r="AJ68" s="4">
        <f t="shared" si="24"/>
        <v>2.0233614268078952</v>
      </c>
      <c r="AK68" s="4">
        <f t="shared" si="25"/>
        <v>1.096629185259772</v>
      </c>
      <c r="AL68" s="4">
        <f t="shared" si="26"/>
        <v>1.8143321522999543</v>
      </c>
      <c r="AM68" s="4">
        <f t="shared" si="27"/>
        <v>2.1892458113199922</v>
      </c>
      <c r="AN68" s="4">
        <f t="shared" si="28"/>
        <v>1.2511622932240272</v>
      </c>
      <c r="AO68" s="4">
        <f t="shared" si="29"/>
        <v>1.3217143281278538</v>
      </c>
      <c r="AP68" s="4">
        <f t="shared" si="30"/>
        <v>1.5405092159485605</v>
      </c>
      <c r="AQ68" s="4">
        <f t="shared" si="31"/>
        <v>0.73500608477013429</v>
      </c>
      <c r="AR68" s="4">
        <f t="shared" si="32"/>
        <v>1.4366495717662531</v>
      </c>
      <c r="AS68" s="4">
        <f t="shared" si="33"/>
        <v>2.1046627391829702</v>
      </c>
      <c r="AT68" s="4">
        <f t="shared" si="34"/>
        <v>1.6836376873448842</v>
      </c>
      <c r="AU68" s="4">
        <f t="shared" si="35"/>
        <v>1.7677679034669893</v>
      </c>
      <c r="AV68" s="4">
        <f t="shared" si="220"/>
        <v>1.8744931527573669</v>
      </c>
      <c r="AW68" s="4">
        <f t="shared" si="220"/>
        <v>1.6598427107015254</v>
      </c>
      <c r="AY68" s="2">
        <f t="shared" si="96"/>
        <v>72.545129495044193</v>
      </c>
      <c r="AZ68" s="2">
        <f t="shared" si="147"/>
        <v>76.679426931938792</v>
      </c>
      <c r="BA68" s="2">
        <f t="shared" si="148"/>
        <v>92.299750234247568</v>
      </c>
      <c r="BB68" s="2">
        <f t="shared" si="149"/>
        <v>82.876925866582141</v>
      </c>
      <c r="BC68" s="2">
        <f t="shared" si="150"/>
        <v>82.818501471068075</v>
      </c>
      <c r="BD68" s="2">
        <f t="shared" si="151"/>
        <v>82.919291741112829</v>
      </c>
      <c r="BE68" s="2">
        <f t="shared" si="152"/>
        <v>82.983610441088615</v>
      </c>
      <c r="BF68" s="2">
        <f t="shared" si="153"/>
        <v>82.746812049117253</v>
      </c>
      <c r="BG68" s="2">
        <f t="shared" si="154"/>
        <v>83.618284844001892</v>
      </c>
      <c r="BH68" s="2">
        <f t="shared" si="155"/>
        <v>81.605716645840616</v>
      </c>
      <c r="BI68" s="2">
        <f t="shared" si="156"/>
        <v>80.752462300644012</v>
      </c>
      <c r="BJ68" s="2">
        <f t="shared" si="157"/>
        <v>82.019002881152289</v>
      </c>
      <c r="BK68" s="2">
        <f t="shared" si="158"/>
        <v>80.06471381366373</v>
      </c>
      <c r="BL68" s="2">
        <f t="shared" si="159"/>
        <v>77.976835465393123</v>
      </c>
      <c r="BM68" s="2">
        <f t="shared" si="160"/>
        <v>79.829075452225894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>
        <f t="shared" si="43"/>
        <v>89.75</v>
      </c>
      <c r="BU68" s="2">
        <f t="shared" si="44"/>
        <v>89.953000000000003</v>
      </c>
      <c r="BV68" s="2">
        <f t="shared" si="45"/>
        <v>89.578000000000003</v>
      </c>
      <c r="BW68" s="2">
        <f t="shared" si="46"/>
        <v>89.391000000000005</v>
      </c>
      <c r="BX68" s="2">
        <f t="shared" si="47"/>
        <v>88.921999999999997</v>
      </c>
      <c r="BY68" s="2">
        <f t="shared" si="48"/>
        <v>87.203000000000003</v>
      </c>
      <c r="BZ68" s="2">
        <f t="shared" si="49"/>
        <v>89.233999999999995</v>
      </c>
      <c r="CA68" s="2">
        <f t="shared" si="50"/>
        <v>87.25</v>
      </c>
      <c r="CB68" s="2" t="str">
        <f t="shared" si="51"/>
        <v/>
      </c>
      <c r="CC68" s="2">
        <f t="shared" si="52"/>
        <v>83.262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77.530555159474673</v>
      </c>
      <c r="DL68" s="2">
        <f t="shared" si="221"/>
        <v>81.474440243902436</v>
      </c>
      <c r="DM68" s="2">
        <f t="shared" si="221"/>
        <v>93.765791463414644</v>
      </c>
      <c r="DN68" s="2">
        <f t="shared" si="221"/>
        <v>87.573581707317075</v>
      </c>
      <c r="DO68" s="2">
        <f t="shared" si="221"/>
        <v>86.657797560975609</v>
      </c>
      <c r="DP68" s="2">
        <f t="shared" si="221"/>
        <v>86.396568106312287</v>
      </c>
      <c r="DQ68" s="2">
        <f t="shared" si="221"/>
        <v>87.29786489479514</v>
      </c>
      <c r="DR68" s="2">
        <f t="shared" si="221"/>
        <v>87.049531561461805</v>
      </c>
      <c r="DS68" s="2">
        <f t="shared" si="221"/>
        <v>86.934249169435219</v>
      </c>
      <c r="DT68" s="2">
        <f t="shared" si="221"/>
        <v>86.106117386489458</v>
      </c>
      <c r="DU68" s="2">
        <f t="shared" si="221"/>
        <v>84.801189066747213</v>
      </c>
      <c r="DV68" s="2">
        <f t="shared" si="221"/>
        <v>87.072469545957915</v>
      </c>
      <c r="DW68" s="2">
        <f t="shared" si="221"/>
        <v>83.752295681063117</v>
      </c>
      <c r="DX68" s="2">
        <f t="shared" si="221"/>
        <v>81.464533114446525</v>
      </c>
      <c r="DY68" s="2">
        <f t="shared" si="221"/>
        <v>80.766813047417699</v>
      </c>
      <c r="EA68" s="2">
        <f t="shared" si="71"/>
        <v>67.995937871053385</v>
      </c>
      <c r="EB68" s="2">
        <f t="shared" si="72"/>
        <v>71.854944283240826</v>
      </c>
      <c r="EC68" s="2">
        <f t="shared" si="73"/>
        <v>90.808053661781102</v>
      </c>
      <c r="ED68" s="2">
        <f t="shared" si="74"/>
        <v>78.211069819191792</v>
      </c>
      <c r="EE68" s="2">
        <f t="shared" si="75"/>
        <v>78.794807201150462</v>
      </c>
      <c r="EF68" s="2">
        <f t="shared" si="76"/>
        <v>79.131733006176475</v>
      </c>
      <c r="EG68" s="2">
        <f t="shared" si="77"/>
        <v>78.290637314597973</v>
      </c>
      <c r="EH68" s="2">
        <f t="shared" si="78"/>
        <v>77.96542958626074</v>
      </c>
      <c r="EI68" s="2">
        <f t="shared" si="79"/>
        <v>79.891417347642019</v>
      </c>
      <c r="EJ68" s="2">
        <f t="shared" si="80"/>
        <v>76.750561435463226</v>
      </c>
      <c r="EK68" s="2">
        <f t="shared" si="81"/>
        <v>75.972639069235157</v>
      </c>
      <c r="EL68" s="2">
        <f t="shared" si="82"/>
        <v>76.438820700325152</v>
      </c>
      <c r="EM68" s="2">
        <f t="shared" si="83"/>
        <v>75.948840580775993</v>
      </c>
      <c r="EN68" s="2">
        <f t="shared" si="84"/>
        <v>74.641352137422416</v>
      </c>
      <c r="EO68" s="2">
        <f t="shared" si="85"/>
        <v>78.547732009133313</v>
      </c>
      <c r="EQ68" s="2">
        <f t="shared" si="86"/>
        <v>67.680520041001188</v>
      </c>
      <c r="ER68" s="2">
        <f t="shared" si="222"/>
        <v>71.353463790058029</v>
      </c>
      <c r="ES68" s="2">
        <f t="shared" si="222"/>
        <v>86.67427414634146</v>
      </c>
      <c r="ET68" s="2">
        <f t="shared" si="222"/>
        <v>77.184058155407328</v>
      </c>
      <c r="EU68" s="2">
        <f t="shared" si="222"/>
        <v>78.453213977416638</v>
      </c>
      <c r="EV68" s="2">
        <f t="shared" si="222"/>
        <v>78.457513218453769</v>
      </c>
      <c r="EW68" s="2">
        <f t="shared" si="222"/>
        <v>78.268121191172781</v>
      </c>
      <c r="EX68" s="2">
        <f t="shared" si="222"/>
        <v>78.286910248803522</v>
      </c>
      <c r="EY68" s="2">
        <f t="shared" si="222"/>
        <v>79.253902750351884</v>
      </c>
      <c r="EZ68" s="2">
        <f t="shared" si="222"/>
        <v>76.624881786397282</v>
      </c>
      <c r="FA68" s="2">
        <f t="shared" si="222"/>
        <v>75.924408353498393</v>
      </c>
      <c r="FB68" s="2">
        <f t="shared" si="222"/>
        <v>77.137496281025705</v>
      </c>
      <c r="FC68" s="2">
        <f t="shared" si="222"/>
        <v>76.249140789341411</v>
      </c>
      <c r="FD68" s="2">
        <f t="shared" si="222"/>
        <v>74.928644156646811</v>
      </c>
      <c r="FE68" s="2">
        <f t="shared" si="222"/>
        <v>80.183818353772807</v>
      </c>
      <c r="FG68" s="2">
        <f t="shared" si="88"/>
        <v>0.5228752337212399</v>
      </c>
      <c r="FH68" s="2">
        <f t="shared" si="223"/>
        <v>0.49846601019061465</v>
      </c>
      <c r="FI68" s="2">
        <f t="shared" si="223"/>
        <v>0.49560764850316152</v>
      </c>
      <c r="FJ68" s="2">
        <f t="shared" si="223"/>
        <v>0.50164077902573845</v>
      </c>
      <c r="FK68" s="2">
        <f t="shared" si="223"/>
        <v>0.48827275371407219</v>
      </c>
      <c r="FL68" s="2">
        <f t="shared" si="223"/>
        <v>0.4786415697564344</v>
      </c>
      <c r="FM68" s="2">
        <f t="shared" si="223"/>
        <v>0.47897686067552275</v>
      </c>
      <c r="FN68" s="2">
        <f t="shared" si="223"/>
        <v>0.4736552283478867</v>
      </c>
      <c r="FO68" s="2">
        <f t="shared" si="223"/>
        <v>0.47082421884367293</v>
      </c>
      <c r="FP68" s="2">
        <f t="shared" si="223"/>
        <v>0.48103982148213437</v>
      </c>
      <c r="FQ68" s="2">
        <f t="shared" si="223"/>
        <v>0.45859451563962667</v>
      </c>
      <c r="FR68" s="2">
        <f t="shared" si="223"/>
        <v>0.47523619005299284</v>
      </c>
      <c r="FS68" s="2">
        <f t="shared" si="223"/>
        <v>0.47255897996004714</v>
      </c>
      <c r="FT68" s="2">
        <f t="shared" si="223"/>
        <v>0.51115532043276324</v>
      </c>
      <c r="FU68" s="2">
        <f t="shared" si="223"/>
        <v>0.42259255253685535</v>
      </c>
      <c r="FW68" s="2">
        <f t="shared" si="112"/>
        <v>3.3039681435511568E-5</v>
      </c>
      <c r="FX68" s="2">
        <f t="shared" si="164"/>
        <v>4.2953630726494891E-5</v>
      </c>
      <c r="FY68" s="2">
        <f t="shared" si="165"/>
        <v>3.9613242543403285E-5</v>
      </c>
      <c r="FZ68" s="2">
        <f t="shared" si="166"/>
        <v>3.7081894367347861E-5</v>
      </c>
      <c r="GA68" s="2">
        <f t="shared" si="167"/>
        <v>3.5523211983481325E-5</v>
      </c>
      <c r="GB68" s="2">
        <f t="shared" si="168"/>
        <v>3.6025120102246224E-5</v>
      </c>
      <c r="GC68" s="2">
        <f t="shared" si="169"/>
        <v>3.8370446752390812E-5</v>
      </c>
      <c r="GD68" s="2">
        <f t="shared" si="170"/>
        <v>4.0074120440487441E-5</v>
      </c>
      <c r="GE68" s="2">
        <f t="shared" si="171"/>
        <v>4.4758959708138074E-5</v>
      </c>
      <c r="GF68" s="2">
        <f t="shared" si="172"/>
        <v>4.595892108461158E-5</v>
      </c>
      <c r="GG68" s="2">
        <f t="shared" si="173"/>
        <v>4.4705824954479667E-5</v>
      </c>
      <c r="GH68" s="2">
        <f t="shared" si="174"/>
        <v>4.0217455825274971E-5</v>
      </c>
      <c r="GI68" s="2">
        <f t="shared" si="175"/>
        <v>3.6346815665500929E-5</v>
      </c>
      <c r="GJ68" s="2">
        <f t="shared" si="176"/>
        <v>2.6487432950382548E-5</v>
      </c>
      <c r="GK68" s="2">
        <f t="shared" si="177"/>
        <v>1.8046152044859951E-5</v>
      </c>
      <c r="GM68" s="86">
        <f t="shared" si="113"/>
        <v>1.6337904654337765E-2</v>
      </c>
      <c r="GN68" s="86">
        <f t="shared" si="178"/>
        <v>1.2174479507506606E-2</v>
      </c>
      <c r="GO68" s="86">
        <f t="shared" si="179"/>
        <v>1.1722891383401596E-2</v>
      </c>
      <c r="GP68" s="86">
        <f t="shared" si="180"/>
        <v>1.2686268876423745E-2</v>
      </c>
      <c r="GQ68" s="86">
        <f t="shared" si="181"/>
        <v>1.0609090191736859E-2</v>
      </c>
      <c r="GR68" s="86">
        <f t="shared" si="182"/>
        <v>9.2465672359333308E-3</v>
      </c>
      <c r="GS68" s="86">
        <f t="shared" si="183"/>
        <v>9.2468681605488295E-3</v>
      </c>
      <c r="GT68" s="86">
        <f t="shared" si="184"/>
        <v>8.5242345264080477E-3</v>
      </c>
      <c r="GU68" s="86">
        <f t="shared" si="185"/>
        <v>8.1704083799015361E-3</v>
      </c>
      <c r="GV68" s="86">
        <f t="shared" si="186"/>
        <v>9.4446011197709193E-3</v>
      </c>
      <c r="GW68" s="86">
        <f t="shared" si="187"/>
        <v>6.6575268634901973E-3</v>
      </c>
      <c r="GX68" s="86">
        <f t="shared" si="188"/>
        <v>8.720613882182442E-3</v>
      </c>
      <c r="GY68" s="86">
        <f t="shared" si="189"/>
        <v>8.4211957210126014E-3</v>
      </c>
      <c r="GZ68" s="86">
        <f t="shared" si="190"/>
        <v>1.435216155395703E-2</v>
      </c>
      <c r="HA68" s="86">
        <f t="shared" si="191"/>
        <v>3.4070293051415832E-3</v>
      </c>
      <c r="HC68" s="86">
        <f t="shared" si="145"/>
        <v>4.7233471348540113E-9</v>
      </c>
      <c r="HD68" s="86">
        <f t="shared" si="192"/>
        <v>1.4739980251681655E-9</v>
      </c>
      <c r="HE68" s="86">
        <f t="shared" si="193"/>
        <v>6.7521914822141032E-10</v>
      </c>
      <c r="HF68" s="86">
        <f t="shared" si="194"/>
        <v>5.4818303043640314E-10</v>
      </c>
      <c r="HG68" s="86">
        <f t="shared" si="195"/>
        <v>1.9539976431291011E-10</v>
      </c>
      <c r="HH68" s="86">
        <f t="shared" si="196"/>
        <v>1.0235860500519826E-10</v>
      </c>
      <c r="HI68" s="86">
        <f t="shared" si="197"/>
        <v>4.6713565857746923E-11</v>
      </c>
      <c r="HJ68" s="86">
        <f t="shared" si="198"/>
        <v>6.4173683165791988E-11</v>
      </c>
      <c r="HK68" s="86">
        <f t="shared" si="199"/>
        <v>2.2928445009200238E-11</v>
      </c>
      <c r="HL68" s="86">
        <f t="shared" si="200"/>
        <v>6.176724933473234E-11</v>
      </c>
      <c r="HM68" s="86">
        <f t="shared" si="201"/>
        <v>2.9359026094403825E-11</v>
      </c>
      <c r="HN68" s="86">
        <f t="shared" si="202"/>
        <v>2.2123008944198743E-10</v>
      </c>
      <c r="HO68" s="86">
        <f t="shared" si="203"/>
        <v>5.6167262564806881E-10</v>
      </c>
      <c r="HP68" s="86">
        <f t="shared" si="204"/>
        <v>1.9046272319762616E-9</v>
      </c>
      <c r="HQ68" s="86">
        <f t="shared" si="205"/>
        <v>4.4034157450604385E-13</v>
      </c>
      <c r="HS68" s="86">
        <f t="shared" si="114"/>
        <v>1.1891863624274654E-45</v>
      </c>
      <c r="HT68" s="86">
        <f t="shared" si="206"/>
        <v>3.9235416816728008E-47</v>
      </c>
      <c r="HU68" s="86">
        <f t="shared" si="207"/>
        <v>1.4072743511381886E-49</v>
      </c>
      <c r="HV68" s="86">
        <f t="shared" si="208"/>
        <v>3.7683741739900473E-51</v>
      </c>
      <c r="HW68" s="86">
        <f t="shared" si="209"/>
        <v>5.5500591313232091E-54</v>
      </c>
      <c r="HX68" s="86">
        <f t="shared" si="210"/>
        <v>9.8897932718315775E-56</v>
      </c>
      <c r="HY68" s="86">
        <f t="shared" si="211"/>
        <v>2.3443585146201079E-58</v>
      </c>
      <c r="HZ68" s="86">
        <f t="shared" si="212"/>
        <v>1.6773152886041152E-57</v>
      </c>
      <c r="IA68" s="86">
        <f t="shared" si="213"/>
        <v>1.4428533592432922E-59</v>
      </c>
      <c r="IB68" s="86">
        <f t="shared" si="214"/>
        <v>4.5955620775535663E-58</v>
      </c>
      <c r="IC68" s="86">
        <f t="shared" si="215"/>
        <v>4.1353942009378004E-59</v>
      </c>
      <c r="ID68" s="86">
        <f t="shared" si="216"/>
        <v>3.1316929072553744E-54</v>
      </c>
      <c r="IE68" s="86">
        <f t="shared" si="217"/>
        <v>9.4144522061986924E-51</v>
      </c>
      <c r="IF68" s="86">
        <f t="shared" si="218"/>
        <v>1.9170605165104667E-33</v>
      </c>
      <c r="IG68" s="86">
        <f t="shared" si="219"/>
        <v>4.7452904413472008E-23</v>
      </c>
      <c r="II68" s="86">
        <f t="shared" si="115"/>
        <v>9.984782553220209E-243</v>
      </c>
      <c r="IJ68" s="86">
        <f t="shared" si="116"/>
        <v>8.6650108364169698E-254</v>
      </c>
      <c r="IK68" s="86">
        <f t="shared" si="117"/>
        <v>1.9421936728851544E-267</v>
      </c>
      <c r="IL68" s="86">
        <f t="shared" si="118"/>
        <v>7.1422409061473357E-273</v>
      </c>
      <c r="IM68" s="86">
        <f t="shared" si="119"/>
        <v>1.9266256448407741E-288</v>
      </c>
      <c r="IN68" s="86">
        <f t="shared" si="120"/>
        <v>9.8212935082522021E-298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3.1293167568115897E-290</v>
      </c>
      <c r="IU68" s="86">
        <f t="shared" si="127"/>
        <v>2.4352557579947134E-269</v>
      </c>
      <c r="IV68" s="86">
        <f t="shared" si="128"/>
        <v>1.969433575926613E-107</v>
      </c>
      <c r="IW68" s="86">
        <f t="shared" si="129"/>
        <v>5.5294024505008321E-60</v>
      </c>
      <c r="IY68" s="86">
        <f t="shared" si="130"/>
        <v>1.6337909377684898E-2</v>
      </c>
      <c r="IZ68" s="86">
        <f t="shared" si="131"/>
        <v>1.2174480981504631E-2</v>
      </c>
      <c r="JA68" s="86">
        <f t="shared" si="132"/>
        <v>1.1722892058620744E-2</v>
      </c>
      <c r="JB68" s="86">
        <f t="shared" si="133"/>
        <v>1.2686269424606775E-2</v>
      </c>
      <c r="JC68" s="86">
        <f t="shared" si="134"/>
        <v>1.0609090387136623E-2</v>
      </c>
      <c r="JD68" s="86">
        <f t="shared" si="135"/>
        <v>9.2465673382919351E-3</v>
      </c>
      <c r="JE68" s="86">
        <f t="shared" si="136"/>
        <v>9.2468682072623948E-3</v>
      </c>
      <c r="JF68" s="86">
        <f t="shared" si="137"/>
        <v>8.5242345905817314E-3</v>
      </c>
      <c r="JG68" s="86">
        <f t="shared" si="138"/>
        <v>8.1704084028299817E-3</v>
      </c>
      <c r="JH68" s="86">
        <f t="shared" si="139"/>
        <v>9.4446011815381686E-3</v>
      </c>
      <c r="JI68" s="86">
        <f t="shared" si="140"/>
        <v>6.6575268928492238E-3</v>
      </c>
      <c r="JJ68" s="86">
        <f t="shared" si="141"/>
        <v>8.7206141034125318E-3</v>
      </c>
      <c r="JK68" s="86">
        <f t="shared" si="142"/>
        <v>8.4211962826852265E-3</v>
      </c>
      <c r="JL68" s="86">
        <f t="shared" si="143"/>
        <v>1.4352163458584262E-2</v>
      </c>
      <c r="JM68" s="86">
        <f t="shared" si="144"/>
        <v>3.407029305581925E-3</v>
      </c>
    </row>
    <row r="69" spans="2:273" x14ac:dyDescent="0.25">
      <c r="B69" s="2">
        <v>42</v>
      </c>
      <c r="C69" s="37">
        <v>87.703000000000003</v>
      </c>
      <c r="D69" s="37">
        <v>88</v>
      </c>
      <c r="E69" s="37">
        <v>102.797</v>
      </c>
      <c r="F69" s="37">
        <v>93.391000000000005</v>
      </c>
      <c r="G69" s="37">
        <v>92.561999999999998</v>
      </c>
      <c r="H69" s="37">
        <v>91.671999999999997</v>
      </c>
      <c r="I69" s="37">
        <v>91.75</v>
      </c>
      <c r="J69" s="37">
        <v>91.125</v>
      </c>
      <c r="K69" s="37">
        <v>91.891000000000005</v>
      </c>
      <c r="L69" s="37">
        <v>91.171999999999997</v>
      </c>
      <c r="M69" s="37">
        <v>88.906000000000006</v>
      </c>
      <c r="N69" s="37">
        <v>91.733999999999995</v>
      </c>
      <c r="O69" s="37">
        <v>88.968999999999994</v>
      </c>
      <c r="P69" s="37">
        <v>89.733999999999995</v>
      </c>
      <c r="Q69" s="37">
        <v>84.123000000000005</v>
      </c>
      <c r="S69" s="4">
        <f t="shared" si="8"/>
        <v>84.744658202415408</v>
      </c>
      <c r="T69" s="4">
        <f t="shared" si="9"/>
        <v>86.668826169279072</v>
      </c>
      <c r="U69" s="4">
        <f t="shared" si="10"/>
        <v>101.22362332729963</v>
      </c>
      <c r="V69" s="4">
        <f t="shared" si="11"/>
        <v>92.508308528263342</v>
      </c>
      <c r="W69" s="4">
        <f t="shared" si="12"/>
        <v>91.156435655890334</v>
      </c>
      <c r="X69" s="4">
        <f t="shared" si="13"/>
        <v>90.172482264539312</v>
      </c>
      <c r="Y69" s="4">
        <f t="shared" si="14"/>
        <v>90.320353507724732</v>
      </c>
      <c r="Z69" s="4">
        <f t="shared" si="15"/>
        <v>89.663422444100476</v>
      </c>
      <c r="AA69" s="4">
        <f t="shared" si="16"/>
        <v>90.247604562973876</v>
      </c>
      <c r="AB69" s="4">
        <f t="shared" si="17"/>
        <v>89.318749700435703</v>
      </c>
      <c r="AC69" s="4">
        <f t="shared" si="18"/>
        <v>86.551451129350909</v>
      </c>
      <c r="AD69" s="4">
        <f t="shared" si="19"/>
        <v>89.239154152804673</v>
      </c>
      <c r="AE69" s="4">
        <f t="shared" si="20"/>
        <v>87.181444503886823</v>
      </c>
      <c r="AF69" s="4">
        <f t="shared" si="21"/>
        <v>88.377944820703348</v>
      </c>
      <c r="AG69" s="4">
        <f t="shared" si="22"/>
        <v>82.375261129912829</v>
      </c>
      <c r="AI69" s="4">
        <f t="shared" si="23"/>
        <v>2.9583417975845947</v>
      </c>
      <c r="AJ69" s="4">
        <f t="shared" si="24"/>
        <v>1.3311738307209282</v>
      </c>
      <c r="AK69" s="4">
        <f t="shared" si="25"/>
        <v>1.5733766727003626</v>
      </c>
      <c r="AL69" s="4">
        <f t="shared" si="26"/>
        <v>0.8826914717366634</v>
      </c>
      <c r="AM69" s="4">
        <f t="shared" si="27"/>
        <v>1.4055643441096635</v>
      </c>
      <c r="AN69" s="4">
        <f t="shared" si="28"/>
        <v>1.4995177354606852</v>
      </c>
      <c r="AO69" s="4">
        <f t="shared" si="29"/>
        <v>1.4296464922752676</v>
      </c>
      <c r="AP69" s="4">
        <f t="shared" si="30"/>
        <v>1.4615775558995239</v>
      </c>
      <c r="AQ69" s="4">
        <f t="shared" si="31"/>
        <v>1.643395437026129</v>
      </c>
      <c r="AR69" s="4">
        <f t="shared" si="32"/>
        <v>1.8532502995642943</v>
      </c>
      <c r="AS69" s="4">
        <f t="shared" si="33"/>
        <v>2.3545488706490971</v>
      </c>
      <c r="AT69" s="4">
        <f t="shared" si="34"/>
        <v>2.4948458471953217</v>
      </c>
      <c r="AU69" s="4">
        <f t="shared" si="35"/>
        <v>1.7875554961131712</v>
      </c>
      <c r="AV69" s="4">
        <f t="shared" si="220"/>
        <v>1.3560551792966464</v>
      </c>
      <c r="AW69" s="4">
        <f t="shared" si="220"/>
        <v>1.7477388700871757</v>
      </c>
      <c r="AY69" s="2">
        <f t="shared" si="96"/>
        <v>72.361879199457704</v>
      </c>
      <c r="AZ69" s="2">
        <f t="shared" si="147"/>
        <v>76.499827108151848</v>
      </c>
      <c r="BA69" s="2">
        <f t="shared" si="148"/>
        <v>92.263180701997726</v>
      </c>
      <c r="BB69" s="2">
        <f t="shared" si="149"/>
        <v>82.701727493864212</v>
      </c>
      <c r="BC69" s="2">
        <f t="shared" si="150"/>
        <v>82.659232110248666</v>
      </c>
      <c r="BD69" s="2">
        <f t="shared" si="151"/>
        <v>82.77413374270688</v>
      </c>
      <c r="BE69" s="2">
        <f t="shared" si="152"/>
        <v>82.798838725084934</v>
      </c>
      <c r="BF69" s="2">
        <f t="shared" si="153"/>
        <v>82.568590915941215</v>
      </c>
      <c r="BG69" s="2">
        <f t="shared" si="154"/>
        <v>83.476651413839491</v>
      </c>
      <c r="BH69" s="2">
        <f t="shared" si="155"/>
        <v>81.427639844857737</v>
      </c>
      <c r="BI69" s="2">
        <f t="shared" si="156"/>
        <v>80.599889101743585</v>
      </c>
      <c r="BJ69" s="2">
        <f t="shared" si="157"/>
        <v>81.826433298349627</v>
      </c>
      <c r="BK69" s="2">
        <f t="shared" si="158"/>
        <v>79.933236850248434</v>
      </c>
      <c r="BL69" s="2">
        <f t="shared" si="159"/>
        <v>77.858085168732188</v>
      </c>
      <c r="BM69" s="2">
        <f t="shared" si="160"/>
        <v>79.828272943379758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>
        <f t="shared" si="48"/>
        <v>88.906000000000006</v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84.123000000000005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77.694694934333953</v>
      </c>
      <c r="DL69" s="2">
        <f t="shared" si="221"/>
        <v>81.64718362369338</v>
      </c>
      <c r="DM69" s="2">
        <f t="shared" si="221"/>
        <v>94.0351787456446</v>
      </c>
      <c r="DN69" s="2">
        <f t="shared" si="221"/>
        <v>87.773149477351922</v>
      </c>
      <c r="DO69" s="2">
        <f t="shared" si="221"/>
        <v>86.809818118466893</v>
      </c>
      <c r="DP69" s="2">
        <f t="shared" si="221"/>
        <v>86.533724738675957</v>
      </c>
      <c r="DQ69" s="2">
        <f t="shared" si="221"/>
        <v>87.421897793263653</v>
      </c>
      <c r="DR69" s="2">
        <f t="shared" si="221"/>
        <v>87.184714285714293</v>
      </c>
      <c r="DS69" s="2">
        <f t="shared" si="221"/>
        <v>87.07295470383275</v>
      </c>
      <c r="DT69" s="2">
        <f t="shared" si="221"/>
        <v>86.26542044134726</v>
      </c>
      <c r="DU69" s="2">
        <f t="shared" si="221"/>
        <v>84.981619450317126</v>
      </c>
      <c r="DV69" s="2">
        <f t="shared" si="221"/>
        <v>87.260221835075484</v>
      </c>
      <c r="DW69" s="2">
        <f t="shared" si="221"/>
        <v>83.942324041811844</v>
      </c>
      <c r="DX69" s="2">
        <f t="shared" si="221"/>
        <v>81.637539305816134</v>
      </c>
      <c r="DY69" s="2">
        <f t="shared" si="221"/>
        <v>80.927142253095752</v>
      </c>
      <c r="EA69" s="2">
        <f t="shared" si="71"/>
        <v>67.923867460888758</v>
      </c>
      <c r="EB69" s="2">
        <f t="shared" si="72"/>
        <v>71.776533235698679</v>
      </c>
      <c r="EC69" s="2">
        <f t="shared" si="73"/>
        <v>90.618795258569477</v>
      </c>
      <c r="ED69" s="2">
        <f t="shared" si="74"/>
        <v>78.106870480139804</v>
      </c>
      <c r="EE69" s="2">
        <f t="shared" si="75"/>
        <v>78.692045211090104</v>
      </c>
      <c r="EF69" s="2">
        <f t="shared" si="76"/>
        <v>79.039392619631812</v>
      </c>
      <c r="EG69" s="2">
        <f t="shared" si="77"/>
        <v>78.212440671350507</v>
      </c>
      <c r="EH69" s="2">
        <f t="shared" si="78"/>
        <v>77.8902918032787</v>
      </c>
      <c r="EI69" s="2">
        <f t="shared" si="79"/>
        <v>79.790356109087327</v>
      </c>
      <c r="EJ69" s="2">
        <f t="shared" si="80"/>
        <v>76.667737488103441</v>
      </c>
      <c r="EK69" s="2">
        <f t="shared" si="81"/>
        <v>75.88209485409115</v>
      </c>
      <c r="EL69" s="2">
        <f t="shared" si="82"/>
        <v>76.354233582729989</v>
      </c>
      <c r="EM69" s="2">
        <f t="shared" si="83"/>
        <v>75.852243226206369</v>
      </c>
      <c r="EN69" s="2">
        <f t="shared" si="84"/>
        <v>74.561615331830211</v>
      </c>
      <c r="EO69" s="2">
        <f t="shared" si="85"/>
        <v>78.458876444010158</v>
      </c>
      <c r="EQ69" s="2">
        <f t="shared" si="86"/>
        <v>67.612934559337845</v>
      </c>
      <c r="ER69" s="2">
        <f t="shared" si="222"/>
        <v>71.282360333081002</v>
      </c>
      <c r="ES69" s="2">
        <f t="shared" si="222"/>
        <v>86.544650243902439</v>
      </c>
      <c r="ET69" s="2">
        <f t="shared" si="222"/>
        <v>77.094937355816469</v>
      </c>
      <c r="EU69" s="2">
        <f t="shared" si="222"/>
        <v>78.355462792845088</v>
      </c>
      <c r="EV69" s="2">
        <f t="shared" si="222"/>
        <v>78.375002568352414</v>
      </c>
      <c r="EW69" s="2">
        <f t="shared" si="222"/>
        <v>78.190258466939738</v>
      </c>
      <c r="EX69" s="2">
        <f t="shared" si="222"/>
        <v>78.20692782813218</v>
      </c>
      <c r="EY69" s="2">
        <f t="shared" si="222"/>
        <v>79.162415125724934</v>
      </c>
      <c r="EZ69" s="2">
        <f t="shared" si="222"/>
        <v>76.543951788437653</v>
      </c>
      <c r="FA69" s="2">
        <f t="shared" si="222"/>
        <v>75.834586253578067</v>
      </c>
      <c r="FB69" s="2">
        <f t="shared" si="222"/>
        <v>77.04255670237248</v>
      </c>
      <c r="FC69" s="2">
        <f t="shared" si="222"/>
        <v>76.148143659614789</v>
      </c>
      <c r="FD69" s="2">
        <f t="shared" si="222"/>
        <v>74.843510095034617</v>
      </c>
      <c r="FE69" s="2">
        <f t="shared" si="222"/>
        <v>80.064136944835909</v>
      </c>
      <c r="FG69" s="2">
        <f t="shared" si="88"/>
        <v>0.54578841814052836</v>
      </c>
      <c r="FH69" s="2">
        <f t="shared" si="223"/>
        <v>0.52147862996765904</v>
      </c>
      <c r="FI69" s="2">
        <f t="shared" si="223"/>
        <v>0.51862476513732014</v>
      </c>
      <c r="FJ69" s="2">
        <f t="shared" si="223"/>
        <v>0.52464664432034203</v>
      </c>
      <c r="FK69" s="2">
        <f t="shared" si="223"/>
        <v>0.51129453183672979</v>
      </c>
      <c r="FL69" s="2">
        <f t="shared" si="223"/>
        <v>0.50165440928293192</v>
      </c>
      <c r="FM69" s="2">
        <f t="shared" si="223"/>
        <v>0.50199029907249693</v>
      </c>
      <c r="FN69" s="2">
        <f t="shared" si="223"/>
        <v>0.49665670906999726</v>
      </c>
      <c r="FO69" s="2">
        <f t="shared" si="223"/>
        <v>0.49381720353517822</v>
      </c>
      <c r="FP69" s="2">
        <f t="shared" si="223"/>
        <v>0.50405648760828636</v>
      </c>
      <c r="FQ69" s="2">
        <f t="shared" si="223"/>
        <v>0.48153372996855354</v>
      </c>
      <c r="FR69" s="2">
        <f t="shared" si="223"/>
        <v>0.4982417699571477</v>
      </c>
      <c r="FS69" s="2">
        <f t="shared" si="223"/>
        <v>0.49555734677629859</v>
      </c>
      <c r="FT69" s="2">
        <f t="shared" si="223"/>
        <v>0.53412986600722334</v>
      </c>
      <c r="FU69" s="2">
        <f t="shared" si="223"/>
        <v>0.44521180386889603</v>
      </c>
      <c r="FW69" s="2">
        <f t="shared" si="112"/>
        <v>3.6227174823491598E-5</v>
      </c>
      <c r="FX69" s="2">
        <f t="shared" si="164"/>
        <v>4.7097524360463971E-5</v>
      </c>
      <c r="FY69" s="2">
        <f t="shared" si="165"/>
        <v>4.3434890727291903E-5</v>
      </c>
      <c r="FZ69" s="2">
        <f t="shared" si="166"/>
        <v>4.0659343182848165E-5</v>
      </c>
      <c r="GA69" s="2">
        <f t="shared" si="167"/>
        <v>3.8950293905811992E-5</v>
      </c>
      <c r="GB69" s="2">
        <f t="shared" si="168"/>
        <v>3.9500621415667937E-5</v>
      </c>
      <c r="GC69" s="2">
        <f t="shared" si="169"/>
        <v>4.2072202492699948E-5</v>
      </c>
      <c r="GD69" s="2">
        <f t="shared" si="170"/>
        <v>4.3940229407430765E-5</v>
      </c>
      <c r="GE69" s="2">
        <f t="shared" si="171"/>
        <v>4.9077011474547947E-5</v>
      </c>
      <c r="GF69" s="2">
        <f t="shared" si="172"/>
        <v>5.0392731444467225E-5</v>
      </c>
      <c r="GG69" s="2">
        <f t="shared" si="173"/>
        <v>4.9018750878575637E-5</v>
      </c>
      <c r="GH69" s="2">
        <f t="shared" si="174"/>
        <v>4.4097392314139042E-5</v>
      </c>
      <c r="GI69" s="2">
        <f t="shared" si="175"/>
        <v>3.9853351123698835E-5</v>
      </c>
      <c r="GJ69" s="2">
        <f t="shared" si="176"/>
        <v>2.9042818484145359E-5</v>
      </c>
      <c r="GK69" s="2">
        <f t="shared" si="177"/>
        <v>1.9787177790806029E-5</v>
      </c>
      <c r="GM69" s="86">
        <f t="shared" si="113"/>
        <v>2.1336525271856057E-2</v>
      </c>
      <c r="GN69" s="86">
        <f t="shared" si="178"/>
        <v>1.6337833903424363E-2</v>
      </c>
      <c r="GO69" s="86">
        <f t="shared" si="179"/>
        <v>1.5797763252513475E-2</v>
      </c>
      <c r="GP69" s="86">
        <f t="shared" si="180"/>
        <v>1.7004849436786894E-2</v>
      </c>
      <c r="GQ69" s="86">
        <f t="shared" si="181"/>
        <v>1.4416115197731531E-2</v>
      </c>
      <c r="GR69" s="86">
        <f t="shared" si="182"/>
        <v>1.2701103867299141E-2</v>
      </c>
      <c r="GS69" s="86">
        <f t="shared" si="183"/>
        <v>1.2764450115881867E-2</v>
      </c>
      <c r="GT69" s="86">
        <f t="shared" si="184"/>
        <v>1.1850851759549136E-2</v>
      </c>
      <c r="GU69" s="86">
        <f t="shared" si="185"/>
        <v>1.138407338094311E-2</v>
      </c>
      <c r="GV69" s="86">
        <f t="shared" si="186"/>
        <v>1.3154032221790247E-2</v>
      </c>
      <c r="GW69" s="86">
        <f t="shared" si="187"/>
        <v>9.4578237694595436E-3</v>
      </c>
      <c r="GX69" s="86">
        <f t="shared" si="188"/>
        <v>1.2117192579670989E-2</v>
      </c>
      <c r="GY69" s="86">
        <f t="shared" si="189"/>
        <v>1.1676065954280395E-2</v>
      </c>
      <c r="GZ69" s="86">
        <f t="shared" si="190"/>
        <v>1.9196982146269824E-2</v>
      </c>
      <c r="HA69" s="86">
        <f t="shared" si="191"/>
        <v>5.0787347465416181E-3</v>
      </c>
      <c r="HC69" s="86">
        <f t="shared" si="145"/>
        <v>1.0137867237075279E-8</v>
      </c>
      <c r="HD69" s="86">
        <f t="shared" si="192"/>
        <v>3.3671738746678738E-9</v>
      </c>
      <c r="HE69" s="86">
        <f t="shared" si="193"/>
        <v>1.5923614027150656E-9</v>
      </c>
      <c r="HF69" s="86">
        <f t="shared" si="194"/>
        <v>1.3025262899144704E-9</v>
      </c>
      <c r="HG69" s="86">
        <f t="shared" si="195"/>
        <v>4.8451453012536132E-10</v>
      </c>
      <c r="HH69" s="86">
        <f t="shared" si="196"/>
        <v>2.6141505068622225E-10</v>
      </c>
      <c r="HI69" s="86">
        <f t="shared" si="197"/>
        <v>1.2502422445611283E-10</v>
      </c>
      <c r="HJ69" s="86">
        <f t="shared" si="198"/>
        <v>1.7001342055987658E-10</v>
      </c>
      <c r="HK69" s="86">
        <f t="shared" si="199"/>
        <v>6.3841082614096936E-11</v>
      </c>
      <c r="HL69" s="86">
        <f t="shared" si="200"/>
        <v>1.6697262654579636E-10</v>
      </c>
      <c r="HM69" s="86">
        <f t="shared" si="201"/>
        <v>8.1008102481716194E-11</v>
      </c>
      <c r="HN69" s="86">
        <f t="shared" si="202"/>
        <v>5.5473274587782488E-10</v>
      </c>
      <c r="HO69" s="86">
        <f t="shared" si="203"/>
        <v>1.3242342634601061E-9</v>
      </c>
      <c r="HP69" s="86">
        <f t="shared" si="204"/>
        <v>4.2716278118102141E-9</v>
      </c>
      <c r="HQ69" s="86">
        <f t="shared" si="205"/>
        <v>1.399588469227254E-12</v>
      </c>
      <c r="HS69" s="86">
        <f t="shared" si="114"/>
        <v>1.304392406781721E-44</v>
      </c>
      <c r="HT69" s="86">
        <f t="shared" si="206"/>
        <v>5.0480699669302575E-46</v>
      </c>
      <c r="HU69" s="86">
        <f t="shared" si="207"/>
        <v>2.0335467826633834E-48</v>
      </c>
      <c r="HV69" s="86">
        <f t="shared" si="208"/>
        <v>5.7435116274054054E-50</v>
      </c>
      <c r="HW69" s="86">
        <f t="shared" si="209"/>
        <v>9.7672000482880117E-53</v>
      </c>
      <c r="HX69" s="86">
        <f t="shared" si="210"/>
        <v>1.9201449045112402E-54</v>
      </c>
      <c r="HY69" s="86">
        <f t="shared" si="211"/>
        <v>5.3857851330614177E-57</v>
      </c>
      <c r="HZ69" s="86">
        <f t="shared" si="212"/>
        <v>3.7231485164905765E-56</v>
      </c>
      <c r="IA69" s="86">
        <f t="shared" si="213"/>
        <v>3.7031425069462234E-58</v>
      </c>
      <c r="IB69" s="86">
        <f t="shared" si="214"/>
        <v>1.1025125129287661E-56</v>
      </c>
      <c r="IC69" s="86">
        <f t="shared" si="215"/>
        <v>1.0355842123920127E-57</v>
      </c>
      <c r="ID69" s="86">
        <f t="shared" si="216"/>
        <v>5.7988735169041603E-53</v>
      </c>
      <c r="IE69" s="86">
        <f t="shared" si="217"/>
        <v>1.387110841621255E-49</v>
      </c>
      <c r="IF69" s="86">
        <f t="shared" si="218"/>
        <v>1.0630584070828136E-32</v>
      </c>
      <c r="IG69" s="86">
        <f t="shared" si="219"/>
        <v>1.4417609367155229E-22</v>
      </c>
      <c r="II69" s="86">
        <f t="shared" si="115"/>
        <v>1.8865291968375332E-238</v>
      </c>
      <c r="IJ69" s="86">
        <f t="shared" si="116"/>
        <v>3.3629362532247094E-249</v>
      </c>
      <c r="IK69" s="86">
        <f t="shared" si="117"/>
        <v>1.2231333754482973E-262</v>
      </c>
      <c r="IL69" s="86">
        <f t="shared" si="118"/>
        <v>5.2443507010340262E-268</v>
      </c>
      <c r="IM69" s="86">
        <f t="shared" si="119"/>
        <v>2.5633147076088239E-283</v>
      </c>
      <c r="IN69" s="86">
        <f t="shared" si="120"/>
        <v>1.94804403069087E-292</v>
      </c>
      <c r="IO69" s="86">
        <f t="shared" si="121"/>
        <v>1.4480319683474575E-307</v>
      </c>
      <c r="IP69" s="86">
        <f t="shared" si="122"/>
        <v>7.3851803184956078E-303</v>
      </c>
      <c r="IQ69" s="86">
        <f t="shared" si="123"/>
        <v>0</v>
      </c>
      <c r="IR69" s="86">
        <f t="shared" si="124"/>
        <v>1.4767410588641431E-306</v>
      </c>
      <c r="IS69" s="86">
        <f t="shared" si="125"/>
        <v>0</v>
      </c>
      <c r="IT69" s="86">
        <f t="shared" si="126"/>
        <v>5.1808213547953784E-285</v>
      </c>
      <c r="IU69" s="86">
        <f t="shared" si="127"/>
        <v>1.5121412458393529E-264</v>
      </c>
      <c r="IV69" s="86">
        <f t="shared" si="128"/>
        <v>1.3489482891294583E-105</v>
      </c>
      <c r="IW69" s="86">
        <f t="shared" si="129"/>
        <v>5.2412062992183245E-59</v>
      </c>
      <c r="IY69" s="86">
        <f t="shared" si="130"/>
        <v>2.1336535409723294E-2</v>
      </c>
      <c r="IZ69" s="86">
        <f t="shared" si="131"/>
        <v>1.6337837270598236E-2</v>
      </c>
      <c r="JA69" s="86">
        <f t="shared" si="132"/>
        <v>1.5797764844874877E-2</v>
      </c>
      <c r="JB69" s="86">
        <f t="shared" si="133"/>
        <v>1.7004850739313182E-2</v>
      </c>
      <c r="JC69" s="86">
        <f t="shared" si="134"/>
        <v>1.4416115682246062E-2</v>
      </c>
      <c r="JD69" s="86">
        <f t="shared" si="135"/>
        <v>1.2701104128714192E-2</v>
      </c>
      <c r="JE69" s="86">
        <f t="shared" si="136"/>
        <v>1.276445024090609E-2</v>
      </c>
      <c r="JF69" s="86">
        <f t="shared" si="137"/>
        <v>1.1850851929562556E-2</v>
      </c>
      <c r="JG69" s="86">
        <f t="shared" si="138"/>
        <v>1.1384073444784194E-2</v>
      </c>
      <c r="JH69" s="86">
        <f t="shared" si="139"/>
        <v>1.3154032388762874E-2</v>
      </c>
      <c r="JI69" s="86">
        <f t="shared" si="140"/>
        <v>9.4578238504676466E-3</v>
      </c>
      <c r="JJ69" s="86">
        <f t="shared" si="141"/>
        <v>1.2117193134403735E-2</v>
      </c>
      <c r="JK69" s="86">
        <f t="shared" si="142"/>
        <v>1.1676067278514659E-2</v>
      </c>
      <c r="JL69" s="86">
        <f t="shared" si="143"/>
        <v>1.9196986417897636E-2</v>
      </c>
      <c r="JM69" s="86">
        <f t="shared" si="144"/>
        <v>5.0787347479412069E-3</v>
      </c>
    </row>
    <row r="70" spans="2:273" x14ac:dyDescent="0.25">
      <c r="B70" s="2">
        <v>43</v>
      </c>
      <c r="C70" s="37">
        <v>88.233999999999995</v>
      </c>
      <c r="D70" s="37">
        <v>90.641000000000005</v>
      </c>
      <c r="E70" s="37">
        <v>104.21899999999999</v>
      </c>
      <c r="F70" s="37">
        <v>95.218999999999994</v>
      </c>
      <c r="G70" s="37">
        <v>92.391000000000005</v>
      </c>
      <c r="H70" s="37">
        <v>92.671999999999997</v>
      </c>
      <c r="I70" s="37">
        <v>93.203000000000003</v>
      </c>
      <c r="J70" s="37">
        <v>92.188000000000002</v>
      </c>
      <c r="K70" s="37">
        <v>92.593999999999994</v>
      </c>
      <c r="L70" s="37">
        <v>92.921999999999997</v>
      </c>
      <c r="M70" s="37">
        <v>90</v>
      </c>
      <c r="N70" s="37">
        <v>93.233999999999995</v>
      </c>
      <c r="O70" s="37">
        <v>89.156000000000006</v>
      </c>
      <c r="P70" s="37">
        <v>92.641000000000005</v>
      </c>
      <c r="Q70" s="37">
        <v>84.046000000000006</v>
      </c>
      <c r="S70" s="4">
        <f t="shared" si="8"/>
        <v>87.656223388196793</v>
      </c>
      <c r="T70" s="4">
        <f t="shared" si="9"/>
        <v>89.34572388885833</v>
      </c>
      <c r="U70" s="4">
        <f t="shared" si="10"/>
        <v>103.73563749878204</v>
      </c>
      <c r="V70" s="4">
        <f t="shared" si="11"/>
        <v>95.068139030813043</v>
      </c>
      <c r="W70" s="4">
        <f t="shared" si="12"/>
        <v>93.50673449149636</v>
      </c>
      <c r="X70" s="4">
        <f t="shared" si="13"/>
        <v>92.308895977221496</v>
      </c>
      <c r="Y70" s="4">
        <f t="shared" si="14"/>
        <v>92.495899598996942</v>
      </c>
      <c r="Z70" s="4">
        <f t="shared" si="15"/>
        <v>91.771896112815782</v>
      </c>
      <c r="AA70" s="4">
        <f t="shared" si="16"/>
        <v>92.306278081119046</v>
      </c>
      <c r="AB70" s="4">
        <f t="shared" si="17"/>
        <v>91.687870378831818</v>
      </c>
      <c r="AC70" s="4">
        <f t="shared" si="18"/>
        <v>88.471084387600925</v>
      </c>
      <c r="AD70" s="4">
        <f t="shared" si="19"/>
        <v>91.426733995405243</v>
      </c>
      <c r="AE70" s="4">
        <f t="shared" si="20"/>
        <v>89.363091527331903</v>
      </c>
      <c r="AF70" s="4">
        <f t="shared" si="21"/>
        <v>91.156241645619602</v>
      </c>
      <c r="AG70" s="4">
        <f t="shared" si="22"/>
        <v>83.416260338589794</v>
      </c>
      <c r="AI70" s="4">
        <f t="shared" si="23"/>
        <v>0.57777661180320194</v>
      </c>
      <c r="AJ70" s="4">
        <f t="shared" si="24"/>
        <v>1.2952761111416748</v>
      </c>
      <c r="AK70" s="4">
        <f t="shared" si="25"/>
        <v>0.48336250121795388</v>
      </c>
      <c r="AL70" s="4">
        <f t="shared" si="26"/>
        <v>0.15086096918695091</v>
      </c>
      <c r="AM70" s="4">
        <f t="shared" si="27"/>
        <v>-1.1157344914963545</v>
      </c>
      <c r="AN70" s="4">
        <f t="shared" si="28"/>
        <v>0.36310402277850073</v>
      </c>
      <c r="AO70" s="4">
        <f t="shared" si="29"/>
        <v>0.7071004010030606</v>
      </c>
      <c r="AP70" s="4">
        <f t="shared" si="30"/>
        <v>0.41610388718422087</v>
      </c>
      <c r="AQ70" s="4">
        <f t="shared" si="31"/>
        <v>0.28772191888094767</v>
      </c>
      <c r="AR70" s="4">
        <f t="shared" si="32"/>
        <v>1.2341296211681794</v>
      </c>
      <c r="AS70" s="4">
        <f t="shared" si="33"/>
        <v>1.528915612399075</v>
      </c>
      <c r="AT70" s="4">
        <f t="shared" si="34"/>
        <v>1.8072660045947515</v>
      </c>
      <c r="AU70" s="4">
        <f t="shared" si="35"/>
        <v>-0.2070915273318974</v>
      </c>
      <c r="AV70" s="4">
        <f t="shared" si="220"/>
        <v>1.4847583543804035</v>
      </c>
      <c r="AW70" s="4">
        <f t="shared" si="220"/>
        <v>0.62973966141021265</v>
      </c>
      <c r="AY70" s="2">
        <f t="shared" si="96"/>
        <v>72.169728688167368</v>
      </c>
      <c r="AZ70" s="2">
        <f t="shared" si="147"/>
        <v>76.309586826571106</v>
      </c>
      <c r="BA70" s="2">
        <f t="shared" si="148"/>
        <v>92.205802004300111</v>
      </c>
      <c r="BB70" s="2">
        <f t="shared" si="149"/>
        <v>82.513590299819612</v>
      </c>
      <c r="BC70" s="2">
        <f t="shared" si="150"/>
        <v>82.488631904600481</v>
      </c>
      <c r="BD70" s="2">
        <f t="shared" si="151"/>
        <v>82.618466959612277</v>
      </c>
      <c r="BE70" s="2">
        <f t="shared" si="152"/>
        <v>82.604838348524481</v>
      </c>
      <c r="BF70" s="2">
        <f t="shared" si="153"/>
        <v>82.380559908497844</v>
      </c>
      <c r="BG70" s="2">
        <f t="shared" si="154"/>
        <v>83.323794940061887</v>
      </c>
      <c r="BH70" s="2">
        <f t="shared" si="155"/>
        <v>81.238586146108489</v>
      </c>
      <c r="BI70" s="2">
        <f t="shared" si="156"/>
        <v>80.434152090235941</v>
      </c>
      <c r="BJ70" s="2">
        <f t="shared" si="157"/>
        <v>81.621249992649709</v>
      </c>
      <c r="BK70" s="2">
        <f t="shared" si="158"/>
        <v>79.788418495953948</v>
      </c>
      <c r="BL70" s="2">
        <f t="shared" si="159"/>
        <v>77.728776093487753</v>
      </c>
      <c r="BM70" s="2">
        <f t="shared" si="160"/>
        <v>79.815574798139195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84.046000000000006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77.858834709193246</v>
      </c>
      <c r="DL70" s="2">
        <f t="shared" si="221"/>
        <v>81.819927003484324</v>
      </c>
      <c r="DM70" s="2">
        <f t="shared" si="221"/>
        <v>94.304566027874571</v>
      </c>
      <c r="DN70" s="2">
        <f t="shared" si="221"/>
        <v>87.972717247386768</v>
      </c>
      <c r="DO70" s="2">
        <f t="shared" si="221"/>
        <v>86.961838675958191</v>
      </c>
      <c r="DP70" s="2">
        <f t="shared" si="221"/>
        <v>86.670881371039627</v>
      </c>
      <c r="DQ70" s="2">
        <f t="shared" si="221"/>
        <v>87.545930691732167</v>
      </c>
      <c r="DR70" s="2">
        <f t="shared" si="221"/>
        <v>87.31989700996678</v>
      </c>
      <c r="DS70" s="2">
        <f t="shared" si="221"/>
        <v>87.211660238230294</v>
      </c>
      <c r="DT70" s="2">
        <f t="shared" si="221"/>
        <v>86.424723496205047</v>
      </c>
      <c r="DU70" s="2">
        <f t="shared" si="221"/>
        <v>85.162049833887053</v>
      </c>
      <c r="DV70" s="2">
        <f t="shared" si="221"/>
        <v>87.447974124193067</v>
      </c>
      <c r="DW70" s="2">
        <f t="shared" si="221"/>
        <v>84.132352402560571</v>
      </c>
      <c r="DX70" s="2">
        <f t="shared" si="221"/>
        <v>81.810545497185728</v>
      </c>
      <c r="DY70" s="2">
        <f t="shared" si="221"/>
        <v>81.087471458773791</v>
      </c>
      <c r="EA70" s="2">
        <f t="shared" si="71"/>
        <v>67.85179705072413</v>
      </c>
      <c r="EB70" s="2">
        <f t="shared" si="72"/>
        <v>71.698122188156546</v>
      </c>
      <c r="EC70" s="2">
        <f t="shared" si="73"/>
        <v>90.429536855357838</v>
      </c>
      <c r="ED70" s="2">
        <f t="shared" si="74"/>
        <v>78.002671141087831</v>
      </c>
      <c r="EE70" s="2">
        <f t="shared" si="75"/>
        <v>78.589283221029731</v>
      </c>
      <c r="EF70" s="2">
        <f t="shared" si="76"/>
        <v>78.947052233087149</v>
      </c>
      <c r="EG70" s="2">
        <f t="shared" si="77"/>
        <v>78.134244028103055</v>
      </c>
      <c r="EH70" s="2">
        <f t="shared" si="78"/>
        <v>77.81515402029666</v>
      </c>
      <c r="EI70" s="2">
        <f t="shared" si="79"/>
        <v>79.689294870532635</v>
      </c>
      <c r="EJ70" s="2">
        <f t="shared" si="80"/>
        <v>76.584913540743656</v>
      </c>
      <c r="EK70" s="2">
        <f t="shared" si="81"/>
        <v>75.791550638947157</v>
      </c>
      <c r="EL70" s="2">
        <f t="shared" si="82"/>
        <v>76.269646465134841</v>
      </c>
      <c r="EM70" s="2">
        <f t="shared" si="83"/>
        <v>75.755645871636759</v>
      </c>
      <c r="EN70" s="2">
        <f t="shared" si="84"/>
        <v>74.481878526237992</v>
      </c>
      <c r="EO70" s="2">
        <f t="shared" si="85"/>
        <v>78.37002087888699</v>
      </c>
      <c r="EQ70" s="2">
        <f t="shared" si="86"/>
        <v>67.545349077674487</v>
      </c>
      <c r="ER70" s="2">
        <f t="shared" si="222"/>
        <v>71.21125687610396</v>
      </c>
      <c r="ES70" s="2">
        <f t="shared" si="222"/>
        <v>86.415026341463417</v>
      </c>
      <c r="ET70" s="2">
        <f t="shared" si="222"/>
        <v>77.005816556225611</v>
      </c>
      <c r="EU70" s="2">
        <f t="shared" si="222"/>
        <v>78.257711608273539</v>
      </c>
      <c r="EV70" s="2">
        <f t="shared" si="222"/>
        <v>78.292491918251045</v>
      </c>
      <c r="EW70" s="2">
        <f t="shared" si="222"/>
        <v>78.112395742706681</v>
      </c>
      <c r="EX70" s="2">
        <f t="shared" si="222"/>
        <v>78.126945407460838</v>
      </c>
      <c r="EY70" s="2">
        <f t="shared" si="222"/>
        <v>79.070927501097998</v>
      </c>
      <c r="EZ70" s="2">
        <f t="shared" si="222"/>
        <v>76.463021790478024</v>
      </c>
      <c r="FA70" s="2">
        <f t="shared" si="222"/>
        <v>75.744764153657741</v>
      </c>
      <c r="FB70" s="2">
        <f t="shared" si="222"/>
        <v>76.947617123719255</v>
      </c>
      <c r="FC70" s="2">
        <f t="shared" si="222"/>
        <v>76.047146529888153</v>
      </c>
      <c r="FD70" s="2">
        <f t="shared" si="222"/>
        <v>74.758376033422437</v>
      </c>
      <c r="FE70" s="2">
        <f t="shared" si="222"/>
        <v>79.944455535898996</v>
      </c>
      <c r="FG70" s="2">
        <f t="shared" si="88"/>
        <v>0.56850928740465856</v>
      </c>
      <c r="FH70" s="2">
        <f t="shared" si="223"/>
        <v>0.54440044390823583</v>
      </c>
      <c r="FI70" s="2">
        <f t="shared" si="223"/>
        <v>0.5415631052658525</v>
      </c>
      <c r="FJ70" s="2">
        <f t="shared" si="223"/>
        <v>0.54754837115932764</v>
      </c>
      <c r="FK70" s="2">
        <f t="shared" si="223"/>
        <v>0.534268496002411</v>
      </c>
      <c r="FL70" s="2">
        <f t="shared" si="223"/>
        <v>0.52466024158771962</v>
      </c>
      <c r="FM70" s="2">
        <f t="shared" si="223"/>
        <v>0.52499530763359936</v>
      </c>
      <c r="FN70" s="2">
        <f t="shared" si="223"/>
        <v>0.51967234976554655</v>
      </c>
      <c r="FO70" s="2">
        <f t="shared" si="223"/>
        <v>0.51683637164376783</v>
      </c>
      <c r="FP70" s="2">
        <f t="shared" si="223"/>
        <v>0.52705597349258915</v>
      </c>
      <c r="FQ70" s="2">
        <f t="shared" si="223"/>
        <v>0.50455105225733032</v>
      </c>
      <c r="FR70" s="2">
        <f t="shared" si="223"/>
        <v>0.52125479680350195</v>
      </c>
      <c r="FS70" s="2">
        <f t="shared" si="223"/>
        <v>0.5185745290960676</v>
      </c>
      <c r="FT70" s="2">
        <f t="shared" si="223"/>
        <v>0.55696052568179799</v>
      </c>
      <c r="FU70" s="2">
        <f t="shared" si="223"/>
        <v>0.46806033171199735</v>
      </c>
      <c r="FW70" s="2">
        <f t="shared" si="112"/>
        <v>3.9722168467584735E-5</v>
      </c>
      <c r="FX70" s="2">
        <f t="shared" si="164"/>
        <v>5.164117390205743E-5</v>
      </c>
      <c r="FY70" s="2">
        <f t="shared" si="165"/>
        <v>4.7625211059942336E-5</v>
      </c>
      <c r="FZ70" s="2">
        <f t="shared" si="166"/>
        <v>4.4581908386256954E-5</v>
      </c>
      <c r="GA70" s="2">
        <f t="shared" si="167"/>
        <v>4.2707987510705772E-5</v>
      </c>
      <c r="GB70" s="2">
        <f t="shared" si="168"/>
        <v>4.3311405058843589E-5</v>
      </c>
      <c r="GC70" s="2">
        <f t="shared" si="169"/>
        <v>4.6131065448655789E-5</v>
      </c>
      <c r="GD70" s="2">
        <f t="shared" si="170"/>
        <v>4.8179299233523384E-5</v>
      </c>
      <c r="GE70" s="2">
        <f t="shared" si="171"/>
        <v>5.3811618223149218E-5</v>
      </c>
      <c r="GF70" s="2">
        <f t="shared" si="172"/>
        <v>5.5254262637792736E-5</v>
      </c>
      <c r="GG70" s="2">
        <f t="shared" si="173"/>
        <v>5.3747737354547861E-5</v>
      </c>
      <c r="GH70" s="2">
        <f t="shared" si="174"/>
        <v>4.8351623470296121E-5</v>
      </c>
      <c r="GI70" s="2">
        <f t="shared" si="175"/>
        <v>4.3698162531838337E-5</v>
      </c>
      <c r="GJ70" s="2">
        <f t="shared" si="176"/>
        <v>3.184472799352198E-5</v>
      </c>
      <c r="GK70" s="2">
        <f t="shared" si="177"/>
        <v>2.1696167592166229E-5</v>
      </c>
      <c r="GM70" s="86">
        <f t="shared" si="113"/>
        <v>2.7617755960158849E-2</v>
      </c>
      <c r="GN70" s="86">
        <f t="shared" si="178"/>
        <v>2.1703707355156091E-2</v>
      </c>
      <c r="GO70" s="86">
        <f t="shared" si="179"/>
        <v>2.1069808639165442E-2</v>
      </c>
      <c r="GP70" s="86">
        <f t="shared" si="180"/>
        <v>2.2563320098339387E-2</v>
      </c>
      <c r="GQ70" s="86">
        <f t="shared" si="181"/>
        <v>1.9380483624019021E-2</v>
      </c>
      <c r="GR70" s="86">
        <f t="shared" si="182"/>
        <v>1.725244643341808E-2</v>
      </c>
      <c r="GS70" s="86">
        <f t="shared" si="183"/>
        <v>1.7418195870960128E-2</v>
      </c>
      <c r="GT70" s="86">
        <f t="shared" si="184"/>
        <v>1.6281589918147422E-2</v>
      </c>
      <c r="GU70" s="86">
        <f t="shared" si="185"/>
        <v>1.56739606559138E-2</v>
      </c>
      <c r="GV70" s="86">
        <f t="shared" si="186"/>
        <v>1.8097546339605964E-2</v>
      </c>
      <c r="GW70" s="86">
        <f t="shared" si="187"/>
        <v>1.3264577764977581E-2</v>
      </c>
      <c r="GX70" s="86">
        <f t="shared" si="188"/>
        <v>1.6638099823177269E-2</v>
      </c>
      <c r="GY70" s="86">
        <f t="shared" si="189"/>
        <v>1.6001844325523464E-2</v>
      </c>
      <c r="GZ70" s="86">
        <f t="shared" si="190"/>
        <v>2.5414665363533533E-2</v>
      </c>
      <c r="HA70" s="86">
        <f t="shared" si="191"/>
        <v>7.4598677506894267E-3</v>
      </c>
      <c r="HC70" s="86">
        <f t="shared" si="145"/>
        <v>2.1413507186179785E-8</v>
      </c>
      <c r="HD70" s="86">
        <f t="shared" si="192"/>
        <v>7.5572414916282609E-9</v>
      </c>
      <c r="HE70" s="86">
        <f t="shared" si="193"/>
        <v>3.6870008131392682E-9</v>
      </c>
      <c r="HF70" s="86">
        <f t="shared" si="194"/>
        <v>3.0382395303249606E-9</v>
      </c>
      <c r="HG70" s="86">
        <f t="shared" si="195"/>
        <v>1.1783241037862499E-9</v>
      </c>
      <c r="HH70" s="86">
        <f t="shared" si="196"/>
        <v>6.5434881680669617E-10</v>
      </c>
      <c r="HI70" s="86">
        <f t="shared" si="197"/>
        <v>3.2752255022807469E-10</v>
      </c>
      <c r="HJ70" s="86">
        <f t="shared" si="198"/>
        <v>4.4093223792409564E-10</v>
      </c>
      <c r="HK70" s="86">
        <f t="shared" si="199"/>
        <v>1.738010630225784E-10</v>
      </c>
      <c r="HL70" s="86">
        <f t="shared" si="200"/>
        <v>4.4148925407182506E-10</v>
      </c>
      <c r="HM70" s="86">
        <f t="shared" si="201"/>
        <v>2.185823463612617E-10</v>
      </c>
      <c r="HN70" s="86">
        <f t="shared" si="202"/>
        <v>1.3634460027937426E-9</v>
      </c>
      <c r="HO70" s="86">
        <f t="shared" si="203"/>
        <v>3.0658920205614021E-9</v>
      </c>
      <c r="HP70" s="86">
        <f t="shared" si="204"/>
        <v>9.4178279785333464E-9</v>
      </c>
      <c r="HQ70" s="86">
        <f t="shared" si="205"/>
        <v>4.3401221110087859E-12</v>
      </c>
      <c r="HS70" s="86">
        <f t="shared" si="114"/>
        <v>1.3906447957226536E-43</v>
      </c>
      <c r="HT70" s="86">
        <f t="shared" si="206"/>
        <v>6.2946136374002122E-45</v>
      </c>
      <c r="HU70" s="86">
        <f t="shared" si="207"/>
        <v>2.8445469018324995E-47</v>
      </c>
      <c r="HV70" s="86">
        <f t="shared" si="208"/>
        <v>8.4718682491560306E-49</v>
      </c>
      <c r="HW70" s="86">
        <f t="shared" si="209"/>
        <v>1.6608298946167537E-51</v>
      </c>
      <c r="HX70" s="86">
        <f t="shared" si="210"/>
        <v>3.5977819507888195E-53</v>
      </c>
      <c r="HY70" s="86">
        <f t="shared" si="211"/>
        <v>1.1912855861430135E-55</v>
      </c>
      <c r="HZ70" s="86">
        <f t="shared" si="212"/>
        <v>7.9590622207381937E-55</v>
      </c>
      <c r="IA70" s="86">
        <f t="shared" si="213"/>
        <v>9.1335407573292439E-57</v>
      </c>
      <c r="IB70" s="86">
        <f t="shared" si="214"/>
        <v>2.5434384408776492E-55</v>
      </c>
      <c r="IC70" s="86">
        <f t="shared" si="215"/>
        <v>2.4928775852713495E-56</v>
      </c>
      <c r="ID70" s="86">
        <f t="shared" si="216"/>
        <v>1.036398469748019E-51</v>
      </c>
      <c r="IE70" s="86">
        <f t="shared" si="217"/>
        <v>1.979003132507639E-48</v>
      </c>
      <c r="IF70" s="86">
        <f t="shared" si="218"/>
        <v>5.7780278904035139E-32</v>
      </c>
      <c r="IG70" s="86">
        <f t="shared" si="219"/>
        <v>4.3265199775274328E-22</v>
      </c>
      <c r="II70" s="86">
        <f t="shared" si="115"/>
        <v>3.2637269910551163E-234</v>
      </c>
      <c r="IJ70" s="86">
        <f t="shared" si="116"/>
        <v>1.1844459612783096E-244</v>
      </c>
      <c r="IK70" s="86">
        <f t="shared" si="117"/>
        <v>6.9649956601293136E-258</v>
      </c>
      <c r="IL70" s="86">
        <f t="shared" si="118"/>
        <v>3.479316606657478E-263</v>
      </c>
      <c r="IM70" s="86">
        <f t="shared" si="119"/>
        <v>3.0662357332947882E-278</v>
      </c>
      <c r="IN70" s="86">
        <f t="shared" si="120"/>
        <v>3.4609558918290193E-287</v>
      </c>
      <c r="IO70" s="86">
        <f t="shared" si="121"/>
        <v>5.2263736552299471E-302</v>
      </c>
      <c r="IP70" s="86">
        <f t="shared" si="122"/>
        <v>2.3107962903352648E-297</v>
      </c>
      <c r="IQ70" s="86">
        <f t="shared" si="123"/>
        <v>2.6051488739956839E-307</v>
      </c>
      <c r="IR70" s="86">
        <f t="shared" si="124"/>
        <v>6.4406857329720888E-301</v>
      </c>
      <c r="IS70" s="86">
        <f t="shared" si="125"/>
        <v>3.6949287856778602E-305</v>
      </c>
      <c r="IT70" s="86">
        <f t="shared" si="126"/>
        <v>7.6861790524031048E-280</v>
      </c>
      <c r="IU70" s="86">
        <f t="shared" si="127"/>
        <v>8.4982724885182942E-260</v>
      </c>
      <c r="IV70" s="86">
        <f t="shared" si="128"/>
        <v>8.9043643377358423E-104</v>
      </c>
      <c r="IW70" s="86">
        <f t="shared" si="129"/>
        <v>4.8750007430596782E-58</v>
      </c>
      <c r="IY70" s="86">
        <f t="shared" si="130"/>
        <v>2.7617777373666035E-2</v>
      </c>
      <c r="IZ70" s="86">
        <f t="shared" si="131"/>
        <v>2.1703714912397584E-2</v>
      </c>
      <c r="JA70" s="86">
        <f t="shared" si="132"/>
        <v>2.1069812326166254E-2</v>
      </c>
      <c r="JB70" s="86">
        <f t="shared" si="133"/>
        <v>2.2563323136578918E-2</v>
      </c>
      <c r="JC70" s="86">
        <f t="shared" si="134"/>
        <v>1.9380484802343126E-2</v>
      </c>
      <c r="JD70" s="86">
        <f t="shared" si="135"/>
        <v>1.7252447087766899E-2</v>
      </c>
      <c r="JE70" s="86">
        <f t="shared" si="136"/>
        <v>1.7418196198482679E-2</v>
      </c>
      <c r="JF70" s="86">
        <f t="shared" si="137"/>
        <v>1.628159035907966E-2</v>
      </c>
      <c r="JG70" s="86">
        <f t="shared" si="138"/>
        <v>1.5673960829714863E-2</v>
      </c>
      <c r="JH70" s="86">
        <f t="shared" si="139"/>
        <v>1.8097546781095219E-2</v>
      </c>
      <c r="JI70" s="86">
        <f t="shared" si="140"/>
        <v>1.3264577983559928E-2</v>
      </c>
      <c r="JJ70" s="86">
        <f t="shared" si="141"/>
        <v>1.6638101186623271E-2</v>
      </c>
      <c r="JK70" s="86">
        <f t="shared" si="142"/>
        <v>1.6001847391415483E-2</v>
      </c>
      <c r="JL70" s="86">
        <f t="shared" si="143"/>
        <v>2.5414674781361512E-2</v>
      </c>
      <c r="JM70" s="86">
        <f t="shared" si="144"/>
        <v>7.4598677550295487E-3</v>
      </c>
    </row>
    <row r="71" spans="2:273" x14ac:dyDescent="0.25">
      <c r="B71" s="2">
        <v>44</v>
      </c>
      <c r="C71" s="37">
        <v>91.093999999999994</v>
      </c>
      <c r="D71" s="37">
        <v>92.811999999999998</v>
      </c>
      <c r="E71" s="37">
        <v>107.547</v>
      </c>
      <c r="F71" s="37">
        <v>97.843999999999994</v>
      </c>
      <c r="G71" s="37">
        <v>96.766000000000005</v>
      </c>
      <c r="H71" s="37">
        <v>94.671999999999997</v>
      </c>
      <c r="I71" s="37">
        <v>95.156000000000006</v>
      </c>
      <c r="J71" s="37">
        <v>94.266000000000005</v>
      </c>
      <c r="K71" s="37">
        <v>95.031000000000006</v>
      </c>
      <c r="L71" s="37">
        <v>96.266000000000005</v>
      </c>
      <c r="M71" s="37">
        <v>91.203000000000003</v>
      </c>
      <c r="N71" s="37">
        <v>94.483999999999995</v>
      </c>
      <c r="O71" s="37">
        <v>91.858999999999995</v>
      </c>
      <c r="P71" s="37">
        <v>95.125</v>
      </c>
      <c r="Q71" s="37">
        <v>85.938000000000002</v>
      </c>
      <c r="S71" s="4">
        <f t="shared" si="8"/>
        <v>91.147867384819676</v>
      </c>
      <c r="T71" s="4">
        <f t="shared" si="9"/>
        <v>92.635528873334707</v>
      </c>
      <c r="U71" s="4">
        <f t="shared" si="10"/>
        <v>106.7958033562234</v>
      </c>
      <c r="V71" s="4">
        <f t="shared" si="11"/>
        <v>98.207044620541751</v>
      </c>
      <c r="W71" s="4">
        <f t="shared" si="12"/>
        <v>96.426968751528932</v>
      </c>
      <c r="X71" s="4">
        <f t="shared" si="13"/>
        <v>94.99093218828537</v>
      </c>
      <c r="Y71" s="4">
        <f t="shared" si="14"/>
        <v>95.246020894775114</v>
      </c>
      <c r="Z71" s="4">
        <f t="shared" si="15"/>
        <v>94.45429824791232</v>
      </c>
      <c r="AA71" s="4">
        <f t="shared" si="16"/>
        <v>94.922228371332665</v>
      </c>
      <c r="AB71" s="4">
        <f t="shared" si="17"/>
        <v>94.691526700865765</v>
      </c>
      <c r="AC71" s="4">
        <f t="shared" si="18"/>
        <v>90.957888139669379</v>
      </c>
      <c r="AD71" s="4">
        <f t="shared" si="19"/>
        <v>94.207393506759573</v>
      </c>
      <c r="AE71" s="4">
        <f t="shared" si="20"/>
        <v>92.118726418817744</v>
      </c>
      <c r="AF71" s="4">
        <f t="shared" si="21"/>
        <v>94.534636817421628</v>
      </c>
      <c r="AG71" s="4">
        <f t="shared" si="22"/>
        <v>84.800696146696851</v>
      </c>
      <c r="AI71" s="4">
        <f t="shared" si="23"/>
        <v>-5.3867384819682229E-2</v>
      </c>
      <c r="AJ71" s="4">
        <f t="shared" si="24"/>
        <v>0.17647112666529097</v>
      </c>
      <c r="AK71" s="4">
        <f t="shared" si="25"/>
        <v>0.7511966437765949</v>
      </c>
      <c r="AL71" s="4">
        <f t="shared" si="26"/>
        <v>-0.36304462054175701</v>
      </c>
      <c r="AM71" s="4">
        <f t="shared" si="27"/>
        <v>0.33903124847107335</v>
      </c>
      <c r="AN71" s="4">
        <f t="shared" si="28"/>
        <v>-0.31893218828537329</v>
      </c>
      <c r="AO71" s="4">
        <f t="shared" si="29"/>
        <v>-9.0020894775108218E-2</v>
      </c>
      <c r="AP71" s="4">
        <f t="shared" si="30"/>
        <v>-0.18829824791231431</v>
      </c>
      <c r="AQ71" s="4">
        <f t="shared" si="31"/>
        <v>0.10877162866734125</v>
      </c>
      <c r="AR71" s="4">
        <f t="shared" si="32"/>
        <v>1.5744732991342403</v>
      </c>
      <c r="AS71" s="4">
        <f t="shared" si="33"/>
        <v>0.24511186033062415</v>
      </c>
      <c r="AT71" s="4">
        <f t="shared" si="34"/>
        <v>0.27660649324042197</v>
      </c>
      <c r="AU71" s="4">
        <f t="shared" si="35"/>
        <v>-0.25972641881774905</v>
      </c>
      <c r="AV71" s="4">
        <f t="shared" si="220"/>
        <v>0.59036318257837195</v>
      </c>
      <c r="AW71" s="4">
        <f t="shared" si="220"/>
        <v>1.1373038533031519</v>
      </c>
      <c r="AY71" s="2">
        <f t="shared" si="96"/>
        <v>71.969760933023778</v>
      </c>
      <c r="AZ71" s="2">
        <f t="shared" si="147"/>
        <v>76.109767952816881</v>
      </c>
      <c r="BA71" s="2">
        <f t="shared" si="148"/>
        <v>92.128138713267688</v>
      </c>
      <c r="BB71" s="2">
        <f t="shared" si="149"/>
        <v>82.313589666629227</v>
      </c>
      <c r="BC71" s="2">
        <f t="shared" si="150"/>
        <v>82.307571235065737</v>
      </c>
      <c r="BD71" s="2">
        <f t="shared" si="151"/>
        <v>82.453069176368459</v>
      </c>
      <c r="BE71" s="2">
        <f t="shared" si="152"/>
        <v>82.402548652794067</v>
      </c>
      <c r="BF71" s="2">
        <f t="shared" si="153"/>
        <v>82.183655898955465</v>
      </c>
      <c r="BG71" s="2">
        <f t="shared" si="154"/>
        <v>83.160452714209995</v>
      </c>
      <c r="BH71" s="2">
        <f t="shared" si="155"/>
        <v>81.039546793751612</v>
      </c>
      <c r="BI71" s="2">
        <f t="shared" si="156"/>
        <v>80.256126679977797</v>
      </c>
      <c r="BJ71" s="2">
        <f t="shared" si="157"/>
        <v>81.404561155623171</v>
      </c>
      <c r="BK71" s="2">
        <f t="shared" si="158"/>
        <v>79.631086212947139</v>
      </c>
      <c r="BL71" s="2">
        <f t="shared" si="159"/>
        <v>77.589731869878875</v>
      </c>
      <c r="BM71" s="2">
        <f t="shared" si="160"/>
        <v>79.791090112800035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78.022974484052526</v>
      </c>
      <c r="DL71" s="2">
        <f t="shared" si="221"/>
        <v>81.992670383275254</v>
      </c>
      <c r="DM71" s="2">
        <f t="shared" si="221"/>
        <v>94.573953310104542</v>
      </c>
      <c r="DN71" s="2">
        <f t="shared" si="221"/>
        <v>88.172285017421615</v>
      </c>
      <c r="DO71" s="2">
        <f t="shared" si="221"/>
        <v>87.113859233449475</v>
      </c>
      <c r="DP71" s="2">
        <f t="shared" si="221"/>
        <v>86.808038003403283</v>
      </c>
      <c r="DQ71" s="2">
        <f t="shared" si="221"/>
        <v>87.669963590200695</v>
      </c>
      <c r="DR71" s="2">
        <f t="shared" si="221"/>
        <v>87.455079734219282</v>
      </c>
      <c r="DS71" s="2">
        <f t="shared" si="221"/>
        <v>87.350365772627825</v>
      </c>
      <c r="DT71" s="2">
        <f t="shared" si="221"/>
        <v>86.584026551062834</v>
      </c>
      <c r="DU71" s="2">
        <f t="shared" si="221"/>
        <v>85.342480217456966</v>
      </c>
      <c r="DV71" s="2">
        <f t="shared" si="221"/>
        <v>87.635726413310636</v>
      </c>
      <c r="DW71" s="2">
        <f t="shared" si="221"/>
        <v>84.322380763309297</v>
      </c>
      <c r="DX71" s="2">
        <f t="shared" si="221"/>
        <v>81.983551688555337</v>
      </c>
      <c r="DY71" s="2">
        <f t="shared" si="221"/>
        <v>81.24780066445183</v>
      </c>
      <c r="EA71" s="2">
        <f t="shared" si="71"/>
        <v>67.779726640559488</v>
      </c>
      <c r="EB71" s="2">
        <f t="shared" si="72"/>
        <v>71.619711140614413</v>
      </c>
      <c r="EC71" s="2">
        <f t="shared" si="73"/>
        <v>90.240278452146214</v>
      </c>
      <c r="ED71" s="2">
        <f t="shared" si="74"/>
        <v>77.898471802035857</v>
      </c>
      <c r="EE71" s="2">
        <f t="shared" si="75"/>
        <v>78.486521230969359</v>
      </c>
      <c r="EF71" s="2">
        <f t="shared" si="76"/>
        <v>78.854711846542472</v>
      </c>
      <c r="EG71" s="2">
        <f t="shared" si="77"/>
        <v>78.056047384855589</v>
      </c>
      <c r="EH71" s="2">
        <f t="shared" si="78"/>
        <v>77.740016237314606</v>
      </c>
      <c r="EI71" s="2">
        <f t="shared" si="79"/>
        <v>79.588233631977943</v>
      </c>
      <c r="EJ71" s="2">
        <f t="shared" si="80"/>
        <v>76.502089593383872</v>
      </c>
      <c r="EK71" s="2">
        <f t="shared" si="81"/>
        <v>75.70100642380315</v>
      </c>
      <c r="EL71" s="2">
        <f t="shared" si="82"/>
        <v>76.185059347539678</v>
      </c>
      <c r="EM71" s="2">
        <f t="shared" si="83"/>
        <v>75.659048517067134</v>
      </c>
      <c r="EN71" s="2">
        <f t="shared" si="84"/>
        <v>74.402141720645787</v>
      </c>
      <c r="EO71" s="2">
        <f t="shared" si="85"/>
        <v>78.281165313763822</v>
      </c>
      <c r="EQ71" s="2">
        <f t="shared" si="86"/>
        <v>67.477763596011144</v>
      </c>
      <c r="ER71" s="2">
        <f t="shared" si="222"/>
        <v>71.140153419126918</v>
      </c>
      <c r="ES71" s="2">
        <f t="shared" si="222"/>
        <v>86.285402439024395</v>
      </c>
      <c r="ET71" s="2">
        <f t="shared" si="222"/>
        <v>76.916695756634752</v>
      </c>
      <c r="EU71" s="2">
        <f t="shared" si="222"/>
        <v>78.159960423701989</v>
      </c>
      <c r="EV71" s="2">
        <f t="shared" si="222"/>
        <v>78.209981268149676</v>
      </c>
      <c r="EW71" s="2">
        <f t="shared" si="222"/>
        <v>78.034533018473624</v>
      </c>
      <c r="EX71" s="2">
        <f t="shared" si="222"/>
        <v>78.046962986789495</v>
      </c>
      <c r="EY71" s="2">
        <f t="shared" si="222"/>
        <v>78.979439876471062</v>
      </c>
      <c r="EZ71" s="2">
        <f t="shared" si="222"/>
        <v>76.382091792518395</v>
      </c>
      <c r="FA71" s="2">
        <f t="shared" si="222"/>
        <v>75.654942053737415</v>
      </c>
      <c r="FB71" s="2">
        <f t="shared" si="222"/>
        <v>76.85267754506603</v>
      </c>
      <c r="FC71" s="2">
        <f t="shared" si="222"/>
        <v>75.946149400161531</v>
      </c>
      <c r="FD71" s="2">
        <f t="shared" si="222"/>
        <v>74.673241971810256</v>
      </c>
      <c r="FE71" s="2">
        <f t="shared" si="222"/>
        <v>79.824774126962097</v>
      </c>
      <c r="FG71" s="2">
        <f t="shared" si="88"/>
        <v>0.59094542001905259</v>
      </c>
      <c r="FH71" s="2">
        <f t="shared" si="223"/>
        <v>0.56713567833182288</v>
      </c>
      <c r="FI71" s="2">
        <f t="shared" si="223"/>
        <v>0.56432661754664681</v>
      </c>
      <c r="FJ71" s="2">
        <f t="shared" si="223"/>
        <v>0.57025052294875278</v>
      </c>
      <c r="FK71" s="2">
        <f t="shared" si="223"/>
        <v>0.55709799532050996</v>
      </c>
      <c r="FL71" s="2">
        <f t="shared" si="223"/>
        <v>0.5475618782644297</v>
      </c>
      <c r="FM71" s="2">
        <f t="shared" si="223"/>
        <v>0.54789471186045291</v>
      </c>
      <c r="FN71" s="2">
        <f t="shared" si="223"/>
        <v>0.54260479636731829</v>
      </c>
      <c r="FO71" s="2">
        <f t="shared" si="223"/>
        <v>0.53978430949947442</v>
      </c>
      <c r="FP71" s="2">
        <f t="shared" si="223"/>
        <v>0.54994119786168016</v>
      </c>
      <c r="FQ71" s="2">
        <f t="shared" si="223"/>
        <v>0.52754910002653566</v>
      </c>
      <c r="FR71" s="2">
        <f t="shared" si="223"/>
        <v>0.5441779606822913</v>
      </c>
      <c r="FS71" s="2">
        <f t="shared" si="223"/>
        <v>0.54151314680496776</v>
      </c>
      <c r="FT71" s="2">
        <f t="shared" si="223"/>
        <v>0.57955305190808903</v>
      </c>
      <c r="FU71" s="2">
        <f t="shared" si="223"/>
        <v>0.49104359008111642</v>
      </c>
      <c r="FW71" s="2">
        <f t="shared" si="112"/>
        <v>4.3554324713985657E-5</v>
      </c>
      <c r="FX71" s="2">
        <f t="shared" si="164"/>
        <v>5.6623139096362287E-5</v>
      </c>
      <c r="FY71" s="2">
        <f t="shared" si="165"/>
        <v>5.2219765574854761E-5</v>
      </c>
      <c r="FZ71" s="2">
        <f t="shared" si="166"/>
        <v>4.8882880233814207E-5</v>
      </c>
      <c r="GA71" s="2">
        <f t="shared" si="167"/>
        <v>4.6828184156281532E-5</v>
      </c>
      <c r="GB71" s="2">
        <f t="shared" si="168"/>
        <v>4.7489812850119651E-5</v>
      </c>
      <c r="GC71" s="2">
        <f t="shared" si="169"/>
        <v>5.0581482309236693E-5</v>
      </c>
      <c r="GD71" s="2">
        <f t="shared" si="170"/>
        <v>5.2827305560393964E-5</v>
      </c>
      <c r="GE71" s="2">
        <f t="shared" si="171"/>
        <v>5.9002959758274755E-5</v>
      </c>
      <c r="GF71" s="2">
        <f t="shared" si="172"/>
        <v>6.0584771259096337E-5</v>
      </c>
      <c r="GG71" s="2">
        <f t="shared" si="173"/>
        <v>5.8932916505552675E-5</v>
      </c>
      <c r="GH71" s="2">
        <f t="shared" si="174"/>
        <v>5.3016253568981054E-5</v>
      </c>
      <c r="GI71" s="2">
        <f t="shared" si="175"/>
        <v>4.7913880426600108E-5</v>
      </c>
      <c r="GJ71" s="2">
        <f t="shared" si="176"/>
        <v>3.4916942630919354E-5</v>
      </c>
      <c r="GK71" s="2">
        <f t="shared" si="177"/>
        <v>2.3789324908694542E-5</v>
      </c>
      <c r="GM71" s="86">
        <f t="shared" si="113"/>
        <v>3.543331889367899E-2</v>
      </c>
      <c r="GN71" s="86">
        <f t="shared" si="178"/>
        <v>2.8542567856751216E-2</v>
      </c>
      <c r="GO71" s="86">
        <f t="shared" si="179"/>
        <v>2.7813430172576408E-2</v>
      </c>
      <c r="GP71" s="86">
        <f t="shared" si="180"/>
        <v>2.9638016795866147E-2</v>
      </c>
      <c r="GQ71" s="86">
        <f t="shared" si="181"/>
        <v>2.577821262503039E-2</v>
      </c>
      <c r="GR71" s="86">
        <f t="shared" si="182"/>
        <v>2.3175790463553829E-2</v>
      </c>
      <c r="GS71" s="86">
        <f t="shared" si="183"/>
        <v>2.3497709453845505E-2</v>
      </c>
      <c r="GT71" s="86">
        <f t="shared" si="184"/>
        <v>2.2106778994475249E-2</v>
      </c>
      <c r="GU71" s="86">
        <f t="shared" si="185"/>
        <v>2.1326286290276646E-2</v>
      </c>
      <c r="GV71" s="86">
        <f t="shared" si="186"/>
        <v>2.4597816372461948E-2</v>
      </c>
      <c r="GW71" s="86">
        <f t="shared" si="187"/>
        <v>1.836749166153959E-2</v>
      </c>
      <c r="GX71" s="86">
        <f t="shared" si="188"/>
        <v>2.2577754974393384E-2</v>
      </c>
      <c r="GY71" s="86">
        <f t="shared" si="189"/>
        <v>2.1678123775223365E-2</v>
      </c>
      <c r="GZ71" s="86">
        <f t="shared" si="190"/>
        <v>3.3304085099056246E-2</v>
      </c>
      <c r="HA71" s="86">
        <f t="shared" si="191"/>
        <v>1.0797794862965429E-2</v>
      </c>
      <c r="HC71" s="86">
        <f t="shared" si="145"/>
        <v>4.451238090801792E-8</v>
      </c>
      <c r="HD71" s="86">
        <f t="shared" si="192"/>
        <v>1.6664720382554279E-8</v>
      </c>
      <c r="HE71" s="86">
        <f t="shared" si="193"/>
        <v>8.3819953302622393E-9</v>
      </c>
      <c r="HF71" s="86">
        <f t="shared" si="194"/>
        <v>6.957288227003244E-9</v>
      </c>
      <c r="HG71" s="86">
        <f t="shared" si="195"/>
        <v>2.8106439389965938E-9</v>
      </c>
      <c r="HH71" s="86">
        <f t="shared" si="196"/>
        <v>1.6053457904137325E-9</v>
      </c>
      <c r="HI71" s="86">
        <f t="shared" si="197"/>
        <v>8.3983231844890067E-10</v>
      </c>
      <c r="HJ71" s="86">
        <f t="shared" si="198"/>
        <v>1.1195188974525804E-9</v>
      </c>
      <c r="HK71" s="86">
        <f t="shared" si="199"/>
        <v>4.6263650065989666E-10</v>
      </c>
      <c r="HL71" s="86">
        <f t="shared" si="200"/>
        <v>1.1418048310194732E-9</v>
      </c>
      <c r="HM71" s="86">
        <f t="shared" si="201"/>
        <v>5.7678011675286318E-10</v>
      </c>
      <c r="HN71" s="86">
        <f t="shared" si="202"/>
        <v>3.284845832368937E-9</v>
      </c>
      <c r="HO71" s="86">
        <f t="shared" si="203"/>
        <v>6.9705499022836187E-9</v>
      </c>
      <c r="HP71" s="86">
        <f t="shared" si="204"/>
        <v>2.0412191987684441E-8</v>
      </c>
      <c r="HQ71" s="86">
        <f t="shared" si="205"/>
        <v>1.3131143890428464E-11</v>
      </c>
      <c r="HS71" s="86">
        <f t="shared" si="114"/>
        <v>1.4410373646843149E-42</v>
      </c>
      <c r="HT71" s="86">
        <f t="shared" si="206"/>
        <v>7.6069580855354156E-44</v>
      </c>
      <c r="HU71" s="86">
        <f t="shared" si="207"/>
        <v>3.8517416171166943E-46</v>
      </c>
      <c r="HV71" s="86">
        <f t="shared" si="208"/>
        <v>1.2093739470209799E-47</v>
      </c>
      <c r="HW71" s="86">
        <f t="shared" si="209"/>
        <v>2.7287536593996515E-50</v>
      </c>
      <c r="HX71" s="86">
        <f t="shared" si="210"/>
        <v>6.5056580591915608E-52</v>
      </c>
      <c r="HY71" s="86">
        <f t="shared" si="211"/>
        <v>2.5370333449915523E-54</v>
      </c>
      <c r="HZ71" s="86">
        <f t="shared" si="212"/>
        <v>1.6385922562357187E-53</v>
      </c>
      <c r="IA71" s="86">
        <f t="shared" si="213"/>
        <v>2.1648611992511082E-55</v>
      </c>
      <c r="IB71" s="86">
        <f t="shared" si="214"/>
        <v>5.6422639173719431E-54</v>
      </c>
      <c r="IC71" s="86">
        <f t="shared" si="215"/>
        <v>5.7685297208357952E-55</v>
      </c>
      <c r="ID71" s="86">
        <f t="shared" si="216"/>
        <v>1.7878460518414061E-50</v>
      </c>
      <c r="IE71" s="86">
        <f t="shared" si="217"/>
        <v>2.7340251426061106E-47</v>
      </c>
      <c r="IF71" s="86">
        <f t="shared" si="218"/>
        <v>3.0782559433452983E-31</v>
      </c>
      <c r="IG71" s="86">
        <f t="shared" si="219"/>
        <v>1.2823316245762088E-21</v>
      </c>
      <c r="II71" s="86">
        <f t="shared" si="115"/>
        <v>5.1699950130533759E-230</v>
      </c>
      <c r="IJ71" s="86">
        <f t="shared" si="116"/>
        <v>3.7858172683436255E-240</v>
      </c>
      <c r="IK71" s="86">
        <f t="shared" si="117"/>
        <v>3.586198356404202E-253</v>
      </c>
      <c r="IL71" s="86">
        <f t="shared" si="118"/>
        <v>2.0856518995546929E-258</v>
      </c>
      <c r="IM71" s="86">
        <f t="shared" si="119"/>
        <v>3.2976823622285669E-273</v>
      </c>
      <c r="IN71" s="86">
        <f t="shared" si="120"/>
        <v>5.5075852890637951E-282</v>
      </c>
      <c r="IO71" s="86">
        <f t="shared" si="121"/>
        <v>1.6775042523332213E-296</v>
      </c>
      <c r="IP71" s="86">
        <f t="shared" si="122"/>
        <v>6.4350766751870771E-292</v>
      </c>
      <c r="IQ71" s="86">
        <f t="shared" si="123"/>
        <v>1.2793486344373265E-301</v>
      </c>
      <c r="IR71" s="86">
        <f t="shared" si="124"/>
        <v>2.4882826389437793E-295</v>
      </c>
      <c r="IS71" s="86">
        <f t="shared" si="125"/>
        <v>1.6518764711981486E-299</v>
      </c>
      <c r="IT71" s="86">
        <f t="shared" si="126"/>
        <v>1.0218469239210849E-274</v>
      </c>
      <c r="IU71" s="86">
        <f t="shared" si="127"/>
        <v>4.3227499261116013E-255</v>
      </c>
      <c r="IV71" s="86">
        <f t="shared" si="128"/>
        <v>5.6645418002867111E-102</v>
      </c>
      <c r="IW71" s="86">
        <f t="shared" si="129"/>
        <v>4.4494774870228652E-57</v>
      </c>
      <c r="IY71" s="86">
        <f t="shared" si="130"/>
        <v>3.5433363406059896E-2</v>
      </c>
      <c r="IZ71" s="86">
        <f t="shared" si="131"/>
        <v>2.8542584521471598E-2</v>
      </c>
      <c r="JA71" s="86">
        <f t="shared" si="132"/>
        <v>2.7813438554571739E-2</v>
      </c>
      <c r="JB71" s="86">
        <f t="shared" si="133"/>
        <v>2.9638023753154375E-2</v>
      </c>
      <c r="JC71" s="86">
        <f t="shared" si="134"/>
        <v>2.577821543567433E-2</v>
      </c>
      <c r="JD71" s="86">
        <f t="shared" si="135"/>
        <v>2.3175792068899619E-2</v>
      </c>
      <c r="JE71" s="86">
        <f t="shared" si="136"/>
        <v>2.3497710293677823E-2</v>
      </c>
      <c r="JF71" s="86">
        <f t="shared" si="137"/>
        <v>2.2106780113994147E-2</v>
      </c>
      <c r="JG71" s="86">
        <f t="shared" si="138"/>
        <v>2.1326286752913148E-2</v>
      </c>
      <c r="JH71" s="86">
        <f t="shared" si="139"/>
        <v>2.4597817514266779E-2</v>
      </c>
      <c r="JI71" s="86">
        <f t="shared" si="140"/>
        <v>1.8367492238319707E-2</v>
      </c>
      <c r="JJ71" s="86">
        <f t="shared" si="141"/>
        <v>2.2577758259239217E-2</v>
      </c>
      <c r="JK71" s="86">
        <f t="shared" si="142"/>
        <v>2.1678130745773266E-2</v>
      </c>
      <c r="JL71" s="86">
        <f t="shared" si="143"/>
        <v>3.3304105511248232E-2</v>
      </c>
      <c r="JM71" s="86">
        <f t="shared" si="144"/>
        <v>1.0797794876096573E-2</v>
      </c>
    </row>
    <row r="72" spans="2:273" x14ac:dyDescent="0.25">
      <c r="B72" s="2">
        <v>45</v>
      </c>
      <c r="C72" s="37">
        <v>94.531000000000006</v>
      </c>
      <c r="D72" s="37">
        <v>95.188000000000002</v>
      </c>
      <c r="E72" s="37">
        <v>110.89100000000001</v>
      </c>
      <c r="F72" s="37">
        <v>101.297</v>
      </c>
      <c r="G72" s="37">
        <v>98.875</v>
      </c>
      <c r="H72" s="37">
        <v>97.906000000000006</v>
      </c>
      <c r="I72" s="37">
        <v>98.188000000000002</v>
      </c>
      <c r="J72" s="37">
        <v>97.141000000000005</v>
      </c>
      <c r="K72" s="37">
        <v>97.311999999999998</v>
      </c>
      <c r="L72" s="37">
        <v>97.296999999999997</v>
      </c>
      <c r="M72" s="37">
        <v>93.093999999999994</v>
      </c>
      <c r="N72" s="37">
        <v>96.453000000000003</v>
      </c>
      <c r="O72" s="37">
        <v>95.203000000000003</v>
      </c>
      <c r="P72" s="37">
        <v>98.718999999999994</v>
      </c>
      <c r="Q72" s="37">
        <v>86.754000000000005</v>
      </c>
      <c r="S72" s="4">
        <f t="shared" si="8"/>
        <v>95.279776718359457</v>
      </c>
      <c r="T72" s="4">
        <f t="shared" si="9"/>
        <v>96.617972367606669</v>
      </c>
      <c r="U72" s="4">
        <f t="shared" si="10"/>
        <v>110.47861369210898</v>
      </c>
      <c r="V72" s="4">
        <f t="shared" si="11"/>
        <v>101.99904214037988</v>
      </c>
      <c r="W72" s="4">
        <f t="shared" si="12"/>
        <v>99.998503637364749</v>
      </c>
      <c r="X72" s="4">
        <f t="shared" si="13"/>
        <v>98.302992536647039</v>
      </c>
      <c r="Y72" s="4">
        <f t="shared" si="14"/>
        <v>98.660330902491381</v>
      </c>
      <c r="Z72" s="4">
        <f t="shared" si="15"/>
        <v>97.804543483187274</v>
      </c>
      <c r="AA72" s="4">
        <f t="shared" si="16"/>
        <v>98.188694213777154</v>
      </c>
      <c r="AB72" s="4">
        <f t="shared" si="17"/>
        <v>98.429671387245634</v>
      </c>
      <c r="AC72" s="4">
        <f t="shared" si="18"/>
        <v>94.118392570049764</v>
      </c>
      <c r="AD72" s="4">
        <f t="shared" si="19"/>
        <v>97.677745150236447</v>
      </c>
      <c r="AE72" s="4">
        <f t="shared" si="20"/>
        <v>95.542681387270733</v>
      </c>
      <c r="AF72" s="4">
        <f t="shared" si="21"/>
        <v>98.583801380311371</v>
      </c>
      <c r="AG72" s="4">
        <f t="shared" si="22"/>
        <v>86.614365335675856</v>
      </c>
      <c r="AI72" s="4">
        <f t="shared" si="23"/>
        <v>-0.74877671835945137</v>
      </c>
      <c r="AJ72" s="4">
        <f t="shared" si="24"/>
        <v>-1.4299723676066662</v>
      </c>
      <c r="AK72" s="4">
        <f t="shared" si="25"/>
        <v>0.41238630789102615</v>
      </c>
      <c r="AL72" s="4">
        <f t="shared" si="26"/>
        <v>-0.70204214037988777</v>
      </c>
      <c r="AM72" s="4">
        <f t="shared" si="27"/>
        <v>-1.1235036373647489</v>
      </c>
      <c r="AN72" s="4">
        <f t="shared" si="28"/>
        <v>-0.39699253664703349</v>
      </c>
      <c r="AO72" s="4">
        <f t="shared" si="29"/>
        <v>-0.47233090249137888</v>
      </c>
      <c r="AP72" s="4">
        <f t="shared" si="30"/>
        <v>-0.66354348318726863</v>
      </c>
      <c r="AQ72" s="4">
        <f t="shared" si="31"/>
        <v>-0.87669421377715651</v>
      </c>
      <c r="AR72" s="4">
        <f t="shared" si="32"/>
        <v>-1.1326713872456367</v>
      </c>
      <c r="AS72" s="4">
        <f t="shared" si="33"/>
        <v>-1.0243925700497698</v>
      </c>
      <c r="AT72" s="4">
        <f t="shared" si="34"/>
        <v>-1.2247451502364441</v>
      </c>
      <c r="AU72" s="4">
        <f t="shared" si="35"/>
        <v>-0.33968138727072983</v>
      </c>
      <c r="AV72" s="4">
        <f t="shared" si="220"/>
        <v>0.13519861968862301</v>
      </c>
      <c r="AW72" s="4">
        <f t="shared" si="220"/>
        <v>0.13963466432414862</v>
      </c>
      <c r="AY72" s="2">
        <f t="shared" si="96"/>
        <v>71.763097245823971</v>
      </c>
      <c r="AZ72" s="2">
        <f t="shared" si="147"/>
        <v>75.901495484184935</v>
      </c>
      <c r="BA72" s="2">
        <f t="shared" si="148"/>
        <v>92.030877606294311</v>
      </c>
      <c r="BB72" s="2">
        <f t="shared" si="149"/>
        <v>82.10288176592708</v>
      </c>
      <c r="BC72" s="2">
        <f t="shared" si="150"/>
        <v>82.116997463270266</v>
      </c>
      <c r="BD72" s="2">
        <f t="shared" si="151"/>
        <v>82.27879304746024</v>
      </c>
      <c r="BE72" s="2">
        <f t="shared" si="152"/>
        <v>82.192970143632763</v>
      </c>
      <c r="BF72" s="2">
        <f t="shared" si="153"/>
        <v>81.978883748871624</v>
      </c>
      <c r="BG72" s="2">
        <f t="shared" si="154"/>
        <v>82.987445843517634</v>
      </c>
      <c r="BH72" s="2">
        <f t="shared" si="155"/>
        <v>80.831587220356184</v>
      </c>
      <c r="BI72" s="2">
        <f t="shared" si="156"/>
        <v>80.066790611210095</v>
      </c>
      <c r="BJ72" s="2">
        <f t="shared" si="157"/>
        <v>81.177563241455928</v>
      </c>
      <c r="BK72" s="2">
        <f t="shared" si="158"/>
        <v>79.462167259596967</v>
      </c>
      <c r="BL72" s="2">
        <f t="shared" si="159"/>
        <v>77.441840512513906</v>
      </c>
      <c r="BM72" s="2">
        <f t="shared" si="160"/>
        <v>79.755029494456224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78.187114258911819</v>
      </c>
      <c r="DL72" s="2">
        <f t="shared" si="221"/>
        <v>82.165413763066198</v>
      </c>
      <c r="DM72" s="2">
        <f t="shared" si="221"/>
        <v>94.843340592334499</v>
      </c>
      <c r="DN72" s="2">
        <f t="shared" si="221"/>
        <v>88.371852787456447</v>
      </c>
      <c r="DO72" s="2">
        <f t="shared" si="221"/>
        <v>87.265879790940772</v>
      </c>
      <c r="DP72" s="2">
        <f t="shared" si="221"/>
        <v>86.945194635766953</v>
      </c>
      <c r="DQ72" s="2">
        <f t="shared" si="221"/>
        <v>87.793996488669208</v>
      </c>
      <c r="DR72" s="2">
        <f t="shared" si="221"/>
        <v>87.59026245847177</v>
      </c>
      <c r="DS72" s="2">
        <f t="shared" si="221"/>
        <v>87.48907130702537</v>
      </c>
      <c r="DT72" s="2">
        <f t="shared" si="221"/>
        <v>86.743329605920621</v>
      </c>
      <c r="DU72" s="2">
        <f t="shared" si="221"/>
        <v>85.522910601026894</v>
      </c>
      <c r="DV72" s="2">
        <f t="shared" si="221"/>
        <v>87.823478702428218</v>
      </c>
      <c r="DW72" s="2">
        <f t="shared" si="221"/>
        <v>84.51240912405801</v>
      </c>
      <c r="DX72" s="2">
        <f t="shared" si="221"/>
        <v>82.156557879924947</v>
      </c>
      <c r="DY72" s="2">
        <f t="shared" si="221"/>
        <v>81.408129870129869</v>
      </c>
      <c r="EA72" s="2">
        <f t="shared" si="71"/>
        <v>67.707656230394861</v>
      </c>
      <c r="EB72" s="2">
        <f t="shared" si="72"/>
        <v>71.541300093072266</v>
      </c>
      <c r="EC72" s="2">
        <f t="shared" si="73"/>
        <v>90.051020048934575</v>
      </c>
      <c r="ED72" s="2">
        <f t="shared" si="74"/>
        <v>77.794272462983869</v>
      </c>
      <c r="EE72" s="2">
        <f t="shared" si="75"/>
        <v>78.383759240908986</v>
      </c>
      <c r="EF72" s="2">
        <f t="shared" si="76"/>
        <v>78.762371459997809</v>
      </c>
      <c r="EG72" s="2">
        <f t="shared" si="77"/>
        <v>77.977850741608123</v>
      </c>
      <c r="EH72" s="2">
        <f t="shared" si="78"/>
        <v>77.664878454332566</v>
      </c>
      <c r="EI72" s="2">
        <f t="shared" si="79"/>
        <v>79.487172393423251</v>
      </c>
      <c r="EJ72" s="2">
        <f t="shared" si="80"/>
        <v>76.419265646024087</v>
      </c>
      <c r="EK72" s="2">
        <f t="shared" si="81"/>
        <v>75.610462208659158</v>
      </c>
      <c r="EL72" s="2">
        <f t="shared" si="82"/>
        <v>76.100472229944529</v>
      </c>
      <c r="EM72" s="2">
        <f t="shared" si="83"/>
        <v>75.56245116249751</v>
      </c>
      <c r="EN72" s="2">
        <f t="shared" si="84"/>
        <v>74.322404915053568</v>
      </c>
      <c r="EO72" s="2">
        <f t="shared" si="85"/>
        <v>78.192309748640668</v>
      </c>
      <c r="EQ72" s="2">
        <f t="shared" si="86"/>
        <v>67.410178114347787</v>
      </c>
      <c r="ER72" s="2">
        <f t="shared" si="222"/>
        <v>71.069049962149876</v>
      </c>
      <c r="ES72" s="2">
        <f t="shared" si="222"/>
        <v>86.155778536585359</v>
      </c>
      <c r="ET72" s="2">
        <f t="shared" si="222"/>
        <v>76.827574957043893</v>
      </c>
      <c r="EU72" s="2">
        <f t="shared" si="222"/>
        <v>78.062209239130439</v>
      </c>
      <c r="EV72" s="2">
        <f t="shared" si="222"/>
        <v>78.127470618048321</v>
      </c>
      <c r="EW72" s="2">
        <f t="shared" si="222"/>
        <v>77.956670294240581</v>
      </c>
      <c r="EX72" s="2">
        <f t="shared" si="222"/>
        <v>77.966980566118153</v>
      </c>
      <c r="EY72" s="2">
        <f t="shared" si="222"/>
        <v>78.887952251844112</v>
      </c>
      <c r="EZ72" s="2">
        <f t="shared" si="222"/>
        <v>76.301161794558766</v>
      </c>
      <c r="FA72" s="2">
        <f t="shared" si="222"/>
        <v>75.565119953817089</v>
      </c>
      <c r="FB72" s="2">
        <f t="shared" si="222"/>
        <v>76.757737966412805</v>
      </c>
      <c r="FC72" s="2">
        <f t="shared" si="222"/>
        <v>75.845152270434909</v>
      </c>
      <c r="FD72" s="2">
        <f t="shared" si="222"/>
        <v>74.588107910198076</v>
      </c>
      <c r="FE72" s="2">
        <f t="shared" si="222"/>
        <v>79.705092718025185</v>
      </c>
      <c r="FG72" s="2">
        <f t="shared" si="88"/>
        <v>0.61300906871254057</v>
      </c>
      <c r="FH72" s="2">
        <f t="shared" si="223"/>
        <v>0.58959167357117703</v>
      </c>
      <c r="FI72" s="2">
        <f t="shared" si="223"/>
        <v>0.58682217280803428</v>
      </c>
      <c r="FJ72" s="2">
        <f t="shared" si="223"/>
        <v>0.59266098818821811</v>
      </c>
      <c r="FK72" s="2">
        <f t="shared" si="223"/>
        <v>0.57968880161096459</v>
      </c>
      <c r="FL72" s="2">
        <f t="shared" si="223"/>
        <v>0.57026388423115815</v>
      </c>
      <c r="FM72" s="2">
        <f t="shared" si="223"/>
        <v>0.57059311410691715</v>
      </c>
      <c r="FN72" s="2">
        <f t="shared" si="223"/>
        <v>0.56535809658650327</v>
      </c>
      <c r="FO72" s="2">
        <f t="shared" si="223"/>
        <v>0.56256480436841094</v>
      </c>
      <c r="FP72" s="2">
        <f t="shared" si="223"/>
        <v>0.57261700072272426</v>
      </c>
      <c r="FQ72" s="2">
        <f t="shared" si="223"/>
        <v>0.55043081627328505</v>
      </c>
      <c r="FR72" s="2">
        <f t="shared" si="223"/>
        <v>0.56691546524349135</v>
      </c>
      <c r="FS72" s="2">
        <f t="shared" si="223"/>
        <v>0.56427714389461747</v>
      </c>
      <c r="FT72" s="2">
        <f t="shared" si="223"/>
        <v>0.60181714106604478</v>
      </c>
      <c r="FU72" s="2">
        <f t="shared" si="223"/>
        <v>0.51406477143649376</v>
      </c>
      <c r="FW72" s="2">
        <f t="shared" si="112"/>
        <v>4.7756166723174574E-5</v>
      </c>
      <c r="FX72" s="2">
        <f t="shared" si="164"/>
        <v>6.208569824848739E-5</v>
      </c>
      <c r="FY72" s="2">
        <f t="shared" si="165"/>
        <v>5.7257545893082004E-5</v>
      </c>
      <c r="FZ72" s="2">
        <f t="shared" si="166"/>
        <v>5.3598759562225051E-5</v>
      </c>
      <c r="GA72" s="2">
        <f t="shared" si="167"/>
        <v>5.1345850916985464E-5</v>
      </c>
      <c r="GB72" s="2">
        <f t="shared" si="168"/>
        <v>5.2071305752335915E-5</v>
      </c>
      <c r="GC72" s="2">
        <f t="shared" si="169"/>
        <v>5.5461221829353595E-5</v>
      </c>
      <c r="GD72" s="2">
        <f t="shared" si="170"/>
        <v>5.7923693489253145E-5</v>
      </c>
      <c r="GE72" s="2">
        <f t="shared" si="171"/>
        <v>6.4695090606115482E-5</v>
      </c>
      <c r="GF72" s="2">
        <f t="shared" si="172"/>
        <v>6.6429492416267982E-5</v>
      </c>
      <c r="GG72" s="2">
        <f t="shared" si="173"/>
        <v>6.4618290580570209E-5</v>
      </c>
      <c r="GH72" s="2">
        <f t="shared" si="174"/>
        <v>5.8130868745278231E-5</v>
      </c>
      <c r="GI72" s="2">
        <f t="shared" si="175"/>
        <v>5.2536282323808855E-5</v>
      </c>
      <c r="GJ72" s="2">
        <f t="shared" si="176"/>
        <v>3.8285537297390963E-5</v>
      </c>
      <c r="GK72" s="2">
        <f t="shared" si="177"/>
        <v>2.6084416195671574E-5</v>
      </c>
      <c r="GM72" s="86">
        <f t="shared" si="113"/>
        <v>4.5062663716747921E-2</v>
      </c>
      <c r="GN72" s="86">
        <f t="shared" si="178"/>
        <v>3.7161894495651188E-2</v>
      </c>
      <c r="GO72" s="86">
        <f t="shared" si="179"/>
        <v>3.6341605173236265E-2</v>
      </c>
      <c r="GP72" s="86">
        <f t="shared" si="180"/>
        <v>3.854229151931212E-2</v>
      </c>
      <c r="GQ72" s="86">
        <f t="shared" si="181"/>
        <v>3.3926591920094354E-2</v>
      </c>
      <c r="GR72" s="86">
        <f t="shared" si="182"/>
        <v>3.0790828933880948E-2</v>
      </c>
      <c r="GS72" s="86">
        <f t="shared" si="183"/>
        <v>3.1339997083272488E-2</v>
      </c>
      <c r="GT72" s="86">
        <f t="shared" si="184"/>
        <v>2.9666480678960286E-2</v>
      </c>
      <c r="GU72" s="86">
        <f t="shared" si="185"/>
        <v>2.8677253503605765E-2</v>
      </c>
      <c r="GV72" s="86">
        <f t="shared" si="186"/>
        <v>3.3031050746637571E-2</v>
      </c>
      <c r="GW72" s="86">
        <f t="shared" si="187"/>
        <v>2.5112684463258549E-2</v>
      </c>
      <c r="GX72" s="86">
        <f t="shared" si="188"/>
        <v>3.0280554362443639E-2</v>
      </c>
      <c r="GY72" s="86">
        <f t="shared" si="189"/>
        <v>2.9032268808134132E-2</v>
      </c>
      <c r="GZ72" s="86">
        <f t="shared" si="190"/>
        <v>4.3201621610224603E-2</v>
      </c>
      <c r="HA72" s="86">
        <f t="shared" si="191"/>
        <v>1.5402897820206863E-2</v>
      </c>
      <c r="HC72" s="86">
        <f t="shared" si="145"/>
        <v>9.1061213802986191E-8</v>
      </c>
      <c r="HD72" s="86">
        <f t="shared" si="192"/>
        <v>3.6105890355768585E-8</v>
      </c>
      <c r="HE72" s="86">
        <f t="shared" si="193"/>
        <v>1.8709946547241067E-8</v>
      </c>
      <c r="HF72" s="86">
        <f t="shared" si="194"/>
        <v>1.5640433829919297E-8</v>
      </c>
      <c r="HG72" s="86">
        <f t="shared" si="195"/>
        <v>6.5756458838585465E-9</v>
      </c>
      <c r="HH72" s="86">
        <f t="shared" si="196"/>
        <v>3.8602632620742684E-9</v>
      </c>
      <c r="HI72" s="86">
        <f t="shared" si="197"/>
        <v>2.1079352562427695E-9</v>
      </c>
      <c r="HJ72" s="86">
        <f t="shared" si="198"/>
        <v>2.7827294229125255E-9</v>
      </c>
      <c r="HK72" s="86">
        <f t="shared" si="199"/>
        <v>1.2041259676849594E-9</v>
      </c>
      <c r="HL72" s="86">
        <f t="shared" si="200"/>
        <v>2.8884849170945768E-9</v>
      </c>
      <c r="HM72" s="86">
        <f t="shared" si="201"/>
        <v>1.4884126785129379E-9</v>
      </c>
      <c r="HN72" s="86">
        <f t="shared" si="202"/>
        <v>7.7575366637325641E-9</v>
      </c>
      <c r="HO72" s="86">
        <f t="shared" si="203"/>
        <v>1.5563365258281815E-8</v>
      </c>
      <c r="HP72" s="86">
        <f t="shared" si="204"/>
        <v>4.3492876795281409E-8</v>
      </c>
      <c r="HQ72" s="86">
        <f t="shared" si="205"/>
        <v>3.876241060594609E-11</v>
      </c>
      <c r="HS72" s="86">
        <f t="shared" si="114"/>
        <v>1.4513991298402192E-41</v>
      </c>
      <c r="HT72" s="86">
        <f t="shared" si="206"/>
        <v>8.909490622375481E-43</v>
      </c>
      <c r="HU72" s="86">
        <f t="shared" si="207"/>
        <v>5.0487974565364759E-45</v>
      </c>
      <c r="HV72" s="86">
        <f t="shared" si="208"/>
        <v>1.6707956284753013E-46</v>
      </c>
      <c r="HW72" s="86">
        <f t="shared" si="209"/>
        <v>4.3320073010483613E-49</v>
      </c>
      <c r="HX72" s="86">
        <f t="shared" si="210"/>
        <v>1.1352846271899322E-50</v>
      </c>
      <c r="HY72" s="86">
        <f t="shared" si="211"/>
        <v>5.2021335932600679E-53</v>
      </c>
      <c r="HZ72" s="86">
        <f t="shared" si="212"/>
        <v>3.2489197800033557E-52</v>
      </c>
      <c r="IA72" s="86">
        <f t="shared" si="213"/>
        <v>4.93111086158438E-54</v>
      </c>
      <c r="IB72" s="86">
        <f t="shared" si="214"/>
        <v>1.2035987677311276E-52</v>
      </c>
      <c r="IC72" s="86">
        <f t="shared" si="215"/>
        <v>1.2831565710315865E-53</v>
      </c>
      <c r="ID72" s="86">
        <f t="shared" si="216"/>
        <v>2.9768389149409072E-49</v>
      </c>
      <c r="IE72" s="86">
        <f t="shared" si="217"/>
        <v>3.6574701529309712E-46</v>
      </c>
      <c r="IF72" s="86">
        <f t="shared" si="218"/>
        <v>1.6074365339219685E-30</v>
      </c>
      <c r="IG72" s="86">
        <f t="shared" si="219"/>
        <v>3.7538713826740865E-21</v>
      </c>
      <c r="II72" s="86">
        <f t="shared" si="115"/>
        <v>7.4988227441334486E-226</v>
      </c>
      <c r="IJ72" s="86">
        <f t="shared" si="116"/>
        <v>1.0981269051379014E-235</v>
      </c>
      <c r="IK72" s="86">
        <f t="shared" si="117"/>
        <v>1.6696093918267293E-248</v>
      </c>
      <c r="IL72" s="86">
        <f t="shared" si="118"/>
        <v>1.12962951186816E-253</v>
      </c>
      <c r="IM72" s="86">
        <f t="shared" si="119"/>
        <v>3.1886910397417737E-268</v>
      </c>
      <c r="IN72" s="86">
        <f t="shared" si="120"/>
        <v>7.8504570423309539E-277</v>
      </c>
      <c r="IO72" s="86">
        <f t="shared" si="121"/>
        <v>4.7881567182903023E-291</v>
      </c>
      <c r="IP72" s="86">
        <f t="shared" si="122"/>
        <v>1.5949166469691745E-286</v>
      </c>
      <c r="IQ72" s="86">
        <f t="shared" si="123"/>
        <v>5.5545288588035609E-296</v>
      </c>
      <c r="IR72" s="86">
        <f t="shared" si="124"/>
        <v>8.5154553582928339E-290</v>
      </c>
      <c r="IS72" s="86">
        <f t="shared" si="125"/>
        <v>6.5349368049593469E-294</v>
      </c>
      <c r="IT72" s="86">
        <f t="shared" si="126"/>
        <v>1.2173777107103437E-269</v>
      </c>
      <c r="IU72" s="86">
        <f t="shared" si="127"/>
        <v>1.9901298446794071E-250</v>
      </c>
      <c r="IV72" s="86">
        <f t="shared" si="128"/>
        <v>3.4728137997599087E-100</v>
      </c>
      <c r="IW72" s="86">
        <f t="shared" si="129"/>
        <v>3.9850591056345316E-56</v>
      </c>
      <c r="IY72" s="86">
        <f t="shared" si="130"/>
        <v>4.5062754777961726E-2</v>
      </c>
      <c r="IZ72" s="86">
        <f t="shared" si="131"/>
        <v>3.7161930601541542E-2</v>
      </c>
      <c r="JA72" s="86">
        <f t="shared" si="132"/>
        <v>3.6341623883182815E-2</v>
      </c>
      <c r="JB72" s="86">
        <f t="shared" si="133"/>
        <v>3.854230715974595E-2</v>
      </c>
      <c r="JC72" s="86">
        <f t="shared" si="134"/>
        <v>3.3926598495740236E-2</v>
      </c>
      <c r="JD72" s="86">
        <f t="shared" si="135"/>
        <v>3.0790832794144209E-2</v>
      </c>
      <c r="JE72" s="86">
        <f t="shared" si="136"/>
        <v>3.1339999191207744E-2</v>
      </c>
      <c r="JF72" s="86">
        <f t="shared" si="137"/>
        <v>2.9666483461689708E-2</v>
      </c>
      <c r="JG72" s="86">
        <f t="shared" si="138"/>
        <v>2.8677254707731734E-2</v>
      </c>
      <c r="JH72" s="86">
        <f t="shared" si="139"/>
        <v>3.3031053635122487E-2</v>
      </c>
      <c r="JI72" s="86">
        <f t="shared" si="140"/>
        <v>2.5112685951671227E-2</v>
      </c>
      <c r="JJ72" s="86">
        <f t="shared" si="141"/>
        <v>3.0280562119980304E-2</v>
      </c>
      <c r="JK72" s="86">
        <f t="shared" si="142"/>
        <v>2.9032284371499392E-2</v>
      </c>
      <c r="JL72" s="86">
        <f t="shared" si="143"/>
        <v>4.3201665103101396E-2</v>
      </c>
      <c r="JM72" s="86">
        <f t="shared" si="144"/>
        <v>1.5402897858969273E-2</v>
      </c>
    </row>
    <row r="73" spans="2:273" x14ac:dyDescent="0.25">
      <c r="B73" s="2">
        <v>46</v>
      </c>
      <c r="C73" s="37">
        <v>98.843999999999994</v>
      </c>
      <c r="D73" s="37">
        <v>97.093999999999994</v>
      </c>
      <c r="E73" s="37">
        <v>114.10899999999999</v>
      </c>
      <c r="F73" s="37">
        <v>104.40600000000001</v>
      </c>
      <c r="G73" s="37">
        <v>100.547</v>
      </c>
      <c r="H73" s="37">
        <v>99.781000000000006</v>
      </c>
      <c r="I73" s="37">
        <v>100.76600000000001</v>
      </c>
      <c r="J73" s="37">
        <v>98.391000000000005</v>
      </c>
      <c r="K73" s="37">
        <v>100.25</v>
      </c>
      <c r="L73" s="37">
        <v>100.64100000000001</v>
      </c>
      <c r="M73" s="37">
        <v>94.061999999999998</v>
      </c>
      <c r="N73" s="37">
        <v>99.546999999999997</v>
      </c>
      <c r="O73" s="37">
        <v>97.281000000000006</v>
      </c>
      <c r="P73" s="37">
        <v>101.953</v>
      </c>
      <c r="Q73" s="37">
        <v>90.031000000000006</v>
      </c>
      <c r="S73" s="4">
        <f t="shared" si="8"/>
        <v>100.10468941249485</v>
      </c>
      <c r="T73" s="4">
        <f t="shared" si="9"/>
        <v>101.36695953734578</v>
      </c>
      <c r="U73" s="4">
        <f t="shared" si="10"/>
        <v>114.85358884804177</v>
      </c>
      <c r="V73" s="4">
        <f t="shared" si="11"/>
        <v>106.51209349250813</v>
      </c>
      <c r="W73" s="4">
        <f t="shared" si="12"/>
        <v>104.29846142879282</v>
      </c>
      <c r="X73" s="4">
        <f t="shared" si="13"/>
        <v>102.32681200012172</v>
      </c>
      <c r="Y73" s="4">
        <f t="shared" si="14"/>
        <v>102.82529812977575</v>
      </c>
      <c r="Z73" s="4">
        <f t="shared" si="15"/>
        <v>101.91432621809031</v>
      </c>
      <c r="AA73" s="4">
        <f t="shared" si="16"/>
        <v>102.19734788240912</v>
      </c>
      <c r="AB73" s="4">
        <f t="shared" si="17"/>
        <v>102.99766925602697</v>
      </c>
      <c r="AC73" s="4">
        <f t="shared" si="18"/>
        <v>98.060111301070904</v>
      </c>
      <c r="AD73" s="4">
        <f t="shared" si="19"/>
        <v>101.93174448358099</v>
      </c>
      <c r="AE73" s="4">
        <f t="shared" si="20"/>
        <v>99.727462076591095</v>
      </c>
      <c r="AF73" s="4">
        <f t="shared" si="21"/>
        <v>103.36633366851446</v>
      </c>
      <c r="AG73" s="4">
        <f t="shared" si="22"/>
        <v>88.95086662844399</v>
      </c>
      <c r="AI73" s="4">
        <f t="shared" si="23"/>
        <v>-1.2606894124948553</v>
      </c>
      <c r="AJ73" s="4">
        <f t="shared" si="24"/>
        <v>-4.272959537345784</v>
      </c>
      <c r="AK73" s="4">
        <f t="shared" si="25"/>
        <v>-0.74458884804177217</v>
      </c>
      <c r="AL73" s="4">
        <f t="shared" si="26"/>
        <v>-2.1060934925081227</v>
      </c>
      <c r="AM73" s="4">
        <f t="shared" si="27"/>
        <v>-3.7514614287928225</v>
      </c>
      <c r="AN73" s="4">
        <f t="shared" si="28"/>
        <v>-2.5458120001217139</v>
      </c>
      <c r="AO73" s="4">
        <f t="shared" si="29"/>
        <v>-2.0592981297757404</v>
      </c>
      <c r="AP73" s="4">
        <f t="shared" si="30"/>
        <v>-3.523326218090304</v>
      </c>
      <c r="AQ73" s="4">
        <f t="shared" si="31"/>
        <v>-1.9473478824091188</v>
      </c>
      <c r="AR73" s="4">
        <f t="shared" si="32"/>
        <v>-2.3566692560269615</v>
      </c>
      <c r="AS73" s="4">
        <f t="shared" si="33"/>
        <v>-3.9981113010709066</v>
      </c>
      <c r="AT73" s="4">
        <f t="shared" si="34"/>
        <v>-2.3847444835809881</v>
      </c>
      <c r="AU73" s="4">
        <f t="shared" si="35"/>
        <v>-2.4464620765910894</v>
      </c>
      <c r="AV73" s="4">
        <f t="shared" si="220"/>
        <v>-1.4133336685144542</v>
      </c>
      <c r="AW73" s="4">
        <f t="shared" si="220"/>
        <v>1.0801333715560162</v>
      </c>
      <c r="AY73" s="2">
        <f t="shared" si="96"/>
        <v>71.550877760270396</v>
      </c>
      <c r="AZ73" s="2">
        <f t="shared" si="147"/>
        <v>75.68593759590199</v>
      </c>
      <c r="BA73" s="2">
        <f t="shared" si="148"/>
        <v>91.914853132321326</v>
      </c>
      <c r="BB73" s="2">
        <f t="shared" si="149"/>
        <v>81.882682663895338</v>
      </c>
      <c r="BC73" s="2">
        <f t="shared" si="150"/>
        <v>81.917917864730256</v>
      </c>
      <c r="BD73" s="2">
        <f t="shared" si="151"/>
        <v>82.096550855560722</v>
      </c>
      <c r="BE73" s="2">
        <f t="shared" si="152"/>
        <v>81.977146952133381</v>
      </c>
      <c r="BF73" s="2">
        <f t="shared" si="153"/>
        <v>81.767298709256806</v>
      </c>
      <c r="BG73" s="2">
        <f t="shared" si="154"/>
        <v>82.805664622521704</v>
      </c>
      <c r="BH73" s="2">
        <f t="shared" si="155"/>
        <v>80.615828206544307</v>
      </c>
      <c r="BI73" s="2">
        <f t="shared" si="156"/>
        <v>79.867206907588667</v>
      </c>
      <c r="BJ73" s="2">
        <f t="shared" si="157"/>
        <v>80.941519887790307</v>
      </c>
      <c r="BK73" s="2">
        <f t="shared" si="158"/>
        <v>79.282672063538882</v>
      </c>
      <c r="BL73" s="2">
        <f t="shared" si="159"/>
        <v>77.286038166462504</v>
      </c>
      <c r="BM73" s="2">
        <f t="shared" si="160"/>
        <v>79.707702260546583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78.351254033771113</v>
      </c>
      <c r="DL73" s="2">
        <f t="shared" si="221"/>
        <v>82.338157142857142</v>
      </c>
      <c r="DM73" s="2">
        <f t="shared" si="221"/>
        <v>95.11272787456447</v>
      </c>
      <c r="DN73" s="2">
        <f t="shared" si="221"/>
        <v>88.571420557491294</v>
      </c>
      <c r="DO73" s="2">
        <f t="shared" si="221"/>
        <v>87.417900348432056</v>
      </c>
      <c r="DP73" s="2">
        <f t="shared" si="221"/>
        <v>87.082351268130623</v>
      </c>
      <c r="DQ73" s="2">
        <f t="shared" si="221"/>
        <v>87.918029387137736</v>
      </c>
      <c r="DR73" s="2">
        <f t="shared" si="221"/>
        <v>87.725445182724258</v>
      </c>
      <c r="DS73" s="2">
        <f t="shared" si="221"/>
        <v>87.6277768414229</v>
      </c>
      <c r="DT73" s="2">
        <f t="shared" si="221"/>
        <v>86.902632660778423</v>
      </c>
      <c r="DU73" s="2">
        <f t="shared" si="221"/>
        <v>85.703340984596807</v>
      </c>
      <c r="DV73" s="2">
        <f t="shared" si="221"/>
        <v>88.011230991545787</v>
      </c>
      <c r="DW73" s="2">
        <f t="shared" si="221"/>
        <v>84.702437484806737</v>
      </c>
      <c r="DX73" s="2">
        <f t="shared" si="221"/>
        <v>82.329564071294556</v>
      </c>
      <c r="DY73" s="2">
        <f t="shared" si="221"/>
        <v>81.568459075807922</v>
      </c>
      <c r="EA73" s="2">
        <f t="shared" si="71"/>
        <v>67.635585820230219</v>
      </c>
      <c r="EB73" s="2">
        <f t="shared" si="72"/>
        <v>71.462889045530133</v>
      </c>
      <c r="EC73" s="2">
        <f t="shared" si="73"/>
        <v>89.86176164572295</v>
      </c>
      <c r="ED73" s="2">
        <f t="shared" si="74"/>
        <v>77.690073123931896</v>
      </c>
      <c r="EE73" s="2">
        <f t="shared" si="75"/>
        <v>78.280997250848628</v>
      </c>
      <c r="EF73" s="2">
        <f t="shared" si="76"/>
        <v>78.670031073453146</v>
      </c>
      <c r="EG73" s="2">
        <f t="shared" si="77"/>
        <v>77.899654098360656</v>
      </c>
      <c r="EH73" s="2">
        <f t="shared" si="78"/>
        <v>77.589740671350512</v>
      </c>
      <c r="EI73" s="2">
        <f t="shared" si="79"/>
        <v>79.386111154868559</v>
      </c>
      <c r="EJ73" s="2">
        <f t="shared" si="80"/>
        <v>76.336441698664302</v>
      </c>
      <c r="EK73" s="2">
        <f t="shared" si="81"/>
        <v>75.519917993515151</v>
      </c>
      <c r="EL73" s="2">
        <f t="shared" si="82"/>
        <v>76.015885112349366</v>
      </c>
      <c r="EM73" s="2">
        <f t="shared" si="83"/>
        <v>75.4658538079279</v>
      </c>
      <c r="EN73" s="2">
        <f t="shared" si="84"/>
        <v>74.242668109461363</v>
      </c>
      <c r="EO73" s="2">
        <f t="shared" si="85"/>
        <v>78.103454183517499</v>
      </c>
      <c r="EQ73" s="2">
        <f t="shared" si="86"/>
        <v>67.342592632684443</v>
      </c>
      <c r="ER73" s="2">
        <f t="shared" si="222"/>
        <v>70.997946505172848</v>
      </c>
      <c r="ES73" s="2">
        <f t="shared" si="222"/>
        <v>86.026154634146337</v>
      </c>
      <c r="ET73" s="2">
        <f t="shared" si="222"/>
        <v>76.738454157453035</v>
      </c>
      <c r="EU73" s="2">
        <f t="shared" si="222"/>
        <v>77.964458054558889</v>
      </c>
      <c r="EV73" s="2">
        <f t="shared" si="222"/>
        <v>78.044959967946951</v>
      </c>
      <c r="EW73" s="2">
        <f t="shared" si="222"/>
        <v>77.878807570007524</v>
      </c>
      <c r="EX73" s="2">
        <f t="shared" si="222"/>
        <v>77.88699814544681</v>
      </c>
      <c r="EY73" s="2">
        <f t="shared" si="222"/>
        <v>78.796464627217176</v>
      </c>
      <c r="EZ73" s="2">
        <f t="shared" si="222"/>
        <v>76.220231796599137</v>
      </c>
      <c r="FA73" s="2">
        <f t="shared" si="222"/>
        <v>75.475297853896777</v>
      </c>
      <c r="FB73" s="2">
        <f t="shared" si="222"/>
        <v>76.66279838775958</v>
      </c>
      <c r="FC73" s="2">
        <f t="shared" si="222"/>
        <v>75.744155140708273</v>
      </c>
      <c r="FD73" s="2">
        <f t="shared" si="222"/>
        <v>74.502973848585881</v>
      </c>
      <c r="FE73" s="2">
        <f t="shared" si="222"/>
        <v>79.585411309088286</v>
      </c>
      <c r="FG73" s="2">
        <f t="shared" si="88"/>
        <v>0.63461846670479571</v>
      </c>
      <c r="FH73" s="2">
        <f t="shared" si="223"/>
        <v>0.61168035917483765</v>
      </c>
      <c r="FI73" s="2">
        <f t="shared" si="223"/>
        <v>0.60896105563784353</v>
      </c>
      <c r="FJ73" s="2">
        <f t="shared" si="223"/>
        <v>0.61469243659405259</v>
      </c>
      <c r="FK73" s="2">
        <f t="shared" si="223"/>
        <v>0.60195063951293348</v>
      </c>
      <c r="FL73" s="2">
        <f t="shared" si="223"/>
        <v>0.59267415040107763</v>
      </c>
      <c r="FM73" s="2">
        <f t="shared" si="223"/>
        <v>0.59299846492542529</v>
      </c>
      <c r="FN73" s="2">
        <f t="shared" si="223"/>
        <v>0.58783929090598519</v>
      </c>
      <c r="FO73" s="2">
        <f t="shared" si="223"/>
        <v>0.58508444469145326</v>
      </c>
      <c r="FP73" s="2">
        <f t="shared" si="223"/>
        <v>0.59499170630895759</v>
      </c>
      <c r="FQ73" s="2">
        <f t="shared" si="223"/>
        <v>0.57310109976659496</v>
      </c>
      <c r="FR73" s="2">
        <f t="shared" si="223"/>
        <v>0.58937461316054607</v>
      </c>
      <c r="FS73" s="2">
        <f t="shared" si="223"/>
        <v>0.58677338313630156</v>
      </c>
      <c r="FT73" s="2">
        <f t="shared" si="223"/>
        <v>0.62366782706697155</v>
      </c>
      <c r="FU73" s="2">
        <f t="shared" si="223"/>
        <v>0.53702642808418888</v>
      </c>
      <c r="FW73" s="2">
        <f t="shared" si="112"/>
        <v>5.2363354282912089E-5</v>
      </c>
      <c r="FX73" s="2">
        <f t="shared" si="164"/>
        <v>6.8075206657010177E-5</v>
      </c>
      <c r="FY73" s="2">
        <f t="shared" si="165"/>
        <v>6.2781303825934024E-5</v>
      </c>
      <c r="FZ73" s="2">
        <f t="shared" si="166"/>
        <v>5.8769567296307382E-5</v>
      </c>
      <c r="GA73" s="2">
        <f t="shared" si="167"/>
        <v>5.6299327099815818E-5</v>
      </c>
      <c r="GB73" s="2">
        <f t="shared" si="168"/>
        <v>5.7094764572566472E-5</v>
      </c>
      <c r="GC73" s="2">
        <f t="shared" si="169"/>
        <v>6.0811695076211558E-5</v>
      </c>
      <c r="GD73" s="2">
        <f t="shared" si="170"/>
        <v>6.3511712023881149E-5</v>
      </c>
      <c r="GE73" s="2">
        <f t="shared" si="171"/>
        <v>7.0936313486362791E-5</v>
      </c>
      <c r="GF73" s="2">
        <f t="shared" si="172"/>
        <v>7.28380231965811E-5</v>
      </c>
      <c r="GG73" s="2">
        <f t="shared" si="173"/>
        <v>7.0852104983471141E-5</v>
      </c>
      <c r="GH73" s="2">
        <f t="shared" si="174"/>
        <v>6.3738872631428711E-5</v>
      </c>
      <c r="GI73" s="2">
        <f t="shared" si="175"/>
        <v>5.7604596099491958E-5</v>
      </c>
      <c r="GJ73" s="2">
        <f t="shared" si="176"/>
        <v>4.1979101815185744E-5</v>
      </c>
      <c r="GK73" s="2">
        <f t="shared" si="177"/>
        <v>2.8600921641244389E-5</v>
      </c>
      <c r="GM73" s="86">
        <f t="shared" si="113"/>
        <v>5.6810399430207555E-2</v>
      </c>
      <c r="GN73" s="86">
        <f t="shared" si="178"/>
        <v>4.7904489648725727E-2</v>
      </c>
      <c r="GO73" s="86">
        <f t="shared" si="179"/>
        <v>4.7004322260469432E-2</v>
      </c>
      <c r="GP73" s="86">
        <f t="shared" si="180"/>
        <v>4.9624530062875719E-2</v>
      </c>
      <c r="GQ73" s="86">
        <f t="shared" si="181"/>
        <v>4.4183115808538447E-2</v>
      </c>
      <c r="GR73" s="86">
        <f t="shared" si="182"/>
        <v>4.0461463209246401E-2</v>
      </c>
      <c r="GS73" s="86">
        <f t="shared" si="183"/>
        <v>4.1329053268564758E-2</v>
      </c>
      <c r="GT73" s="86">
        <f t="shared" si="184"/>
        <v>3.9350596664852813E-2</v>
      </c>
      <c r="GU73" s="86">
        <f t="shared" si="185"/>
        <v>3.8113468295922999E-2</v>
      </c>
      <c r="GV73" s="86">
        <f t="shared" si="186"/>
        <v>4.3826086790390149E-2</v>
      </c>
      <c r="GW73" s="86">
        <f t="shared" si="187"/>
        <v>3.3904593730489173E-2</v>
      </c>
      <c r="GX73" s="86">
        <f t="shared" si="188"/>
        <v>4.0140798473949475E-2</v>
      </c>
      <c r="GY73" s="86">
        <f t="shared" si="189"/>
        <v>3.8439667145594533E-2</v>
      </c>
      <c r="GZ73" s="86">
        <f t="shared" si="190"/>
        <v>5.5478126574814379E-2</v>
      </c>
      <c r="HA73" s="86">
        <f t="shared" si="191"/>
        <v>2.1655648971806697E-2</v>
      </c>
      <c r="HC73" s="86">
        <f t="shared" si="145"/>
        <v>1.8333857911316681E-7</v>
      </c>
      <c r="HD73" s="86">
        <f t="shared" si="192"/>
        <v>7.6862093563157647E-8</v>
      </c>
      <c r="HE73" s="86">
        <f t="shared" si="193"/>
        <v>4.1006952713705504E-8</v>
      </c>
      <c r="HF73" s="86">
        <f t="shared" si="194"/>
        <v>3.4518924334805398E-8</v>
      </c>
      <c r="HG73" s="86">
        <f t="shared" si="195"/>
        <v>1.5089381336576184E-8</v>
      </c>
      <c r="HH73" s="86">
        <f t="shared" si="196"/>
        <v>9.0983649679393798E-9</v>
      </c>
      <c r="HI73" s="86">
        <f t="shared" si="197"/>
        <v>5.1789866555091266E-9</v>
      </c>
      <c r="HJ73" s="86">
        <f t="shared" si="198"/>
        <v>6.7717375766201694E-9</v>
      </c>
      <c r="HK73" s="86">
        <f t="shared" si="199"/>
        <v>3.0644912310437956E-9</v>
      </c>
      <c r="HL73" s="86">
        <f t="shared" si="200"/>
        <v>7.14767907664494E-9</v>
      </c>
      <c r="HM73" s="86">
        <f t="shared" si="201"/>
        <v>3.7563342096419114E-9</v>
      </c>
      <c r="HN73" s="86">
        <f t="shared" si="202"/>
        <v>1.7958659595728138E-8</v>
      </c>
      <c r="HO73" s="86">
        <f t="shared" si="203"/>
        <v>3.4125174765988913E-8</v>
      </c>
      <c r="HP73" s="86">
        <f t="shared" si="204"/>
        <v>9.1105534458645801E-8</v>
      </c>
      <c r="HQ73" s="86">
        <f t="shared" si="205"/>
        <v>1.1164408640155343E-10</v>
      </c>
      <c r="HS73" s="86">
        <f t="shared" si="114"/>
        <v>1.4208644066693705E-40</v>
      </c>
      <c r="HT73" s="86">
        <f t="shared" si="206"/>
        <v>1.0113381052972838E-41</v>
      </c>
      <c r="HU73" s="86">
        <f t="shared" si="207"/>
        <v>6.4062990240761868E-44</v>
      </c>
      <c r="HV73" s="86">
        <f t="shared" si="208"/>
        <v>2.2339270973885668E-45</v>
      </c>
      <c r="HW73" s="86">
        <f t="shared" si="209"/>
        <v>6.6450969456578568E-48</v>
      </c>
      <c r="HX73" s="86">
        <f t="shared" si="210"/>
        <v>1.9119522434581668E-49</v>
      </c>
      <c r="HY73" s="86">
        <f t="shared" si="211"/>
        <v>1.0270309629148938E-51</v>
      </c>
      <c r="HZ73" s="86">
        <f t="shared" si="212"/>
        <v>6.2039439271553921E-51</v>
      </c>
      <c r="IA73" s="86">
        <f t="shared" si="213"/>
        <v>1.0794065492629169E-52</v>
      </c>
      <c r="IB73" s="86">
        <f t="shared" si="214"/>
        <v>2.4689256972693409E-51</v>
      </c>
      <c r="IC73" s="86">
        <f t="shared" si="215"/>
        <v>2.7437608514886926E-52</v>
      </c>
      <c r="ID73" s="86">
        <f t="shared" si="216"/>
        <v>4.7841423763729933E-48</v>
      </c>
      <c r="IE73" s="86">
        <f t="shared" si="217"/>
        <v>4.7378679877804979E-45</v>
      </c>
      <c r="IF73" s="86">
        <f t="shared" si="218"/>
        <v>8.227510374019403E-30</v>
      </c>
      <c r="IG73" s="86">
        <f t="shared" si="219"/>
        <v>1.0853681568912038E-20</v>
      </c>
      <c r="II73" s="86">
        <f t="shared" si="115"/>
        <v>9.9591755176491022E-222</v>
      </c>
      <c r="IJ73" s="86">
        <f t="shared" si="116"/>
        <v>2.8906441585119607E-231</v>
      </c>
      <c r="IK73" s="86">
        <f t="shared" si="117"/>
        <v>7.0285101505147953E-244</v>
      </c>
      <c r="IL73" s="86">
        <f t="shared" si="118"/>
        <v>5.5281174359327812E-249</v>
      </c>
      <c r="IM73" s="86">
        <f t="shared" si="119"/>
        <v>2.7721523130243649E-263</v>
      </c>
      <c r="IN73" s="86">
        <f t="shared" si="120"/>
        <v>1.0023003598648096E-271</v>
      </c>
      <c r="IO73" s="86">
        <f t="shared" si="121"/>
        <v>1.2153891119636299E-285</v>
      </c>
      <c r="IP73" s="86">
        <f t="shared" si="122"/>
        <v>3.5181566332809368E-281</v>
      </c>
      <c r="IQ73" s="86">
        <f t="shared" si="123"/>
        <v>2.1321032808027647E-290</v>
      </c>
      <c r="IR73" s="86">
        <f t="shared" si="124"/>
        <v>2.5814121804878585E-284</v>
      </c>
      <c r="IS73" s="86">
        <f t="shared" si="125"/>
        <v>2.2876958579511166E-288</v>
      </c>
      <c r="IT73" s="86">
        <f t="shared" si="126"/>
        <v>1.2996599131249048E-264</v>
      </c>
      <c r="IU73" s="86">
        <f t="shared" si="127"/>
        <v>8.2926864745451338E-246</v>
      </c>
      <c r="IV73" s="86">
        <f t="shared" si="128"/>
        <v>2.0518881327545562E-98</v>
      </c>
      <c r="IW73" s="86">
        <f t="shared" si="129"/>
        <v>3.5022931155449369E-55</v>
      </c>
      <c r="IY73" s="86">
        <f t="shared" si="130"/>
        <v>5.6810582768786665E-2</v>
      </c>
      <c r="IZ73" s="86">
        <f t="shared" si="131"/>
        <v>4.7904566510819292E-2</v>
      </c>
      <c r="JA73" s="86">
        <f t="shared" si="132"/>
        <v>4.7004363267422147E-2</v>
      </c>
      <c r="JB73" s="86">
        <f t="shared" si="133"/>
        <v>4.9624564581800056E-2</v>
      </c>
      <c r="JC73" s="86">
        <f t="shared" si="134"/>
        <v>4.4183130897919781E-2</v>
      </c>
      <c r="JD73" s="86">
        <f t="shared" si="135"/>
        <v>4.0461472307611372E-2</v>
      </c>
      <c r="JE73" s="86">
        <f t="shared" si="136"/>
        <v>4.1329058447551414E-2</v>
      </c>
      <c r="JF73" s="86">
        <f t="shared" si="137"/>
        <v>3.9350603436590387E-2</v>
      </c>
      <c r="JG73" s="86">
        <f t="shared" si="138"/>
        <v>3.8113471360414229E-2</v>
      </c>
      <c r="JH73" s="86">
        <f t="shared" si="139"/>
        <v>4.3826093938069223E-2</v>
      </c>
      <c r="JI73" s="86">
        <f t="shared" si="140"/>
        <v>3.3904597486823382E-2</v>
      </c>
      <c r="JJ73" s="86">
        <f t="shared" si="141"/>
        <v>4.0140816432609069E-2</v>
      </c>
      <c r="JK73" s="86">
        <f t="shared" si="142"/>
        <v>3.8439701270769303E-2</v>
      </c>
      <c r="JL73" s="86">
        <f t="shared" si="143"/>
        <v>5.5478217680348836E-2</v>
      </c>
      <c r="JM73" s="86">
        <f t="shared" si="144"/>
        <v>2.1655649083450784E-2</v>
      </c>
    </row>
    <row r="74" spans="2:273" x14ac:dyDescent="0.25">
      <c r="B74" s="2">
        <v>47</v>
      </c>
      <c r="C74" s="37">
        <v>102.953</v>
      </c>
      <c r="D74" s="37">
        <v>101.59399999999999</v>
      </c>
      <c r="E74" s="37">
        <v>116.875</v>
      </c>
      <c r="F74" s="37">
        <v>108.078</v>
      </c>
      <c r="G74" s="37">
        <v>104.797</v>
      </c>
      <c r="H74" s="37">
        <v>104.438</v>
      </c>
      <c r="I74" s="37">
        <v>104.03100000000001</v>
      </c>
      <c r="J74" s="37">
        <v>103.188</v>
      </c>
      <c r="K74" s="37">
        <v>105.15600000000001</v>
      </c>
      <c r="L74" s="37">
        <v>104.01600000000001</v>
      </c>
      <c r="M74" s="37">
        <v>98.828000000000003</v>
      </c>
      <c r="N74" s="37">
        <v>104.78100000000001</v>
      </c>
      <c r="O74" s="37">
        <v>100.60899999999999</v>
      </c>
      <c r="P74" s="37">
        <v>105.73399999999999</v>
      </c>
      <c r="Q74" s="37">
        <v>91.891999999999996</v>
      </c>
      <c r="S74" s="4">
        <f t="shared" si="8"/>
        <v>105.66395825146377</v>
      </c>
      <c r="T74" s="4">
        <f t="shared" si="9"/>
        <v>106.94545076430623</v>
      </c>
      <c r="U74" s="4">
        <f t="shared" si="10"/>
        <v>119.98045506877871</v>
      </c>
      <c r="V74" s="4">
        <f t="shared" si="11"/>
        <v>111.80322761977686</v>
      </c>
      <c r="W74" s="4">
        <f t="shared" si="12"/>
        <v>109.39455066927536</v>
      </c>
      <c r="X74" s="4">
        <f t="shared" si="13"/>
        <v>107.1362371710311</v>
      </c>
      <c r="Y74" s="4">
        <f t="shared" si="14"/>
        <v>107.81847107880544</v>
      </c>
      <c r="Z74" s="4">
        <f t="shared" si="15"/>
        <v>106.86713642458635</v>
      </c>
      <c r="AA74" s="4">
        <f t="shared" si="16"/>
        <v>107.03245449281115</v>
      </c>
      <c r="AB74" s="4">
        <f t="shared" si="17"/>
        <v>108.47923369347878</v>
      </c>
      <c r="AC74" s="4">
        <f t="shared" si="18"/>
        <v>102.88501067252481</v>
      </c>
      <c r="AD74" s="4">
        <f t="shared" si="19"/>
        <v>107.05444780500397</v>
      </c>
      <c r="AE74" s="4">
        <f t="shared" si="20"/>
        <v>104.75792853734696</v>
      </c>
      <c r="AF74" s="4">
        <f t="shared" si="21"/>
        <v>108.93163127151233</v>
      </c>
      <c r="AG74" s="4">
        <f t="shared" si="22"/>
        <v>91.907505051610144</v>
      </c>
      <c r="AI74" s="4">
        <f t="shared" si="23"/>
        <v>-2.7109582514637651</v>
      </c>
      <c r="AJ74" s="4">
        <f t="shared" si="24"/>
        <v>-5.3514507643062359</v>
      </c>
      <c r="AK74" s="4">
        <f t="shared" si="25"/>
        <v>-3.1054550687787099</v>
      </c>
      <c r="AL74" s="4">
        <f t="shared" si="26"/>
        <v>-3.7252276197768595</v>
      </c>
      <c r="AM74" s="4">
        <f t="shared" si="27"/>
        <v>-4.597550669275364</v>
      </c>
      <c r="AN74" s="4">
        <f t="shared" si="28"/>
        <v>-2.6982371710310957</v>
      </c>
      <c r="AO74" s="4">
        <f t="shared" si="29"/>
        <v>-3.7874710788054387</v>
      </c>
      <c r="AP74" s="4">
        <f t="shared" si="30"/>
        <v>-3.6791364245863463</v>
      </c>
      <c r="AQ74" s="4">
        <f t="shared" si="31"/>
        <v>-1.8764544928111491</v>
      </c>
      <c r="AR74" s="4">
        <f t="shared" si="32"/>
        <v>-4.4632336934787702</v>
      </c>
      <c r="AS74" s="4">
        <f t="shared" si="33"/>
        <v>-4.057010672524811</v>
      </c>
      <c r="AT74" s="4">
        <f t="shared" si="34"/>
        <v>-2.2734478050039684</v>
      </c>
      <c r="AU74" s="4">
        <f t="shared" si="35"/>
        <v>-4.1489285373469613</v>
      </c>
      <c r="AV74" s="4">
        <f t="shared" si="220"/>
        <v>-3.1976312715123356</v>
      </c>
      <c r="AW74" s="4">
        <f t="shared" si="220"/>
        <v>-1.5505051610148257E-2</v>
      </c>
      <c r="AY74" s="2">
        <f t="shared" si="96"/>
        <v>71.334242245740072</v>
      </c>
      <c r="AZ74" s="2">
        <f t="shared" si="147"/>
        <v>75.46428522192744</v>
      </c>
      <c r="BA74" s="2">
        <f t="shared" si="148"/>
        <v>91.781029643547043</v>
      </c>
      <c r="BB74" s="2">
        <f t="shared" si="149"/>
        <v>81.654246606583555</v>
      </c>
      <c r="BC74" s="2">
        <f t="shared" si="150"/>
        <v>81.711381514138864</v>
      </c>
      <c r="BD74" s="2">
        <f t="shared" si="151"/>
        <v>81.907298112141191</v>
      </c>
      <c r="BE74" s="2">
        <f t="shared" si="152"/>
        <v>81.756148588796037</v>
      </c>
      <c r="BF74" s="2">
        <f t="shared" si="153"/>
        <v>81.549987902676705</v>
      </c>
      <c r="BG74" s="2">
        <f t="shared" si="154"/>
        <v>82.616052440311762</v>
      </c>
      <c r="BH74" s="2">
        <f t="shared" si="155"/>
        <v>80.39342608809595</v>
      </c>
      <c r="BI74" s="2">
        <f t="shared" si="156"/>
        <v>79.65850490840343</v>
      </c>
      <c r="BJ74" s="2">
        <f t="shared" si="157"/>
        <v>80.697739582405148</v>
      </c>
      <c r="BK74" s="2">
        <f t="shared" si="158"/>
        <v>79.093675831306896</v>
      </c>
      <c r="BL74" s="2">
        <f t="shared" si="159"/>
        <v>77.123292248733478</v>
      </c>
      <c r="BM74" s="2">
        <f t="shared" si="160"/>
        <v>79.649511129361457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78.515393808630392</v>
      </c>
      <c r="DL74" s="2">
        <f t="shared" si="221"/>
        <v>82.510900522648086</v>
      </c>
      <c r="DM74" s="2">
        <f t="shared" si="221"/>
        <v>95.382115156794427</v>
      </c>
      <c r="DN74" s="2">
        <f t="shared" si="221"/>
        <v>88.77098832752614</v>
      </c>
      <c r="DO74" s="2">
        <f t="shared" si="221"/>
        <v>87.56992090592334</v>
      </c>
      <c r="DP74" s="2">
        <f t="shared" si="221"/>
        <v>87.219507900494278</v>
      </c>
      <c r="DQ74" s="2">
        <f t="shared" si="221"/>
        <v>88.042062285606249</v>
      </c>
      <c r="DR74" s="2">
        <f t="shared" si="221"/>
        <v>87.860627906976745</v>
      </c>
      <c r="DS74" s="2">
        <f t="shared" si="221"/>
        <v>87.766482375820431</v>
      </c>
      <c r="DT74" s="2">
        <f t="shared" si="221"/>
        <v>87.06193571563621</v>
      </c>
      <c r="DU74" s="2">
        <f t="shared" si="221"/>
        <v>85.88377136816672</v>
      </c>
      <c r="DV74" s="2">
        <f t="shared" si="221"/>
        <v>88.19898328066337</v>
      </c>
      <c r="DW74" s="2">
        <f t="shared" si="221"/>
        <v>84.892465845555463</v>
      </c>
      <c r="DX74" s="2">
        <f t="shared" si="221"/>
        <v>82.502570262664165</v>
      </c>
      <c r="DY74" s="2">
        <f t="shared" si="221"/>
        <v>81.728788281485961</v>
      </c>
      <c r="EA74" s="2">
        <f t="shared" si="71"/>
        <v>67.563515410065591</v>
      </c>
      <c r="EB74" s="2">
        <f t="shared" si="72"/>
        <v>71.384477997987986</v>
      </c>
      <c r="EC74" s="2">
        <f t="shared" si="73"/>
        <v>89.672503242511326</v>
      </c>
      <c r="ED74" s="2">
        <f t="shared" si="74"/>
        <v>77.585873784879922</v>
      </c>
      <c r="EE74" s="2">
        <f t="shared" si="75"/>
        <v>78.178235260788256</v>
      </c>
      <c r="EF74" s="2">
        <f t="shared" si="76"/>
        <v>78.577690686908468</v>
      </c>
      <c r="EG74" s="2">
        <f t="shared" si="77"/>
        <v>77.821457455113205</v>
      </c>
      <c r="EH74" s="2">
        <f t="shared" si="78"/>
        <v>77.514602888368472</v>
      </c>
      <c r="EI74" s="2">
        <f t="shared" si="79"/>
        <v>79.285049916313881</v>
      </c>
      <c r="EJ74" s="2">
        <f t="shared" si="80"/>
        <v>76.253617751304517</v>
      </c>
      <c r="EK74" s="2">
        <f t="shared" si="81"/>
        <v>75.429373778371144</v>
      </c>
      <c r="EL74" s="2">
        <f t="shared" si="82"/>
        <v>75.931297994754217</v>
      </c>
      <c r="EM74" s="2">
        <f t="shared" si="83"/>
        <v>75.369256453358275</v>
      </c>
      <c r="EN74" s="2">
        <f t="shared" si="84"/>
        <v>74.162931303869144</v>
      </c>
      <c r="EO74" s="2">
        <f t="shared" si="85"/>
        <v>78.014598618394331</v>
      </c>
      <c r="EQ74" s="2">
        <f t="shared" si="86"/>
        <v>67.275007151021086</v>
      </c>
      <c r="ER74" s="2">
        <f t="shared" si="222"/>
        <v>70.926843048195806</v>
      </c>
      <c r="ES74" s="2">
        <f t="shared" si="222"/>
        <v>85.896530731707315</v>
      </c>
      <c r="ET74" s="2">
        <f t="shared" si="222"/>
        <v>76.649333357862176</v>
      </c>
      <c r="EU74" s="2">
        <f t="shared" si="222"/>
        <v>77.86670686998734</v>
      </c>
      <c r="EV74" s="2">
        <f t="shared" si="222"/>
        <v>77.962449317845582</v>
      </c>
      <c r="EW74" s="2">
        <f t="shared" si="222"/>
        <v>77.800944845774467</v>
      </c>
      <c r="EX74" s="2">
        <f t="shared" si="222"/>
        <v>77.807015724775468</v>
      </c>
      <c r="EY74" s="2">
        <f t="shared" si="222"/>
        <v>78.70497700259024</v>
      </c>
      <c r="EZ74" s="2">
        <f t="shared" si="222"/>
        <v>76.139301798639508</v>
      </c>
      <c r="FA74" s="2">
        <f t="shared" si="222"/>
        <v>75.385475753976451</v>
      </c>
      <c r="FB74" s="2">
        <f t="shared" si="222"/>
        <v>76.567858809106355</v>
      </c>
      <c r="FC74" s="2">
        <f t="shared" si="222"/>
        <v>75.643158010981651</v>
      </c>
      <c r="FD74" s="2">
        <f t="shared" si="222"/>
        <v>74.417839786973701</v>
      </c>
      <c r="FE74" s="2">
        <f t="shared" si="222"/>
        <v>79.465729900151388</v>
      </c>
      <c r="FG74" s="2">
        <f t="shared" si="88"/>
        <v>0.65569893463514684</v>
      </c>
      <c r="FH74" s="2">
        <f t="shared" si="223"/>
        <v>0.63331957114615711</v>
      </c>
      <c r="FI74" s="2">
        <f t="shared" si="223"/>
        <v>0.63066030357848524</v>
      </c>
      <c r="FJ74" s="2">
        <f t="shared" si="223"/>
        <v>0.63626361124042674</v>
      </c>
      <c r="FK74" s="2">
        <f t="shared" si="223"/>
        <v>0.62379857911549275</v>
      </c>
      <c r="FL74" s="2">
        <f t="shared" si="223"/>
        <v>0.61470534972174207</v>
      </c>
      <c r="FM74" s="2">
        <f t="shared" si="223"/>
        <v>0.61502351703396396</v>
      </c>
      <c r="FN74" s="2">
        <f t="shared" si="223"/>
        <v>0.60995989824334762</v>
      </c>
      <c r="FO74" s="2">
        <f t="shared" si="223"/>
        <v>0.60725412154914005</v>
      </c>
      <c r="FP74" s="2">
        <f t="shared" si="223"/>
        <v>0.61697856407746809</v>
      </c>
      <c r="FQ74" s="2">
        <f t="shared" si="223"/>
        <v>0.59546836591738073</v>
      </c>
      <c r="FR74" s="2">
        <f t="shared" si="223"/>
        <v>0.6114672826457147</v>
      </c>
      <c r="FS74" s="2">
        <f t="shared" si="223"/>
        <v>0.60891313795159452</v>
      </c>
      <c r="FT74" s="2">
        <f t="shared" si="223"/>
        <v>0.645026694043631</v>
      </c>
      <c r="FU74" s="2">
        <f t="shared" si="223"/>
        <v>0.55983211642497666</v>
      </c>
      <c r="FW74" s="2">
        <f t="shared" si="112"/>
        <v>5.7414986192104077E-5</v>
      </c>
      <c r="FX74" s="2">
        <f t="shared" si="164"/>
        <v>7.4642489562414961E-5</v>
      </c>
      <c r="FY74" s="2">
        <f t="shared" si="165"/>
        <v>6.8837913817478534E-5</v>
      </c>
      <c r="FZ74" s="2">
        <f t="shared" si="166"/>
        <v>6.443918376816892E-5</v>
      </c>
      <c r="GA74" s="2">
        <f t="shared" si="167"/>
        <v>6.1730649322735384E-5</v>
      </c>
      <c r="GB74" s="2">
        <f t="shared" si="168"/>
        <v>6.2602819626382411E-5</v>
      </c>
      <c r="GC74" s="2">
        <f t="shared" si="169"/>
        <v>6.6678306519773092E-5</v>
      </c>
      <c r="GD74" s="2">
        <f t="shared" si="170"/>
        <v>6.9638780722601354E-5</v>
      </c>
      <c r="GE74" s="2">
        <f t="shared" si="171"/>
        <v>7.7779588744036597E-5</v>
      </c>
      <c r="GF74" s="2">
        <f t="shared" si="172"/>
        <v>7.9864743053224168E-5</v>
      </c>
      <c r="GG74" s="2">
        <f t="shared" si="173"/>
        <v>7.7687257219738595E-5</v>
      </c>
      <c r="GH74" s="2">
        <f t="shared" si="174"/>
        <v>6.988785431793732E-5</v>
      </c>
      <c r="GI74" s="2">
        <f t="shared" si="175"/>
        <v>6.3161832593315134E-5</v>
      </c>
      <c r="GJ74" s="2">
        <f t="shared" si="176"/>
        <v>4.6028983413512279E-5</v>
      </c>
      <c r="GK74" s="2">
        <f t="shared" si="177"/>
        <v>3.136020043497451E-5</v>
      </c>
      <c r="GM74" s="86">
        <f t="shared" si="113"/>
        <v>7.1002038313114885E-2</v>
      </c>
      <c r="GN74" s="86">
        <f t="shared" si="178"/>
        <v>6.1144592428309517E-2</v>
      </c>
      <c r="GO74" s="86">
        <f t="shared" si="179"/>
        <v>6.0184720664775856E-2</v>
      </c>
      <c r="GP74" s="86">
        <f t="shared" si="180"/>
        <v>6.3263910922335742E-2</v>
      </c>
      <c r="GQ74" s="86">
        <f t="shared" si="181"/>
        <v>5.6942000699720566E-2</v>
      </c>
      <c r="GR74" s="86">
        <f t="shared" si="182"/>
        <v>5.2592991970595387E-2</v>
      </c>
      <c r="GS74" s="86">
        <f t="shared" si="183"/>
        <v>5.3892647524584052E-2</v>
      </c>
      <c r="GT74" s="86">
        <f t="shared" si="184"/>
        <v>5.1596081963733539E-2</v>
      </c>
      <c r="GU74" s="86">
        <f t="shared" si="185"/>
        <v>5.0069503156901361E-2</v>
      </c>
      <c r="GV74" s="86">
        <f t="shared" si="186"/>
        <v>5.7460020558462756E-2</v>
      </c>
      <c r="GW74" s="86">
        <f t="shared" si="187"/>
        <v>4.5204757351522851E-2</v>
      </c>
      <c r="GX74" s="86">
        <f t="shared" si="188"/>
        <v>5.2599663253504264E-2</v>
      </c>
      <c r="GY74" s="86">
        <f t="shared" si="189"/>
        <v>5.0321291010686726E-2</v>
      </c>
      <c r="GZ74" s="86">
        <f t="shared" si="190"/>
        <v>7.0533376074554857E-2</v>
      </c>
      <c r="HA74" s="86">
        <f t="shared" si="191"/>
        <v>3.0011145352833217E-2</v>
      </c>
      <c r="HC74" s="86">
        <f t="shared" si="145"/>
        <v>3.6328780554270862E-7</v>
      </c>
      <c r="HD74" s="86">
        <f t="shared" si="192"/>
        <v>1.6077179068055072E-7</v>
      </c>
      <c r="HE74" s="86">
        <f t="shared" si="193"/>
        <v>8.8249383468110586E-8</v>
      </c>
      <c r="HF74" s="86">
        <f t="shared" si="194"/>
        <v>7.4795378087809269E-8</v>
      </c>
      <c r="HG74" s="86">
        <f t="shared" si="195"/>
        <v>3.3963649402844723E-8</v>
      </c>
      <c r="HH74" s="86">
        <f t="shared" si="196"/>
        <v>2.1019263323925151E-8</v>
      </c>
      <c r="HI74" s="86">
        <f t="shared" si="197"/>
        <v>1.245561841597675E-8</v>
      </c>
      <c r="HJ74" s="86">
        <f t="shared" si="198"/>
        <v>1.6133517899181529E-8</v>
      </c>
      <c r="HK74" s="86">
        <f t="shared" si="199"/>
        <v>7.6262279989400721E-9</v>
      </c>
      <c r="HL74" s="86">
        <f t="shared" si="200"/>
        <v>1.7301652668710261E-8</v>
      </c>
      <c r="HM74" s="86">
        <f t="shared" si="201"/>
        <v>9.2713593997281929E-9</v>
      </c>
      <c r="HN74" s="86">
        <f t="shared" si="202"/>
        <v>4.0754472197138098E-8</v>
      </c>
      <c r="HO74" s="86">
        <f t="shared" si="203"/>
        <v>7.3483580645496714E-8</v>
      </c>
      <c r="HP74" s="86">
        <f t="shared" si="204"/>
        <v>1.876197590659623E-7</v>
      </c>
      <c r="HQ74" s="86">
        <f t="shared" si="205"/>
        <v>3.1375243395504695E-10</v>
      </c>
      <c r="HS74" s="86">
        <f t="shared" si="114"/>
        <v>1.3519922437437677E-39</v>
      </c>
      <c r="HT74" s="86">
        <f t="shared" si="206"/>
        <v>1.1126109101050347E-40</v>
      </c>
      <c r="HU74" s="86">
        <f t="shared" si="207"/>
        <v>7.868948153143817E-43</v>
      </c>
      <c r="HV74" s="86">
        <f t="shared" si="208"/>
        <v>2.8906752555962443E-44</v>
      </c>
      <c r="HW74" s="86">
        <f t="shared" si="209"/>
        <v>9.8492335785079612E-47</v>
      </c>
      <c r="HX74" s="86">
        <f t="shared" si="210"/>
        <v>3.1074902278568563E-48</v>
      </c>
      <c r="HY74" s="86">
        <f t="shared" si="211"/>
        <v>1.952243652353419E-50</v>
      </c>
      <c r="HZ74" s="86">
        <f t="shared" si="212"/>
        <v>1.1409307442002029E-49</v>
      </c>
      <c r="IA74" s="86">
        <f t="shared" si="213"/>
        <v>2.2706631851710449E-51</v>
      </c>
      <c r="IB74" s="86">
        <f t="shared" si="214"/>
        <v>4.8700575850629933E-50</v>
      </c>
      <c r="IC74" s="86">
        <f t="shared" si="215"/>
        <v>5.6398396888858658E-51</v>
      </c>
      <c r="ID74" s="86">
        <f t="shared" si="216"/>
        <v>7.4212687044062236E-47</v>
      </c>
      <c r="IE74" s="86">
        <f t="shared" si="217"/>
        <v>5.943067641104842E-44</v>
      </c>
      <c r="IF74" s="86">
        <f t="shared" si="218"/>
        <v>4.1277184939689179E-29</v>
      </c>
      <c r="IG74" s="86">
        <f t="shared" si="219"/>
        <v>3.0995219229057095E-20</v>
      </c>
      <c r="II74" s="86">
        <f t="shared" si="115"/>
        <v>1.2111047570633528E-217</v>
      </c>
      <c r="IJ74" s="86">
        <f t="shared" si="116"/>
        <v>6.9053659419291229E-227</v>
      </c>
      <c r="IK74" s="86">
        <f t="shared" si="117"/>
        <v>2.6753476826547568E-239</v>
      </c>
      <c r="IL74" s="86">
        <f t="shared" si="118"/>
        <v>2.4443659926888123E-244</v>
      </c>
      <c r="IM74" s="86">
        <f t="shared" si="119"/>
        <v>2.1668231653820312E-258</v>
      </c>
      <c r="IN74" s="86">
        <f t="shared" si="120"/>
        <v>1.1462273748164744E-266</v>
      </c>
      <c r="IO74" s="86">
        <f t="shared" si="121"/>
        <v>2.7435021762450087E-280</v>
      </c>
      <c r="IP74" s="86">
        <f t="shared" si="122"/>
        <v>6.9069450404793201E-276</v>
      </c>
      <c r="IQ74" s="86">
        <f t="shared" si="123"/>
        <v>7.2355692284564709E-285</v>
      </c>
      <c r="IR74" s="86">
        <f t="shared" si="124"/>
        <v>6.9318460894242613E-279</v>
      </c>
      <c r="IS74" s="86">
        <f t="shared" si="125"/>
        <v>7.0867809397174095E-283</v>
      </c>
      <c r="IT74" s="86">
        <f t="shared" si="126"/>
        <v>1.2433680697912666E-259</v>
      </c>
      <c r="IU74" s="86">
        <f t="shared" si="127"/>
        <v>3.1275360510622729E-241</v>
      </c>
      <c r="IV74" s="86">
        <f t="shared" si="128"/>
        <v>1.1683742214366453E-96</v>
      </c>
      <c r="IW74" s="86">
        <f t="shared" si="129"/>
        <v>3.0203880370839266E-54</v>
      </c>
      <c r="IY74" s="86">
        <f t="shared" si="130"/>
        <v>7.1002401600920431E-2</v>
      </c>
      <c r="IZ74" s="86">
        <f t="shared" si="131"/>
        <v>6.1144753200100196E-2</v>
      </c>
      <c r="JA74" s="86">
        <f t="shared" si="132"/>
        <v>6.0184808914159324E-2</v>
      </c>
      <c r="JB74" s="86">
        <f t="shared" si="133"/>
        <v>6.3263985717713828E-2</v>
      </c>
      <c r="JC74" s="86">
        <f t="shared" si="134"/>
        <v>5.6942034663369966E-2</v>
      </c>
      <c r="JD74" s="86">
        <f t="shared" si="135"/>
        <v>5.259301298985871E-2</v>
      </c>
      <c r="JE74" s="86">
        <f t="shared" si="136"/>
        <v>5.389265998020247E-2</v>
      </c>
      <c r="JF74" s="86">
        <f t="shared" si="137"/>
        <v>5.1596098097251436E-2</v>
      </c>
      <c r="JG74" s="86">
        <f t="shared" si="138"/>
        <v>5.0069510783129358E-2</v>
      </c>
      <c r="JH74" s="86">
        <f t="shared" si="139"/>
        <v>5.7460037860115422E-2</v>
      </c>
      <c r="JI74" s="86">
        <f t="shared" si="140"/>
        <v>4.5204766622882253E-2</v>
      </c>
      <c r="JJ74" s="86">
        <f t="shared" si="141"/>
        <v>5.2599704007976464E-2</v>
      </c>
      <c r="JK74" s="86">
        <f t="shared" si="142"/>
        <v>5.032136449426737E-2</v>
      </c>
      <c r="JL74" s="86">
        <f t="shared" si="143"/>
        <v>7.0533563694313919E-2</v>
      </c>
      <c r="JM74" s="86">
        <f t="shared" si="144"/>
        <v>3.0011145666585651E-2</v>
      </c>
    </row>
    <row r="75" spans="2:273" x14ac:dyDescent="0.25">
      <c r="B75" s="2">
        <v>48</v>
      </c>
      <c r="C75" s="37">
        <v>108.25</v>
      </c>
      <c r="D75" s="37">
        <v>107.85899999999999</v>
      </c>
      <c r="E75" s="37">
        <v>121.672</v>
      </c>
      <c r="F75" s="37">
        <v>112.71899999999999</v>
      </c>
      <c r="G75" s="37">
        <v>109.75</v>
      </c>
      <c r="H75" s="37">
        <v>108.078</v>
      </c>
      <c r="I75" s="37">
        <v>107.85899999999999</v>
      </c>
      <c r="J75" s="37">
        <v>107.39100000000001</v>
      </c>
      <c r="K75" s="37">
        <v>109.078</v>
      </c>
      <c r="L75" s="37">
        <v>108.203</v>
      </c>
      <c r="M75" s="37">
        <v>103</v>
      </c>
      <c r="N75" s="37">
        <v>106.89100000000001</v>
      </c>
      <c r="O75" s="37">
        <v>104.297</v>
      </c>
      <c r="P75" s="37">
        <v>111.15600000000001</v>
      </c>
      <c r="Q75" s="37">
        <v>96.430999999999997</v>
      </c>
      <c r="S75" s="4">
        <f t="shared" si="8"/>
        <v>111.9833758608261</v>
      </c>
      <c r="T75" s="4">
        <f t="shared" si="9"/>
        <v>113.39977457998069</v>
      </c>
      <c r="U75" s="4">
        <f t="shared" si="10"/>
        <v>125.90375267802317</v>
      </c>
      <c r="V75" s="4">
        <f t="shared" si="11"/>
        <v>117.91316120037852</v>
      </c>
      <c r="W75" s="4">
        <f t="shared" si="12"/>
        <v>115.33918871565028</v>
      </c>
      <c r="X75" s="4">
        <f t="shared" si="13"/>
        <v>112.79114926131332</v>
      </c>
      <c r="Y75" s="4">
        <f t="shared" si="14"/>
        <v>113.70176832161621</v>
      </c>
      <c r="Z75" s="4">
        <f t="shared" si="15"/>
        <v>112.73120759622969</v>
      </c>
      <c r="AA75" s="4">
        <f t="shared" si="16"/>
        <v>112.76393315180216</v>
      </c>
      <c r="AB75" s="4">
        <f t="shared" si="17"/>
        <v>114.93828089780281</v>
      </c>
      <c r="AC75" s="4">
        <f t="shared" si="18"/>
        <v>108.68145793118282</v>
      </c>
      <c r="AD75" s="4">
        <f t="shared" si="19"/>
        <v>113.11468937377033</v>
      </c>
      <c r="AE75" s="4">
        <f t="shared" si="20"/>
        <v>110.70441558988485</v>
      </c>
      <c r="AF75" s="4">
        <f t="shared" si="21"/>
        <v>115.31037303809887</v>
      </c>
      <c r="AG75" s="4">
        <f t="shared" si="22"/>
        <v>95.579407042646523</v>
      </c>
      <c r="AI75" s="4">
        <f t="shared" si="23"/>
        <v>-3.7333758608261007</v>
      </c>
      <c r="AJ75" s="4">
        <f t="shared" si="24"/>
        <v>-5.5407745799806918</v>
      </c>
      <c r="AK75" s="4">
        <f t="shared" si="25"/>
        <v>-4.2317526780231702</v>
      </c>
      <c r="AL75" s="4">
        <f t="shared" si="26"/>
        <v>-5.1941612003785309</v>
      </c>
      <c r="AM75" s="4">
        <f t="shared" si="27"/>
        <v>-5.5891887156502804</v>
      </c>
      <c r="AN75" s="4">
        <f t="shared" si="28"/>
        <v>-4.713149261313319</v>
      </c>
      <c r="AO75" s="4">
        <f t="shared" si="29"/>
        <v>-5.8427683216162194</v>
      </c>
      <c r="AP75" s="4">
        <f t="shared" si="30"/>
        <v>-5.3402075962296891</v>
      </c>
      <c r="AQ75" s="4">
        <f t="shared" si="31"/>
        <v>-3.6859331518021605</v>
      </c>
      <c r="AR75" s="4">
        <f t="shared" si="32"/>
        <v>-6.7352808978028094</v>
      </c>
      <c r="AS75" s="4">
        <f t="shared" si="33"/>
        <v>-5.6814579311828197</v>
      </c>
      <c r="AT75" s="4">
        <f t="shared" si="34"/>
        <v>-6.2236893737703269</v>
      </c>
      <c r="AU75" s="4">
        <f t="shared" si="35"/>
        <v>-6.4074155898848488</v>
      </c>
      <c r="AV75" s="4">
        <f t="shared" ref="AV75:AW90" si="224">IF(OR($B75 &lt; P$230, $B75 &gt; P$233), 0, P75-AF75)</f>
        <v>-4.1543730380988677</v>
      </c>
      <c r="AW75" s="4">
        <f t="shared" si="224"/>
        <v>0.85159295735347484</v>
      </c>
      <c r="AY75" s="2">
        <f t="shared" si="96"/>
        <v>71.114311891166267</v>
      </c>
      <c r="AZ75" s="2">
        <f t="shared" si="147"/>
        <v>75.237731895455084</v>
      </c>
      <c r="BA75" s="2">
        <f t="shared" si="148"/>
        <v>91.630481132179398</v>
      </c>
      <c r="BB75" s="2">
        <f t="shared" si="149"/>
        <v>81.418844269524769</v>
      </c>
      <c r="BC75" s="2">
        <f t="shared" si="150"/>
        <v>81.498460789182474</v>
      </c>
      <c r="BD75" s="2">
        <f t="shared" si="151"/>
        <v>81.712016608103639</v>
      </c>
      <c r="BE75" s="2">
        <f t="shared" si="152"/>
        <v>81.531051649321071</v>
      </c>
      <c r="BF75" s="2">
        <f t="shared" si="153"/>
        <v>81.328051561035167</v>
      </c>
      <c r="BG75" s="2">
        <f t="shared" si="154"/>
        <v>82.419588825786846</v>
      </c>
      <c r="BH75" s="2">
        <f t="shared" si="155"/>
        <v>80.165552730969281</v>
      </c>
      <c r="BI75" s="2">
        <f t="shared" si="156"/>
        <v>79.441860082632289</v>
      </c>
      <c r="BJ75" s="2">
        <f t="shared" si="157"/>
        <v>80.447552892665783</v>
      </c>
      <c r="BK75" s="2">
        <f t="shared" si="158"/>
        <v>78.89629908630117</v>
      </c>
      <c r="BL75" s="2">
        <f t="shared" si="159"/>
        <v>76.954584592396898</v>
      </c>
      <c r="BM75" s="2">
        <f t="shared" si="160"/>
        <v>79.580944594116971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78.679533583489686</v>
      </c>
      <c r="DL75" s="2">
        <f t="shared" ref="DL75:DY90" si="225">BP$228*$B75+BP$229</f>
        <v>82.68364390243903</v>
      </c>
      <c r="DM75" s="2">
        <f t="shared" si="225"/>
        <v>95.651502439024398</v>
      </c>
      <c r="DN75" s="2">
        <f t="shared" si="225"/>
        <v>88.970556097560973</v>
      </c>
      <c r="DO75" s="2">
        <f t="shared" si="225"/>
        <v>87.721941463414637</v>
      </c>
      <c r="DP75" s="2">
        <f t="shared" si="225"/>
        <v>87.356664532857948</v>
      </c>
      <c r="DQ75" s="2">
        <f t="shared" si="225"/>
        <v>88.166095184074777</v>
      </c>
      <c r="DR75" s="2">
        <f t="shared" si="225"/>
        <v>87.995810631229247</v>
      </c>
      <c r="DS75" s="2">
        <f t="shared" si="225"/>
        <v>87.905187910217975</v>
      </c>
      <c r="DT75" s="2">
        <f t="shared" si="225"/>
        <v>87.221238770493997</v>
      </c>
      <c r="DU75" s="2">
        <f t="shared" si="225"/>
        <v>86.064201751736647</v>
      </c>
      <c r="DV75" s="2">
        <f t="shared" si="225"/>
        <v>88.386735569780939</v>
      </c>
      <c r="DW75" s="2">
        <f t="shared" si="225"/>
        <v>85.08249420630419</v>
      </c>
      <c r="DX75" s="2">
        <f t="shared" si="225"/>
        <v>82.675576454033759</v>
      </c>
      <c r="DY75" s="2">
        <f t="shared" si="225"/>
        <v>81.889117487164</v>
      </c>
      <c r="EA75" s="2">
        <f t="shared" si="71"/>
        <v>67.491444999900949</v>
      </c>
      <c r="EB75" s="2">
        <f t="shared" si="72"/>
        <v>71.306066950445853</v>
      </c>
      <c r="EC75" s="2">
        <f t="shared" si="73"/>
        <v>89.483244839299687</v>
      </c>
      <c r="ED75" s="2">
        <f t="shared" si="74"/>
        <v>77.481674445827935</v>
      </c>
      <c r="EE75" s="2">
        <f t="shared" si="75"/>
        <v>78.075473270727883</v>
      </c>
      <c r="EF75" s="2">
        <f t="shared" si="76"/>
        <v>78.485350300363805</v>
      </c>
      <c r="EG75" s="2">
        <f t="shared" si="77"/>
        <v>77.743260811865738</v>
      </c>
      <c r="EH75" s="2">
        <f t="shared" si="78"/>
        <v>77.439465105386432</v>
      </c>
      <c r="EI75" s="2">
        <f t="shared" si="79"/>
        <v>79.183988677759174</v>
      </c>
      <c r="EJ75" s="2">
        <f t="shared" si="80"/>
        <v>76.170793803944733</v>
      </c>
      <c r="EK75" s="2">
        <f t="shared" si="81"/>
        <v>75.338829563227151</v>
      </c>
      <c r="EL75" s="2">
        <f t="shared" si="82"/>
        <v>75.846710877159055</v>
      </c>
      <c r="EM75" s="2">
        <f t="shared" si="83"/>
        <v>75.272659098788665</v>
      </c>
      <c r="EN75" s="2">
        <f t="shared" si="84"/>
        <v>74.083194498276939</v>
      </c>
      <c r="EO75" s="2">
        <f t="shared" si="85"/>
        <v>77.925743053271162</v>
      </c>
      <c r="EQ75" s="2">
        <f t="shared" si="86"/>
        <v>67.207421669357743</v>
      </c>
      <c r="ER75" s="2">
        <f t="shared" ref="ER75:FE90" si="226">CV$228*$B75+CV$229</f>
        <v>70.855739591218764</v>
      </c>
      <c r="ES75" s="2">
        <f t="shared" si="226"/>
        <v>85.766906829268294</v>
      </c>
      <c r="ET75" s="2">
        <f t="shared" si="226"/>
        <v>76.560212558271317</v>
      </c>
      <c r="EU75" s="2">
        <f t="shared" si="226"/>
        <v>77.76895568541579</v>
      </c>
      <c r="EV75" s="2">
        <f t="shared" si="226"/>
        <v>77.879938667744227</v>
      </c>
      <c r="EW75" s="2">
        <f t="shared" si="226"/>
        <v>77.723082121541424</v>
      </c>
      <c r="EX75" s="2">
        <f t="shared" si="226"/>
        <v>77.727033304104125</v>
      </c>
      <c r="EY75" s="2">
        <f t="shared" si="226"/>
        <v>78.61348937796329</v>
      </c>
      <c r="EZ75" s="2">
        <f t="shared" si="226"/>
        <v>76.058371800679879</v>
      </c>
      <c r="FA75" s="2">
        <f t="shared" si="226"/>
        <v>75.295653654056125</v>
      </c>
      <c r="FB75" s="2">
        <f t="shared" si="226"/>
        <v>76.47291923045313</v>
      </c>
      <c r="FC75" s="2">
        <f t="shared" si="226"/>
        <v>75.542160881255029</v>
      </c>
      <c r="FD75" s="2">
        <f t="shared" si="226"/>
        <v>74.332705725361521</v>
      </c>
      <c r="FE75" s="2">
        <f t="shared" si="226"/>
        <v>79.346048491214475</v>
      </c>
      <c r="FG75" s="2">
        <f t="shared" si="88"/>
        <v>0.67618376056077045</v>
      </c>
      <c r="FH75" s="2">
        <f t="shared" ref="FH75:FU90" si="227">POWER(10,($B75-D$231)/D$229)/(1+POWER(10,($B75-D$231)/D$229))</f>
        <v>0.65443417189233599</v>
      </c>
      <c r="FI75" s="2">
        <f t="shared" si="227"/>
        <v>0.65184385334384654</v>
      </c>
      <c r="FJ75" s="2">
        <f t="shared" si="227"/>
        <v>0.65730041882216661</v>
      </c>
      <c r="FK75" s="2">
        <f t="shared" si="227"/>
        <v>0.64515424744045569</v>
      </c>
      <c r="FL75" s="2">
        <f t="shared" si="227"/>
        <v>0.63627622920686766</v>
      </c>
      <c r="FM75" s="2">
        <f t="shared" si="227"/>
        <v>0.63658711464935946</v>
      </c>
      <c r="FN75" s="2">
        <f t="shared" si="227"/>
        <v>0.6316372471595012</v>
      </c>
      <c r="FO75" s="2">
        <f t="shared" si="227"/>
        <v>0.6289903812921338</v>
      </c>
      <c r="FP75" s="2">
        <f t="shared" si="227"/>
        <v>0.63849702126653118</v>
      </c>
      <c r="FQ75" s="2">
        <f t="shared" si="227"/>
        <v>0.61744598461578948</v>
      </c>
      <c r="FR75" s="2">
        <f t="shared" si="227"/>
        <v>0.63311124643377104</v>
      </c>
      <c r="FS75" s="2">
        <f t="shared" si="227"/>
        <v>0.63061343198827702</v>
      </c>
      <c r="FT75" s="2">
        <f t="shared" si="227"/>
        <v>0.66582287470633728</v>
      </c>
      <c r="FU75" s="2">
        <f t="shared" si="227"/>
        <v>0.58238800539891511</v>
      </c>
      <c r="FW75" s="2">
        <f t="shared" si="112"/>
        <v>6.2953931771148741E-5</v>
      </c>
      <c r="FX75" s="2">
        <f t="shared" si="164"/>
        <v>8.1843272927117927E-5</v>
      </c>
      <c r="FY75" s="2">
        <f t="shared" si="165"/>
        <v>7.5478770287332764E-5</v>
      </c>
      <c r="FZ75" s="2">
        <f t="shared" si="166"/>
        <v>7.0655720714126203E-5</v>
      </c>
      <c r="GA75" s="2">
        <f t="shared" si="167"/>
        <v>6.7685907901771504E-5</v>
      </c>
      <c r="GB75" s="2">
        <f t="shared" si="168"/>
        <v>6.8642212151691896E-5</v>
      </c>
      <c r="GC75" s="2">
        <f t="shared" si="169"/>
        <v>7.3110838932456351E-5</v>
      </c>
      <c r="GD75" s="2">
        <f t="shared" si="170"/>
        <v>7.6356891655088034E-5</v>
      </c>
      <c r="GE75" s="2">
        <f t="shared" si="171"/>
        <v>8.5282983196378751E-5</v>
      </c>
      <c r="GF75" s="2">
        <f t="shared" si="172"/>
        <v>8.7569274659107579E-5</v>
      </c>
      <c r="GG75" s="2">
        <f t="shared" si="173"/>
        <v>8.5181745211659996E-5</v>
      </c>
      <c r="GH75" s="2">
        <f t="shared" si="174"/>
        <v>7.6629991745320267E-5</v>
      </c>
      <c r="GI75" s="2">
        <f t="shared" si="175"/>
        <v>6.9255150244159331E-5</v>
      </c>
      <c r="GJ75" s="2">
        <f t="shared" si="176"/>
        <v>5.0469552578702068E-5</v>
      </c>
      <c r="GK75" s="2">
        <f t="shared" si="177"/>
        <v>3.4385671967180552E-5</v>
      </c>
      <c r="GM75" s="86">
        <f t="shared" si="113"/>
        <v>8.7977902474576389E-2</v>
      </c>
      <c r="GN75" s="86">
        <f t="shared" si="178"/>
        <v>7.7281480325718396E-2</v>
      </c>
      <c r="GO75" s="86">
        <f t="shared" si="179"/>
        <v>7.6292588575812073E-2</v>
      </c>
      <c r="GP75" s="86">
        <f t="shared" si="180"/>
        <v>7.9863603284926504E-2</v>
      </c>
      <c r="GQ75" s="86">
        <f t="shared" si="181"/>
        <v>7.2627877806834551E-2</v>
      </c>
      <c r="GR75" s="86">
        <f t="shared" si="182"/>
        <v>6.7626274567615982E-2</v>
      </c>
      <c r="GS75" s="86">
        <f t="shared" si="183"/>
        <v>6.9495755277170737E-2</v>
      </c>
      <c r="GT75" s="86">
        <f t="shared" si="184"/>
        <v>6.6880634066412536E-2</v>
      </c>
      <c r="GU75" s="86">
        <f t="shared" si="185"/>
        <v>6.5021959797029169E-2</v>
      </c>
      <c r="GV75" s="86">
        <f t="shared" si="186"/>
        <v>7.4449709275548448E-2</v>
      </c>
      <c r="GW75" s="86">
        <f t="shared" si="187"/>
        <v>5.9526602495553846E-2</v>
      </c>
      <c r="GX75" s="86">
        <f t="shared" si="188"/>
        <v>6.8138589490445309E-2</v>
      </c>
      <c r="GY75" s="86">
        <f t="shared" si="189"/>
        <v>6.5137974051396597E-2</v>
      </c>
      <c r="GZ75" s="86">
        <f t="shared" si="190"/>
        <v>8.8787742066194539E-2</v>
      </c>
      <c r="HA75" s="86">
        <f t="shared" si="191"/>
        <v>4.0999753334330903E-2</v>
      </c>
      <c r="HC75" s="86">
        <f t="shared" si="145"/>
        <v>7.0848972401505883E-7</v>
      </c>
      <c r="HD75" s="86">
        <f t="shared" si="192"/>
        <v>3.304311082366668E-7</v>
      </c>
      <c r="HE75" s="86">
        <f t="shared" si="193"/>
        <v>1.86485512028386E-7</v>
      </c>
      <c r="HF75" s="86">
        <f t="shared" si="194"/>
        <v>1.5911506371455273E-7</v>
      </c>
      <c r="HG75" s="86">
        <f t="shared" si="195"/>
        <v>7.4985488744802572E-8</v>
      </c>
      <c r="HH75" s="86">
        <f t="shared" si="196"/>
        <v>4.7598092809644625E-8</v>
      </c>
      <c r="HI75" s="86">
        <f t="shared" si="197"/>
        <v>2.9324429598518188E-8</v>
      </c>
      <c r="HJ75" s="86">
        <f t="shared" si="198"/>
        <v>3.763299120476963E-8</v>
      </c>
      <c r="HK75" s="86">
        <f t="shared" si="199"/>
        <v>1.8558263181240994E-8</v>
      </c>
      <c r="HL75" s="86">
        <f t="shared" si="200"/>
        <v>4.0968432852800307E-8</v>
      </c>
      <c r="HM75" s="86">
        <f t="shared" si="201"/>
        <v>2.2380622922382324E-8</v>
      </c>
      <c r="HN75" s="86">
        <f t="shared" si="202"/>
        <v>9.0664773716201941E-8</v>
      </c>
      <c r="HO75" s="86">
        <f t="shared" si="203"/>
        <v>1.55403037170018E-7</v>
      </c>
      <c r="HP75" s="86">
        <f t="shared" si="204"/>
        <v>3.7986491693211651E-7</v>
      </c>
      <c r="HQ75" s="86">
        <f t="shared" si="205"/>
        <v>8.6035016877806912E-10</v>
      </c>
      <c r="HS75" s="86">
        <f t="shared" si="114"/>
        <v>1.2504123138285666E-38</v>
      </c>
      <c r="HT75" s="86">
        <f t="shared" si="206"/>
        <v>1.1863028606514255E-39</v>
      </c>
      <c r="HU75" s="86">
        <f t="shared" si="207"/>
        <v>9.3566032240898077E-42</v>
      </c>
      <c r="HV75" s="86">
        <f t="shared" si="208"/>
        <v>3.6200620902242182E-43</v>
      </c>
      <c r="HW75" s="86">
        <f t="shared" si="209"/>
        <v>1.4105687959775765E-45</v>
      </c>
      <c r="HX75" s="86">
        <f t="shared" si="210"/>
        <v>4.8742152481489835E-47</v>
      </c>
      <c r="HY75" s="86">
        <f t="shared" si="211"/>
        <v>3.5730142696155042E-49</v>
      </c>
      <c r="HZ75" s="86">
        <f t="shared" si="212"/>
        <v>2.0207615545025429E-48</v>
      </c>
      <c r="IA75" s="86">
        <f t="shared" si="213"/>
        <v>4.5903908100523094E-50</v>
      </c>
      <c r="IB75" s="86">
        <f t="shared" si="214"/>
        <v>9.23765798902914E-49</v>
      </c>
      <c r="IC75" s="86">
        <f t="shared" si="215"/>
        <v>1.1144049987521978E-49</v>
      </c>
      <c r="ID75" s="86">
        <f t="shared" si="216"/>
        <v>1.1111670025098053E-45</v>
      </c>
      <c r="IE75" s="86">
        <f t="shared" si="217"/>
        <v>7.2188111453718751E-43</v>
      </c>
      <c r="IF75" s="86">
        <f t="shared" si="218"/>
        <v>2.0298330580514726E-28</v>
      </c>
      <c r="IG75" s="86">
        <f t="shared" si="219"/>
        <v>8.7424597075223766E-20</v>
      </c>
      <c r="II75" s="86">
        <f t="shared" si="115"/>
        <v>1.3485553276529786E-213</v>
      </c>
      <c r="IJ75" s="86">
        <f t="shared" si="116"/>
        <v>1.4970265404082715E-222</v>
      </c>
      <c r="IK75" s="86">
        <f t="shared" si="117"/>
        <v>9.2080250462494849E-235</v>
      </c>
      <c r="IL75" s="86">
        <f t="shared" si="118"/>
        <v>9.7657068762480373E-240</v>
      </c>
      <c r="IM75" s="86">
        <f t="shared" si="119"/>
        <v>1.5227629916247177E-253</v>
      </c>
      <c r="IN75" s="86">
        <f t="shared" si="120"/>
        <v>1.1741250191056281E-261</v>
      </c>
      <c r="IO75" s="86">
        <f t="shared" si="121"/>
        <v>5.5073034314216654E-275</v>
      </c>
      <c r="IP75" s="86">
        <f t="shared" si="122"/>
        <v>1.2068442753232624E-270</v>
      </c>
      <c r="IQ75" s="86">
        <f t="shared" si="123"/>
        <v>2.1709079254658366E-279</v>
      </c>
      <c r="IR75" s="86">
        <f t="shared" si="124"/>
        <v>1.6488582997343064E-273</v>
      </c>
      <c r="IS75" s="86">
        <f t="shared" si="125"/>
        <v>1.9426490147722901E-277</v>
      </c>
      <c r="IT75" s="86">
        <f t="shared" si="126"/>
        <v>1.0659481047982066E-254</v>
      </c>
      <c r="IU75" s="86">
        <f t="shared" si="127"/>
        <v>1.0675872535115074E-236</v>
      </c>
      <c r="IV75" s="86">
        <f t="shared" si="128"/>
        <v>6.411608746590644E-95</v>
      </c>
      <c r="IW75" s="86">
        <f t="shared" si="129"/>
        <v>2.5560308581007869E-53</v>
      </c>
      <c r="IY75" s="86">
        <f t="shared" si="130"/>
        <v>8.7978610964300402E-2</v>
      </c>
      <c r="IZ75" s="86">
        <f t="shared" si="131"/>
        <v>7.7281810756826635E-2</v>
      </c>
      <c r="JA75" s="86">
        <f t="shared" si="132"/>
        <v>7.6292775061324106E-2</v>
      </c>
      <c r="JB75" s="86">
        <f t="shared" si="133"/>
        <v>7.9863762399990212E-2</v>
      </c>
      <c r="JC75" s="86">
        <f t="shared" si="134"/>
        <v>7.26279527923233E-2</v>
      </c>
      <c r="JD75" s="86">
        <f t="shared" si="135"/>
        <v>6.7626322165708797E-2</v>
      </c>
      <c r="JE75" s="86">
        <f t="shared" si="136"/>
        <v>6.949578460160033E-2</v>
      </c>
      <c r="JF75" s="86">
        <f t="shared" si="137"/>
        <v>6.6880671699403746E-2</v>
      </c>
      <c r="JG75" s="86">
        <f t="shared" si="138"/>
        <v>6.5021978355292345E-2</v>
      </c>
      <c r="JH75" s="86">
        <f t="shared" si="139"/>
        <v>7.4449750243981302E-2</v>
      </c>
      <c r="JI75" s="86">
        <f t="shared" si="140"/>
        <v>5.952662487617677E-2</v>
      </c>
      <c r="JJ75" s="86">
        <f t="shared" si="141"/>
        <v>6.8138680155219025E-2</v>
      </c>
      <c r="JK75" s="86">
        <f t="shared" si="142"/>
        <v>6.5138129454433771E-2</v>
      </c>
      <c r="JL75" s="86">
        <f t="shared" si="143"/>
        <v>8.8788121931111477E-2</v>
      </c>
      <c r="JM75" s="86">
        <f t="shared" si="144"/>
        <v>4.0999754194681069E-2</v>
      </c>
    </row>
    <row r="76" spans="2:273" x14ac:dyDescent="0.25">
      <c r="B76" s="2">
        <v>49</v>
      </c>
      <c r="C76" s="37">
        <v>112.578</v>
      </c>
      <c r="D76" s="37">
        <v>113.328</v>
      </c>
      <c r="E76" s="37">
        <v>126.828</v>
      </c>
      <c r="F76" s="37">
        <v>118.64100000000001</v>
      </c>
      <c r="G76" s="37">
        <v>114.03100000000001</v>
      </c>
      <c r="H76" s="37">
        <v>112.48399999999999</v>
      </c>
      <c r="I76" s="37">
        <v>114.03100000000001</v>
      </c>
      <c r="J76" s="37">
        <v>112.938</v>
      </c>
      <c r="K76" s="37">
        <v>114.703</v>
      </c>
      <c r="L76" s="37">
        <v>114.875</v>
      </c>
      <c r="M76" s="37">
        <v>108.85899999999999</v>
      </c>
      <c r="N76" s="37">
        <v>113.48399999999999</v>
      </c>
      <c r="O76" s="37">
        <v>109.172</v>
      </c>
      <c r="P76" s="37">
        <v>117.64100000000001</v>
      </c>
      <c r="Q76" s="37">
        <v>99.061999999999998</v>
      </c>
      <c r="S76" s="4">
        <f t="shared" si="8"/>
        <v>119.06898246014435</v>
      </c>
      <c r="T76" s="4">
        <f t="shared" si="9"/>
        <v>120.75365877356309</v>
      </c>
      <c r="U76" s="4">
        <f t="shared" si="10"/>
        <v>132.64714480792654</v>
      </c>
      <c r="V76" s="4">
        <f t="shared" si="11"/>
        <v>124.86069824312577</v>
      </c>
      <c r="W76" s="4">
        <f t="shared" si="12"/>
        <v>122.16320133971072</v>
      </c>
      <c r="X76" s="4">
        <f t="shared" si="13"/>
        <v>119.33080573377552</v>
      </c>
      <c r="Y76" s="4">
        <f t="shared" si="14"/>
        <v>120.51415301018149</v>
      </c>
      <c r="Z76" s="4">
        <f t="shared" si="15"/>
        <v>119.55172014179922</v>
      </c>
      <c r="AA76" s="4">
        <f t="shared" si="16"/>
        <v>119.43962561764722</v>
      </c>
      <c r="AB76" s="4">
        <f t="shared" si="17"/>
        <v>122.41014139769736</v>
      </c>
      <c r="AC76" s="4">
        <f t="shared" si="18"/>
        <v>115.51496458591332</v>
      </c>
      <c r="AD76" s="4">
        <f t="shared" si="19"/>
        <v>120.15702374627622</v>
      </c>
      <c r="AE76" s="4">
        <f t="shared" si="20"/>
        <v>117.61509373059249</v>
      </c>
      <c r="AF76" s="4">
        <f t="shared" si="21"/>
        <v>122.50893556280036</v>
      </c>
      <c r="AG76" s="4">
        <f t="shared" si="22"/>
        <v>100.05187588377572</v>
      </c>
      <c r="AI76" s="4">
        <f t="shared" si="23"/>
        <v>-6.4909824601443518</v>
      </c>
      <c r="AJ76" s="4">
        <f t="shared" si="24"/>
        <v>-7.4256587735630859</v>
      </c>
      <c r="AK76" s="4">
        <f t="shared" si="25"/>
        <v>-5.8191448079265342</v>
      </c>
      <c r="AL76" s="4">
        <f t="shared" si="26"/>
        <v>-6.2196982431257624</v>
      </c>
      <c r="AM76" s="4">
        <f t="shared" si="27"/>
        <v>-8.1322013397107185</v>
      </c>
      <c r="AN76" s="4">
        <f t="shared" si="28"/>
        <v>-6.8468057337755255</v>
      </c>
      <c r="AO76" s="4">
        <f t="shared" si="29"/>
        <v>-6.483153010181482</v>
      </c>
      <c r="AP76" s="4">
        <f t="shared" si="30"/>
        <v>-6.6137201417992202</v>
      </c>
      <c r="AQ76" s="4">
        <f t="shared" si="31"/>
        <v>-4.7366256176472206</v>
      </c>
      <c r="AR76" s="4">
        <f t="shared" si="32"/>
        <v>-7.5351413976973589</v>
      </c>
      <c r="AS76" s="4">
        <f t="shared" si="33"/>
        <v>-6.6559645859133241</v>
      </c>
      <c r="AT76" s="4">
        <f t="shared" si="34"/>
        <v>-6.673023746276229</v>
      </c>
      <c r="AU76" s="4">
        <f t="shared" si="35"/>
        <v>-8.4430937305924942</v>
      </c>
      <c r="AV76" s="4">
        <f t="shared" si="224"/>
        <v>-4.8679355628003549</v>
      </c>
      <c r="AW76" s="4">
        <f t="shared" si="224"/>
        <v>-0.98987588377572422</v>
      </c>
      <c r="AY76" s="2">
        <f t="shared" si="96"/>
        <v>70.892172612586734</v>
      </c>
      <c r="AZ76" s="2">
        <f t="shared" si="147"/>
        <v>75.007454525077378</v>
      </c>
      <c r="BA76" s="2">
        <f t="shared" si="148"/>
        <v>91.464369288877791</v>
      </c>
      <c r="BB76" s="2">
        <f t="shared" si="149"/>
        <v>81.177741715629011</v>
      </c>
      <c r="BC76" s="2">
        <f t="shared" si="150"/>
        <v>81.280233146203187</v>
      </c>
      <c r="BD76" s="2">
        <f t="shared" si="151"/>
        <v>81.511697522740278</v>
      </c>
      <c r="BE76" s="2">
        <f t="shared" si="152"/>
        <v>81.302922106152693</v>
      </c>
      <c r="BF76" s="2">
        <f t="shared" si="153"/>
        <v>81.102584678456026</v>
      </c>
      <c r="BG76" s="2">
        <f t="shared" si="154"/>
        <v>82.217272251316203</v>
      </c>
      <c r="BH76" s="2">
        <f t="shared" si="155"/>
        <v>79.933375975128939</v>
      </c>
      <c r="BI76" s="2">
        <f t="shared" si="156"/>
        <v>79.218473367412386</v>
      </c>
      <c r="BJ76" s="2">
        <f t="shared" si="157"/>
        <v>80.192290063202037</v>
      </c>
      <c r="BK76" s="2">
        <f t="shared" si="158"/>
        <v>78.691687850628398</v>
      </c>
      <c r="BL76" s="2">
        <f t="shared" si="159"/>
        <v>76.780895165079443</v>
      </c>
      <c r="BM76" s="2">
        <f t="shared" si="160"/>
        <v>79.502567280959312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78.843673358348966</v>
      </c>
      <c r="DL76" s="2">
        <f t="shared" si="225"/>
        <v>82.85638728222996</v>
      </c>
      <c r="DM76" s="2">
        <f t="shared" si="225"/>
        <v>95.920889721254355</v>
      </c>
      <c r="DN76" s="2">
        <f t="shared" si="225"/>
        <v>89.170123867595819</v>
      </c>
      <c r="DO76" s="2">
        <f t="shared" si="225"/>
        <v>87.873962020905921</v>
      </c>
      <c r="DP76" s="2">
        <f t="shared" si="225"/>
        <v>87.493821165221618</v>
      </c>
      <c r="DQ76" s="2">
        <f t="shared" si="225"/>
        <v>88.290128082543291</v>
      </c>
      <c r="DR76" s="2">
        <f t="shared" si="225"/>
        <v>88.130993355481735</v>
      </c>
      <c r="DS76" s="2">
        <f t="shared" si="225"/>
        <v>88.043893444615506</v>
      </c>
      <c r="DT76" s="2">
        <f t="shared" si="225"/>
        <v>87.380541825351784</v>
      </c>
      <c r="DU76" s="2">
        <f t="shared" si="225"/>
        <v>86.24463213530656</v>
      </c>
      <c r="DV76" s="2">
        <f t="shared" si="225"/>
        <v>88.574487858898522</v>
      </c>
      <c r="DW76" s="2">
        <f t="shared" si="225"/>
        <v>85.272522567052917</v>
      </c>
      <c r="DX76" s="2">
        <f t="shared" si="225"/>
        <v>82.848582645403368</v>
      </c>
      <c r="DY76" s="2">
        <f t="shared" si="225"/>
        <v>82.049446692842054</v>
      </c>
      <c r="EA76" s="2">
        <f t="shared" si="71"/>
        <v>67.419374589736321</v>
      </c>
      <c r="EB76" s="2">
        <f t="shared" si="72"/>
        <v>71.227655902903706</v>
      </c>
      <c r="EC76" s="2">
        <f t="shared" si="73"/>
        <v>89.293986436088062</v>
      </c>
      <c r="ED76" s="2">
        <f t="shared" si="74"/>
        <v>77.377475106775961</v>
      </c>
      <c r="EE76" s="2">
        <f t="shared" si="75"/>
        <v>77.972711280667511</v>
      </c>
      <c r="EF76" s="2">
        <f t="shared" si="76"/>
        <v>78.393009913819142</v>
      </c>
      <c r="EG76" s="2">
        <f t="shared" si="77"/>
        <v>77.665064168618272</v>
      </c>
      <c r="EH76" s="2">
        <f t="shared" si="78"/>
        <v>77.364327322404378</v>
      </c>
      <c r="EI76" s="2">
        <f t="shared" si="79"/>
        <v>79.082927439204497</v>
      </c>
      <c r="EJ76" s="2">
        <f t="shared" si="80"/>
        <v>76.087969856584948</v>
      </c>
      <c r="EK76" s="2">
        <f t="shared" si="81"/>
        <v>75.248285348083144</v>
      </c>
      <c r="EL76" s="2">
        <f t="shared" si="82"/>
        <v>75.762123759563906</v>
      </c>
      <c r="EM76" s="2">
        <f t="shared" si="83"/>
        <v>75.176061744219041</v>
      </c>
      <c r="EN76" s="2">
        <f t="shared" si="84"/>
        <v>74.003457692684719</v>
      </c>
      <c r="EO76" s="2">
        <f t="shared" si="85"/>
        <v>77.836887488148008</v>
      </c>
      <c r="EQ76" s="2">
        <f t="shared" si="86"/>
        <v>67.139836187694385</v>
      </c>
      <c r="ER76" s="2">
        <f t="shared" si="226"/>
        <v>70.784636134241737</v>
      </c>
      <c r="ES76" s="2">
        <f t="shared" si="226"/>
        <v>85.637282926829272</v>
      </c>
      <c r="ET76" s="2">
        <f t="shared" si="226"/>
        <v>76.471091758680458</v>
      </c>
      <c r="EU76" s="2">
        <f t="shared" si="226"/>
        <v>77.67120450084424</v>
      </c>
      <c r="EV76" s="2">
        <f t="shared" si="226"/>
        <v>77.797428017642858</v>
      </c>
      <c r="EW76" s="2">
        <f t="shared" si="226"/>
        <v>77.645219397308367</v>
      </c>
      <c r="EX76" s="2">
        <f t="shared" si="226"/>
        <v>77.647050883432783</v>
      </c>
      <c r="EY76" s="2">
        <f t="shared" si="226"/>
        <v>78.522001753336355</v>
      </c>
      <c r="EZ76" s="2">
        <f t="shared" si="226"/>
        <v>75.97744180272025</v>
      </c>
      <c r="FA76" s="2">
        <f t="shared" si="226"/>
        <v>75.205831554135798</v>
      </c>
      <c r="FB76" s="2">
        <f t="shared" si="226"/>
        <v>76.377979651799905</v>
      </c>
      <c r="FC76" s="2">
        <f t="shared" si="226"/>
        <v>75.441163751528393</v>
      </c>
      <c r="FD76" s="2">
        <f t="shared" si="226"/>
        <v>74.247571663749326</v>
      </c>
      <c r="FE76" s="2">
        <f t="shared" si="226"/>
        <v>79.226367082277577</v>
      </c>
      <c r="FG76" s="2">
        <f t="shared" si="88"/>
        <v>0.69601483741450298</v>
      </c>
      <c r="FH76" s="2">
        <f t="shared" si="227"/>
        <v>0.67495694458193312</v>
      </c>
      <c r="FI76" s="2">
        <f t="shared" si="227"/>
        <v>0.67244346431804636</v>
      </c>
      <c r="FJ76" s="2">
        <f t="shared" si="227"/>
        <v>0.67773679135209663</v>
      </c>
      <c r="FK76" s="2">
        <f t="shared" si="227"/>
        <v>0.66594682542359995</v>
      </c>
      <c r="FL76" s="2">
        <f t="shared" si="227"/>
        <v>0.65731270007057496</v>
      </c>
      <c r="FM76" s="2">
        <f t="shared" si="227"/>
        <v>0.65761528045017292</v>
      </c>
      <c r="FN76" s="2">
        <f t="shared" si="227"/>
        <v>0.65279561248689211</v>
      </c>
      <c r="FO76" s="2">
        <f t="shared" si="227"/>
        <v>0.65021658798048398</v>
      </c>
      <c r="FP76" s="2">
        <f t="shared" si="227"/>
        <v>0.65947379022682762</v>
      </c>
      <c r="FQ76" s="2">
        <f t="shared" si="227"/>
        <v>0.63895354872849031</v>
      </c>
      <c r="FR76" s="2">
        <f t="shared" si="227"/>
        <v>0.65423129380781231</v>
      </c>
      <c r="FS76" s="2">
        <f t="shared" si="227"/>
        <v>0.65179818579546556</v>
      </c>
      <c r="FT76" s="2">
        <f t="shared" si="227"/>
        <v>0.6859938125982713</v>
      </c>
      <c r="FU76" s="2">
        <f t="shared" si="227"/>
        <v>0.60460439264900712</v>
      </c>
      <c r="FW76" s="2">
        <f t="shared" si="112"/>
        <v>6.9027194299338122E-5</v>
      </c>
      <c r="FX76" s="2">
        <f t="shared" si="164"/>
        <v>8.9738655680958909E-5</v>
      </c>
      <c r="FY76" s="2">
        <f t="shared" si="165"/>
        <v>8.2760223227213204E-5</v>
      </c>
      <c r="FZ76" s="2">
        <f t="shared" si="166"/>
        <v>7.7471929090096393E-5</v>
      </c>
      <c r="GA76" s="2">
        <f t="shared" si="167"/>
        <v>7.4215637556430589E-5</v>
      </c>
      <c r="GB76" s="2">
        <f t="shared" si="168"/>
        <v>7.5264190524008696E-5</v>
      </c>
      <c r="GC76" s="2">
        <f t="shared" si="169"/>
        <v>8.0163875347114642E-5</v>
      </c>
      <c r="GD76" s="2">
        <f t="shared" si="170"/>
        <v>8.3723050056185201E-5</v>
      </c>
      <c r="GE76" s="2">
        <f t="shared" si="171"/>
        <v>9.3510162180087587E-5</v>
      </c>
      <c r="GF76" s="2">
        <f t="shared" si="172"/>
        <v>9.6016989113789365E-5</v>
      </c>
      <c r="GG76" s="2">
        <f t="shared" si="173"/>
        <v>9.3399158762805926E-5</v>
      </c>
      <c r="GH76" s="2">
        <f t="shared" si="174"/>
        <v>8.4022493930712062E-5</v>
      </c>
      <c r="GI76" s="2">
        <f t="shared" si="175"/>
        <v>7.5936254836751838E-5</v>
      </c>
      <c r="GJ76" s="2">
        <f t="shared" si="176"/>
        <v>5.5338494516820889E-5</v>
      </c>
      <c r="GK76" s="2">
        <f t="shared" si="177"/>
        <v>3.7703014493216226E-5</v>
      </c>
      <c r="GM76" s="86">
        <f t="shared" si="113"/>
        <v>0.10808512977958726</v>
      </c>
      <c r="GN76" s="86">
        <f t="shared" si="178"/>
        <v>9.6730355401026313E-2</v>
      </c>
      <c r="GO76" s="86">
        <f t="shared" si="179"/>
        <v>9.5754991190311611E-2</v>
      </c>
      <c r="GP76" s="86">
        <f t="shared" si="180"/>
        <v>9.9841218484712682E-2</v>
      </c>
      <c r="GQ76" s="86">
        <f t="shared" si="181"/>
        <v>9.1686366710961351E-2</v>
      </c>
      <c r="GR76" s="86">
        <f t="shared" si="182"/>
        <v>8.6028478052495083E-2</v>
      </c>
      <c r="GS76" s="86">
        <f t="shared" si="183"/>
        <v>8.8630209249498673E-2</v>
      </c>
      <c r="GT76" s="86">
        <f t="shared" si="184"/>
        <v>8.5712360233259094E-2</v>
      </c>
      <c r="GU76" s="86">
        <f t="shared" si="185"/>
        <v>8.3479505686827743E-2</v>
      </c>
      <c r="GV76" s="86">
        <f t="shared" si="186"/>
        <v>9.533866957401585E-2</v>
      </c>
      <c r="GW76" s="86">
        <f t="shared" si="187"/>
        <v>7.7425485317539788E-2</v>
      </c>
      <c r="GX76" s="86">
        <f t="shared" si="188"/>
        <v>8.7268602576934168E-2</v>
      </c>
      <c r="GY76" s="86">
        <f t="shared" si="189"/>
        <v>8.3380925714017617E-2</v>
      </c>
      <c r="GZ76" s="86">
        <f t="shared" si="190"/>
        <v>0.11067095742562838</v>
      </c>
      <c r="HA76" s="86">
        <f t="shared" si="191"/>
        <v>5.522246557094735E-2</v>
      </c>
      <c r="HC76" s="86">
        <f t="shared" si="145"/>
        <v>1.3599153606997302E-6</v>
      </c>
      <c r="HD76" s="86">
        <f t="shared" si="192"/>
        <v>6.6732289275910159E-7</v>
      </c>
      <c r="HE76" s="86">
        <f t="shared" si="193"/>
        <v>3.8696206281607049E-7</v>
      </c>
      <c r="HF76" s="86">
        <f t="shared" si="194"/>
        <v>3.323360648631444E-7</v>
      </c>
      <c r="HG76" s="86">
        <f t="shared" si="195"/>
        <v>1.623942979212314E-7</v>
      </c>
      <c r="HH76" s="86">
        <f t="shared" si="196"/>
        <v>1.0565508719822932E-7</v>
      </c>
      <c r="HI76" s="86">
        <f t="shared" si="197"/>
        <v>6.758481615587005E-8</v>
      </c>
      <c r="HJ76" s="86">
        <f t="shared" si="198"/>
        <v>8.5947000357972477E-8</v>
      </c>
      <c r="HK76" s="86">
        <f t="shared" si="199"/>
        <v>4.4162430530499329E-8</v>
      </c>
      <c r="HL76" s="86">
        <f t="shared" si="200"/>
        <v>9.4899239273693817E-8</v>
      </c>
      <c r="HM76" s="86">
        <f t="shared" si="201"/>
        <v>5.283995944333613E-8</v>
      </c>
      <c r="HN76" s="86">
        <f t="shared" si="202"/>
        <v>1.9773121081739413E-7</v>
      </c>
      <c r="HO76" s="86">
        <f t="shared" si="203"/>
        <v>3.2276972242913047E-7</v>
      </c>
      <c r="HP76" s="86">
        <f t="shared" si="204"/>
        <v>7.5614799564163327E-7</v>
      </c>
      <c r="HQ76" s="86">
        <f t="shared" si="205"/>
        <v>2.3020310250407474E-9</v>
      </c>
      <c r="HS76" s="86">
        <f t="shared" si="114"/>
        <v>1.1240652251264988E-37</v>
      </c>
      <c r="HT76" s="86">
        <f t="shared" si="206"/>
        <v>1.225900174073448E-38</v>
      </c>
      <c r="HU76" s="86">
        <f t="shared" si="207"/>
        <v>1.0769950242876038E-40</v>
      </c>
      <c r="HV76" s="86">
        <f t="shared" si="208"/>
        <v>4.3875388017596964E-42</v>
      </c>
      <c r="HW76" s="86">
        <f t="shared" si="209"/>
        <v>1.9519947207833561E-44</v>
      </c>
      <c r="HX76" s="86">
        <f t="shared" si="210"/>
        <v>7.3784248345973068E-46</v>
      </c>
      <c r="HY76" s="86">
        <f t="shared" si="211"/>
        <v>6.2963317459496286E-48</v>
      </c>
      <c r="HZ76" s="86">
        <f t="shared" si="212"/>
        <v>3.4469669767032657E-47</v>
      </c>
      <c r="IA76" s="86">
        <f t="shared" si="213"/>
        <v>8.9182129092560657E-49</v>
      </c>
      <c r="IB76" s="86">
        <f t="shared" si="214"/>
        <v>1.6849745992086431E-47</v>
      </c>
      <c r="IC76" s="86">
        <f t="shared" si="215"/>
        <v>2.1167866689579179E-48</v>
      </c>
      <c r="ID76" s="86">
        <f t="shared" si="216"/>
        <v>1.6058668167501209E-44</v>
      </c>
      <c r="IE76" s="86">
        <f t="shared" si="217"/>
        <v>8.4908228425872601E-42</v>
      </c>
      <c r="IF76" s="86">
        <f t="shared" si="218"/>
        <v>9.7840989221267623E-28</v>
      </c>
      <c r="IG76" s="86">
        <f t="shared" si="219"/>
        <v>2.4355398700625821E-19</v>
      </c>
      <c r="II76" s="86">
        <f t="shared" si="115"/>
        <v>1.3749448987670136E-209</v>
      </c>
      <c r="IJ76" s="86">
        <f t="shared" si="116"/>
        <v>2.9452612969517834E-218</v>
      </c>
      <c r="IK76" s="86">
        <f t="shared" si="117"/>
        <v>2.8656479518090618E-230</v>
      </c>
      <c r="IL76" s="86">
        <f t="shared" si="118"/>
        <v>3.5252536676733021E-235</v>
      </c>
      <c r="IM76" s="86">
        <f t="shared" si="119"/>
        <v>9.6215350716574614E-249</v>
      </c>
      <c r="IN76" s="86">
        <f t="shared" si="120"/>
        <v>1.0772818341537612E-256</v>
      </c>
      <c r="IO76" s="86">
        <f t="shared" si="121"/>
        <v>9.8314414441030561E-270</v>
      </c>
      <c r="IP76" s="86">
        <f t="shared" si="122"/>
        <v>1.87677258948187E-265</v>
      </c>
      <c r="IQ76" s="86">
        <f t="shared" si="123"/>
        <v>5.7585765871244284E-274</v>
      </c>
      <c r="IR76" s="86">
        <f t="shared" si="124"/>
        <v>3.4742529687067736E-268</v>
      </c>
      <c r="IS76" s="86">
        <f t="shared" si="125"/>
        <v>4.7123234492713294E-272</v>
      </c>
      <c r="IT76" s="86">
        <f t="shared" si="126"/>
        <v>8.1891637663008368E-250</v>
      </c>
      <c r="IU76" s="86">
        <f t="shared" si="127"/>
        <v>3.2983684334347724E-232</v>
      </c>
      <c r="IV76" s="86">
        <f t="shared" si="128"/>
        <v>3.3908571268514875E-93</v>
      </c>
      <c r="IW76" s="86">
        <f t="shared" si="129"/>
        <v>2.1225754222971114E-52</v>
      </c>
      <c r="IY76" s="86">
        <f t="shared" si="130"/>
        <v>0.10808648969494795</v>
      </c>
      <c r="IZ76" s="86">
        <f t="shared" si="131"/>
        <v>9.6731022723919077E-2</v>
      </c>
      <c r="JA76" s="86">
        <f t="shared" si="132"/>
        <v>9.5755378152374421E-2</v>
      </c>
      <c r="JB76" s="86">
        <f t="shared" si="133"/>
        <v>9.9841550820777544E-2</v>
      </c>
      <c r="JC76" s="86">
        <f t="shared" si="134"/>
        <v>9.1686529105259276E-2</v>
      </c>
      <c r="JD76" s="86">
        <f t="shared" si="135"/>
        <v>8.6028583707582276E-2</v>
      </c>
      <c r="JE76" s="86">
        <f t="shared" si="136"/>
        <v>8.8630276834314833E-2</v>
      </c>
      <c r="JF76" s="86">
        <f t="shared" si="137"/>
        <v>8.5712446180259458E-2</v>
      </c>
      <c r="JG76" s="86">
        <f t="shared" si="138"/>
        <v>8.3479549849258275E-2</v>
      </c>
      <c r="JH76" s="86">
        <f t="shared" si="139"/>
        <v>9.5338764473255122E-2</v>
      </c>
      <c r="JI76" s="86">
        <f t="shared" si="140"/>
        <v>7.7425538157499238E-2</v>
      </c>
      <c r="JJ76" s="86">
        <f t="shared" si="141"/>
        <v>8.7268800308144989E-2</v>
      </c>
      <c r="JK76" s="86">
        <f t="shared" si="142"/>
        <v>8.3381248483740053E-2</v>
      </c>
      <c r="JL76" s="86">
        <f t="shared" si="143"/>
        <v>0.11067171357362403</v>
      </c>
      <c r="JM76" s="86">
        <f t="shared" si="144"/>
        <v>5.5222467872978374E-2</v>
      </c>
    </row>
    <row r="77" spans="2:273" x14ac:dyDescent="0.25">
      <c r="B77" s="2">
        <v>50</v>
      </c>
      <c r="C77" s="37">
        <v>121.562</v>
      </c>
      <c r="D77" s="37">
        <v>123</v>
      </c>
      <c r="E77" s="37">
        <v>135.547</v>
      </c>
      <c r="F77" s="37">
        <v>125.64100000000001</v>
      </c>
      <c r="G77" s="37">
        <v>122.35899999999999</v>
      </c>
      <c r="H77" s="37">
        <v>118.85899999999999</v>
      </c>
      <c r="I77" s="37">
        <v>120.59399999999999</v>
      </c>
      <c r="J77" s="37">
        <v>121.047</v>
      </c>
      <c r="K77" s="37">
        <v>120.875</v>
      </c>
      <c r="L77" s="37">
        <v>123.422</v>
      </c>
      <c r="M77" s="37">
        <v>115.10899999999999</v>
      </c>
      <c r="N77" s="37">
        <v>121.547</v>
      </c>
      <c r="O77" s="37">
        <v>117.703</v>
      </c>
      <c r="P77" s="37">
        <v>124.28100000000001</v>
      </c>
      <c r="Q77" s="37">
        <v>103.67700000000001</v>
      </c>
      <c r="S77" s="4">
        <f t="shared" si="8"/>
        <v>126.90312561543466</v>
      </c>
      <c r="T77" s="4">
        <f t="shared" si="9"/>
        <v>129.00235795597462</v>
      </c>
      <c r="U77" s="4">
        <f t="shared" si="10"/>
        <v>140.20778799546397</v>
      </c>
      <c r="V77" s="4">
        <f t="shared" si="11"/>
        <v>132.63727290881948</v>
      </c>
      <c r="W77" s="4">
        <f t="shared" si="12"/>
        <v>129.86949085813353</v>
      </c>
      <c r="X77" s="4">
        <f t="shared" si="13"/>
        <v>126.76699927481656</v>
      </c>
      <c r="Y77" s="4">
        <f t="shared" si="14"/>
        <v>128.2641536246787</v>
      </c>
      <c r="Z77" s="4">
        <f t="shared" si="15"/>
        <v>127.34274396347951</v>
      </c>
      <c r="AA77" s="4">
        <f t="shared" si="16"/>
        <v>127.07723984462797</v>
      </c>
      <c r="AB77" s="4">
        <f t="shared" si="17"/>
        <v>130.89275065997151</v>
      </c>
      <c r="AC77" s="4">
        <f t="shared" si="18"/>
        <v>123.41826307540059</v>
      </c>
      <c r="AD77" s="4">
        <f t="shared" si="19"/>
        <v>128.1934441170412</v>
      </c>
      <c r="AE77" s="4">
        <f t="shared" si="20"/>
        <v>125.50802620040344</v>
      </c>
      <c r="AF77" s="4">
        <f t="shared" si="21"/>
        <v>130.50414843099946</v>
      </c>
      <c r="AG77" s="4">
        <f t="shared" si="22"/>
        <v>105.39125026043524</v>
      </c>
      <c r="AI77" s="4">
        <f t="shared" si="23"/>
        <v>-5.3411256154346631</v>
      </c>
      <c r="AJ77" s="4">
        <f t="shared" si="24"/>
        <v>-6.0023579559746167</v>
      </c>
      <c r="AK77" s="4">
        <f t="shared" si="25"/>
        <v>-4.660787995463977</v>
      </c>
      <c r="AL77" s="4">
        <f t="shared" si="26"/>
        <v>-6.9962729088194777</v>
      </c>
      <c r="AM77" s="4">
        <f t="shared" si="27"/>
        <v>-7.5104908581335366</v>
      </c>
      <c r="AN77" s="4">
        <f t="shared" si="28"/>
        <v>-7.9079992748165608</v>
      </c>
      <c r="AO77" s="4">
        <f t="shared" si="29"/>
        <v>-7.6701536246787043</v>
      </c>
      <c r="AP77" s="4">
        <f t="shared" si="30"/>
        <v>-6.2957439634795094</v>
      </c>
      <c r="AQ77" s="4">
        <f t="shared" si="31"/>
        <v>-6.2022398446279681</v>
      </c>
      <c r="AR77" s="4">
        <f t="shared" si="32"/>
        <v>-7.4707506599715146</v>
      </c>
      <c r="AS77" s="4">
        <f t="shared" si="33"/>
        <v>-8.3092630754005938</v>
      </c>
      <c r="AT77" s="4">
        <f t="shared" si="34"/>
        <v>-6.6464441170411988</v>
      </c>
      <c r="AU77" s="4">
        <f t="shared" si="35"/>
        <v>-7.8050262004034323</v>
      </c>
      <c r="AV77" s="4">
        <f t="shared" si="224"/>
        <v>-6.2231484309994585</v>
      </c>
      <c r="AW77" s="4">
        <f t="shared" si="224"/>
        <v>-1.7142502604352359</v>
      </c>
      <c r="AY77" s="2">
        <f t="shared" si="96"/>
        <v>70.668860328259299</v>
      </c>
      <c r="AZ77" s="2">
        <f t="shared" si="147"/>
        <v>74.774595697405402</v>
      </c>
      <c r="BA77" s="2">
        <f t="shared" si="148"/>
        <v>91.283920724394392</v>
      </c>
      <c r="BB77" s="2">
        <f t="shared" si="149"/>
        <v>80.932180724902807</v>
      </c>
      <c r="BC77" s="2">
        <f t="shared" si="150"/>
        <v>81.057763770592516</v>
      </c>
      <c r="BD77" s="2">
        <f t="shared" si="151"/>
        <v>81.307325164299897</v>
      </c>
      <c r="BE77" s="2">
        <f t="shared" si="152"/>
        <v>81.072798759265211</v>
      </c>
      <c r="BF77" s="2">
        <f t="shared" si="153"/>
        <v>80.874659686412897</v>
      </c>
      <c r="BG77" s="2">
        <f t="shared" si="154"/>
        <v>82.010103295859267</v>
      </c>
      <c r="BH77" s="2">
        <f t="shared" si="155"/>
        <v>79.698041188558051</v>
      </c>
      <c r="BI77" s="2">
        <f t="shared" si="156"/>
        <v>78.989550764025736</v>
      </c>
      <c r="BJ77" s="2">
        <f t="shared" si="157"/>
        <v>79.933259729089457</v>
      </c>
      <c r="BK77" s="2">
        <f t="shared" si="158"/>
        <v>78.480994166902207</v>
      </c>
      <c r="BL77" s="2">
        <f t="shared" si="159"/>
        <v>76.603186867762815</v>
      </c>
      <c r="BM77" s="2">
        <f t="shared" si="160"/>
        <v>79.415008679118955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79.007813133208259</v>
      </c>
      <c r="DL77" s="2">
        <f t="shared" si="225"/>
        <v>83.029130662020904</v>
      </c>
      <c r="DM77" s="2">
        <f t="shared" si="225"/>
        <v>96.190277003484326</v>
      </c>
      <c r="DN77" s="2">
        <f t="shared" si="225"/>
        <v>89.369691637630666</v>
      </c>
      <c r="DO77" s="2">
        <f t="shared" si="225"/>
        <v>88.025982578397219</v>
      </c>
      <c r="DP77" s="2">
        <f t="shared" si="225"/>
        <v>87.630977797585288</v>
      </c>
      <c r="DQ77" s="2">
        <f t="shared" si="225"/>
        <v>88.414160981011804</v>
      </c>
      <c r="DR77" s="2">
        <f t="shared" si="225"/>
        <v>88.266176079734223</v>
      </c>
      <c r="DS77" s="2">
        <f t="shared" si="225"/>
        <v>88.182598979013051</v>
      </c>
      <c r="DT77" s="2">
        <f t="shared" si="225"/>
        <v>87.539844880209586</v>
      </c>
      <c r="DU77" s="2">
        <f t="shared" si="225"/>
        <v>86.425062518876473</v>
      </c>
      <c r="DV77" s="2">
        <f t="shared" si="225"/>
        <v>88.76224014801609</v>
      </c>
      <c r="DW77" s="2">
        <f t="shared" si="225"/>
        <v>85.46255092780163</v>
      </c>
      <c r="DX77" s="2">
        <f t="shared" si="225"/>
        <v>83.021588836772978</v>
      </c>
      <c r="DY77" s="2">
        <f t="shared" si="225"/>
        <v>82.209775898520093</v>
      </c>
      <c r="EA77" s="2">
        <f t="shared" si="71"/>
        <v>67.347304179571694</v>
      </c>
      <c r="EB77" s="2">
        <f t="shared" si="72"/>
        <v>71.149244855361573</v>
      </c>
      <c r="EC77" s="2">
        <f t="shared" si="73"/>
        <v>89.104728032876437</v>
      </c>
      <c r="ED77" s="2">
        <f t="shared" si="74"/>
        <v>77.273275767723987</v>
      </c>
      <c r="EE77" s="2">
        <f t="shared" si="75"/>
        <v>77.869949290607138</v>
      </c>
      <c r="EF77" s="2">
        <f t="shared" si="76"/>
        <v>78.300669527274465</v>
      </c>
      <c r="EG77" s="2">
        <f t="shared" si="77"/>
        <v>77.586867525370806</v>
      </c>
      <c r="EH77" s="2">
        <f t="shared" si="78"/>
        <v>77.289189539422338</v>
      </c>
      <c r="EI77" s="2">
        <f t="shared" si="79"/>
        <v>78.981866200649804</v>
      </c>
      <c r="EJ77" s="2">
        <f t="shared" si="80"/>
        <v>76.005145909225163</v>
      </c>
      <c r="EK77" s="2">
        <f t="shared" si="81"/>
        <v>75.157741132939151</v>
      </c>
      <c r="EL77" s="2">
        <f t="shared" si="82"/>
        <v>75.677536641968743</v>
      </c>
      <c r="EM77" s="2">
        <f t="shared" si="83"/>
        <v>75.079464389649416</v>
      </c>
      <c r="EN77" s="2">
        <f t="shared" si="84"/>
        <v>73.923720887092514</v>
      </c>
      <c r="EO77" s="2">
        <f t="shared" si="85"/>
        <v>77.74803192302484</v>
      </c>
      <c r="EQ77" s="2">
        <f t="shared" si="86"/>
        <v>67.072250706031042</v>
      </c>
      <c r="ER77" s="2">
        <f t="shared" si="226"/>
        <v>70.713532677264695</v>
      </c>
      <c r="ES77" s="2">
        <f t="shared" si="226"/>
        <v>85.50765902439025</v>
      </c>
      <c r="ET77" s="2">
        <f t="shared" si="226"/>
        <v>76.3819709590896</v>
      </c>
      <c r="EU77" s="2">
        <f t="shared" si="226"/>
        <v>77.57345331627269</v>
      </c>
      <c r="EV77" s="2">
        <f t="shared" si="226"/>
        <v>77.714917367541489</v>
      </c>
      <c r="EW77" s="2">
        <f t="shared" si="226"/>
        <v>77.567356673075324</v>
      </c>
      <c r="EX77" s="2">
        <f t="shared" si="226"/>
        <v>77.567068462761441</v>
      </c>
      <c r="EY77" s="2">
        <f t="shared" si="226"/>
        <v>78.430514128709419</v>
      </c>
      <c r="EZ77" s="2">
        <f t="shared" si="226"/>
        <v>75.896511804760621</v>
      </c>
      <c r="FA77" s="2">
        <f t="shared" si="226"/>
        <v>75.116009454215472</v>
      </c>
      <c r="FB77" s="2">
        <f t="shared" si="226"/>
        <v>76.28304007314668</v>
      </c>
      <c r="FC77" s="2">
        <f t="shared" si="226"/>
        <v>75.340166621801771</v>
      </c>
      <c r="FD77" s="2">
        <f t="shared" si="226"/>
        <v>74.162437602137146</v>
      </c>
      <c r="FE77" s="2">
        <f t="shared" si="226"/>
        <v>79.106685673340678</v>
      </c>
      <c r="FG77" s="2">
        <f t="shared" si="88"/>
        <v>0.71514305424601421</v>
      </c>
      <c r="FH77" s="2">
        <f t="shared" si="227"/>
        <v>0.69482924556524461</v>
      </c>
      <c r="FI77" s="2">
        <f t="shared" si="227"/>
        <v>0.69239940148751267</v>
      </c>
      <c r="FJ77" s="2">
        <f t="shared" si="227"/>
        <v>0.69751530461642963</v>
      </c>
      <c r="FK77" s="2">
        <f t="shared" si="227"/>
        <v>0.68611380870022609</v>
      </c>
      <c r="FL77" s="2">
        <f t="shared" si="227"/>
        <v>0.6777486992838867</v>
      </c>
      <c r="FM77" s="2">
        <f t="shared" si="227"/>
        <v>0.67804207366073244</v>
      </c>
      <c r="FN77" s="2">
        <f t="shared" si="227"/>
        <v>0.67336712816348776</v>
      </c>
      <c r="FO77" s="2">
        <f t="shared" si="227"/>
        <v>0.67086386499877249</v>
      </c>
      <c r="FP77" s="2">
        <f t="shared" si="227"/>
        <v>0.67984368507811921</v>
      </c>
      <c r="FQ77" s="2">
        <f t="shared" si="227"/>
        <v>0.65991793669987542</v>
      </c>
      <c r="FR77" s="2">
        <f t="shared" si="227"/>
        <v>0.67476012725226553</v>
      </c>
      <c r="FS77" s="2">
        <f t="shared" si="227"/>
        <v>0.67239914083282026</v>
      </c>
      <c r="FT77" s="2">
        <f t="shared" si="227"/>
        <v>0.70548577855325201</v>
      </c>
      <c r="FU77" s="2">
        <f t="shared" si="227"/>
        <v>0.62639707746952211</v>
      </c>
      <c r="FW77" s="2">
        <f t="shared" si="112"/>
        <v>7.568630944816465E-5</v>
      </c>
      <c r="FX77" s="2">
        <f t="shared" si="164"/>
        <v>9.8395627413384588E-5</v>
      </c>
      <c r="FY77" s="2">
        <f t="shared" si="165"/>
        <v>9.0744055725492184E-5</v>
      </c>
      <c r="FZ77" s="2">
        <f t="shared" si="166"/>
        <v>8.4945646146784102E-5</v>
      </c>
      <c r="GA77" s="2">
        <f t="shared" si="167"/>
        <v>8.1375245731202692E-5</v>
      </c>
      <c r="GB77" s="2">
        <f t="shared" si="168"/>
        <v>8.252494461715999E-5</v>
      </c>
      <c r="GC77" s="2">
        <f t="shared" si="169"/>
        <v>8.7897261633220828E-5</v>
      </c>
      <c r="GD77" s="2">
        <f t="shared" si="170"/>
        <v>9.1799757393367336E-5</v>
      </c>
      <c r="GE77" s="2">
        <f t="shared" si="171"/>
        <v>1.0253092894584142E-4</v>
      </c>
      <c r="GF77" s="2">
        <f t="shared" si="172"/>
        <v>1.0527955976055227E-4</v>
      </c>
      <c r="GG77" s="2">
        <f t="shared" si="173"/>
        <v>1.0240921831387291E-4</v>
      </c>
      <c r="GH77" s="2">
        <f t="shared" si="174"/>
        <v>9.212808575913651E-5</v>
      </c>
      <c r="GI77" s="2">
        <f t="shared" si="175"/>
        <v>8.3261837732987365E-5</v>
      </c>
      <c r="GJ77" s="2">
        <f t="shared" si="176"/>
        <v>6.0677128692433943E-5</v>
      </c>
      <c r="GK77" s="2">
        <f t="shared" si="177"/>
        <v>4.1340382944260775E-5</v>
      </c>
      <c r="GM77" s="86">
        <f t="shared" si="113"/>
        <v>0.13166782508895924</v>
      </c>
      <c r="GN77" s="86">
        <f t="shared" si="178"/>
        <v>0.11991046426361002</v>
      </c>
      <c r="GO77" s="86">
        <f t="shared" si="179"/>
        <v>0.11900396116673047</v>
      </c>
      <c r="GP77" s="86">
        <f t="shared" si="180"/>
        <v>0.12361648917206954</v>
      </c>
      <c r="GQ77" s="86">
        <f t="shared" si="181"/>
        <v>0.11457140729333208</v>
      </c>
      <c r="GR77" s="86">
        <f t="shared" si="182"/>
        <v>0.10828019645016014</v>
      </c>
      <c r="GS77" s="86">
        <f t="shared" si="183"/>
        <v>0.11180035690720917</v>
      </c>
      <c r="GT77" s="86">
        <f t="shared" si="184"/>
        <v>0.10861514248739226</v>
      </c>
      <c r="GU77" s="86">
        <f t="shared" si="185"/>
        <v>0.10596857017635479</v>
      </c>
      <c r="GV77" s="86">
        <f t="shared" si="186"/>
        <v>0.12067918181497529</v>
      </c>
      <c r="GW77" s="86">
        <f t="shared" si="187"/>
        <v>9.9483457668339922E-2</v>
      </c>
      <c r="GX77" s="86">
        <f t="shared" si="188"/>
        <v>0.11051529984472599</v>
      </c>
      <c r="GY77" s="86">
        <f t="shared" si="189"/>
        <v>0.1055581991947756</v>
      </c>
      <c r="GZ77" s="86">
        <f t="shared" si="190"/>
        <v>0.13660803854219733</v>
      </c>
      <c r="HA77" s="86">
        <f t="shared" si="191"/>
        <v>7.3339682655947508E-2</v>
      </c>
      <c r="HC77" s="86">
        <f t="shared" si="145"/>
        <v>2.569189958987173E-6</v>
      </c>
      <c r="HD77" s="86">
        <f t="shared" si="192"/>
        <v>1.3243000679539887E-6</v>
      </c>
      <c r="HE77" s="86">
        <f t="shared" si="193"/>
        <v>7.8848400203981176E-7</v>
      </c>
      <c r="HF77" s="86">
        <f t="shared" si="194"/>
        <v>6.8152939428158696E-7</v>
      </c>
      <c r="HG77" s="86">
        <f t="shared" si="195"/>
        <v>3.449899205566881E-7</v>
      </c>
      <c r="HH77" s="86">
        <f t="shared" si="196"/>
        <v>2.2989613382930713E-7</v>
      </c>
      <c r="HI77" s="86">
        <f t="shared" si="197"/>
        <v>1.5248821114911791E-7</v>
      </c>
      <c r="HJ77" s="86">
        <f t="shared" si="198"/>
        <v>1.9218851271270628E-7</v>
      </c>
      <c r="HK77" s="86">
        <f t="shared" si="199"/>
        <v>1.0277073607194398E-7</v>
      </c>
      <c r="HL77" s="86">
        <f t="shared" si="200"/>
        <v>2.1505076053468379E-7</v>
      </c>
      <c r="HM77" s="86">
        <f t="shared" si="201"/>
        <v>1.2201891019930579E-7</v>
      </c>
      <c r="HN77" s="86">
        <f t="shared" si="202"/>
        <v>4.2276336217774349E-7</v>
      </c>
      <c r="HO77" s="86">
        <f t="shared" si="203"/>
        <v>6.584171889542867E-7</v>
      </c>
      <c r="HP77" s="86">
        <f t="shared" si="204"/>
        <v>1.4798656634254802E-6</v>
      </c>
      <c r="HQ77" s="86">
        <f t="shared" si="205"/>
        <v>6.0104450502099237E-9</v>
      </c>
      <c r="HS77" s="86">
        <f t="shared" si="114"/>
        <v>9.8217942040898928E-37</v>
      </c>
      <c r="HT77" s="86">
        <f t="shared" si="206"/>
        <v>1.2277895245046386E-37</v>
      </c>
      <c r="HU77" s="86">
        <f t="shared" si="207"/>
        <v>1.2000659460340826E-39</v>
      </c>
      <c r="HV77" s="86">
        <f t="shared" si="208"/>
        <v>5.1465483617488467E-41</v>
      </c>
      <c r="HW77" s="86">
        <f t="shared" si="209"/>
        <v>2.6101016300518656E-43</v>
      </c>
      <c r="HX77" s="86">
        <f t="shared" si="210"/>
        <v>1.0779249446217444E-44</v>
      </c>
      <c r="HY77" s="86">
        <f t="shared" si="211"/>
        <v>1.0683031759616255E-46</v>
      </c>
      <c r="HZ77" s="86">
        <f t="shared" si="212"/>
        <v>5.6627502661399435E-46</v>
      </c>
      <c r="IA77" s="86">
        <f t="shared" si="213"/>
        <v>1.6650960101420775E-47</v>
      </c>
      <c r="IB77" s="86">
        <f t="shared" si="214"/>
        <v>2.955497553207453E-46</v>
      </c>
      <c r="IC77" s="86">
        <f t="shared" si="215"/>
        <v>3.8651906343143283E-47</v>
      </c>
      <c r="ID77" s="86">
        <f t="shared" si="216"/>
        <v>2.2401169097677855E-43</v>
      </c>
      <c r="IE77" s="86">
        <f t="shared" si="217"/>
        <v>9.6708543781532E-41</v>
      </c>
      <c r="IF77" s="86">
        <f t="shared" si="218"/>
        <v>4.6226745600083801E-27</v>
      </c>
      <c r="IG77" s="86">
        <f t="shared" si="219"/>
        <v>6.7016379060211408E-19</v>
      </c>
      <c r="II77" s="86">
        <f t="shared" si="115"/>
        <v>1.2836068800843995E-205</v>
      </c>
      <c r="IJ77" s="86">
        <f t="shared" si="116"/>
        <v>5.2586044773738788E-214</v>
      </c>
      <c r="IK77" s="86">
        <f t="shared" si="117"/>
        <v>8.0639914371347843E-226</v>
      </c>
      <c r="IL77" s="86">
        <f t="shared" si="118"/>
        <v>1.1498126406036354E-230</v>
      </c>
      <c r="IM77" s="86">
        <f t="shared" si="119"/>
        <v>5.4658838859786562E-244</v>
      </c>
      <c r="IN77" s="86">
        <f t="shared" si="120"/>
        <v>8.8535314113959575E-252</v>
      </c>
      <c r="IO77" s="86">
        <f t="shared" si="121"/>
        <v>1.5607763443654749E-264</v>
      </c>
      <c r="IP77" s="86">
        <f t="shared" si="122"/>
        <v>2.5975747402177304E-260</v>
      </c>
      <c r="IQ77" s="86">
        <f t="shared" si="123"/>
        <v>1.3505005389185165E-268</v>
      </c>
      <c r="IR77" s="86">
        <f t="shared" si="124"/>
        <v>6.4846128972852784E-263</v>
      </c>
      <c r="IS77" s="86">
        <f t="shared" si="125"/>
        <v>1.0115144428719092E-266</v>
      </c>
      <c r="IT77" s="86">
        <f t="shared" si="126"/>
        <v>5.6378172554509005E-245</v>
      </c>
      <c r="IU77" s="86">
        <f t="shared" si="127"/>
        <v>9.2233875302322105E-228</v>
      </c>
      <c r="IV77" s="86">
        <f t="shared" si="128"/>
        <v>1.7282640374753096E-91</v>
      </c>
      <c r="IW77" s="86">
        <f t="shared" si="129"/>
        <v>1.7296349801901925E-51</v>
      </c>
      <c r="IY77" s="86">
        <f t="shared" si="130"/>
        <v>0.13167039427891825</v>
      </c>
      <c r="IZ77" s="86">
        <f t="shared" si="131"/>
        <v>0.11991178856367797</v>
      </c>
      <c r="JA77" s="86">
        <f t="shared" si="132"/>
        <v>0.1190047496507325</v>
      </c>
      <c r="JB77" s="86">
        <f t="shared" si="133"/>
        <v>0.12361717070146382</v>
      </c>
      <c r="JC77" s="86">
        <f t="shared" si="134"/>
        <v>0.11457175228325264</v>
      </c>
      <c r="JD77" s="86">
        <f t="shared" si="135"/>
        <v>0.10828042634629396</v>
      </c>
      <c r="JE77" s="86">
        <f t="shared" si="136"/>
        <v>0.11180050939542033</v>
      </c>
      <c r="JF77" s="86">
        <f t="shared" si="137"/>
        <v>0.10861533467590498</v>
      </c>
      <c r="JG77" s="86">
        <f t="shared" si="138"/>
        <v>0.10596867294709086</v>
      </c>
      <c r="JH77" s="86">
        <f t="shared" si="139"/>
        <v>0.12067939686573582</v>
      </c>
      <c r="JI77" s="86">
        <f t="shared" si="140"/>
        <v>9.948357968725012E-2</v>
      </c>
      <c r="JJ77" s="86">
        <f t="shared" si="141"/>
        <v>0.11051572260808817</v>
      </c>
      <c r="JK77" s="86">
        <f t="shared" si="142"/>
        <v>0.10555885761196455</v>
      </c>
      <c r="JL77" s="86">
        <f t="shared" si="143"/>
        <v>0.13660951840786076</v>
      </c>
      <c r="JM77" s="86">
        <f t="shared" si="144"/>
        <v>7.3339688666392552E-2</v>
      </c>
    </row>
    <row r="78" spans="2:273" x14ac:dyDescent="0.25">
      <c r="B78" s="2">
        <v>51</v>
      </c>
      <c r="C78" s="37">
        <v>131.93799999999999</v>
      </c>
      <c r="D78" s="37">
        <v>133.797</v>
      </c>
      <c r="E78" s="37">
        <v>144.84399999999999</v>
      </c>
      <c r="F78" s="37">
        <v>135.93799999999999</v>
      </c>
      <c r="G78" s="37">
        <v>132.21899999999999</v>
      </c>
      <c r="H78" s="37">
        <v>128.75</v>
      </c>
      <c r="I78" s="37">
        <v>131</v>
      </c>
      <c r="J78" s="37">
        <v>131.203</v>
      </c>
      <c r="K78" s="37">
        <v>128.547</v>
      </c>
      <c r="L78" s="37">
        <v>135.06200000000001</v>
      </c>
      <c r="M78" s="37">
        <v>126.09399999999999</v>
      </c>
      <c r="N78" s="37">
        <v>131.53100000000001</v>
      </c>
      <c r="O78" s="37">
        <v>128.25</v>
      </c>
      <c r="P78" s="37">
        <v>134.10900000000001</v>
      </c>
      <c r="Q78" s="37">
        <v>107.23099999999999</v>
      </c>
      <c r="S78" s="4">
        <f t="shared" si="8"/>
        <v>135.44107717259109</v>
      </c>
      <c r="T78" s="4">
        <f t="shared" si="9"/>
        <v>138.10733197812368</v>
      </c>
      <c r="U78" s="4">
        <f t="shared" si="10"/>
        <v>148.55120164040795</v>
      </c>
      <c r="V78" s="4">
        <f t="shared" si="11"/>
        <v>141.20206782904094</v>
      </c>
      <c r="W78" s="4">
        <f t="shared" si="12"/>
        <v>138.42715751170485</v>
      </c>
      <c r="X78" s="4">
        <f t="shared" si="13"/>
        <v>135.07754570617161</v>
      </c>
      <c r="Y78" s="4">
        <f t="shared" si="14"/>
        <v>136.92281958854539</v>
      </c>
      <c r="Z78" s="4">
        <f t="shared" si="15"/>
        <v>136.07955029668639</v>
      </c>
      <c r="AA78" s="4">
        <f t="shared" si="16"/>
        <v>135.65658555669577</v>
      </c>
      <c r="AB78" s="4">
        <f t="shared" si="17"/>
        <v>140.33859602866292</v>
      </c>
      <c r="AC78" s="4">
        <f t="shared" si="18"/>
        <v>132.38147105064382</v>
      </c>
      <c r="AD78" s="4">
        <f t="shared" si="19"/>
        <v>137.19553689328114</v>
      </c>
      <c r="AE78" s="4">
        <f t="shared" si="20"/>
        <v>134.36352080879087</v>
      </c>
      <c r="AF78" s="4">
        <f t="shared" si="21"/>
        <v>139.23885043139089</v>
      </c>
      <c r="AG78" s="4">
        <f t="shared" si="22"/>
        <v>111.63479926743987</v>
      </c>
      <c r="AI78" s="4">
        <f t="shared" si="23"/>
        <v>-3.5030771725911052</v>
      </c>
      <c r="AJ78" s="4">
        <f t="shared" si="24"/>
        <v>-4.3103319781236848</v>
      </c>
      <c r="AK78" s="4">
        <f t="shared" si="25"/>
        <v>-3.7072016404079591</v>
      </c>
      <c r="AL78" s="4">
        <f t="shared" si="26"/>
        <v>-5.2640678290409539</v>
      </c>
      <c r="AM78" s="4">
        <f t="shared" si="27"/>
        <v>-6.2081575117048544</v>
      </c>
      <c r="AN78" s="4">
        <f t="shared" si="28"/>
        <v>-6.3275457061716054</v>
      </c>
      <c r="AO78" s="4">
        <f t="shared" si="29"/>
        <v>-5.9228195885453943</v>
      </c>
      <c r="AP78" s="4">
        <f t="shared" si="30"/>
        <v>-4.8765502966863892</v>
      </c>
      <c r="AQ78" s="4">
        <f t="shared" si="31"/>
        <v>-7.1095855566957766</v>
      </c>
      <c r="AR78" s="4">
        <f t="shared" si="32"/>
        <v>-5.2765960286629081</v>
      </c>
      <c r="AS78" s="4">
        <f t="shared" si="33"/>
        <v>-6.2874710506438305</v>
      </c>
      <c r="AT78" s="4">
        <f t="shared" si="34"/>
        <v>-5.664536893281138</v>
      </c>
      <c r="AU78" s="4">
        <f t="shared" si="35"/>
        <v>-6.1135208087908666</v>
      </c>
      <c r="AV78" s="4">
        <f t="shared" si="224"/>
        <v>-5.1298504313908779</v>
      </c>
      <c r="AW78" s="4">
        <f t="shared" si="224"/>
        <v>-4.4037992674398794</v>
      </c>
      <c r="AY78" s="2">
        <f t="shared" si="96"/>
        <v>70.445348520696996</v>
      </c>
      <c r="AZ78" s="2">
        <f t="shared" si="147"/>
        <v>74.540247984672703</v>
      </c>
      <c r="BA78" s="2">
        <f t="shared" si="148"/>
        <v>91.090404170817095</v>
      </c>
      <c r="BB78" s="2">
        <f t="shared" si="149"/>
        <v>80.683361047727246</v>
      </c>
      <c r="BC78" s="2">
        <f t="shared" si="150"/>
        <v>80.832089623363572</v>
      </c>
      <c r="BD78" s="2">
        <f t="shared" si="151"/>
        <v>81.099861849602178</v>
      </c>
      <c r="BE78" s="2">
        <f t="shared" si="152"/>
        <v>80.841678330043209</v>
      </c>
      <c r="BF78" s="2">
        <f t="shared" si="153"/>
        <v>80.645310674092954</v>
      </c>
      <c r="BG78" s="2">
        <f t="shared" si="154"/>
        <v>81.799068715550987</v>
      </c>
      <c r="BH78" s="2">
        <f t="shared" si="155"/>
        <v>79.460654480323583</v>
      </c>
      <c r="BI78" s="2">
        <f t="shared" si="156"/>
        <v>78.756283872641248</v>
      </c>
      <c r="BJ78" s="2">
        <f t="shared" si="157"/>
        <v>79.671729394083002</v>
      </c>
      <c r="BK78" s="2">
        <f t="shared" si="158"/>
        <v>78.265357597475997</v>
      </c>
      <c r="BL78" s="2">
        <f t="shared" si="159"/>
        <v>76.422391830982335</v>
      </c>
      <c r="BM78" s="2">
        <f t="shared" si="160"/>
        <v>79.318950693375555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79.171952908067539</v>
      </c>
      <c r="DL78" s="2">
        <f t="shared" si="225"/>
        <v>83.201874041811848</v>
      </c>
      <c r="DM78" s="2">
        <f t="shared" si="225"/>
        <v>96.459664285714297</v>
      </c>
      <c r="DN78" s="2">
        <f t="shared" si="225"/>
        <v>89.569259407665513</v>
      </c>
      <c r="DO78" s="2">
        <f t="shared" si="225"/>
        <v>88.178003135888503</v>
      </c>
      <c r="DP78" s="2">
        <f t="shared" si="225"/>
        <v>87.768134429948944</v>
      </c>
      <c r="DQ78" s="2">
        <f t="shared" si="225"/>
        <v>88.538193879480332</v>
      </c>
      <c r="DR78" s="2">
        <f t="shared" si="225"/>
        <v>88.401358803986724</v>
      </c>
      <c r="DS78" s="2">
        <f t="shared" si="225"/>
        <v>88.321304513410581</v>
      </c>
      <c r="DT78" s="2">
        <f t="shared" si="225"/>
        <v>87.699147935067373</v>
      </c>
      <c r="DU78" s="2">
        <f t="shared" si="225"/>
        <v>86.6054929024464</v>
      </c>
      <c r="DV78" s="2">
        <f t="shared" si="225"/>
        <v>88.949992437133673</v>
      </c>
      <c r="DW78" s="2">
        <f t="shared" si="225"/>
        <v>85.652579288550356</v>
      </c>
      <c r="DX78" s="2">
        <f t="shared" si="225"/>
        <v>83.194595028142587</v>
      </c>
      <c r="DY78" s="2">
        <f t="shared" si="225"/>
        <v>82.370105104198132</v>
      </c>
      <c r="EA78" s="2">
        <f t="shared" si="71"/>
        <v>67.275233769407052</v>
      </c>
      <c r="EB78" s="2">
        <f t="shared" si="72"/>
        <v>71.07083380781944</v>
      </c>
      <c r="EC78" s="2">
        <f t="shared" si="73"/>
        <v>88.915469629664798</v>
      </c>
      <c r="ED78" s="2">
        <f t="shared" si="74"/>
        <v>77.169076428672</v>
      </c>
      <c r="EE78" s="2">
        <f t="shared" si="75"/>
        <v>77.76718730054678</v>
      </c>
      <c r="EF78" s="2">
        <f t="shared" si="76"/>
        <v>78.208329140729802</v>
      </c>
      <c r="EG78" s="2">
        <f t="shared" si="77"/>
        <v>77.50867088212334</v>
      </c>
      <c r="EH78" s="2">
        <f t="shared" si="78"/>
        <v>77.214051756440298</v>
      </c>
      <c r="EI78" s="2">
        <f t="shared" si="79"/>
        <v>78.880804962095112</v>
      </c>
      <c r="EJ78" s="2">
        <f t="shared" si="80"/>
        <v>75.922321961865379</v>
      </c>
      <c r="EK78" s="2">
        <f t="shared" si="81"/>
        <v>75.067196917795144</v>
      </c>
      <c r="EL78" s="2">
        <f t="shared" si="82"/>
        <v>75.592949524373594</v>
      </c>
      <c r="EM78" s="2">
        <f t="shared" si="83"/>
        <v>74.982867035079806</v>
      </c>
      <c r="EN78" s="2">
        <f t="shared" si="84"/>
        <v>73.843984081500295</v>
      </c>
      <c r="EO78" s="2">
        <f t="shared" si="85"/>
        <v>77.659176357901671</v>
      </c>
      <c r="EQ78" s="2">
        <f t="shared" si="86"/>
        <v>67.004665224367685</v>
      </c>
      <c r="ER78" s="2">
        <f t="shared" si="226"/>
        <v>70.642429220287653</v>
      </c>
      <c r="ES78" s="2">
        <f t="shared" si="226"/>
        <v>85.378035121951214</v>
      </c>
      <c r="ET78" s="2">
        <f t="shared" si="226"/>
        <v>76.292850159498741</v>
      </c>
      <c r="EU78" s="2">
        <f t="shared" si="226"/>
        <v>77.475702131701141</v>
      </c>
      <c r="EV78" s="2">
        <f t="shared" si="226"/>
        <v>77.632406717440134</v>
      </c>
      <c r="EW78" s="2">
        <f t="shared" si="226"/>
        <v>77.489493948842266</v>
      </c>
      <c r="EX78" s="2">
        <f t="shared" si="226"/>
        <v>77.487086042090098</v>
      </c>
      <c r="EY78" s="2">
        <f t="shared" si="226"/>
        <v>78.339026504082469</v>
      </c>
      <c r="EZ78" s="2">
        <f t="shared" si="226"/>
        <v>75.815581806801006</v>
      </c>
      <c r="FA78" s="2">
        <f t="shared" si="226"/>
        <v>75.026187354295161</v>
      </c>
      <c r="FB78" s="2">
        <f t="shared" si="226"/>
        <v>76.188100494493455</v>
      </c>
      <c r="FC78" s="2">
        <f t="shared" si="226"/>
        <v>75.239169492075149</v>
      </c>
      <c r="FD78" s="2">
        <f t="shared" si="226"/>
        <v>74.077303540524966</v>
      </c>
      <c r="FE78" s="2">
        <f t="shared" si="226"/>
        <v>78.987004264403765</v>
      </c>
      <c r="FG78" s="2">
        <f t="shared" si="88"/>
        <v>0.73352844862316047</v>
      </c>
      <c r="FH78" s="2">
        <f t="shared" si="227"/>
        <v>0.71400141047346954</v>
      </c>
      <c r="FI78" s="2">
        <f t="shared" si="227"/>
        <v>0.7116608719669012</v>
      </c>
      <c r="FJ78" s="2">
        <f t="shared" si="227"/>
        <v>0.71658755060520851</v>
      </c>
      <c r="FK78" s="2">
        <f t="shared" si="227"/>
        <v>0.70560152257069397</v>
      </c>
      <c r="FL78" s="2">
        <f t="shared" si="227"/>
        <v>0.69752680788416221</v>
      </c>
      <c r="FM78" s="2">
        <f t="shared" si="227"/>
        <v>0.69781020476348476</v>
      </c>
      <c r="FN78" s="2">
        <f t="shared" si="227"/>
        <v>0.69329245897550817</v>
      </c>
      <c r="FO78" s="2">
        <f t="shared" si="227"/>
        <v>0.69087179705788748</v>
      </c>
      <c r="FP78" s="2">
        <f t="shared" si="227"/>
        <v>0.69955021428352293</v>
      </c>
      <c r="FQ78" s="2">
        <f t="shared" si="227"/>
        <v>0.68027414406335651</v>
      </c>
      <c r="FR78" s="2">
        <f t="shared" si="227"/>
        <v>0.69463901726955646</v>
      </c>
      <c r="FS78" s="2">
        <f t="shared" si="227"/>
        <v>0.6923565429388624</v>
      </c>
      <c r="FT78" s="2">
        <f t="shared" si="227"/>
        <v>0.72425414325604109</v>
      </c>
      <c r="FU78" s="2">
        <f t="shared" si="227"/>
        <v>0.64768854800971654</v>
      </c>
      <c r="FW78" s="2">
        <f t="shared" si="112"/>
        <v>8.2987782073150202E-5</v>
      </c>
      <c r="FX78" s="2">
        <f t="shared" si="164"/>
        <v>1.078876358737559E-4</v>
      </c>
      <c r="FY78" s="2">
        <f t="shared" si="165"/>
        <v>9.9498007445179444E-5</v>
      </c>
      <c r="FZ78" s="2">
        <f t="shared" si="166"/>
        <v>9.3140285535094557E-5</v>
      </c>
      <c r="GA78" s="2">
        <f t="shared" si="167"/>
        <v>8.9225482146425649E-5</v>
      </c>
      <c r="GB78" s="2">
        <f t="shared" si="168"/>
        <v>9.0486081973322973E-5</v>
      </c>
      <c r="GC78" s="2">
        <f t="shared" si="169"/>
        <v>9.637661359152469E-5</v>
      </c>
      <c r="GD78" s="2">
        <f t="shared" si="170"/>
        <v>1.0065554091964853E-4</v>
      </c>
      <c r="GE78" s="2">
        <f t="shared" si="171"/>
        <v>1.1242181594292209E-4</v>
      </c>
      <c r="GF78" s="2">
        <f t="shared" si="172"/>
        <v>1.1543556927691086E-4</v>
      </c>
      <c r="GG78" s="2">
        <f t="shared" si="173"/>
        <v>1.122883655273586E-4</v>
      </c>
      <c r="GH78" s="2">
        <f t="shared" si="174"/>
        <v>1.010155394256784E-4</v>
      </c>
      <c r="GI78" s="2">
        <f t="shared" si="175"/>
        <v>9.1294056284268679E-5</v>
      </c>
      <c r="GJ78" s="2">
        <f t="shared" si="176"/>
        <v>6.6530759143438299E-5</v>
      </c>
      <c r="GK78" s="2">
        <f t="shared" si="177"/>
        <v>4.5328647727747195E-5</v>
      </c>
      <c r="GM78" s="86">
        <f t="shared" si="113"/>
        <v>0.15905553011666843</v>
      </c>
      <c r="GN78" s="86">
        <f t="shared" si="178"/>
        <v>0.14723059228273705</v>
      </c>
      <c r="GO78" s="86">
        <f t="shared" si="179"/>
        <v>0.14646138849244841</v>
      </c>
      <c r="GP78" s="86">
        <f t="shared" si="180"/>
        <v>0.15159634806000707</v>
      </c>
      <c r="GQ78" s="86">
        <f t="shared" si="181"/>
        <v>0.14172945075798832</v>
      </c>
      <c r="GR78" s="86">
        <f t="shared" si="182"/>
        <v>0.13485897399299226</v>
      </c>
      <c r="GS78" s="86">
        <f t="shared" si="183"/>
        <v>0.13950479159579077</v>
      </c>
      <c r="GT78" s="86">
        <f t="shared" si="184"/>
        <v>0.13610972054507506</v>
      </c>
      <c r="GU78" s="86">
        <f t="shared" si="185"/>
        <v>0.13301468280289763</v>
      </c>
      <c r="GV78" s="86">
        <f t="shared" si="186"/>
        <v>0.15100979000749645</v>
      </c>
      <c r="GW78" s="86">
        <f t="shared" si="187"/>
        <v>0.12628859058517772</v>
      </c>
      <c r="GX78" s="86">
        <f t="shared" si="188"/>
        <v>0.13839955096946741</v>
      </c>
      <c r="GY78" s="86">
        <f t="shared" si="189"/>
        <v>0.13217710049341258</v>
      </c>
      <c r="GZ78" s="86">
        <f t="shared" si="190"/>
        <v>0.16700265392744981</v>
      </c>
      <c r="HA78" s="86">
        <f t="shared" si="191"/>
        <v>9.6052440924397978E-2</v>
      </c>
      <c r="HC78" s="86">
        <f t="shared" si="145"/>
        <v>4.7774665202192342E-6</v>
      </c>
      <c r="HD78" s="86">
        <f t="shared" si="192"/>
        <v>2.5825221793505771E-6</v>
      </c>
      <c r="HE78" s="86">
        <f t="shared" si="193"/>
        <v>1.5777226618432606E-6</v>
      </c>
      <c r="HF78" s="86">
        <f t="shared" si="194"/>
        <v>1.3722862100172978E-6</v>
      </c>
      <c r="HG78" s="86">
        <f t="shared" si="195"/>
        <v>7.1894602280073549E-7</v>
      </c>
      <c r="HH78" s="86">
        <f t="shared" si="196"/>
        <v>4.9037202454541568E-7</v>
      </c>
      <c r="HI78" s="86">
        <f t="shared" si="197"/>
        <v>3.3682482894930716E-7</v>
      </c>
      <c r="HJ78" s="86">
        <f t="shared" si="198"/>
        <v>4.2079647347932734E-7</v>
      </c>
      <c r="HK78" s="86">
        <f t="shared" si="199"/>
        <v>2.338839853022082E-7</v>
      </c>
      <c r="HL78" s="86">
        <f t="shared" si="200"/>
        <v>4.7675833216859368E-7</v>
      </c>
      <c r="HM78" s="86">
        <f t="shared" si="201"/>
        <v>2.7560041625409276E-7</v>
      </c>
      <c r="HN78" s="86">
        <f t="shared" si="202"/>
        <v>8.8617173889023973E-7</v>
      </c>
      <c r="HO78" s="86">
        <f t="shared" si="203"/>
        <v>1.3191565115068017E-6</v>
      </c>
      <c r="HP78" s="86">
        <f t="shared" si="204"/>
        <v>2.847653952610317E-6</v>
      </c>
      <c r="HQ78" s="86">
        <f t="shared" si="205"/>
        <v>1.5313490183445281E-8</v>
      </c>
      <c r="HS78" s="86">
        <f t="shared" si="114"/>
        <v>8.3416715103914208E-36</v>
      </c>
      <c r="HT78" s="86">
        <f t="shared" si="206"/>
        <v>1.1918020592713955E-36</v>
      </c>
      <c r="HU78" s="86">
        <f t="shared" si="207"/>
        <v>1.2944775245118873E-38</v>
      </c>
      <c r="HV78" s="86">
        <f t="shared" si="208"/>
        <v>5.8425610457710167E-40</v>
      </c>
      <c r="HW78" s="86">
        <f t="shared" si="209"/>
        <v>3.3723494023719865E-42</v>
      </c>
      <c r="HX78" s="86">
        <f t="shared" si="210"/>
        <v>1.5197818816037695E-43</v>
      </c>
      <c r="HY78" s="86">
        <f t="shared" si="211"/>
        <v>1.7452495063710626E-45</v>
      </c>
      <c r="HZ78" s="86">
        <f t="shared" si="212"/>
        <v>8.9595867427662246E-45</v>
      </c>
      <c r="IA78" s="86">
        <f t="shared" si="213"/>
        <v>2.9876939797907841E-46</v>
      </c>
      <c r="IB78" s="86">
        <f t="shared" si="214"/>
        <v>4.9851217584929876E-45</v>
      </c>
      <c r="IC78" s="86">
        <f t="shared" si="215"/>
        <v>6.7846375554251999E-46</v>
      </c>
      <c r="ID78" s="86">
        <f t="shared" si="216"/>
        <v>3.0162328018272281E-42</v>
      </c>
      <c r="IE78" s="86">
        <f t="shared" si="217"/>
        <v>1.0666276019977533E-39</v>
      </c>
      <c r="IF78" s="86">
        <f t="shared" si="218"/>
        <v>2.1408170096711126E-26</v>
      </c>
      <c r="IG78" s="86">
        <f t="shared" si="219"/>
        <v>1.8213452191606326E-18</v>
      </c>
      <c r="II78" s="86">
        <f t="shared" si="115"/>
        <v>1.097260559025275E-201</v>
      </c>
      <c r="IJ78" s="86">
        <f t="shared" si="116"/>
        <v>8.5206037749564997E-210</v>
      </c>
      <c r="IK78" s="86">
        <f t="shared" si="117"/>
        <v>2.0518659211695729E-221</v>
      </c>
      <c r="IL78" s="86">
        <f t="shared" si="118"/>
        <v>3.3885555116413934E-226</v>
      </c>
      <c r="IM78" s="86">
        <f t="shared" si="119"/>
        <v>2.7917801112452737E-239</v>
      </c>
      <c r="IN78" s="86">
        <f t="shared" si="120"/>
        <v>6.517435271253746E-247</v>
      </c>
      <c r="IO78" s="86">
        <f t="shared" si="121"/>
        <v>2.203485767932974E-259</v>
      </c>
      <c r="IP78" s="86">
        <f t="shared" si="122"/>
        <v>3.1997884064169248E-255</v>
      </c>
      <c r="IQ78" s="86">
        <f t="shared" si="123"/>
        <v>2.8001487500388565E-263</v>
      </c>
      <c r="IR78" s="86">
        <f t="shared" si="124"/>
        <v>1.0721413640548996E-257</v>
      </c>
      <c r="IS78" s="86">
        <f t="shared" si="125"/>
        <v>1.9213486692094894E-261</v>
      </c>
      <c r="IT78" s="86">
        <f t="shared" si="126"/>
        <v>3.4781731762591328E-240</v>
      </c>
      <c r="IU78" s="86">
        <f t="shared" si="127"/>
        <v>2.3344149206991128E-223</v>
      </c>
      <c r="IV78" s="86">
        <f t="shared" si="128"/>
        <v>8.4892540112711912E-90</v>
      </c>
      <c r="IW78" s="86">
        <f t="shared" si="129"/>
        <v>1.3830589699009932E-50</v>
      </c>
      <c r="IY78" s="86">
        <f t="shared" si="130"/>
        <v>0.15906030758318865</v>
      </c>
      <c r="IZ78" s="86">
        <f t="shared" si="131"/>
        <v>0.14723317480491641</v>
      </c>
      <c r="JA78" s="86">
        <f t="shared" si="132"/>
        <v>0.14646296621511026</v>
      </c>
      <c r="JB78" s="86">
        <f t="shared" si="133"/>
        <v>0.1515977203462171</v>
      </c>
      <c r="JC78" s="86">
        <f t="shared" si="134"/>
        <v>0.14173016970401112</v>
      </c>
      <c r="JD78" s="86">
        <f t="shared" si="135"/>
        <v>0.13485946436501681</v>
      </c>
      <c r="JE78" s="86">
        <f t="shared" si="136"/>
        <v>0.13950512842061971</v>
      </c>
      <c r="JF78" s="86">
        <f t="shared" si="137"/>
        <v>0.13611014134154853</v>
      </c>
      <c r="JG78" s="86">
        <f t="shared" si="138"/>
        <v>0.13301491668688292</v>
      </c>
      <c r="JH78" s="86">
        <f t="shared" si="139"/>
        <v>0.15101026676582863</v>
      </c>
      <c r="JI78" s="86">
        <f t="shared" si="140"/>
        <v>0.12628886618559398</v>
      </c>
      <c r="JJ78" s="86">
        <f t="shared" si="141"/>
        <v>0.13840043714120628</v>
      </c>
      <c r="JK78" s="86">
        <f t="shared" si="142"/>
        <v>0.13217841964992408</v>
      </c>
      <c r="JL78" s="86">
        <f t="shared" si="143"/>
        <v>0.16700550158140243</v>
      </c>
      <c r="JM78" s="86">
        <f t="shared" si="144"/>
        <v>9.6052456237888162E-2</v>
      </c>
    </row>
    <row r="79" spans="2:273" x14ac:dyDescent="0.25">
      <c r="B79" s="2">
        <v>52</v>
      </c>
      <c r="C79" s="37">
        <v>142.28100000000001</v>
      </c>
      <c r="D79" s="37">
        <v>147.21899999999999</v>
      </c>
      <c r="E79" s="37">
        <v>156.26599999999999</v>
      </c>
      <c r="F79" s="37">
        <v>148.43799999999999</v>
      </c>
      <c r="G79" s="37">
        <v>145.453</v>
      </c>
      <c r="H79" s="37">
        <v>139.453</v>
      </c>
      <c r="I79" s="37">
        <v>143.51599999999999</v>
      </c>
      <c r="J79" s="37">
        <v>143.21899999999999</v>
      </c>
      <c r="K79" s="37">
        <v>140.26599999999999</v>
      </c>
      <c r="L79" s="37">
        <v>150.31200000000001</v>
      </c>
      <c r="M79" s="37">
        <v>139.18799999999999</v>
      </c>
      <c r="N79" s="37">
        <v>145.73400000000001</v>
      </c>
      <c r="O79" s="37">
        <v>142.39099999999999</v>
      </c>
      <c r="P79" s="37">
        <v>146.81200000000001</v>
      </c>
      <c r="Q79" s="37">
        <v>113.908</v>
      </c>
      <c r="S79" s="4">
        <f t="shared" si="8"/>
        <v>144.60852892903191</v>
      </c>
      <c r="T79" s="4">
        <f t="shared" si="9"/>
        <v>147.99197744552845</v>
      </c>
      <c r="U79" s="4">
        <f t="shared" si="10"/>
        <v>157.60712095355527</v>
      </c>
      <c r="V79" s="4">
        <f t="shared" si="11"/>
        <v>150.47818134020858</v>
      </c>
      <c r="W79" s="4">
        <f t="shared" si="12"/>
        <v>147.76662372366442</v>
      </c>
      <c r="X79" s="4">
        <f t="shared" si="13"/>
        <v>144.20069720660024</v>
      </c>
      <c r="Y79" s="4">
        <f t="shared" si="14"/>
        <v>146.41779233816101</v>
      </c>
      <c r="Z79" s="4">
        <f t="shared" si="15"/>
        <v>145.69203322723502</v>
      </c>
      <c r="AA79" s="4">
        <f t="shared" si="16"/>
        <v>145.11283492804242</v>
      </c>
      <c r="AB79" s="4">
        <f t="shared" si="17"/>
        <v>150.64829908442641</v>
      </c>
      <c r="AC79" s="4">
        <f t="shared" si="18"/>
        <v>142.3432767214546</v>
      </c>
      <c r="AD79" s="4">
        <f t="shared" si="19"/>
        <v>147.08784335120123</v>
      </c>
      <c r="AE79" s="4">
        <f t="shared" si="20"/>
        <v>144.11748609270703</v>
      </c>
      <c r="AF79" s="4">
        <f t="shared" si="21"/>
        <v>148.61873420110211</v>
      </c>
      <c r="AG79" s="4">
        <f t="shared" si="22"/>
        <v>118.78046312656353</v>
      </c>
      <c r="AI79" s="4">
        <f t="shared" si="23"/>
        <v>-2.3275289290318995</v>
      </c>
      <c r="AJ79" s="4">
        <f t="shared" si="24"/>
        <v>-0.77297744552845415</v>
      </c>
      <c r="AK79" s="4">
        <f t="shared" si="25"/>
        <v>-1.3411209535552757</v>
      </c>
      <c r="AL79" s="4">
        <f t="shared" si="26"/>
        <v>-2.0401813402085907</v>
      </c>
      <c r="AM79" s="4">
        <f t="shared" si="27"/>
        <v>-2.3136237236644206</v>
      </c>
      <c r="AN79" s="4">
        <f t="shared" si="28"/>
        <v>-4.7476972066002361</v>
      </c>
      <c r="AO79" s="4">
        <f t="shared" si="29"/>
        <v>-2.901792338161016</v>
      </c>
      <c r="AP79" s="4">
        <f t="shared" si="30"/>
        <v>-2.4730332272350211</v>
      </c>
      <c r="AQ79" s="4">
        <f t="shared" si="31"/>
        <v>-4.8468349280424263</v>
      </c>
      <c r="AR79" s="4">
        <f t="shared" si="32"/>
        <v>-0.33629908442640044</v>
      </c>
      <c r="AS79" s="4">
        <f t="shared" si="33"/>
        <v>-3.1552767214546122</v>
      </c>
      <c r="AT79" s="4">
        <f t="shared" si="34"/>
        <v>-1.3538433512012205</v>
      </c>
      <c r="AU79" s="4">
        <f t="shared" si="35"/>
        <v>-1.7264860927070345</v>
      </c>
      <c r="AV79" s="4">
        <f t="shared" si="224"/>
        <v>-1.8067342011021026</v>
      </c>
      <c r="AW79" s="4">
        <f t="shared" si="224"/>
        <v>-4.872463126563531</v>
      </c>
      <c r="AY79" s="2">
        <f t="shared" si="96"/>
        <v>70.222538275700629</v>
      </c>
      <c r="AZ79" s="2">
        <f t="shared" si="147"/>
        <v>74.305440606877838</v>
      </c>
      <c r="BA79" s="2">
        <f t="shared" si="148"/>
        <v>90.885108410034789</v>
      </c>
      <c r="BB79" s="2">
        <f t="shared" si="149"/>
        <v>80.432425001018885</v>
      </c>
      <c r="BC79" s="2">
        <f t="shared" si="150"/>
        <v>80.60420530133571</v>
      </c>
      <c r="BD79" s="2">
        <f t="shared" si="151"/>
        <v>80.890234340648973</v>
      </c>
      <c r="BE79" s="2">
        <f t="shared" si="152"/>
        <v>80.610502572064519</v>
      </c>
      <c r="BF79" s="2">
        <f t="shared" si="153"/>
        <v>80.415519569391719</v>
      </c>
      <c r="BG79" s="2">
        <f t="shared" si="154"/>
        <v>81.585126889322808</v>
      </c>
      <c r="BH79" s="2">
        <f t="shared" si="155"/>
        <v>79.222268005338663</v>
      </c>
      <c r="BI79" s="2">
        <f t="shared" si="156"/>
        <v>78.51983195942239</v>
      </c>
      <c r="BJ79" s="2">
        <f t="shared" si="157"/>
        <v>79.408908196235345</v>
      </c>
      <c r="BK79" s="2">
        <f t="shared" si="158"/>
        <v>78.045888247985445</v>
      </c>
      <c r="BL79" s="2">
        <f t="shared" si="159"/>
        <v>76.239399522140673</v>
      </c>
      <c r="BM79" s="2">
        <f t="shared" si="160"/>
        <v>79.215114501561658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79.336092682926832</v>
      </c>
      <c r="DL79" s="2">
        <f t="shared" si="225"/>
        <v>83.374617421602778</v>
      </c>
      <c r="DM79" s="2">
        <f t="shared" si="225"/>
        <v>96.729051567944254</v>
      </c>
      <c r="DN79" s="2">
        <f t="shared" si="225"/>
        <v>89.768827177700359</v>
      </c>
      <c r="DO79" s="2">
        <f t="shared" si="225"/>
        <v>88.330023693379786</v>
      </c>
      <c r="DP79" s="2">
        <f t="shared" si="225"/>
        <v>87.905291062312614</v>
      </c>
      <c r="DQ79" s="2">
        <f t="shared" si="225"/>
        <v>88.662226777948845</v>
      </c>
      <c r="DR79" s="2">
        <f t="shared" si="225"/>
        <v>88.536541528239212</v>
      </c>
      <c r="DS79" s="2">
        <f t="shared" si="225"/>
        <v>88.460010047808126</v>
      </c>
      <c r="DT79" s="2">
        <f t="shared" si="225"/>
        <v>87.85845098992516</v>
      </c>
      <c r="DU79" s="2">
        <f t="shared" si="225"/>
        <v>86.785923286016313</v>
      </c>
      <c r="DV79" s="2">
        <f t="shared" si="225"/>
        <v>89.137744726251242</v>
      </c>
      <c r="DW79" s="2">
        <f t="shared" si="225"/>
        <v>85.842607649299083</v>
      </c>
      <c r="DX79" s="2">
        <f t="shared" si="225"/>
        <v>83.367601219512181</v>
      </c>
      <c r="DY79" s="2">
        <f t="shared" si="225"/>
        <v>82.530434309876171</v>
      </c>
      <c r="EA79" s="2">
        <f t="shared" si="71"/>
        <v>67.203163359242424</v>
      </c>
      <c r="EB79" s="2">
        <f t="shared" si="72"/>
        <v>70.992422760277293</v>
      </c>
      <c r="EC79" s="2">
        <f t="shared" si="73"/>
        <v>88.726211226453174</v>
      </c>
      <c r="ED79" s="2">
        <f t="shared" si="74"/>
        <v>77.064877089620026</v>
      </c>
      <c r="EE79" s="2">
        <f t="shared" si="75"/>
        <v>77.664425310486408</v>
      </c>
      <c r="EF79" s="2">
        <f t="shared" si="76"/>
        <v>78.115988754185139</v>
      </c>
      <c r="EG79" s="2">
        <f t="shared" si="77"/>
        <v>77.430474238875888</v>
      </c>
      <c r="EH79" s="2">
        <f t="shared" si="78"/>
        <v>77.138913973458244</v>
      </c>
      <c r="EI79" s="2">
        <f t="shared" si="79"/>
        <v>78.77974372354042</v>
      </c>
      <c r="EJ79" s="2">
        <f t="shared" si="80"/>
        <v>75.839498014505594</v>
      </c>
      <c r="EK79" s="2">
        <f t="shared" si="81"/>
        <v>74.976652702651137</v>
      </c>
      <c r="EL79" s="2">
        <f t="shared" si="82"/>
        <v>75.508362406778431</v>
      </c>
      <c r="EM79" s="2">
        <f t="shared" si="83"/>
        <v>74.886269680510182</v>
      </c>
      <c r="EN79" s="2">
        <f t="shared" si="84"/>
        <v>73.76424727590809</v>
      </c>
      <c r="EO79" s="2">
        <f t="shared" si="85"/>
        <v>77.570320792778517</v>
      </c>
      <c r="EQ79" s="2">
        <f t="shared" si="86"/>
        <v>66.937079742704341</v>
      </c>
      <c r="ER79" s="2">
        <f t="shared" si="226"/>
        <v>70.571325763310625</v>
      </c>
      <c r="ES79" s="2">
        <f t="shared" si="226"/>
        <v>85.248411219512192</v>
      </c>
      <c r="ET79" s="2">
        <f t="shared" si="226"/>
        <v>76.203729359907882</v>
      </c>
      <c r="EU79" s="2">
        <f t="shared" si="226"/>
        <v>77.377950947129591</v>
      </c>
      <c r="EV79" s="2">
        <f t="shared" si="226"/>
        <v>77.549896067338764</v>
      </c>
      <c r="EW79" s="2">
        <f t="shared" si="226"/>
        <v>77.411631224609209</v>
      </c>
      <c r="EX79" s="2">
        <f t="shared" si="226"/>
        <v>77.407103621418756</v>
      </c>
      <c r="EY79" s="2">
        <f t="shared" si="226"/>
        <v>78.247538879455533</v>
      </c>
      <c r="EZ79" s="2">
        <f t="shared" si="226"/>
        <v>75.734651808841377</v>
      </c>
      <c r="FA79" s="2">
        <f t="shared" si="226"/>
        <v>74.936365254374834</v>
      </c>
      <c r="FB79" s="2">
        <f t="shared" si="226"/>
        <v>76.09316091584023</v>
      </c>
      <c r="FC79" s="2">
        <f t="shared" si="226"/>
        <v>75.138172362348513</v>
      </c>
      <c r="FD79" s="2">
        <f t="shared" si="226"/>
        <v>73.992169478912786</v>
      </c>
      <c r="FE79" s="2">
        <f t="shared" si="226"/>
        <v>78.867322855466867</v>
      </c>
      <c r="FG79" s="2">
        <f t="shared" si="88"/>
        <v>0.75114013707629823</v>
      </c>
      <c r="FH79" s="2">
        <f t="shared" si="227"/>
        <v>0.73243292074014466</v>
      </c>
      <c r="FI79" s="2">
        <f t="shared" si="227"/>
        <v>0.73018622055119597</v>
      </c>
      <c r="FJ79" s="2">
        <f t="shared" si="227"/>
        <v>0.73491427208982407</v>
      </c>
      <c r="FK79" s="2">
        <f t="shared" si="227"/>
        <v>0.72436539311309933</v>
      </c>
      <c r="FL79" s="2">
        <f t="shared" si="227"/>
        <v>0.71659862326130852</v>
      </c>
      <c r="FM79" s="2">
        <f t="shared" si="227"/>
        <v>0.71687140423186424</v>
      </c>
      <c r="FN79" s="2">
        <f t="shared" si="227"/>
        <v>0.71252122590500899</v>
      </c>
      <c r="FO79" s="2">
        <f t="shared" si="227"/>
        <v>0.71018888582623607</v>
      </c>
      <c r="FP79" s="2">
        <f t="shared" si="227"/>
        <v>0.71854592756467361</v>
      </c>
      <c r="FQ79" s="2">
        <f t="shared" si="227"/>
        <v>0.69996587071436533</v>
      </c>
      <c r="FR79" s="2">
        <f t="shared" si="227"/>
        <v>0.71381821086264474</v>
      </c>
      <c r="FS79" s="2">
        <f t="shared" si="227"/>
        <v>0.71161957939319287</v>
      </c>
      <c r="FT79" s="2">
        <f t="shared" si="227"/>
        <v>0.74226341817059416</v>
      </c>
      <c r="FU79" s="2">
        <f t="shared" si="227"/>
        <v>0.66840895073012818</v>
      </c>
      <c r="FW79" s="2">
        <f t="shared" si="112"/>
        <v>9.0993565048464996E-5</v>
      </c>
      <c r="FX79" s="2">
        <f t="shared" si="164"/>
        <v>1.182952090573048E-4</v>
      </c>
      <c r="FY79" s="2">
        <f t="shared" si="165"/>
        <v>1.0909634846512285E-4</v>
      </c>
      <c r="FZ79" s="2">
        <f t="shared" si="166"/>
        <v>1.0212537457247775E-4</v>
      </c>
      <c r="GA79" s="2">
        <f t="shared" si="167"/>
        <v>9.7832953537177421E-5</v>
      </c>
      <c r="GB79" s="2">
        <f t="shared" si="168"/>
        <v>9.9215149796467485E-5</v>
      </c>
      <c r="GC79" s="2">
        <f t="shared" si="169"/>
        <v>1.0567387283999898E-4</v>
      </c>
      <c r="GD79" s="2">
        <f t="shared" si="170"/>
        <v>1.1036553417251445E-4</v>
      </c>
      <c r="GE79" s="2">
        <f t="shared" si="171"/>
        <v>1.2326673296993962E-4</v>
      </c>
      <c r="GF79" s="2">
        <f t="shared" si="172"/>
        <v>1.2657117514637003E-4</v>
      </c>
      <c r="GG79" s="2">
        <f t="shared" si="173"/>
        <v>1.2312041067123893E-4</v>
      </c>
      <c r="GH79" s="2">
        <f t="shared" si="174"/>
        <v>1.1076025700491524E-4</v>
      </c>
      <c r="GI79" s="2">
        <f t="shared" si="175"/>
        <v>1.0010106047445312E-4</v>
      </c>
      <c r="GJ79" s="2">
        <f t="shared" si="176"/>
        <v>7.2949058530578356E-5</v>
      </c>
      <c r="GK79" s="2">
        <f t="shared" si="177"/>
        <v>4.970165653754522E-5</v>
      </c>
      <c r="GM79" s="86">
        <f t="shared" si="113"/>
        <v>0.19055032025427077</v>
      </c>
      <c r="GN79" s="86">
        <f t="shared" si="178"/>
        <v>0.17907228847737289</v>
      </c>
      <c r="GO79" s="86">
        <f t="shared" si="179"/>
        <v>0.17852147745951133</v>
      </c>
      <c r="GP79" s="86">
        <f t="shared" si="180"/>
        <v>0.18415780235156126</v>
      </c>
      <c r="GQ79" s="86">
        <f t="shared" si="181"/>
        <v>0.17358087385634166</v>
      </c>
      <c r="GR79" s="86">
        <f t="shared" si="182"/>
        <v>0.16621956012243622</v>
      </c>
      <c r="GS79" s="86">
        <f t="shared" si="183"/>
        <v>0.17221456599713683</v>
      </c>
      <c r="GT79" s="86">
        <f t="shared" si="184"/>
        <v>0.16869088314510919</v>
      </c>
      <c r="GU79" s="86">
        <f t="shared" si="185"/>
        <v>0.1651198063474511</v>
      </c>
      <c r="GV79" s="86">
        <f t="shared" si="186"/>
        <v>0.18682883594814362</v>
      </c>
      <c r="GW79" s="86">
        <f t="shared" si="187"/>
        <v>0.15840914686574656</v>
      </c>
      <c r="GX79" s="86">
        <f t="shared" si="188"/>
        <v>0.17141433377308388</v>
      </c>
      <c r="GY79" s="86">
        <f t="shared" si="189"/>
        <v>0.16372286306174094</v>
      </c>
      <c r="GZ79" s="86">
        <f t="shared" si="190"/>
        <v>0.2022184727486685</v>
      </c>
      <c r="HA79" s="86">
        <f t="shared" si="191"/>
        <v>0.12407563265431328</v>
      </c>
      <c r="HC79" s="86">
        <f t="shared" si="145"/>
        <v>8.7443592179443437E-6</v>
      </c>
      <c r="HD79" s="86">
        <f t="shared" si="192"/>
        <v>4.9490495315319517E-6</v>
      </c>
      <c r="HE79" s="86">
        <f t="shared" si="193"/>
        <v>3.1002349554342635E-6</v>
      </c>
      <c r="HF79" s="86">
        <f t="shared" si="194"/>
        <v>2.7131302944988007E-6</v>
      </c>
      <c r="HG79" s="86">
        <f t="shared" si="195"/>
        <v>1.4697836188310956E-6</v>
      </c>
      <c r="HH79" s="86">
        <f t="shared" si="196"/>
        <v>1.0253819786658863E-6</v>
      </c>
      <c r="HI79" s="86">
        <f t="shared" si="197"/>
        <v>7.2839450919541682E-7</v>
      </c>
      <c r="HJ79" s="86">
        <f t="shared" si="198"/>
        <v>9.0215029115275372E-7</v>
      </c>
      <c r="HK79" s="86">
        <f t="shared" si="199"/>
        <v>5.2054783895601499E-7</v>
      </c>
      <c r="HL79" s="86">
        <f t="shared" si="200"/>
        <v>1.0340698092080474E-6</v>
      </c>
      <c r="HM79" s="86">
        <f t="shared" si="201"/>
        <v>6.0888507677224933E-7</v>
      </c>
      <c r="HN79" s="86">
        <f t="shared" si="202"/>
        <v>1.8211710601474397E-6</v>
      </c>
      <c r="HO79" s="86">
        <f t="shared" si="203"/>
        <v>2.5959168137759342E-6</v>
      </c>
      <c r="HP79" s="86">
        <f t="shared" si="204"/>
        <v>5.3878300140172906E-6</v>
      </c>
      <c r="HQ79" s="86">
        <f t="shared" si="205"/>
        <v>3.807389173848808E-8</v>
      </c>
      <c r="HS79" s="86">
        <f t="shared" si="114"/>
        <v>6.8862095592600712E-35</v>
      </c>
      <c r="HT79" s="86">
        <f t="shared" si="206"/>
        <v>1.1212382844114182E-35</v>
      </c>
      <c r="HU79" s="86">
        <f t="shared" si="207"/>
        <v>1.351711603507751E-37</v>
      </c>
      <c r="HV79" s="86">
        <f t="shared" si="208"/>
        <v>6.4192549693000716E-39</v>
      </c>
      <c r="HW79" s="86">
        <f t="shared" si="209"/>
        <v>4.2102328113392605E-41</v>
      </c>
      <c r="HX79" s="86">
        <f t="shared" si="210"/>
        <v>2.0679685089485029E-42</v>
      </c>
      <c r="HY79" s="86">
        <f t="shared" si="211"/>
        <v>2.7452298862856302E-44</v>
      </c>
      <c r="HZ79" s="86">
        <f t="shared" si="212"/>
        <v>1.3652775894816762E-43</v>
      </c>
      <c r="IA79" s="86">
        <f t="shared" si="213"/>
        <v>5.1519369202631333E-45</v>
      </c>
      <c r="IB79" s="86">
        <f t="shared" si="214"/>
        <v>8.0859508675690905E-44</v>
      </c>
      <c r="IC79" s="86">
        <f t="shared" si="215"/>
        <v>1.1448444913441626E-44</v>
      </c>
      <c r="ID79" s="86">
        <f t="shared" si="216"/>
        <v>3.9200731425987095E-41</v>
      </c>
      <c r="IE79" s="86">
        <f t="shared" si="217"/>
        <v>1.1391888469116854E-38</v>
      </c>
      <c r="IF79" s="86">
        <f t="shared" si="218"/>
        <v>9.7180997760259974E-26</v>
      </c>
      <c r="IG79" s="86">
        <f t="shared" si="219"/>
        <v>4.8891201853698557E-18</v>
      </c>
      <c r="II79" s="86">
        <f t="shared" si="115"/>
        <v>8.5885389102874149E-198</v>
      </c>
      <c r="IJ79" s="86">
        <f t="shared" si="116"/>
        <v>1.2529227269306686E-205</v>
      </c>
      <c r="IK79" s="86">
        <f t="shared" si="117"/>
        <v>4.7208526136403713E-217</v>
      </c>
      <c r="IL79" s="86">
        <f t="shared" si="118"/>
        <v>9.0230585950499049E-222</v>
      </c>
      <c r="IM79" s="86">
        <f t="shared" si="119"/>
        <v>1.2820578011929751E-234</v>
      </c>
      <c r="IN79" s="86">
        <f t="shared" si="120"/>
        <v>4.2974490757067868E-242</v>
      </c>
      <c r="IO79" s="86">
        <f t="shared" si="121"/>
        <v>2.766475071648994E-254</v>
      </c>
      <c r="IP79" s="86">
        <f t="shared" si="122"/>
        <v>3.5081012974146243E-250</v>
      </c>
      <c r="IQ79" s="86">
        <f t="shared" si="123"/>
        <v>5.1330447450658871E-258</v>
      </c>
      <c r="IR79" s="86">
        <f t="shared" si="124"/>
        <v>1.5702410016118861E-252</v>
      </c>
      <c r="IS79" s="86">
        <f t="shared" si="125"/>
        <v>3.2295220900958273E-256</v>
      </c>
      <c r="IT79" s="86">
        <f t="shared" si="126"/>
        <v>1.9229191588823186E-235</v>
      </c>
      <c r="IU79" s="86">
        <f t="shared" si="127"/>
        <v>5.3476474614163507E-219</v>
      </c>
      <c r="IV79" s="86">
        <f t="shared" si="128"/>
        <v>4.0187272179036774E-88</v>
      </c>
      <c r="IW79" s="86">
        <f t="shared" si="129"/>
        <v>1.085231721725352E-49</v>
      </c>
      <c r="IY79" s="86">
        <f t="shared" si="130"/>
        <v>0.1905590646134887</v>
      </c>
      <c r="IZ79" s="86">
        <f t="shared" si="131"/>
        <v>0.17907723752690441</v>
      </c>
      <c r="JA79" s="86">
        <f t="shared" si="132"/>
        <v>0.17852457769446675</v>
      </c>
      <c r="JB79" s="86">
        <f t="shared" si="133"/>
        <v>0.18416051548185575</v>
      </c>
      <c r="JC79" s="86">
        <f t="shared" si="134"/>
        <v>0.1735823436399605</v>
      </c>
      <c r="JD79" s="86">
        <f t="shared" si="135"/>
        <v>0.16622058550441488</v>
      </c>
      <c r="JE79" s="86">
        <f t="shared" si="136"/>
        <v>0.17221529439164604</v>
      </c>
      <c r="JF79" s="86">
        <f t="shared" si="137"/>
        <v>0.16869178529540035</v>
      </c>
      <c r="JG79" s="86">
        <f t="shared" si="138"/>
        <v>0.16512032689529005</v>
      </c>
      <c r="JH79" s="86">
        <f t="shared" si="139"/>
        <v>0.18682987001795281</v>
      </c>
      <c r="JI79" s="86">
        <f t="shared" si="140"/>
        <v>0.15840975575082333</v>
      </c>
      <c r="JJ79" s="86">
        <f t="shared" si="141"/>
        <v>0.17141615494414403</v>
      </c>
      <c r="JK79" s="86">
        <f t="shared" si="142"/>
        <v>0.16372545897855473</v>
      </c>
      <c r="JL79" s="86">
        <f t="shared" si="143"/>
        <v>0.20222386057868252</v>
      </c>
      <c r="JM79" s="86">
        <f t="shared" si="144"/>
        <v>0.12407567072820501</v>
      </c>
    </row>
    <row r="80" spans="2:273" x14ac:dyDescent="0.25">
      <c r="B80" s="2">
        <v>53</v>
      </c>
      <c r="C80" s="37">
        <v>155.23400000000001</v>
      </c>
      <c r="D80" s="37">
        <v>162.39099999999999</v>
      </c>
      <c r="E80" s="37">
        <v>169.453</v>
      </c>
      <c r="F80" s="37">
        <v>162.172</v>
      </c>
      <c r="G80" s="37">
        <v>160.59399999999999</v>
      </c>
      <c r="H80" s="37">
        <v>155.60900000000001</v>
      </c>
      <c r="I80" s="37">
        <v>158.828</v>
      </c>
      <c r="J80" s="37">
        <v>157.84399999999999</v>
      </c>
      <c r="K80" s="37">
        <v>154.64099999999999</v>
      </c>
      <c r="L80" s="37">
        <v>166.23400000000001</v>
      </c>
      <c r="M80" s="37">
        <v>155.40600000000001</v>
      </c>
      <c r="N80" s="37">
        <v>160.14099999999999</v>
      </c>
      <c r="O80" s="37">
        <v>158.09399999999999</v>
      </c>
      <c r="P80" s="37">
        <v>160.75</v>
      </c>
      <c r="Q80" s="37">
        <v>123.154</v>
      </c>
      <c r="S80" s="4">
        <f t="shared" si="8"/>
        <v>154.30027104894737</v>
      </c>
      <c r="T80" s="4">
        <f t="shared" si="9"/>
        <v>158.53891231464104</v>
      </c>
      <c r="U80" s="4">
        <f t="shared" si="10"/>
        <v>167.26681230241527</v>
      </c>
      <c r="V80" s="4">
        <f t="shared" si="11"/>
        <v>160.35032189694246</v>
      </c>
      <c r="W80" s="4">
        <f t="shared" si="12"/>
        <v>157.77633433898345</v>
      </c>
      <c r="X80" s="4">
        <f t="shared" si="13"/>
        <v>154.03111785930525</v>
      </c>
      <c r="Y80" s="4">
        <f t="shared" si="14"/>
        <v>156.62921077184805</v>
      </c>
      <c r="Z80" s="4">
        <f t="shared" si="15"/>
        <v>156.06003378541752</v>
      </c>
      <c r="AA80" s="4">
        <f t="shared" si="16"/>
        <v>155.33160131483288</v>
      </c>
      <c r="AB80" s="4">
        <f t="shared" si="17"/>
        <v>161.66673582534199</v>
      </c>
      <c r="AC80" s="4">
        <f t="shared" si="18"/>
        <v>153.18418745435409</v>
      </c>
      <c r="AD80" s="4">
        <f t="shared" si="19"/>
        <v>157.74324863794016</v>
      </c>
      <c r="AE80" s="4">
        <f t="shared" si="20"/>
        <v>154.65655949186984</v>
      </c>
      <c r="AF80" s="4">
        <f t="shared" si="21"/>
        <v>158.5109503171866</v>
      </c>
      <c r="AG80" s="4">
        <f t="shared" si="22"/>
        <v>126.77748783749927</v>
      </c>
      <c r="AI80" s="4">
        <f t="shared" si="23"/>
        <v>0.9337289510526432</v>
      </c>
      <c r="AJ80" s="4">
        <f t="shared" si="24"/>
        <v>3.8520876853589527</v>
      </c>
      <c r="AK80" s="4">
        <f t="shared" si="25"/>
        <v>2.1861876975847281</v>
      </c>
      <c r="AL80" s="4">
        <f t="shared" si="26"/>
        <v>1.8216781030575362</v>
      </c>
      <c r="AM80" s="4">
        <f t="shared" si="27"/>
        <v>2.817665661016548</v>
      </c>
      <c r="AN80" s="4">
        <f t="shared" si="28"/>
        <v>1.5778821406947543</v>
      </c>
      <c r="AO80" s="4">
        <f t="shared" si="29"/>
        <v>2.1987892281519521</v>
      </c>
      <c r="AP80" s="4">
        <f t="shared" si="30"/>
        <v>1.7839662145824775</v>
      </c>
      <c r="AQ80" s="4">
        <f t="shared" si="31"/>
        <v>-0.69060131483288956</v>
      </c>
      <c r="AR80" s="4">
        <f t="shared" si="32"/>
        <v>4.5672641746580211</v>
      </c>
      <c r="AS80" s="4">
        <f t="shared" si="33"/>
        <v>2.2218125456459177</v>
      </c>
      <c r="AT80" s="4">
        <f t="shared" si="34"/>
        <v>2.3977513620598359</v>
      </c>
      <c r="AU80" s="4">
        <f t="shared" si="35"/>
        <v>3.4374405081301518</v>
      </c>
      <c r="AV80" s="4">
        <f t="shared" si="224"/>
        <v>2.2390496828134019</v>
      </c>
      <c r="AW80" s="4">
        <f t="shared" si="224"/>
        <v>-3.6234878374992689</v>
      </c>
      <c r="AY80" s="2">
        <f t="shared" si="96"/>
        <v>70.001250863764355</v>
      </c>
      <c r="AZ80" s="2">
        <f t="shared" si="147"/>
        <v>74.07112866299704</v>
      </c>
      <c r="BA80" s="2">
        <f t="shared" si="148"/>
        <v>90.669321573913351</v>
      </c>
      <c r="BB80" s="2">
        <f t="shared" si="149"/>
        <v>80.18044468492279</v>
      </c>
      <c r="BC80" s="2">
        <f t="shared" si="150"/>
        <v>80.375051011265384</v>
      </c>
      <c r="BD80" s="2">
        <f t="shared" si="151"/>
        <v>80.679322151529576</v>
      </c>
      <c r="BE80" s="2">
        <f t="shared" si="152"/>
        <v>80.38014765178032</v>
      </c>
      <c r="BF80" s="2">
        <f t="shared" si="153"/>
        <v>80.186204574616681</v>
      </c>
      <c r="BG80" s="2">
        <f t="shared" si="154"/>
        <v>81.369195007434143</v>
      </c>
      <c r="BH80" s="2">
        <f t="shared" si="155"/>
        <v>78.983867663910573</v>
      </c>
      <c r="BI80" s="2">
        <f t="shared" si="156"/>
        <v>78.281306035357559</v>
      </c>
      <c r="BJ80" s="2">
        <f t="shared" si="157"/>
        <v>79.145932338176848</v>
      </c>
      <c r="BK80" s="2">
        <f t="shared" si="158"/>
        <v>77.823651748771184</v>
      </c>
      <c r="BL80" s="2">
        <f t="shared" si="159"/>
        <v>76.055046868417818</v>
      </c>
      <c r="BM80" s="2">
        <f t="shared" si="160"/>
        <v>79.104247202377721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79.500232457786112</v>
      </c>
      <c r="DL80" s="2">
        <f t="shared" si="225"/>
        <v>83.547360801393722</v>
      </c>
      <c r="DM80" s="2">
        <f t="shared" si="225"/>
        <v>96.998438850174225</v>
      </c>
      <c r="DN80" s="2">
        <f t="shared" si="225"/>
        <v>89.968394947735192</v>
      </c>
      <c r="DO80" s="2">
        <f t="shared" si="225"/>
        <v>88.482044250871084</v>
      </c>
      <c r="DP80" s="2">
        <f t="shared" si="225"/>
        <v>88.042447694676284</v>
      </c>
      <c r="DQ80" s="2">
        <f t="shared" si="225"/>
        <v>88.786259676417373</v>
      </c>
      <c r="DR80" s="2">
        <f t="shared" si="225"/>
        <v>88.6717242524917</v>
      </c>
      <c r="DS80" s="2">
        <f t="shared" si="225"/>
        <v>88.598715582205656</v>
      </c>
      <c r="DT80" s="2">
        <f t="shared" si="225"/>
        <v>88.017754044782947</v>
      </c>
      <c r="DU80" s="2">
        <f t="shared" si="225"/>
        <v>86.96635366958624</v>
      </c>
      <c r="DV80" s="2">
        <f t="shared" si="225"/>
        <v>89.325497015368825</v>
      </c>
      <c r="DW80" s="2">
        <f t="shared" si="225"/>
        <v>86.03263601004781</v>
      </c>
      <c r="DX80" s="2">
        <f t="shared" si="225"/>
        <v>83.54060741088179</v>
      </c>
      <c r="DY80" s="2">
        <f t="shared" si="225"/>
        <v>82.690763515554224</v>
      </c>
      <c r="EA80" s="2">
        <f t="shared" si="71"/>
        <v>67.131092949077782</v>
      </c>
      <c r="EB80" s="2">
        <f t="shared" si="72"/>
        <v>70.91401171273516</v>
      </c>
      <c r="EC80" s="2">
        <f t="shared" si="73"/>
        <v>88.536952823241535</v>
      </c>
      <c r="ED80" s="2">
        <f t="shared" si="74"/>
        <v>76.960677750568038</v>
      </c>
      <c r="EE80" s="2">
        <f t="shared" si="75"/>
        <v>77.561663320426035</v>
      </c>
      <c r="EF80" s="2">
        <f t="shared" si="76"/>
        <v>78.023648367640462</v>
      </c>
      <c r="EG80" s="2">
        <f t="shared" si="77"/>
        <v>77.352277595628422</v>
      </c>
      <c r="EH80" s="2">
        <f t="shared" si="78"/>
        <v>77.063776190476204</v>
      </c>
      <c r="EI80" s="2">
        <f t="shared" si="79"/>
        <v>78.678682484985728</v>
      </c>
      <c r="EJ80" s="2">
        <f t="shared" si="80"/>
        <v>75.756674067145809</v>
      </c>
      <c r="EK80" s="2">
        <f t="shared" si="81"/>
        <v>74.886108487507144</v>
      </c>
      <c r="EL80" s="2">
        <f t="shared" si="82"/>
        <v>75.423775289183283</v>
      </c>
      <c r="EM80" s="2">
        <f t="shared" si="83"/>
        <v>74.789672325940572</v>
      </c>
      <c r="EN80" s="2">
        <f t="shared" si="84"/>
        <v>73.684510470315871</v>
      </c>
      <c r="EO80" s="2">
        <f t="shared" si="85"/>
        <v>77.481465227655349</v>
      </c>
      <c r="EQ80" s="2">
        <f t="shared" si="86"/>
        <v>66.869494261040984</v>
      </c>
      <c r="ER80" s="2">
        <f t="shared" si="226"/>
        <v>70.500222306333583</v>
      </c>
      <c r="ES80" s="2">
        <f t="shared" si="226"/>
        <v>85.118787317073171</v>
      </c>
      <c r="ET80" s="2">
        <f t="shared" si="226"/>
        <v>76.114608560317023</v>
      </c>
      <c r="EU80" s="2">
        <f t="shared" si="226"/>
        <v>77.280199762558041</v>
      </c>
      <c r="EV80" s="2">
        <f t="shared" si="226"/>
        <v>77.467385417237395</v>
      </c>
      <c r="EW80" s="2">
        <f t="shared" si="226"/>
        <v>77.333768500376166</v>
      </c>
      <c r="EX80" s="2">
        <f t="shared" si="226"/>
        <v>77.327121200747413</v>
      </c>
      <c r="EY80" s="2">
        <f t="shared" si="226"/>
        <v>78.156051254828597</v>
      </c>
      <c r="EZ80" s="2">
        <f t="shared" si="226"/>
        <v>75.653721810881748</v>
      </c>
      <c r="FA80" s="2">
        <f t="shared" si="226"/>
        <v>74.846543154454508</v>
      </c>
      <c r="FB80" s="2">
        <f t="shared" si="226"/>
        <v>75.998221337187005</v>
      </c>
      <c r="FC80" s="2">
        <f t="shared" si="226"/>
        <v>75.037175232621891</v>
      </c>
      <c r="FD80" s="2">
        <f t="shared" si="226"/>
        <v>73.907035417300591</v>
      </c>
      <c r="FE80" s="2">
        <f t="shared" si="226"/>
        <v>78.747641446529968</v>
      </c>
      <c r="FG80" s="2">
        <f t="shared" si="88"/>
        <v>0.76795604797072647</v>
      </c>
      <c r="FH80" s="2">
        <f t="shared" si="227"/>
        <v>0.75009234690359627</v>
      </c>
      <c r="FI80" s="2">
        <f t="shared" si="227"/>
        <v>0.74794289955941695</v>
      </c>
      <c r="FJ80" s="2">
        <f t="shared" si="227"/>
        <v>0.75246527688449116</v>
      </c>
      <c r="FK80" s="2">
        <f t="shared" si="227"/>
        <v>0.74236998676618826</v>
      </c>
      <c r="FL80" s="2">
        <f t="shared" si="227"/>
        <v>0.73492489359886193</v>
      </c>
      <c r="FM80" s="2">
        <f t="shared" si="227"/>
        <v>0.73518655361114016</v>
      </c>
      <c r="FN80" s="2">
        <f t="shared" si="227"/>
        <v>0.73101219099854375</v>
      </c>
      <c r="FO80" s="2">
        <f t="shared" si="227"/>
        <v>0.72877276378989331</v>
      </c>
      <c r="FP80" s="2">
        <f t="shared" si="227"/>
        <v>0.73679252639642212</v>
      </c>
      <c r="FQ80" s="2">
        <f t="shared" si="227"/>
        <v>0.71894586261394733</v>
      </c>
      <c r="FR80" s="2">
        <f t="shared" si="227"/>
        <v>0.73225710032488167</v>
      </c>
      <c r="FS80" s="2">
        <f t="shared" si="227"/>
        <v>0.73014657498167801</v>
      </c>
      <c r="FT80" s="2">
        <f t="shared" si="227"/>
        <v>0.75948708566815537</v>
      </c>
      <c r="FU80" s="2">
        <f t="shared" si="227"/>
        <v>0.68849682186706018</v>
      </c>
      <c r="FW80" s="2">
        <f t="shared" si="112"/>
        <v>9.977158418071543E-5</v>
      </c>
      <c r="FX80" s="2">
        <f t="shared" si="164"/>
        <v>1.2970663710956857E-4</v>
      </c>
      <c r="FY80" s="2">
        <f t="shared" si="165"/>
        <v>1.1962050831488668E-4</v>
      </c>
      <c r="FZ80" s="2">
        <f t="shared" si="166"/>
        <v>1.1197714319522766E-4</v>
      </c>
      <c r="GA80" s="2">
        <f t="shared" si="167"/>
        <v>1.0727068791693352E-4</v>
      </c>
      <c r="GB80" s="2">
        <f t="shared" si="168"/>
        <v>1.0878620716659644E-4</v>
      </c>
      <c r="GC80" s="2">
        <f t="shared" si="169"/>
        <v>1.1586791617163342E-4</v>
      </c>
      <c r="GD80" s="2">
        <f t="shared" si="170"/>
        <v>1.2101211330489093E-4</v>
      </c>
      <c r="GE80" s="2">
        <f t="shared" si="171"/>
        <v>1.3515767764162809E-4</v>
      </c>
      <c r="GF80" s="2">
        <f t="shared" si="172"/>
        <v>1.3878083910561317E-4</v>
      </c>
      <c r="GG80" s="2">
        <f t="shared" si="173"/>
        <v>1.3499724224522343E-4</v>
      </c>
      <c r="GH80" s="2">
        <f t="shared" si="174"/>
        <v>1.2144490905090357E-4</v>
      </c>
      <c r="GI80" s="2">
        <f t="shared" si="175"/>
        <v>1.0975757022965864E-4</v>
      </c>
      <c r="GJ80" s="2">
        <f t="shared" si="176"/>
        <v>7.99864891635553E-5</v>
      </c>
      <c r="GK80" s="2">
        <f t="shared" si="177"/>
        <v>5.4496521387919927E-5</v>
      </c>
      <c r="GM80" s="86">
        <f t="shared" si="113"/>
        <v>0.22641294214176044</v>
      </c>
      <c r="GN80" s="86">
        <f t="shared" si="178"/>
        <v>0.21577137204673436</v>
      </c>
      <c r="GO80" s="86">
        <f t="shared" si="179"/>
        <v>0.21553133435285862</v>
      </c>
      <c r="GP80" s="86">
        <f t="shared" si="180"/>
        <v>0.2216292344866006</v>
      </c>
      <c r="GQ80" s="86">
        <f t="shared" si="181"/>
        <v>0.21049926560683022</v>
      </c>
      <c r="GR80" s="86">
        <f t="shared" si="182"/>
        <v>0.20277155319246196</v>
      </c>
      <c r="GS80" s="86">
        <f t="shared" si="183"/>
        <v>0.21034867211792718</v>
      </c>
      <c r="GT80" s="86">
        <f t="shared" si="184"/>
        <v>0.2068015720703601</v>
      </c>
      <c r="GU80" s="86">
        <f t="shared" si="185"/>
        <v>0.20273643510349754</v>
      </c>
      <c r="GV80" s="86">
        <f t="shared" si="186"/>
        <v>0.22856514851234366</v>
      </c>
      <c r="GW80" s="86">
        <f t="shared" si="187"/>
        <v>0.19636343659935396</v>
      </c>
      <c r="GX80" s="86">
        <f t="shared" si="188"/>
        <v>0.20999854604760979</v>
      </c>
      <c r="GY80" s="86">
        <f t="shared" si="189"/>
        <v>0.20063429244876121</v>
      </c>
      <c r="GZ80" s="86">
        <f t="shared" si="190"/>
        <v>0.24255927337767089</v>
      </c>
      <c r="HA80" s="86">
        <f t="shared" si="191"/>
        <v>0.15810349360146439</v>
      </c>
      <c r="HC80" s="86">
        <f t="shared" si="145"/>
        <v>1.5754325201545758E-5</v>
      </c>
      <c r="HD80" s="86">
        <f t="shared" si="192"/>
        <v>9.3203729623725222E-6</v>
      </c>
      <c r="HE80" s="86">
        <f t="shared" si="193"/>
        <v>5.9827173820724188E-6</v>
      </c>
      <c r="HF80" s="86">
        <f t="shared" si="194"/>
        <v>5.2671559711280322E-6</v>
      </c>
      <c r="HG80" s="86">
        <f t="shared" si="195"/>
        <v>2.9477567510142296E-6</v>
      </c>
      <c r="HH80" s="86">
        <f t="shared" si="196"/>
        <v>2.1019664584106429E-6</v>
      </c>
      <c r="HI80" s="86">
        <f t="shared" si="197"/>
        <v>1.542193990571487E-6</v>
      </c>
      <c r="HJ80" s="86">
        <f t="shared" si="198"/>
        <v>1.8939260376516264E-6</v>
      </c>
      <c r="HK80" s="86">
        <f t="shared" si="199"/>
        <v>1.1330932099203312E-6</v>
      </c>
      <c r="HL80" s="86">
        <f t="shared" si="200"/>
        <v>2.1943807880464681E-6</v>
      </c>
      <c r="HM80" s="86">
        <f t="shared" si="201"/>
        <v>1.3158587038931886E-6</v>
      </c>
      <c r="HN80" s="86">
        <f t="shared" si="202"/>
        <v>3.66953224562513E-6</v>
      </c>
      <c r="HO80" s="86">
        <f t="shared" si="203"/>
        <v>5.0176207060932062E-6</v>
      </c>
      <c r="HP80" s="86">
        <f t="shared" si="204"/>
        <v>1.002340915889814E-5</v>
      </c>
      <c r="HQ80" s="86">
        <f t="shared" si="205"/>
        <v>9.2380494920773282E-8</v>
      </c>
      <c r="HS80" s="86">
        <f t="shared" si="114"/>
        <v>5.5255348634126432E-34</v>
      </c>
      <c r="HT80" s="86">
        <f t="shared" si="206"/>
        <v>1.0223687388148547E-34</v>
      </c>
      <c r="HU80" s="86">
        <f t="shared" si="207"/>
        <v>1.3663939170059696E-36</v>
      </c>
      <c r="HV80" s="86">
        <f t="shared" si="208"/>
        <v>6.8259373201216725E-38</v>
      </c>
      <c r="HW80" s="86">
        <f t="shared" si="209"/>
        <v>5.0790229135977938E-40</v>
      </c>
      <c r="HX80" s="86">
        <f t="shared" si="210"/>
        <v>2.7156801725605313E-41</v>
      </c>
      <c r="HY80" s="86">
        <f t="shared" si="211"/>
        <v>4.1577683690455219E-43</v>
      </c>
      <c r="HZ80" s="86">
        <f t="shared" si="212"/>
        <v>2.0036809815147138E-42</v>
      </c>
      <c r="IA80" s="86">
        <f t="shared" si="213"/>
        <v>8.5377778655527238E-44</v>
      </c>
      <c r="IB80" s="86">
        <f t="shared" si="214"/>
        <v>1.2612434470458778E-42</v>
      </c>
      <c r="IC80" s="86">
        <f t="shared" si="215"/>
        <v>1.8570891665473193E-43</v>
      </c>
      <c r="ID80" s="86">
        <f t="shared" si="216"/>
        <v>4.9176863902322671E-40</v>
      </c>
      <c r="IE80" s="86">
        <f t="shared" si="217"/>
        <v>1.1781909040262786E-37</v>
      </c>
      <c r="IF80" s="86">
        <f t="shared" si="218"/>
        <v>4.3241489850354176E-25</v>
      </c>
      <c r="IG80" s="86">
        <f t="shared" si="219"/>
        <v>1.2962771910572027E-17</v>
      </c>
      <c r="II80" s="86">
        <f t="shared" si="115"/>
        <v>6.155472734049276E-194</v>
      </c>
      <c r="IJ80" s="86">
        <f t="shared" si="116"/>
        <v>1.6719879770429375E-201</v>
      </c>
      <c r="IK80" s="86">
        <f t="shared" si="117"/>
        <v>9.8212172530656371E-213</v>
      </c>
      <c r="IL80" s="86">
        <f t="shared" si="118"/>
        <v>2.1709281465092562E-217</v>
      </c>
      <c r="IM80" s="86">
        <f t="shared" si="119"/>
        <v>5.2934697061852126E-230</v>
      </c>
      <c r="IN80" s="86">
        <f t="shared" si="120"/>
        <v>2.5381624473745174E-237</v>
      </c>
      <c r="IO80" s="86">
        <f t="shared" si="121"/>
        <v>3.0888091194650014E-249</v>
      </c>
      <c r="IP80" s="86">
        <f t="shared" si="122"/>
        <v>3.4231152500830147E-245</v>
      </c>
      <c r="IQ80" s="86">
        <f t="shared" si="123"/>
        <v>8.3191223498023731E-253</v>
      </c>
      <c r="IR80" s="86">
        <f t="shared" si="124"/>
        <v>2.0371722689321203E-247</v>
      </c>
      <c r="IS80" s="86">
        <f t="shared" si="125"/>
        <v>4.8036263891567355E-251</v>
      </c>
      <c r="IT80" s="86">
        <f t="shared" si="126"/>
        <v>9.5266748939799474E-231</v>
      </c>
      <c r="IU80" s="86">
        <f t="shared" si="127"/>
        <v>1.1087801910684965E-214</v>
      </c>
      <c r="IV80" s="86">
        <f t="shared" si="128"/>
        <v>1.8334448196338342E-86</v>
      </c>
      <c r="IW80" s="86">
        <f t="shared" si="129"/>
        <v>8.3560390164175202E-49</v>
      </c>
      <c r="IY80" s="86">
        <f t="shared" si="130"/>
        <v>0.22642869646696198</v>
      </c>
      <c r="IZ80" s="86">
        <f t="shared" si="131"/>
        <v>0.21578069241969672</v>
      </c>
      <c r="JA80" s="86">
        <f t="shared" si="132"/>
        <v>0.21553731707024071</v>
      </c>
      <c r="JB80" s="86">
        <f t="shared" si="133"/>
        <v>0.22163450164257173</v>
      </c>
      <c r="JC80" s="86">
        <f t="shared" si="134"/>
        <v>0.21050221336358124</v>
      </c>
      <c r="JD80" s="86">
        <f t="shared" si="135"/>
        <v>0.20277365515892037</v>
      </c>
      <c r="JE80" s="86">
        <f t="shared" si="136"/>
        <v>0.21035021431191775</v>
      </c>
      <c r="JF80" s="86">
        <f t="shared" si="137"/>
        <v>0.20680346599639773</v>
      </c>
      <c r="JG80" s="86">
        <f t="shared" si="138"/>
        <v>0.20273756819670746</v>
      </c>
      <c r="JH80" s="86">
        <f t="shared" si="139"/>
        <v>0.22856734289313171</v>
      </c>
      <c r="JI80" s="86">
        <f t="shared" si="140"/>
        <v>0.19636475245805785</v>
      </c>
      <c r="JJ80" s="86">
        <f t="shared" si="141"/>
        <v>0.21000221557985541</v>
      </c>
      <c r="JK80" s="86">
        <f t="shared" si="142"/>
        <v>0.20063931006946731</v>
      </c>
      <c r="JL80" s="86">
        <f t="shared" si="143"/>
        <v>0.24256929678682979</v>
      </c>
      <c r="JM80" s="86">
        <f t="shared" si="144"/>
        <v>0.15810358598195931</v>
      </c>
    </row>
    <row r="81" spans="2:273" x14ac:dyDescent="0.25">
      <c r="B81" s="2">
        <v>54</v>
      </c>
      <c r="C81" s="37">
        <v>168.59399999999999</v>
      </c>
      <c r="D81" s="37">
        <v>177.10900000000001</v>
      </c>
      <c r="E81" s="37">
        <v>183.297</v>
      </c>
      <c r="F81" s="37">
        <v>177</v>
      </c>
      <c r="G81" s="37">
        <v>176</v>
      </c>
      <c r="H81" s="37">
        <v>170.125</v>
      </c>
      <c r="I81" s="37">
        <v>174.297</v>
      </c>
      <c r="J81" s="37">
        <v>172.65600000000001</v>
      </c>
      <c r="K81" s="37">
        <v>170.65600000000001</v>
      </c>
      <c r="L81" s="37">
        <v>181.40600000000001</v>
      </c>
      <c r="M81" s="37">
        <v>171.73400000000001</v>
      </c>
      <c r="N81" s="37">
        <v>175.71899999999999</v>
      </c>
      <c r="O81" s="37">
        <v>173.34399999999999</v>
      </c>
      <c r="P81" s="37">
        <v>174.46899999999999</v>
      </c>
      <c r="Q81" s="37">
        <v>135.262</v>
      </c>
      <c r="S81" s="4">
        <f t="shared" si="8"/>
        <v>164.38024051728991</v>
      </c>
      <c r="T81" s="4">
        <f t="shared" si="9"/>
        <v>169.58917332571497</v>
      </c>
      <c r="U81" s="4">
        <f t="shared" si="10"/>
        <v>177.38216500812135</v>
      </c>
      <c r="V81" s="4">
        <f t="shared" si="11"/>
        <v>170.66446944380226</v>
      </c>
      <c r="W81" s="4">
        <f t="shared" si="12"/>
        <v>168.30157753488203</v>
      </c>
      <c r="X81" s="4">
        <f t="shared" si="13"/>
        <v>164.4180415730745</v>
      </c>
      <c r="Y81" s="4">
        <f t="shared" si="14"/>
        <v>167.38813940259368</v>
      </c>
      <c r="Z81" s="4">
        <f t="shared" si="15"/>
        <v>167.01133573144082</v>
      </c>
      <c r="AA81" s="4">
        <f t="shared" si="16"/>
        <v>166.14661371047058</v>
      </c>
      <c r="AB81" s="4">
        <f t="shared" si="17"/>
        <v>173.18252281870141</v>
      </c>
      <c r="AC81" s="4">
        <f t="shared" si="18"/>
        <v>164.72289166519823</v>
      </c>
      <c r="AD81" s="4">
        <f t="shared" si="19"/>
        <v>168.98118730324899</v>
      </c>
      <c r="AE81" s="4">
        <f t="shared" si="20"/>
        <v>165.81576066837101</v>
      </c>
      <c r="AF81" s="4">
        <f t="shared" si="21"/>
        <v>168.74487576682037</v>
      </c>
      <c r="AG81" s="4">
        <f t="shared" si="22"/>
        <v>135.51915614155644</v>
      </c>
      <c r="AI81" s="4">
        <f t="shared" si="23"/>
        <v>4.2137594827100884</v>
      </c>
      <c r="AJ81" s="4">
        <f t="shared" si="24"/>
        <v>7.5198266742850421</v>
      </c>
      <c r="AK81" s="4">
        <f t="shared" si="25"/>
        <v>5.9148349918786494</v>
      </c>
      <c r="AL81" s="4">
        <f t="shared" si="26"/>
        <v>6.3355305561977389</v>
      </c>
      <c r="AM81" s="4">
        <f t="shared" si="27"/>
        <v>7.6984224651179716</v>
      </c>
      <c r="AN81" s="4">
        <f t="shared" si="28"/>
        <v>5.706958426925496</v>
      </c>
      <c r="AO81" s="4">
        <f t="shared" si="29"/>
        <v>6.9088605974063171</v>
      </c>
      <c r="AP81" s="4">
        <f t="shared" si="30"/>
        <v>5.6446642685591826</v>
      </c>
      <c r="AQ81" s="4">
        <f t="shared" si="31"/>
        <v>4.5093862895294308</v>
      </c>
      <c r="AR81" s="4">
        <f t="shared" si="32"/>
        <v>8.2234771812985912</v>
      </c>
      <c r="AS81" s="4">
        <f t="shared" si="33"/>
        <v>7.0111083348017758</v>
      </c>
      <c r="AT81" s="4">
        <f t="shared" si="34"/>
        <v>6.737812696751007</v>
      </c>
      <c r="AU81" s="4">
        <f t="shared" si="35"/>
        <v>7.5282393316289813</v>
      </c>
      <c r="AV81" s="4">
        <f t="shared" si="224"/>
        <v>5.7241242331796229</v>
      </c>
      <c r="AW81" s="4">
        <f t="shared" si="224"/>
        <v>-0.25715614155643607</v>
      </c>
      <c r="AY81" s="2">
        <f t="shared" si="96"/>
        <v>69.782222816755876</v>
      </c>
      <c r="AZ81" s="2">
        <f t="shared" si="147"/>
        <v>73.838185014583019</v>
      </c>
      <c r="BA81" s="2">
        <f t="shared" si="148"/>
        <v>90.444312334216363</v>
      </c>
      <c r="BB81" s="2">
        <f t="shared" si="149"/>
        <v>79.928411957425268</v>
      </c>
      <c r="BC81" s="2">
        <f t="shared" si="150"/>
        <v>80.145502837542821</v>
      </c>
      <c r="BD81" s="2">
        <f t="shared" si="151"/>
        <v>80.46794792793979</v>
      </c>
      <c r="BE81" s="2">
        <f t="shared" si="152"/>
        <v>80.151415929969261</v>
      </c>
      <c r="BF81" s="2">
        <f t="shared" si="153"/>
        <v>79.958211025747175</v>
      </c>
      <c r="BG81" s="2">
        <f t="shared" si="154"/>
        <v>81.152138260717095</v>
      </c>
      <c r="BH81" s="2">
        <f t="shared" si="155"/>
        <v>78.746363366631329</v>
      </c>
      <c r="BI81" s="2">
        <f t="shared" si="156"/>
        <v>78.041755295836296</v>
      </c>
      <c r="BJ81" s="2">
        <f t="shared" si="157"/>
        <v>78.883853408330182</v>
      </c>
      <c r="BK81" s="2">
        <f t="shared" si="158"/>
        <v>77.599656501933396</v>
      </c>
      <c r="BL81" s="2">
        <f t="shared" si="159"/>
        <v>75.870110492725146</v>
      </c>
      <c r="BM81" s="2">
        <f t="shared" si="160"/>
        <v>78.987108713332901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79.664372232645405</v>
      </c>
      <c r="DL81" s="2">
        <f t="shared" si="225"/>
        <v>83.720104181184666</v>
      </c>
      <c r="DM81" s="2">
        <f t="shared" si="225"/>
        <v>97.267826132404181</v>
      </c>
      <c r="DN81" s="2">
        <f t="shared" si="225"/>
        <v>90.167962717770038</v>
      </c>
      <c r="DO81" s="2">
        <f t="shared" si="225"/>
        <v>88.634064808362368</v>
      </c>
      <c r="DP81" s="2">
        <f t="shared" si="225"/>
        <v>88.179604327039954</v>
      </c>
      <c r="DQ81" s="2">
        <f t="shared" si="225"/>
        <v>88.910292574885887</v>
      </c>
      <c r="DR81" s="2">
        <f t="shared" si="225"/>
        <v>88.806906976744187</v>
      </c>
      <c r="DS81" s="2">
        <f t="shared" si="225"/>
        <v>88.737421116603201</v>
      </c>
      <c r="DT81" s="2">
        <f t="shared" si="225"/>
        <v>88.177057099640749</v>
      </c>
      <c r="DU81" s="2">
        <f t="shared" si="225"/>
        <v>87.146784053156154</v>
      </c>
      <c r="DV81" s="2">
        <f t="shared" si="225"/>
        <v>89.513249304486393</v>
      </c>
      <c r="DW81" s="2">
        <f t="shared" si="225"/>
        <v>86.222664370796537</v>
      </c>
      <c r="DX81" s="2">
        <f t="shared" si="225"/>
        <v>83.713613602251399</v>
      </c>
      <c r="DY81" s="2">
        <f t="shared" si="225"/>
        <v>82.851092721232263</v>
      </c>
      <c r="EA81" s="2">
        <f t="shared" si="71"/>
        <v>67.059022538913155</v>
      </c>
      <c r="EB81" s="2">
        <f t="shared" si="72"/>
        <v>70.835600665193013</v>
      </c>
      <c r="EC81" s="2">
        <f t="shared" si="73"/>
        <v>88.34769442002991</v>
      </c>
      <c r="ED81" s="2">
        <f t="shared" si="74"/>
        <v>76.856478411516065</v>
      </c>
      <c r="EE81" s="2">
        <f t="shared" si="75"/>
        <v>77.458901330365663</v>
      </c>
      <c r="EF81" s="2">
        <f t="shared" si="76"/>
        <v>77.931307981095799</v>
      </c>
      <c r="EG81" s="2">
        <f t="shared" si="77"/>
        <v>77.274080952380956</v>
      </c>
      <c r="EH81" s="2">
        <f t="shared" si="78"/>
        <v>76.98863840749415</v>
      </c>
      <c r="EI81" s="2">
        <f t="shared" si="79"/>
        <v>78.577621246431036</v>
      </c>
      <c r="EJ81" s="2">
        <f t="shared" si="80"/>
        <v>75.673850119786024</v>
      </c>
      <c r="EK81" s="2">
        <f t="shared" si="81"/>
        <v>74.795564272363137</v>
      </c>
      <c r="EL81" s="2">
        <f t="shared" si="82"/>
        <v>75.33918817158812</v>
      </c>
      <c r="EM81" s="2">
        <f t="shared" si="83"/>
        <v>74.693074971370947</v>
      </c>
      <c r="EN81" s="2">
        <f t="shared" si="84"/>
        <v>73.604773664723666</v>
      </c>
      <c r="EO81" s="2">
        <f t="shared" si="85"/>
        <v>77.39260966253218</v>
      </c>
      <c r="EQ81" s="2">
        <f t="shared" si="86"/>
        <v>66.801908779377641</v>
      </c>
      <c r="ER81" s="2">
        <f t="shared" si="226"/>
        <v>70.429118849356541</v>
      </c>
      <c r="ES81" s="2">
        <f t="shared" si="226"/>
        <v>84.989163414634149</v>
      </c>
      <c r="ET81" s="2">
        <f t="shared" si="226"/>
        <v>76.025487760726165</v>
      </c>
      <c r="EU81" s="2">
        <f t="shared" si="226"/>
        <v>77.182448577986492</v>
      </c>
      <c r="EV81" s="2">
        <f t="shared" si="226"/>
        <v>77.38487476713604</v>
      </c>
      <c r="EW81" s="2">
        <f t="shared" si="226"/>
        <v>77.255905776143109</v>
      </c>
      <c r="EX81" s="2">
        <f t="shared" si="226"/>
        <v>77.247138780076057</v>
      </c>
      <c r="EY81" s="2">
        <f t="shared" si="226"/>
        <v>78.064563630201647</v>
      </c>
      <c r="EZ81" s="2">
        <f t="shared" si="226"/>
        <v>75.572791812922119</v>
      </c>
      <c r="FA81" s="2">
        <f t="shared" si="226"/>
        <v>74.756721054534182</v>
      </c>
      <c r="FB81" s="2">
        <f t="shared" si="226"/>
        <v>75.90328175853378</v>
      </c>
      <c r="FC81" s="2">
        <f t="shared" si="226"/>
        <v>74.936178102895269</v>
      </c>
      <c r="FD81" s="2">
        <f t="shared" si="226"/>
        <v>73.821901355688411</v>
      </c>
      <c r="FE81" s="2">
        <f t="shared" si="226"/>
        <v>78.627960037593056</v>
      </c>
      <c r="FG81" s="2">
        <f t="shared" si="88"/>
        <v>0.78396248645967659</v>
      </c>
      <c r="FH81" s="2">
        <f t="shared" si="227"/>
        <v>0.76695709268217216</v>
      </c>
      <c r="FI81" s="2">
        <f t="shared" si="227"/>
        <v>0.7649072361323529</v>
      </c>
      <c r="FJ81" s="2">
        <f t="shared" si="227"/>
        <v>0.7692191566640002</v>
      </c>
      <c r="FK81" s="2">
        <f t="shared" si="227"/>
        <v>0.75958883925993337</v>
      </c>
      <c r="FL81" s="2">
        <f t="shared" si="227"/>
        <v>0.75247543201179723</v>
      </c>
      <c r="FM81" s="2">
        <f t="shared" si="227"/>
        <v>0.75272559661146565</v>
      </c>
      <c r="FN81" s="2">
        <f t="shared" si="227"/>
        <v>0.74873321742714205</v>
      </c>
      <c r="FO81" s="2">
        <f t="shared" si="227"/>
        <v>0.74659018090681695</v>
      </c>
      <c r="FP81" s="2">
        <f t="shared" si="227"/>
        <v>0.75426075648839241</v>
      </c>
      <c r="FQ81" s="2">
        <f t="shared" si="227"/>
        <v>0.73717601737773597</v>
      </c>
      <c r="FR81" s="2">
        <f t="shared" si="227"/>
        <v>0.74992416861127842</v>
      </c>
      <c r="FS81" s="2">
        <f t="shared" si="227"/>
        <v>0.74790496231051018</v>
      </c>
      <c r="FT81" s="2">
        <f t="shared" si="227"/>
        <v>0.77590724560856583</v>
      </c>
      <c r="FU81" s="2">
        <f t="shared" si="227"/>
        <v>0.70789957271819004</v>
      </c>
      <c r="FW81" s="2">
        <f t="shared" si="112"/>
        <v>1.093963136237008E-4</v>
      </c>
      <c r="FX81" s="2">
        <f t="shared" si="164"/>
        <v>1.4221871978021175E-4</v>
      </c>
      <c r="FY81" s="2">
        <f t="shared" si="165"/>
        <v>1.3115976549403762E-4</v>
      </c>
      <c r="FZ81" s="2">
        <f t="shared" si="166"/>
        <v>1.2277916955328723E-4</v>
      </c>
      <c r="GA81" s="2">
        <f t="shared" si="167"/>
        <v>1.1761875311649806E-4</v>
      </c>
      <c r="GB81" s="2">
        <f t="shared" si="168"/>
        <v>1.1928045229165536E-4</v>
      </c>
      <c r="GC81" s="2">
        <f t="shared" si="169"/>
        <v>1.2704522351080307E-4</v>
      </c>
      <c r="GD81" s="2">
        <f t="shared" si="170"/>
        <v>1.3268559459967024E-4</v>
      </c>
      <c r="GE81" s="2">
        <f t="shared" si="171"/>
        <v>1.48195514140133E-4</v>
      </c>
      <c r="GF81" s="2">
        <f t="shared" si="172"/>
        <v>1.5216812669325514E-4</v>
      </c>
      <c r="GG81" s="2">
        <f t="shared" si="173"/>
        <v>1.4801960481102675E-4</v>
      </c>
      <c r="GH81" s="2">
        <f t="shared" si="174"/>
        <v>1.3316013459813955E-4</v>
      </c>
      <c r="GI81" s="2">
        <f t="shared" si="175"/>
        <v>1.203455082543281E-4</v>
      </c>
      <c r="GJ81" s="2">
        <f t="shared" si="176"/>
        <v>8.7702764555840453E-5</v>
      </c>
      <c r="GK81" s="2">
        <f t="shared" si="177"/>
        <v>5.9753933297691472E-5</v>
      </c>
      <c r="GM81" s="86">
        <f t="shared" si="113"/>
        <v>0.2668482797272298</v>
      </c>
      <c r="GN81" s="86">
        <f t="shared" si="178"/>
        <v>0.25759819161976288</v>
      </c>
      <c r="GO81" s="86">
        <f t="shared" si="179"/>
        <v>0.25777007251892903</v>
      </c>
      <c r="GP81" s="86">
        <f t="shared" si="180"/>
        <v>0.26427098375105484</v>
      </c>
      <c r="GQ81" s="86">
        <f t="shared" si="181"/>
        <v>0.25278951808186217</v>
      </c>
      <c r="GR81" s="86">
        <f t="shared" si="182"/>
        <v>0.24485542394554702</v>
      </c>
      <c r="GS81" s="86">
        <f t="shared" si="183"/>
        <v>0.25424794830027309</v>
      </c>
      <c r="GT81" s="86">
        <f t="shared" si="184"/>
        <v>0.25080512328093857</v>
      </c>
      <c r="GU81" s="86">
        <f t="shared" si="185"/>
        <v>0.24623965775755835</v>
      </c>
      <c r="GV81" s="86">
        <f t="shared" si="186"/>
        <v>0.27654747475980845</v>
      </c>
      <c r="GW81" s="86">
        <f t="shared" si="187"/>
        <v>0.24058676192429065</v>
      </c>
      <c r="GX81" s="86">
        <f t="shared" si="188"/>
        <v>0.2545090537181251</v>
      </c>
      <c r="GY81" s="86">
        <f t="shared" si="189"/>
        <v>0.2432774706313599</v>
      </c>
      <c r="GZ81" s="86">
        <f t="shared" si="190"/>
        <v>0.28824880766009003</v>
      </c>
      <c r="HA81" s="86">
        <f t="shared" si="191"/>
        <v>0.19876851722938041</v>
      </c>
      <c r="HC81" s="86">
        <f t="shared" si="145"/>
        <v>2.7940007292301965E-5</v>
      </c>
      <c r="HD81" s="86">
        <f t="shared" si="192"/>
        <v>1.7250160711429054E-5</v>
      </c>
      <c r="HE81" s="86">
        <f t="shared" si="193"/>
        <v>1.1338537051442548E-5</v>
      </c>
      <c r="HF81" s="86">
        <f t="shared" si="194"/>
        <v>1.0040976968855757E-5</v>
      </c>
      <c r="HG81" s="86">
        <f t="shared" si="195"/>
        <v>5.7999715492774579E-6</v>
      </c>
      <c r="HH81" s="86">
        <f t="shared" si="196"/>
        <v>4.2243619272903428E-6</v>
      </c>
      <c r="HI81" s="86">
        <f t="shared" si="197"/>
        <v>3.1969604071933477E-6</v>
      </c>
      <c r="HJ81" s="86">
        <f t="shared" si="198"/>
        <v>3.8935050252704703E-6</v>
      </c>
      <c r="HK81" s="86">
        <f t="shared" si="199"/>
        <v>2.4123054142676769E-6</v>
      </c>
      <c r="HL81" s="86">
        <f t="shared" si="200"/>
        <v>4.5561940737388419E-6</v>
      </c>
      <c r="HM81" s="86">
        <f t="shared" si="201"/>
        <v>2.7817528673132595E-6</v>
      </c>
      <c r="HN81" s="86">
        <f t="shared" si="202"/>
        <v>7.2495941273851175E-6</v>
      </c>
      <c r="HO81" s="86">
        <f t="shared" si="203"/>
        <v>9.526464346129188E-6</v>
      </c>
      <c r="HP81" s="86">
        <f t="shared" si="204"/>
        <v>1.8336058040419088E-5</v>
      </c>
      <c r="HQ81" s="86">
        <f t="shared" si="205"/>
        <v>2.1875030479500028E-7</v>
      </c>
      <c r="HS81" s="86">
        <f t="shared" si="114"/>
        <v>4.3096050369896466E-33</v>
      </c>
      <c r="HT81" s="86">
        <f t="shared" si="206"/>
        <v>9.0351513829724739E-34</v>
      </c>
      <c r="HU81" s="86">
        <f t="shared" si="207"/>
        <v>1.3371264053539935E-35</v>
      </c>
      <c r="HV81" s="86">
        <f t="shared" si="208"/>
        <v>7.0248732420614999E-37</v>
      </c>
      <c r="HW81" s="86">
        <f t="shared" si="209"/>
        <v>5.9204803785774868E-39</v>
      </c>
      <c r="HX81" s="86">
        <f t="shared" si="210"/>
        <v>3.4418154092664715E-40</v>
      </c>
      <c r="HY81" s="86">
        <f t="shared" si="211"/>
        <v>6.0632366635864172E-42</v>
      </c>
      <c r="HZ81" s="86">
        <f t="shared" si="212"/>
        <v>2.8321296532948392E-41</v>
      </c>
      <c r="IA81" s="86">
        <f t="shared" si="213"/>
        <v>1.3597574504561875E-42</v>
      </c>
      <c r="IB81" s="86">
        <f t="shared" si="214"/>
        <v>1.8918281230767381E-41</v>
      </c>
      <c r="IC81" s="86">
        <f t="shared" si="215"/>
        <v>2.895928393399024E-42</v>
      </c>
      <c r="ID81" s="86">
        <f t="shared" si="216"/>
        <v>5.9547994167662188E-39</v>
      </c>
      <c r="IE81" s="86">
        <f t="shared" si="217"/>
        <v>1.1799804971662887E-36</v>
      </c>
      <c r="IF81" s="86">
        <f t="shared" si="218"/>
        <v>1.8859901240852429E-24</v>
      </c>
      <c r="IG81" s="86">
        <f t="shared" si="219"/>
        <v>3.3946532242226077E-17</v>
      </c>
      <c r="II81" s="86">
        <f t="shared" si="115"/>
        <v>4.0395871843987505E-190</v>
      </c>
      <c r="IJ81" s="86">
        <f t="shared" si="116"/>
        <v>2.0248734221951609E-197</v>
      </c>
      <c r="IK81" s="86">
        <f t="shared" si="117"/>
        <v>1.8475002410685804E-208</v>
      </c>
      <c r="IL81" s="86">
        <f t="shared" si="118"/>
        <v>4.7194403073589737E-213</v>
      </c>
      <c r="IM81" s="86">
        <f t="shared" si="119"/>
        <v>1.9650814402777922E-225</v>
      </c>
      <c r="IN81" s="86">
        <f t="shared" si="120"/>
        <v>1.3427761616382667E-232</v>
      </c>
      <c r="IO81" s="86">
        <f t="shared" si="121"/>
        <v>3.0669314390398492E-244</v>
      </c>
      <c r="IP81" s="86">
        <f t="shared" si="122"/>
        <v>2.9728318831987542E-240</v>
      </c>
      <c r="IQ81" s="86">
        <f t="shared" si="123"/>
        <v>1.1920361404352464E-247</v>
      </c>
      <c r="IR81" s="86">
        <f t="shared" si="124"/>
        <v>2.3411935693925194E-242</v>
      </c>
      <c r="IS81" s="86">
        <f t="shared" si="125"/>
        <v>6.3226625945081479E-246</v>
      </c>
      <c r="IT81" s="86">
        <f t="shared" si="126"/>
        <v>4.2295392369285827E-226</v>
      </c>
      <c r="IU81" s="86">
        <f t="shared" si="127"/>
        <v>2.0807839538548599E-210</v>
      </c>
      <c r="IV81" s="86">
        <f t="shared" si="128"/>
        <v>8.0613587368851889E-85</v>
      </c>
      <c r="IW81" s="86">
        <f t="shared" si="129"/>
        <v>6.3135744478039678E-48</v>
      </c>
      <c r="IY81" s="86">
        <f t="shared" si="130"/>
        <v>0.26687621973452208</v>
      </c>
      <c r="IZ81" s="86">
        <f t="shared" si="131"/>
        <v>0.2576154417804743</v>
      </c>
      <c r="JA81" s="86">
        <f t="shared" si="132"/>
        <v>0.25778141105598046</v>
      </c>
      <c r="JB81" s="86">
        <f t="shared" si="133"/>
        <v>0.26428102472802367</v>
      </c>
      <c r="JC81" s="86">
        <f t="shared" si="134"/>
        <v>0.25279531805341143</v>
      </c>
      <c r="JD81" s="86">
        <f t="shared" si="135"/>
        <v>0.24485964830747431</v>
      </c>
      <c r="JE81" s="86">
        <f t="shared" si="136"/>
        <v>0.25425114526068027</v>
      </c>
      <c r="JF81" s="86">
        <f t="shared" si="137"/>
        <v>0.25080901678596385</v>
      </c>
      <c r="JG81" s="86">
        <f t="shared" si="138"/>
        <v>0.24624207006297261</v>
      </c>
      <c r="JH81" s="86">
        <f t="shared" si="139"/>
        <v>0.2765520309538822</v>
      </c>
      <c r="JI81" s="86">
        <f t="shared" si="140"/>
        <v>0.24058954367715796</v>
      </c>
      <c r="JJ81" s="86">
        <f t="shared" si="141"/>
        <v>0.2545163033122525</v>
      </c>
      <c r="JK81" s="86">
        <f t="shared" si="142"/>
        <v>0.24328699709570603</v>
      </c>
      <c r="JL81" s="86">
        <f t="shared" si="143"/>
        <v>0.28826714371813045</v>
      </c>
      <c r="JM81" s="86">
        <f t="shared" si="144"/>
        <v>0.19876873597968522</v>
      </c>
    </row>
    <row r="82" spans="2:273" x14ac:dyDescent="0.25">
      <c r="B82" s="2">
        <v>55</v>
      </c>
      <c r="C82" s="37">
        <v>180.875</v>
      </c>
      <c r="D82" s="37">
        <v>190.828</v>
      </c>
      <c r="E82" s="37">
        <v>195.797</v>
      </c>
      <c r="F82" s="37">
        <v>190.15600000000001</v>
      </c>
      <c r="G82" s="37">
        <v>189.85900000000001</v>
      </c>
      <c r="H82" s="37">
        <v>184.828</v>
      </c>
      <c r="I82" s="37">
        <v>188.078</v>
      </c>
      <c r="J82" s="37">
        <v>187.422</v>
      </c>
      <c r="K82" s="37">
        <v>185.34399999999999</v>
      </c>
      <c r="L82" s="37">
        <v>196.34399999999999</v>
      </c>
      <c r="M82" s="37">
        <v>187.31200000000001</v>
      </c>
      <c r="N82" s="37">
        <v>189.59399999999999</v>
      </c>
      <c r="O82" s="37">
        <v>187.125</v>
      </c>
      <c r="P82" s="37">
        <v>186.953</v>
      </c>
      <c r="Q82" s="37">
        <v>148.35400000000001</v>
      </c>
      <c r="S82" s="4">
        <f t="shared" si="8"/>
        <v>174.6825989283395</v>
      </c>
      <c r="T82" s="4">
        <f t="shared" si="9"/>
        <v>180.94297253780093</v>
      </c>
      <c r="U82" s="4">
        <f t="shared" si="10"/>
        <v>187.76605090533133</v>
      </c>
      <c r="V82" s="4">
        <f t="shared" si="11"/>
        <v>181.22985599272135</v>
      </c>
      <c r="W82" s="4">
        <f t="shared" si="12"/>
        <v>179.14588436360896</v>
      </c>
      <c r="X82" s="4">
        <f t="shared" si="13"/>
        <v>175.16614921255555</v>
      </c>
      <c r="Y82" s="4">
        <f t="shared" si="14"/>
        <v>178.47809872560543</v>
      </c>
      <c r="Z82" s="4">
        <f t="shared" si="15"/>
        <v>178.32298978062664</v>
      </c>
      <c r="AA82" s="4">
        <f t="shared" si="16"/>
        <v>177.3406618431934</v>
      </c>
      <c r="AB82" s="4">
        <f t="shared" si="17"/>
        <v>184.93150872191399</v>
      </c>
      <c r="AC82" s="4">
        <f t="shared" si="18"/>
        <v>176.7166663934625</v>
      </c>
      <c r="AD82" s="4">
        <f t="shared" si="19"/>
        <v>180.56931801791666</v>
      </c>
      <c r="AE82" s="4">
        <f t="shared" si="20"/>
        <v>177.37929669848646</v>
      </c>
      <c r="AF82" s="4">
        <f t="shared" si="21"/>
        <v>179.11529619222503</v>
      </c>
      <c r="AG82" s="4">
        <f t="shared" si="22"/>
        <v>144.83883746012651</v>
      </c>
      <c r="AI82" s="4">
        <f t="shared" si="23"/>
        <v>6.1924010716604982</v>
      </c>
      <c r="AJ82" s="4">
        <f t="shared" si="24"/>
        <v>9.8850274621990764</v>
      </c>
      <c r="AK82" s="4">
        <f t="shared" si="25"/>
        <v>8.0309490946686708</v>
      </c>
      <c r="AL82" s="4">
        <f t="shared" si="26"/>
        <v>8.9261440072786513</v>
      </c>
      <c r="AM82" s="4">
        <f t="shared" si="27"/>
        <v>10.713115636391052</v>
      </c>
      <c r="AN82" s="4">
        <f t="shared" si="28"/>
        <v>9.6618507874444504</v>
      </c>
      <c r="AO82" s="4">
        <f t="shared" si="29"/>
        <v>9.5999012743945684</v>
      </c>
      <c r="AP82" s="4">
        <f t="shared" si="30"/>
        <v>9.0990102193733549</v>
      </c>
      <c r="AQ82" s="4">
        <f t="shared" si="31"/>
        <v>8.003338156806592</v>
      </c>
      <c r="AR82" s="4">
        <f t="shared" si="32"/>
        <v>11.412491278086009</v>
      </c>
      <c r="AS82" s="4">
        <f t="shared" si="33"/>
        <v>10.595333606537508</v>
      </c>
      <c r="AT82" s="4">
        <f t="shared" si="34"/>
        <v>9.0246819820833366</v>
      </c>
      <c r="AU82" s="4">
        <f t="shared" si="35"/>
        <v>9.7457033015135437</v>
      </c>
      <c r="AV82" s="4">
        <f t="shared" si="224"/>
        <v>7.8377038077749717</v>
      </c>
      <c r="AW82" s="4">
        <f t="shared" si="224"/>
        <v>3.5151625398735007</v>
      </c>
      <c r="AY82" s="2">
        <f t="shared" si="96"/>
        <v>69.566103358051961</v>
      </c>
      <c r="AZ82" s="2">
        <f t="shared" si="147"/>
        <v>73.607394785853984</v>
      </c>
      <c r="BA82" s="2">
        <f t="shared" si="148"/>
        <v>90.21131336197341</v>
      </c>
      <c r="BB82" s="2">
        <f t="shared" si="149"/>
        <v>79.67723117450744</v>
      </c>
      <c r="BC82" s="2">
        <f t="shared" si="150"/>
        <v>79.916365367279411</v>
      </c>
      <c r="BD82" s="2">
        <f t="shared" si="151"/>
        <v>80.256869992583148</v>
      </c>
      <c r="BE82" s="2">
        <f t="shared" si="152"/>
        <v>79.925030159816203</v>
      </c>
      <c r="BF82" s="2">
        <f t="shared" si="153"/>
        <v>79.732304723903354</v>
      </c>
      <c r="BG82" s="2">
        <f t="shared" si="154"/>
        <v>80.934761176576416</v>
      </c>
      <c r="BH82" s="2">
        <f t="shared" si="155"/>
        <v>78.510581908939329</v>
      </c>
      <c r="BI82" s="2">
        <f t="shared" si="156"/>
        <v>77.802156134284672</v>
      </c>
      <c r="BJ82" s="2">
        <f t="shared" si="157"/>
        <v>78.623629673306212</v>
      </c>
      <c r="BK82" s="2">
        <f t="shared" si="158"/>
        <v>77.374843373444691</v>
      </c>
      <c r="BL82" s="2">
        <f t="shared" si="159"/>
        <v>75.685301062024863</v>
      </c>
      <c r="BM82" s="2">
        <f t="shared" si="160"/>
        <v>78.864459329424164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79.828512007504685</v>
      </c>
      <c r="DL82" s="2">
        <f t="shared" si="225"/>
        <v>83.892847560975611</v>
      </c>
      <c r="DM82" s="2">
        <f t="shared" si="225"/>
        <v>97.537213414634152</v>
      </c>
      <c r="DN82" s="2">
        <f t="shared" si="225"/>
        <v>90.367530487804885</v>
      </c>
      <c r="DO82" s="2">
        <f t="shared" si="225"/>
        <v>88.786085365853666</v>
      </c>
      <c r="DP82" s="2">
        <f t="shared" si="225"/>
        <v>88.316760959403609</v>
      </c>
      <c r="DQ82" s="2">
        <f t="shared" si="225"/>
        <v>89.034325473354414</v>
      </c>
      <c r="DR82" s="2">
        <f t="shared" si="225"/>
        <v>88.942089700996689</v>
      </c>
      <c r="DS82" s="2">
        <f t="shared" si="225"/>
        <v>88.876126651000732</v>
      </c>
      <c r="DT82" s="2">
        <f t="shared" si="225"/>
        <v>88.336360154498536</v>
      </c>
      <c r="DU82" s="2">
        <f t="shared" si="225"/>
        <v>87.327214436726081</v>
      </c>
      <c r="DV82" s="2">
        <f t="shared" si="225"/>
        <v>89.701001593603976</v>
      </c>
      <c r="DW82" s="2">
        <f t="shared" si="225"/>
        <v>86.412692731545249</v>
      </c>
      <c r="DX82" s="2">
        <f t="shared" si="225"/>
        <v>83.886619793621009</v>
      </c>
      <c r="DY82" s="2">
        <f t="shared" si="225"/>
        <v>83.011421926910302</v>
      </c>
      <c r="EA82" s="2">
        <f t="shared" si="71"/>
        <v>66.986952128748513</v>
      </c>
      <c r="EB82" s="2">
        <f t="shared" si="72"/>
        <v>70.75718961765088</v>
      </c>
      <c r="EC82" s="2">
        <f t="shared" si="73"/>
        <v>88.158436016818285</v>
      </c>
      <c r="ED82" s="2">
        <f t="shared" si="74"/>
        <v>76.752279072464091</v>
      </c>
      <c r="EE82" s="2">
        <f t="shared" si="75"/>
        <v>77.35613934030529</v>
      </c>
      <c r="EF82" s="2">
        <f t="shared" si="76"/>
        <v>77.838967594551136</v>
      </c>
      <c r="EG82" s="2">
        <f t="shared" si="77"/>
        <v>77.19588430913349</v>
      </c>
      <c r="EH82" s="2">
        <f t="shared" si="78"/>
        <v>76.91350062451211</v>
      </c>
      <c r="EI82" s="2">
        <f t="shared" si="79"/>
        <v>78.476560007876344</v>
      </c>
      <c r="EJ82" s="2">
        <f t="shared" si="80"/>
        <v>75.59102617242624</v>
      </c>
      <c r="EK82" s="2">
        <f t="shared" si="81"/>
        <v>74.705020057219144</v>
      </c>
      <c r="EL82" s="2">
        <f t="shared" si="82"/>
        <v>75.254601053992971</v>
      </c>
      <c r="EM82" s="2">
        <f t="shared" si="83"/>
        <v>74.596477616801337</v>
      </c>
      <c r="EN82" s="2">
        <f t="shared" si="84"/>
        <v>73.525036859131447</v>
      </c>
      <c r="EO82" s="2">
        <f t="shared" si="85"/>
        <v>77.303754097409012</v>
      </c>
      <c r="EQ82" s="2">
        <f t="shared" si="86"/>
        <v>66.734323297714283</v>
      </c>
      <c r="ER82" s="2">
        <f t="shared" si="226"/>
        <v>70.358015392379514</v>
      </c>
      <c r="ES82" s="2">
        <f t="shared" si="226"/>
        <v>84.859539512195127</v>
      </c>
      <c r="ET82" s="2">
        <f t="shared" si="226"/>
        <v>75.936366961135306</v>
      </c>
      <c r="EU82" s="2">
        <f t="shared" si="226"/>
        <v>77.084697393414942</v>
      </c>
      <c r="EV82" s="2">
        <f t="shared" si="226"/>
        <v>77.302364117034671</v>
      </c>
      <c r="EW82" s="2">
        <f t="shared" si="226"/>
        <v>77.178043051910052</v>
      </c>
      <c r="EX82" s="2">
        <f t="shared" si="226"/>
        <v>77.167156359404714</v>
      </c>
      <c r="EY82" s="2">
        <f t="shared" si="226"/>
        <v>77.973076005574711</v>
      </c>
      <c r="EZ82" s="2">
        <f t="shared" si="226"/>
        <v>75.49186181496249</v>
      </c>
      <c r="FA82" s="2">
        <f t="shared" si="226"/>
        <v>74.666898954613856</v>
      </c>
      <c r="FB82" s="2">
        <f t="shared" si="226"/>
        <v>75.808342179880555</v>
      </c>
      <c r="FC82" s="2">
        <f t="shared" si="226"/>
        <v>74.835180973168633</v>
      </c>
      <c r="FD82" s="2">
        <f t="shared" si="226"/>
        <v>73.73676729407623</v>
      </c>
      <c r="FE82" s="2">
        <f t="shared" si="226"/>
        <v>78.508278628656157</v>
      </c>
      <c r="FG82" s="2">
        <f t="shared" si="88"/>
        <v>0.7991535641827604</v>
      </c>
      <c r="FH82" s="2">
        <f t="shared" si="227"/>
        <v>0.78301296921967256</v>
      </c>
      <c r="FI82" s="2">
        <f t="shared" si="227"/>
        <v>0.78106402583473089</v>
      </c>
      <c r="FJ82" s="2">
        <f t="shared" si="227"/>
        <v>0.78516284030162864</v>
      </c>
      <c r="FK82" s="2">
        <f t="shared" si="227"/>
        <v>0.77600410117909824</v>
      </c>
      <c r="FL82" s="2">
        <f t="shared" si="227"/>
        <v>0.76922883525706764</v>
      </c>
      <c r="FM82" s="2">
        <f t="shared" si="227"/>
        <v>0.76946725517976422</v>
      </c>
      <c r="FN82" s="2">
        <f t="shared" si="227"/>
        <v>0.76566102820841375</v>
      </c>
      <c r="FO82" s="2">
        <f t="shared" si="227"/>
        <v>0.76361678668051469</v>
      </c>
      <c r="FP82" s="2">
        <f t="shared" si="227"/>
        <v>0.77093010776696447</v>
      </c>
      <c r="FQ82" s="2">
        <f t="shared" si="227"/>
        <v>0.75462727233302296</v>
      </c>
      <c r="FR82" s="2">
        <f t="shared" si="227"/>
        <v>0.76679673521913394</v>
      </c>
      <c r="FS82" s="2">
        <f t="shared" si="227"/>
        <v>0.76487104951666274</v>
      </c>
      <c r="FT82" s="2">
        <f t="shared" si="227"/>
        <v>0.79151410978010217</v>
      </c>
      <c r="FU82" s="2">
        <f t="shared" si="227"/>
        <v>0.72657373204175302</v>
      </c>
      <c r="FW82" s="2">
        <f t="shared" si="112"/>
        <v>1.1994940663772967E-4</v>
      </c>
      <c r="FX82" s="2">
        <f t="shared" si="164"/>
        <v>1.5593758570192227E-4</v>
      </c>
      <c r="FY82" s="2">
        <f t="shared" si="165"/>
        <v>1.4381200327009521E-4</v>
      </c>
      <c r="FZ82" s="2">
        <f t="shared" si="166"/>
        <v>1.3462308767623802E-4</v>
      </c>
      <c r="GA82" s="2">
        <f t="shared" si="167"/>
        <v>1.2896493480147358E-4</v>
      </c>
      <c r="GB82" s="2">
        <f t="shared" si="168"/>
        <v>1.3078691007299215E-4</v>
      </c>
      <c r="GC82" s="2">
        <f t="shared" si="169"/>
        <v>1.3930061008306225E-4</v>
      </c>
      <c r="GD82" s="2">
        <f t="shared" si="170"/>
        <v>1.4548499902854121E-4</v>
      </c>
      <c r="GE82" s="2">
        <f t="shared" si="171"/>
        <v>1.6249082678620951E-4</v>
      </c>
      <c r="GF82" s="2">
        <f t="shared" si="172"/>
        <v>1.6684658360803525E-4</v>
      </c>
      <c r="GG82" s="2">
        <f t="shared" si="173"/>
        <v>1.622979515544323E-4</v>
      </c>
      <c r="GH82" s="2">
        <f t="shared" si="174"/>
        <v>1.460053084449146E-4</v>
      </c>
      <c r="GI82" s="2">
        <f t="shared" si="175"/>
        <v>1.3195469371596221E-4</v>
      </c>
      <c r="GJ82" s="2">
        <f t="shared" si="176"/>
        <v>9.61633553999082E-5</v>
      </c>
      <c r="GK82" s="2">
        <f t="shared" si="177"/>
        <v>6.5518507283683273E-5</v>
      </c>
      <c r="GM82" s="86">
        <f t="shared" si="113"/>
        <v>0.31198902880861601</v>
      </c>
      <c r="GN82" s="86">
        <f t="shared" si="178"/>
        <v>0.30473536025143216</v>
      </c>
      <c r="GO82" s="86">
        <f t="shared" si="179"/>
        <v>0.30542449494424379</v>
      </c>
      <c r="GP82" s="86">
        <f t="shared" si="180"/>
        <v>0.31225624487145082</v>
      </c>
      <c r="GQ82" s="86">
        <f t="shared" si="181"/>
        <v>0.30066590124042436</v>
      </c>
      <c r="GR82" s="86">
        <f t="shared" si="182"/>
        <v>0.29271821423803063</v>
      </c>
      <c r="GS82" s="86">
        <f t="shared" si="183"/>
        <v>0.30414890858036464</v>
      </c>
      <c r="GT82" s="86">
        <f t="shared" si="184"/>
        <v>0.30095724734545548</v>
      </c>
      <c r="GU82" s="86">
        <f t="shared" si="185"/>
        <v>0.29589877797191683</v>
      </c>
      <c r="GV82" s="86">
        <f t="shared" si="186"/>
        <v>0.33097460455784555</v>
      </c>
      <c r="GW82" s="86">
        <f t="shared" si="187"/>
        <v>0.29139738855620412</v>
      </c>
      <c r="GX82" s="86">
        <f t="shared" si="188"/>
        <v>0.30519256814517753</v>
      </c>
      <c r="GY82" s="86">
        <f t="shared" si="189"/>
        <v>0.29191887745778472</v>
      </c>
      <c r="GZ82" s="86">
        <f t="shared" si="190"/>
        <v>0.33941144394456851</v>
      </c>
      <c r="HA82" s="86">
        <f t="shared" si="191"/>
        <v>0.24659589550520358</v>
      </c>
      <c r="HC82" s="86">
        <f t="shared" si="145"/>
        <v>4.8777826299316572E-5</v>
      </c>
      <c r="HD82" s="86">
        <f t="shared" si="192"/>
        <v>3.1377403453792491E-5</v>
      </c>
      <c r="HE82" s="86">
        <f t="shared" si="193"/>
        <v>2.1105030326063589E-5</v>
      </c>
      <c r="HF82" s="86">
        <f t="shared" si="194"/>
        <v>1.8796879311790092E-5</v>
      </c>
      <c r="HG82" s="86">
        <f t="shared" si="195"/>
        <v>1.1196234419438851E-5</v>
      </c>
      <c r="HH82" s="86">
        <f t="shared" si="196"/>
        <v>8.3235370115928203E-6</v>
      </c>
      <c r="HI82" s="86">
        <f t="shared" si="197"/>
        <v>6.4890144124237208E-6</v>
      </c>
      <c r="HJ82" s="86">
        <f t="shared" si="198"/>
        <v>7.8384385375457193E-6</v>
      </c>
      <c r="HK82" s="86">
        <f t="shared" si="199"/>
        <v>5.0231797039099135E-6</v>
      </c>
      <c r="HL82" s="86">
        <f t="shared" si="200"/>
        <v>9.2563416539412484E-6</v>
      </c>
      <c r="HM82" s="86">
        <f t="shared" si="201"/>
        <v>5.752827511636628E-6</v>
      </c>
      <c r="HN82" s="86">
        <f t="shared" si="202"/>
        <v>1.4043544903726361E-5</v>
      </c>
      <c r="HO82" s="86">
        <f t="shared" si="203"/>
        <v>1.776674095292118E-5</v>
      </c>
      <c r="HP82" s="86">
        <f t="shared" si="204"/>
        <v>3.2983781734256083E-5</v>
      </c>
      <c r="HQ82" s="86">
        <f t="shared" si="205"/>
        <v>5.0553240762037995E-7</v>
      </c>
      <c r="HS82" s="86">
        <f t="shared" si="114"/>
        <v>3.2671711214047662E-32</v>
      </c>
      <c r="HT82" s="86">
        <f t="shared" si="206"/>
        <v>7.7389850233514896E-33</v>
      </c>
      <c r="HU82" s="86">
        <f t="shared" si="207"/>
        <v>1.2667067698346319E-34</v>
      </c>
      <c r="HV82" s="86">
        <f t="shared" si="208"/>
        <v>6.9970588936110454E-36</v>
      </c>
      <c r="HW82" s="86">
        <f t="shared" si="209"/>
        <v>6.6686622719309247E-38</v>
      </c>
      <c r="HX82" s="86">
        <f t="shared" si="210"/>
        <v>4.209912623968874E-39</v>
      </c>
      <c r="HY82" s="86">
        <f t="shared" si="211"/>
        <v>8.5136105382452655E-41</v>
      </c>
      <c r="HZ82" s="86">
        <f t="shared" si="212"/>
        <v>3.8554673819737316E-40</v>
      </c>
      <c r="IA82" s="86">
        <f t="shared" si="213"/>
        <v>2.0812431348144218E-41</v>
      </c>
      <c r="IB82" s="86">
        <f t="shared" si="214"/>
        <v>2.7288640371558582E-40</v>
      </c>
      <c r="IC82" s="86">
        <f t="shared" si="215"/>
        <v>4.3412438547395415E-41</v>
      </c>
      <c r="ID82" s="86">
        <f t="shared" si="216"/>
        <v>6.9601001748552036E-38</v>
      </c>
      <c r="IE82" s="86">
        <f t="shared" si="217"/>
        <v>1.1443937920123154E-35</v>
      </c>
      <c r="IF82" s="86">
        <f t="shared" si="218"/>
        <v>8.0630566240673136E-24</v>
      </c>
      <c r="IG82" s="86">
        <f t="shared" si="219"/>
        <v>8.7806169436294557E-17</v>
      </c>
      <c r="II82" s="86">
        <f t="shared" si="115"/>
        <v>2.4274309128678439E-186</v>
      </c>
      <c r="IJ82" s="86">
        <f t="shared" si="116"/>
        <v>2.2254581179760683E-193</v>
      </c>
      <c r="IK82" s="86">
        <f t="shared" si="117"/>
        <v>3.1425263141963195E-204</v>
      </c>
      <c r="IL82" s="86">
        <f t="shared" si="118"/>
        <v>9.2702154128949475E-209</v>
      </c>
      <c r="IM82" s="86">
        <f t="shared" si="119"/>
        <v>6.5588675885498433E-221</v>
      </c>
      <c r="IN82" s="86">
        <f t="shared" si="120"/>
        <v>6.3630342432524043E-228</v>
      </c>
      <c r="IO82" s="86">
        <f t="shared" si="121"/>
        <v>2.7081122843454866E-239</v>
      </c>
      <c r="IP82" s="86">
        <f t="shared" si="122"/>
        <v>2.2978387074316335E-235</v>
      </c>
      <c r="IQ82" s="86">
        <f t="shared" si="123"/>
        <v>1.5101210042289285E-242</v>
      </c>
      <c r="IR82" s="86">
        <f t="shared" si="124"/>
        <v>2.3833947984162031E-237</v>
      </c>
      <c r="IS82" s="86">
        <f t="shared" si="125"/>
        <v>7.3643017873077506E-241</v>
      </c>
      <c r="IT82" s="86">
        <f t="shared" si="126"/>
        <v>1.6827403029224811E-221</v>
      </c>
      <c r="IU82" s="86">
        <f t="shared" si="127"/>
        <v>3.5343394824533229E-206</v>
      </c>
      <c r="IV82" s="86">
        <f t="shared" si="128"/>
        <v>3.4159423833096217E-83</v>
      </c>
      <c r="IW82" s="86">
        <f t="shared" si="129"/>
        <v>4.6810977386222382E-47</v>
      </c>
      <c r="IY82" s="86">
        <f t="shared" si="130"/>
        <v>0.31203780663491532</v>
      </c>
      <c r="IZ82" s="86">
        <f t="shared" si="131"/>
        <v>0.30476673765488593</v>
      </c>
      <c r="JA82" s="86">
        <f t="shared" si="132"/>
        <v>0.30544559997456983</v>
      </c>
      <c r="JB82" s="86">
        <f t="shared" si="133"/>
        <v>0.31227504175076259</v>
      </c>
      <c r="JC82" s="86">
        <f t="shared" si="134"/>
        <v>0.30067709747484378</v>
      </c>
      <c r="JD82" s="86">
        <f t="shared" si="135"/>
        <v>0.29272653777504221</v>
      </c>
      <c r="JE82" s="86">
        <f t="shared" si="136"/>
        <v>0.30415539759477705</v>
      </c>
      <c r="JF82" s="86">
        <f t="shared" si="137"/>
        <v>0.300965085783993</v>
      </c>
      <c r="JG82" s="86">
        <f t="shared" si="138"/>
        <v>0.29590380115162074</v>
      </c>
      <c r="JH82" s="86">
        <f t="shared" si="139"/>
        <v>0.33098386089949949</v>
      </c>
      <c r="JI82" s="86">
        <f t="shared" si="140"/>
        <v>0.29140314138371576</v>
      </c>
      <c r="JJ82" s="86">
        <f t="shared" si="141"/>
        <v>0.30520661169008129</v>
      </c>
      <c r="JK82" s="86">
        <f t="shared" si="142"/>
        <v>0.29193664419873766</v>
      </c>
      <c r="JL82" s="86">
        <f t="shared" si="143"/>
        <v>0.33944442772630279</v>
      </c>
      <c r="JM82" s="86">
        <f t="shared" si="144"/>
        <v>0.2465964010376113</v>
      </c>
    </row>
    <row r="83" spans="2:273" x14ac:dyDescent="0.25">
      <c r="B83" s="2">
        <v>56</v>
      </c>
      <c r="C83" s="37">
        <v>192.828</v>
      </c>
      <c r="D83" s="37">
        <v>201.453</v>
      </c>
      <c r="E83" s="37">
        <v>205.797</v>
      </c>
      <c r="F83" s="37">
        <v>201.01599999999999</v>
      </c>
      <c r="G83" s="37">
        <v>200.64099999999999</v>
      </c>
      <c r="H83" s="37">
        <v>197.125</v>
      </c>
      <c r="I83" s="37">
        <v>200.71899999999999</v>
      </c>
      <c r="J83" s="37">
        <v>200.422</v>
      </c>
      <c r="K83" s="37">
        <v>198.23400000000001</v>
      </c>
      <c r="L83" s="37">
        <v>206.34399999999999</v>
      </c>
      <c r="M83" s="37">
        <v>199.31200000000001</v>
      </c>
      <c r="N83" s="37">
        <v>201.172</v>
      </c>
      <c r="O83" s="37">
        <v>199.71899999999999</v>
      </c>
      <c r="P83" s="37">
        <v>197.43799999999999</v>
      </c>
      <c r="Q83" s="37">
        <v>158.554</v>
      </c>
      <c r="S83" s="4">
        <f t="shared" si="8"/>
        <v>185.01138889482186</v>
      </c>
      <c r="T83" s="4">
        <f t="shared" si="9"/>
        <v>192.35865871529757</v>
      </c>
      <c r="U83" s="4">
        <f t="shared" si="10"/>
        <v>198.19013502709629</v>
      </c>
      <c r="V83" s="4">
        <f t="shared" si="11"/>
        <v>191.82343272294796</v>
      </c>
      <c r="W83" s="4">
        <f t="shared" si="12"/>
        <v>190.07530381640561</v>
      </c>
      <c r="X83" s="4">
        <f t="shared" si="13"/>
        <v>186.03954533637727</v>
      </c>
      <c r="Y83" s="4">
        <f t="shared" si="14"/>
        <v>189.64007593031465</v>
      </c>
      <c r="Z83" s="4">
        <f t="shared" si="15"/>
        <v>189.72639369270934</v>
      </c>
      <c r="AA83" s="4">
        <f t="shared" si="16"/>
        <v>188.65029012201339</v>
      </c>
      <c r="AB83" s="4">
        <f t="shared" si="17"/>
        <v>196.60442238695447</v>
      </c>
      <c r="AC83" s="4">
        <f t="shared" si="18"/>
        <v>188.86644156569068</v>
      </c>
      <c r="AD83" s="4">
        <f t="shared" si="19"/>
        <v>192.22886637577051</v>
      </c>
      <c r="AE83" s="4">
        <f t="shared" si="20"/>
        <v>189.08459669608703</v>
      </c>
      <c r="AF83" s="4">
        <f t="shared" si="21"/>
        <v>189.38756183129564</v>
      </c>
      <c r="AG83" s="4">
        <f t="shared" si="22"/>
        <v>154.51036027451491</v>
      </c>
      <c r="AI83" s="4">
        <f t="shared" si="23"/>
        <v>7.81661110517814</v>
      </c>
      <c r="AJ83" s="4">
        <f t="shared" si="24"/>
        <v>9.0943412847024376</v>
      </c>
      <c r="AK83" s="4">
        <f t="shared" si="25"/>
        <v>7.6068649729037077</v>
      </c>
      <c r="AL83" s="4">
        <f t="shared" si="26"/>
        <v>9.192567277052035</v>
      </c>
      <c r="AM83" s="4">
        <f t="shared" si="27"/>
        <v>10.565696183594383</v>
      </c>
      <c r="AN83" s="4">
        <f t="shared" si="28"/>
        <v>11.085454663622727</v>
      </c>
      <c r="AO83" s="4">
        <f t="shared" si="29"/>
        <v>11.078924069685343</v>
      </c>
      <c r="AP83" s="4">
        <f t="shared" si="30"/>
        <v>10.69560630729066</v>
      </c>
      <c r="AQ83" s="4">
        <f t="shared" si="31"/>
        <v>9.583709877986621</v>
      </c>
      <c r="AR83" s="4">
        <f t="shared" si="32"/>
        <v>9.739577613045526</v>
      </c>
      <c r="AS83" s="4">
        <f t="shared" si="33"/>
        <v>10.445558434309334</v>
      </c>
      <c r="AT83" s="4">
        <f t="shared" si="34"/>
        <v>8.943133624229489</v>
      </c>
      <c r="AU83" s="4">
        <f t="shared" si="35"/>
        <v>10.634403303912961</v>
      </c>
      <c r="AV83" s="4">
        <f t="shared" si="224"/>
        <v>8.0504381687043463</v>
      </c>
      <c r="AW83" s="4">
        <f t="shared" si="224"/>
        <v>4.0436397254850931</v>
      </c>
      <c r="AY83" s="2">
        <f t="shared" si="96"/>
        <v>69.353453970606381</v>
      </c>
      <c r="AZ83" s="2">
        <f t="shared" si="147"/>
        <v>73.379452343187509</v>
      </c>
      <c r="BA83" s="2">
        <f t="shared" si="148"/>
        <v>89.971507296476432</v>
      </c>
      <c r="BB83" s="2">
        <f t="shared" si="149"/>
        <v>79.427714591069915</v>
      </c>
      <c r="BC83" s="2">
        <f t="shared" si="150"/>
        <v>79.688366632641035</v>
      </c>
      <c r="BD83" s="2">
        <f t="shared" si="151"/>
        <v>80.046777049547572</v>
      </c>
      <c r="BE83" s="2">
        <f t="shared" si="152"/>
        <v>79.701630016183913</v>
      </c>
      <c r="BF83" s="2">
        <f t="shared" si="153"/>
        <v>79.509167679836224</v>
      </c>
      <c r="BG83" s="2">
        <f t="shared" si="154"/>
        <v>80.717801141994869</v>
      </c>
      <c r="BH83" s="2">
        <f t="shared" si="155"/>
        <v>78.277262387240086</v>
      </c>
      <c r="BI83" s="2">
        <f t="shared" si="156"/>
        <v>77.563403811875034</v>
      </c>
      <c r="BJ83" s="2">
        <f t="shared" si="157"/>
        <v>78.366120289702934</v>
      </c>
      <c r="BK83" s="2">
        <f t="shared" si="158"/>
        <v>77.150077887768646</v>
      </c>
      <c r="BL83" s="2">
        <f t="shared" si="159"/>
        <v>75.501259663082806</v>
      </c>
      <c r="BM83" s="2">
        <f t="shared" si="160"/>
        <v>78.73704828605338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79.992651782363978</v>
      </c>
      <c r="DL83" s="2">
        <f t="shared" si="225"/>
        <v>84.065590940766555</v>
      </c>
      <c r="DM83" s="2">
        <f t="shared" si="225"/>
        <v>97.806600696864109</v>
      </c>
      <c r="DN83" s="2">
        <f t="shared" si="225"/>
        <v>90.567098257839731</v>
      </c>
      <c r="DO83" s="2">
        <f t="shared" si="225"/>
        <v>88.938105923344949</v>
      </c>
      <c r="DP83" s="2">
        <f t="shared" si="225"/>
        <v>88.453917591767279</v>
      </c>
      <c r="DQ83" s="2">
        <f t="shared" si="225"/>
        <v>89.158358371822928</v>
      </c>
      <c r="DR83" s="2">
        <f t="shared" si="225"/>
        <v>89.077272425249177</v>
      </c>
      <c r="DS83" s="2">
        <f t="shared" si="225"/>
        <v>89.014832185398262</v>
      </c>
      <c r="DT83" s="2">
        <f t="shared" si="225"/>
        <v>88.495663209356323</v>
      </c>
      <c r="DU83" s="2">
        <f t="shared" si="225"/>
        <v>87.507644820295994</v>
      </c>
      <c r="DV83" s="2">
        <f t="shared" si="225"/>
        <v>89.888753882721545</v>
      </c>
      <c r="DW83" s="2">
        <f t="shared" si="225"/>
        <v>86.602721092293976</v>
      </c>
      <c r="DX83" s="2">
        <f t="shared" si="225"/>
        <v>84.059625984990618</v>
      </c>
      <c r="DY83" s="2">
        <f t="shared" si="225"/>
        <v>83.171751132588355</v>
      </c>
      <c r="EA83" s="2">
        <f t="shared" si="71"/>
        <v>66.914881718583885</v>
      </c>
      <c r="EB83" s="2">
        <f t="shared" si="72"/>
        <v>70.678778570108733</v>
      </c>
      <c r="EC83" s="2">
        <f t="shared" si="73"/>
        <v>87.969177613606647</v>
      </c>
      <c r="ED83" s="2">
        <f t="shared" si="74"/>
        <v>76.648079733412104</v>
      </c>
      <c r="EE83" s="2">
        <f t="shared" si="75"/>
        <v>77.253377350244932</v>
      </c>
      <c r="EF83" s="2">
        <f t="shared" si="76"/>
        <v>77.746627208006458</v>
      </c>
      <c r="EG83" s="2">
        <f t="shared" si="77"/>
        <v>77.117687665886038</v>
      </c>
      <c r="EH83" s="2">
        <f t="shared" si="78"/>
        <v>76.838362841530071</v>
      </c>
      <c r="EI83" s="2">
        <f t="shared" si="79"/>
        <v>78.375498769321652</v>
      </c>
      <c r="EJ83" s="2">
        <f t="shared" si="80"/>
        <v>75.508202225066455</v>
      </c>
      <c r="EK83" s="2">
        <f t="shared" si="81"/>
        <v>74.614475842075137</v>
      </c>
      <c r="EL83" s="2">
        <f t="shared" si="82"/>
        <v>75.170013936397808</v>
      </c>
      <c r="EM83" s="2">
        <f t="shared" si="83"/>
        <v>74.499880262231713</v>
      </c>
      <c r="EN83" s="2">
        <f t="shared" si="84"/>
        <v>73.445300053539242</v>
      </c>
      <c r="EO83" s="2">
        <f t="shared" si="85"/>
        <v>77.214898532285858</v>
      </c>
      <c r="EQ83" s="2">
        <f t="shared" si="86"/>
        <v>66.66673781605094</v>
      </c>
      <c r="ER83" s="2">
        <f t="shared" si="226"/>
        <v>70.286911935402472</v>
      </c>
      <c r="ES83" s="2">
        <f t="shared" si="226"/>
        <v>84.729915609756091</v>
      </c>
      <c r="ET83" s="2">
        <f t="shared" si="226"/>
        <v>75.847246161544447</v>
      </c>
      <c r="EU83" s="2">
        <f t="shared" si="226"/>
        <v>76.986946208843392</v>
      </c>
      <c r="EV83" s="2">
        <f t="shared" si="226"/>
        <v>77.219853466933301</v>
      </c>
      <c r="EW83" s="2">
        <f t="shared" si="226"/>
        <v>77.100180327677009</v>
      </c>
      <c r="EX83" s="2">
        <f t="shared" si="226"/>
        <v>77.087173938733372</v>
      </c>
      <c r="EY83" s="2">
        <f t="shared" si="226"/>
        <v>77.881588380947775</v>
      </c>
      <c r="EZ83" s="2">
        <f t="shared" si="226"/>
        <v>75.410931817002862</v>
      </c>
      <c r="FA83" s="2">
        <f t="shared" si="226"/>
        <v>74.577076854693544</v>
      </c>
      <c r="FB83" s="2">
        <f t="shared" si="226"/>
        <v>75.71340260122733</v>
      </c>
      <c r="FC83" s="2">
        <f t="shared" si="226"/>
        <v>74.734183843442011</v>
      </c>
      <c r="FD83" s="2">
        <f t="shared" si="226"/>
        <v>73.651633232464036</v>
      </c>
      <c r="FE83" s="2">
        <f t="shared" si="226"/>
        <v>78.388597219719244</v>
      </c>
      <c r="FG83" s="2">
        <f t="shared" si="88"/>
        <v>0.81353052729084929</v>
      </c>
      <c r="FH83" s="2">
        <f t="shared" si="227"/>
        <v>0.79825363204498656</v>
      </c>
      <c r="FI83" s="2">
        <f t="shared" si="227"/>
        <v>0.79640598483445024</v>
      </c>
      <c r="FJ83" s="2">
        <f t="shared" si="227"/>
        <v>0.80029101453432694</v>
      </c>
      <c r="FK83" s="2">
        <f t="shared" si="227"/>
        <v>0.79160603158337439</v>
      </c>
      <c r="FL83" s="2">
        <f t="shared" si="227"/>
        <v>0.78517203698310256</v>
      </c>
      <c r="FM83" s="2">
        <f t="shared" si="227"/>
        <v>0.78539858057407563</v>
      </c>
      <c r="FN83" s="2">
        <f t="shared" si="227"/>
        <v>0.78178079264603451</v>
      </c>
      <c r="FO83" s="2">
        <f t="shared" si="227"/>
        <v>0.77983673614300508</v>
      </c>
      <c r="FP83" s="2">
        <f t="shared" si="227"/>
        <v>0.7867883522237803</v>
      </c>
      <c r="FQ83" s="2">
        <f t="shared" si="227"/>
        <v>0.77127930068570372</v>
      </c>
      <c r="FR83" s="2">
        <f t="shared" si="227"/>
        <v>0.7828605319337969</v>
      </c>
      <c r="FS83" s="2">
        <f t="shared" si="227"/>
        <v>0.78102961421520545</v>
      </c>
      <c r="FT83" s="2">
        <f t="shared" si="227"/>
        <v>0.80630537755844811</v>
      </c>
      <c r="FU83" s="2">
        <f t="shared" si="227"/>
        <v>0.74448495902655709</v>
      </c>
      <c r="FW83" s="2">
        <f t="shared" si="112"/>
        <v>1.3152038699859174E-4</v>
      </c>
      <c r="FX83" s="2">
        <f t="shared" si="164"/>
        <v>1.7097959036575783E-4</v>
      </c>
      <c r="FY83" s="2">
        <f t="shared" si="165"/>
        <v>1.5768453810009793E-4</v>
      </c>
      <c r="FZ83" s="2">
        <f t="shared" si="166"/>
        <v>1.4760936315562042E-4</v>
      </c>
      <c r="GA83" s="2">
        <f t="shared" si="167"/>
        <v>1.4140547966683901E-4</v>
      </c>
      <c r="GB83" s="2">
        <f t="shared" si="168"/>
        <v>1.4340318576236476E-4</v>
      </c>
      <c r="GC83" s="2">
        <f t="shared" si="169"/>
        <v>1.5273802894712161E-4</v>
      </c>
      <c r="GD83" s="2">
        <f t="shared" si="170"/>
        <v>1.5951889027278338E-4</v>
      </c>
      <c r="GE83" s="2">
        <f t="shared" si="171"/>
        <v>1.7816485558565527E-4</v>
      </c>
      <c r="GF83" s="2">
        <f t="shared" si="172"/>
        <v>1.829406962203002E-4</v>
      </c>
      <c r="GG83" s="2">
        <f t="shared" si="173"/>
        <v>1.779533787261223E-4</v>
      </c>
      <c r="GH83" s="2">
        <f t="shared" si="174"/>
        <v>1.6008938215933698E-4</v>
      </c>
      <c r="GI83" s="2">
        <f t="shared" si="175"/>
        <v>1.4468360260741178E-4</v>
      </c>
      <c r="GJ83" s="2">
        <f t="shared" si="176"/>
        <v>1.0544004422634177E-4</v>
      </c>
      <c r="GK83" s="2">
        <f t="shared" si="177"/>
        <v>7.1839160577357849E-5</v>
      </c>
      <c r="GM83" s="86">
        <f t="shared" si="113"/>
        <v>0.36186941467488642</v>
      </c>
      <c r="GN83" s="86">
        <f t="shared" si="178"/>
        <v>0.35724216652918278</v>
      </c>
      <c r="GO83" s="86">
        <f t="shared" si="179"/>
        <v>0.35854763535406864</v>
      </c>
      <c r="GP83" s="86">
        <f t="shared" si="180"/>
        <v>0.36565326700656542</v>
      </c>
      <c r="GQ83" s="86">
        <f t="shared" si="181"/>
        <v>0.35423143188847545</v>
      </c>
      <c r="GR83" s="86">
        <f t="shared" si="182"/>
        <v>0.34649042531851915</v>
      </c>
      <c r="GS83" s="86">
        <f t="shared" si="183"/>
        <v>0.36015919128538554</v>
      </c>
      <c r="GT83" s="86">
        <f t="shared" si="184"/>
        <v>0.35737954749688122</v>
      </c>
      <c r="GU83" s="86">
        <f t="shared" si="185"/>
        <v>0.35185037967043192</v>
      </c>
      <c r="GV83" s="86">
        <f t="shared" si="186"/>
        <v>0.39188769831198517</v>
      </c>
      <c r="GW83" s="86">
        <f t="shared" si="187"/>
        <v>0.34896367231862974</v>
      </c>
      <c r="GX83" s="86">
        <f t="shared" si="188"/>
        <v>0.36215844208866665</v>
      </c>
      <c r="GY83" s="86">
        <f t="shared" si="189"/>
        <v>0.34669838540698017</v>
      </c>
      <c r="GZ83" s="86">
        <f t="shared" si="190"/>
        <v>0.39605278100474578</v>
      </c>
      <c r="HA83" s="86">
        <f t="shared" si="191"/>
        <v>0.301956168132201</v>
      </c>
      <c r="HC83" s="86">
        <f t="shared" si="145"/>
        <v>8.3830663216943971E-5</v>
      </c>
      <c r="HD83" s="86">
        <f t="shared" si="192"/>
        <v>5.609467258506751E-5</v>
      </c>
      <c r="HE83" s="86">
        <f t="shared" si="193"/>
        <v>3.8583556557637236E-5</v>
      </c>
      <c r="HF83" s="86">
        <f t="shared" si="194"/>
        <v>3.455591393555996E-5</v>
      </c>
      <c r="HG83" s="86">
        <f t="shared" si="195"/>
        <v>2.1205429702132588E-5</v>
      </c>
      <c r="HH83" s="86">
        <f t="shared" si="196"/>
        <v>1.6079908659886239E-5</v>
      </c>
      <c r="HI83" s="86">
        <f t="shared" si="197"/>
        <v>1.2896803258240208E-5</v>
      </c>
      <c r="HJ83" s="86">
        <f t="shared" si="198"/>
        <v>1.5454262184658771E-5</v>
      </c>
      <c r="HK83" s="86">
        <f t="shared" si="199"/>
        <v>1.0231148753624709E-5</v>
      </c>
      <c r="HL83" s="86">
        <f t="shared" si="200"/>
        <v>1.8401099909302435E-5</v>
      </c>
      <c r="HM83" s="86">
        <f t="shared" si="201"/>
        <v>1.1639042014652043E-5</v>
      </c>
      <c r="HN83" s="86">
        <f t="shared" si="202"/>
        <v>2.6675845356232431E-5</v>
      </c>
      <c r="HO83" s="86">
        <f t="shared" si="203"/>
        <v>3.2549343465450623E-5</v>
      </c>
      <c r="HP83" s="86">
        <f t="shared" si="204"/>
        <v>5.8346518734557066E-5</v>
      </c>
      <c r="HQ83" s="86">
        <f t="shared" si="205"/>
        <v>1.1402474951969035E-6</v>
      </c>
      <c r="HS83" s="86">
        <f t="shared" si="114"/>
        <v>2.407575167524289E-31</v>
      </c>
      <c r="HT83" s="86">
        <f t="shared" si="206"/>
        <v>6.4247444351983891E-32</v>
      </c>
      <c r="HU83" s="86">
        <f t="shared" si="207"/>
        <v>1.1616874961301891E-33</v>
      </c>
      <c r="HV83" s="86">
        <f t="shared" si="208"/>
        <v>6.7452153415643E-35</v>
      </c>
      <c r="HW83" s="86">
        <f t="shared" si="209"/>
        <v>7.258182598018114E-37</v>
      </c>
      <c r="HX83" s="86">
        <f t="shared" si="210"/>
        <v>4.9697843270863005E-38</v>
      </c>
      <c r="HY83" s="86">
        <f t="shared" si="211"/>
        <v>1.1510403317438547E-39</v>
      </c>
      <c r="HZ83" s="86">
        <f t="shared" si="212"/>
        <v>5.0550189752524803E-39</v>
      </c>
      <c r="IA83" s="86">
        <f t="shared" si="213"/>
        <v>3.0614809800297516E-40</v>
      </c>
      <c r="IB83" s="86">
        <f t="shared" si="214"/>
        <v>3.7853167912780773E-39</v>
      </c>
      <c r="IC83" s="86">
        <f t="shared" si="215"/>
        <v>6.2562550688733821E-40</v>
      </c>
      <c r="ID83" s="86">
        <f t="shared" si="216"/>
        <v>7.8525080020824194E-37</v>
      </c>
      <c r="IE83" s="86">
        <f t="shared" si="217"/>
        <v>1.0747811213336242E-34</v>
      </c>
      <c r="IF83" s="86">
        <f t="shared" si="218"/>
        <v>3.3789648703840418E-23</v>
      </c>
      <c r="IG83" s="86">
        <f t="shared" si="219"/>
        <v>2.2433058828432449E-16</v>
      </c>
      <c r="II83" s="86">
        <f t="shared" si="115"/>
        <v>1.3356478993282864E-182</v>
      </c>
      <c r="IJ83" s="86">
        <f t="shared" si="116"/>
        <v>2.2197229145853E-189</v>
      </c>
      <c r="IK83" s="86">
        <f t="shared" si="117"/>
        <v>4.8333642862021853E-200</v>
      </c>
      <c r="IL83" s="86">
        <f t="shared" si="118"/>
        <v>1.6452972336556584E-204</v>
      </c>
      <c r="IM83" s="86">
        <f t="shared" si="119"/>
        <v>1.9682772836796075E-216</v>
      </c>
      <c r="IN83" s="86">
        <f t="shared" si="120"/>
        <v>2.7008611143549457E-223</v>
      </c>
      <c r="IO83" s="86">
        <f t="shared" si="121"/>
        <v>2.1265706445703652E-234</v>
      </c>
      <c r="IP83" s="86">
        <f t="shared" si="122"/>
        <v>1.5807749751127015E-230</v>
      </c>
      <c r="IQ83" s="86">
        <f t="shared" si="123"/>
        <v>1.6913967178297762E-237</v>
      </c>
      <c r="IR83" s="86">
        <f t="shared" si="124"/>
        <v>2.1493381817841801E-232</v>
      </c>
      <c r="IS83" s="86">
        <f t="shared" si="125"/>
        <v>7.5904046602629472E-236</v>
      </c>
      <c r="IT83" s="86">
        <f t="shared" si="126"/>
        <v>5.9994911711601197E-217</v>
      </c>
      <c r="IU83" s="86">
        <f t="shared" si="127"/>
        <v>5.433631737269024E-202</v>
      </c>
      <c r="IV83" s="86">
        <f t="shared" si="128"/>
        <v>1.3950042450232536E-81</v>
      </c>
      <c r="IW83" s="86">
        <f t="shared" si="129"/>
        <v>3.4057940040484574E-46</v>
      </c>
      <c r="IY83" s="86">
        <f t="shared" si="130"/>
        <v>0.36195324533810336</v>
      </c>
      <c r="IZ83" s="86">
        <f t="shared" si="131"/>
        <v>0.35729826120176783</v>
      </c>
      <c r="JA83" s="86">
        <f t="shared" si="132"/>
        <v>0.35858621891062625</v>
      </c>
      <c r="JB83" s="86">
        <f t="shared" si="133"/>
        <v>0.365687822920501</v>
      </c>
      <c r="JC83" s="86">
        <f t="shared" si="134"/>
        <v>0.35425263731817758</v>
      </c>
      <c r="JD83" s="86">
        <f t="shared" si="135"/>
        <v>0.34650650522717902</v>
      </c>
      <c r="JE83" s="86">
        <f t="shared" si="136"/>
        <v>0.36017208808864376</v>
      </c>
      <c r="JF83" s="86">
        <f t="shared" si="137"/>
        <v>0.35739500175906586</v>
      </c>
      <c r="JG83" s="86">
        <f t="shared" si="138"/>
        <v>0.35186061081918557</v>
      </c>
      <c r="JH83" s="86">
        <f t="shared" si="139"/>
        <v>0.39190609941189447</v>
      </c>
      <c r="JI83" s="86">
        <f t="shared" si="140"/>
        <v>0.34897531136064441</v>
      </c>
      <c r="JJ83" s="86">
        <f t="shared" si="141"/>
        <v>0.36218511793402286</v>
      </c>
      <c r="JK83" s="86">
        <f t="shared" si="142"/>
        <v>0.34673093475044564</v>
      </c>
      <c r="JL83" s="86">
        <f t="shared" si="143"/>
        <v>0.39611112752348032</v>
      </c>
      <c r="JM83" s="86">
        <f t="shared" si="144"/>
        <v>0.30195730837969642</v>
      </c>
    </row>
    <row r="84" spans="2:273" x14ac:dyDescent="0.25">
      <c r="B84" s="2">
        <v>57</v>
      </c>
      <c r="C84" s="37">
        <v>202.10900000000001</v>
      </c>
      <c r="D84" s="37">
        <v>210.78100000000001</v>
      </c>
      <c r="E84" s="37">
        <v>213.93799999999999</v>
      </c>
      <c r="F84" s="37">
        <v>210.06200000000001</v>
      </c>
      <c r="G84" s="37">
        <v>210.35900000000001</v>
      </c>
      <c r="H84" s="37">
        <v>206.047</v>
      </c>
      <c r="I84" s="37">
        <v>209.90600000000001</v>
      </c>
      <c r="J84" s="37">
        <v>209.76599999999999</v>
      </c>
      <c r="K84" s="37">
        <v>208.85900000000001</v>
      </c>
      <c r="L84" s="37">
        <v>214.203</v>
      </c>
      <c r="M84" s="37">
        <v>209.453</v>
      </c>
      <c r="N84" s="37">
        <v>211.453</v>
      </c>
      <c r="O84" s="37">
        <v>208.96899999999999</v>
      </c>
      <c r="P84" s="37">
        <v>205.28100000000001</v>
      </c>
      <c r="Q84" s="37">
        <v>169.554</v>
      </c>
      <c r="S84" s="4">
        <f t="shared" si="8"/>
        <v>195.12959876872114</v>
      </c>
      <c r="T84" s="4">
        <f t="shared" si="9"/>
        <v>203.53669965823042</v>
      </c>
      <c r="U84" s="4">
        <f t="shared" si="10"/>
        <v>208.36615409985259</v>
      </c>
      <c r="V84" s="4">
        <f t="shared" si="11"/>
        <v>202.19607844311673</v>
      </c>
      <c r="W84" s="4">
        <f t="shared" si="12"/>
        <v>200.82533544261037</v>
      </c>
      <c r="X84" s="4">
        <f t="shared" si="13"/>
        <v>196.76886106826228</v>
      </c>
      <c r="Y84" s="4">
        <f t="shared" si="14"/>
        <v>200.58080149075309</v>
      </c>
      <c r="Z84" s="4">
        <f t="shared" si="15"/>
        <v>200.91572027284386</v>
      </c>
      <c r="AA84" s="4">
        <f t="shared" si="16"/>
        <v>199.77431279721478</v>
      </c>
      <c r="AB84" s="4">
        <f t="shared" si="17"/>
        <v>207.85541280668625</v>
      </c>
      <c r="AC84" s="4">
        <f t="shared" si="18"/>
        <v>200.82554960853264</v>
      </c>
      <c r="AD84" s="4">
        <f t="shared" si="19"/>
        <v>203.64090878132154</v>
      </c>
      <c r="AE84" s="4">
        <f t="shared" si="20"/>
        <v>200.62629016972619</v>
      </c>
      <c r="AF84" s="4">
        <f t="shared" si="21"/>
        <v>199.2995817384716</v>
      </c>
      <c r="AG84" s="4">
        <f t="shared" si="22"/>
        <v>164.2523523023425</v>
      </c>
      <c r="AI84" s="4">
        <f t="shared" si="23"/>
        <v>6.9794012312788709</v>
      </c>
      <c r="AJ84" s="4">
        <f t="shared" si="24"/>
        <v>7.2443003417695877</v>
      </c>
      <c r="AK84" s="4">
        <f t="shared" si="25"/>
        <v>5.5718459001473946</v>
      </c>
      <c r="AL84" s="4">
        <f t="shared" si="26"/>
        <v>7.8659215568832792</v>
      </c>
      <c r="AM84" s="4">
        <f t="shared" si="27"/>
        <v>9.5336645573896419</v>
      </c>
      <c r="AN84" s="4">
        <f t="shared" si="28"/>
        <v>9.2781389317377148</v>
      </c>
      <c r="AO84" s="4">
        <f t="shared" si="29"/>
        <v>9.325198509246917</v>
      </c>
      <c r="AP84" s="4">
        <f t="shared" si="30"/>
        <v>8.8502797271561349</v>
      </c>
      <c r="AQ84" s="4">
        <f t="shared" si="31"/>
        <v>9.0846872027852328</v>
      </c>
      <c r="AR84" s="4">
        <f t="shared" si="32"/>
        <v>6.3475871933137569</v>
      </c>
      <c r="AS84" s="4">
        <f t="shared" si="33"/>
        <v>8.627450391467363</v>
      </c>
      <c r="AT84" s="4">
        <f t="shared" si="34"/>
        <v>7.8120912186784608</v>
      </c>
      <c r="AU84" s="4">
        <f t="shared" si="35"/>
        <v>8.3427098302738045</v>
      </c>
      <c r="AV84" s="4">
        <f t="shared" si="224"/>
        <v>5.9814182615284039</v>
      </c>
      <c r="AW84" s="4">
        <f t="shared" si="224"/>
        <v>5.3016476976575007</v>
      </c>
      <c r="AY84" s="2">
        <f t="shared" si="96"/>
        <v>69.144749835827568</v>
      </c>
      <c r="AZ84" s="2">
        <f t="shared" si="147"/>
        <v>73.154960537413828</v>
      </c>
      <c r="BA84" s="2">
        <f t="shared" si="148"/>
        <v>89.726015332440753</v>
      </c>
      <c r="BB84" s="2">
        <f t="shared" si="149"/>
        <v>79.180580227251809</v>
      </c>
      <c r="BC84" s="2">
        <f t="shared" si="150"/>
        <v>79.462155243040286</v>
      </c>
      <c r="BD84" s="2">
        <f t="shared" si="151"/>
        <v>79.838284954653076</v>
      </c>
      <c r="BE84" s="2">
        <f t="shared" si="152"/>
        <v>79.48177078767101</v>
      </c>
      <c r="BF84" s="2">
        <f t="shared" si="153"/>
        <v>79.289396122023874</v>
      </c>
      <c r="BG84" s="2">
        <f t="shared" si="154"/>
        <v>80.501924060025786</v>
      </c>
      <c r="BH84" s="2">
        <f t="shared" si="155"/>
        <v>78.047053995063393</v>
      </c>
      <c r="BI84" s="2">
        <f t="shared" si="156"/>
        <v>77.326306746504599</v>
      </c>
      <c r="BJ84" s="2">
        <f t="shared" si="157"/>
        <v>78.112082272079462</v>
      </c>
      <c r="BK84" s="2">
        <f t="shared" si="158"/>
        <v>76.926144873840855</v>
      </c>
      <c r="BL84" s="2">
        <f t="shared" si="159"/>
        <v>75.318556053402986</v>
      </c>
      <c r="BM84" s="2">
        <f t="shared" si="160"/>
        <v>78.605603591283923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80.156791557223258</v>
      </c>
      <c r="DL84" s="2">
        <f t="shared" si="225"/>
        <v>84.238334320557485</v>
      </c>
      <c r="DM84" s="2">
        <f t="shared" si="225"/>
        <v>98.07598797909408</v>
      </c>
      <c r="DN84" s="2">
        <f t="shared" si="225"/>
        <v>90.766666027874564</v>
      </c>
      <c r="DO84" s="2">
        <f t="shared" si="225"/>
        <v>89.090126480836233</v>
      </c>
      <c r="DP84" s="2">
        <f t="shared" si="225"/>
        <v>88.591074224130949</v>
      </c>
      <c r="DQ84" s="2">
        <f t="shared" si="225"/>
        <v>89.282391270291441</v>
      </c>
      <c r="DR84" s="2">
        <f t="shared" si="225"/>
        <v>89.212455149501665</v>
      </c>
      <c r="DS84" s="2">
        <f t="shared" si="225"/>
        <v>89.153537719795807</v>
      </c>
      <c r="DT84" s="2">
        <f t="shared" si="225"/>
        <v>88.654966264214124</v>
      </c>
      <c r="DU84" s="2">
        <f t="shared" si="225"/>
        <v>87.688075203865907</v>
      </c>
      <c r="DV84" s="2">
        <f t="shared" si="225"/>
        <v>90.076506171839128</v>
      </c>
      <c r="DW84" s="2">
        <f t="shared" si="225"/>
        <v>86.792749453042703</v>
      </c>
      <c r="DX84" s="2">
        <f t="shared" si="225"/>
        <v>84.232632176360212</v>
      </c>
      <c r="DY84" s="2">
        <f t="shared" si="225"/>
        <v>83.332080338266394</v>
      </c>
      <c r="EA84" s="2">
        <f>CE$228*$B84+CE$229</f>
        <v>66.842811308419257</v>
      </c>
      <c r="EB84" s="2">
        <f t="shared" si="72"/>
        <v>70.6003675225666</v>
      </c>
      <c r="EC84" s="2">
        <f t="shared" si="73"/>
        <v>87.779919210395022</v>
      </c>
      <c r="ED84" s="2">
        <f t="shared" si="74"/>
        <v>76.54388039436013</v>
      </c>
      <c r="EE84" s="2">
        <f t="shared" si="75"/>
        <v>77.15061536018456</v>
      </c>
      <c r="EF84" s="2">
        <f t="shared" si="76"/>
        <v>77.654286821461795</v>
      </c>
      <c r="EG84" s="2">
        <f t="shared" si="77"/>
        <v>77.039491022638572</v>
      </c>
      <c r="EH84" s="2">
        <f t="shared" si="78"/>
        <v>76.763225058548016</v>
      </c>
      <c r="EI84" s="2">
        <f t="shared" si="79"/>
        <v>78.27443753076696</v>
      </c>
      <c r="EJ84" s="2">
        <f t="shared" si="80"/>
        <v>75.42537827770667</v>
      </c>
      <c r="EK84" s="2">
        <f t="shared" si="81"/>
        <v>74.52393162693113</v>
      </c>
      <c r="EL84" s="2">
        <f t="shared" si="82"/>
        <v>75.085426818802659</v>
      </c>
      <c r="EM84" s="2">
        <f t="shared" si="83"/>
        <v>74.403282907662089</v>
      </c>
      <c r="EN84" s="2">
        <f t="shared" si="84"/>
        <v>73.365563247947023</v>
      </c>
      <c r="EO84" s="2">
        <f t="shared" si="85"/>
        <v>77.126042967162689</v>
      </c>
      <c r="EQ84" s="2">
        <f t="shared" si="86"/>
        <v>66.599152334387583</v>
      </c>
      <c r="ER84" s="2">
        <f t="shared" si="226"/>
        <v>70.21580847842543</v>
      </c>
      <c r="ES84" s="2">
        <f t="shared" si="226"/>
        <v>84.600291707317069</v>
      </c>
      <c r="ET84" s="2">
        <f t="shared" si="226"/>
        <v>75.758125361953589</v>
      </c>
      <c r="EU84" s="2">
        <f t="shared" si="226"/>
        <v>76.889195024271842</v>
      </c>
      <c r="EV84" s="2">
        <f t="shared" si="226"/>
        <v>77.137342816831946</v>
      </c>
      <c r="EW84" s="2">
        <f t="shared" si="226"/>
        <v>77.022317603443952</v>
      </c>
      <c r="EX84" s="2">
        <f t="shared" si="226"/>
        <v>77.007191518062029</v>
      </c>
      <c r="EY84" s="2">
        <f t="shared" si="226"/>
        <v>77.790100756320825</v>
      </c>
      <c r="EZ84" s="2">
        <f t="shared" si="226"/>
        <v>75.330001819043233</v>
      </c>
      <c r="FA84" s="2">
        <f t="shared" si="226"/>
        <v>74.487254754773218</v>
      </c>
      <c r="FB84" s="2">
        <f t="shared" si="226"/>
        <v>75.618463022574105</v>
      </c>
      <c r="FC84" s="2">
        <f t="shared" si="226"/>
        <v>74.633186713715389</v>
      </c>
      <c r="FD84" s="2">
        <f t="shared" si="226"/>
        <v>73.566499170851856</v>
      </c>
      <c r="FE84" s="2">
        <f t="shared" si="226"/>
        <v>78.268915810782346</v>
      </c>
      <c r="FG84" s="2">
        <f t="shared" si="88"/>
        <v>0.82710101548754311</v>
      </c>
      <c r="FH84" s="2">
        <f t="shared" si="227"/>
        <v>0.81267991432621944</v>
      </c>
      <c r="FI84" s="2">
        <f t="shared" si="227"/>
        <v>0.81093309421663118</v>
      </c>
      <c r="FJ84" s="2">
        <f t="shared" si="227"/>
        <v>0.81460544552739245</v>
      </c>
      <c r="FK84" s="2">
        <f t="shared" si="227"/>
        <v>0.80639237305024114</v>
      </c>
      <c r="FL84" s="2">
        <f t="shared" si="227"/>
        <v>0.80029972832641771</v>
      </c>
      <c r="FM84" s="2">
        <f t="shared" si="227"/>
        <v>0.80051437227399702</v>
      </c>
      <c r="FN84" s="2">
        <f t="shared" si="227"/>
        <v>0.79708557286266402</v>
      </c>
      <c r="FO84" s="2">
        <f t="shared" si="227"/>
        <v>0.79524215183285496</v>
      </c>
      <c r="FP84" s="2">
        <f t="shared" si="227"/>
        <v>0.80183095261145576</v>
      </c>
      <c r="FQ84" s="2">
        <f t="shared" si="227"/>
        <v>0.78712004624247911</v>
      </c>
      <c r="FR84" s="2">
        <f t="shared" si="227"/>
        <v>0.79810914096346697</v>
      </c>
      <c r="FS84" s="2">
        <f t="shared" si="227"/>
        <v>0.79637335595103853</v>
      </c>
      <c r="FT84" s="2">
        <f t="shared" si="227"/>
        <v>0.82028552613303707</v>
      </c>
      <c r="FU84" s="2">
        <f t="shared" si="227"/>
        <v>0.76160784859977193</v>
      </c>
      <c r="FW84" s="2">
        <f t="shared" si="112"/>
        <v>1.4420740686615897E-4</v>
      </c>
      <c r="FX84" s="2">
        <f t="shared" si="164"/>
        <v>1.8747230031551483E-4</v>
      </c>
      <c r="FY84" s="2">
        <f t="shared" si="165"/>
        <v>1.7289502762289939E-4</v>
      </c>
      <c r="FZ84" s="2">
        <f t="shared" si="166"/>
        <v>1.6184814335353762E-4</v>
      </c>
      <c r="GA84" s="2">
        <f t="shared" si="167"/>
        <v>1.5504591004895926E-4</v>
      </c>
      <c r="GB84" s="2">
        <f t="shared" si="168"/>
        <v>1.5723629103768356E-4</v>
      </c>
      <c r="GC84" s="2">
        <f t="shared" si="169"/>
        <v>1.6747145062161208E-4</v>
      </c>
      <c r="GD84" s="2">
        <f t="shared" si="170"/>
        <v>1.749062932326329E-4</v>
      </c>
      <c r="GE84" s="2">
        <f t="shared" si="171"/>
        <v>1.9535052158388918E-4</v>
      </c>
      <c r="GF84" s="2">
        <f t="shared" si="172"/>
        <v>2.0058694427569628E-4</v>
      </c>
      <c r="GG84" s="2">
        <f t="shared" si="173"/>
        <v>1.9511864978505981E-4</v>
      </c>
      <c r="GH84" s="2">
        <f t="shared" si="174"/>
        <v>1.7553180585934164E-4</v>
      </c>
      <c r="GI84" s="2">
        <f t="shared" si="175"/>
        <v>1.5864020116957155E-4</v>
      </c>
      <c r="GJ84" s="2">
        <f t="shared" si="176"/>
        <v>1.1561153341712624E-4</v>
      </c>
      <c r="GK84" s="2">
        <f t="shared" si="177"/>
        <v>7.8769527257590958E-5</v>
      </c>
      <c r="GM84" s="86">
        <f t="shared" si="113"/>
        <v>0.41635496332765387</v>
      </c>
      <c r="GN84" s="86">
        <f t="shared" si="178"/>
        <v>0.41495850289344788</v>
      </c>
      <c r="GO84" s="86">
        <f t="shared" si="179"/>
        <v>0.41694418576621117</v>
      </c>
      <c r="GP84" s="86">
        <f t="shared" si="180"/>
        <v>0.424407222224364</v>
      </c>
      <c r="GQ84" s="86">
        <f t="shared" si="181"/>
        <v>0.41345881821135549</v>
      </c>
      <c r="GR84" s="86">
        <f t="shared" si="182"/>
        <v>0.40616523929229514</v>
      </c>
      <c r="GS84" s="86">
        <f t="shared" si="183"/>
        <v>0.4222352410455153</v>
      </c>
      <c r="GT84" s="86">
        <f t="shared" si="184"/>
        <v>0.42003455448047228</v>
      </c>
      <c r="GU84" s="86">
        <f t="shared" si="185"/>
        <v>0.41407442592825255</v>
      </c>
      <c r="GV84" s="86">
        <f t="shared" si="186"/>
        <v>0.45913519785730039</v>
      </c>
      <c r="GW84" s="86">
        <f t="shared" si="187"/>
        <v>0.41327051451950481</v>
      </c>
      <c r="GX84" s="86">
        <f t="shared" si="188"/>
        <v>0.42534426157905397</v>
      </c>
      <c r="GY84" s="86">
        <f t="shared" si="189"/>
        <v>0.40759186791972052</v>
      </c>
      <c r="GZ84" s="86">
        <f t="shared" si="190"/>
        <v>0.45802173680709207</v>
      </c>
      <c r="HA84" s="86">
        <f t="shared" si="191"/>
        <v>0.3650148526215215</v>
      </c>
      <c r="HC84" s="86">
        <f t="shared" si="145"/>
        <v>1.4183528299195741E-4</v>
      </c>
      <c r="HD84" s="86">
        <f t="shared" si="192"/>
        <v>9.8565508734190885E-5</v>
      </c>
      <c r="HE84" s="86">
        <f t="shared" si="193"/>
        <v>6.9282570451652053E-5</v>
      </c>
      <c r="HF84" s="86">
        <f t="shared" si="194"/>
        <v>6.2388415757915969E-5</v>
      </c>
      <c r="HG84" s="86">
        <f t="shared" si="195"/>
        <v>3.9406647271529305E-5</v>
      </c>
      <c r="HH84" s="86">
        <f t="shared" si="196"/>
        <v>3.0458381282645829E-5</v>
      </c>
      <c r="HI84" s="86">
        <f t="shared" si="197"/>
        <v>2.5099630020841562E-5</v>
      </c>
      <c r="HJ84" s="86">
        <f t="shared" si="198"/>
        <v>2.9841259436995369E-5</v>
      </c>
      <c r="HK84" s="86">
        <f t="shared" si="199"/>
        <v>2.0384044399651412E-5</v>
      </c>
      <c r="HL84" s="86">
        <f t="shared" si="200"/>
        <v>3.5796234452682157E-5</v>
      </c>
      <c r="HM84" s="86">
        <f t="shared" si="201"/>
        <v>2.3038132687322354E-5</v>
      </c>
      <c r="HN84" s="86">
        <f t="shared" si="202"/>
        <v>4.9688711108750541E-5</v>
      </c>
      <c r="HO84" s="86">
        <f t="shared" si="203"/>
        <v>5.8580443174091491E-5</v>
      </c>
      <c r="HP84" s="86">
        <f t="shared" si="204"/>
        <v>1.0150015381849683E-4</v>
      </c>
      <c r="HQ84" s="86">
        <f t="shared" si="205"/>
        <v>2.5102573980862142E-6</v>
      </c>
      <c r="HS84" s="86">
        <f t="shared" si="114"/>
        <v>1.7245023211779813E-30</v>
      </c>
      <c r="HT84" s="86">
        <f t="shared" si="206"/>
        <v>5.1695611185593467E-31</v>
      </c>
      <c r="HU84" s="86">
        <f t="shared" si="207"/>
        <v>1.0313706270706901E-32</v>
      </c>
      <c r="HV84" s="86">
        <f t="shared" si="208"/>
        <v>6.2933498516657988E-34</v>
      </c>
      <c r="HW84" s="86">
        <f t="shared" si="209"/>
        <v>7.6335566163934349E-36</v>
      </c>
      <c r="HX84" s="86">
        <f t="shared" si="210"/>
        <v>5.6621771621849265E-37</v>
      </c>
      <c r="HY84" s="86">
        <f t="shared" si="211"/>
        <v>1.498433196920314E-38</v>
      </c>
      <c r="HZ84" s="86">
        <f t="shared" si="212"/>
        <v>6.3834140903894619E-38</v>
      </c>
      <c r="IA84" s="86">
        <f t="shared" si="213"/>
        <v>4.328031404876634E-39</v>
      </c>
      <c r="IB84" s="86">
        <f t="shared" si="214"/>
        <v>5.0494658497243797E-38</v>
      </c>
      <c r="IC84" s="86">
        <f t="shared" si="215"/>
        <v>8.667449708539367E-39</v>
      </c>
      <c r="ID84" s="86">
        <f t="shared" si="216"/>
        <v>8.5516207974925057E-36</v>
      </c>
      <c r="IE84" s="86">
        <f t="shared" si="217"/>
        <v>9.7748681877024764E-34</v>
      </c>
      <c r="IF84" s="86">
        <f t="shared" si="218"/>
        <v>1.3880130278136974E-22</v>
      </c>
      <c r="IG84" s="86">
        <f t="shared" si="219"/>
        <v>5.660928162100639E-16</v>
      </c>
      <c r="II84" s="86">
        <f t="shared" si="115"/>
        <v>6.7293517597708394E-179</v>
      </c>
      <c r="IJ84" s="86">
        <f t="shared" si="116"/>
        <v>2.0092635669821742E-185</v>
      </c>
      <c r="IK84" s="86">
        <f t="shared" si="117"/>
        <v>6.7219813621590579E-196</v>
      </c>
      <c r="IL84" s="86">
        <f t="shared" si="118"/>
        <v>2.6384877567118808E-200</v>
      </c>
      <c r="IM84" s="86">
        <f t="shared" si="119"/>
        <v>5.3107242567666572E-212</v>
      </c>
      <c r="IN84" s="86">
        <f t="shared" si="120"/>
        <v>1.0268772936200246E-218</v>
      </c>
      <c r="IO84" s="86">
        <f t="shared" si="121"/>
        <v>1.4850616519299046E-229</v>
      </c>
      <c r="IP84" s="86">
        <f t="shared" si="122"/>
        <v>9.6788302262031367E-226</v>
      </c>
      <c r="IQ84" s="86">
        <f t="shared" si="123"/>
        <v>1.6749106948365069E-232</v>
      </c>
      <c r="IR84" s="86">
        <f t="shared" si="124"/>
        <v>1.7169777156239583E-227</v>
      </c>
      <c r="IS84" s="86">
        <f t="shared" si="125"/>
        <v>6.9231077298721556E-231</v>
      </c>
      <c r="IT84" s="86">
        <f t="shared" si="126"/>
        <v>1.916840661051691E-212</v>
      </c>
      <c r="IU84" s="86">
        <f t="shared" si="127"/>
        <v>7.5609046409422313E-198</v>
      </c>
      <c r="IV84" s="86">
        <f t="shared" si="128"/>
        <v>5.4904010434970652E-80</v>
      </c>
      <c r="IW84" s="86">
        <f t="shared" si="129"/>
        <v>2.4315770534995528E-45</v>
      </c>
      <c r="IY84" s="86">
        <f t="shared" si="130"/>
        <v>0.41649679861064581</v>
      </c>
      <c r="IZ84" s="86">
        <f t="shared" si="131"/>
        <v>0.41505706840218209</v>
      </c>
      <c r="JA84" s="86">
        <f t="shared" si="132"/>
        <v>0.41701346833666281</v>
      </c>
      <c r="JB84" s="86">
        <f t="shared" si="133"/>
        <v>0.4244696106401219</v>
      </c>
      <c r="JC84" s="86">
        <f t="shared" si="134"/>
        <v>0.41349822485862703</v>
      </c>
      <c r="JD84" s="86">
        <f t="shared" si="135"/>
        <v>0.40619569767357777</v>
      </c>
      <c r="JE84" s="86">
        <f t="shared" si="136"/>
        <v>0.42226034067553614</v>
      </c>
      <c r="JF84" s="86">
        <f t="shared" si="137"/>
        <v>0.42006439573990928</v>
      </c>
      <c r="JG84" s="86">
        <f t="shared" si="138"/>
        <v>0.41409480997265219</v>
      </c>
      <c r="JH84" s="86">
        <f t="shared" si="139"/>
        <v>0.45917099409175305</v>
      </c>
      <c r="JI84" s="86">
        <f t="shared" si="140"/>
        <v>0.41329355265219214</v>
      </c>
      <c r="JJ84" s="86">
        <f t="shared" si="141"/>
        <v>0.42539395029016275</v>
      </c>
      <c r="JK84" s="86">
        <f t="shared" si="142"/>
        <v>0.4076504483628946</v>
      </c>
      <c r="JL84" s="86">
        <f t="shared" si="143"/>
        <v>0.45812323696091056</v>
      </c>
      <c r="JM84" s="86">
        <f t="shared" si="144"/>
        <v>0.36501736287892017</v>
      </c>
    </row>
    <row r="85" spans="2:273" x14ac:dyDescent="0.25">
      <c r="B85" s="2">
        <v>58</v>
      </c>
      <c r="C85" s="37">
        <v>208.797</v>
      </c>
      <c r="D85" s="37">
        <v>217.06200000000001</v>
      </c>
      <c r="E85" s="37">
        <v>220.21899999999999</v>
      </c>
      <c r="F85" s="37">
        <v>217.31200000000001</v>
      </c>
      <c r="G85" s="37">
        <v>216.5</v>
      </c>
      <c r="H85" s="37">
        <v>213.828</v>
      </c>
      <c r="I85" s="37">
        <v>216.047</v>
      </c>
      <c r="J85" s="37">
        <v>216.125</v>
      </c>
      <c r="K85" s="37">
        <v>216.078</v>
      </c>
      <c r="L85" s="37">
        <v>218.71899999999999</v>
      </c>
      <c r="M85" s="37">
        <v>216.25</v>
      </c>
      <c r="N85" s="37">
        <v>218.078</v>
      </c>
      <c r="O85" s="37">
        <v>216.85900000000001</v>
      </c>
      <c r="P85" s="37">
        <v>211.59399999999999</v>
      </c>
      <c r="Q85" s="37">
        <v>178.43100000000001</v>
      </c>
      <c r="S85" s="4">
        <f t="shared" si="8"/>
        <v>204.71330698605544</v>
      </c>
      <c r="T85" s="4">
        <f t="shared" si="9"/>
        <v>214.05347787173903</v>
      </c>
      <c r="U85" s="4">
        <f t="shared" si="10"/>
        <v>217.87592341881756</v>
      </c>
      <c r="V85" s="4">
        <f t="shared" si="11"/>
        <v>212.07289774976101</v>
      </c>
      <c r="W85" s="4">
        <f t="shared" si="12"/>
        <v>211.10622011911377</v>
      </c>
      <c r="X85" s="4">
        <f t="shared" si="13"/>
        <v>207.05904042446375</v>
      </c>
      <c r="Y85" s="4">
        <f t="shared" si="14"/>
        <v>210.97903163271678</v>
      </c>
      <c r="Z85" s="4">
        <f t="shared" si="15"/>
        <v>211.55214269915518</v>
      </c>
      <c r="AA85" s="4">
        <f t="shared" si="16"/>
        <v>210.38340441913169</v>
      </c>
      <c r="AB85" s="4">
        <f t="shared" si="17"/>
        <v>218.28011751277543</v>
      </c>
      <c r="AC85" s="4">
        <f t="shared" si="18"/>
        <v>212.19841997059763</v>
      </c>
      <c r="AD85" s="4">
        <f t="shared" si="19"/>
        <v>214.43156597717132</v>
      </c>
      <c r="AE85" s="4">
        <f t="shared" si="20"/>
        <v>211.63869686281154</v>
      </c>
      <c r="AF85" s="4">
        <f t="shared" si="21"/>
        <v>208.53012395897494</v>
      </c>
      <c r="AG85" s="4">
        <f t="shared" si="22"/>
        <v>173.72680276887317</v>
      </c>
      <c r="AI85" s="4">
        <f t="shared" si="23"/>
        <v>4.0836930139445542</v>
      </c>
      <c r="AJ85" s="4">
        <f t="shared" si="24"/>
        <v>3.008522128260978</v>
      </c>
      <c r="AK85" s="4">
        <f t="shared" si="25"/>
        <v>2.3430765811824301</v>
      </c>
      <c r="AL85" s="4">
        <f t="shared" si="26"/>
        <v>5.2391022502390001</v>
      </c>
      <c r="AM85" s="4">
        <f t="shared" si="27"/>
        <v>5.3937798808862283</v>
      </c>
      <c r="AN85" s="4">
        <f t="shared" si="28"/>
        <v>6.7689595755362575</v>
      </c>
      <c r="AO85" s="4">
        <f t="shared" si="29"/>
        <v>5.0679683672832141</v>
      </c>
      <c r="AP85" s="4">
        <f t="shared" si="30"/>
        <v>4.5728573008448166</v>
      </c>
      <c r="AQ85" s="4">
        <f t="shared" si="31"/>
        <v>5.6945955808683095</v>
      </c>
      <c r="AR85" s="4">
        <f t="shared" si="32"/>
        <v>0.43888248722456069</v>
      </c>
      <c r="AS85" s="4">
        <f t="shared" si="33"/>
        <v>4.0515800294023734</v>
      </c>
      <c r="AT85" s="4">
        <f t="shared" si="34"/>
        <v>3.6464340228286858</v>
      </c>
      <c r="AU85" s="4">
        <f t="shared" si="35"/>
        <v>5.2203031371884663</v>
      </c>
      <c r="AV85" s="4">
        <f t="shared" si="224"/>
        <v>3.0638760410250541</v>
      </c>
      <c r="AW85" s="4">
        <f t="shared" si="224"/>
        <v>4.704197231126841</v>
      </c>
      <c r="AY85" s="2">
        <f t="shared" si="96"/>
        <v>68.940382845917028</v>
      </c>
      <c r="AZ85" s="2">
        <f t="shared" si="147"/>
        <v>72.934431935817116</v>
      </c>
      <c r="BA85" s="2">
        <f t="shared" si="148"/>
        <v>89.475888417007695</v>
      </c>
      <c r="BB85" s="2">
        <f t="shared" si="149"/>
        <v>78.936451937933143</v>
      </c>
      <c r="BC85" s="2">
        <f t="shared" si="150"/>
        <v>79.238299512076381</v>
      </c>
      <c r="BD85" s="2">
        <f t="shared" si="151"/>
        <v>79.631935390000237</v>
      </c>
      <c r="BE85" s="2">
        <f t="shared" si="152"/>
        <v>79.265924000774334</v>
      </c>
      <c r="BF85" s="2">
        <f t="shared" si="153"/>
        <v>79.073500549376277</v>
      </c>
      <c r="BG85" s="2">
        <f t="shared" si="154"/>
        <v>80.287722008664446</v>
      </c>
      <c r="BH85" s="2">
        <f t="shared" si="155"/>
        <v>77.820515966271557</v>
      </c>
      <c r="BI85" s="2">
        <f t="shared" si="156"/>
        <v>77.091583283735943</v>
      </c>
      <c r="BJ85" s="2">
        <f t="shared" si="157"/>
        <v>77.862169966901689</v>
      </c>
      <c r="BK85" s="2">
        <f t="shared" si="158"/>
        <v>76.703745420932734</v>
      </c>
      <c r="BL85" s="2">
        <f t="shared" si="159"/>
        <v>75.137688585955217</v>
      </c>
      <c r="BM85" s="2">
        <f t="shared" si="160"/>
        <v>78.470823309530871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80.320931332082552</v>
      </c>
      <c r="DL85" s="2">
        <f t="shared" si="225"/>
        <v>84.411077700348429</v>
      </c>
      <c r="DM85" s="2">
        <f t="shared" si="225"/>
        <v>98.345375261324051</v>
      </c>
      <c r="DN85" s="2">
        <f t="shared" si="225"/>
        <v>90.96623379790941</v>
      </c>
      <c r="DO85" s="2">
        <f t="shared" si="225"/>
        <v>89.242147038327531</v>
      </c>
      <c r="DP85" s="2">
        <f t="shared" si="225"/>
        <v>88.728230856494605</v>
      </c>
      <c r="DQ85" s="2">
        <f t="shared" si="225"/>
        <v>89.406424168759969</v>
      </c>
      <c r="DR85" s="2">
        <f t="shared" si="225"/>
        <v>89.347637873754167</v>
      </c>
      <c r="DS85" s="2">
        <f t="shared" si="225"/>
        <v>89.292243254193338</v>
      </c>
      <c r="DT85" s="2">
        <f t="shared" si="225"/>
        <v>88.814269319071911</v>
      </c>
      <c r="DU85" s="2">
        <f t="shared" si="225"/>
        <v>87.868505587435834</v>
      </c>
      <c r="DV85" s="2">
        <f t="shared" si="225"/>
        <v>90.264258460956697</v>
      </c>
      <c r="DW85" s="2">
        <f t="shared" si="225"/>
        <v>86.982777813791429</v>
      </c>
      <c r="DX85" s="2">
        <f t="shared" si="225"/>
        <v>84.405638367729821</v>
      </c>
      <c r="DY85" s="2">
        <f t="shared" si="225"/>
        <v>83.492409543944433</v>
      </c>
      <c r="EA85" s="2">
        <f t="shared" ref="EA85:EA148" si="228">CE$228*$B85+CE$229</f>
        <v>66.770740898254616</v>
      </c>
      <c r="EB85" s="2">
        <f t="shared" si="72"/>
        <v>70.521956475024453</v>
      </c>
      <c r="EC85" s="2">
        <f t="shared" si="73"/>
        <v>87.590660807183383</v>
      </c>
      <c r="ED85" s="2">
        <f t="shared" si="74"/>
        <v>76.439681055308156</v>
      </c>
      <c r="EE85" s="2">
        <f t="shared" si="75"/>
        <v>77.047853370124187</v>
      </c>
      <c r="EF85" s="2">
        <f t="shared" si="76"/>
        <v>77.561946434917132</v>
      </c>
      <c r="EG85" s="2">
        <f t="shared" si="77"/>
        <v>76.961294379391106</v>
      </c>
      <c r="EH85" s="2">
        <f t="shared" si="78"/>
        <v>76.688087275565977</v>
      </c>
      <c r="EI85" s="2">
        <f t="shared" si="79"/>
        <v>78.173376292212268</v>
      </c>
      <c r="EJ85" s="2">
        <f t="shared" si="80"/>
        <v>75.342554330346886</v>
      </c>
      <c r="EK85" s="2">
        <f t="shared" si="81"/>
        <v>74.433387411787137</v>
      </c>
      <c r="EL85" s="2">
        <f t="shared" si="82"/>
        <v>75.000839701207497</v>
      </c>
      <c r="EM85" s="2">
        <f t="shared" si="83"/>
        <v>74.306685553092478</v>
      </c>
      <c r="EN85" s="2">
        <f t="shared" si="84"/>
        <v>73.285826442354818</v>
      </c>
      <c r="EO85" s="2">
        <f t="shared" si="85"/>
        <v>77.037187402039521</v>
      </c>
      <c r="EQ85" s="2">
        <f t="shared" si="86"/>
        <v>66.531566852724239</v>
      </c>
      <c r="ER85" s="2">
        <f t="shared" si="226"/>
        <v>70.144705021448388</v>
      </c>
      <c r="ES85" s="2">
        <f t="shared" si="226"/>
        <v>84.470667804878047</v>
      </c>
      <c r="ET85" s="2">
        <f t="shared" si="226"/>
        <v>75.66900456236273</v>
      </c>
      <c r="EU85" s="2">
        <f t="shared" si="226"/>
        <v>76.791443839700293</v>
      </c>
      <c r="EV85" s="2">
        <f t="shared" si="226"/>
        <v>77.054832166730577</v>
      </c>
      <c r="EW85" s="2">
        <f t="shared" si="226"/>
        <v>76.944454879210909</v>
      </c>
      <c r="EX85" s="2">
        <f t="shared" si="226"/>
        <v>76.927209097390687</v>
      </c>
      <c r="EY85" s="2">
        <f t="shared" si="226"/>
        <v>77.698613131693889</v>
      </c>
      <c r="EZ85" s="2">
        <f t="shared" si="226"/>
        <v>75.249071821083604</v>
      </c>
      <c r="FA85" s="2">
        <f t="shared" si="226"/>
        <v>74.397432654852892</v>
      </c>
      <c r="FB85" s="2">
        <f t="shared" si="226"/>
        <v>75.52352344392088</v>
      </c>
      <c r="FC85" s="2">
        <f t="shared" si="226"/>
        <v>74.532189583988753</v>
      </c>
      <c r="FD85" s="2">
        <f t="shared" si="226"/>
        <v>73.481365109239675</v>
      </c>
      <c r="FE85" s="2">
        <f t="shared" si="226"/>
        <v>78.149234401845447</v>
      </c>
      <c r="FG85" s="2">
        <f t="shared" si="88"/>
        <v>0.83987828244936824</v>
      </c>
      <c r="FH85" s="2">
        <f t="shared" si="227"/>
        <v>0.8262990892086014</v>
      </c>
      <c r="FI85" s="2">
        <f t="shared" si="227"/>
        <v>0.82465186940736857</v>
      </c>
      <c r="FJ85" s="2">
        <f t="shared" si="227"/>
        <v>0.82811423389537364</v>
      </c>
      <c r="FK85" s="2">
        <f t="shared" si="227"/>
        <v>0.82036764148336438</v>
      </c>
      <c r="FL85" s="2">
        <f t="shared" si="227"/>
        <v>0.81461367942744478</v>
      </c>
      <c r="FM85" s="2">
        <f t="shared" si="227"/>
        <v>0.81481649829645908</v>
      </c>
      <c r="FN85" s="2">
        <f t="shared" si="227"/>
        <v>0.81157566399564718</v>
      </c>
      <c r="FO85" s="2">
        <f t="shared" si="227"/>
        <v>0.809832475297242</v>
      </c>
      <c r="FP85" s="2">
        <f t="shared" si="227"/>
        <v>0.81606037552976618</v>
      </c>
      <c r="FQ85" s="2">
        <f t="shared" si="227"/>
        <v>0.80214512970172369</v>
      </c>
      <c r="FR85" s="2">
        <f t="shared" si="227"/>
        <v>0.81254332904258386</v>
      </c>
      <c r="FS85" s="2">
        <f t="shared" si="227"/>
        <v>0.81090224071214234</v>
      </c>
      <c r="FT85" s="2">
        <f t="shared" si="227"/>
        <v>0.83346504700415258</v>
      </c>
      <c r="FU85" s="2">
        <f t="shared" si="227"/>
        <v>0.77792555697641685</v>
      </c>
      <c r="FW85" s="2">
        <f t="shared" si="112"/>
        <v>1.5811807747475901E-4</v>
      </c>
      <c r="FX85" s="2">
        <f t="shared" si="164"/>
        <v>2.0555557179532884E-4</v>
      </c>
      <c r="FY85" s="2">
        <f t="shared" si="165"/>
        <v>1.8957246582753594E-4</v>
      </c>
      <c r="FZ85" s="2">
        <f t="shared" si="166"/>
        <v>1.774601892650445E-4</v>
      </c>
      <c r="GA85" s="2">
        <f t="shared" si="167"/>
        <v>1.7000191678773641E-4</v>
      </c>
      <c r="GB85" s="2">
        <f t="shared" si="168"/>
        <v>1.7240354942516938E-4</v>
      </c>
      <c r="GC85" s="2">
        <f t="shared" si="169"/>
        <v>1.8362582717750957E-4</v>
      </c>
      <c r="GD85" s="2">
        <f t="shared" si="170"/>
        <v>1.9177770071744575E-4</v>
      </c>
      <c r="GE85" s="2">
        <f t="shared" si="171"/>
        <v>2.1419355060196138E-4</v>
      </c>
      <c r="GF85" s="2">
        <f t="shared" si="172"/>
        <v>2.1993495458942327E-4</v>
      </c>
      <c r="GG85" s="2">
        <f t="shared" si="173"/>
        <v>2.139393178077318E-4</v>
      </c>
      <c r="GH85" s="2">
        <f t="shared" si="174"/>
        <v>1.9246353848592304E-4</v>
      </c>
      <c r="GI85" s="2">
        <f t="shared" si="175"/>
        <v>1.739428593630021E-4</v>
      </c>
      <c r="GJ85" s="2">
        <f t="shared" si="176"/>
        <v>1.2676411168864539E-4</v>
      </c>
      <c r="GK85" s="2">
        <f t="shared" si="177"/>
        <v>8.6368412798082917E-5</v>
      </c>
      <c r="GM85" s="86">
        <f t="shared" si="113"/>
        <v>0.47492560624134178</v>
      </c>
      <c r="GN85" s="86">
        <f t="shared" si="178"/>
        <v>0.47720344887360383</v>
      </c>
      <c r="GO85" s="86">
        <f t="shared" si="179"/>
        <v>0.47982143332627902</v>
      </c>
      <c r="GP85" s="86">
        <f t="shared" si="180"/>
        <v>0.48829398851853117</v>
      </c>
      <c r="GQ85" s="86">
        <f t="shared" si="181"/>
        <v>0.47815865949630526</v>
      </c>
      <c r="GR85" s="86">
        <f t="shared" si="182"/>
        <v>0.47157275176892627</v>
      </c>
      <c r="GS85" s="86">
        <f t="shared" si="183"/>
        <v>0.49014446410023449</v>
      </c>
      <c r="GT85" s="86">
        <f t="shared" si="184"/>
        <v>0.48867598833147929</v>
      </c>
      <c r="GU85" s="86">
        <f t="shared" si="185"/>
        <v>0.48236548576161381</v>
      </c>
      <c r="GV85" s="86">
        <f t="shared" si="186"/>
        <v>0.53220880607443632</v>
      </c>
      <c r="GW85" s="86">
        <f t="shared" si="187"/>
        <v>0.48403669265141563</v>
      </c>
      <c r="GX85" s="86">
        <f t="shared" si="188"/>
        <v>0.49439187521108813</v>
      </c>
      <c r="GY85" s="86">
        <f t="shared" si="189"/>
        <v>0.47428401383751456</v>
      </c>
      <c r="GZ85" s="86">
        <f t="shared" si="190"/>
        <v>0.52482607397407999</v>
      </c>
      <c r="HA85" s="86">
        <f t="shared" si="191"/>
        <v>0.4356345625093499</v>
      </c>
      <c r="HC85" s="86">
        <f t="shared" si="145"/>
        <v>2.3625669819811576E-4</v>
      </c>
      <c r="HD85" s="86">
        <f t="shared" si="192"/>
        <v>1.7023402172846057E-4</v>
      </c>
      <c r="HE85" s="86">
        <f t="shared" si="193"/>
        <v>1.2219985043314508E-4</v>
      </c>
      <c r="HF85" s="86">
        <f t="shared" si="194"/>
        <v>1.1062414315976183E-4</v>
      </c>
      <c r="HG85" s="86">
        <f t="shared" si="195"/>
        <v>7.1855320908904439E-5</v>
      </c>
      <c r="HH85" s="86">
        <f t="shared" si="196"/>
        <v>5.6571510691442386E-5</v>
      </c>
      <c r="HI85" s="86">
        <f t="shared" si="197"/>
        <v>4.783613654631317E-5</v>
      </c>
      <c r="HJ85" s="86">
        <f t="shared" si="198"/>
        <v>5.6436232584056106E-5</v>
      </c>
      <c r="HK85" s="86">
        <f t="shared" si="199"/>
        <v>3.9728235472836179E-5</v>
      </c>
      <c r="HL85" s="86">
        <f t="shared" si="200"/>
        <v>6.8146526776032999E-5</v>
      </c>
      <c r="HM85" s="86">
        <f t="shared" si="201"/>
        <v>4.4616369836786949E-5</v>
      </c>
      <c r="HN85" s="86">
        <f t="shared" si="202"/>
        <v>9.0764620411058696E-5</v>
      </c>
      <c r="HO85" s="86">
        <f t="shared" si="203"/>
        <v>1.0357569139328919E-4</v>
      </c>
      <c r="HP85" s="86">
        <f t="shared" si="204"/>
        <v>1.7364975729928213E-4</v>
      </c>
      <c r="HQ85" s="86">
        <f t="shared" si="205"/>
        <v>5.3942008493971923E-6</v>
      </c>
      <c r="HS85" s="86">
        <f t="shared" si="114"/>
        <v>1.2006769101870034E-29</v>
      </c>
      <c r="HT85" s="86">
        <f t="shared" si="206"/>
        <v>4.031626254935539E-30</v>
      </c>
      <c r="HU85" s="86">
        <f t="shared" si="207"/>
        <v>8.864518716713837E-32</v>
      </c>
      <c r="HV85" s="86">
        <f t="shared" si="208"/>
        <v>5.6829825034542219E-33</v>
      </c>
      <c r="HW85" s="86">
        <f t="shared" si="209"/>
        <v>7.7577975118380987E-35</v>
      </c>
      <c r="HX85" s="86">
        <f t="shared" si="210"/>
        <v>6.2260617501091196E-36</v>
      </c>
      <c r="HY85" s="86">
        <f t="shared" si="211"/>
        <v>1.8782656003196172E-37</v>
      </c>
      <c r="HZ85" s="86">
        <f t="shared" si="212"/>
        <v>7.763730412927406E-37</v>
      </c>
      <c r="IA85" s="86">
        <f t="shared" si="213"/>
        <v>5.8803363193502503E-38</v>
      </c>
      <c r="IB85" s="86">
        <f t="shared" si="214"/>
        <v>6.4776041899674233E-37</v>
      </c>
      <c r="IC85" s="86">
        <f t="shared" si="215"/>
        <v>1.1543770093634648E-37</v>
      </c>
      <c r="ID85" s="86">
        <f t="shared" si="216"/>
        <v>8.9895582515273601E-35</v>
      </c>
      <c r="IE85" s="86">
        <f t="shared" si="217"/>
        <v>8.6089604290641817E-33</v>
      </c>
      <c r="IF85" s="86">
        <f t="shared" si="218"/>
        <v>5.5889680252220493E-22</v>
      </c>
      <c r="IG85" s="86">
        <f t="shared" si="219"/>
        <v>1.4109914476175979E-15</v>
      </c>
      <c r="II85" s="86">
        <f t="shared" si="115"/>
        <v>3.1044992961181082E-175</v>
      </c>
      <c r="IJ85" s="86">
        <f t="shared" si="116"/>
        <v>1.6505736207475579E-181</v>
      </c>
      <c r="IK85" s="86">
        <f t="shared" si="117"/>
        <v>8.4532412345302922E-192</v>
      </c>
      <c r="IL85" s="86">
        <f t="shared" si="118"/>
        <v>3.8231643254508626E-196</v>
      </c>
      <c r="IM85" s="86">
        <f t="shared" si="119"/>
        <v>1.2883452437245732E-207</v>
      </c>
      <c r="IN85" s="86">
        <f t="shared" si="120"/>
        <v>3.4971490254946789E-214</v>
      </c>
      <c r="IO85" s="86">
        <f t="shared" si="121"/>
        <v>9.2227764003376429E-225</v>
      </c>
      <c r="IP85" s="86">
        <f t="shared" si="122"/>
        <v>5.2744723612382422E-221</v>
      </c>
      <c r="IQ85" s="86">
        <f t="shared" si="123"/>
        <v>1.466396194921968E-227</v>
      </c>
      <c r="IR85" s="86">
        <f t="shared" si="124"/>
        <v>1.2150013807906155E-222</v>
      </c>
      <c r="IS85" s="86">
        <f t="shared" si="125"/>
        <v>5.5878033964778441E-226</v>
      </c>
      <c r="IT85" s="86">
        <f t="shared" si="126"/>
        <v>5.488237554863107E-208</v>
      </c>
      <c r="IU85" s="86">
        <f t="shared" si="127"/>
        <v>9.5226961380579292E-194</v>
      </c>
      <c r="IV85" s="86">
        <f t="shared" si="128"/>
        <v>2.0825576054162266E-78</v>
      </c>
      <c r="IW85" s="86">
        <f t="shared" si="129"/>
        <v>1.7035600104219785E-44</v>
      </c>
      <c r="IY85" s="86">
        <f t="shared" si="130"/>
        <v>0.47516186293953988</v>
      </c>
      <c r="IZ85" s="86">
        <f t="shared" si="131"/>
        <v>0.47737368289533227</v>
      </c>
      <c r="JA85" s="86">
        <f t="shared" si="132"/>
        <v>0.47994363317671218</v>
      </c>
      <c r="JB85" s="86">
        <f t="shared" si="133"/>
        <v>0.48840461266169094</v>
      </c>
      <c r="JC85" s="86">
        <f t="shared" si="134"/>
        <v>0.47823051481721418</v>
      </c>
      <c r="JD85" s="86">
        <f t="shared" si="135"/>
        <v>0.47162932327961771</v>
      </c>
      <c r="JE85" s="86">
        <f t="shared" si="136"/>
        <v>0.49019230023678079</v>
      </c>
      <c r="JF85" s="86">
        <f t="shared" si="137"/>
        <v>0.48873242456406335</v>
      </c>
      <c r="JG85" s="86">
        <f t="shared" si="138"/>
        <v>0.48240521399708663</v>
      </c>
      <c r="JH85" s="86">
        <f t="shared" si="139"/>
        <v>0.53227695260121233</v>
      </c>
      <c r="JI85" s="86">
        <f t="shared" si="140"/>
        <v>0.4840813090212524</v>
      </c>
      <c r="JJ85" s="86">
        <f t="shared" si="141"/>
        <v>0.4944826398314992</v>
      </c>
      <c r="JK85" s="86">
        <f t="shared" si="142"/>
        <v>0.47438758952890786</v>
      </c>
      <c r="JL85" s="86">
        <f t="shared" si="143"/>
        <v>0.52499972373137926</v>
      </c>
      <c r="JM85" s="86">
        <f t="shared" si="144"/>
        <v>0.43563995671020067</v>
      </c>
    </row>
    <row r="86" spans="2:273" x14ac:dyDescent="0.25">
      <c r="B86" s="2">
        <v>59</v>
      </c>
      <c r="C86" s="37">
        <v>214.047</v>
      </c>
      <c r="D86" s="37">
        <v>221.35900000000001</v>
      </c>
      <c r="E86" s="37">
        <v>223.453</v>
      </c>
      <c r="F86" s="37">
        <v>221.14099999999999</v>
      </c>
      <c r="G86" s="37">
        <v>221.10900000000001</v>
      </c>
      <c r="H86" s="37">
        <v>218</v>
      </c>
      <c r="I86" s="37">
        <v>220.31200000000001</v>
      </c>
      <c r="J86" s="37">
        <v>220.828</v>
      </c>
      <c r="K86" s="37">
        <v>221.35900000000001</v>
      </c>
      <c r="L86" s="37">
        <v>222.453</v>
      </c>
      <c r="M86" s="37">
        <v>220.51599999999999</v>
      </c>
      <c r="N86" s="37">
        <v>222.84399999999999</v>
      </c>
      <c r="O86" s="37">
        <v>219.64099999999999</v>
      </c>
      <c r="P86" s="37">
        <v>214.60900000000001</v>
      </c>
      <c r="Q86" s="37">
        <v>184.49199999999999</v>
      </c>
      <c r="S86" s="4">
        <f t="shared" si="8"/>
        <v>213.22876094266482</v>
      </c>
      <c r="T86" s="4">
        <f t="shared" si="9"/>
        <v>223.18718847620059</v>
      </c>
      <c r="U86" s="4">
        <f t="shared" si="10"/>
        <v>225.99949696630313</v>
      </c>
      <c r="V86" s="4">
        <f t="shared" si="11"/>
        <v>221.10106731472314</v>
      </c>
      <c r="W86" s="4">
        <f t="shared" si="12"/>
        <v>220.5728633406116</v>
      </c>
      <c r="X86" s="4">
        <f t="shared" si="13"/>
        <v>216.57380961565147</v>
      </c>
      <c r="Y86" s="4">
        <f t="shared" si="14"/>
        <v>220.44407471651567</v>
      </c>
      <c r="Z86" s="4">
        <f t="shared" si="15"/>
        <v>221.2054624887657</v>
      </c>
      <c r="AA86" s="4">
        <f t="shared" si="16"/>
        <v>220.10013047313981</v>
      </c>
      <c r="AB86" s="4">
        <f t="shared" si="17"/>
        <v>227.18986419855801</v>
      </c>
      <c r="AC86" s="4">
        <f t="shared" si="18"/>
        <v>222.44024938099389</v>
      </c>
      <c r="AD86" s="4">
        <f t="shared" si="19"/>
        <v>224.03099275423551</v>
      </c>
      <c r="AE86" s="4">
        <f t="shared" si="20"/>
        <v>221.57118677947926</v>
      </c>
      <c r="AF86" s="4">
        <f t="shared" si="21"/>
        <v>216.51898058865717</v>
      </c>
      <c r="AG86" s="4">
        <f t="shared" si="22"/>
        <v>182.47441083911545</v>
      </c>
      <c r="AI86" s="4">
        <f t="shared" si="23"/>
        <v>0.81823905733517677</v>
      </c>
      <c r="AJ86" s="4">
        <f t="shared" si="24"/>
        <v>-1.8281884762005802</v>
      </c>
      <c r="AK86" s="4">
        <f t="shared" si="25"/>
        <v>-2.5464969663031241</v>
      </c>
      <c r="AL86" s="4">
        <f t="shared" si="26"/>
        <v>3.9932685276852453E-2</v>
      </c>
      <c r="AM86" s="4">
        <f t="shared" si="27"/>
        <v>0.53613665938840427</v>
      </c>
      <c r="AN86" s="4">
        <f t="shared" si="28"/>
        <v>1.42619038434853</v>
      </c>
      <c r="AO86" s="4">
        <f t="shared" si="29"/>
        <v>-0.13207471651566038</v>
      </c>
      <c r="AP86" s="4">
        <f t="shared" si="30"/>
        <v>-0.37746248876570121</v>
      </c>
      <c r="AQ86" s="4">
        <f t="shared" si="31"/>
        <v>1.2588695268601953</v>
      </c>
      <c r="AR86" s="4">
        <f t="shared" si="32"/>
        <v>-4.7368641985580098</v>
      </c>
      <c r="AS86" s="4">
        <f t="shared" si="33"/>
        <v>-1.9242493809938992</v>
      </c>
      <c r="AT86" s="4">
        <f t="shared" si="34"/>
        <v>-1.1869927542355185</v>
      </c>
      <c r="AU86" s="4">
        <f t="shared" si="35"/>
        <v>-1.9301867794792713</v>
      </c>
      <c r="AV86" s="4">
        <f t="shared" si="224"/>
        <v>-1.909980588657163</v>
      </c>
      <c r="AW86" s="4">
        <f t="shared" si="224"/>
        <v>2.0175891608845404</v>
      </c>
      <c r="AY86" s="2">
        <f t="shared" si="96"/>
        <v>68.740665881317824</v>
      </c>
      <c r="AZ86" s="2">
        <f t="shared" si="147"/>
        <v>72.718291736718584</v>
      </c>
      <c r="BA86" s="2">
        <f t="shared" si="148"/>
        <v>89.222100950737797</v>
      </c>
      <c r="BB86" s="2">
        <f t="shared" si="149"/>
        <v>78.695861380016439</v>
      </c>
      <c r="BC86" s="2">
        <f t="shared" si="150"/>
        <v>79.017288336734836</v>
      </c>
      <c r="BD86" s="2">
        <f t="shared" si="151"/>
        <v>79.428196230894685</v>
      </c>
      <c r="BE86" s="2">
        <f t="shared" si="152"/>
        <v>79.054479704315185</v>
      </c>
      <c r="BF86" s="2">
        <f t="shared" si="153"/>
        <v>78.861907561561708</v>
      </c>
      <c r="BG86" s="2">
        <f t="shared" si="154"/>
        <v>80.075712711783311</v>
      </c>
      <c r="BH86" s="2">
        <f t="shared" si="155"/>
        <v>77.598119383562732</v>
      </c>
      <c r="BI86" s="2">
        <f t="shared" si="156"/>
        <v>76.859860733677706</v>
      </c>
      <c r="BJ86" s="2">
        <f t="shared" si="157"/>
        <v>77.616936721136085</v>
      </c>
      <c r="BK86" s="2">
        <f t="shared" si="158"/>
        <v>76.483495933478736</v>
      </c>
      <c r="BL86" s="2">
        <f t="shared" si="159"/>
        <v>74.959085575028993</v>
      </c>
      <c r="BM86" s="2">
        <f t="shared" si="160"/>
        <v>78.333368397229577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80.485071106941831</v>
      </c>
      <c r="DL86" s="2">
        <f t="shared" si="225"/>
        <v>84.583821080139373</v>
      </c>
      <c r="DM86" s="2">
        <f t="shared" si="225"/>
        <v>98.614762543554008</v>
      </c>
      <c r="DN86" s="2">
        <f t="shared" si="225"/>
        <v>91.165801567944257</v>
      </c>
      <c r="DO86" s="2">
        <f t="shared" si="225"/>
        <v>89.394167595818814</v>
      </c>
      <c r="DP86" s="2">
        <f t="shared" si="225"/>
        <v>88.865387488858275</v>
      </c>
      <c r="DQ86" s="2">
        <f t="shared" si="225"/>
        <v>89.530457067228483</v>
      </c>
      <c r="DR86" s="2">
        <f t="shared" si="225"/>
        <v>89.482820598006654</v>
      </c>
      <c r="DS86" s="2">
        <f t="shared" si="225"/>
        <v>89.430948788590882</v>
      </c>
      <c r="DT86" s="2">
        <f t="shared" si="225"/>
        <v>88.973572373929699</v>
      </c>
      <c r="DU86" s="2">
        <f t="shared" si="225"/>
        <v>88.048935971005747</v>
      </c>
      <c r="DV86" s="2">
        <f t="shared" si="225"/>
        <v>90.45201075007428</v>
      </c>
      <c r="DW86" s="2">
        <f t="shared" si="225"/>
        <v>87.172806174540142</v>
      </c>
      <c r="DX86" s="2">
        <f t="shared" si="225"/>
        <v>84.57864455909943</v>
      </c>
      <c r="DY86" s="2">
        <f t="shared" si="225"/>
        <v>83.652738749622472</v>
      </c>
      <c r="EA86" s="2">
        <f t="shared" si="228"/>
        <v>66.698670488089988</v>
      </c>
      <c r="EB86" s="2">
        <f t="shared" si="72"/>
        <v>70.44354542748232</v>
      </c>
      <c r="EC86" s="2">
        <f t="shared" si="73"/>
        <v>87.401402403971758</v>
      </c>
      <c r="ED86" s="2">
        <f t="shared" si="74"/>
        <v>76.335481716256169</v>
      </c>
      <c r="EE86" s="2">
        <f t="shared" si="75"/>
        <v>76.945091380063815</v>
      </c>
      <c r="EF86" s="2">
        <f t="shared" si="76"/>
        <v>77.469606048372455</v>
      </c>
      <c r="EG86" s="2">
        <f t="shared" si="77"/>
        <v>76.88309773614364</v>
      </c>
      <c r="EH86" s="2">
        <f t="shared" si="78"/>
        <v>76.612949492583937</v>
      </c>
      <c r="EI86" s="2">
        <f t="shared" si="79"/>
        <v>78.072315053657576</v>
      </c>
      <c r="EJ86" s="2">
        <f t="shared" si="80"/>
        <v>75.259730382987101</v>
      </c>
      <c r="EK86" s="2">
        <f t="shared" si="81"/>
        <v>74.34284319664313</v>
      </c>
      <c r="EL86" s="2">
        <f t="shared" si="82"/>
        <v>74.916252583612348</v>
      </c>
      <c r="EM86" s="2">
        <f t="shared" si="83"/>
        <v>74.210088198522854</v>
      </c>
      <c r="EN86" s="2">
        <f t="shared" si="84"/>
        <v>73.206089636762613</v>
      </c>
      <c r="EO86" s="2">
        <f t="shared" si="85"/>
        <v>76.948331836916367</v>
      </c>
      <c r="EQ86" s="2">
        <f t="shared" si="86"/>
        <v>66.463981371060882</v>
      </c>
      <c r="ER86" s="2">
        <f t="shared" si="226"/>
        <v>70.07360156447136</v>
      </c>
      <c r="ES86" s="2">
        <f t="shared" si="226"/>
        <v>84.341043902439026</v>
      </c>
      <c r="ET86" s="2">
        <f t="shared" si="226"/>
        <v>75.579883762771871</v>
      </c>
      <c r="EU86" s="2">
        <f t="shared" si="226"/>
        <v>76.693692655128757</v>
      </c>
      <c r="EV86" s="2">
        <f t="shared" si="226"/>
        <v>76.972321516629222</v>
      </c>
      <c r="EW86" s="2">
        <f t="shared" si="226"/>
        <v>76.866592154977852</v>
      </c>
      <c r="EX86" s="2">
        <f t="shared" si="226"/>
        <v>76.847226676719345</v>
      </c>
      <c r="EY86" s="2">
        <f t="shared" si="226"/>
        <v>77.607125507066954</v>
      </c>
      <c r="EZ86" s="2">
        <f t="shared" si="226"/>
        <v>75.168141823123975</v>
      </c>
      <c r="FA86" s="2">
        <f t="shared" si="226"/>
        <v>74.307610554932566</v>
      </c>
      <c r="FB86" s="2">
        <f t="shared" si="226"/>
        <v>75.428583865267655</v>
      </c>
      <c r="FC86" s="2">
        <f t="shared" si="226"/>
        <v>74.431192454262131</v>
      </c>
      <c r="FD86" s="2">
        <f t="shared" si="226"/>
        <v>73.396231047627495</v>
      </c>
      <c r="FE86" s="2">
        <f t="shared" si="226"/>
        <v>78.029552992908535</v>
      </c>
      <c r="FG86" s="2">
        <f t="shared" si="88"/>
        <v>0.85188040462302983</v>
      </c>
      <c r="FH86" s="2">
        <f t="shared" si="227"/>
        <v>0.83912409177344038</v>
      </c>
      <c r="FI86" s="2">
        <f t="shared" si="227"/>
        <v>0.83757458558991826</v>
      </c>
      <c r="FJ86" s="2">
        <f t="shared" si="227"/>
        <v>0.84083103331367282</v>
      </c>
      <c r="FK86" s="2">
        <f t="shared" si="227"/>
        <v>0.83354236237579249</v>
      </c>
      <c r="FL86" s="2">
        <f t="shared" si="227"/>
        <v>0.82812199442126544</v>
      </c>
      <c r="FM86" s="2">
        <f t="shared" si="227"/>
        <v>0.82831314944631707</v>
      </c>
      <c r="FN86" s="2">
        <f t="shared" si="227"/>
        <v>0.82525786096493203</v>
      </c>
      <c r="FO86" s="2">
        <f t="shared" si="227"/>
        <v>0.82361374119737718</v>
      </c>
      <c r="FP86" s="2">
        <f t="shared" si="227"/>
        <v>0.82948534126408979</v>
      </c>
      <c r="FQ86" s="2">
        <f t="shared" si="227"/>
        <v>0.81635716004797121</v>
      </c>
      <c r="FR86" s="2">
        <f t="shared" si="227"/>
        <v>0.82617031030847732</v>
      </c>
      <c r="FS86" s="2">
        <f t="shared" si="227"/>
        <v>0.82462277048229271</v>
      </c>
      <c r="FT86" s="2">
        <f t="shared" si="227"/>
        <v>0.84585965756777648</v>
      </c>
      <c r="FU86" s="2">
        <f t="shared" si="227"/>
        <v>0.79342927922096729</v>
      </c>
      <c r="FW86" s="2">
        <f t="shared" si="112"/>
        <v>1.7337037961121871E-4</v>
      </c>
      <c r="FX86" s="2">
        <f t="shared" si="164"/>
        <v>2.2538273286218252E-4</v>
      </c>
      <c r="FY86" s="2">
        <f t="shared" si="165"/>
        <v>2.0785827372232608E-4</v>
      </c>
      <c r="FZ86" s="2">
        <f t="shared" si="166"/>
        <v>1.9457789683681407E-4</v>
      </c>
      <c r="GA86" s="2">
        <f t="shared" si="167"/>
        <v>1.8640033781921022E-4</v>
      </c>
      <c r="GB86" s="2">
        <f t="shared" si="168"/>
        <v>1.8903358865203249E-4</v>
      </c>
      <c r="GC86" s="2">
        <f t="shared" si="169"/>
        <v>2.0133814886468568E-4</v>
      </c>
      <c r="GD86" s="2">
        <f t="shared" si="170"/>
        <v>2.1027617673623816E-4</v>
      </c>
      <c r="GE86" s="2">
        <f t="shared" si="171"/>
        <v>2.348537047359996E-4</v>
      </c>
      <c r="GF86" s="2">
        <f t="shared" si="172"/>
        <v>2.4114876535882992E-4</v>
      </c>
      <c r="GG86" s="2">
        <f t="shared" si="173"/>
        <v>2.3457495553437269E-4</v>
      </c>
      <c r="GH86" s="2">
        <f t="shared" si="174"/>
        <v>2.1102815501869334E-4</v>
      </c>
      <c r="GI86" s="2">
        <f t="shared" si="175"/>
        <v>1.9072135203909588E-4</v>
      </c>
      <c r="GJ86" s="2">
        <f t="shared" si="176"/>
        <v>1.3899238464697134E-4</v>
      </c>
      <c r="GK86" s="2">
        <f t="shared" si="177"/>
        <v>9.4700292362432493E-5</v>
      </c>
      <c r="GM86" s="86">
        <f t="shared" si="113"/>
        <v>0.5360943421598926</v>
      </c>
      <c r="GN86" s="86">
        <f t="shared" si="178"/>
        <v>0.54196884342532359</v>
      </c>
      <c r="GO86" s="86">
        <f t="shared" si="179"/>
        <v>0.54489836218129328</v>
      </c>
      <c r="GP86" s="86">
        <f t="shared" si="180"/>
        <v>0.55665138022624927</v>
      </c>
      <c r="GQ86" s="86">
        <f t="shared" si="181"/>
        <v>0.54779897079713813</v>
      </c>
      <c r="GR86" s="86">
        <f t="shared" si="182"/>
        <v>0.54225264951654562</v>
      </c>
      <c r="GS86" s="86">
        <f t="shared" si="183"/>
        <v>0.56322272057036005</v>
      </c>
      <c r="GT86" s="86">
        <f t="shared" si="184"/>
        <v>0.56253200122918912</v>
      </c>
      <c r="GU86" s="86">
        <f t="shared" si="185"/>
        <v>0.55617589380608456</v>
      </c>
      <c r="GV86" s="86">
        <f t="shared" si="186"/>
        <v>0.60917799087111268</v>
      </c>
      <c r="GW86" s="86">
        <f t="shared" si="187"/>
        <v>0.56021649505674087</v>
      </c>
      <c r="GX86" s="86">
        <f t="shared" si="188"/>
        <v>0.56798212424842276</v>
      </c>
      <c r="GY86" s="86">
        <f t="shared" si="189"/>
        <v>0.54558636709349806</v>
      </c>
      <c r="GZ86" s="86">
        <f t="shared" si="190"/>
        <v>0.59475130486479766</v>
      </c>
      <c r="HA86" s="86">
        <f t="shared" si="191"/>
        <v>0.51292339379638341</v>
      </c>
      <c r="HC86" s="86">
        <f t="shared" si="145"/>
        <v>3.874550104515541E-4</v>
      </c>
      <c r="HD86" s="86">
        <f t="shared" si="192"/>
        <v>2.8900579606255274E-4</v>
      </c>
      <c r="HE86" s="86">
        <f t="shared" si="193"/>
        <v>2.1172067742180492E-4</v>
      </c>
      <c r="HF86" s="86">
        <f t="shared" si="194"/>
        <v>1.9265540285296438E-4</v>
      </c>
      <c r="HG86" s="86">
        <f t="shared" si="195"/>
        <v>1.2856911518599584E-4</v>
      </c>
      <c r="HH86" s="86">
        <f t="shared" si="196"/>
        <v>1.0303342792670544E-4</v>
      </c>
      <c r="HI86" s="86">
        <f t="shared" si="197"/>
        <v>8.9283612213414775E-5</v>
      </c>
      <c r="HJ86" s="86">
        <f t="shared" si="198"/>
        <v>1.0454287954103658E-4</v>
      </c>
      <c r="HK86" s="86">
        <f t="shared" si="199"/>
        <v>7.5748788362188919E-5</v>
      </c>
      <c r="HL86" s="86">
        <f t="shared" si="200"/>
        <v>1.2696632171613599E-4</v>
      </c>
      <c r="HM86" s="86">
        <f t="shared" si="201"/>
        <v>8.4543985061366278E-5</v>
      </c>
      <c r="HN86" s="86">
        <f t="shared" si="202"/>
        <v>1.6259892815020995E-4</v>
      </c>
      <c r="HO86" s="86">
        <f t="shared" si="203"/>
        <v>1.799194118683779E-4</v>
      </c>
      <c r="HP86" s="86">
        <f t="shared" si="204"/>
        <v>2.9218454323853333E-4</v>
      </c>
      <c r="HQ86" s="86">
        <f t="shared" si="205"/>
        <v>1.1314831441037765E-5</v>
      </c>
      <c r="HS86" s="86">
        <f t="shared" si="114"/>
        <v>8.1258646045009981E-29</v>
      </c>
      <c r="HT86" s="86">
        <f t="shared" si="206"/>
        <v>3.0474638288390907E-29</v>
      </c>
      <c r="HU86" s="86">
        <f t="shared" si="207"/>
        <v>7.3758721679376318E-31</v>
      </c>
      <c r="HV86" s="86">
        <f t="shared" si="208"/>
        <v>4.9668596261026992E-32</v>
      </c>
      <c r="HW86" s="86">
        <f t="shared" si="209"/>
        <v>7.6184236794200697E-34</v>
      </c>
      <c r="HX86" s="86">
        <f t="shared" si="210"/>
        <v>6.6073935037828582E-35</v>
      </c>
      <c r="HY86" s="86">
        <f t="shared" si="211"/>
        <v>2.2670035857763487E-36</v>
      </c>
      <c r="HZ86" s="86">
        <f t="shared" si="212"/>
        <v>9.0944811462775352E-36</v>
      </c>
      <c r="IA86" s="86">
        <f t="shared" si="213"/>
        <v>7.678383758881645E-37</v>
      </c>
      <c r="IB86" s="86">
        <f t="shared" si="214"/>
        <v>7.9912027531333307E-36</v>
      </c>
      <c r="IC86" s="86">
        <f t="shared" si="215"/>
        <v>1.4780408078353301E-36</v>
      </c>
      <c r="ID86" s="86">
        <f t="shared" si="216"/>
        <v>9.1218090147113101E-34</v>
      </c>
      <c r="IE86" s="86">
        <f t="shared" si="217"/>
        <v>7.3424690372777059E-32</v>
      </c>
      <c r="IF86" s="86">
        <f t="shared" si="218"/>
        <v>2.2059737378363956E-21</v>
      </c>
      <c r="IG86" s="86">
        <f t="shared" si="219"/>
        <v>3.4737670017662491E-15</v>
      </c>
      <c r="II86" s="86">
        <f t="shared" si="115"/>
        <v>1.3114386324730539E-171</v>
      </c>
      <c r="IJ86" s="86">
        <f t="shared" si="116"/>
        <v>1.2305345526951095E-177</v>
      </c>
      <c r="IK86" s="86">
        <f t="shared" si="117"/>
        <v>9.6123251298301372E-188</v>
      </c>
      <c r="IL86" s="86">
        <f t="shared" si="118"/>
        <v>5.0055181008950943E-192</v>
      </c>
      <c r="IM86" s="86">
        <f t="shared" si="119"/>
        <v>2.8101066777035197E-203</v>
      </c>
      <c r="IN86" s="86">
        <f t="shared" si="120"/>
        <v>1.0668172574377003E-209</v>
      </c>
      <c r="IO86" s="86">
        <f t="shared" si="121"/>
        <v>5.0936891701173812E-220</v>
      </c>
      <c r="IP86" s="86">
        <f t="shared" si="122"/>
        <v>2.5582297875293275E-216</v>
      </c>
      <c r="IQ86" s="86">
        <f t="shared" si="123"/>
        <v>1.1350776866666767E-222</v>
      </c>
      <c r="IR86" s="86">
        <f t="shared" si="124"/>
        <v>7.6162676478085649E-218</v>
      </c>
      <c r="IS86" s="86">
        <f t="shared" si="125"/>
        <v>3.9910402426353654E-221</v>
      </c>
      <c r="IT86" s="86">
        <f t="shared" si="126"/>
        <v>1.408173398411266E-203</v>
      </c>
      <c r="IU86" s="86">
        <f t="shared" si="127"/>
        <v>1.0855497071249554E-189</v>
      </c>
      <c r="IV86" s="86">
        <f t="shared" si="128"/>
        <v>7.6129905116268664E-77</v>
      </c>
      <c r="IW86" s="86">
        <f t="shared" si="129"/>
        <v>1.1711899791717311E-43</v>
      </c>
      <c r="IY86" s="86">
        <f t="shared" si="130"/>
        <v>0.53648179717034417</v>
      </c>
      <c r="IZ86" s="86">
        <f t="shared" si="131"/>
        <v>0.54225784922138609</v>
      </c>
      <c r="JA86" s="86">
        <f t="shared" si="132"/>
        <v>0.54511008285871509</v>
      </c>
      <c r="JB86" s="86">
        <f t="shared" si="133"/>
        <v>0.55684403562910223</v>
      </c>
      <c r="JC86" s="86">
        <f t="shared" si="134"/>
        <v>0.54792753991232412</v>
      </c>
      <c r="JD86" s="86">
        <f t="shared" si="135"/>
        <v>0.54235568294447234</v>
      </c>
      <c r="JE86" s="86">
        <f t="shared" si="136"/>
        <v>0.56331200418257343</v>
      </c>
      <c r="JF86" s="86">
        <f t="shared" si="137"/>
        <v>0.56263654410873021</v>
      </c>
      <c r="JG86" s="86">
        <f t="shared" si="138"/>
        <v>0.5562516425944467</v>
      </c>
      <c r="JH86" s="86">
        <f t="shared" si="139"/>
        <v>0.60930495719282884</v>
      </c>
      <c r="JI86" s="86">
        <f t="shared" si="140"/>
        <v>0.56030103904180228</v>
      </c>
      <c r="JJ86" s="86">
        <f t="shared" si="141"/>
        <v>0.56814472317657294</v>
      </c>
      <c r="JK86" s="86">
        <f t="shared" si="142"/>
        <v>0.5457662865053664</v>
      </c>
      <c r="JL86" s="86">
        <f t="shared" si="143"/>
        <v>0.5950434894080362</v>
      </c>
      <c r="JM86" s="86">
        <f t="shared" si="144"/>
        <v>0.51293470862782786</v>
      </c>
    </row>
    <row r="87" spans="2:273" x14ac:dyDescent="0.25">
      <c r="B87" s="2">
        <v>60</v>
      </c>
      <c r="C87" s="37">
        <v>215.078</v>
      </c>
      <c r="D87" s="37">
        <v>221.93799999999999</v>
      </c>
      <c r="E87" s="37">
        <v>224.65600000000001</v>
      </c>
      <c r="F87" s="37">
        <v>223.73400000000001</v>
      </c>
      <c r="G87" s="37">
        <v>223.25</v>
      </c>
      <c r="H87" s="37">
        <v>220.15600000000001</v>
      </c>
      <c r="I87" s="37">
        <v>221.23400000000001</v>
      </c>
      <c r="J87" s="37">
        <v>222.39099999999999</v>
      </c>
      <c r="K87" s="37">
        <v>223.43799999999999</v>
      </c>
      <c r="L87" s="37">
        <v>223.10900000000001</v>
      </c>
      <c r="M87" s="37">
        <v>222.78100000000001</v>
      </c>
      <c r="N87" s="37">
        <v>224.39099999999999</v>
      </c>
      <c r="O87" s="37">
        <v>221.85900000000001</v>
      </c>
      <c r="P87" s="37">
        <v>215.672</v>
      </c>
      <c r="Q87" s="37">
        <v>187.738</v>
      </c>
      <c r="S87" s="4">
        <f t="shared" si="8"/>
        <v>219.70750962212088</v>
      </c>
      <c r="T87" s="4">
        <f t="shared" si="9"/>
        <v>229.61893402620984</v>
      </c>
      <c r="U87" s="4">
        <f t="shared" si="10"/>
        <v>231.44346605295343</v>
      </c>
      <c r="V87" s="4">
        <f t="shared" si="11"/>
        <v>228.57326818260407</v>
      </c>
      <c r="W87" s="4">
        <f t="shared" si="12"/>
        <v>228.59870893042279</v>
      </c>
      <c r="X87" s="4">
        <f t="shared" si="13"/>
        <v>224.75528736314592</v>
      </c>
      <c r="Y87" s="4">
        <f t="shared" si="14"/>
        <v>228.19578777804816</v>
      </c>
      <c r="Z87" s="4">
        <f t="shared" si="15"/>
        <v>228.97483905828221</v>
      </c>
      <c r="AA87" s="4">
        <f t="shared" si="16"/>
        <v>228.2521664492339</v>
      </c>
      <c r="AB87" s="4">
        <f t="shared" si="17"/>
        <v>232.71222280768367</v>
      </c>
      <c r="AC87" s="4">
        <f t="shared" si="18"/>
        <v>230.34048637380999</v>
      </c>
      <c r="AD87" s="4">
        <f t="shared" si="19"/>
        <v>231.13410602083695</v>
      </c>
      <c r="AE87" s="4">
        <f t="shared" si="20"/>
        <v>229.26562555109669</v>
      </c>
      <c r="AF87" s="4">
        <f t="shared" si="21"/>
        <v>221.92100741570255</v>
      </c>
      <c r="AG87" s="4">
        <f t="shared" si="22"/>
        <v>189.6004664233659</v>
      </c>
      <c r="AI87" s="4">
        <f t="shared" si="23"/>
        <v>-4.629509622120878</v>
      </c>
      <c r="AJ87" s="4">
        <f t="shared" si="24"/>
        <v>-7.6809340262098544</v>
      </c>
      <c r="AK87" s="4">
        <f t="shared" si="25"/>
        <v>-6.7874660529534196</v>
      </c>
      <c r="AL87" s="4">
        <f t="shared" si="26"/>
        <v>-4.8392681826040587</v>
      </c>
      <c r="AM87" s="4">
        <f t="shared" si="27"/>
        <v>-5.3487089304227879</v>
      </c>
      <c r="AN87" s="4">
        <f t="shared" si="28"/>
        <v>-4.599287363145919</v>
      </c>
      <c r="AO87" s="4">
        <f t="shared" si="29"/>
        <v>-6.9617877780481479</v>
      </c>
      <c r="AP87" s="4">
        <f t="shared" si="30"/>
        <v>-6.5838390582822228</v>
      </c>
      <c r="AQ87" s="4">
        <f t="shared" si="31"/>
        <v>-4.8141664492339089</v>
      </c>
      <c r="AR87" s="4">
        <f t="shared" si="32"/>
        <v>-9.6032228076836645</v>
      </c>
      <c r="AS87" s="4">
        <f t="shared" si="33"/>
        <v>-7.5594863738099889</v>
      </c>
      <c r="AT87" s="4">
        <f t="shared" si="34"/>
        <v>-6.7431060208369615</v>
      </c>
      <c r="AU87" s="4">
        <f t="shared" si="35"/>
        <v>-7.4066255510966812</v>
      </c>
      <c r="AV87" s="4">
        <f t="shared" si="224"/>
        <v>-6.2490074157025504</v>
      </c>
      <c r="AW87" s="4">
        <f t="shared" si="224"/>
        <v>-1.8624664233659018</v>
      </c>
      <c r="AY87" s="2">
        <f t="shared" si="96"/>
        <v>68.545838050097117</v>
      </c>
      <c r="AZ87" s="2">
        <f t="shared" si="147"/>
        <v>72.506882045825535</v>
      </c>
      <c r="BA87" s="2">
        <f t="shared" si="148"/>
        <v>88.965546810811418</v>
      </c>
      <c r="BB87" s="2">
        <f t="shared" si="149"/>
        <v>78.459251550718136</v>
      </c>
      <c r="BC87" s="2">
        <f t="shared" si="150"/>
        <v>78.799533558517965</v>
      </c>
      <c r="BD87" s="2">
        <f t="shared" si="151"/>
        <v>79.227463361720311</v>
      </c>
      <c r="BE87" s="2">
        <f t="shared" si="152"/>
        <v>78.847750121021534</v>
      </c>
      <c r="BF87" s="2">
        <f t="shared" si="153"/>
        <v>78.65496317273832</v>
      </c>
      <c r="BG87" s="2">
        <f t="shared" si="154"/>
        <v>79.866340591434309</v>
      </c>
      <c r="BH87" s="2">
        <f t="shared" si="155"/>
        <v>77.380250543368248</v>
      </c>
      <c r="BI87" s="2">
        <f t="shared" si="156"/>
        <v>76.631676402068408</v>
      </c>
      <c r="BJ87" s="2">
        <f t="shared" si="157"/>
        <v>77.376838398099338</v>
      </c>
      <c r="BK87" s="2">
        <f t="shared" si="158"/>
        <v>76.265929026011719</v>
      </c>
      <c r="BL87" s="2">
        <f t="shared" si="159"/>
        <v>74.783107855603546</v>
      </c>
      <c r="BM87" s="2">
        <f t="shared" si="160"/>
        <v>78.193857115933582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80.649210881801125</v>
      </c>
      <c r="DL87" s="2">
        <f t="shared" si="225"/>
        <v>84.756564459930317</v>
      </c>
      <c r="DM87" s="2">
        <f t="shared" si="225"/>
        <v>98.884149825783979</v>
      </c>
      <c r="DN87" s="2">
        <f t="shared" si="225"/>
        <v>91.365369337979104</v>
      </c>
      <c r="DO87" s="2">
        <f t="shared" si="225"/>
        <v>89.546188153310112</v>
      </c>
      <c r="DP87" s="2">
        <f t="shared" si="225"/>
        <v>89.002544121221945</v>
      </c>
      <c r="DQ87" s="2">
        <f t="shared" si="225"/>
        <v>89.65448996569701</v>
      </c>
      <c r="DR87" s="2">
        <f t="shared" si="225"/>
        <v>89.618003322259142</v>
      </c>
      <c r="DS87" s="2">
        <f t="shared" si="225"/>
        <v>89.569654322988413</v>
      </c>
      <c r="DT87" s="2">
        <f t="shared" si="225"/>
        <v>89.132875428787486</v>
      </c>
      <c r="DU87" s="2">
        <f t="shared" si="225"/>
        <v>88.22936635457566</v>
      </c>
      <c r="DV87" s="2">
        <f t="shared" si="225"/>
        <v>90.639763039191848</v>
      </c>
      <c r="DW87" s="2">
        <f t="shared" si="225"/>
        <v>87.362834535288869</v>
      </c>
      <c r="DX87" s="2">
        <f t="shared" si="225"/>
        <v>84.75165075046904</v>
      </c>
      <c r="DY87" s="2">
        <f t="shared" si="225"/>
        <v>83.813067955300525</v>
      </c>
      <c r="EA87" s="2">
        <f t="shared" si="228"/>
        <v>66.626600077925346</v>
      </c>
      <c r="EB87" s="2">
        <f t="shared" si="72"/>
        <v>70.365134379940173</v>
      </c>
      <c r="EC87" s="2">
        <f t="shared" si="73"/>
        <v>87.212144000760134</v>
      </c>
      <c r="ED87" s="2">
        <f t="shared" si="74"/>
        <v>76.231282377204195</v>
      </c>
      <c r="EE87" s="2">
        <f t="shared" si="75"/>
        <v>76.842329390003442</v>
      </c>
      <c r="EF87" s="2">
        <f t="shared" si="76"/>
        <v>77.377265661827792</v>
      </c>
      <c r="EG87" s="2">
        <f t="shared" si="77"/>
        <v>76.804901092896188</v>
      </c>
      <c r="EH87" s="2">
        <f t="shared" si="78"/>
        <v>76.537811709601883</v>
      </c>
      <c r="EI87" s="2">
        <f t="shared" si="79"/>
        <v>77.971253815102884</v>
      </c>
      <c r="EJ87" s="2">
        <f t="shared" si="80"/>
        <v>75.176906435627316</v>
      </c>
      <c r="EK87" s="2">
        <f t="shared" si="81"/>
        <v>74.252298981499138</v>
      </c>
      <c r="EL87" s="2">
        <f t="shared" si="82"/>
        <v>74.831665466017185</v>
      </c>
      <c r="EM87" s="2">
        <f t="shared" si="83"/>
        <v>74.113490843953244</v>
      </c>
      <c r="EN87" s="2">
        <f t="shared" si="84"/>
        <v>73.126352831170394</v>
      </c>
      <c r="EO87" s="2">
        <f t="shared" si="85"/>
        <v>76.859476271793199</v>
      </c>
      <c r="EQ87" s="2">
        <f t="shared" si="86"/>
        <v>66.396395889397539</v>
      </c>
      <c r="ER87" s="2">
        <f t="shared" si="226"/>
        <v>70.002498107494318</v>
      </c>
      <c r="ES87" s="2">
        <f t="shared" si="226"/>
        <v>84.211420000000004</v>
      </c>
      <c r="ET87" s="2">
        <f t="shared" si="226"/>
        <v>75.490762963181012</v>
      </c>
      <c r="EU87" s="2">
        <f t="shared" si="226"/>
        <v>76.595941470557193</v>
      </c>
      <c r="EV87" s="2">
        <f t="shared" si="226"/>
        <v>76.889810866527853</v>
      </c>
      <c r="EW87" s="2">
        <f t="shared" si="226"/>
        <v>76.788729430744795</v>
      </c>
      <c r="EX87" s="2">
        <f t="shared" si="226"/>
        <v>76.767244256048002</v>
      </c>
      <c r="EY87" s="2">
        <f t="shared" si="226"/>
        <v>77.515637882440004</v>
      </c>
      <c r="EZ87" s="2">
        <f t="shared" si="226"/>
        <v>75.087211825164346</v>
      </c>
      <c r="FA87" s="2">
        <f t="shared" si="226"/>
        <v>74.21778845501224</v>
      </c>
      <c r="FB87" s="2">
        <f t="shared" si="226"/>
        <v>75.33364428661443</v>
      </c>
      <c r="FC87" s="2">
        <f t="shared" si="226"/>
        <v>74.330195324535509</v>
      </c>
      <c r="FD87" s="2">
        <f t="shared" si="226"/>
        <v>73.311096986015301</v>
      </c>
      <c r="FE87" s="2">
        <f t="shared" si="226"/>
        <v>77.909871583971636</v>
      </c>
      <c r="FG87" s="2">
        <f t="shared" si="88"/>
        <v>0.863129501390826</v>
      </c>
      <c r="FH87" s="2">
        <f t="shared" si="227"/>
        <v>0.85117272784305509</v>
      </c>
      <c r="FI87" s="2">
        <f t="shared" si="227"/>
        <v>0.84971848679344375</v>
      </c>
      <c r="FJ87" s="2">
        <f t="shared" si="227"/>
        <v>0.85277425942826635</v>
      </c>
      <c r="FK87" s="2">
        <f t="shared" si="227"/>
        <v>0.84593228232451778</v>
      </c>
      <c r="FL87" s="2">
        <f t="shared" si="227"/>
        <v>0.84083833003594632</v>
      </c>
      <c r="FM87" s="2">
        <f t="shared" si="227"/>
        <v>0.84101805759069381</v>
      </c>
      <c r="FN87" s="2">
        <f t="shared" si="227"/>
        <v>0.83814468257108887</v>
      </c>
      <c r="FO87" s="2">
        <f t="shared" si="227"/>
        <v>0.83659780510775128</v>
      </c>
      <c r="FP87" s="2">
        <f t="shared" si="227"/>
        <v>0.84212004019123654</v>
      </c>
      <c r="FQ87" s="2">
        <f t="shared" si="227"/>
        <v>0.82976498337001925</v>
      </c>
      <c r="FR87" s="2">
        <f t="shared" si="227"/>
        <v>0.83900296851624678</v>
      </c>
      <c r="FS87" s="2">
        <f t="shared" si="227"/>
        <v>0.83754720872189714</v>
      </c>
      <c r="FT87" s="2">
        <f t="shared" si="227"/>
        <v>0.85748951287865571</v>
      </c>
      <c r="FU87" s="2">
        <f t="shared" si="227"/>
        <v>0.80811761228264767</v>
      </c>
      <c r="FW87" s="2">
        <f t="shared" si="112"/>
        <v>1.9009366150645935E-4</v>
      </c>
      <c r="FX87" s="2">
        <f t="shared" si="164"/>
        <v>2.471218788240321E-4</v>
      </c>
      <c r="FY87" s="2">
        <f t="shared" si="165"/>
        <v>2.2790749461515925E-4</v>
      </c>
      <c r="FZ87" s="2">
        <f t="shared" si="166"/>
        <v>2.133464162821391E-4</v>
      </c>
      <c r="GA87" s="2">
        <f t="shared" si="167"/>
        <v>2.0438023068663924E-4</v>
      </c>
      <c r="GB87" s="2">
        <f t="shared" si="168"/>
        <v>2.0726742823113276E-4</v>
      </c>
      <c r="GC87" s="2">
        <f t="shared" si="169"/>
        <v>2.2075860210319704E-4</v>
      </c>
      <c r="GD87" s="2">
        <f t="shared" si="170"/>
        <v>2.305585656027471E-4</v>
      </c>
      <c r="GE87" s="2">
        <f t="shared" si="171"/>
        <v>2.5750613188512398E-4</v>
      </c>
      <c r="GF87" s="2">
        <f t="shared" si="172"/>
        <v>2.6440821162767745E-4</v>
      </c>
      <c r="GG87" s="2">
        <f t="shared" si="173"/>
        <v>2.5720050330530988E-4</v>
      </c>
      <c r="GH87" s="2">
        <f t="shared" si="174"/>
        <v>2.3138305988013524E-4</v>
      </c>
      <c r="GI87" s="2">
        <f t="shared" si="175"/>
        <v>2.0911795618489977E-4</v>
      </c>
      <c r="GJ87" s="2">
        <f t="shared" si="176"/>
        <v>1.524000755507925E-4</v>
      </c>
      <c r="GK87" s="2">
        <f t="shared" si="177"/>
        <v>1.0383585704609483E-4</v>
      </c>
      <c r="GM87" s="86">
        <f t="shared" si="113"/>
        <v>0.59620626237395269</v>
      </c>
      <c r="GN87" s="86">
        <f t="shared" si="178"/>
        <v>0.60431010029092347</v>
      </c>
      <c r="GO87" s="86">
        <f t="shared" si="179"/>
        <v>0.60672959479450206</v>
      </c>
      <c r="GP87" s="86">
        <f t="shared" si="180"/>
        <v>0.62706242256185729</v>
      </c>
      <c r="GQ87" s="86">
        <f t="shared" si="181"/>
        <v>0.62043762210847697</v>
      </c>
      <c r="GR87" s="86">
        <f t="shared" si="182"/>
        <v>0.61657521656099612</v>
      </c>
      <c r="GS87" s="86">
        <f t="shared" si="183"/>
        <v>0.63883487445299503</v>
      </c>
      <c r="GT87" s="86">
        <f t="shared" si="184"/>
        <v>0.63848523774060384</v>
      </c>
      <c r="GU87" s="86">
        <f t="shared" si="185"/>
        <v>0.63342249421259178</v>
      </c>
      <c r="GV87" s="86">
        <f t="shared" si="186"/>
        <v>0.68216786552509723</v>
      </c>
      <c r="GW87" s="86">
        <f t="shared" si="187"/>
        <v>0.63754575165303218</v>
      </c>
      <c r="GX87" s="86">
        <f t="shared" si="188"/>
        <v>0.64121154082521303</v>
      </c>
      <c r="GY87" s="86">
        <f t="shared" si="189"/>
        <v>0.61740051881912827</v>
      </c>
      <c r="GZ87" s="86">
        <f t="shared" si="190"/>
        <v>0.66195864840488283</v>
      </c>
      <c r="HA87" s="86">
        <f t="shared" si="191"/>
        <v>0.59324164135876212</v>
      </c>
      <c r="HC87" s="86">
        <f t="shared" si="145"/>
        <v>6.2562766967014596E-4</v>
      </c>
      <c r="HD87" s="86">
        <f t="shared" si="192"/>
        <v>4.8231181390314223E-4</v>
      </c>
      <c r="HE87" s="86">
        <f t="shared" si="193"/>
        <v>3.6034988282985451E-4</v>
      </c>
      <c r="HF87" s="86">
        <f t="shared" si="194"/>
        <v>3.295492424431361E-4</v>
      </c>
      <c r="HG87" s="86">
        <f t="shared" si="195"/>
        <v>2.2574885205192235E-4</v>
      </c>
      <c r="HH87" s="86">
        <f t="shared" si="196"/>
        <v>1.840226803227091E-4</v>
      </c>
      <c r="HI87" s="86">
        <f t="shared" si="197"/>
        <v>1.6320728158565666E-4</v>
      </c>
      <c r="HJ87" s="86">
        <f t="shared" si="198"/>
        <v>1.8969329597844287E-4</v>
      </c>
      <c r="HK87" s="86">
        <f t="shared" si="199"/>
        <v>1.4130130250677997E-4</v>
      </c>
      <c r="HL87" s="86">
        <f t="shared" si="200"/>
        <v>2.3152587200807317E-4</v>
      </c>
      <c r="HM87" s="86">
        <f t="shared" si="201"/>
        <v>1.5676148729086548E-4</v>
      </c>
      <c r="HN87" s="86">
        <f t="shared" si="202"/>
        <v>2.8568386147705441E-4</v>
      </c>
      <c r="HO87" s="86">
        <f t="shared" si="203"/>
        <v>3.0706829037141156E-4</v>
      </c>
      <c r="HP87" s="86">
        <f t="shared" si="204"/>
        <v>4.835453563114196E-4</v>
      </c>
      <c r="HQ87" s="86">
        <f t="shared" si="205"/>
        <v>2.3168899573374971E-5</v>
      </c>
      <c r="HS87" s="86">
        <f t="shared" si="114"/>
        <v>5.3456037547506649E-28</v>
      </c>
      <c r="HT87" s="86">
        <f t="shared" si="206"/>
        <v>2.2327064233951257E-28</v>
      </c>
      <c r="HU87" s="86">
        <f t="shared" si="207"/>
        <v>5.9414494337094945E-30</v>
      </c>
      <c r="HV87" s="86">
        <f t="shared" si="208"/>
        <v>4.2014716048317445E-31</v>
      </c>
      <c r="HW87" s="86">
        <f t="shared" si="209"/>
        <v>7.2295255898217573E-33</v>
      </c>
      <c r="HX87" s="86">
        <f t="shared" si="210"/>
        <v>6.7676289372371384E-34</v>
      </c>
      <c r="HY87" s="86">
        <f t="shared" si="211"/>
        <v>2.6346681937653624E-35</v>
      </c>
      <c r="HZ87" s="86">
        <f t="shared" si="212"/>
        <v>1.0260734204899247E-34</v>
      </c>
      <c r="IA87" s="86">
        <f t="shared" si="213"/>
        <v>9.6359922923144929E-36</v>
      </c>
      <c r="IB87" s="86">
        <f t="shared" si="214"/>
        <v>9.4807309021954824E-35</v>
      </c>
      <c r="IC87" s="86">
        <f t="shared" si="215"/>
        <v>1.819326714617486E-35</v>
      </c>
      <c r="ID87" s="86">
        <f t="shared" si="216"/>
        <v>8.9346855665545358E-33</v>
      </c>
      <c r="IE87" s="86">
        <f t="shared" si="217"/>
        <v>6.0644015914880059E-31</v>
      </c>
      <c r="IF87" s="86">
        <f t="shared" si="218"/>
        <v>8.534973853848463E-21</v>
      </c>
      <c r="IG87" s="86">
        <f t="shared" si="219"/>
        <v>8.447313426190282E-15</v>
      </c>
      <c r="II87" s="86">
        <f t="shared" si="115"/>
        <v>5.0727500710861051E-168</v>
      </c>
      <c r="IJ87" s="86">
        <f t="shared" si="116"/>
        <v>8.3255850091619545E-174</v>
      </c>
      <c r="IK87" s="86">
        <f t="shared" si="117"/>
        <v>9.8835725015458435E-184</v>
      </c>
      <c r="IL87" s="86">
        <f t="shared" si="118"/>
        <v>5.9215357151128026E-188</v>
      </c>
      <c r="IM87" s="86">
        <f t="shared" si="119"/>
        <v>5.5109496028754872E-199</v>
      </c>
      <c r="IN87" s="86">
        <f t="shared" si="120"/>
        <v>2.915058513460991E-205</v>
      </c>
      <c r="IO87" s="86">
        <f t="shared" si="121"/>
        <v>2.5018302235521396E-215</v>
      </c>
      <c r="IP87" s="86">
        <f t="shared" si="122"/>
        <v>1.1043469875649254E-211</v>
      </c>
      <c r="IQ87" s="86">
        <f t="shared" si="123"/>
        <v>7.76811365038477E-218</v>
      </c>
      <c r="IR87" s="86">
        <f t="shared" si="124"/>
        <v>4.2292375343025181E-213</v>
      </c>
      <c r="IS87" s="86">
        <f t="shared" si="125"/>
        <v>2.5225349309682986E-216</v>
      </c>
      <c r="IT87" s="86">
        <f t="shared" si="126"/>
        <v>3.2378505925615934E-199</v>
      </c>
      <c r="IU87" s="86">
        <f t="shared" si="127"/>
        <v>1.1200674420490334E-185</v>
      </c>
      <c r="IV87" s="86">
        <f t="shared" si="128"/>
        <v>2.6821297702608198E-75</v>
      </c>
      <c r="IW87" s="86">
        <f t="shared" si="129"/>
        <v>7.9013001785030141E-43</v>
      </c>
      <c r="IY87" s="86">
        <f t="shared" si="130"/>
        <v>0.5968318900436228</v>
      </c>
      <c r="IZ87" s="86">
        <f t="shared" si="131"/>
        <v>0.60479241210482659</v>
      </c>
      <c r="JA87" s="86">
        <f t="shared" si="132"/>
        <v>0.60708994467733191</v>
      </c>
      <c r="JB87" s="86">
        <f t="shared" si="133"/>
        <v>0.6273919718043004</v>
      </c>
      <c r="JC87" s="86">
        <f t="shared" si="134"/>
        <v>0.62066337096052893</v>
      </c>
      <c r="JD87" s="86">
        <f t="shared" si="135"/>
        <v>0.61675923924131881</v>
      </c>
      <c r="JE87" s="86">
        <f t="shared" si="136"/>
        <v>0.63899808173458073</v>
      </c>
      <c r="JF87" s="86">
        <f t="shared" si="137"/>
        <v>0.63867493103658224</v>
      </c>
      <c r="JG87" s="86">
        <f t="shared" si="138"/>
        <v>0.63356379551509856</v>
      </c>
      <c r="JH87" s="86">
        <f t="shared" si="139"/>
        <v>0.68239939139710526</v>
      </c>
      <c r="JI87" s="86">
        <f t="shared" si="140"/>
        <v>0.637702513140323</v>
      </c>
      <c r="JJ87" s="86">
        <f t="shared" si="141"/>
        <v>0.64149722468669013</v>
      </c>
      <c r="JK87" s="86">
        <f t="shared" si="142"/>
        <v>0.61770758710949969</v>
      </c>
      <c r="JL87" s="86">
        <f t="shared" si="143"/>
        <v>0.66244219376119429</v>
      </c>
      <c r="JM87" s="86">
        <f t="shared" si="144"/>
        <v>0.59326481025834388</v>
      </c>
    </row>
    <row r="88" spans="2:273" x14ac:dyDescent="0.25">
      <c r="B88" s="2">
        <v>61</v>
      </c>
      <c r="C88" s="37">
        <v>215.31200000000001</v>
      </c>
      <c r="D88" s="37">
        <v>221.125</v>
      </c>
      <c r="E88" s="37">
        <v>224.23400000000001</v>
      </c>
      <c r="F88" s="37">
        <v>223.43799999999999</v>
      </c>
      <c r="G88" s="37">
        <v>223.01599999999999</v>
      </c>
      <c r="H88" s="37">
        <v>219.93799999999999</v>
      </c>
      <c r="I88" s="37">
        <v>220.328</v>
      </c>
      <c r="J88" s="37">
        <v>220.76599999999999</v>
      </c>
      <c r="K88" s="37">
        <v>222.453</v>
      </c>
      <c r="L88" s="37">
        <v>219.93799999999999</v>
      </c>
      <c r="M88" s="37">
        <v>221.672</v>
      </c>
      <c r="N88" s="37">
        <v>221.26599999999999</v>
      </c>
      <c r="O88" s="37">
        <v>220.60900000000001</v>
      </c>
      <c r="P88" s="37">
        <v>212.297</v>
      </c>
      <c r="Q88" s="37">
        <v>187.154</v>
      </c>
      <c r="S88" s="4">
        <f t="shared" si="8"/>
        <v>222.51478879995892</v>
      </c>
      <c r="T88" s="4">
        <f t="shared" si="9"/>
        <v>231.1930067748192</v>
      </c>
      <c r="U88" s="4">
        <f t="shared" si="10"/>
        <v>232.16908199269122</v>
      </c>
      <c r="V88" s="4">
        <f t="shared" si="11"/>
        <v>232.64206368267145</v>
      </c>
      <c r="W88" s="4">
        <f t="shared" si="12"/>
        <v>233.47669504764647</v>
      </c>
      <c r="X88" s="4">
        <f t="shared" si="13"/>
        <v>230.05289284932968</v>
      </c>
      <c r="Y88" s="4">
        <f t="shared" si="14"/>
        <v>231.94707197165675</v>
      </c>
      <c r="Z88" s="4">
        <f t="shared" si="15"/>
        <v>232.31601728470739</v>
      </c>
      <c r="AA88" s="4">
        <f t="shared" si="16"/>
        <v>232.79592599941981</v>
      </c>
      <c r="AB88" s="4">
        <f t="shared" si="17"/>
        <v>230.2052734431324</v>
      </c>
      <c r="AC88" s="4">
        <f t="shared" si="18"/>
        <v>232.72675267546285</v>
      </c>
      <c r="AD88" s="4">
        <f t="shared" si="19"/>
        <v>232.64449885709013</v>
      </c>
      <c r="AE88" s="4">
        <f t="shared" si="20"/>
        <v>232.17483999424527</v>
      </c>
      <c r="AF88" s="4">
        <f t="shared" si="21"/>
        <v>221.76808788153275</v>
      </c>
      <c r="AG88" s="4">
        <f t="shared" si="22"/>
        <v>193.00824499289948</v>
      </c>
      <c r="AI88" s="4">
        <f t="shared" si="23"/>
        <v>-7.2027887999589097</v>
      </c>
      <c r="AJ88" s="4">
        <f t="shared" si="24"/>
        <v>-10.068006774819196</v>
      </c>
      <c r="AK88" s="4">
        <f t="shared" si="25"/>
        <v>-7.9350819926912095</v>
      </c>
      <c r="AL88" s="4">
        <f t="shared" si="26"/>
        <v>-9.2040636826714604</v>
      </c>
      <c r="AM88" s="4">
        <f t="shared" si="27"/>
        <v>-10.460695047646482</v>
      </c>
      <c r="AN88" s="4">
        <f t="shared" si="28"/>
        <v>-10.114892849329692</v>
      </c>
      <c r="AO88" s="4">
        <f t="shared" si="29"/>
        <v>-11.619071971656751</v>
      </c>
      <c r="AP88" s="4">
        <f t="shared" si="30"/>
        <v>-11.550017284707394</v>
      </c>
      <c r="AQ88" s="4">
        <f t="shared" si="31"/>
        <v>-10.342925999419805</v>
      </c>
      <c r="AR88" s="4">
        <f t="shared" si="32"/>
        <v>-10.26727344313241</v>
      </c>
      <c r="AS88" s="4">
        <f t="shared" si="33"/>
        <v>-11.054752675462851</v>
      </c>
      <c r="AT88" s="4">
        <f t="shared" si="34"/>
        <v>-11.378498857090136</v>
      </c>
      <c r="AU88" s="4">
        <f t="shared" si="35"/>
        <v>-11.565839994245266</v>
      </c>
      <c r="AV88" s="4">
        <f t="shared" si="224"/>
        <v>-9.4710878815327533</v>
      </c>
      <c r="AW88" s="4">
        <f t="shared" si="224"/>
        <v>-5.8542449928994813</v>
      </c>
      <c r="AY88" s="2">
        <f t="shared" si="96"/>
        <v>68.356070603917402</v>
      </c>
      <c r="AZ88" s="2">
        <f t="shared" si="147"/>
        <v>72.300467197090526</v>
      </c>
      <c r="BA88" s="2">
        <f t="shared" si="148"/>
        <v>88.707037460600446</v>
      </c>
      <c r="BB88" s="2">
        <f t="shared" si="149"/>
        <v>78.226981567589192</v>
      </c>
      <c r="BC88" s="2">
        <f t="shared" si="150"/>
        <v>78.585373525821424</v>
      </c>
      <c r="BD88" s="2">
        <f t="shared" si="151"/>
        <v>79.030063682642165</v>
      </c>
      <c r="BE88" s="2">
        <f t="shared" si="152"/>
        <v>78.645974369367025</v>
      </c>
      <c r="BF88" s="2">
        <f t="shared" si="153"/>
        <v>78.452937305831142</v>
      </c>
      <c r="BG88" s="2">
        <f t="shared" si="154"/>
        <v>79.659979148247515</v>
      </c>
      <c r="BH88" s="2">
        <f t="shared" si="155"/>
        <v>77.167215560317217</v>
      </c>
      <c r="BI88" s="2">
        <f t="shared" si="156"/>
        <v>76.407480310403258</v>
      </c>
      <c r="BJ88" s="2">
        <f t="shared" si="157"/>
        <v>77.142238379709099</v>
      </c>
      <c r="BK88" s="2">
        <f t="shared" si="158"/>
        <v>76.051495971844943</v>
      </c>
      <c r="BL88" s="2">
        <f t="shared" si="159"/>
        <v>74.6100522876648</v>
      </c>
      <c r="BM88" s="2">
        <f t="shared" si="160"/>
        <v>78.052860983308946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80.813350656660418</v>
      </c>
      <c r="DL88" s="2">
        <f t="shared" si="225"/>
        <v>84.929307839721247</v>
      </c>
      <c r="DM88" s="2">
        <f t="shared" si="225"/>
        <v>99.153537108013936</v>
      </c>
      <c r="DN88" s="2">
        <f t="shared" si="225"/>
        <v>91.564937108013936</v>
      </c>
      <c r="DO88" s="2">
        <f t="shared" si="225"/>
        <v>89.698208710801396</v>
      </c>
      <c r="DP88" s="2">
        <f t="shared" si="225"/>
        <v>89.139700753585601</v>
      </c>
      <c r="DQ88" s="2">
        <f t="shared" si="225"/>
        <v>89.778522864165524</v>
      </c>
      <c r="DR88" s="2">
        <f t="shared" si="225"/>
        <v>89.75318604651163</v>
      </c>
      <c r="DS88" s="2">
        <f t="shared" si="225"/>
        <v>89.708359857385958</v>
      </c>
      <c r="DT88" s="2">
        <f t="shared" si="225"/>
        <v>89.292178483645287</v>
      </c>
      <c r="DU88" s="2">
        <f t="shared" si="225"/>
        <v>88.409796738145587</v>
      </c>
      <c r="DV88" s="2">
        <f t="shared" si="225"/>
        <v>90.827515328309431</v>
      </c>
      <c r="DW88" s="2">
        <f t="shared" si="225"/>
        <v>87.552862896037595</v>
      </c>
      <c r="DX88" s="2">
        <f t="shared" si="225"/>
        <v>84.924656941838634</v>
      </c>
      <c r="DY88" s="2">
        <f t="shared" si="225"/>
        <v>83.973397160978564</v>
      </c>
      <c r="EA88" s="2">
        <f t="shared" si="228"/>
        <v>66.554529667760718</v>
      </c>
      <c r="EB88" s="2">
        <f t="shared" si="72"/>
        <v>70.28672333239804</v>
      </c>
      <c r="EC88" s="2">
        <f t="shared" si="73"/>
        <v>87.022885597548495</v>
      </c>
      <c r="ED88" s="2">
        <f t="shared" si="74"/>
        <v>76.127083038152222</v>
      </c>
      <c r="EE88" s="2">
        <f t="shared" si="75"/>
        <v>76.739567399943084</v>
      </c>
      <c r="EF88" s="2">
        <f t="shared" si="76"/>
        <v>77.284925275283129</v>
      </c>
      <c r="EG88" s="2">
        <f t="shared" si="77"/>
        <v>76.726704449648722</v>
      </c>
      <c r="EH88" s="2">
        <f t="shared" si="78"/>
        <v>76.462673926619843</v>
      </c>
      <c r="EI88" s="2">
        <f t="shared" si="79"/>
        <v>77.870192576548192</v>
      </c>
      <c r="EJ88" s="2">
        <f t="shared" si="80"/>
        <v>75.094082488267532</v>
      </c>
      <c r="EK88" s="2">
        <f t="shared" si="81"/>
        <v>74.161754766355131</v>
      </c>
      <c r="EL88" s="2">
        <f t="shared" si="82"/>
        <v>74.747078348422036</v>
      </c>
      <c r="EM88" s="2">
        <f t="shared" si="83"/>
        <v>74.016893489383619</v>
      </c>
      <c r="EN88" s="2">
        <f t="shared" si="84"/>
        <v>73.046616025578174</v>
      </c>
      <c r="EO88" s="2">
        <f t="shared" si="85"/>
        <v>76.77062070667003</v>
      </c>
      <c r="EQ88" s="2">
        <f t="shared" si="86"/>
        <v>66.328810407734181</v>
      </c>
      <c r="ER88" s="2">
        <f t="shared" si="226"/>
        <v>69.931394650517277</v>
      </c>
      <c r="ES88" s="2">
        <f t="shared" si="226"/>
        <v>84.081796097560968</v>
      </c>
      <c r="ET88" s="2">
        <f t="shared" si="226"/>
        <v>75.401642163590154</v>
      </c>
      <c r="EU88" s="2">
        <f t="shared" si="226"/>
        <v>76.498190285985658</v>
      </c>
      <c r="EV88" s="2">
        <f t="shared" si="226"/>
        <v>76.807300216426484</v>
      </c>
      <c r="EW88" s="2">
        <f t="shared" si="226"/>
        <v>76.710866706511752</v>
      </c>
      <c r="EX88" s="2">
        <f t="shared" si="226"/>
        <v>76.68726183537666</v>
      </c>
      <c r="EY88" s="2">
        <f t="shared" si="226"/>
        <v>77.424150257813068</v>
      </c>
      <c r="EZ88" s="2">
        <f t="shared" si="226"/>
        <v>75.006281827204717</v>
      </c>
      <c r="FA88" s="2">
        <f t="shared" si="226"/>
        <v>74.127966355091928</v>
      </c>
      <c r="FB88" s="2">
        <f t="shared" si="226"/>
        <v>75.238704707961205</v>
      </c>
      <c r="FC88" s="2">
        <f t="shared" si="226"/>
        <v>74.229198194808873</v>
      </c>
      <c r="FD88" s="2">
        <f t="shared" si="226"/>
        <v>73.22596292440312</v>
      </c>
      <c r="FE88" s="2">
        <f t="shared" si="226"/>
        <v>77.790190175034738</v>
      </c>
      <c r="FG88" s="2">
        <f t="shared" si="88"/>
        <v>0.87365098529786012</v>
      </c>
      <c r="FH88" s="2">
        <f t="shared" si="227"/>
        <v>0.86246689287791722</v>
      </c>
      <c r="FI88" s="2">
        <f t="shared" si="227"/>
        <v>0.86110500241810484</v>
      </c>
      <c r="FJ88" s="2">
        <f t="shared" si="227"/>
        <v>0.86396631172946459</v>
      </c>
      <c r="FK88" s="2">
        <f t="shared" si="227"/>
        <v>0.8575575808625695</v>
      </c>
      <c r="FL88" s="2">
        <f t="shared" si="227"/>
        <v>0.8527811045036473</v>
      </c>
      <c r="FM88" s="2">
        <f t="shared" si="227"/>
        <v>0.8529497046067952</v>
      </c>
      <c r="FN88" s="2">
        <f t="shared" si="227"/>
        <v>0.85025358043772248</v>
      </c>
      <c r="FO88" s="2">
        <f t="shared" si="227"/>
        <v>0.8488015529689561</v>
      </c>
      <c r="FP88" s="2">
        <f t="shared" si="227"/>
        <v>0.85398334205845683</v>
      </c>
      <c r="FQ88" s="2">
        <f t="shared" si="227"/>
        <v>0.84238289885107542</v>
      </c>
      <c r="FR88" s="2">
        <f t="shared" si="227"/>
        <v>0.85105906585288993</v>
      </c>
      <c r="FS88" s="2">
        <f t="shared" si="227"/>
        <v>0.84969278946499638</v>
      </c>
      <c r="FT88" s="2">
        <f t="shared" si="227"/>
        <v>0.86837843849168306</v>
      </c>
      <c r="FU88" s="2">
        <f t="shared" si="227"/>
        <v>0.82199583672707166</v>
      </c>
      <c r="FW88" s="2">
        <f t="shared" si="112"/>
        <v>2.0842973248774702E-4</v>
      </c>
      <c r="FX88" s="2">
        <f t="shared" si="164"/>
        <v>2.7095729179112392E-4</v>
      </c>
      <c r="FY88" s="2">
        <f t="shared" si="165"/>
        <v>2.4989010397355563E-4</v>
      </c>
      <c r="FZ88" s="2">
        <f t="shared" si="166"/>
        <v>2.3392487873798385E-4</v>
      </c>
      <c r="GA88" s="2">
        <f t="shared" si="167"/>
        <v>2.2409404793129482E-4</v>
      </c>
      <c r="GB88" s="2">
        <f t="shared" si="168"/>
        <v>2.2725967136273231E-4</v>
      </c>
      <c r="GC88" s="2">
        <f t="shared" si="169"/>
        <v>2.4205183850233304E-4</v>
      </c>
      <c r="GD88" s="2">
        <f t="shared" si="170"/>
        <v>2.5279681693678657E-4</v>
      </c>
      <c r="GE88" s="2">
        <f t="shared" si="171"/>
        <v>2.8234284453663143E-4</v>
      </c>
      <c r="GF88" s="2">
        <f t="shared" si="172"/>
        <v>2.8991044342359813E-4</v>
      </c>
      <c r="GG88" s="2">
        <f t="shared" si="173"/>
        <v>2.820077461032608E-4</v>
      </c>
      <c r="GH88" s="2">
        <f t="shared" si="174"/>
        <v>2.5370081664551753E-4</v>
      </c>
      <c r="GI88" s="2">
        <f t="shared" si="175"/>
        <v>2.2928865340608127E-4</v>
      </c>
      <c r="GJ88" s="2">
        <f t="shared" si="176"/>
        <v>1.6710090299992082E-4</v>
      </c>
      <c r="GK88" s="2">
        <f t="shared" si="177"/>
        <v>1.1385261266523001E-4</v>
      </c>
      <c r="GM88" s="86">
        <f t="shared" si="113"/>
        <v>0.64774931133539793</v>
      </c>
      <c r="GN88" s="86">
        <f t="shared" si="178"/>
        <v>0.65432162414523309</v>
      </c>
      <c r="GO88" s="86">
        <f t="shared" si="179"/>
        <v>0.65479297065480824</v>
      </c>
      <c r="GP88" s="86">
        <f t="shared" si="180"/>
        <v>0.69119267882080226</v>
      </c>
      <c r="GQ88" s="86">
        <f t="shared" si="181"/>
        <v>0.6886368157457613</v>
      </c>
      <c r="GR88" s="86">
        <f t="shared" si="182"/>
        <v>0.68777731777335971</v>
      </c>
      <c r="GS88" s="86">
        <f t="shared" si="183"/>
        <v>0.70644814265115097</v>
      </c>
      <c r="GT88" s="86">
        <f t="shared" si="184"/>
        <v>0.704765692991703</v>
      </c>
      <c r="GU88" s="86">
        <f t="shared" si="185"/>
        <v>0.70491479528884016</v>
      </c>
      <c r="GV88" s="86">
        <f t="shared" si="186"/>
        <v>0.72736627401721998</v>
      </c>
      <c r="GW88" s="86">
        <f t="shared" si="187"/>
        <v>0.70139787557062383</v>
      </c>
      <c r="GX88" s="86">
        <f t="shared" si="188"/>
        <v>0.69941977237477582</v>
      </c>
      <c r="GY88" s="86">
        <f t="shared" si="189"/>
        <v>0.67819890822569107</v>
      </c>
      <c r="GZ88" s="86">
        <f t="shared" si="190"/>
        <v>0.71089759608797731</v>
      </c>
      <c r="HA88" s="86">
        <f t="shared" si="191"/>
        <v>0.66459152987597914</v>
      </c>
      <c r="HC88" s="86">
        <f t="shared" si="145"/>
        <v>9.9469482661793574E-4</v>
      </c>
      <c r="HD88" s="86">
        <f t="shared" si="192"/>
        <v>7.9128784737354145E-4</v>
      </c>
      <c r="HE88" s="86">
        <f t="shared" si="193"/>
        <v>6.0252958240395002E-4</v>
      </c>
      <c r="HF88" s="86">
        <f t="shared" si="194"/>
        <v>5.5372178438122812E-4</v>
      </c>
      <c r="HG88" s="86">
        <f t="shared" si="195"/>
        <v>3.8900066394964203E-4</v>
      </c>
      <c r="HH88" s="86">
        <f t="shared" si="196"/>
        <v>3.2233145303538945E-4</v>
      </c>
      <c r="HI88" s="86">
        <f t="shared" si="197"/>
        <v>2.9220441201347727E-4</v>
      </c>
      <c r="HJ88" s="86">
        <f t="shared" si="198"/>
        <v>3.371772060378596E-4</v>
      </c>
      <c r="HK88" s="86">
        <f t="shared" si="199"/>
        <v>2.5789297537317639E-4</v>
      </c>
      <c r="HL88" s="86">
        <f t="shared" si="200"/>
        <v>4.1324424283782955E-4</v>
      </c>
      <c r="HM88" s="86">
        <f t="shared" si="201"/>
        <v>2.8444160137879807E-4</v>
      </c>
      <c r="HN88" s="86">
        <f t="shared" si="202"/>
        <v>4.9231994135884587E-4</v>
      </c>
      <c r="HO88" s="86">
        <f t="shared" si="203"/>
        <v>5.1493469447778679E-4</v>
      </c>
      <c r="HP88" s="86">
        <f t="shared" si="204"/>
        <v>7.8711302915085229E-4</v>
      </c>
      <c r="HQ88" s="86">
        <f t="shared" si="205"/>
        <v>4.631538950671122E-5</v>
      </c>
      <c r="HS88" s="86">
        <f t="shared" si="114"/>
        <v>3.4183028288444843E-27</v>
      </c>
      <c r="HT88" s="86">
        <f t="shared" si="206"/>
        <v>1.5854868879156665E-27</v>
      </c>
      <c r="HU88" s="86">
        <f t="shared" si="207"/>
        <v>4.6333526426257806E-29</v>
      </c>
      <c r="HV88" s="86">
        <f t="shared" si="208"/>
        <v>3.4398376282646878E-30</v>
      </c>
      <c r="HW88" s="86">
        <f t="shared" si="209"/>
        <v>6.6294183218384967E-32</v>
      </c>
      <c r="HX88" s="86">
        <f t="shared" si="210"/>
        <v>6.690144388336936E-33</v>
      </c>
      <c r="HY88" s="86">
        <f t="shared" si="211"/>
        <v>2.9483649351902539E-34</v>
      </c>
      <c r="HZ88" s="86">
        <f t="shared" si="212"/>
        <v>1.1150005797187903E-33</v>
      </c>
      <c r="IA88" s="86">
        <f t="shared" si="213"/>
        <v>1.1622118372204726E-34</v>
      </c>
      <c r="IB88" s="86">
        <f t="shared" si="214"/>
        <v>1.0816997187545555E-33</v>
      </c>
      <c r="IC88" s="86">
        <f t="shared" si="215"/>
        <v>2.1528993423107187E-34</v>
      </c>
      <c r="ID88" s="86">
        <f t="shared" si="216"/>
        <v>8.4476584410088799E-32</v>
      </c>
      <c r="IE88" s="86">
        <f t="shared" si="217"/>
        <v>4.8505516202450606E-30</v>
      </c>
      <c r="IF88" s="86">
        <f t="shared" si="218"/>
        <v>3.2369785150165606E-20</v>
      </c>
      <c r="IG88" s="86">
        <f t="shared" si="219"/>
        <v>2.0289917580361911E-14</v>
      </c>
      <c r="II88" s="86">
        <f t="shared" si="115"/>
        <v>1.7967145687488729E-164</v>
      </c>
      <c r="IJ88" s="86">
        <f t="shared" si="116"/>
        <v>5.1120946709675231E-170</v>
      </c>
      <c r="IK88" s="86">
        <f t="shared" si="117"/>
        <v>9.1892672039412761E-180</v>
      </c>
      <c r="IL88" s="86">
        <f t="shared" si="118"/>
        <v>6.3296545183845844E-184</v>
      </c>
      <c r="IM88" s="86">
        <f t="shared" si="119"/>
        <v>9.7172691297326029E-195</v>
      </c>
      <c r="IN88" s="86">
        <f t="shared" si="120"/>
        <v>7.1348845983106409E-201</v>
      </c>
      <c r="IO88" s="86">
        <f t="shared" si="121"/>
        <v>1.0927956830612053E-210</v>
      </c>
      <c r="IP88" s="86">
        <f t="shared" si="122"/>
        <v>4.2430499261976388E-207</v>
      </c>
      <c r="IQ88" s="86">
        <f t="shared" si="123"/>
        <v>4.7002661146071108E-213</v>
      </c>
      <c r="IR88" s="86">
        <f t="shared" si="124"/>
        <v>2.0803556777479981E-208</v>
      </c>
      <c r="IS88" s="86">
        <f t="shared" si="125"/>
        <v>1.4108977190627869E-211</v>
      </c>
      <c r="IT88" s="86">
        <f t="shared" si="126"/>
        <v>6.6716926557981713E-195</v>
      </c>
      <c r="IU88" s="86">
        <f t="shared" si="127"/>
        <v>1.0460305922433773E-181</v>
      </c>
      <c r="IV88" s="86">
        <f t="shared" si="128"/>
        <v>9.1069188847036822E-74</v>
      </c>
      <c r="IW88" s="86">
        <f t="shared" si="129"/>
        <v>5.2308454968892437E-42</v>
      </c>
      <c r="IY88" s="86">
        <f t="shared" si="130"/>
        <v>0.64874400616201588</v>
      </c>
      <c r="IZ88" s="86">
        <f t="shared" si="131"/>
        <v>0.65511291199260668</v>
      </c>
      <c r="JA88" s="86">
        <f t="shared" si="132"/>
        <v>0.65539550023721216</v>
      </c>
      <c r="JB88" s="86">
        <f t="shared" si="133"/>
        <v>0.69174640060518344</v>
      </c>
      <c r="JC88" s="86">
        <f t="shared" si="134"/>
        <v>0.68902581640971095</v>
      </c>
      <c r="JD88" s="86">
        <f t="shared" si="135"/>
        <v>0.6880996492263951</v>
      </c>
      <c r="JE88" s="86">
        <f t="shared" si="136"/>
        <v>0.70674034706316446</v>
      </c>
      <c r="JF88" s="86">
        <f t="shared" si="137"/>
        <v>0.70510287019774087</v>
      </c>
      <c r="JG88" s="86">
        <f t="shared" si="138"/>
        <v>0.70517268826421331</v>
      </c>
      <c r="JH88" s="86">
        <f t="shared" si="139"/>
        <v>0.72777951826005782</v>
      </c>
      <c r="JI88" s="86">
        <f t="shared" si="140"/>
        <v>0.70168231717200258</v>
      </c>
      <c r="JJ88" s="86">
        <f t="shared" si="141"/>
        <v>0.69991209231613472</v>
      </c>
      <c r="JK88" s="86">
        <f t="shared" si="142"/>
        <v>0.6787138429201689</v>
      </c>
      <c r="JL88" s="86">
        <f t="shared" si="143"/>
        <v>0.71168470911712811</v>
      </c>
      <c r="JM88" s="86">
        <f t="shared" si="144"/>
        <v>0.66463784526550618</v>
      </c>
    </row>
    <row r="89" spans="2:273" x14ac:dyDescent="0.25">
      <c r="B89" s="2">
        <v>62</v>
      </c>
      <c r="C89" s="37">
        <v>211.43799999999999</v>
      </c>
      <c r="D89" s="37">
        <v>216.40600000000001</v>
      </c>
      <c r="E89" s="37">
        <v>219.35900000000001</v>
      </c>
      <c r="F89" s="37">
        <v>219.625</v>
      </c>
      <c r="G89" s="37">
        <v>219.71899999999999</v>
      </c>
      <c r="H89" s="37">
        <v>216.84399999999999</v>
      </c>
      <c r="I89" s="37">
        <v>216.81200000000001</v>
      </c>
      <c r="J89" s="37">
        <v>216.297</v>
      </c>
      <c r="K89" s="37">
        <v>218.85900000000001</v>
      </c>
      <c r="L89" s="37">
        <v>210.48400000000001</v>
      </c>
      <c r="M89" s="37">
        <v>215.5</v>
      </c>
      <c r="N89" s="37">
        <v>215.85900000000001</v>
      </c>
      <c r="O89" s="37">
        <v>217.15600000000001</v>
      </c>
      <c r="P89" s="37">
        <v>205.5</v>
      </c>
      <c r="Q89" s="37">
        <v>183.2</v>
      </c>
      <c r="S89" s="4">
        <f t="shared" si="8"/>
        <v>219.42371586454996</v>
      </c>
      <c r="T89" s="4">
        <f t="shared" si="9"/>
        <v>225.2167372654128</v>
      </c>
      <c r="U89" s="4">
        <f t="shared" si="10"/>
        <v>225.76431892866938</v>
      </c>
      <c r="V89" s="4">
        <f t="shared" si="11"/>
        <v>229.34454661890436</v>
      </c>
      <c r="W89" s="4">
        <f t="shared" si="12"/>
        <v>231.11765394142395</v>
      </c>
      <c r="X89" s="4">
        <f t="shared" si="13"/>
        <v>228.39385833864077</v>
      </c>
      <c r="Y89" s="4">
        <f t="shared" si="14"/>
        <v>226.36426368734683</v>
      </c>
      <c r="Z89" s="4">
        <f t="shared" si="15"/>
        <v>225.73136491648648</v>
      </c>
      <c r="AA89" s="4">
        <f t="shared" si="16"/>
        <v>228.36676136232617</v>
      </c>
      <c r="AB89" s="4">
        <f t="shared" si="17"/>
        <v>212.89338942461387</v>
      </c>
      <c r="AC89" s="4">
        <f t="shared" si="18"/>
        <v>223.6348367348522</v>
      </c>
      <c r="AD89" s="4">
        <f t="shared" si="19"/>
        <v>223.38061409850278</v>
      </c>
      <c r="AE89" s="4">
        <f t="shared" si="20"/>
        <v>226.05858451405129</v>
      </c>
      <c r="AF89" s="4">
        <f t="shared" si="21"/>
        <v>211.61142278067413</v>
      </c>
      <c r="AG89" s="4">
        <f t="shared" si="22"/>
        <v>188.83076801776676</v>
      </c>
      <c r="AI89" s="4">
        <f t="shared" si="23"/>
        <v>-7.9857158645499737</v>
      </c>
      <c r="AJ89" s="4">
        <f t="shared" si="24"/>
        <v>-8.8107372654127971</v>
      </c>
      <c r="AK89" s="4">
        <f t="shared" si="25"/>
        <v>-6.4053189286693737</v>
      </c>
      <c r="AL89" s="4">
        <f t="shared" si="26"/>
        <v>-9.71954661890436</v>
      </c>
      <c r="AM89" s="4">
        <f t="shared" si="27"/>
        <v>-11.398653941423959</v>
      </c>
      <c r="AN89" s="4">
        <f t="shared" si="28"/>
        <v>-11.549858338640774</v>
      </c>
      <c r="AO89" s="4">
        <f t="shared" si="29"/>
        <v>-9.552263687346823</v>
      </c>
      <c r="AP89" s="4">
        <f t="shared" si="30"/>
        <v>-9.4343649164864871</v>
      </c>
      <c r="AQ89" s="4">
        <f t="shared" si="31"/>
        <v>-9.5077613623261641</v>
      </c>
      <c r="AR89" s="4">
        <f t="shared" si="32"/>
        <v>-2.4093894246138632</v>
      </c>
      <c r="AS89" s="4">
        <f t="shared" si="33"/>
        <v>-8.1348367348522004</v>
      </c>
      <c r="AT89" s="4">
        <f t="shared" si="34"/>
        <v>-7.5216140985027664</v>
      </c>
      <c r="AU89" s="4">
        <f t="shared" si="35"/>
        <v>-8.9025845140512843</v>
      </c>
      <c r="AV89" s="4">
        <f t="shared" si="224"/>
        <v>-6.1114227806741326</v>
      </c>
      <c r="AW89" s="4">
        <f t="shared" si="224"/>
        <v>-5.6307680177667692</v>
      </c>
      <c r="AY89" s="2">
        <f t="shared" si="96"/>
        <v>68.171473272153278</v>
      </c>
      <c r="AZ89" s="2">
        <f t="shared" si="147"/>
        <v>72.099239817993492</v>
      </c>
      <c r="BA89" s="2">
        <f t="shared" si="148"/>
        <v>88.44730187631427</v>
      </c>
      <c r="BB89" s="2">
        <f t="shared" si="149"/>
        <v>77.999332373701108</v>
      </c>
      <c r="BC89" s="2">
        <f t="shared" si="150"/>
        <v>78.375077581175489</v>
      </c>
      <c r="BD89" s="2">
        <f t="shared" si="151"/>
        <v>78.836259048834236</v>
      </c>
      <c r="BE89" s="2">
        <f t="shared" si="152"/>
        <v>78.449323969305439</v>
      </c>
      <c r="BF89" s="2">
        <f t="shared" si="153"/>
        <v>78.25602917139102</v>
      </c>
      <c r="BG89" s="2">
        <f t="shared" si="154"/>
        <v>79.456934409820818</v>
      </c>
      <c r="BH89" s="2">
        <f t="shared" si="155"/>
        <v>76.959245902472347</v>
      </c>
      <c r="BI89" s="2">
        <f t="shared" si="156"/>
        <v>76.187639286643829</v>
      </c>
      <c r="BJ89" s="2">
        <f t="shared" si="157"/>
        <v>76.913413699872137</v>
      </c>
      <c r="BK89" s="2">
        <f t="shared" si="158"/>
        <v>75.840570409770322</v>
      </c>
      <c r="BL89" s="2">
        <f t="shared" si="159"/>
        <v>74.44015596714371</v>
      </c>
      <c r="BM89" s="2">
        <f t="shared" si="160"/>
        <v>77.910902169854026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80.977490431519698</v>
      </c>
      <c r="DL89" s="2">
        <f t="shared" si="225"/>
        <v>85.102051219512191</v>
      </c>
      <c r="DM89" s="2">
        <f t="shared" si="225"/>
        <v>99.422924390243907</v>
      </c>
      <c r="DN89" s="2">
        <f t="shared" si="225"/>
        <v>91.764504878048783</v>
      </c>
      <c r="DO89" s="2">
        <f t="shared" si="225"/>
        <v>89.850229268292679</v>
      </c>
      <c r="DP89" s="2">
        <f t="shared" si="225"/>
        <v>89.27685738594927</v>
      </c>
      <c r="DQ89" s="2">
        <f t="shared" si="225"/>
        <v>89.902555762634051</v>
      </c>
      <c r="DR89" s="2">
        <f t="shared" si="225"/>
        <v>89.888368770764131</v>
      </c>
      <c r="DS89" s="2">
        <f t="shared" si="225"/>
        <v>89.847065391783488</v>
      </c>
      <c r="DT89" s="2">
        <f t="shared" si="225"/>
        <v>89.451481538503074</v>
      </c>
      <c r="DU89" s="2">
        <f t="shared" si="225"/>
        <v>88.5902271217155</v>
      </c>
      <c r="DV89" s="2">
        <f t="shared" si="225"/>
        <v>91.015267617427</v>
      </c>
      <c r="DW89" s="2">
        <f t="shared" si="225"/>
        <v>87.742891256786322</v>
      </c>
      <c r="DX89" s="2">
        <f t="shared" si="225"/>
        <v>85.097663133208243</v>
      </c>
      <c r="DY89" s="2">
        <f t="shared" si="225"/>
        <v>84.133726366656603</v>
      </c>
      <c r="EA89" s="2">
        <f t="shared" si="228"/>
        <v>66.482459257596076</v>
      </c>
      <c r="EB89" s="2">
        <f t="shared" si="72"/>
        <v>70.208312284855907</v>
      </c>
      <c r="EC89" s="2">
        <f t="shared" si="73"/>
        <v>86.83362719433687</v>
      </c>
      <c r="ED89" s="2">
        <f t="shared" si="74"/>
        <v>76.022883699100234</v>
      </c>
      <c r="EE89" s="2">
        <f t="shared" si="75"/>
        <v>76.636805409882712</v>
      </c>
      <c r="EF89" s="2">
        <f t="shared" si="76"/>
        <v>77.192584888738452</v>
      </c>
      <c r="EG89" s="2">
        <f t="shared" si="77"/>
        <v>76.648507806401255</v>
      </c>
      <c r="EH89" s="2">
        <f t="shared" si="78"/>
        <v>76.387536143637789</v>
      </c>
      <c r="EI89" s="2">
        <f t="shared" si="79"/>
        <v>77.7691313379935</v>
      </c>
      <c r="EJ89" s="2">
        <f t="shared" si="80"/>
        <v>75.011258540907747</v>
      </c>
      <c r="EK89" s="2">
        <f t="shared" si="81"/>
        <v>74.071210551211124</v>
      </c>
      <c r="EL89" s="2">
        <f t="shared" si="82"/>
        <v>74.662491230826873</v>
      </c>
      <c r="EM89" s="2">
        <f t="shared" si="83"/>
        <v>73.920296134813995</v>
      </c>
      <c r="EN89" s="2">
        <f t="shared" si="84"/>
        <v>72.966879219985969</v>
      </c>
      <c r="EO89" s="2">
        <f t="shared" si="85"/>
        <v>76.681765141546876</v>
      </c>
      <c r="EQ89" s="2">
        <f t="shared" si="86"/>
        <v>66.261224926070838</v>
      </c>
      <c r="ER89" s="2">
        <f t="shared" si="226"/>
        <v>69.860291193540249</v>
      </c>
      <c r="ES89" s="2">
        <f t="shared" si="226"/>
        <v>83.952172195121946</v>
      </c>
      <c r="ET89" s="2">
        <f t="shared" si="226"/>
        <v>75.312521363999295</v>
      </c>
      <c r="EU89" s="2">
        <f t="shared" si="226"/>
        <v>76.400439101414108</v>
      </c>
      <c r="EV89" s="2">
        <f t="shared" si="226"/>
        <v>76.724789566325128</v>
      </c>
      <c r="EW89" s="2">
        <f t="shared" si="226"/>
        <v>76.633003982278694</v>
      </c>
      <c r="EX89" s="2">
        <f t="shared" si="226"/>
        <v>76.607279414705317</v>
      </c>
      <c r="EY89" s="2">
        <f t="shared" si="226"/>
        <v>77.332662633186132</v>
      </c>
      <c r="EZ89" s="2">
        <f t="shared" si="226"/>
        <v>74.925351829245088</v>
      </c>
      <c r="FA89" s="2">
        <f t="shared" si="226"/>
        <v>74.038144255171602</v>
      </c>
      <c r="FB89" s="2">
        <f t="shared" si="226"/>
        <v>75.14376512930798</v>
      </c>
      <c r="FC89" s="2">
        <f t="shared" si="226"/>
        <v>74.128201065082251</v>
      </c>
      <c r="FD89" s="2">
        <f t="shared" si="226"/>
        <v>73.14082886279094</v>
      </c>
      <c r="FE89" s="2">
        <f t="shared" si="226"/>
        <v>77.670508766097825</v>
      </c>
      <c r="FG89" s="2">
        <f t="shared" si="88"/>
        <v>0.88347285674168563</v>
      </c>
      <c r="FH89" s="2">
        <f t="shared" si="227"/>
        <v>0.87303181992333556</v>
      </c>
      <c r="FI89" s="2">
        <f t="shared" si="227"/>
        <v>0.87175899069234575</v>
      </c>
      <c r="FJ89" s="2">
        <f t="shared" si="227"/>
        <v>0.87443282674884171</v>
      </c>
      <c r="FK89" s="2">
        <f t="shared" si="227"/>
        <v>0.86844210348266582</v>
      </c>
      <c r="FL89" s="2">
        <f t="shared" si="227"/>
        <v>0.86397271944792131</v>
      </c>
      <c r="FM89" s="2">
        <f t="shared" si="227"/>
        <v>0.86413054460490912</v>
      </c>
      <c r="FN89" s="2">
        <f t="shared" si="227"/>
        <v>0.86160615637269478</v>
      </c>
      <c r="FO89" s="2">
        <f t="shared" si="227"/>
        <v>0.86024611627938841</v>
      </c>
      <c r="FP89" s="2">
        <f t="shared" si="227"/>
        <v>0.86509802035661398</v>
      </c>
      <c r="FQ89" s="2">
        <f t="shared" si="227"/>
        <v>0.85422986815372659</v>
      </c>
      <c r="FR89" s="2">
        <f t="shared" si="227"/>
        <v>0.86236046163769187</v>
      </c>
      <c r="FS89" s="2">
        <f t="shared" si="227"/>
        <v>0.86108093380527428</v>
      </c>
      <c r="FT89" s="2">
        <f t="shared" si="227"/>
        <v>0.87855320095365785</v>
      </c>
      <c r="FU89" s="2">
        <f t="shared" si="227"/>
        <v>0.83507514856284126</v>
      </c>
      <c r="FW89" s="2">
        <f t="shared" si="112"/>
        <v>2.2853406152655706E-4</v>
      </c>
      <c r="FX89" s="2">
        <f t="shared" si="164"/>
        <v>2.9709099613939018E-4</v>
      </c>
      <c r="FY89" s="2">
        <f t="shared" si="165"/>
        <v>2.7399244476977421E-4</v>
      </c>
      <c r="FZ89" s="2">
        <f t="shared" si="166"/>
        <v>2.5648774048950778E-4</v>
      </c>
      <c r="GA89" s="2">
        <f t="shared" si="167"/>
        <v>2.4570892516860338E-4</v>
      </c>
      <c r="GB89" s="2">
        <f t="shared" si="168"/>
        <v>2.4917981109425126E-4</v>
      </c>
      <c r="GC89" s="2">
        <f t="shared" si="169"/>
        <v>2.6539836547920096E-4</v>
      </c>
      <c r="GD89" s="2">
        <f t="shared" si="170"/>
        <v>2.7717943759070869E-4</v>
      </c>
      <c r="GE89" s="2">
        <f t="shared" si="171"/>
        <v>3.0957434008862351E-4</v>
      </c>
      <c r="GF89" s="2">
        <f t="shared" si="172"/>
        <v>3.1787158916818663E-4</v>
      </c>
      <c r="GG89" s="2">
        <f t="shared" si="173"/>
        <v>3.0920693196760614E-4</v>
      </c>
      <c r="GH89" s="2">
        <f t="shared" si="174"/>
        <v>2.781706051256893E-4</v>
      </c>
      <c r="GI89" s="2">
        <f t="shared" si="175"/>
        <v>2.5140444767559413E-4</v>
      </c>
      <c r="GJ89" s="2">
        <f t="shared" si="176"/>
        <v>1.8321954290422267E-4</v>
      </c>
      <c r="GK89" s="2">
        <f t="shared" si="177"/>
        <v>1.248355361310427E-4</v>
      </c>
      <c r="GM89" s="86">
        <f t="shared" si="113"/>
        <v>0.67839493693079389</v>
      </c>
      <c r="GN89" s="86">
        <f t="shared" si="178"/>
        <v>0.67668468151749661</v>
      </c>
      <c r="GO89" s="86">
        <f t="shared" si="179"/>
        <v>0.67348050763143863</v>
      </c>
      <c r="GP89" s="86">
        <f t="shared" si="180"/>
        <v>0.72786797475089637</v>
      </c>
      <c r="GQ89" s="86">
        <f t="shared" si="181"/>
        <v>0.73110360985469125</v>
      </c>
      <c r="GR89" s="86">
        <f t="shared" si="182"/>
        <v>0.73441830138852993</v>
      </c>
      <c r="GS89" s="86">
        <f t="shared" si="183"/>
        <v>0.73675631303698286</v>
      </c>
      <c r="GT89" s="86">
        <f t="shared" si="184"/>
        <v>0.73090214824167965</v>
      </c>
      <c r="GU89" s="86">
        <f t="shared" si="185"/>
        <v>0.74170534557543866</v>
      </c>
      <c r="GV89" s="86">
        <f t="shared" si="186"/>
        <v>0.70153766762355618</v>
      </c>
      <c r="GW89" s="86">
        <f t="shared" si="187"/>
        <v>0.71832310842183866</v>
      </c>
      <c r="GX89" s="86">
        <f t="shared" si="188"/>
        <v>0.71277990457553153</v>
      </c>
      <c r="GY89" s="86">
        <f t="shared" si="189"/>
        <v>0.70465115541301415</v>
      </c>
      <c r="GZ89" s="86">
        <f t="shared" si="190"/>
        <v>0.71334641192270432</v>
      </c>
      <c r="HA89" s="86">
        <f t="shared" si="191"/>
        <v>0.69932108728757825</v>
      </c>
      <c r="HC89" s="86">
        <f t="shared" si="145"/>
        <v>1.5572788976593983E-3</v>
      </c>
      <c r="HD89" s="86">
        <f t="shared" si="192"/>
        <v>1.2762987619952455E-3</v>
      </c>
      <c r="HE89" s="86">
        <f t="shared" si="193"/>
        <v>9.8980937527411075E-4</v>
      </c>
      <c r="HF89" s="86">
        <f t="shared" si="194"/>
        <v>9.1394767818283912E-4</v>
      </c>
      <c r="HG89" s="86">
        <f t="shared" si="195"/>
        <v>6.5786648179125306E-4</v>
      </c>
      <c r="HH89" s="86">
        <f t="shared" si="196"/>
        <v>5.5373187999872093E-4</v>
      </c>
      <c r="HI89" s="86">
        <f t="shared" si="197"/>
        <v>5.1244010551617844E-4</v>
      </c>
      <c r="HJ89" s="86">
        <f t="shared" si="198"/>
        <v>5.8714192083869545E-4</v>
      </c>
      <c r="HK89" s="86">
        <f t="shared" si="199"/>
        <v>4.6056086324534158E-4</v>
      </c>
      <c r="HL89" s="86">
        <f t="shared" si="200"/>
        <v>7.2200984518160343E-4</v>
      </c>
      <c r="HM89" s="86">
        <f t="shared" si="201"/>
        <v>5.0509762682012752E-4</v>
      </c>
      <c r="HN89" s="86">
        <f t="shared" si="202"/>
        <v>8.3220784210194846E-4</v>
      </c>
      <c r="HO89" s="86">
        <f t="shared" si="203"/>
        <v>8.4850596561869746E-4</v>
      </c>
      <c r="HP89" s="86">
        <f t="shared" si="204"/>
        <v>1.2603224365570693E-3</v>
      </c>
      <c r="HQ89" s="86">
        <f t="shared" si="205"/>
        <v>9.0393317281127952E-5</v>
      </c>
      <c r="HS89" s="86">
        <f t="shared" si="114"/>
        <v>2.1247794198992754E-26</v>
      </c>
      <c r="HT89" s="86">
        <f t="shared" si="206"/>
        <v>1.0912770200206497E-26</v>
      </c>
      <c r="HU89" s="86">
        <f t="shared" si="207"/>
        <v>3.4980458498146971E-28</v>
      </c>
      <c r="HV89" s="86">
        <f t="shared" si="208"/>
        <v>2.725803443927878E-29</v>
      </c>
      <c r="HW89" s="86">
        <f t="shared" si="209"/>
        <v>5.8744211603964574E-31</v>
      </c>
      <c r="HX89" s="86">
        <f t="shared" si="210"/>
        <v>6.3830776899519371E-32</v>
      </c>
      <c r="HY89" s="86">
        <f t="shared" si="211"/>
        <v>3.1770302000205912E-33</v>
      </c>
      <c r="HZ89" s="86">
        <f t="shared" si="212"/>
        <v>1.1670007934180764E-32</v>
      </c>
      <c r="IA89" s="86">
        <f t="shared" si="213"/>
        <v>1.3472238295654962E-33</v>
      </c>
      <c r="IB89" s="86">
        <f t="shared" si="214"/>
        <v>1.1868895197296655E-32</v>
      </c>
      <c r="IC89" s="86">
        <f t="shared" si="215"/>
        <v>2.4492262354606322E-33</v>
      </c>
      <c r="ID89" s="86">
        <f t="shared" si="216"/>
        <v>7.7100187941570883E-31</v>
      </c>
      <c r="IE89" s="86">
        <f t="shared" si="217"/>
        <v>3.7571170087835219E-29</v>
      </c>
      <c r="IF89" s="86">
        <f t="shared" si="218"/>
        <v>1.2034164278868459E-19</v>
      </c>
      <c r="IG89" s="86">
        <f t="shared" si="219"/>
        <v>4.8137986966207786E-14</v>
      </c>
      <c r="II89" s="86">
        <f t="shared" si="115"/>
        <v>5.8271463246795449E-161</v>
      </c>
      <c r="IJ89" s="86">
        <f t="shared" si="116"/>
        <v>2.8487043878695394E-166</v>
      </c>
      <c r="IK89" s="86">
        <f t="shared" si="117"/>
        <v>7.725567443580416E-176</v>
      </c>
      <c r="IL89" s="86">
        <f t="shared" si="118"/>
        <v>6.1134606689680391E-180</v>
      </c>
      <c r="IM89" s="86">
        <f t="shared" si="119"/>
        <v>1.5405552998334527E-190</v>
      </c>
      <c r="IN89" s="86">
        <f t="shared" si="120"/>
        <v>1.5642644593684232E-196</v>
      </c>
      <c r="IO89" s="86">
        <f t="shared" si="121"/>
        <v>4.2449931145301338E-206</v>
      </c>
      <c r="IP89" s="86">
        <f t="shared" si="122"/>
        <v>1.4509701735111205E-202</v>
      </c>
      <c r="IQ89" s="86">
        <f t="shared" si="123"/>
        <v>2.5144755857448283E-208</v>
      </c>
      <c r="IR89" s="86">
        <f t="shared" si="124"/>
        <v>9.0650449269092474E-204</v>
      </c>
      <c r="IS89" s="86">
        <f t="shared" si="125"/>
        <v>6.9833264080905287E-207</v>
      </c>
      <c r="IT89" s="86">
        <f t="shared" si="126"/>
        <v>1.2319553753247829E-190</v>
      </c>
      <c r="IU89" s="86">
        <f t="shared" si="127"/>
        <v>8.8420195545281116E-178</v>
      </c>
      <c r="IV89" s="86">
        <f t="shared" si="128"/>
        <v>2.9801032707440559E-72</v>
      </c>
      <c r="IW89" s="86">
        <f t="shared" si="129"/>
        <v>3.3981940886254147E-41</v>
      </c>
      <c r="IY89" s="86">
        <f t="shared" si="130"/>
        <v>0.67995221582845333</v>
      </c>
      <c r="IZ89" s="86">
        <f t="shared" si="131"/>
        <v>0.67796098027949181</v>
      </c>
      <c r="JA89" s="86">
        <f t="shared" si="132"/>
        <v>0.67447031700671278</v>
      </c>
      <c r="JB89" s="86">
        <f t="shared" si="133"/>
        <v>0.72878192242907924</v>
      </c>
      <c r="JC89" s="86">
        <f t="shared" si="134"/>
        <v>0.73176147633648247</v>
      </c>
      <c r="JD89" s="86">
        <f t="shared" si="135"/>
        <v>0.73497203326852867</v>
      </c>
      <c r="JE89" s="86">
        <f t="shared" si="136"/>
        <v>0.73726875314249907</v>
      </c>
      <c r="JF89" s="86">
        <f t="shared" si="137"/>
        <v>0.73148929016251829</v>
      </c>
      <c r="JG89" s="86">
        <f t="shared" si="138"/>
        <v>0.74216590643868396</v>
      </c>
      <c r="JH89" s="86">
        <f t="shared" si="139"/>
        <v>0.70225967746873774</v>
      </c>
      <c r="JI89" s="86">
        <f t="shared" si="140"/>
        <v>0.71882820604865882</v>
      </c>
      <c r="JJ89" s="86">
        <f t="shared" si="141"/>
        <v>0.71361211241763345</v>
      </c>
      <c r="JK89" s="86">
        <f t="shared" si="142"/>
        <v>0.70549966137863285</v>
      </c>
      <c r="JL89" s="86">
        <f t="shared" si="143"/>
        <v>0.71460673435926136</v>
      </c>
      <c r="JM89" s="86">
        <f t="shared" si="144"/>
        <v>0.69941148060490754</v>
      </c>
    </row>
    <row r="90" spans="2:273" x14ac:dyDescent="0.25">
      <c r="B90" s="2">
        <v>63</v>
      </c>
      <c r="C90" s="37">
        <v>203.797</v>
      </c>
      <c r="D90" s="37">
        <v>208.078</v>
      </c>
      <c r="E90" s="37">
        <v>210.64099999999999</v>
      </c>
      <c r="F90" s="37">
        <v>210.5</v>
      </c>
      <c r="G90" s="37">
        <v>211.51599999999999</v>
      </c>
      <c r="H90" s="37">
        <v>209.18799999999999</v>
      </c>
      <c r="I90" s="37">
        <v>204.90600000000001</v>
      </c>
      <c r="J90" s="37">
        <v>204.25</v>
      </c>
      <c r="K90" s="37">
        <v>207.06200000000001</v>
      </c>
      <c r="L90" s="37">
        <v>187.35900000000001</v>
      </c>
      <c r="M90" s="37">
        <v>201.59399999999999</v>
      </c>
      <c r="N90" s="37">
        <v>202.547</v>
      </c>
      <c r="O90" s="37">
        <v>206.90600000000001</v>
      </c>
      <c r="P90" s="37">
        <v>192.422</v>
      </c>
      <c r="Q90" s="37">
        <v>172.90799999999999</v>
      </c>
      <c r="S90" s="4">
        <f t="shared" si="8"/>
        <v>208.38047898253063</v>
      </c>
      <c r="T90" s="4">
        <f t="shared" si="9"/>
        <v>209.72870297045154</v>
      </c>
      <c r="U90" s="4">
        <f t="shared" si="10"/>
        <v>210.6744680927186</v>
      </c>
      <c r="V90" s="4">
        <f t="shared" si="11"/>
        <v>213.54344664741248</v>
      </c>
      <c r="W90" s="4">
        <f t="shared" si="12"/>
        <v>215.57247273035722</v>
      </c>
      <c r="X90" s="4">
        <f t="shared" si="13"/>
        <v>213.28578230661824</v>
      </c>
      <c r="Y90" s="4">
        <f t="shared" si="14"/>
        <v>204.89993785652493</v>
      </c>
      <c r="Z90" s="4">
        <f t="shared" si="15"/>
        <v>203.15330235414356</v>
      </c>
      <c r="AA90" s="4">
        <f t="shared" si="16"/>
        <v>207.44172579024533</v>
      </c>
      <c r="AB90" s="4">
        <f t="shared" si="17"/>
        <v>178.75502192732731</v>
      </c>
      <c r="AC90" s="4">
        <f t="shared" si="18"/>
        <v>197.89483180854816</v>
      </c>
      <c r="AD90" s="4">
        <f t="shared" si="19"/>
        <v>199.29351318360196</v>
      </c>
      <c r="AE90" s="4">
        <f t="shared" si="20"/>
        <v>207.00271330695628</v>
      </c>
      <c r="AF90" s="4">
        <f t="shared" si="21"/>
        <v>188.55296675214697</v>
      </c>
      <c r="AG90" s="4">
        <f t="shared" si="22"/>
        <v>173.24030875706472</v>
      </c>
      <c r="AI90" s="4">
        <f t="shared" si="23"/>
        <v>-4.5834789825306359</v>
      </c>
      <c r="AJ90" s="4">
        <f t="shared" si="24"/>
        <v>-1.6507029704515332</v>
      </c>
      <c r="AK90" s="4">
        <f t="shared" si="25"/>
        <v>-3.3468092718607068E-2</v>
      </c>
      <c r="AL90" s="4">
        <f t="shared" si="26"/>
        <v>-3.0434466474124804</v>
      </c>
      <c r="AM90" s="4">
        <f t="shared" si="27"/>
        <v>-4.0564727303572283</v>
      </c>
      <c r="AN90" s="4">
        <f t="shared" si="28"/>
        <v>-4.0977823066182566</v>
      </c>
      <c r="AO90" s="4">
        <f t="shared" si="29"/>
        <v>6.0621434750771641E-3</v>
      </c>
      <c r="AP90" s="4">
        <f t="shared" si="30"/>
        <v>1.0966976458564375</v>
      </c>
      <c r="AQ90" s="4">
        <f t="shared" si="31"/>
        <v>-0.37972579024531683</v>
      </c>
      <c r="AR90" s="4">
        <f t="shared" si="32"/>
        <v>8.6039780726727031</v>
      </c>
      <c r="AS90" s="4">
        <f t="shared" si="33"/>
        <v>3.6991681914518324</v>
      </c>
      <c r="AT90" s="4">
        <f t="shared" si="34"/>
        <v>3.2534868163980377</v>
      </c>
      <c r="AU90" s="4">
        <f t="shared" si="35"/>
        <v>-9.6713306956274891E-2</v>
      </c>
      <c r="AV90" s="4">
        <f t="shared" si="224"/>
        <v>3.8690332478530252</v>
      </c>
      <c r="AW90" s="4">
        <f t="shared" si="224"/>
        <v>-0.33230875706473739</v>
      </c>
      <c r="AY90" s="2">
        <f t="shared" si="96"/>
        <v>67.992100788324166</v>
      </c>
      <c r="AZ90" s="2">
        <f t="shared" si="147"/>
        <v>71.903327366201424</v>
      </c>
      <c r="BA90" s="2">
        <f t="shared" si="148"/>
        <v>88.186988006166885</v>
      </c>
      <c r="BB90" s="2">
        <f t="shared" si="149"/>
        <v>77.776513075528825</v>
      </c>
      <c r="BC90" s="2">
        <f t="shared" si="150"/>
        <v>78.168851212711402</v>
      </c>
      <c r="BD90" s="2">
        <f t="shared" si="151"/>
        <v>78.646250895349695</v>
      </c>
      <c r="BE90" s="2">
        <f t="shared" si="152"/>
        <v>78.257908866948483</v>
      </c>
      <c r="BF90" s="2">
        <f t="shared" si="153"/>
        <v>78.064373254038486</v>
      </c>
      <c r="BG90" s="2">
        <f t="shared" si="154"/>
        <v>79.257449193176214</v>
      </c>
      <c r="BH90" s="2">
        <f t="shared" si="155"/>
        <v>76.756504568877588</v>
      </c>
      <c r="BI90" s="2">
        <f t="shared" si="156"/>
        <v>75.972442111743817</v>
      </c>
      <c r="BJ90" s="2">
        <f t="shared" si="157"/>
        <v>76.690561974289196</v>
      </c>
      <c r="BK90" s="2">
        <f t="shared" si="158"/>
        <v>75.63345301874061</v>
      </c>
      <c r="BL90" s="2">
        <f t="shared" si="159"/>
        <v>74.273600923695739</v>
      </c>
      <c r="BM90" s="2">
        <f t="shared" si="160"/>
        <v>77.768452209797587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81.141630206378991</v>
      </c>
      <c r="DL90" s="2">
        <f t="shared" si="225"/>
        <v>85.274794599303135</v>
      </c>
      <c r="DM90" s="2">
        <f t="shared" si="225"/>
        <v>99.692311672473863</v>
      </c>
      <c r="DN90" s="2">
        <f t="shared" si="225"/>
        <v>91.964072648083629</v>
      </c>
      <c r="DO90" s="2">
        <f t="shared" si="225"/>
        <v>90.002249825783977</v>
      </c>
      <c r="DP90" s="2">
        <f t="shared" si="225"/>
        <v>89.41401401831294</v>
      </c>
      <c r="DQ90" s="2">
        <f t="shared" si="225"/>
        <v>90.026588661102565</v>
      </c>
      <c r="DR90" s="2">
        <f t="shared" si="225"/>
        <v>90.023551495016619</v>
      </c>
      <c r="DS90" s="2">
        <f t="shared" si="225"/>
        <v>89.985770926181033</v>
      </c>
      <c r="DT90" s="2">
        <f t="shared" si="225"/>
        <v>89.610784593360862</v>
      </c>
      <c r="DU90" s="2">
        <f t="shared" si="225"/>
        <v>88.770657505285428</v>
      </c>
      <c r="DV90" s="2">
        <f t="shared" si="225"/>
        <v>91.203019906544583</v>
      </c>
      <c r="DW90" s="2">
        <f t="shared" si="225"/>
        <v>87.932919617535049</v>
      </c>
      <c r="DX90" s="2">
        <f t="shared" si="225"/>
        <v>85.270669324577852</v>
      </c>
      <c r="DY90" s="2">
        <f t="shared" si="225"/>
        <v>84.294055572334656</v>
      </c>
      <c r="EA90" s="2">
        <f t="shared" si="228"/>
        <v>66.410388847431449</v>
      </c>
      <c r="EB90" s="2">
        <f t="shared" si="72"/>
        <v>70.12990123731376</v>
      </c>
      <c r="EC90" s="2">
        <f t="shared" si="73"/>
        <v>86.644368791125231</v>
      </c>
      <c r="ED90" s="2">
        <f t="shared" si="74"/>
        <v>75.91868436004826</v>
      </c>
      <c r="EE90" s="2">
        <f t="shared" si="75"/>
        <v>76.534043419822339</v>
      </c>
      <c r="EF90" s="2">
        <f t="shared" si="76"/>
        <v>77.100244502193789</v>
      </c>
      <c r="EG90" s="2">
        <f t="shared" si="77"/>
        <v>76.570311163153789</v>
      </c>
      <c r="EH90" s="2">
        <f t="shared" si="78"/>
        <v>76.312398360655749</v>
      </c>
      <c r="EI90" s="2">
        <f t="shared" si="79"/>
        <v>77.668070099438808</v>
      </c>
      <c r="EJ90" s="2">
        <f t="shared" si="80"/>
        <v>74.928434593547962</v>
      </c>
      <c r="EK90" s="2">
        <f t="shared" si="81"/>
        <v>73.980666336067131</v>
      </c>
      <c r="EL90" s="2">
        <f t="shared" si="82"/>
        <v>74.577904113231725</v>
      </c>
      <c r="EM90" s="2">
        <f t="shared" si="83"/>
        <v>73.823698780244385</v>
      </c>
      <c r="EN90" s="2">
        <f t="shared" si="84"/>
        <v>72.887142414393765</v>
      </c>
      <c r="EO90" s="2">
        <f t="shared" si="85"/>
        <v>76.592909576423708</v>
      </c>
      <c r="EQ90" s="2">
        <f t="shared" si="86"/>
        <v>66.193639444407481</v>
      </c>
      <c r="ER90" s="2">
        <f t="shared" si="226"/>
        <v>69.789187736563207</v>
      </c>
      <c r="ES90" s="2">
        <f t="shared" si="226"/>
        <v>83.822548292682924</v>
      </c>
      <c r="ET90" s="2">
        <f t="shared" si="226"/>
        <v>75.223400564408422</v>
      </c>
      <c r="EU90" s="2">
        <f t="shared" si="226"/>
        <v>76.302687916842558</v>
      </c>
      <c r="EV90" s="2">
        <f t="shared" si="226"/>
        <v>76.642278916223759</v>
      </c>
      <c r="EW90" s="2">
        <f t="shared" si="226"/>
        <v>76.555141258045637</v>
      </c>
      <c r="EX90" s="2">
        <f t="shared" si="226"/>
        <v>76.527296994033975</v>
      </c>
      <c r="EY90" s="2">
        <f t="shared" si="226"/>
        <v>77.241175008559182</v>
      </c>
      <c r="EZ90" s="2">
        <f t="shared" si="226"/>
        <v>74.844421831285459</v>
      </c>
      <c r="FA90" s="2">
        <f t="shared" si="226"/>
        <v>73.948322155251276</v>
      </c>
      <c r="FB90" s="2">
        <f t="shared" si="226"/>
        <v>75.048825550654755</v>
      </c>
      <c r="FC90" s="2">
        <f t="shared" si="226"/>
        <v>74.027203935355629</v>
      </c>
      <c r="FD90" s="2">
        <f t="shared" si="226"/>
        <v>73.05569480117876</v>
      </c>
      <c r="FE90" s="2">
        <f t="shared" si="226"/>
        <v>77.550827357160927</v>
      </c>
      <c r="FG90" s="2">
        <f t="shared" si="88"/>
        <v>0.89262505346388932</v>
      </c>
      <c r="FH90" s="2">
        <f t="shared" si="227"/>
        <v>0.88289537126255757</v>
      </c>
      <c r="FI90" s="2">
        <f t="shared" si="227"/>
        <v>0.88170802424521777</v>
      </c>
      <c r="FJ90" s="2">
        <f t="shared" si="227"/>
        <v>0.88420197665613931</v>
      </c>
      <c r="FK90" s="2">
        <f t="shared" si="227"/>
        <v>0.87861263239846377</v>
      </c>
      <c r="FL90" s="2">
        <f t="shared" si="227"/>
        <v>0.87443881310376925</v>
      </c>
      <c r="FM90" s="2">
        <f t="shared" si="227"/>
        <v>0.87458625771988552</v>
      </c>
      <c r="FN90" s="2">
        <f t="shared" si="227"/>
        <v>0.87222740744640603</v>
      </c>
      <c r="FO90" s="2">
        <f t="shared" si="227"/>
        <v>0.8709561128587695</v>
      </c>
      <c r="FP90" s="2">
        <f t="shared" si="227"/>
        <v>0.87549000969180613</v>
      </c>
      <c r="FQ90" s="2">
        <f t="shared" si="227"/>
        <v>0.86532874032929386</v>
      </c>
      <c r="FR90" s="2">
        <f t="shared" si="227"/>
        <v>0.8729323599084633</v>
      </c>
      <c r="FS90" s="2">
        <f t="shared" si="227"/>
        <v>0.8717364932764059</v>
      </c>
      <c r="FT90" s="2">
        <f t="shared" si="227"/>
        <v>0.88804282831407111</v>
      </c>
      <c r="FU90" s="2">
        <f t="shared" si="227"/>
        <v>0.84737186954715082</v>
      </c>
      <c r="FW90" s="2">
        <f t="shared" si="112"/>
        <v>2.5057709067739651E-4</v>
      </c>
      <c r="FX90" s="2">
        <f t="shared" si="164"/>
        <v>3.2574446278780617E-4</v>
      </c>
      <c r="FY90" s="2">
        <f t="shared" si="165"/>
        <v>3.0041880023828541E-4</v>
      </c>
      <c r="FZ90" s="2">
        <f t="shared" si="166"/>
        <v>2.8122625594762148E-4</v>
      </c>
      <c r="GA90" s="2">
        <f t="shared" si="167"/>
        <v>2.6940809257709812E-4</v>
      </c>
      <c r="GB90" s="2">
        <f t="shared" si="168"/>
        <v>2.7321366161310714E-4</v>
      </c>
      <c r="GC90" s="2">
        <f t="shared" si="169"/>
        <v>2.9099607004034339E-4</v>
      </c>
      <c r="GD90" s="2">
        <f t="shared" si="170"/>
        <v>3.0391308256303692E-4</v>
      </c>
      <c r="GE90" s="2">
        <f t="shared" si="171"/>
        <v>3.3943137613665102E-4</v>
      </c>
      <c r="GF90" s="2">
        <f t="shared" si="172"/>
        <v>3.4852857813425756E-4</v>
      </c>
      <c r="GG90" s="2">
        <f t="shared" si="173"/>
        <v>3.3902854519179363E-4</v>
      </c>
      <c r="GH90" s="2">
        <f t="shared" si="174"/>
        <v>3.0499981792670848E-4</v>
      </c>
      <c r="GI90" s="2">
        <f t="shared" si="175"/>
        <v>2.7565280931769455E-4</v>
      </c>
      <c r="GJ90" s="2">
        <f t="shared" si="176"/>
        <v>2.0089268278392403E-4</v>
      </c>
      <c r="GK90" s="2">
        <f t="shared" si="177"/>
        <v>1.3687779492805395E-4</v>
      </c>
      <c r="GM90" s="86">
        <f t="shared" si="113"/>
        <v>0.67308301793794312</v>
      </c>
      <c r="GN90" s="86">
        <f t="shared" si="178"/>
        <v>0.65482458320932213</v>
      </c>
      <c r="GO90" s="86">
        <f t="shared" si="179"/>
        <v>0.6468458169837431</v>
      </c>
      <c r="GP90" s="86">
        <f t="shared" si="180"/>
        <v>0.70304231471732626</v>
      </c>
      <c r="GQ90" s="86">
        <f t="shared" si="181"/>
        <v>0.70990629470561828</v>
      </c>
      <c r="GR90" s="86">
        <f t="shared" si="182"/>
        <v>0.71496329725019203</v>
      </c>
      <c r="GS90" s="86">
        <f t="shared" si="183"/>
        <v>0.68379596685444</v>
      </c>
      <c r="GT90" s="86">
        <f t="shared" si="184"/>
        <v>0.67272630419163271</v>
      </c>
      <c r="GU90" s="86">
        <f t="shared" si="185"/>
        <v>0.69300175582562884</v>
      </c>
      <c r="GV90" s="86">
        <f t="shared" si="186"/>
        <v>0.57277408214256553</v>
      </c>
      <c r="GW90" s="86">
        <f t="shared" si="187"/>
        <v>0.64697081389102729</v>
      </c>
      <c r="GX90" s="86">
        <f t="shared" si="188"/>
        <v>0.64712666168310007</v>
      </c>
      <c r="GY90" s="86">
        <f t="shared" si="189"/>
        <v>0.6671865181048301</v>
      </c>
      <c r="GZ90" s="86">
        <f t="shared" si="190"/>
        <v>0.64072318473845591</v>
      </c>
      <c r="HA90" s="86">
        <f t="shared" si="191"/>
        <v>0.65949275007757335</v>
      </c>
      <c r="HC90" s="86">
        <f t="shared" si="145"/>
        <v>2.4008816900455178E-3</v>
      </c>
      <c r="HD90" s="86">
        <f t="shared" si="192"/>
        <v>2.0239955918024671E-3</v>
      </c>
      <c r="HE90" s="86">
        <f t="shared" si="193"/>
        <v>1.5976160580614604E-3</v>
      </c>
      <c r="HF90" s="86">
        <f t="shared" si="194"/>
        <v>1.4819648299455299E-3</v>
      </c>
      <c r="HG90" s="86">
        <f t="shared" si="195"/>
        <v>1.091985165835577E-3</v>
      </c>
      <c r="HH90" s="86">
        <f t="shared" si="196"/>
        <v>9.330212670882927E-4</v>
      </c>
      <c r="HI90" s="86">
        <f t="shared" si="197"/>
        <v>8.8032038377328667E-4</v>
      </c>
      <c r="HJ90" s="86">
        <f t="shared" si="198"/>
        <v>1.0017034422485397E-3</v>
      </c>
      <c r="HK90" s="86">
        <f t="shared" si="199"/>
        <v>8.0486449211883339E-4</v>
      </c>
      <c r="HL90" s="86">
        <f t="shared" si="200"/>
        <v>1.234934956832634E-3</v>
      </c>
      <c r="HM90" s="86">
        <f t="shared" si="201"/>
        <v>8.7784970535744562E-4</v>
      </c>
      <c r="HN90" s="86">
        <f t="shared" si="202"/>
        <v>1.3799719377500603E-3</v>
      </c>
      <c r="HO90" s="86">
        <f t="shared" si="203"/>
        <v>1.3739488979800339E-3</v>
      </c>
      <c r="HP90" s="86">
        <f t="shared" si="204"/>
        <v>1.9851697967476329E-3</v>
      </c>
      <c r="HQ90" s="86">
        <f t="shared" si="205"/>
        <v>1.7225403296687589E-4</v>
      </c>
      <c r="HS90" s="86">
        <f t="shared" si="114"/>
        <v>1.2838367500734136E-25</v>
      </c>
      <c r="HT90" s="86">
        <f t="shared" si="206"/>
        <v>7.2803489706624576E-26</v>
      </c>
      <c r="HU90" s="86">
        <f t="shared" si="207"/>
        <v>2.5567381405611807E-27</v>
      </c>
      <c r="HV90" s="86">
        <f t="shared" si="208"/>
        <v>2.0906169859996528E-28</v>
      </c>
      <c r="HW90" s="86">
        <f t="shared" si="209"/>
        <v>5.0301622147684295E-30</v>
      </c>
      <c r="HX90" s="86">
        <f t="shared" si="210"/>
        <v>5.8779204158701165E-31</v>
      </c>
      <c r="HY90" s="86">
        <f t="shared" si="211"/>
        <v>3.2964736184547987E-32</v>
      </c>
      <c r="HZ90" s="86">
        <f t="shared" si="212"/>
        <v>1.1764406510974665E-31</v>
      </c>
      <c r="IA90" s="86">
        <f t="shared" si="213"/>
        <v>1.5009401676657632E-32</v>
      </c>
      <c r="IB90" s="86">
        <f t="shared" si="214"/>
        <v>1.2524378221833988E-31</v>
      </c>
      <c r="IC90" s="86">
        <f t="shared" si="215"/>
        <v>2.6787351957914203E-32</v>
      </c>
      <c r="ID90" s="86">
        <f t="shared" si="216"/>
        <v>6.7926609900328119E-30</v>
      </c>
      <c r="IE90" s="86">
        <f t="shared" si="217"/>
        <v>2.8182656433935519E-28</v>
      </c>
      <c r="IF90" s="86">
        <f t="shared" si="218"/>
        <v>4.3856442768848457E-19</v>
      </c>
      <c r="IG90" s="86">
        <f t="shared" si="219"/>
        <v>1.1280902323311874E-13</v>
      </c>
      <c r="II90" s="86">
        <f t="shared" si="115"/>
        <v>1.7305138677904491E-157</v>
      </c>
      <c r="IJ90" s="86">
        <f t="shared" si="116"/>
        <v>1.4406599266979178E-162</v>
      </c>
      <c r="IK90" s="86">
        <f t="shared" si="117"/>
        <v>5.8730496034496991E-172</v>
      </c>
      <c r="IL90" s="86">
        <f t="shared" si="118"/>
        <v>5.335275693515311E-176</v>
      </c>
      <c r="IM90" s="86">
        <f t="shared" si="119"/>
        <v>2.1959718591392246E-186</v>
      </c>
      <c r="IN90" s="86">
        <f t="shared" si="120"/>
        <v>3.071978028195067E-192</v>
      </c>
      <c r="IO90" s="86">
        <f t="shared" si="121"/>
        <v>1.4664696314971629E-201</v>
      </c>
      <c r="IP90" s="86">
        <f t="shared" si="122"/>
        <v>4.4161902996739356E-198</v>
      </c>
      <c r="IQ90" s="86">
        <f t="shared" si="123"/>
        <v>1.1893009030896008E-203</v>
      </c>
      <c r="IR90" s="86">
        <f t="shared" si="124"/>
        <v>3.4991329524588089E-199</v>
      </c>
      <c r="IS90" s="86">
        <f t="shared" si="125"/>
        <v>3.0587139880590021E-202</v>
      </c>
      <c r="IT90" s="86">
        <f t="shared" si="126"/>
        <v>2.0386132409868066E-186</v>
      </c>
      <c r="IU90" s="86">
        <f t="shared" si="127"/>
        <v>6.7649810399453944E-174</v>
      </c>
      <c r="IV90" s="86">
        <f t="shared" si="128"/>
        <v>9.3985387284687683E-71</v>
      </c>
      <c r="IW90" s="86">
        <f t="shared" si="129"/>
        <v>2.166348326254228E-40</v>
      </c>
      <c r="IY90" s="86">
        <f t="shared" si="130"/>
        <v>0.6754838996279886</v>
      </c>
      <c r="IZ90" s="86">
        <f t="shared" si="131"/>
        <v>0.65684857880112457</v>
      </c>
      <c r="JA90" s="86">
        <f t="shared" si="132"/>
        <v>0.64844343304180452</v>
      </c>
      <c r="JB90" s="86">
        <f t="shared" si="133"/>
        <v>0.70452427954727181</v>
      </c>
      <c r="JC90" s="86">
        <f t="shared" si="134"/>
        <v>0.71099827987145381</v>
      </c>
      <c r="JD90" s="86">
        <f t="shared" si="135"/>
        <v>0.71589631851728031</v>
      </c>
      <c r="JE90" s="86">
        <f t="shared" si="136"/>
        <v>0.68467628723821328</v>
      </c>
      <c r="JF90" s="86">
        <f t="shared" si="137"/>
        <v>0.6737280076338813</v>
      </c>
      <c r="JG90" s="86">
        <f t="shared" si="138"/>
        <v>0.69380662031774765</v>
      </c>
      <c r="JH90" s="86">
        <f t="shared" si="139"/>
        <v>0.57400901709939811</v>
      </c>
      <c r="JI90" s="86">
        <f t="shared" si="140"/>
        <v>0.64784866359638471</v>
      </c>
      <c r="JJ90" s="86">
        <f t="shared" si="141"/>
        <v>0.64850663362085015</v>
      </c>
      <c r="JK90" s="86">
        <f t="shared" si="142"/>
        <v>0.66856046700281013</v>
      </c>
      <c r="JL90" s="86">
        <f t="shared" si="143"/>
        <v>0.64270835453520359</v>
      </c>
      <c r="JM90" s="86">
        <f t="shared" si="144"/>
        <v>0.65966500411065299</v>
      </c>
    </row>
    <row r="91" spans="2:273" x14ac:dyDescent="0.25">
      <c r="B91" s="2">
        <v>64</v>
      </c>
      <c r="C91" s="37">
        <v>192.172</v>
      </c>
      <c r="D91" s="37">
        <v>192.90600000000001</v>
      </c>
      <c r="E91" s="37">
        <v>195</v>
      </c>
      <c r="F91" s="37">
        <v>190.93799999999999</v>
      </c>
      <c r="G91" s="37">
        <v>192.48400000000001</v>
      </c>
      <c r="H91" s="37">
        <v>189.28100000000001</v>
      </c>
      <c r="I91" s="37">
        <v>179.28100000000001</v>
      </c>
      <c r="J91" s="37">
        <v>177.28100000000001</v>
      </c>
      <c r="K91" s="37">
        <v>180.297</v>
      </c>
      <c r="L91" s="37">
        <v>145.21899999999999</v>
      </c>
      <c r="M91" s="37">
        <v>171.10900000000001</v>
      </c>
      <c r="N91" s="37">
        <v>174.078</v>
      </c>
      <c r="O91" s="37">
        <v>185.922</v>
      </c>
      <c r="P91" s="37">
        <v>165.34399999999999</v>
      </c>
      <c r="Q91" s="37">
        <v>153.03100000000001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188.90773513077775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185.31744273738869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187.78665198985124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183.74738548669387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184.51732225377259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181.77505362088081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167.98796021581023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165.95997390633445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169.4949215792343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137.58529657638252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159.04339460333833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163.41972351397291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175.81303803172628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155.79336565054481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147.16647099018098</v>
      </c>
      <c r="AI91" s="4">
        <f t="shared" ref="AI91:AI154" si="244">IF(OR($B91 &lt; C$230, $B91 &gt; C$233), 0, C91-S91)</f>
        <v>3.2642648692222451</v>
      </c>
      <c r="AJ91" s="4">
        <f t="shared" ref="AJ91:AJ154" si="245">IF(OR($B91 &lt; D$230, $B91 &gt; D$233), 0, D91-T91)</f>
        <v>7.5885572626113174</v>
      </c>
      <c r="AK91" s="4">
        <f t="shared" ref="AK91:AK154" si="246">IF(OR($B91 &lt; E$230, $B91 &gt; E$233), 0, E91-U91)</f>
        <v>7.2133480101487635</v>
      </c>
      <c r="AL91" s="4">
        <f t="shared" ref="AL91:AL154" si="247">IF(OR($B91 &lt; F$230, $B91 &gt; F$233), 0, F91-V91)</f>
        <v>7.1906145133061159</v>
      </c>
      <c r="AM91" s="4">
        <f t="shared" ref="AM91:AM154" si="248">IF(OR($B91 &lt; G$230, $B91 &gt; G$233), 0, G91-W91)</f>
        <v>7.9666777462274183</v>
      </c>
      <c r="AN91" s="4">
        <f t="shared" ref="AN91:AN154" si="249">IF(OR($B91 &lt; H$230, $B91 &gt; H$233), 0, H91-X91)</f>
        <v>7.5059463791191945</v>
      </c>
      <c r="AO91" s="4">
        <f t="shared" ref="AO91:AO154" si="250">IF(OR($B91 &lt; I$230, $B91 &gt; I$233), 0, I91-Y91)</f>
        <v>11.293039784189773</v>
      </c>
      <c r="AP91" s="4">
        <f t="shared" ref="AP91:AP154" si="251">IF(OR($B91 &lt; J$230, $B91 &gt; J$233), 0, J91-Z91)</f>
        <v>11.321026093665552</v>
      </c>
      <c r="AQ91" s="4">
        <f t="shared" ref="AQ91:AQ154" si="252">IF(OR($B91 &lt; K$230, $B91 &gt; K$233), 0, K91-AA91)</f>
        <v>10.802078420765696</v>
      </c>
      <c r="AR91" s="4">
        <f t="shared" ref="AR91:AR154" si="253">IF(OR($B91 &lt; L$230, $B91 &gt; L$233), 0, L91-AB91)</f>
        <v>7.6337034236174759</v>
      </c>
      <c r="AS91" s="4">
        <f t="shared" ref="AS91:AS154" si="254">IF(OR($B91 &lt; M$230, $B91 &gt; M$233), 0, M91-AC91)</f>
        <v>12.065605396661681</v>
      </c>
      <c r="AT91" s="4">
        <f t="shared" ref="AT91:AT154" si="255">IF(OR($B91 &lt; N$230, $B91 &gt; N$233), 0, N91-AD91)</f>
        <v>10.658276486027091</v>
      </c>
      <c r="AU91" s="4">
        <f t="shared" ref="AU91:AU154" si="256">IF(OR($B91 &lt; O$230, $B91 &gt; O$233), 0, O91-AE91)</f>
        <v>10.108961968273718</v>
      </c>
      <c r="AV91" s="4">
        <f t="shared" ref="AV91:AW106" si="257">IF(OR($B91 &lt; P$230, $B91 &gt; P$233), 0, P91-AF91)</f>
        <v>9.55063434945518</v>
      </c>
      <c r="AW91" s="4">
        <f t="shared" si="257"/>
        <v>5.864529009819023</v>
      </c>
      <c r="AY91" s="2">
        <f t="shared" si="96"/>
        <v>67.817959418400619</v>
      </c>
      <c r="AZ91" s="2">
        <f t="shared" si="147"/>
        <v>71.712798897934249</v>
      </c>
      <c r="BA91" s="2">
        <f t="shared" si="148"/>
        <v>87.926665477427903</v>
      </c>
      <c r="BB91" s="2">
        <f t="shared" si="149"/>
        <v>77.558667652836746</v>
      </c>
      <c r="BC91" s="2">
        <f t="shared" si="150"/>
        <v>77.966841633154331</v>
      </c>
      <c r="BD91" s="2">
        <f t="shared" si="151"/>
        <v>78.460185320763443</v>
      </c>
      <c r="BE91" s="2">
        <f t="shared" si="152"/>
        <v>78.071783742099072</v>
      </c>
      <c r="BF91" s="2">
        <f t="shared" si="153"/>
        <v>77.878045657009324</v>
      </c>
      <c r="BG91" s="2">
        <f t="shared" si="154"/>
        <v>79.061707943552662</v>
      </c>
      <c r="BH91" s="2">
        <f t="shared" si="155"/>
        <v>76.55909264994105</v>
      </c>
      <c r="BI91" s="2">
        <f t="shared" si="156"/>
        <v>75.76210542428953</v>
      </c>
      <c r="BJ91" s="2">
        <f t="shared" si="157"/>
        <v>76.473808823245989</v>
      </c>
      <c r="BK91" s="2">
        <f t="shared" si="158"/>
        <v>75.430376887870736</v>
      </c>
      <c r="BL91" s="2">
        <f t="shared" si="159"/>
        <v>74.110519109624718</v>
      </c>
      <c r="BM91" s="2">
        <f t="shared" si="160"/>
        <v>77.625931868294984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81.305769981238271</v>
      </c>
      <c r="DL91" s="2">
        <f t="shared" ref="DL91:DY106" si="289">BP$228*$B91+BP$229</f>
        <v>85.447537979094079</v>
      </c>
      <c r="DM91" s="2">
        <f t="shared" si="289"/>
        <v>99.961698954703834</v>
      </c>
      <c r="DN91" s="2">
        <f t="shared" si="289"/>
        <v>92.163640418118476</v>
      </c>
      <c r="DO91" s="2">
        <f t="shared" si="289"/>
        <v>90.154270383275261</v>
      </c>
      <c r="DP91" s="2">
        <f t="shared" si="289"/>
        <v>89.55117065067661</v>
      </c>
      <c r="DQ91" s="2">
        <f t="shared" si="289"/>
        <v>90.150621559571078</v>
      </c>
      <c r="DR91" s="2">
        <f t="shared" si="289"/>
        <v>90.158734219269107</v>
      </c>
      <c r="DS91" s="2">
        <f t="shared" si="289"/>
        <v>90.124476460578563</v>
      </c>
      <c r="DT91" s="2">
        <f t="shared" si="289"/>
        <v>89.770087648218663</v>
      </c>
      <c r="DU91" s="2">
        <f t="shared" si="289"/>
        <v>88.951087888855341</v>
      </c>
      <c r="DV91" s="2">
        <f t="shared" si="289"/>
        <v>91.390772195662151</v>
      </c>
      <c r="DW91" s="2">
        <f t="shared" si="289"/>
        <v>88.122947978283761</v>
      </c>
      <c r="DX91" s="2">
        <f t="shared" si="289"/>
        <v>85.443675515947461</v>
      </c>
      <c r="DY91" s="2">
        <f t="shared" si="289"/>
        <v>84.454384778012695</v>
      </c>
      <c r="EA91" s="2">
        <f t="shared" si="228"/>
        <v>66.338318437266821</v>
      </c>
      <c r="EB91" s="2">
        <f t="shared" ref="EB91:EB154" si="290">CF$228*$B91+CF$229</f>
        <v>70.051490189771627</v>
      </c>
      <c r="EC91" s="2">
        <f t="shared" ref="EC91:EC154" si="291">CG$228*$B91+CG$229</f>
        <v>86.455110387913606</v>
      </c>
      <c r="ED91" s="2">
        <f t="shared" ref="ED91:ED154" si="292">CH$228*$B91+CH$229</f>
        <v>75.814485020996287</v>
      </c>
      <c r="EE91" s="2">
        <f t="shared" ref="EE91:EE154" si="293">CI$228*$B91+CI$229</f>
        <v>76.431281429761967</v>
      </c>
      <c r="EF91" s="2">
        <f t="shared" ref="EF91:EF154" si="294">CJ$228*$B91+CJ$229</f>
        <v>77.007904115649126</v>
      </c>
      <c r="EG91" s="2">
        <f t="shared" ref="EG91:EG154" si="295">CK$228*$B91+CK$229</f>
        <v>76.492114519906323</v>
      </c>
      <c r="EH91" s="2">
        <f t="shared" ref="EH91:EH154" si="296">CL$228*$B91+CL$229</f>
        <v>76.237260577673709</v>
      </c>
      <c r="EI91" s="2">
        <f t="shared" ref="EI91:EI154" si="297">CM$228*$B91+CM$229</f>
        <v>77.567008860884116</v>
      </c>
      <c r="EJ91" s="2">
        <f t="shared" ref="EJ91:EJ154" si="298">CN$228*$B91+CN$229</f>
        <v>74.845610646188177</v>
      </c>
      <c r="EK91" s="2">
        <f t="shared" ref="EK91:EK154" si="299">CO$228*$B91+CO$229</f>
        <v>73.890122120923124</v>
      </c>
      <c r="EL91" s="2">
        <f t="shared" ref="EL91:EL154" si="300">CP$228*$B91+CP$229</f>
        <v>74.493316995636576</v>
      </c>
      <c r="EM91" s="2">
        <f t="shared" ref="EM91:EM154" si="301">CQ$228*$B91+CQ$229</f>
        <v>73.727101425674761</v>
      </c>
      <c r="EN91" s="2">
        <f t="shared" ref="EN91:EN154" si="302">CR$228*$B91+CR$229</f>
        <v>72.807405608801545</v>
      </c>
      <c r="EO91" s="2">
        <f t="shared" ref="EO91:EO154" si="303">CS$228*$B91+CS$229</f>
        <v>76.504054011300539</v>
      </c>
      <c r="EQ91" s="2">
        <f t="shared" ref="EQ91:EQ154" si="304">CU$228*$B91+CU$229</f>
        <v>66.126053962744123</v>
      </c>
      <c r="ER91" s="2">
        <f t="shared" ref="ER91:FE106" si="305">CV$228*$B91+CV$229</f>
        <v>69.718084279586165</v>
      </c>
      <c r="ES91" s="2">
        <f t="shared" si="305"/>
        <v>83.692924390243903</v>
      </c>
      <c r="ET91" s="2">
        <f t="shared" si="305"/>
        <v>75.134279764817563</v>
      </c>
      <c r="EU91" s="2">
        <f t="shared" si="305"/>
        <v>76.204936732271008</v>
      </c>
      <c r="EV91" s="2">
        <f t="shared" si="305"/>
        <v>76.55976826612239</v>
      </c>
      <c r="EW91" s="2">
        <f t="shared" si="305"/>
        <v>76.477278533812594</v>
      </c>
      <c r="EX91" s="2">
        <f t="shared" si="305"/>
        <v>76.447314573362632</v>
      </c>
      <c r="EY91" s="2">
        <f t="shared" si="305"/>
        <v>77.149687383932246</v>
      </c>
      <c r="EZ91" s="2">
        <f t="shared" si="305"/>
        <v>74.76349183332583</v>
      </c>
      <c r="FA91" s="2">
        <f t="shared" si="305"/>
        <v>73.85850005533095</v>
      </c>
      <c r="FB91" s="2">
        <f t="shared" si="305"/>
        <v>74.95388597200153</v>
      </c>
      <c r="FC91" s="2">
        <f t="shared" si="305"/>
        <v>73.926206805628993</v>
      </c>
      <c r="FD91" s="2">
        <f t="shared" si="305"/>
        <v>72.970560739566565</v>
      </c>
      <c r="FE91" s="2">
        <f t="shared" si="305"/>
        <v>77.431145948224014</v>
      </c>
      <c r="FG91" s="2">
        <f t="shared" ref="FG91:FG154" si="306">POWER(10,($B91-C$231)/C$229)/(1+POWER(10,($B91-C$231)/C$229))</f>
        <v>0.90113886151340339</v>
      </c>
      <c r="FH91" s="2">
        <f t="shared" ref="FH91:FU106" si="307">POWER(10,($B91-D$231)/D$229)/(1+POWER(10,($B91-D$231)/D$229))</f>
        <v>0.89208738435271884</v>
      </c>
      <c r="FI91" s="2">
        <f t="shared" si="307"/>
        <v>0.89098172885857285</v>
      </c>
      <c r="FJ91" s="2">
        <f t="shared" si="307"/>
        <v>0.8933038232971624</v>
      </c>
      <c r="FK91" s="2">
        <f t="shared" si="307"/>
        <v>0.88809820738742795</v>
      </c>
      <c r="FL91" s="2">
        <f t="shared" si="307"/>
        <v>0.88420755894477321</v>
      </c>
      <c r="FM91" s="2">
        <f t="shared" si="307"/>
        <v>0.88434504948432069</v>
      </c>
      <c r="FN91" s="2">
        <f t="shared" si="307"/>
        <v>0.8821450137765513</v>
      </c>
      <c r="FO91" s="2">
        <f t="shared" si="307"/>
        <v>0.88095892869739723</v>
      </c>
      <c r="FP91" s="2">
        <f t="shared" si="307"/>
        <v>0.88518770979403361</v>
      </c>
      <c r="FQ91" s="2">
        <f t="shared" si="307"/>
        <v>0.8757055100628105</v>
      </c>
      <c r="FR91" s="2">
        <f t="shared" si="307"/>
        <v>0.88280260059164184</v>
      </c>
      <c r="FS91" s="2">
        <f t="shared" si="307"/>
        <v>0.8816870353188675</v>
      </c>
      <c r="FT91" s="2">
        <f t="shared" si="307"/>
        <v>0.89687798913849515</v>
      </c>
      <c r="FU91" s="2">
        <f t="shared" si="307"/>
        <v>0.85890666054933817</v>
      </c>
      <c r="FW91" s="2">
        <f t="shared" si="112"/>
        <v>2.7474567434207064E-4</v>
      </c>
      <c r="FX91" s="2">
        <f t="shared" si="164"/>
        <v>3.5716047639384638E-4</v>
      </c>
      <c r="FY91" s="2">
        <f t="shared" si="165"/>
        <v>3.2939311708748829E-4</v>
      </c>
      <c r="FZ91" s="2">
        <f t="shared" si="166"/>
        <v>3.0835009161261413E-4</v>
      </c>
      <c r="GA91" s="2">
        <f t="shared" si="167"/>
        <v>2.9539242153348396E-4</v>
      </c>
      <c r="GB91" s="2">
        <f t="shared" si="168"/>
        <v>2.9956492656701473E-4</v>
      </c>
      <c r="GC91" s="2">
        <f t="shared" si="169"/>
        <v>3.1906188837156971E-4</v>
      </c>
      <c r="GD91" s="2">
        <f t="shared" si="170"/>
        <v>3.3322429808805762E-4</v>
      </c>
      <c r="GE91" s="2">
        <f t="shared" si="171"/>
        <v>3.7216691540021315E-4</v>
      </c>
      <c r="GF91" s="2">
        <f t="shared" si="172"/>
        <v>3.8214113700515452E-4</v>
      </c>
      <c r="GG91" s="2">
        <f t="shared" si="173"/>
        <v>3.7172524896289684E-4</v>
      </c>
      <c r="GH91" s="2">
        <f t="shared" si="174"/>
        <v>3.344158097207559E-4</v>
      </c>
      <c r="GI91" s="2">
        <f t="shared" si="175"/>
        <v>3.0223925722483111E-4</v>
      </c>
      <c r="GJ91" s="2">
        <f t="shared" si="176"/>
        <v>2.2027017721276739E-4</v>
      </c>
      <c r="GK91" s="2">
        <f t="shared" si="177"/>
        <v>1.5008153573961921E-4</v>
      </c>
      <c r="GM91" s="86">
        <f t="shared" si="113"/>
        <v>0.62056358565293201</v>
      </c>
      <c r="GN91" s="86">
        <f t="shared" si="178"/>
        <v>0.5802383019302908</v>
      </c>
      <c r="GO91" s="86">
        <f t="shared" si="179"/>
        <v>0.56803260615007067</v>
      </c>
      <c r="GP91" s="86">
        <f t="shared" si="180"/>
        <v>0.5921989371358013</v>
      </c>
      <c r="GQ91" s="86">
        <f t="shared" si="181"/>
        <v>0.59484263117063862</v>
      </c>
      <c r="GR91" s="86">
        <f t="shared" si="182"/>
        <v>0.5941445343445485</v>
      </c>
      <c r="GS91" s="86">
        <f t="shared" si="183"/>
        <v>0.52678254310374095</v>
      </c>
      <c r="GT91" s="86">
        <f t="shared" si="184"/>
        <v>0.51436481846997917</v>
      </c>
      <c r="GU91" s="86">
        <f t="shared" si="185"/>
        <v>0.53130215248592705</v>
      </c>
      <c r="GV91" s="86">
        <f t="shared" si="186"/>
        <v>0.3715540320994507</v>
      </c>
      <c r="GW91" s="86">
        <f t="shared" si="187"/>
        <v>0.4817530452282982</v>
      </c>
      <c r="GX91" s="86">
        <f t="shared" si="188"/>
        <v>0.49752279440135205</v>
      </c>
      <c r="GY91" s="86">
        <f t="shared" si="189"/>
        <v>0.55239088751641374</v>
      </c>
      <c r="GZ91" s="86">
        <f t="shared" si="190"/>
        <v>0.49274889199162819</v>
      </c>
      <c r="HA91" s="86">
        <f t="shared" si="191"/>
        <v>0.52869206162440274</v>
      </c>
      <c r="HC91" s="86">
        <f t="shared" si="145"/>
        <v>3.6452734805737909E-3</v>
      </c>
      <c r="HD91" s="86">
        <f t="shared" si="192"/>
        <v>3.1559967845628456E-3</v>
      </c>
      <c r="HE91" s="86">
        <f t="shared" si="193"/>
        <v>2.5337966793465443E-3</v>
      </c>
      <c r="HF91" s="86">
        <f t="shared" si="194"/>
        <v>2.3608699489626075E-3</v>
      </c>
      <c r="HG91" s="86">
        <f t="shared" si="195"/>
        <v>1.7791749290962777E-3</v>
      </c>
      <c r="HH91" s="86">
        <f t="shared" si="196"/>
        <v>1.5420942667727208E-3</v>
      </c>
      <c r="HI91" s="86">
        <f t="shared" si="197"/>
        <v>1.4815446052076449E-3</v>
      </c>
      <c r="HJ91" s="86">
        <f t="shared" si="198"/>
        <v>1.6744872132806318E-3</v>
      </c>
      <c r="HK91" s="86">
        <f t="shared" si="199"/>
        <v>1.3765241331205858E-3</v>
      </c>
      <c r="HL91" s="86">
        <f t="shared" si="200"/>
        <v>2.0679905861074703E-3</v>
      </c>
      <c r="HM91" s="86">
        <f t="shared" si="201"/>
        <v>1.4933611493430912E-3</v>
      </c>
      <c r="HN91" s="86">
        <f t="shared" si="202"/>
        <v>2.2448995068329414E-3</v>
      </c>
      <c r="HO91" s="86">
        <f t="shared" si="203"/>
        <v>2.1863959333499028E-3</v>
      </c>
      <c r="HP91" s="86">
        <f t="shared" si="204"/>
        <v>3.0761958082307565E-3</v>
      </c>
      <c r="HQ91" s="86">
        <f t="shared" si="205"/>
        <v>3.2052232362958234E-4</v>
      </c>
      <c r="HS91" s="86">
        <f t="shared" si="114"/>
        <v>7.5405256433870374E-25</v>
      </c>
      <c r="HT91" s="86">
        <f t="shared" si="206"/>
        <v>4.7077987864564003E-25</v>
      </c>
      <c r="HU91" s="86">
        <f t="shared" si="207"/>
        <v>1.8091775649245481E-26</v>
      </c>
      <c r="HV91" s="86">
        <f t="shared" si="208"/>
        <v>1.5519623258986751E-27</v>
      </c>
      <c r="HW91" s="86">
        <f t="shared" si="209"/>
        <v>4.1622631372054075E-29</v>
      </c>
      <c r="HX91" s="86">
        <f t="shared" si="210"/>
        <v>5.2241976677858737E-30</v>
      </c>
      <c r="HY91" s="86">
        <f t="shared" si="211"/>
        <v>3.2935900307663456E-31</v>
      </c>
      <c r="HZ91" s="86">
        <f t="shared" si="212"/>
        <v>1.142287122200799E-30</v>
      </c>
      <c r="IA91" s="86">
        <f t="shared" si="213"/>
        <v>1.6071628692032785E-31</v>
      </c>
      <c r="IB91" s="86">
        <f t="shared" si="214"/>
        <v>1.2710076081330618E-30</v>
      </c>
      <c r="IC91" s="86">
        <f t="shared" si="215"/>
        <v>2.8166319013424924E-31</v>
      </c>
      <c r="ID91" s="86">
        <f t="shared" si="216"/>
        <v>5.7768808802877332E-29</v>
      </c>
      <c r="IE91" s="86">
        <f t="shared" si="217"/>
        <v>2.0472746096963394E-27</v>
      </c>
      <c r="IF91" s="86">
        <f t="shared" si="218"/>
        <v>1.5667337331234256E-18</v>
      </c>
      <c r="IG91" s="86">
        <f t="shared" si="219"/>
        <v>2.6112618343685641E-13</v>
      </c>
      <c r="II91" s="86">
        <f t="shared" si="115"/>
        <v>4.7058461221633888E-154</v>
      </c>
      <c r="IJ91" s="86">
        <f t="shared" si="116"/>
        <v>6.6121459494703535E-159</v>
      </c>
      <c r="IK91" s="86">
        <f t="shared" si="117"/>
        <v>4.0372157082134501E-168</v>
      </c>
      <c r="IL91" s="86">
        <f t="shared" si="118"/>
        <v>4.2071736703194008E-172</v>
      </c>
      <c r="IM91" s="86">
        <f t="shared" si="119"/>
        <v>2.8144520301866932E-182</v>
      </c>
      <c r="IN91" s="86">
        <f t="shared" si="120"/>
        <v>5.4039575206998212E-188</v>
      </c>
      <c r="IO91" s="86">
        <f t="shared" si="121"/>
        <v>4.5053490393539172E-197</v>
      </c>
      <c r="IP91" s="86">
        <f t="shared" si="122"/>
        <v>1.1963197298773408E-193</v>
      </c>
      <c r="IQ91" s="86">
        <f t="shared" si="123"/>
        <v>4.9734380870006553E-199</v>
      </c>
      <c r="IR91" s="86">
        <f t="shared" si="124"/>
        <v>1.1964935106438638E-194</v>
      </c>
      <c r="IS91" s="86">
        <f t="shared" si="125"/>
        <v>1.185567826402035E-197</v>
      </c>
      <c r="IT91" s="86">
        <f t="shared" si="126"/>
        <v>3.0231302834249441E-182</v>
      </c>
      <c r="IU91" s="86">
        <f t="shared" si="127"/>
        <v>4.6847985282250007E-170</v>
      </c>
      <c r="IV91" s="86">
        <f t="shared" si="128"/>
        <v>2.8566667219794531E-69</v>
      </c>
      <c r="IW91" s="86">
        <f t="shared" si="129"/>
        <v>1.3552303085814008E-39</v>
      </c>
      <c r="IY91" s="86">
        <f t="shared" si="130"/>
        <v>0.62420885913350577</v>
      </c>
      <c r="IZ91" s="86">
        <f t="shared" si="131"/>
        <v>0.5833942987148536</v>
      </c>
      <c r="JA91" s="86">
        <f t="shared" si="132"/>
        <v>0.57056640282941717</v>
      </c>
      <c r="JB91" s="86">
        <f t="shared" si="133"/>
        <v>0.59455980708476386</v>
      </c>
      <c r="JC91" s="86">
        <f t="shared" si="134"/>
        <v>0.59662180609973492</v>
      </c>
      <c r="JD91" s="86">
        <f t="shared" si="135"/>
        <v>0.59568662861132127</v>
      </c>
      <c r="JE91" s="86">
        <f t="shared" si="136"/>
        <v>0.52826408770894862</v>
      </c>
      <c r="JF91" s="86">
        <f t="shared" si="137"/>
        <v>0.51603930568325984</v>
      </c>
      <c r="JG91" s="86">
        <f t="shared" si="138"/>
        <v>0.53267867661904766</v>
      </c>
      <c r="JH91" s="86">
        <f t="shared" si="139"/>
        <v>0.37362202268555816</v>
      </c>
      <c r="JI91" s="86">
        <f t="shared" si="140"/>
        <v>0.48324640637764127</v>
      </c>
      <c r="JJ91" s="86">
        <f t="shared" si="141"/>
        <v>0.49976769390818498</v>
      </c>
      <c r="JK91" s="86">
        <f t="shared" si="142"/>
        <v>0.55457728344976365</v>
      </c>
      <c r="JL91" s="86">
        <f t="shared" si="143"/>
        <v>0.49582508779985895</v>
      </c>
      <c r="JM91" s="86">
        <f t="shared" si="144"/>
        <v>0.52901258394829342</v>
      </c>
    </row>
    <row r="92" spans="2:273" x14ac:dyDescent="0.25">
      <c r="B92" s="2">
        <v>65</v>
      </c>
      <c r="C92" s="37">
        <v>172.01599999999999</v>
      </c>
      <c r="D92" s="37">
        <v>167.43799999999999</v>
      </c>
      <c r="E92" s="37">
        <v>169.35900000000001</v>
      </c>
      <c r="F92" s="37">
        <v>156.328</v>
      </c>
      <c r="G92" s="37">
        <v>156.39099999999999</v>
      </c>
      <c r="H92" s="37">
        <v>152.96899999999999</v>
      </c>
      <c r="I92" s="37">
        <v>131.75</v>
      </c>
      <c r="J92" s="37">
        <v>131.14099999999999</v>
      </c>
      <c r="K92" s="37">
        <v>131</v>
      </c>
      <c r="L92" s="37">
        <v>98.093999999999994</v>
      </c>
      <c r="M92" s="37">
        <v>120.922</v>
      </c>
      <c r="N92" s="37">
        <v>128.46899999999999</v>
      </c>
      <c r="O92" s="37">
        <v>148.953</v>
      </c>
      <c r="P92" s="37">
        <v>124.09399999999999</v>
      </c>
      <c r="Q92" s="37">
        <v>122.41500000000001</v>
      </c>
      <c r="S92" s="4">
        <f t="shared" si="229"/>
        <v>163.25618242771779</v>
      </c>
      <c r="T92" s="4">
        <f t="shared" si="230"/>
        <v>155.99069592558865</v>
      </c>
      <c r="U92" s="4">
        <f t="shared" si="231"/>
        <v>160.99358676299227</v>
      </c>
      <c r="V92" s="4">
        <f t="shared" si="232"/>
        <v>146.79469465436398</v>
      </c>
      <c r="W92" s="4">
        <f t="shared" si="233"/>
        <v>145.46486862441057</v>
      </c>
      <c r="X92" s="4">
        <f t="shared" si="234"/>
        <v>141.97579767237153</v>
      </c>
      <c r="Y92" s="4">
        <f t="shared" si="235"/>
        <v>128.04204478547882</v>
      </c>
      <c r="Z92" s="4">
        <f t="shared" si="236"/>
        <v>126.72712272333764</v>
      </c>
      <c r="AA92" s="4">
        <f t="shared" si="237"/>
        <v>127.94840707427143</v>
      </c>
      <c r="AB92" s="4">
        <f t="shared" si="238"/>
        <v>104.82893546645803</v>
      </c>
      <c r="AC92" s="4">
        <f t="shared" si="239"/>
        <v>120.60708820154127</v>
      </c>
      <c r="AD92" s="4">
        <f t="shared" si="240"/>
        <v>126.82637188291766</v>
      </c>
      <c r="AE92" s="4">
        <f t="shared" si="241"/>
        <v>140.20755298348112</v>
      </c>
      <c r="AF92" s="4">
        <f t="shared" si="242"/>
        <v>122.76800540951616</v>
      </c>
      <c r="AG92" s="4">
        <f t="shared" si="243"/>
        <v>118.44241069030737</v>
      </c>
      <c r="AI92" s="4">
        <f t="shared" si="244"/>
        <v>8.759817572282202</v>
      </c>
      <c r="AJ92" s="4">
        <f t="shared" si="245"/>
        <v>11.447304074411335</v>
      </c>
      <c r="AK92" s="4">
        <f t="shared" si="246"/>
        <v>8.3654132370077434</v>
      </c>
      <c r="AL92" s="4">
        <f t="shared" si="247"/>
        <v>9.5333053456360233</v>
      </c>
      <c r="AM92" s="4">
        <f t="shared" si="248"/>
        <v>10.926131375589421</v>
      </c>
      <c r="AN92" s="4">
        <f t="shared" si="249"/>
        <v>10.993202327628467</v>
      </c>
      <c r="AO92" s="4">
        <f t="shared" si="250"/>
        <v>3.7079552145211778</v>
      </c>
      <c r="AP92" s="4">
        <f t="shared" si="251"/>
        <v>4.4138772766623475</v>
      </c>
      <c r="AQ92" s="4">
        <f t="shared" si="252"/>
        <v>3.0515929257285705</v>
      </c>
      <c r="AR92" s="4">
        <f t="shared" si="253"/>
        <v>-6.7349354664580403</v>
      </c>
      <c r="AS92" s="4">
        <f t="shared" si="254"/>
        <v>0.31491179845872352</v>
      </c>
      <c r="AT92" s="4">
        <f t="shared" si="255"/>
        <v>1.6426281170823387</v>
      </c>
      <c r="AU92" s="4">
        <f t="shared" si="256"/>
        <v>8.7454470165188809</v>
      </c>
      <c r="AV92" s="4">
        <f t="shared" si="257"/>
        <v>1.3259945904838304</v>
      </c>
      <c r="AW92" s="4">
        <f t="shared" si="257"/>
        <v>3.972589309692637</v>
      </c>
      <c r="AY92" s="2">
        <f t="shared" ref="AY92:AY155" si="308">IF(OR($B92 &lt; C$230, $B92 &gt; C$233), #N/A, ((1-FG92)*DK92) + (FG92 - FW92)*EA92 + (FW92*EQ92))</f>
        <v>67.649013336303653</v>
      </c>
      <c r="AZ92" s="2">
        <f t="shared" si="147"/>
        <v>71.527671864959743</v>
      </c>
      <c r="BA92" s="2">
        <f t="shared" si="148"/>
        <v>87.666829278509155</v>
      </c>
      <c r="BB92" s="2">
        <f t="shared" si="149"/>
        <v>77.345881816002901</v>
      </c>
      <c r="BC92" s="2">
        <f t="shared" si="150"/>
        <v>77.769143578753898</v>
      </c>
      <c r="BD92" s="2">
        <f t="shared" si="151"/>
        <v>78.278158428423353</v>
      </c>
      <c r="BE92" s="2">
        <f t="shared" si="152"/>
        <v>77.890954395748864</v>
      </c>
      <c r="BF92" s="2">
        <f t="shared" si="153"/>
        <v>77.697070588102193</v>
      </c>
      <c r="BG92" s="2">
        <f t="shared" si="154"/>
        <v>78.869841935031118</v>
      </c>
      <c r="BH92" s="2">
        <f t="shared" si="155"/>
        <v>76.367056045422089</v>
      </c>
      <c r="BI92" s="2">
        <f t="shared" si="156"/>
        <v>75.556780112288109</v>
      </c>
      <c r="BJ92" s="2">
        <f t="shared" si="157"/>
        <v>76.263215522049407</v>
      </c>
      <c r="BK92" s="2">
        <f t="shared" si="158"/>
        <v>75.231513334729186</v>
      </c>
      <c r="BL92" s="2">
        <f t="shared" si="159"/>
        <v>73.950997511422941</v>
      </c>
      <c r="BM92" s="2">
        <f t="shared" si="160"/>
        <v>77.483711992683553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81.469909756097564</v>
      </c>
      <c r="DL92" s="2">
        <f t="shared" si="289"/>
        <v>85.620281358885009</v>
      </c>
      <c r="DM92" s="2">
        <f t="shared" si="289"/>
        <v>100.23108623693381</v>
      </c>
      <c r="DN92" s="2">
        <f t="shared" si="289"/>
        <v>92.363208188153322</v>
      </c>
      <c r="DO92" s="2">
        <f t="shared" si="289"/>
        <v>90.306290940766559</v>
      </c>
      <c r="DP92" s="2">
        <f t="shared" si="289"/>
        <v>89.688327283040266</v>
      </c>
      <c r="DQ92" s="2">
        <f t="shared" si="289"/>
        <v>90.274654458039606</v>
      </c>
      <c r="DR92" s="2">
        <f t="shared" si="289"/>
        <v>90.293916943521594</v>
      </c>
      <c r="DS92" s="2">
        <f t="shared" si="289"/>
        <v>90.263181994976094</v>
      </c>
      <c r="DT92" s="2">
        <f t="shared" si="289"/>
        <v>89.92939070307645</v>
      </c>
      <c r="DU92" s="2">
        <f t="shared" si="289"/>
        <v>89.131518272425254</v>
      </c>
      <c r="DV92" s="2">
        <f t="shared" si="289"/>
        <v>91.578524484779734</v>
      </c>
      <c r="DW92" s="2">
        <f t="shared" si="289"/>
        <v>88.312976339032488</v>
      </c>
      <c r="DX92" s="2">
        <f t="shared" si="289"/>
        <v>85.616681707317071</v>
      </c>
      <c r="DY92" s="2">
        <f t="shared" si="289"/>
        <v>84.614713983690734</v>
      </c>
      <c r="EA92" s="2">
        <f t="shared" si="228"/>
        <v>66.266248027102179</v>
      </c>
      <c r="EB92" s="2">
        <f t="shared" si="290"/>
        <v>69.97307914222948</v>
      </c>
      <c r="EC92" s="2">
        <f t="shared" si="291"/>
        <v>86.265851984701982</v>
      </c>
      <c r="ED92" s="2">
        <f t="shared" si="292"/>
        <v>75.710285681944299</v>
      </c>
      <c r="EE92" s="2">
        <f t="shared" si="293"/>
        <v>76.328519439701594</v>
      </c>
      <c r="EF92" s="2">
        <f t="shared" si="294"/>
        <v>76.915563729104448</v>
      </c>
      <c r="EG92" s="2">
        <f t="shared" si="295"/>
        <v>76.413917876658871</v>
      </c>
      <c r="EH92" s="2">
        <f t="shared" si="296"/>
        <v>76.162122794691655</v>
      </c>
      <c r="EI92" s="2">
        <f t="shared" si="297"/>
        <v>77.465947622329423</v>
      </c>
      <c r="EJ92" s="2">
        <f t="shared" si="298"/>
        <v>74.762786698828393</v>
      </c>
      <c r="EK92" s="2">
        <f t="shared" si="299"/>
        <v>73.799577905779117</v>
      </c>
      <c r="EL92" s="2">
        <f t="shared" si="300"/>
        <v>74.408729878041413</v>
      </c>
      <c r="EM92" s="2">
        <f t="shared" si="301"/>
        <v>73.63050407110515</v>
      </c>
      <c r="EN92" s="2">
        <f t="shared" si="302"/>
        <v>72.72766880320934</v>
      </c>
      <c r="EO92" s="2">
        <f t="shared" si="303"/>
        <v>76.415198446177385</v>
      </c>
      <c r="EQ92" s="2">
        <f t="shared" si="304"/>
        <v>66.05846848108078</v>
      </c>
      <c r="ER92" s="2">
        <f t="shared" si="305"/>
        <v>69.646980822609123</v>
      </c>
      <c r="ES92" s="2">
        <f t="shared" si="305"/>
        <v>83.563300487804881</v>
      </c>
      <c r="ET92" s="2">
        <f t="shared" si="305"/>
        <v>75.045158965226705</v>
      </c>
      <c r="EU92" s="2">
        <f t="shared" si="305"/>
        <v>76.107185547699459</v>
      </c>
      <c r="EV92" s="2">
        <f t="shared" si="305"/>
        <v>76.477257616021035</v>
      </c>
      <c r="EW92" s="2">
        <f t="shared" si="305"/>
        <v>76.399415809579537</v>
      </c>
      <c r="EX92" s="2">
        <f t="shared" si="305"/>
        <v>76.36733215269129</v>
      </c>
      <c r="EY92" s="2">
        <f t="shared" si="305"/>
        <v>77.05819975930531</v>
      </c>
      <c r="EZ92" s="2">
        <f t="shared" si="305"/>
        <v>74.682561835366201</v>
      </c>
      <c r="FA92" s="2">
        <f t="shared" si="305"/>
        <v>73.768677955410624</v>
      </c>
      <c r="FB92" s="2">
        <f t="shared" si="305"/>
        <v>74.858946393348305</v>
      </c>
      <c r="FC92" s="2">
        <f t="shared" si="305"/>
        <v>73.825209675902371</v>
      </c>
      <c r="FD92" s="2">
        <f t="shared" si="305"/>
        <v>72.885426677954385</v>
      </c>
      <c r="FE92" s="2">
        <f t="shared" si="305"/>
        <v>77.311464539287115</v>
      </c>
      <c r="FG92" s="2">
        <f t="shared" si="306"/>
        <v>0.90904639117021568</v>
      </c>
      <c r="FH92" s="2">
        <f t="shared" si="307"/>
        <v>0.90063907892320982</v>
      </c>
      <c r="FI92" s="2">
        <f t="shared" si="307"/>
        <v>0.89961118271279439</v>
      </c>
      <c r="FJ92" s="2">
        <f t="shared" si="307"/>
        <v>0.90176973407892813</v>
      </c>
      <c r="FK92" s="2">
        <f t="shared" si="307"/>
        <v>0.89692950517666392</v>
      </c>
      <c r="FL92" s="2">
        <f t="shared" si="307"/>
        <v>0.89330901975604382</v>
      </c>
      <c r="FM92" s="2">
        <f t="shared" si="307"/>
        <v>0.8934370057659865</v>
      </c>
      <c r="FN92" s="2">
        <f t="shared" si="307"/>
        <v>0.89138867990425275</v>
      </c>
      <c r="FO92" s="2">
        <f t="shared" si="307"/>
        <v>0.89028405226485641</v>
      </c>
      <c r="FP92" s="2">
        <f t="shared" si="307"/>
        <v>0.89422134580167423</v>
      </c>
      <c r="FQ92" s="2">
        <f t="shared" si="307"/>
        <v>0.88538862280285791</v>
      </c>
      <c r="FR92" s="2">
        <f t="shared" si="307"/>
        <v>0.89200100487079248</v>
      </c>
      <c r="FS92" s="2">
        <f t="shared" si="307"/>
        <v>0.89096218190668741</v>
      </c>
      <c r="FT92" s="2">
        <f t="shared" si="307"/>
        <v>0.90509043506944509</v>
      </c>
      <c r="FU92" s="2">
        <f t="shared" si="307"/>
        <v>0.86970375832676594</v>
      </c>
      <c r="FW92" s="2">
        <f t="shared" ref="FW92:FW155" si="324">POWER(10,($B92-C$232)/C$229)/(1+POWER(10,($B92-C$232)/C$229))</f>
        <v>3.0124465631855538E-4</v>
      </c>
      <c r="FX92" s="2">
        <f t="shared" si="164"/>
        <v>3.9160518088091013E-4</v>
      </c>
      <c r="FY92" s="2">
        <f t="shared" si="165"/>
        <v>3.6116089342239023E-4</v>
      </c>
      <c r="FZ92" s="2">
        <f t="shared" si="166"/>
        <v>3.3808909439902079E-4</v>
      </c>
      <c r="GA92" s="2">
        <f t="shared" si="167"/>
        <v>3.2388211922421064E-4</v>
      </c>
      <c r="GB92" s="2">
        <f t="shared" si="168"/>
        <v>3.2845691741770683E-4</v>
      </c>
      <c r="GC92" s="2">
        <f t="shared" si="169"/>
        <v>3.4983363506042154E-4</v>
      </c>
      <c r="GD92" s="2">
        <f t="shared" si="170"/>
        <v>3.6536143131815586E-4</v>
      </c>
      <c r="GE92" s="2">
        <f t="shared" si="171"/>
        <v>4.0805825632544198E-4</v>
      </c>
      <c r="GF92" s="2">
        <f t="shared" si="172"/>
        <v>4.1899397698508402E-4</v>
      </c>
      <c r="GG92" s="2">
        <f t="shared" si="173"/>
        <v>4.0757401346138691E-4</v>
      </c>
      <c r="GH92" s="2">
        <f t="shared" si="174"/>
        <v>3.6666781369487211E-4</v>
      </c>
      <c r="GI92" s="2">
        <f t="shared" si="175"/>
        <v>3.3138909242584808E-4</v>
      </c>
      <c r="GJ92" s="2">
        <f t="shared" si="176"/>
        <v>2.4151631404614979E-4</v>
      </c>
      <c r="GK92" s="2">
        <f t="shared" si="177"/>
        <v>1.6455874883800076E-4</v>
      </c>
      <c r="GM92" s="86">
        <f t="shared" ref="GM92:GM155" si="325" xml:space="preserve"> _xlfn.NORM.DIST($B92, C$7, ABS(C$11), TRUE) * _xlfn.NORM.DIST(($B92 - C$7)*C$15, 0, ABS(C$11), TRUE) * 2</f>
        <v>0.52179512037111375</v>
      </c>
      <c r="GN92" s="86">
        <f t="shared" si="178"/>
        <v>0.4614547065924221</v>
      </c>
      <c r="GO92" s="86">
        <f t="shared" si="179"/>
        <v>0.44737766502199799</v>
      </c>
      <c r="GP92" s="86">
        <f t="shared" si="180"/>
        <v>0.41440427778587713</v>
      </c>
      <c r="GQ92" s="86">
        <f t="shared" si="181"/>
        <v>0.4063788564232495</v>
      </c>
      <c r="GR92" s="86">
        <f t="shared" si="182"/>
        <v>0.39500177902814348</v>
      </c>
      <c r="GS92" s="86">
        <f t="shared" si="183"/>
        <v>0.31633917705513914</v>
      </c>
      <c r="GT92" s="86">
        <f t="shared" si="184"/>
        <v>0.30811194310017243</v>
      </c>
      <c r="GU92" s="86">
        <f t="shared" si="185"/>
        <v>0.31093753404505975</v>
      </c>
      <c r="GV92" s="86">
        <f t="shared" si="186"/>
        <v>0.18228039789064399</v>
      </c>
      <c r="GW92" s="86">
        <f t="shared" si="187"/>
        <v>0.28133056462380485</v>
      </c>
      <c r="GX92" s="86">
        <f t="shared" si="188"/>
        <v>0.31003942910086801</v>
      </c>
      <c r="GY92" s="86">
        <f t="shared" si="189"/>
        <v>0.38520156363344316</v>
      </c>
      <c r="GZ92" s="86">
        <f t="shared" si="190"/>
        <v>0.312336265703959</v>
      </c>
      <c r="HA92" s="86">
        <f t="shared" si="191"/>
        <v>0.34369259814537528</v>
      </c>
      <c r="HC92" s="86">
        <f t="shared" ref="HC92:HC155" si="326" xml:space="preserve"> _xlfn.NORM.DIST($B92, C$8, ABS(C$12), TRUE) * _xlfn.NORM.DIST(($B92 - C$8)*C$16, 0, ABS(C$12), TRUE) * 2</f>
        <v>5.4509702612042642E-3</v>
      </c>
      <c r="HD92" s="86">
        <f t="shared" si="192"/>
        <v>4.8391186284281566E-3</v>
      </c>
      <c r="HE92" s="86">
        <f t="shared" si="193"/>
        <v>3.948962648479451E-3</v>
      </c>
      <c r="HF92" s="86">
        <f t="shared" si="194"/>
        <v>3.6953637802329396E-3</v>
      </c>
      <c r="HG92" s="86">
        <f t="shared" si="195"/>
        <v>2.8456242333917375E-3</v>
      </c>
      <c r="HH92" s="86">
        <f t="shared" si="196"/>
        <v>2.5003030351551472E-3</v>
      </c>
      <c r="HI92" s="86">
        <f t="shared" si="197"/>
        <v>2.4428859298974361E-3</v>
      </c>
      <c r="HJ92" s="86">
        <f t="shared" si="198"/>
        <v>2.7428980328136881E-3</v>
      </c>
      <c r="HK92" s="86">
        <f t="shared" si="199"/>
        <v>2.3041498062393588E-3</v>
      </c>
      <c r="HL92" s="86">
        <f t="shared" si="200"/>
        <v>3.3907749648721328E-3</v>
      </c>
      <c r="HM92" s="86">
        <f t="shared" si="201"/>
        <v>2.4868522629444959E-3</v>
      </c>
      <c r="HN92" s="86">
        <f t="shared" si="202"/>
        <v>3.5830170152947355E-3</v>
      </c>
      <c r="HO92" s="86">
        <f t="shared" si="203"/>
        <v>3.4194927039017777E-3</v>
      </c>
      <c r="HP92" s="86">
        <f t="shared" si="204"/>
        <v>4.6898817201965308E-3</v>
      </c>
      <c r="HQ92" s="86">
        <f t="shared" si="205"/>
        <v>5.824246960867604E-4</v>
      </c>
      <c r="HS92" s="86">
        <f t="shared" ref="HS92:HS155" si="327" xml:space="preserve"> _xlfn.NORM.DIST($B92, C$9, ABS(C$13), TRUE) * _xlfn.NORM.DIST(($B92 - C$9)*C$17, 0, ABS(C$13), TRUE) * 2</f>
        <v>4.3051935939346292E-24</v>
      </c>
      <c r="HT92" s="86">
        <f t="shared" si="206"/>
        <v>2.9507740275870465E-24</v>
      </c>
      <c r="HU92" s="86">
        <f t="shared" si="207"/>
        <v>1.2394073877394006E-25</v>
      </c>
      <c r="HV92" s="86">
        <f t="shared" si="208"/>
        <v>1.1151112892998742E-26</v>
      </c>
      <c r="HW92" s="86">
        <f t="shared" si="209"/>
        <v>3.3282139845866196E-28</v>
      </c>
      <c r="HX92" s="86">
        <f t="shared" si="210"/>
        <v>4.4814792054664991E-29</v>
      </c>
      <c r="HY92" s="86">
        <f t="shared" si="211"/>
        <v>3.1687270785925852E-30</v>
      </c>
      <c r="HZ92" s="86">
        <f t="shared" si="212"/>
        <v>1.0682937078084182E-29</v>
      </c>
      <c r="IA92" s="86">
        <f t="shared" si="213"/>
        <v>1.6539911886691869E-30</v>
      </c>
      <c r="IB92" s="86">
        <f t="shared" si="214"/>
        <v>1.2404812528589898E-29</v>
      </c>
      <c r="IC92" s="86">
        <f t="shared" si="215"/>
        <v>2.8473033610456839E-30</v>
      </c>
      <c r="ID92" s="86">
        <f t="shared" si="216"/>
        <v>4.7426336709530996E-28</v>
      </c>
      <c r="IE92" s="86">
        <f t="shared" si="217"/>
        <v>1.4402595147261464E-26</v>
      </c>
      <c r="IF92" s="86">
        <f t="shared" si="218"/>
        <v>5.4866141486906177E-18</v>
      </c>
      <c r="IG92" s="86">
        <f t="shared" si="219"/>
        <v>5.9704926265946889E-13</v>
      </c>
      <c r="II92" s="86">
        <f t="shared" ref="II92:II155" si="328" xml:space="preserve"> _xlfn.NORM.DIST($B92, C$10, ABS(C$14), TRUE) * _xlfn.NORM.DIST(($B92 - C$10)*C$18, 0, ABS(C$14), TRUE) * 2</f>
        <v>1.171777159437222E-150</v>
      </c>
      <c r="IJ92" s="86">
        <f t="shared" ref="IJ92:IJ155" si="329" xml:space="preserve"> _xlfn.NORM.DIST($B92, D$10, ABS(D$14), TRUE) * _xlfn.NORM.DIST(($B92 - D$10)*D$18, 0, ABS(D$14), TRUE) * 2</f>
        <v>2.7541751947967001E-155</v>
      </c>
      <c r="IK92" s="86">
        <f t="shared" ref="IK92:IK155" si="330" xml:space="preserve"> _xlfn.NORM.DIST($B92, E$10, ABS(E$14), TRUE) * _xlfn.NORM.DIST(($B92 - E$10)*E$18, 0, ABS(E$14), TRUE) * 2</f>
        <v>2.5094960665644975E-164</v>
      </c>
      <c r="IL92" s="86">
        <f t="shared" ref="IL92:IL155" si="331" xml:space="preserve"> _xlfn.NORM.DIST($B92, F$10, ABS(F$14), TRUE) * _xlfn.NORM.DIST(($B92 - F$10)*F$18, 0, ABS(F$14), TRUE) * 2</f>
        <v>2.9977063547063332E-168</v>
      </c>
      <c r="IM92" s="86">
        <f t="shared" ref="IM92:IM155" si="332" xml:space="preserve"> _xlfn.NORM.DIST($B92, G$10, ABS(G$14), TRUE) * _xlfn.NORM.DIST(($B92 - G$10)*G$18, 0, ABS(G$14), TRUE) * 2</f>
        <v>3.2432450175268278E-178</v>
      </c>
      <c r="IN92" s="86">
        <f t="shared" ref="IN92:IN155" si="333" xml:space="preserve"> _xlfn.NORM.DIST($B92, H$10, ABS(H$14), TRUE) * _xlfn.NORM.DIST(($B92 - H$10)*H$18, 0, ABS(H$14), TRUE) * 2</f>
        <v>8.5151612143009949E-184</v>
      </c>
      <c r="IO92" s="86">
        <f t="shared" ref="IO92:IO155" si="334" xml:space="preserve"> _xlfn.NORM.DIST($B92, I$10, ABS(I$14), TRUE) * _xlfn.NORM.DIST(($B92 - I$10)*I$18, 0, ABS(I$14), TRUE) * 2</f>
        <v>1.2309611837065837E-192</v>
      </c>
      <c r="IP92" s="86">
        <f t="shared" ref="IP92:IP155" si="335" xml:space="preserve"> _xlfn.NORM.DIST($B92, J$10, ABS(J$14), TRUE) * _xlfn.NORM.DIST(($B92 - J$10)*J$18, 0, ABS(J$14), TRUE) * 2</f>
        <v>2.8844181863730397E-189</v>
      </c>
      <c r="IQ92" s="86">
        <f t="shared" ref="IQ92:IQ155" si="336" xml:space="preserve"> _xlfn.NORM.DIST($B92, K$10, ABS(K$14), TRUE) * _xlfn.NORM.DIST(($B92 - K$10)*K$18, 0, ABS(K$14), TRUE) * 2</f>
        <v>1.8388388150936089E-194</v>
      </c>
      <c r="IR92" s="86">
        <f t="shared" ref="IR92:IR155" si="337" xml:space="preserve"> _xlfn.NORM.DIST($B92, L$10, ABS(L$14), TRUE) * _xlfn.NORM.DIST(($B92 - L$10)*L$18, 0, ABS(L$14), TRUE) * 2</f>
        <v>3.6242739827179369E-190</v>
      </c>
      <c r="IS92" s="86">
        <f t="shared" ref="IS92:IS155" si="338" xml:space="preserve"> _xlfn.NORM.DIST($B92, M$10, ABS(M$14), TRUE) * _xlfn.NORM.DIST(($B92 - M$10)*M$18, 0, ABS(M$14), TRUE) * 2</f>
        <v>4.0665515894883342E-193</v>
      </c>
      <c r="IT92" s="86">
        <f t="shared" ref="IT92:IT155" si="339" xml:space="preserve"> _xlfn.NORM.DIST($B92, N$10, ABS(N$14), TRUE) * _xlfn.NORM.DIST(($B92 - N$10)*N$18, 0, ABS(N$14), TRUE) * 2</f>
        <v>4.0175596112132512E-178</v>
      </c>
      <c r="IU92" s="86">
        <f t="shared" ref="IU92:IU155" si="340" xml:space="preserve"> _xlfn.NORM.DIST($B92, O$10, ABS(O$14), TRUE) * _xlfn.NORM.DIST(($B92 - O$10)*O$18, 0, ABS(O$14), TRUE) * 2</f>
        <v>2.9364709614561668E-166</v>
      </c>
      <c r="IV92" s="86">
        <f t="shared" ref="IV92:IV155" si="341" xml:space="preserve"> _xlfn.NORM.DIST($B92, P$10, ABS(P$14), TRUE) * _xlfn.NORM.DIST(($B92 - P$10)*P$18, 0, ABS(P$14), TRUE) * 2</f>
        <v>8.3681626340429879E-68</v>
      </c>
      <c r="IW92" s="86">
        <f t="shared" ref="IW92:IW155" si="342" xml:space="preserve"> _xlfn.NORM.DIST($B92, Q$10, ABS(Q$14), TRUE) * _xlfn.NORM.DIST(($B92 - Q$10)*Q$18, 0, ABS(Q$14), TRUE) * 2</f>
        <v>8.3196211430826459E-39</v>
      </c>
      <c r="IY92" s="86">
        <f t="shared" ref="IY92:IY155" si="343">GM92+HC92+HS92+II92</f>
        <v>0.52724609063231798</v>
      </c>
      <c r="IZ92" s="86">
        <f t="shared" ref="IZ92:IZ155" si="344">GN92+HD92+HT92+IJ92</f>
        <v>0.46629382522085028</v>
      </c>
      <c r="JA92" s="86">
        <f t="shared" ref="JA92:JA155" si="345">GO92+HE92+HU92+IK92</f>
        <v>0.45132662767047743</v>
      </c>
      <c r="JB92" s="86">
        <f t="shared" ref="JB92:JB155" si="346">GP92+HF92+HV92+IL92</f>
        <v>0.41809964156611007</v>
      </c>
      <c r="JC92" s="86">
        <f t="shared" ref="JC92:JC155" si="347">GQ92+HG92+HW92+IM92</f>
        <v>0.40922448065664124</v>
      </c>
      <c r="JD92" s="86">
        <f t="shared" ref="JD92:JD155" si="348">GR92+HH92+HX92+IN92</f>
        <v>0.39750208206329862</v>
      </c>
      <c r="JE92" s="86">
        <f t="shared" ref="JE92:JE155" si="349">GS92+HI92+HY92+IO92</f>
        <v>0.31878206298503659</v>
      </c>
      <c r="JF92" s="86">
        <f t="shared" ref="JF92:JF155" si="350">GT92+HJ92+HZ92+IP92</f>
        <v>0.31085484113298611</v>
      </c>
      <c r="JG92" s="86">
        <f t="shared" ref="JG92:JG155" si="351">GU92+HK92+IA92+IQ92</f>
        <v>0.31324168385129914</v>
      </c>
      <c r="JH92" s="86">
        <f t="shared" ref="JH92:JH155" si="352">GV92+HL92+IB92+IR92</f>
        <v>0.18567117285551613</v>
      </c>
      <c r="JI92" s="86">
        <f t="shared" ref="JI92:JI155" si="353">GW92+HM92+IC92+IS92</f>
        <v>0.28381741688674933</v>
      </c>
      <c r="JJ92" s="86">
        <f t="shared" ref="JJ92:JJ155" si="354">GX92+HN92+ID92+IT92</f>
        <v>0.31362244611616275</v>
      </c>
      <c r="JK92" s="86">
        <f t="shared" ref="JK92:JK155" si="355">GY92+HO92+IE92+IU92</f>
        <v>0.38862105633734495</v>
      </c>
      <c r="JL92" s="86">
        <f t="shared" ref="JL92:JL155" si="356">GZ92+HP92+IF92+IV92</f>
        <v>0.31702614742415552</v>
      </c>
      <c r="JM92" s="86">
        <f t="shared" ref="JM92:JM155" si="357">HA92+HQ92+IG92+IW92</f>
        <v>0.34427502284205908</v>
      </c>
    </row>
    <row r="93" spans="2:273" x14ac:dyDescent="0.25">
      <c r="B93" s="2">
        <v>66</v>
      </c>
      <c r="C93" s="37">
        <v>141.73400000000001</v>
      </c>
      <c r="D93" s="37">
        <v>130.46899999999999</v>
      </c>
      <c r="E93" s="37">
        <v>136.547</v>
      </c>
      <c r="F93" s="37">
        <v>110.26600000000001</v>
      </c>
      <c r="G93" s="37">
        <v>106.26600000000001</v>
      </c>
      <c r="H93" s="37">
        <v>101.812</v>
      </c>
      <c r="I93" s="37">
        <v>89.141000000000005</v>
      </c>
      <c r="J93" s="37">
        <v>89.016000000000005</v>
      </c>
      <c r="K93" s="37">
        <v>90.891000000000005</v>
      </c>
      <c r="L93" s="37">
        <v>79.875</v>
      </c>
      <c r="M93" s="37">
        <v>84.891000000000005</v>
      </c>
      <c r="N93" s="37">
        <v>90.468999999999994</v>
      </c>
      <c r="O93" s="37">
        <v>104.84399999999999</v>
      </c>
      <c r="P93" s="37">
        <v>89.718999999999994</v>
      </c>
      <c r="Q93" s="37">
        <v>91.646000000000001</v>
      </c>
      <c r="S93" s="4">
        <f t="shared" si="229"/>
        <v>136.10720653670765</v>
      </c>
      <c r="T93" s="4">
        <f t="shared" si="230"/>
        <v>127.82013489750669</v>
      </c>
      <c r="U93" s="4">
        <f t="shared" si="231"/>
        <v>135.76795415897143</v>
      </c>
      <c r="V93" s="4">
        <f t="shared" si="232"/>
        <v>114.607421125399</v>
      </c>
      <c r="W93" s="4">
        <f t="shared" si="233"/>
        <v>112.090572392811</v>
      </c>
      <c r="X93" s="4">
        <f t="shared" si="234"/>
        <v>108.86012064811314</v>
      </c>
      <c r="Y93" s="4">
        <f t="shared" si="235"/>
        <v>99.587471690104437</v>
      </c>
      <c r="Z93" s="4">
        <f t="shared" si="236"/>
        <v>99.14436316107286</v>
      </c>
      <c r="AA93" s="4">
        <f t="shared" si="237"/>
        <v>99.027700539309876</v>
      </c>
      <c r="AB93" s="4">
        <f t="shared" si="238"/>
        <v>87.619294293208611</v>
      </c>
      <c r="AC93" s="4">
        <f t="shared" si="239"/>
        <v>94.895653469058942</v>
      </c>
      <c r="AD93" s="4">
        <f t="shared" si="240"/>
        <v>100.49954321607095</v>
      </c>
      <c r="AE93" s="4">
        <f t="shared" si="241"/>
        <v>110.45687521054056</v>
      </c>
      <c r="AF93" s="4">
        <f t="shared" si="242"/>
        <v>98.622763123620814</v>
      </c>
      <c r="AG93" s="4">
        <f t="shared" si="243"/>
        <v>96.336028645558272</v>
      </c>
      <c r="AI93" s="4">
        <f t="shared" si="244"/>
        <v>5.6267934632923584</v>
      </c>
      <c r="AJ93" s="4">
        <f t="shared" si="245"/>
        <v>2.6488651024933034</v>
      </c>
      <c r="AK93" s="4">
        <f t="shared" si="246"/>
        <v>0.77904584102856234</v>
      </c>
      <c r="AL93" s="4">
        <f t="shared" si="247"/>
        <v>-4.3414211253989947</v>
      </c>
      <c r="AM93" s="4">
        <f t="shared" si="248"/>
        <v>-5.8245723928109925</v>
      </c>
      <c r="AN93" s="4">
        <f t="shared" si="249"/>
        <v>-7.0481206481131409</v>
      </c>
      <c r="AO93" s="4">
        <f t="shared" si="250"/>
        <v>-10.446471690104431</v>
      </c>
      <c r="AP93" s="4">
        <f t="shared" si="251"/>
        <v>-10.128363161072855</v>
      </c>
      <c r="AQ93" s="4">
        <f t="shared" si="252"/>
        <v>-8.1367005393098708</v>
      </c>
      <c r="AR93" s="4">
        <f t="shared" si="253"/>
        <v>-7.7442942932086112</v>
      </c>
      <c r="AS93" s="4">
        <f t="shared" si="254"/>
        <v>-10.004653469058937</v>
      </c>
      <c r="AT93" s="4">
        <f t="shared" si="255"/>
        <v>-10.030543216070953</v>
      </c>
      <c r="AU93" s="4">
        <f t="shared" si="256"/>
        <v>-5.6128752105405653</v>
      </c>
      <c r="AV93" s="4">
        <f t="shared" si="257"/>
        <v>-8.9037631236208199</v>
      </c>
      <c r="AW93" s="4">
        <f t="shared" si="257"/>
        <v>-4.6900286455582716</v>
      </c>
      <c r="AY93" s="2">
        <f t="shared" si="308"/>
        <v>67.485190726214583</v>
      </c>
      <c r="AZ93" s="2">
        <f t="shared" si="147"/>
        <v>71.347918774394188</v>
      </c>
      <c r="BA93" s="2">
        <f t="shared" si="148"/>
        <v>87.40790416366346</v>
      </c>
      <c r="BB93" s="2">
        <f t="shared" si="149"/>
        <v>77.138189823910025</v>
      </c>
      <c r="BC93" s="2">
        <f t="shared" si="150"/>
        <v>77.575805152217768</v>
      </c>
      <c r="BD93" s="2">
        <f t="shared" si="151"/>
        <v>78.100221752971734</v>
      </c>
      <c r="BE93" s="2">
        <f t="shared" si="152"/>
        <v>77.715384049516757</v>
      </c>
      <c r="BF93" s="2">
        <f t="shared" si="153"/>
        <v>77.521426805530439</v>
      </c>
      <c r="BG93" s="2">
        <f t="shared" si="154"/>
        <v>78.681934646008074</v>
      </c>
      <c r="BH93" s="2">
        <f t="shared" si="155"/>
        <v>76.180392151382321</v>
      </c>
      <c r="BI93" s="2">
        <f t="shared" si="156"/>
        <v>75.356557954054537</v>
      </c>
      <c r="BJ93" s="2">
        <f t="shared" si="157"/>
        <v>76.058786655197778</v>
      </c>
      <c r="BK93" s="2">
        <f t="shared" si="158"/>
        <v>75.036977955663517</v>
      </c>
      <c r="BL93" s="2">
        <f t="shared" si="159"/>
        <v>73.795083243604395</v>
      </c>
      <c r="BM93" s="2">
        <f t="shared" si="160"/>
        <v>77.342115171525009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81.634049530956844</v>
      </c>
      <c r="DL93" s="2">
        <f t="shared" si="289"/>
        <v>85.793024738675953</v>
      </c>
      <c r="DM93" s="2">
        <f t="shared" si="289"/>
        <v>100.50047351916376</v>
      </c>
      <c r="DN93" s="2">
        <f t="shared" si="289"/>
        <v>92.562775958188155</v>
      </c>
      <c r="DO93" s="2">
        <f t="shared" si="289"/>
        <v>90.458311498257842</v>
      </c>
      <c r="DP93" s="2">
        <f t="shared" si="289"/>
        <v>89.825483915403936</v>
      </c>
      <c r="DQ93" s="2">
        <f t="shared" si="289"/>
        <v>90.39868735650812</v>
      </c>
      <c r="DR93" s="2">
        <f t="shared" si="289"/>
        <v>90.429099667774096</v>
      </c>
      <c r="DS93" s="2">
        <f t="shared" si="289"/>
        <v>90.401887529373639</v>
      </c>
      <c r="DT93" s="2">
        <f t="shared" si="289"/>
        <v>90.088693757934237</v>
      </c>
      <c r="DU93" s="2">
        <f t="shared" si="289"/>
        <v>89.311948655995181</v>
      </c>
      <c r="DV93" s="2">
        <f t="shared" si="289"/>
        <v>91.766276773897303</v>
      </c>
      <c r="DW93" s="2">
        <f t="shared" si="289"/>
        <v>88.503004699781215</v>
      </c>
      <c r="DX93" s="2">
        <f t="shared" si="289"/>
        <v>85.789687898686665</v>
      </c>
      <c r="DY93" s="2">
        <f t="shared" si="289"/>
        <v>84.775043189368773</v>
      </c>
      <c r="EA93" s="2">
        <f t="shared" si="228"/>
        <v>66.194177616937552</v>
      </c>
      <c r="EB93" s="2">
        <f t="shared" si="290"/>
        <v>69.894668094687347</v>
      </c>
      <c r="EC93" s="2">
        <f t="shared" si="291"/>
        <v>86.076593581490343</v>
      </c>
      <c r="ED93" s="2">
        <f t="shared" si="292"/>
        <v>75.606086342892326</v>
      </c>
      <c r="EE93" s="2">
        <f t="shared" si="293"/>
        <v>76.225757449641236</v>
      </c>
      <c r="EF93" s="2">
        <f t="shared" si="294"/>
        <v>76.823223342559785</v>
      </c>
      <c r="EG93" s="2">
        <f t="shared" si="295"/>
        <v>76.335721233411405</v>
      </c>
      <c r="EH93" s="2">
        <f t="shared" si="296"/>
        <v>76.086985011709615</v>
      </c>
      <c r="EI93" s="2">
        <f t="shared" si="297"/>
        <v>77.364886383774746</v>
      </c>
      <c r="EJ93" s="2">
        <f t="shared" si="298"/>
        <v>74.679962751468608</v>
      </c>
      <c r="EK93" s="2">
        <f t="shared" si="299"/>
        <v>73.709033690635124</v>
      </c>
      <c r="EL93" s="2">
        <f t="shared" si="300"/>
        <v>74.324142760446264</v>
      </c>
      <c r="EM93" s="2">
        <f t="shared" si="301"/>
        <v>73.533906716535526</v>
      </c>
      <c r="EN93" s="2">
        <f t="shared" si="302"/>
        <v>72.647931997617121</v>
      </c>
      <c r="EO93" s="2">
        <f t="shared" si="303"/>
        <v>76.326342881054217</v>
      </c>
      <c r="EQ93" s="2">
        <f t="shared" si="304"/>
        <v>65.990882999417423</v>
      </c>
      <c r="ER93" s="2">
        <f t="shared" si="305"/>
        <v>69.575877365632095</v>
      </c>
      <c r="ES93" s="2">
        <f t="shared" si="305"/>
        <v>83.433676585365845</v>
      </c>
      <c r="ET93" s="2">
        <f t="shared" si="305"/>
        <v>74.956038165635846</v>
      </c>
      <c r="EU93" s="2">
        <f t="shared" si="305"/>
        <v>76.009434363127909</v>
      </c>
      <c r="EV93" s="2">
        <f t="shared" si="305"/>
        <v>76.394746965919666</v>
      </c>
      <c r="EW93" s="2">
        <f t="shared" si="305"/>
        <v>76.321553085346494</v>
      </c>
      <c r="EX93" s="2">
        <f t="shared" si="305"/>
        <v>76.287349732019948</v>
      </c>
      <c r="EY93" s="2">
        <f t="shared" si="305"/>
        <v>76.96671213467836</v>
      </c>
      <c r="EZ93" s="2">
        <f t="shared" si="305"/>
        <v>74.601631837406572</v>
      </c>
      <c r="FA93" s="2">
        <f t="shared" si="305"/>
        <v>73.678855855490298</v>
      </c>
      <c r="FB93" s="2">
        <f t="shared" si="305"/>
        <v>74.76400681469508</v>
      </c>
      <c r="FC93" s="2">
        <f t="shared" si="305"/>
        <v>73.72421254617575</v>
      </c>
      <c r="FD93" s="2">
        <f t="shared" si="305"/>
        <v>72.800292616342205</v>
      </c>
      <c r="FE93" s="2">
        <f t="shared" si="305"/>
        <v>77.191783130350217</v>
      </c>
      <c r="FG93" s="2">
        <f t="shared" si="306"/>
        <v>0.9163801186697782</v>
      </c>
      <c r="FH93" s="2">
        <f t="shared" si="307"/>
        <v>0.90858252890346514</v>
      </c>
      <c r="FI93" s="2">
        <f t="shared" si="307"/>
        <v>0.90762838016350433</v>
      </c>
      <c r="FJ93" s="2">
        <f t="shared" si="307"/>
        <v>0.90963186296732412</v>
      </c>
      <c r="FK93" s="2">
        <f t="shared" si="307"/>
        <v>0.90513828239730465</v>
      </c>
      <c r="FL93" s="2">
        <f t="shared" si="307"/>
        <v>0.90177456355723173</v>
      </c>
      <c r="FM93" s="2">
        <f t="shared" si="307"/>
        <v>0.90189350962423198</v>
      </c>
      <c r="FN93" s="2">
        <f t="shared" si="307"/>
        <v>0.89998953691504158</v>
      </c>
      <c r="FO93" s="2">
        <f t="shared" si="307"/>
        <v>0.89896246886756614</v>
      </c>
      <c r="FP93" s="2">
        <f t="shared" si="307"/>
        <v>0.90262239087420404</v>
      </c>
      <c r="FQ93" s="2">
        <f t="shared" si="307"/>
        <v>0.89440833633322991</v>
      </c>
      <c r="FR93" s="2">
        <f t="shared" si="307"/>
        <v>0.90055878166685177</v>
      </c>
      <c r="FS93" s="2">
        <f t="shared" si="307"/>
        <v>0.89959300865551428</v>
      </c>
      <c r="FT93" s="2">
        <f t="shared" si="307"/>
        <v>0.91271250905707735</v>
      </c>
      <c r="FU93" s="2">
        <f t="shared" si="307"/>
        <v>0.87979025174206338</v>
      </c>
      <c r="FW93" s="2">
        <f t="shared" si="324"/>
        <v>3.3029859771109338E-4</v>
      </c>
      <c r="FX93" s="2">
        <f t="shared" si="164"/>
        <v>4.2937032013736458E-4</v>
      </c>
      <c r="FY93" s="2">
        <f t="shared" si="165"/>
        <v>3.9599124695823608E-4</v>
      </c>
      <c r="FZ93" s="2">
        <f t="shared" si="166"/>
        <v>3.7069522894158009E-4</v>
      </c>
      <c r="GA93" s="2">
        <f t="shared" si="167"/>
        <v>3.5511858525976217E-4</v>
      </c>
      <c r="GB93" s="2">
        <f t="shared" si="168"/>
        <v>3.601344360456588E-4</v>
      </c>
      <c r="GC93" s="2">
        <f t="shared" si="169"/>
        <v>3.8357200706045497E-4</v>
      </c>
      <c r="GD93" s="2">
        <f t="shared" si="170"/>
        <v>4.0059672235317811E-4</v>
      </c>
      <c r="GE93" s="2">
        <f t="shared" si="171"/>
        <v>4.4740936688095412E-4</v>
      </c>
      <c r="GF93" s="2">
        <f t="shared" si="172"/>
        <v>4.5939918942627684E-4</v>
      </c>
      <c r="GG93" s="2">
        <f t="shared" si="173"/>
        <v>4.4687844691818161E-4</v>
      </c>
      <c r="GH93" s="2">
        <f t="shared" si="174"/>
        <v>4.0202904098598293E-4</v>
      </c>
      <c r="GI93" s="2">
        <f t="shared" si="175"/>
        <v>3.6334929734561401E-4</v>
      </c>
      <c r="GJ93" s="2">
        <f t="shared" si="176"/>
        <v>2.6481120198321249E-4</v>
      </c>
      <c r="GK93" s="2">
        <f t="shared" si="177"/>
        <v>1.8043221548384966E-4</v>
      </c>
      <c r="GM93" s="86">
        <f t="shared" si="325"/>
        <v>0.39361231087969611</v>
      </c>
      <c r="GN93" s="86">
        <f t="shared" si="178"/>
        <v>0.32386567061870264</v>
      </c>
      <c r="GO93" s="86">
        <f t="shared" si="179"/>
        <v>0.31096402545468954</v>
      </c>
      <c r="GP93" s="86">
        <f t="shared" si="180"/>
        <v>0.23165925471797394</v>
      </c>
      <c r="GQ93" s="86">
        <f t="shared" si="181"/>
        <v>0.21629823657108996</v>
      </c>
      <c r="GR93" s="86">
        <f t="shared" si="182"/>
        <v>0.19955336695539697</v>
      </c>
      <c r="GS93" s="86">
        <f t="shared" si="183"/>
        <v>0.14127622093649725</v>
      </c>
      <c r="GT93" s="86">
        <f t="shared" si="184"/>
        <v>0.1384140757724219</v>
      </c>
      <c r="GU93" s="86">
        <f t="shared" si="185"/>
        <v>0.13164741254371143</v>
      </c>
      <c r="GV93" s="86">
        <f t="shared" si="186"/>
        <v>6.5355820124511091E-2</v>
      </c>
      <c r="GW93" s="86">
        <f t="shared" si="187"/>
        <v>0.12394488215374429</v>
      </c>
      <c r="GX93" s="86">
        <f t="shared" si="188"/>
        <v>0.15152261754765442</v>
      </c>
      <c r="GY93" s="86">
        <f t="shared" si="189"/>
        <v>0.21961660639756009</v>
      </c>
      <c r="GZ93" s="86">
        <f t="shared" si="190"/>
        <v>0.15852286007760996</v>
      </c>
      <c r="HA93" s="86">
        <f t="shared" si="191"/>
        <v>0.17475551754107801</v>
      </c>
      <c r="HC93" s="86">
        <f t="shared" si="326"/>
        <v>8.0284845040065507E-3</v>
      </c>
      <c r="HD93" s="86">
        <f t="shared" si="192"/>
        <v>7.2968338738579079E-3</v>
      </c>
      <c r="HE93" s="86">
        <f t="shared" si="193"/>
        <v>6.048427791861862E-3</v>
      </c>
      <c r="HF93" s="86">
        <f t="shared" si="194"/>
        <v>5.6836787846400953E-3</v>
      </c>
      <c r="HG93" s="86">
        <f t="shared" si="195"/>
        <v>4.4681779803799919E-3</v>
      </c>
      <c r="HH93" s="86">
        <f t="shared" si="196"/>
        <v>3.9771758084351828E-3</v>
      </c>
      <c r="HI93" s="86">
        <f t="shared" si="197"/>
        <v>3.9468239979787842E-3</v>
      </c>
      <c r="HJ93" s="86">
        <f t="shared" si="198"/>
        <v>4.4031626710654319E-3</v>
      </c>
      <c r="HK93" s="86">
        <f t="shared" si="199"/>
        <v>3.7752671087007941E-3</v>
      </c>
      <c r="HL93" s="86">
        <f t="shared" si="200"/>
        <v>5.4442959391722591E-3</v>
      </c>
      <c r="HM93" s="86">
        <f t="shared" si="201"/>
        <v>4.0543382193844665E-3</v>
      </c>
      <c r="HN93" s="86">
        <f t="shared" si="202"/>
        <v>5.6113400110403321E-3</v>
      </c>
      <c r="HO93" s="86">
        <f t="shared" si="203"/>
        <v>5.2565887845189571E-3</v>
      </c>
      <c r="HP93" s="86">
        <f t="shared" si="204"/>
        <v>7.0351810367331154E-3</v>
      </c>
      <c r="HQ93" s="86">
        <f t="shared" si="205"/>
        <v>1.0336038487966796E-3</v>
      </c>
      <c r="HS93" s="86">
        <f t="shared" si="327"/>
        <v>2.3893872127647723E-23</v>
      </c>
      <c r="HT93" s="86">
        <f t="shared" si="206"/>
        <v>1.7927115668210258E-23</v>
      </c>
      <c r="HU93" s="86">
        <f t="shared" si="207"/>
        <v>8.2203223294820091E-25</v>
      </c>
      <c r="HV93" s="86">
        <f t="shared" si="208"/>
        <v>7.755134571041818E-26</v>
      </c>
      <c r="HW93" s="86">
        <f t="shared" si="209"/>
        <v>2.5717622695895995E-27</v>
      </c>
      <c r="HX93" s="86">
        <f t="shared" si="210"/>
        <v>3.7105029744852287E-28</v>
      </c>
      <c r="HY93" s="86">
        <f t="shared" si="211"/>
        <v>2.9356167605190752E-29</v>
      </c>
      <c r="HZ93" s="86">
        <f t="shared" si="212"/>
        <v>9.6232135002748867E-29</v>
      </c>
      <c r="IA93" s="86">
        <f t="shared" si="213"/>
        <v>1.6360153886790389E-29</v>
      </c>
      <c r="IB93" s="86">
        <f t="shared" si="214"/>
        <v>1.1643579734787977E-28</v>
      </c>
      <c r="IC93" s="86">
        <f t="shared" si="215"/>
        <v>2.7672272614481959E-29</v>
      </c>
      <c r="ID93" s="86">
        <f t="shared" si="216"/>
        <v>3.7585674898813932E-27</v>
      </c>
      <c r="IE93" s="86">
        <f t="shared" si="217"/>
        <v>9.81249757175956E-26</v>
      </c>
      <c r="IF93" s="86">
        <f t="shared" si="218"/>
        <v>1.8834943713818099E-17</v>
      </c>
      <c r="IG93" s="86">
        <f t="shared" si="219"/>
        <v>1.3484215077721976E-12</v>
      </c>
      <c r="II93" s="86">
        <f t="shared" si="328"/>
        <v>2.6717648639784305E-147</v>
      </c>
      <c r="IJ93" s="86">
        <f t="shared" si="329"/>
        <v>1.0411426290715803E-151</v>
      </c>
      <c r="IK93" s="86">
        <f t="shared" si="330"/>
        <v>1.4105181620142112E-160</v>
      </c>
      <c r="IL93" s="86">
        <f t="shared" si="331"/>
        <v>1.9299857352363688E-164</v>
      </c>
      <c r="IM93" s="86">
        <f t="shared" si="332"/>
        <v>3.3603596732685191E-174</v>
      </c>
      <c r="IN93" s="86">
        <f t="shared" si="333"/>
        <v>1.2018830898789536E-179</v>
      </c>
      <c r="IO93" s="86">
        <f t="shared" si="334"/>
        <v>2.9910393599243291E-188</v>
      </c>
      <c r="IP93" s="86">
        <f t="shared" si="335"/>
        <v>6.189876535140453E-185</v>
      </c>
      <c r="IQ93" s="86">
        <f t="shared" si="336"/>
        <v>6.011100280669619E-190</v>
      </c>
      <c r="IR93" s="86">
        <f t="shared" si="337"/>
        <v>9.7250952683162454E-186</v>
      </c>
      <c r="IS93" s="86">
        <f t="shared" si="338"/>
        <v>1.2343544779600358E-188</v>
      </c>
      <c r="IT93" s="86">
        <f t="shared" si="339"/>
        <v>4.784676345455153E-174</v>
      </c>
      <c r="IU93" s="86">
        <f t="shared" si="340"/>
        <v>1.665989410969663E-162</v>
      </c>
      <c r="IV93" s="86">
        <f t="shared" si="341"/>
        <v>2.3625067437932681E-66</v>
      </c>
      <c r="IW93" s="86">
        <f t="shared" si="342"/>
        <v>5.0118788569939331E-38</v>
      </c>
      <c r="IY93" s="86">
        <f t="shared" si="343"/>
        <v>0.40164079538370268</v>
      </c>
      <c r="IZ93" s="86">
        <f t="shared" si="344"/>
        <v>0.33116250449256057</v>
      </c>
      <c r="JA93" s="86">
        <f t="shared" si="345"/>
        <v>0.31701245324655142</v>
      </c>
      <c r="JB93" s="86">
        <f t="shared" si="346"/>
        <v>0.23734293350261404</v>
      </c>
      <c r="JC93" s="86">
        <f t="shared" si="347"/>
        <v>0.22076641455146995</v>
      </c>
      <c r="JD93" s="86">
        <f t="shared" si="348"/>
        <v>0.20353054276383215</v>
      </c>
      <c r="JE93" s="86">
        <f t="shared" si="349"/>
        <v>0.14522304493447602</v>
      </c>
      <c r="JF93" s="86">
        <f t="shared" si="350"/>
        <v>0.14281723844348734</v>
      </c>
      <c r="JG93" s="86">
        <f t="shared" si="351"/>
        <v>0.13542267965241223</v>
      </c>
      <c r="JH93" s="86">
        <f t="shared" si="352"/>
        <v>7.0800116063683347E-2</v>
      </c>
      <c r="JI93" s="86">
        <f t="shared" si="353"/>
        <v>0.12799922037312875</v>
      </c>
      <c r="JJ93" s="86">
        <f t="shared" si="354"/>
        <v>0.15713395755869475</v>
      </c>
      <c r="JK93" s="86">
        <f t="shared" si="355"/>
        <v>0.22487319518207904</v>
      </c>
      <c r="JL93" s="86">
        <f t="shared" si="356"/>
        <v>0.16555804111434311</v>
      </c>
      <c r="JM93" s="86">
        <f t="shared" si="357"/>
        <v>0.1757891213912231</v>
      </c>
    </row>
    <row r="94" spans="2:273" x14ac:dyDescent="0.25">
      <c r="B94" s="2">
        <v>67</v>
      </c>
      <c r="C94" s="37">
        <v>110.90600000000001</v>
      </c>
      <c r="D94" s="37">
        <v>97.968999999999994</v>
      </c>
      <c r="E94" s="37">
        <v>108.15600000000001</v>
      </c>
      <c r="F94" s="37">
        <v>84.311999999999998</v>
      </c>
      <c r="G94" s="37">
        <v>80.796999999999997</v>
      </c>
      <c r="H94" s="37">
        <v>79.671999999999997</v>
      </c>
      <c r="I94" s="37">
        <v>78.406000000000006</v>
      </c>
      <c r="J94" s="37">
        <v>78.343999999999994</v>
      </c>
      <c r="K94" s="37">
        <v>80.375</v>
      </c>
      <c r="L94" s="37">
        <v>77.483999999999995</v>
      </c>
      <c r="M94" s="37">
        <v>77.171999999999997</v>
      </c>
      <c r="N94" s="37">
        <v>79.141000000000005</v>
      </c>
      <c r="O94" s="37">
        <v>82.343999999999994</v>
      </c>
      <c r="P94" s="37">
        <v>80.421999999999997</v>
      </c>
      <c r="Q94" s="37">
        <v>77.784999999999997</v>
      </c>
      <c r="S94" s="4">
        <f t="shared" si="229"/>
        <v>112.6240409471427</v>
      </c>
      <c r="T94" s="4">
        <f t="shared" si="230"/>
        <v>106.02583581106022</v>
      </c>
      <c r="U94" s="4">
        <f t="shared" si="231"/>
        <v>116.5526560754856</v>
      </c>
      <c r="V94" s="4">
        <f t="shared" si="232"/>
        <v>94.873420258490498</v>
      </c>
      <c r="W94" s="4">
        <f t="shared" si="233"/>
        <v>92.632835772894524</v>
      </c>
      <c r="X94" s="4">
        <f t="shared" si="234"/>
        <v>90.642286227640142</v>
      </c>
      <c r="Y94" s="4">
        <f t="shared" si="235"/>
        <v>86.444157071971134</v>
      </c>
      <c r="Z94" s="4">
        <f t="shared" si="236"/>
        <v>86.451277858256148</v>
      </c>
      <c r="AA94" s="4">
        <f t="shared" si="237"/>
        <v>86.444257741098212</v>
      </c>
      <c r="AB94" s="4">
        <f t="shared" si="238"/>
        <v>82.233291439974721</v>
      </c>
      <c r="AC94" s="4">
        <f t="shared" si="239"/>
        <v>83.546134537589481</v>
      </c>
      <c r="AD94" s="4">
        <f t="shared" si="240"/>
        <v>87.405301478338586</v>
      </c>
      <c r="AE94" s="4">
        <f t="shared" si="241"/>
        <v>92.258585278653939</v>
      </c>
      <c r="AF94" s="4">
        <f t="shared" si="242"/>
        <v>86.074583500030215</v>
      </c>
      <c r="AG94" s="4">
        <f t="shared" si="243"/>
        <v>84.334817134082073</v>
      </c>
      <c r="AI94" s="4">
        <f t="shared" si="244"/>
        <v>-1.718040947142697</v>
      </c>
      <c r="AJ94" s="4">
        <f t="shared" si="245"/>
        <v>-8.0568358110602247</v>
      </c>
      <c r="AK94" s="4">
        <f t="shared" si="246"/>
        <v>-8.3966560754855948</v>
      </c>
      <c r="AL94" s="4">
        <f t="shared" si="247"/>
        <v>-10.5614202584905</v>
      </c>
      <c r="AM94" s="4">
        <f t="shared" si="248"/>
        <v>-11.835835772894526</v>
      </c>
      <c r="AN94" s="4">
        <f t="shared" si="249"/>
        <v>-10.970286227640145</v>
      </c>
      <c r="AO94" s="4">
        <f t="shared" si="250"/>
        <v>-8.0381570719711277</v>
      </c>
      <c r="AP94" s="4">
        <f t="shared" si="251"/>
        <v>-8.107277858256154</v>
      </c>
      <c r="AQ94" s="4">
        <f t="shared" si="252"/>
        <v>-6.0692577410982125</v>
      </c>
      <c r="AR94" s="4">
        <f t="shared" si="253"/>
        <v>-4.7492914399747264</v>
      </c>
      <c r="AS94" s="4">
        <f t="shared" si="254"/>
        <v>-6.3741345375894838</v>
      </c>
      <c r="AT94" s="4">
        <f t="shared" si="255"/>
        <v>-8.2643014783385809</v>
      </c>
      <c r="AU94" s="4">
        <f t="shared" si="256"/>
        <v>-9.914585278653945</v>
      </c>
      <c r="AV94" s="4">
        <f t="shared" si="257"/>
        <v>-5.652583500030218</v>
      </c>
      <c r="AW94" s="4">
        <f t="shared" si="257"/>
        <v>-6.5498171340820761</v>
      </c>
      <c r="AY94" s="2">
        <f t="shared" si="308"/>
        <v>67.326389522855976</v>
      </c>
      <c r="AZ94" s="2">
        <f t="shared" si="147"/>
        <v>71.173473581416388</v>
      </c>
      <c r="BA94" s="2">
        <f t="shared" si="148"/>
        <v>87.150249553960634</v>
      </c>
      <c r="BB94" s="2">
        <f t="shared" si="149"/>
        <v>76.935581112591478</v>
      </c>
      <c r="BC94" s="2">
        <f t="shared" si="150"/>
        <v>77.386833565762558</v>
      </c>
      <c r="BD94" s="2">
        <f t="shared" si="151"/>
        <v>77.926387629598452</v>
      </c>
      <c r="BE94" s="2">
        <f t="shared" si="152"/>
        <v>77.54499942341819</v>
      </c>
      <c r="BF94" s="2">
        <f t="shared" si="153"/>
        <v>77.351053877481363</v>
      </c>
      <c r="BG94" s="2">
        <f t="shared" si="154"/>
        <v>78.498027151999594</v>
      </c>
      <c r="BH94" s="2">
        <f t="shared" si="155"/>
        <v>75.999056364035397</v>
      </c>
      <c r="BI94" s="2">
        <f t="shared" si="156"/>
        <v>75.161478306201445</v>
      </c>
      <c r="BJ94" s="2">
        <f t="shared" si="157"/>
        <v>75.860477592308257</v>
      </c>
      <c r="BK94" s="2">
        <f t="shared" si="158"/>
        <v>74.846836725115438</v>
      </c>
      <c r="BL94" s="2">
        <f t="shared" si="159"/>
        <v>73.642788512152777</v>
      </c>
      <c r="BM94" s="2">
        <f t="shared" si="160"/>
        <v>77.201418029498186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81.798189305816138</v>
      </c>
      <c r="DL94" s="2">
        <f t="shared" si="289"/>
        <v>85.965768118466897</v>
      </c>
      <c r="DM94" s="2">
        <f t="shared" si="289"/>
        <v>100.76986080139373</v>
      </c>
      <c r="DN94" s="2">
        <f t="shared" si="289"/>
        <v>92.762343728223001</v>
      </c>
      <c r="DO94" s="2">
        <f t="shared" si="289"/>
        <v>90.610332055749126</v>
      </c>
      <c r="DP94" s="2">
        <f t="shared" si="289"/>
        <v>89.962640547767606</v>
      </c>
      <c r="DQ94" s="2">
        <f t="shared" si="289"/>
        <v>90.522720254976647</v>
      </c>
      <c r="DR94" s="2">
        <f t="shared" si="289"/>
        <v>90.564282392026584</v>
      </c>
      <c r="DS94" s="2">
        <f t="shared" si="289"/>
        <v>90.540593063771169</v>
      </c>
      <c r="DT94" s="2">
        <f t="shared" si="289"/>
        <v>90.247996812792024</v>
      </c>
      <c r="DU94" s="2">
        <f t="shared" si="289"/>
        <v>89.492379039565094</v>
      </c>
      <c r="DV94" s="2">
        <f t="shared" si="289"/>
        <v>91.954029063014886</v>
      </c>
      <c r="DW94" s="2">
        <f t="shared" si="289"/>
        <v>88.693033060529942</v>
      </c>
      <c r="DX94" s="2">
        <f t="shared" si="289"/>
        <v>85.962694090056274</v>
      </c>
      <c r="DY94" s="2">
        <f t="shared" si="289"/>
        <v>84.935372395046826</v>
      </c>
      <c r="EA94" s="2">
        <f t="shared" si="228"/>
        <v>66.12210720677291</v>
      </c>
      <c r="EB94" s="2">
        <f t="shared" si="290"/>
        <v>69.8162570471452</v>
      </c>
      <c r="EC94" s="2">
        <f t="shared" si="291"/>
        <v>85.887335178278718</v>
      </c>
      <c r="ED94" s="2">
        <f t="shared" si="292"/>
        <v>75.501887003840352</v>
      </c>
      <c r="EE94" s="2">
        <f t="shared" si="293"/>
        <v>76.122995459580864</v>
      </c>
      <c r="EF94" s="2">
        <f t="shared" si="294"/>
        <v>76.730882956015122</v>
      </c>
      <c r="EG94" s="2">
        <f t="shared" si="295"/>
        <v>76.257524590163939</v>
      </c>
      <c r="EH94" s="2">
        <f t="shared" si="296"/>
        <v>76.011847228727561</v>
      </c>
      <c r="EI94" s="2">
        <f t="shared" si="297"/>
        <v>77.263825145220054</v>
      </c>
      <c r="EJ94" s="2">
        <f t="shared" si="298"/>
        <v>74.597138804108823</v>
      </c>
      <c r="EK94" s="2">
        <f t="shared" si="299"/>
        <v>73.618489475491117</v>
      </c>
      <c r="EL94" s="2">
        <f t="shared" si="300"/>
        <v>74.239555642851101</v>
      </c>
      <c r="EM94" s="2">
        <f t="shared" si="301"/>
        <v>73.437309361965902</v>
      </c>
      <c r="EN94" s="2">
        <f t="shared" si="302"/>
        <v>72.568195192024916</v>
      </c>
      <c r="EO94" s="2">
        <f t="shared" si="303"/>
        <v>76.237487315931048</v>
      </c>
      <c r="EQ94" s="2">
        <f t="shared" si="304"/>
        <v>65.923297517754079</v>
      </c>
      <c r="ER94" s="2">
        <f t="shared" si="305"/>
        <v>69.504773908655054</v>
      </c>
      <c r="ES94" s="2">
        <f t="shared" si="305"/>
        <v>83.304052682926823</v>
      </c>
      <c r="ET94" s="2">
        <f t="shared" si="305"/>
        <v>74.866917366044987</v>
      </c>
      <c r="EU94" s="2">
        <f t="shared" si="305"/>
        <v>75.911683178556359</v>
      </c>
      <c r="EV94" s="2">
        <f t="shared" si="305"/>
        <v>76.312236315818296</v>
      </c>
      <c r="EW94" s="2">
        <f t="shared" si="305"/>
        <v>76.243690361113437</v>
      </c>
      <c r="EX94" s="2">
        <f t="shared" si="305"/>
        <v>76.207367311348605</v>
      </c>
      <c r="EY94" s="2">
        <f t="shared" si="305"/>
        <v>76.875224510051424</v>
      </c>
      <c r="EZ94" s="2">
        <f t="shared" si="305"/>
        <v>74.520701839446943</v>
      </c>
      <c r="FA94" s="2">
        <f t="shared" si="305"/>
        <v>73.589033755569986</v>
      </c>
      <c r="FB94" s="2">
        <f t="shared" si="305"/>
        <v>74.669067236041869</v>
      </c>
      <c r="FC94" s="2">
        <f t="shared" si="305"/>
        <v>73.623215416449113</v>
      </c>
      <c r="FD94" s="2">
        <f t="shared" si="305"/>
        <v>72.71515855473001</v>
      </c>
      <c r="FE94" s="2">
        <f t="shared" si="305"/>
        <v>77.072101721413304</v>
      </c>
      <c r="FG94" s="2">
        <f t="shared" si="306"/>
        <v>0.92317249245491784</v>
      </c>
      <c r="FH94" s="2">
        <f t="shared" si="307"/>
        <v>0.9159502001660127</v>
      </c>
      <c r="FI94" s="2">
        <f t="shared" si="307"/>
        <v>0.91506576133854545</v>
      </c>
      <c r="FJ94" s="2">
        <f t="shared" si="307"/>
        <v>0.91692269725578412</v>
      </c>
      <c r="FK94" s="2">
        <f t="shared" si="307"/>
        <v>0.91275688421377765</v>
      </c>
      <c r="FL94" s="2">
        <f t="shared" si="307"/>
        <v>0.90963634463915455</v>
      </c>
      <c r="FM94" s="2">
        <f t="shared" si="307"/>
        <v>0.90974672330700435</v>
      </c>
      <c r="FN94" s="2">
        <f t="shared" si="307"/>
        <v>0.90797960920522214</v>
      </c>
      <c r="FO94" s="2">
        <f t="shared" si="307"/>
        <v>0.90702611932883059</v>
      </c>
      <c r="FP94" s="2">
        <f t="shared" si="307"/>
        <v>0.91042305409956104</v>
      </c>
      <c r="FQ94" s="2">
        <f t="shared" si="307"/>
        <v>0.90279614476710901</v>
      </c>
      <c r="FR94" s="2">
        <f t="shared" si="307"/>
        <v>0.90850799892589551</v>
      </c>
      <c r="FS94" s="2">
        <f t="shared" si="307"/>
        <v>0.90761150845603311</v>
      </c>
      <c r="FT94" s="2">
        <f t="shared" si="307"/>
        <v>0.91977671899792179</v>
      </c>
      <c r="FU94" s="2">
        <f t="shared" si="307"/>
        <v>0.88919540927831231</v>
      </c>
      <c r="FW94" s="2">
        <f t="shared" si="324"/>
        <v>3.6215366999607244E-4</v>
      </c>
      <c r="FX94" s="2">
        <f t="shared" si="164"/>
        <v>4.7077569227792112E-4</v>
      </c>
      <c r="FY94" s="2">
        <f t="shared" si="165"/>
        <v>4.3417918054555147E-4</v>
      </c>
      <c r="FZ94" s="2">
        <f t="shared" si="166"/>
        <v>4.0644469985765523E-4</v>
      </c>
      <c r="GA94" s="2">
        <f t="shared" si="167"/>
        <v>3.8936644562067343E-4</v>
      </c>
      <c r="GB94" s="2">
        <f t="shared" si="168"/>
        <v>3.9486583714319233E-4</v>
      </c>
      <c r="GC94" s="2">
        <f t="shared" si="169"/>
        <v>4.2056277890544413E-4</v>
      </c>
      <c r="GD94" s="2">
        <f t="shared" si="170"/>
        <v>4.3922859582694096E-4</v>
      </c>
      <c r="GE94" s="2">
        <f t="shared" si="171"/>
        <v>4.9055344067394809E-4</v>
      </c>
      <c r="GF94" s="2">
        <f t="shared" si="172"/>
        <v>5.0369886958789617E-4</v>
      </c>
      <c r="GG94" s="2">
        <f t="shared" si="173"/>
        <v>4.8997134873442465E-4</v>
      </c>
      <c r="GH94" s="2">
        <f t="shared" si="174"/>
        <v>4.4079898037126854E-4</v>
      </c>
      <c r="GI94" s="2">
        <f t="shared" si="175"/>
        <v>3.9839061642690072E-4</v>
      </c>
      <c r="GJ94" s="2">
        <f t="shared" si="176"/>
        <v>2.9035229100149776E-4</v>
      </c>
      <c r="GK94" s="2">
        <f t="shared" si="177"/>
        <v>1.9783654626583016E-4</v>
      </c>
      <c r="GM94" s="86">
        <f t="shared" si="325"/>
        <v>0.26281622295257362</v>
      </c>
      <c r="GN94" s="86">
        <f t="shared" si="178"/>
        <v>0.19793370136529526</v>
      </c>
      <c r="GO94" s="86">
        <f t="shared" si="179"/>
        <v>0.18835265775588964</v>
      </c>
      <c r="GP94" s="86">
        <f t="shared" si="180"/>
        <v>0.10055650762730535</v>
      </c>
      <c r="GQ94" s="86">
        <f t="shared" si="181"/>
        <v>8.6837183945203622E-2</v>
      </c>
      <c r="GR94" s="86">
        <f t="shared" si="182"/>
        <v>7.3898389391384642E-2</v>
      </c>
      <c r="GS94" s="86">
        <f t="shared" si="183"/>
        <v>4.5449991858801379E-2</v>
      </c>
      <c r="GT94" s="86">
        <f t="shared" si="184"/>
        <v>4.5267044723290864E-2</v>
      </c>
      <c r="GU94" s="86">
        <f t="shared" si="185"/>
        <v>3.890624448055359E-2</v>
      </c>
      <c r="GV94" s="86">
        <f t="shared" si="186"/>
        <v>1.6744229733598435E-2</v>
      </c>
      <c r="GW94" s="86">
        <f t="shared" si="187"/>
        <v>4.0125713433313157E-2</v>
      </c>
      <c r="GX94" s="86">
        <f t="shared" si="188"/>
        <v>5.675008290749424E-2</v>
      </c>
      <c r="GY94" s="86">
        <f t="shared" si="189"/>
        <v>0.10017103334358572</v>
      </c>
      <c r="GZ94" s="86">
        <f t="shared" si="190"/>
        <v>6.3110160787824818E-2</v>
      </c>
      <c r="HA94" s="86">
        <f t="shared" si="191"/>
        <v>6.7759482201386986E-2</v>
      </c>
      <c r="HC94" s="86">
        <f t="shared" si="326"/>
        <v>1.1647795423705446E-2</v>
      </c>
      <c r="HD94" s="86">
        <f t="shared" si="192"/>
        <v>1.0821312764131934E-2</v>
      </c>
      <c r="HE94" s="86">
        <f t="shared" si="193"/>
        <v>9.1052032153632213E-3</v>
      </c>
      <c r="HF94" s="86">
        <f t="shared" si="194"/>
        <v>8.5906977247787557E-3</v>
      </c>
      <c r="HG94" s="86">
        <f t="shared" si="195"/>
        <v>6.888389492411346E-3</v>
      </c>
      <c r="HH94" s="86">
        <f t="shared" si="196"/>
        <v>6.2072442476212965E-3</v>
      </c>
      <c r="HI94" s="86">
        <f t="shared" si="197"/>
        <v>6.2487613933154083E-3</v>
      </c>
      <c r="HJ94" s="86">
        <f t="shared" si="198"/>
        <v>6.9277630607928751E-3</v>
      </c>
      <c r="HK94" s="86">
        <f t="shared" si="199"/>
        <v>6.0554053754470439E-3</v>
      </c>
      <c r="HL94" s="86">
        <f t="shared" si="200"/>
        <v>8.5610625161796246E-3</v>
      </c>
      <c r="HM94" s="86">
        <f t="shared" si="201"/>
        <v>6.4717752274109815E-3</v>
      </c>
      <c r="HN94" s="86">
        <f t="shared" si="202"/>
        <v>8.623710168488596E-3</v>
      </c>
      <c r="HO94" s="86">
        <f t="shared" si="203"/>
        <v>7.9431652020948498E-3</v>
      </c>
      <c r="HP94" s="86">
        <f t="shared" si="204"/>
        <v>1.0384626575345527E-2</v>
      </c>
      <c r="HQ94" s="86">
        <f t="shared" si="205"/>
        <v>1.7916176040010813E-3</v>
      </c>
      <c r="HS94" s="86">
        <f t="shared" si="327"/>
        <v>1.2891008026853766E-22</v>
      </c>
      <c r="HT94" s="86">
        <f t="shared" si="206"/>
        <v>1.0557122113815786E-22</v>
      </c>
      <c r="HU94" s="86">
        <f t="shared" si="207"/>
        <v>5.2784890464976509E-24</v>
      </c>
      <c r="HV94" s="86">
        <f t="shared" si="208"/>
        <v>5.2203363295652655E-25</v>
      </c>
      <c r="HW94" s="86">
        <f t="shared" si="209"/>
        <v>1.9204020293002589E-26</v>
      </c>
      <c r="HX94" s="86">
        <f t="shared" si="210"/>
        <v>2.965225370025043E-27</v>
      </c>
      <c r="HY94" s="86">
        <f t="shared" si="211"/>
        <v>2.6188894631947822E-28</v>
      </c>
      <c r="HZ94" s="86">
        <f t="shared" si="212"/>
        <v>8.3496401290717822E-28</v>
      </c>
      <c r="IA94" s="86">
        <f t="shared" si="213"/>
        <v>1.5553451385580399E-28</v>
      </c>
      <c r="IB94" s="86">
        <f t="shared" si="214"/>
        <v>1.0510938475564684E-27</v>
      </c>
      <c r="IC94" s="86">
        <f t="shared" si="215"/>
        <v>2.5856376576422305E-28</v>
      </c>
      <c r="ID94" s="86">
        <f t="shared" si="216"/>
        <v>2.8754500885036843E-26</v>
      </c>
      <c r="IE94" s="86">
        <f t="shared" si="217"/>
        <v>6.4743531514651922E-25</v>
      </c>
      <c r="IF94" s="86">
        <f t="shared" si="218"/>
        <v>6.3383806230701934E-17</v>
      </c>
      <c r="IG94" s="86">
        <f t="shared" si="219"/>
        <v>3.0081510534752253E-12</v>
      </c>
      <c r="II94" s="86">
        <f t="shared" si="328"/>
        <v>5.5782582006502792E-144</v>
      </c>
      <c r="IJ94" s="86">
        <f t="shared" si="329"/>
        <v>3.5719044826370895E-148</v>
      </c>
      <c r="IK94" s="86">
        <f t="shared" si="330"/>
        <v>7.1690202861467738E-157</v>
      </c>
      <c r="IL94" s="86">
        <f t="shared" si="331"/>
        <v>1.1227596678946806E-160</v>
      </c>
      <c r="IM94" s="86">
        <f t="shared" si="332"/>
        <v>3.1304961683269657E-170</v>
      </c>
      <c r="IN94" s="86">
        <f t="shared" si="333"/>
        <v>1.5195720473313135E-175</v>
      </c>
      <c r="IO94" s="86">
        <f t="shared" si="334"/>
        <v>6.463430798199958E-184</v>
      </c>
      <c r="IP94" s="86">
        <f t="shared" si="335"/>
        <v>1.1822788585077592E-180</v>
      </c>
      <c r="IQ94" s="86">
        <f t="shared" si="336"/>
        <v>1.7373570554681003E-185</v>
      </c>
      <c r="IR94" s="86">
        <f t="shared" si="337"/>
        <v>2.3116938897846716E-181</v>
      </c>
      <c r="IS94" s="86">
        <f t="shared" si="338"/>
        <v>3.315649925622875E-184</v>
      </c>
      <c r="IT94" s="86">
        <f t="shared" si="339"/>
        <v>5.1065659774327224E-170</v>
      </c>
      <c r="IU94" s="86">
        <f t="shared" si="340"/>
        <v>8.5552325451313583E-159</v>
      </c>
      <c r="IV94" s="86">
        <f t="shared" si="341"/>
        <v>6.4282026400958723E-65</v>
      </c>
      <c r="IW94" s="86">
        <f t="shared" si="342"/>
        <v>2.9628190239811643E-37</v>
      </c>
      <c r="IY94" s="86">
        <f t="shared" si="343"/>
        <v>0.27446401837627904</v>
      </c>
      <c r="IZ94" s="86">
        <f t="shared" si="344"/>
        <v>0.20875501412942718</v>
      </c>
      <c r="JA94" s="86">
        <f t="shared" si="345"/>
        <v>0.19745786097125287</v>
      </c>
      <c r="JB94" s="86">
        <f t="shared" si="346"/>
        <v>0.10914720535208411</v>
      </c>
      <c r="JC94" s="86">
        <f t="shared" si="347"/>
        <v>9.3725573437614965E-2</v>
      </c>
      <c r="JD94" s="86">
        <f t="shared" si="348"/>
        <v>8.0105633639005941E-2</v>
      </c>
      <c r="JE94" s="86">
        <f t="shared" si="349"/>
        <v>5.1698753252116786E-2</v>
      </c>
      <c r="JF94" s="86">
        <f t="shared" si="350"/>
        <v>5.2194807784083738E-2</v>
      </c>
      <c r="JG94" s="86">
        <f t="shared" si="351"/>
        <v>4.4961649856000631E-2</v>
      </c>
      <c r="JH94" s="86">
        <f t="shared" si="352"/>
        <v>2.5305292249778059E-2</v>
      </c>
      <c r="JI94" s="86">
        <f t="shared" si="353"/>
        <v>4.6597488660724135E-2</v>
      </c>
      <c r="JJ94" s="86">
        <f t="shared" si="354"/>
        <v>6.5373793075982831E-2</v>
      </c>
      <c r="JK94" s="86">
        <f t="shared" si="355"/>
        <v>0.10811419854568058</v>
      </c>
      <c r="JL94" s="86">
        <f t="shared" si="356"/>
        <v>7.3494787363170416E-2</v>
      </c>
      <c r="JM94" s="86">
        <f t="shared" si="357"/>
        <v>6.9551099808396216E-2</v>
      </c>
    </row>
    <row r="95" spans="2:273" x14ac:dyDescent="0.25">
      <c r="B95" s="2">
        <v>68</v>
      </c>
      <c r="C95" s="37">
        <v>88.561999999999998</v>
      </c>
      <c r="D95" s="37">
        <v>82.703000000000003</v>
      </c>
      <c r="E95" s="37">
        <v>97.906000000000006</v>
      </c>
      <c r="F95" s="37">
        <v>82.061999999999998</v>
      </c>
      <c r="G95" s="37">
        <v>79.406000000000006</v>
      </c>
      <c r="H95" s="37">
        <v>78.625</v>
      </c>
      <c r="I95" s="37">
        <v>79.031000000000006</v>
      </c>
      <c r="J95" s="37">
        <v>79.75</v>
      </c>
      <c r="K95" s="37">
        <v>79.218999999999994</v>
      </c>
      <c r="L95" s="37">
        <v>78.781000000000006</v>
      </c>
      <c r="M95" s="37">
        <v>76.203000000000003</v>
      </c>
      <c r="N95" s="37">
        <v>78.938000000000002</v>
      </c>
      <c r="O95" s="37">
        <v>77.843999999999994</v>
      </c>
      <c r="P95" s="37">
        <v>79.203000000000003</v>
      </c>
      <c r="Q95" s="37">
        <v>75.245999999999995</v>
      </c>
      <c r="S95" s="4">
        <f t="shared" si="229"/>
        <v>96.170866037587757</v>
      </c>
      <c r="T95" s="4">
        <f t="shared" si="230"/>
        <v>92.769792729732941</v>
      </c>
      <c r="U95" s="4">
        <f t="shared" si="231"/>
        <v>104.98674841052303</v>
      </c>
      <c r="V95" s="4">
        <f t="shared" si="232"/>
        <v>86.92623640212615</v>
      </c>
      <c r="W95" s="4">
        <f t="shared" si="233"/>
        <v>85.447236221528385</v>
      </c>
      <c r="X95" s="4">
        <f t="shared" si="234"/>
        <v>84.571498514854909</v>
      </c>
      <c r="Y95" s="4">
        <f t="shared" si="235"/>
        <v>83.21600545441737</v>
      </c>
      <c r="Z95" s="4">
        <f t="shared" si="236"/>
        <v>83.370896120974265</v>
      </c>
      <c r="AA95" s="4">
        <f t="shared" si="237"/>
        <v>83.779886191655976</v>
      </c>
      <c r="AB95" s="4">
        <f t="shared" si="238"/>
        <v>82.393389086502253</v>
      </c>
      <c r="AC95" s="4">
        <f t="shared" si="239"/>
        <v>81.0169314750311</v>
      </c>
      <c r="AD95" s="4">
        <f t="shared" si="240"/>
        <v>83.671911866462722</v>
      </c>
      <c r="AE95" s="4">
        <f t="shared" si="241"/>
        <v>84.600958485121708</v>
      </c>
      <c r="AF95" s="4">
        <f t="shared" si="242"/>
        <v>82.120878620683996</v>
      </c>
      <c r="AG95" s="4">
        <f t="shared" si="243"/>
        <v>79.881884949313715</v>
      </c>
      <c r="AI95" s="4">
        <f t="shared" si="244"/>
        <v>-7.6088660375877595</v>
      </c>
      <c r="AJ95" s="4">
        <f t="shared" si="245"/>
        <v>-10.066792729732938</v>
      </c>
      <c r="AK95" s="4">
        <f t="shared" si="246"/>
        <v>-7.0807484105230287</v>
      </c>
      <c r="AL95" s="4">
        <f t="shared" si="247"/>
        <v>-4.8642364021261528</v>
      </c>
      <c r="AM95" s="4">
        <f t="shared" si="248"/>
        <v>-6.0412362215283792</v>
      </c>
      <c r="AN95" s="4">
        <f t="shared" si="249"/>
        <v>-5.946498514854909</v>
      </c>
      <c r="AO95" s="4">
        <f t="shared" si="250"/>
        <v>-4.1850054544173645</v>
      </c>
      <c r="AP95" s="4">
        <f t="shared" si="251"/>
        <v>-3.6208961209742654</v>
      </c>
      <c r="AQ95" s="4">
        <f t="shared" si="252"/>
        <v>-4.5608861916559817</v>
      </c>
      <c r="AR95" s="4">
        <f t="shared" si="253"/>
        <v>-3.6123890865022474</v>
      </c>
      <c r="AS95" s="4">
        <f t="shared" si="254"/>
        <v>-4.8139314750310973</v>
      </c>
      <c r="AT95" s="4">
        <f t="shared" si="255"/>
        <v>-4.7339118664627193</v>
      </c>
      <c r="AU95" s="4">
        <f t="shared" si="256"/>
        <v>-6.7569584851217144</v>
      </c>
      <c r="AV95" s="4">
        <f t="shared" si="257"/>
        <v>-2.9178786206839931</v>
      </c>
      <c r="AW95" s="4">
        <f t="shared" si="257"/>
        <v>-4.63588494931372</v>
      </c>
      <c r="AY95" s="2">
        <f t="shared" si="308"/>
        <v>67.172482728886521</v>
      </c>
      <c r="AZ95" s="2">
        <f t="shared" si="147"/>
        <v>71.004237718209893</v>
      </c>
      <c r="BA95" s="2">
        <f t="shared" si="148"/>
        <v>86.894164737399336</v>
      </c>
      <c r="BB95" s="2">
        <f t="shared" si="149"/>
        <v>76.738006619633978</v>
      </c>
      <c r="BC95" s="2">
        <f t="shared" si="150"/>
        <v>77.202200671203343</v>
      </c>
      <c r="BD95" s="2">
        <f t="shared" si="151"/>
        <v>77.756634392581816</v>
      </c>
      <c r="BE95" s="2">
        <f t="shared" si="152"/>
        <v>77.379696490737615</v>
      </c>
      <c r="BF95" s="2">
        <f t="shared" si="153"/>
        <v>77.185858142831748</v>
      </c>
      <c r="BG95" s="2">
        <f t="shared" si="154"/>
        <v>78.318123407772191</v>
      </c>
      <c r="BH95" s="2">
        <f t="shared" si="155"/>
        <v>75.82296828321428</v>
      </c>
      <c r="BI95" s="2">
        <f t="shared" si="156"/>
        <v>74.971534673411753</v>
      </c>
      <c r="BJ95" s="2">
        <f t="shared" si="157"/>
        <v>75.668201644093003</v>
      </c>
      <c r="BK95" s="2">
        <f t="shared" si="158"/>
        <v>74.661111994337006</v>
      </c>
      <c r="BL95" s="2">
        <f t="shared" si="159"/>
        <v>73.494095360818847</v>
      </c>
      <c r="BM95" s="2">
        <f t="shared" si="160"/>
        <v>77.061853996876977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81.962329080675417</v>
      </c>
      <c r="DL95" s="2">
        <f t="shared" si="289"/>
        <v>86.138511498257841</v>
      </c>
      <c r="DM95" s="2">
        <f t="shared" si="289"/>
        <v>101.03924808362369</v>
      </c>
      <c r="DN95" s="2">
        <f t="shared" si="289"/>
        <v>92.961911498257848</v>
      </c>
      <c r="DO95" s="2">
        <f t="shared" si="289"/>
        <v>90.762352613240424</v>
      </c>
      <c r="DP95" s="2">
        <f t="shared" si="289"/>
        <v>90.099797180131276</v>
      </c>
      <c r="DQ95" s="2">
        <f t="shared" si="289"/>
        <v>90.646753153445161</v>
      </c>
      <c r="DR95" s="2">
        <f t="shared" si="289"/>
        <v>90.699465116279072</v>
      </c>
      <c r="DS95" s="2">
        <f t="shared" si="289"/>
        <v>90.679298598168714</v>
      </c>
      <c r="DT95" s="2">
        <f t="shared" si="289"/>
        <v>90.407299867649826</v>
      </c>
      <c r="DU95" s="2">
        <f t="shared" si="289"/>
        <v>89.672809423135021</v>
      </c>
      <c r="DV95" s="2">
        <f t="shared" si="289"/>
        <v>92.141781352132455</v>
      </c>
      <c r="DW95" s="2">
        <f t="shared" si="289"/>
        <v>88.883061421278654</v>
      </c>
      <c r="DX95" s="2">
        <f t="shared" si="289"/>
        <v>86.135700281425883</v>
      </c>
      <c r="DY95" s="2">
        <f t="shared" si="289"/>
        <v>85.095701600724865</v>
      </c>
      <c r="EA95" s="2">
        <f t="shared" si="228"/>
        <v>66.050036796608282</v>
      </c>
      <c r="EB95" s="2">
        <f t="shared" si="290"/>
        <v>69.737845999603067</v>
      </c>
      <c r="EC95" s="2">
        <f t="shared" si="291"/>
        <v>85.698076775067079</v>
      </c>
      <c r="ED95" s="2">
        <f t="shared" si="292"/>
        <v>75.397687664788364</v>
      </c>
      <c r="EE95" s="2">
        <f t="shared" si="293"/>
        <v>76.020233469520491</v>
      </c>
      <c r="EF95" s="2">
        <f t="shared" si="294"/>
        <v>76.638542569470445</v>
      </c>
      <c r="EG95" s="2">
        <f t="shared" si="295"/>
        <v>76.179327946916473</v>
      </c>
      <c r="EH95" s="2">
        <f t="shared" si="296"/>
        <v>75.936709445745521</v>
      </c>
      <c r="EI95" s="2">
        <f t="shared" si="297"/>
        <v>77.162763906665361</v>
      </c>
      <c r="EJ95" s="2">
        <f t="shared" si="298"/>
        <v>74.514314856749039</v>
      </c>
      <c r="EK95" s="2">
        <f t="shared" si="299"/>
        <v>73.527945260347124</v>
      </c>
      <c r="EL95" s="2">
        <f t="shared" si="300"/>
        <v>74.154968525255953</v>
      </c>
      <c r="EM95" s="2">
        <f t="shared" si="301"/>
        <v>73.340712007396291</v>
      </c>
      <c r="EN95" s="2">
        <f t="shared" si="302"/>
        <v>72.488458386432697</v>
      </c>
      <c r="EO95" s="2">
        <f t="shared" si="303"/>
        <v>76.14863175080788</v>
      </c>
      <c r="EQ95" s="2">
        <f t="shared" si="304"/>
        <v>65.855712036090722</v>
      </c>
      <c r="ER95" s="2">
        <f t="shared" si="305"/>
        <v>69.433670451678012</v>
      </c>
      <c r="ES95" s="2">
        <f t="shared" si="305"/>
        <v>83.174428780487801</v>
      </c>
      <c r="ET95" s="2">
        <f t="shared" si="305"/>
        <v>74.777796566454128</v>
      </c>
      <c r="EU95" s="2">
        <f t="shared" si="305"/>
        <v>75.813931993984809</v>
      </c>
      <c r="EV95" s="2">
        <f t="shared" si="305"/>
        <v>76.229725665716941</v>
      </c>
      <c r="EW95" s="2">
        <f t="shared" si="305"/>
        <v>76.16582763688038</v>
      </c>
      <c r="EX95" s="2">
        <f t="shared" si="305"/>
        <v>76.127384890677263</v>
      </c>
      <c r="EY95" s="2">
        <f t="shared" si="305"/>
        <v>76.783736885424489</v>
      </c>
      <c r="EZ95" s="2">
        <f t="shared" si="305"/>
        <v>74.439771841487314</v>
      </c>
      <c r="FA95" s="2">
        <f t="shared" si="305"/>
        <v>73.49921165564966</v>
      </c>
      <c r="FB95" s="2">
        <f t="shared" si="305"/>
        <v>74.574127657388644</v>
      </c>
      <c r="FC95" s="2">
        <f t="shared" si="305"/>
        <v>73.522218286722492</v>
      </c>
      <c r="FD95" s="2">
        <f t="shared" si="305"/>
        <v>72.63002449311783</v>
      </c>
      <c r="FE95" s="2">
        <f t="shared" si="305"/>
        <v>76.952420312476406</v>
      </c>
      <c r="FG95" s="2">
        <f t="shared" si="306"/>
        <v>0.9294556010748094</v>
      </c>
      <c r="FH95" s="2">
        <f t="shared" si="307"/>
        <v>0.92277455292517185</v>
      </c>
      <c r="FI95" s="2">
        <f t="shared" si="307"/>
        <v>0.92195580663352139</v>
      </c>
      <c r="FJ95" s="2">
        <f t="shared" si="307"/>
        <v>0.92367466869037218</v>
      </c>
      <c r="FK95" s="2">
        <f t="shared" si="307"/>
        <v>0.91981781835334853</v>
      </c>
      <c r="FL95" s="2">
        <f t="shared" si="307"/>
        <v>0.91692685037116683</v>
      </c>
      <c r="FM95" s="2">
        <f t="shared" si="307"/>
        <v>0.91702913601158942</v>
      </c>
      <c r="FN95" s="2">
        <f t="shared" si="307"/>
        <v>0.91539134707056768</v>
      </c>
      <c r="FO95" s="2">
        <f t="shared" si="307"/>
        <v>0.91450742447502897</v>
      </c>
      <c r="FP95" s="2">
        <f t="shared" si="307"/>
        <v>0.9176558341124188</v>
      </c>
      <c r="FQ95" s="2">
        <f t="shared" si="307"/>
        <v>0.91058426786969138</v>
      </c>
      <c r="FR95" s="2">
        <f t="shared" si="307"/>
        <v>0.91588112072376271</v>
      </c>
      <c r="FS95" s="2">
        <f t="shared" si="307"/>
        <v>0.91505012092744242</v>
      </c>
      <c r="FT95" s="2">
        <f t="shared" si="307"/>
        <v>0.92631537465968283</v>
      </c>
      <c r="FU95" s="2">
        <f t="shared" si="307"/>
        <v>0.89795006587435011</v>
      </c>
      <c r="FW95" s="2">
        <f t="shared" si="324"/>
        <v>3.9707972886488224E-4</v>
      </c>
      <c r="FX95" s="2">
        <f t="shared" si="164"/>
        <v>5.1617183754394072E-4</v>
      </c>
      <c r="FY95" s="2">
        <f t="shared" si="165"/>
        <v>4.7604806359389341E-4</v>
      </c>
      <c r="FZ95" s="2">
        <f t="shared" si="166"/>
        <v>4.4564027641678217E-4</v>
      </c>
      <c r="GA95" s="2">
        <f t="shared" si="167"/>
        <v>4.2691578068259251E-4</v>
      </c>
      <c r="GB95" s="2">
        <f t="shared" si="168"/>
        <v>4.3294528737004953E-4</v>
      </c>
      <c r="GC95" s="2">
        <f t="shared" si="169"/>
        <v>4.6111920720361371E-4</v>
      </c>
      <c r="GD95" s="2">
        <f t="shared" si="170"/>
        <v>4.8158417084437474E-4</v>
      </c>
      <c r="GE95" s="2">
        <f t="shared" si="171"/>
        <v>5.3785569626301421E-4</v>
      </c>
      <c r="GF95" s="2">
        <f t="shared" si="172"/>
        <v>5.5226798993286772E-4</v>
      </c>
      <c r="GG95" s="2">
        <f t="shared" si="173"/>
        <v>5.3721750551697864E-4</v>
      </c>
      <c r="GH95" s="2">
        <f t="shared" si="174"/>
        <v>4.8330591707145291E-4</v>
      </c>
      <c r="GI95" s="2">
        <f t="shared" si="175"/>
        <v>4.3680983523380391E-4</v>
      </c>
      <c r="GJ95" s="2">
        <f t="shared" si="176"/>
        <v>3.1835603828222185E-4</v>
      </c>
      <c r="GK95" s="2">
        <f t="shared" si="177"/>
        <v>2.1691931906055926E-4</v>
      </c>
      <c r="GM95" s="86">
        <f t="shared" si="325"/>
        <v>0.15370471213447015</v>
      </c>
      <c r="GN95" s="86">
        <f t="shared" si="178"/>
        <v>0.10427599525563623</v>
      </c>
      <c r="GO95" s="86">
        <f t="shared" si="179"/>
        <v>9.846271033895547E-2</v>
      </c>
      <c r="GP95" s="86">
        <f t="shared" si="180"/>
        <v>3.3236005171969528E-2</v>
      </c>
      <c r="GQ95" s="86">
        <f t="shared" si="181"/>
        <v>2.572782386362793E-2</v>
      </c>
      <c r="GR95" s="86">
        <f t="shared" si="182"/>
        <v>1.9587715607871505E-2</v>
      </c>
      <c r="GS95" s="86">
        <f t="shared" si="183"/>
        <v>1.0316034827065905E-2</v>
      </c>
      <c r="GT95" s="86">
        <f t="shared" si="184"/>
        <v>1.0569169464425838E-2</v>
      </c>
      <c r="GU95" s="86">
        <f t="shared" si="185"/>
        <v>7.8441498193258796E-3</v>
      </c>
      <c r="GV95" s="86">
        <f t="shared" si="186"/>
        <v>3.0206568072862093E-3</v>
      </c>
      <c r="GW95" s="86">
        <f t="shared" si="187"/>
        <v>9.381026819849517E-3</v>
      </c>
      <c r="GX95" s="86">
        <f t="shared" si="188"/>
        <v>1.6035243107879668E-2</v>
      </c>
      <c r="GY95" s="86">
        <f t="shared" si="189"/>
        <v>3.5999115361507614E-2</v>
      </c>
      <c r="GZ95" s="86">
        <f t="shared" si="190"/>
        <v>1.9429964364571277E-2</v>
      </c>
      <c r="HA95" s="86">
        <f t="shared" si="191"/>
        <v>1.9694407028120791E-2</v>
      </c>
      <c r="HC95" s="86">
        <f t="shared" si="326"/>
        <v>1.6647211554593654E-2</v>
      </c>
      <c r="HD95" s="86">
        <f t="shared" si="192"/>
        <v>1.5785013786575808E-2</v>
      </c>
      <c r="HE95" s="86">
        <f t="shared" si="193"/>
        <v>1.3473096089333033E-2</v>
      </c>
      <c r="HF95" s="86">
        <f t="shared" si="194"/>
        <v>1.2761355876378298E-2</v>
      </c>
      <c r="HG95" s="86">
        <f t="shared" si="195"/>
        <v>1.0427571671722174E-2</v>
      </c>
      <c r="HH95" s="86">
        <f t="shared" si="196"/>
        <v>9.5062682492609088E-3</v>
      </c>
      <c r="HI95" s="86">
        <f t="shared" si="197"/>
        <v>9.6959757877910138E-3</v>
      </c>
      <c r="HJ95" s="86">
        <f t="shared" si="198"/>
        <v>1.0684270674615871E-2</v>
      </c>
      <c r="HK95" s="86">
        <f t="shared" si="199"/>
        <v>9.5093424261805046E-3</v>
      </c>
      <c r="HL95" s="86">
        <f t="shared" si="200"/>
        <v>1.3185985230357527E-2</v>
      </c>
      <c r="HM95" s="86">
        <f t="shared" si="201"/>
        <v>1.0116112212612081E-2</v>
      </c>
      <c r="HN95" s="86">
        <f t="shared" si="202"/>
        <v>1.3007078157110528E-2</v>
      </c>
      <c r="HO95" s="86">
        <f t="shared" si="203"/>
        <v>1.1799716850711382E-2</v>
      </c>
      <c r="HP95" s="86">
        <f t="shared" si="204"/>
        <v>1.5085114542554377E-2</v>
      </c>
      <c r="HQ95" s="86">
        <f t="shared" si="205"/>
        <v>3.0336234738155524E-3</v>
      </c>
      <c r="HS95" s="86">
        <f t="shared" si="327"/>
        <v>6.7607924594065034E-22</v>
      </c>
      <c r="HT95" s="86">
        <f t="shared" si="206"/>
        <v>6.0262311809083779E-22</v>
      </c>
      <c r="HU95" s="86">
        <f t="shared" si="207"/>
        <v>3.2815630479927378E-23</v>
      </c>
      <c r="HV95" s="86">
        <f t="shared" si="208"/>
        <v>3.4013378939933317E-24</v>
      </c>
      <c r="HW95" s="86">
        <f t="shared" si="209"/>
        <v>1.3857960717741204E-25</v>
      </c>
      <c r="HX95" s="86">
        <f t="shared" si="210"/>
        <v>2.2871795539713571E-26</v>
      </c>
      <c r="HY95" s="86">
        <f t="shared" si="211"/>
        <v>2.2497928246706727E-27</v>
      </c>
      <c r="HZ95" s="86">
        <f t="shared" si="212"/>
        <v>6.9781116476116052E-27</v>
      </c>
      <c r="IA95" s="86">
        <f t="shared" si="213"/>
        <v>1.4212022797539505E-27</v>
      </c>
      <c r="IB95" s="86">
        <f t="shared" si="214"/>
        <v>9.1255646200549243E-27</v>
      </c>
      <c r="IC95" s="86">
        <f t="shared" si="215"/>
        <v>2.3227730738193874E-27</v>
      </c>
      <c r="ID95" s="86">
        <f t="shared" si="216"/>
        <v>2.1236078999629118E-25</v>
      </c>
      <c r="IE95" s="86">
        <f t="shared" si="217"/>
        <v>4.1370928422156265E-24</v>
      </c>
      <c r="IF95" s="86">
        <f t="shared" si="218"/>
        <v>2.0909802980481485E-16</v>
      </c>
      <c r="IG95" s="86">
        <f t="shared" si="219"/>
        <v>6.6287996603554959E-12</v>
      </c>
      <c r="II95" s="86">
        <f t="shared" si="328"/>
        <v>1.0664671455323728E-140</v>
      </c>
      <c r="IJ95" s="86">
        <f t="shared" si="329"/>
        <v>1.1121461011245954E-144</v>
      </c>
      <c r="IK95" s="86">
        <f t="shared" si="330"/>
        <v>3.2948171143690151E-153</v>
      </c>
      <c r="IL95" s="86">
        <f t="shared" si="331"/>
        <v>5.9018556107233439E-157</v>
      </c>
      <c r="IM95" s="86">
        <f t="shared" si="332"/>
        <v>2.6221851540756214E-166</v>
      </c>
      <c r="IN95" s="86">
        <f t="shared" si="333"/>
        <v>1.7209626858247364E-171</v>
      </c>
      <c r="IO95" s="86">
        <f t="shared" si="334"/>
        <v>1.2421346704632517E-179</v>
      </c>
      <c r="IP95" s="86">
        <f t="shared" si="335"/>
        <v>2.0098954144322209E-176</v>
      </c>
      <c r="IQ95" s="86">
        <f t="shared" si="336"/>
        <v>4.4396678083072774E-181</v>
      </c>
      <c r="IR95" s="86">
        <f t="shared" si="337"/>
        <v>4.867790788475676E-177</v>
      </c>
      <c r="IS95" s="86">
        <f t="shared" si="338"/>
        <v>7.8815945909171984E-180</v>
      </c>
      <c r="IT95" s="86">
        <f t="shared" si="339"/>
        <v>4.8841939158165052E-166</v>
      </c>
      <c r="IU95" s="86">
        <f t="shared" si="340"/>
        <v>3.9765443004333855E-155</v>
      </c>
      <c r="IV95" s="86">
        <f t="shared" si="341"/>
        <v>1.6857020106648676E-63</v>
      </c>
      <c r="IW95" s="86">
        <f t="shared" si="342"/>
        <v>1.7187718503226866E-36</v>
      </c>
      <c r="IY95" s="86">
        <f t="shared" si="343"/>
        <v>0.17035192368906379</v>
      </c>
      <c r="IZ95" s="86">
        <f t="shared" si="344"/>
        <v>0.12006100904221204</v>
      </c>
      <c r="JA95" s="86">
        <f t="shared" si="345"/>
        <v>0.1119358064282885</v>
      </c>
      <c r="JB95" s="86">
        <f t="shared" si="346"/>
        <v>4.5997361048347826E-2</v>
      </c>
      <c r="JC95" s="86">
        <f t="shared" si="347"/>
        <v>3.6155395535350104E-2</v>
      </c>
      <c r="JD95" s="86">
        <f t="shared" si="348"/>
        <v>2.9093983857132414E-2</v>
      </c>
      <c r="JE95" s="86">
        <f t="shared" si="349"/>
        <v>2.0012010614856919E-2</v>
      </c>
      <c r="JF95" s="86">
        <f t="shared" si="350"/>
        <v>2.1253440139041707E-2</v>
      </c>
      <c r="JG95" s="86">
        <f t="shared" si="351"/>
        <v>1.7353492245506384E-2</v>
      </c>
      <c r="JH95" s="86">
        <f t="shared" si="352"/>
        <v>1.6206642037643736E-2</v>
      </c>
      <c r="JI95" s="86">
        <f t="shared" si="353"/>
        <v>1.94971390324616E-2</v>
      </c>
      <c r="JJ95" s="86">
        <f t="shared" si="354"/>
        <v>2.9042321264990196E-2</v>
      </c>
      <c r="JK95" s="86">
        <f t="shared" si="355"/>
        <v>4.7798832212218992E-2</v>
      </c>
      <c r="JL95" s="86">
        <f t="shared" si="356"/>
        <v>3.4515078907125865E-2</v>
      </c>
      <c r="JM95" s="86">
        <f t="shared" si="357"/>
        <v>2.2728030508565141E-2</v>
      </c>
    </row>
    <row r="96" spans="2:273" x14ac:dyDescent="0.25">
      <c r="B96" s="2">
        <v>69</v>
      </c>
      <c r="C96" s="37">
        <v>81.125</v>
      </c>
      <c r="D96" s="37">
        <v>81.218999999999994</v>
      </c>
      <c r="E96" s="37">
        <v>98.108999999999995</v>
      </c>
      <c r="F96" s="37">
        <v>83.483999999999995</v>
      </c>
      <c r="G96" s="37">
        <v>81.078000000000003</v>
      </c>
      <c r="H96" s="37">
        <v>80.703000000000003</v>
      </c>
      <c r="I96" s="37">
        <v>80.811999999999998</v>
      </c>
      <c r="J96" s="37">
        <v>81</v>
      </c>
      <c r="K96" s="37">
        <v>81.953000000000003</v>
      </c>
      <c r="L96" s="37">
        <v>81.781000000000006</v>
      </c>
      <c r="M96" s="37">
        <v>78.468999999999994</v>
      </c>
      <c r="N96" s="37">
        <v>80.828000000000003</v>
      </c>
      <c r="O96" s="37">
        <v>78.625</v>
      </c>
      <c r="P96" s="37">
        <v>82.703000000000003</v>
      </c>
      <c r="Q96" s="37">
        <v>75.722999999999999</v>
      </c>
      <c r="S96" s="4">
        <f t="shared" si="229"/>
        <v>87.346110077162251</v>
      </c>
      <c r="T96" s="4">
        <f t="shared" si="230"/>
        <v>87.177649806736341</v>
      </c>
      <c r="U96" s="4">
        <f t="shared" si="231"/>
        <v>100.11617696417289</v>
      </c>
      <c r="V96" s="4">
        <f t="shared" si="232"/>
        <v>85.968773009143504</v>
      </c>
      <c r="W96" s="4">
        <f t="shared" si="233"/>
        <v>84.880706246671124</v>
      </c>
      <c r="X96" s="4">
        <f t="shared" si="234"/>
        <v>84.451750641711143</v>
      </c>
      <c r="Y96" s="4">
        <f t="shared" si="235"/>
        <v>84.147473726020294</v>
      </c>
      <c r="Z96" s="4">
        <f t="shared" si="236"/>
        <v>84.39173418757585</v>
      </c>
      <c r="AA96" s="4">
        <f t="shared" si="237"/>
        <v>84.95316260771186</v>
      </c>
      <c r="AB96" s="4">
        <f t="shared" si="238"/>
        <v>84.663202896584096</v>
      </c>
      <c r="AC96" s="4">
        <f t="shared" si="239"/>
        <v>82.226336238387091</v>
      </c>
      <c r="AD96" s="4">
        <f t="shared" si="240"/>
        <v>84.530716789818044</v>
      </c>
      <c r="AE96" s="4">
        <f t="shared" si="241"/>
        <v>83.367298707428375</v>
      </c>
      <c r="AF96" s="4">
        <f t="shared" si="242"/>
        <v>82.642601547162883</v>
      </c>
      <c r="AG96" s="4">
        <f t="shared" si="243"/>
        <v>79.087066034430336</v>
      </c>
      <c r="AI96" s="4">
        <f t="shared" si="244"/>
        <v>-6.2211100771622512</v>
      </c>
      <c r="AJ96" s="4">
        <f t="shared" si="245"/>
        <v>-5.9586498067363465</v>
      </c>
      <c r="AK96" s="4">
        <f t="shared" si="246"/>
        <v>-2.0071769641728991</v>
      </c>
      <c r="AL96" s="4">
        <f t="shared" si="247"/>
        <v>-2.4847730091435096</v>
      </c>
      <c r="AM96" s="4">
        <f t="shared" si="248"/>
        <v>-3.8027062466711214</v>
      </c>
      <c r="AN96" s="4">
        <f t="shared" si="249"/>
        <v>-3.7487506417111405</v>
      </c>
      <c r="AO96" s="4">
        <f t="shared" si="250"/>
        <v>-3.3354737260202967</v>
      </c>
      <c r="AP96" s="4">
        <f t="shared" si="251"/>
        <v>-3.3917341875758495</v>
      </c>
      <c r="AQ96" s="4">
        <f t="shared" si="252"/>
        <v>-3.0001626077118573</v>
      </c>
      <c r="AR96" s="4">
        <f t="shared" si="253"/>
        <v>-2.88220289658409</v>
      </c>
      <c r="AS96" s="4">
        <f t="shared" si="254"/>
        <v>-3.7573362383870972</v>
      </c>
      <c r="AT96" s="4">
        <f t="shared" si="255"/>
        <v>-3.7027167898180409</v>
      </c>
      <c r="AU96" s="4">
        <f t="shared" si="256"/>
        <v>-4.7422987074283753</v>
      </c>
      <c r="AV96" s="4">
        <f t="shared" si="257"/>
        <v>6.0398452837119976E-2</v>
      </c>
      <c r="AW96" s="4">
        <f t="shared" si="257"/>
        <v>-3.364066034430337</v>
      </c>
      <c r="AY96" s="2">
        <f t="shared" si="308"/>
        <v>67.023323272565875</v>
      </c>
      <c r="AZ96" s="2">
        <f t="shared" si="147"/>
        <v>70.84008569203354</v>
      </c>
      <c r="BA96" s="2">
        <f t="shared" si="148"/>
        <v>86.639894201222148</v>
      </c>
      <c r="BB96" s="2">
        <f t="shared" si="149"/>
        <v>76.545384720831507</v>
      </c>
      <c r="BC96" s="2">
        <f t="shared" si="150"/>
        <v>77.021848192413387</v>
      </c>
      <c r="BD96" s="2">
        <f t="shared" si="151"/>
        <v>77.590911316846046</v>
      </c>
      <c r="BE96" s="2">
        <f t="shared" si="152"/>
        <v>77.219345838063361</v>
      </c>
      <c r="BF96" s="2">
        <f t="shared" si="153"/>
        <v>77.025718291230788</v>
      </c>
      <c r="BG96" s="2">
        <f t="shared" si="154"/>
        <v>78.142195318935308</v>
      </c>
      <c r="BH96" s="2">
        <f t="shared" si="155"/>
        <v>75.652017529936856</v>
      </c>
      <c r="BI96" s="2">
        <f t="shared" si="156"/>
        <v>74.786681030046978</v>
      </c>
      <c r="BJ96" s="2">
        <f t="shared" si="157"/>
        <v>75.481836793742531</v>
      </c>
      <c r="BK96" s="2">
        <f t="shared" si="158"/>
        <v>74.47978827196809</v>
      </c>
      <c r="BL96" s="2">
        <f t="shared" si="159"/>
        <v>73.348960136920581</v>
      </c>
      <c r="BM96" s="2">
        <f t="shared" si="160"/>
        <v>76.923616407381061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75.722999999999999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75.722999999999999</v>
      </c>
      <c r="DK96" s="2">
        <f t="shared" si="288"/>
        <v>82.126468855534711</v>
      </c>
      <c r="DL96" s="2">
        <f t="shared" si="289"/>
        <v>86.311254878048771</v>
      </c>
      <c r="DM96" s="2">
        <f t="shared" si="289"/>
        <v>101.30863536585366</v>
      </c>
      <c r="DN96" s="2">
        <f t="shared" si="289"/>
        <v>93.16147926829268</v>
      </c>
      <c r="DO96" s="2">
        <f t="shared" si="289"/>
        <v>90.914373170731707</v>
      </c>
      <c r="DP96" s="2">
        <f t="shared" si="289"/>
        <v>90.236953812494932</v>
      </c>
      <c r="DQ96" s="2">
        <f t="shared" si="289"/>
        <v>90.770786051913689</v>
      </c>
      <c r="DR96" s="2">
        <f t="shared" si="289"/>
        <v>90.834647840531574</v>
      </c>
      <c r="DS96" s="2">
        <f t="shared" si="289"/>
        <v>90.818004132566244</v>
      </c>
      <c r="DT96" s="2">
        <f t="shared" si="289"/>
        <v>90.566602922507613</v>
      </c>
      <c r="DU96" s="2">
        <f t="shared" si="289"/>
        <v>89.853239806704934</v>
      </c>
      <c r="DV96" s="2">
        <f t="shared" si="289"/>
        <v>92.329533641250038</v>
      </c>
      <c r="DW96" s="2">
        <f t="shared" si="289"/>
        <v>89.073089782027381</v>
      </c>
      <c r="DX96" s="2">
        <f t="shared" si="289"/>
        <v>86.308706472795492</v>
      </c>
      <c r="DY96" s="2">
        <f t="shared" si="289"/>
        <v>85.256030806402904</v>
      </c>
      <c r="EA96" s="2">
        <f t="shared" si="228"/>
        <v>65.97796638644364</v>
      </c>
      <c r="EB96" s="2">
        <f t="shared" si="290"/>
        <v>69.659434952060934</v>
      </c>
      <c r="EC96" s="2">
        <f t="shared" si="291"/>
        <v>85.508818371855455</v>
      </c>
      <c r="ED96" s="2">
        <f t="shared" si="292"/>
        <v>75.293488325736391</v>
      </c>
      <c r="EE96" s="2">
        <f t="shared" si="293"/>
        <v>75.917471479460119</v>
      </c>
      <c r="EF96" s="2">
        <f t="shared" si="294"/>
        <v>76.546202182925782</v>
      </c>
      <c r="EG96" s="2">
        <f t="shared" si="295"/>
        <v>76.101131303669021</v>
      </c>
      <c r="EH96" s="2">
        <f t="shared" si="296"/>
        <v>75.861571662763481</v>
      </c>
      <c r="EI96" s="2">
        <f t="shared" si="297"/>
        <v>77.061702668110669</v>
      </c>
      <c r="EJ96" s="2">
        <f t="shared" si="298"/>
        <v>74.431490909389254</v>
      </c>
      <c r="EK96" s="2">
        <f t="shared" si="299"/>
        <v>73.437401045203117</v>
      </c>
      <c r="EL96" s="2">
        <f t="shared" si="300"/>
        <v>74.07038140766079</v>
      </c>
      <c r="EM96" s="2">
        <f t="shared" si="301"/>
        <v>73.244114652826667</v>
      </c>
      <c r="EN96" s="2">
        <f t="shared" si="302"/>
        <v>72.408721580840492</v>
      </c>
      <c r="EO96" s="2">
        <f t="shared" si="303"/>
        <v>76.059776185684726</v>
      </c>
      <c r="EQ96" s="2">
        <f t="shared" si="304"/>
        <v>65.788126554427379</v>
      </c>
      <c r="ER96" s="2">
        <f t="shared" si="305"/>
        <v>69.362566994700984</v>
      </c>
      <c r="ES96" s="2">
        <f t="shared" si="305"/>
        <v>83.04480487804878</v>
      </c>
      <c r="ET96" s="2">
        <f t="shared" si="305"/>
        <v>74.68867576686327</v>
      </c>
      <c r="EU96" s="2">
        <f t="shared" si="305"/>
        <v>75.71618080941326</v>
      </c>
      <c r="EV96" s="2">
        <f t="shared" si="305"/>
        <v>76.147215015615572</v>
      </c>
      <c r="EW96" s="2">
        <f t="shared" si="305"/>
        <v>76.087964912647337</v>
      </c>
      <c r="EX96" s="2">
        <f t="shared" si="305"/>
        <v>76.04740247000592</v>
      </c>
      <c r="EY96" s="2">
        <f t="shared" si="305"/>
        <v>76.692249260797539</v>
      </c>
      <c r="EZ96" s="2">
        <f t="shared" si="305"/>
        <v>74.358841843527685</v>
      </c>
      <c r="FA96" s="2">
        <f t="shared" si="305"/>
        <v>73.409389555729334</v>
      </c>
      <c r="FB96" s="2">
        <f t="shared" si="305"/>
        <v>74.479188078735419</v>
      </c>
      <c r="FC96" s="2">
        <f t="shared" si="305"/>
        <v>73.42122115699587</v>
      </c>
      <c r="FD96" s="2">
        <f t="shared" si="305"/>
        <v>72.54489043150565</v>
      </c>
      <c r="FE96" s="2">
        <f t="shared" si="305"/>
        <v>76.832738903539507</v>
      </c>
      <c r="FG96" s="2">
        <f t="shared" si="306"/>
        <v>0.93526089870055595</v>
      </c>
      <c r="FH96" s="2">
        <f t="shared" si="307"/>
        <v>0.92908770599502377</v>
      </c>
      <c r="FI96" s="2">
        <f t="shared" si="307"/>
        <v>0.92833069348653996</v>
      </c>
      <c r="FJ96" s="2">
        <f t="shared" si="307"/>
        <v>0.92991982596662059</v>
      </c>
      <c r="FK96" s="2">
        <f t="shared" si="307"/>
        <v>0.92635339240424952</v>
      </c>
      <c r="FL96" s="2">
        <f t="shared" si="307"/>
        <v>0.92367851236358878</v>
      </c>
      <c r="FM96" s="2">
        <f t="shared" si="307"/>
        <v>0.92377317596697217</v>
      </c>
      <c r="FN96" s="2">
        <f t="shared" si="307"/>
        <v>0.92225722410740463</v>
      </c>
      <c r="FO96" s="2">
        <f t="shared" si="307"/>
        <v>0.92143887465929275</v>
      </c>
      <c r="FP96" s="2">
        <f t="shared" si="307"/>
        <v>0.92435313682115483</v>
      </c>
      <c r="FQ96" s="2">
        <f t="shared" si="307"/>
        <v>0.9178052060766595</v>
      </c>
      <c r="FR96" s="2">
        <f t="shared" si="307"/>
        <v>0.92271060904630653</v>
      </c>
      <c r="FS96" s="2">
        <f t="shared" si="307"/>
        <v>0.92194132677353269</v>
      </c>
      <c r="FT96" s="2">
        <f t="shared" si="307"/>
        <v>0.93236028439415464</v>
      </c>
      <c r="FU96" s="2">
        <f t="shared" si="307"/>
        <v>0.90608607372616623</v>
      </c>
      <c r="FW96" s="2">
        <f t="shared" si="324"/>
        <v>4.353725859090524E-4</v>
      </c>
      <c r="FX96" s="2">
        <f t="shared" si="164"/>
        <v>5.6594298175003679E-4</v>
      </c>
      <c r="FY96" s="2">
        <f t="shared" si="165"/>
        <v>5.2195234968447181E-4</v>
      </c>
      <c r="FZ96" s="2">
        <f t="shared" si="166"/>
        <v>4.8861383867233453E-4</v>
      </c>
      <c r="GA96" s="2">
        <f t="shared" si="167"/>
        <v>4.6808456561066362E-4</v>
      </c>
      <c r="GB96" s="2">
        <f t="shared" si="168"/>
        <v>4.7469523980830231E-4</v>
      </c>
      <c r="GC96" s="2">
        <f t="shared" si="169"/>
        <v>5.055846640966814E-4</v>
      </c>
      <c r="GD96" s="2">
        <f t="shared" si="170"/>
        <v>5.2802200978345872E-4</v>
      </c>
      <c r="GE96" s="2">
        <f t="shared" si="171"/>
        <v>5.897164424430477E-4</v>
      </c>
      <c r="GF96" s="2">
        <f t="shared" si="172"/>
        <v>6.0551754631263312E-4</v>
      </c>
      <c r="GG96" s="2">
        <f t="shared" si="173"/>
        <v>5.8901675277951834E-4</v>
      </c>
      <c r="GH96" s="2">
        <f t="shared" si="174"/>
        <v>5.2990969125077012E-4</v>
      </c>
      <c r="GI96" s="2">
        <f t="shared" si="175"/>
        <v>4.7893227673144305E-4</v>
      </c>
      <c r="GJ96" s="2">
        <f t="shared" si="176"/>
        <v>3.4905973342101395E-4</v>
      </c>
      <c r="GK96" s="2">
        <f t="shared" si="177"/>
        <v>2.3784232611158911E-4</v>
      </c>
      <c r="GM96" s="86">
        <f t="shared" si="325"/>
        <v>7.8109055152312937E-2</v>
      </c>
      <c r="GN96" s="86">
        <f t="shared" si="178"/>
        <v>4.6997158312740331E-2</v>
      </c>
      <c r="GO96" s="86">
        <f t="shared" si="179"/>
        <v>4.4104989283535248E-2</v>
      </c>
      <c r="GP96" s="86">
        <f t="shared" si="180"/>
        <v>8.2544842497913884E-3</v>
      </c>
      <c r="GQ96" s="86">
        <f t="shared" si="181"/>
        <v>5.5442867591086993E-3</v>
      </c>
      <c r="GR96" s="86">
        <f t="shared" si="182"/>
        <v>3.6589699393208526E-3</v>
      </c>
      <c r="GS96" s="86">
        <f t="shared" si="183"/>
        <v>1.6297923744379131E-3</v>
      </c>
      <c r="GT96" s="86">
        <f t="shared" si="184"/>
        <v>1.7394452700730365E-3</v>
      </c>
      <c r="GU96" s="86">
        <f t="shared" si="185"/>
        <v>1.0632492736081917E-3</v>
      </c>
      <c r="GV96" s="86">
        <f t="shared" si="186"/>
        <v>3.8001189267590344E-4</v>
      </c>
      <c r="GW96" s="86">
        <f t="shared" si="187"/>
        <v>1.5657990833724733E-3</v>
      </c>
      <c r="GX96" s="86">
        <f t="shared" si="188"/>
        <v>3.3822627454127953E-3</v>
      </c>
      <c r="GY96" s="86">
        <f t="shared" si="189"/>
        <v>1.0086134601706587E-2</v>
      </c>
      <c r="GZ96" s="86">
        <f t="shared" si="190"/>
        <v>4.5811038918845207E-3</v>
      </c>
      <c r="HA96" s="86">
        <f t="shared" si="191"/>
        <v>4.2419802315425397E-3</v>
      </c>
      <c r="HC96" s="86">
        <f t="shared" si="326"/>
        <v>2.3440518860677648E-2</v>
      </c>
      <c r="HD96" s="86">
        <f t="shared" si="192"/>
        <v>2.2650379458151314E-2</v>
      </c>
      <c r="HE96" s="86">
        <f t="shared" si="193"/>
        <v>1.9598489872603729E-2</v>
      </c>
      <c r="HF96" s="86">
        <f t="shared" si="194"/>
        <v>1.8632941487277409E-2</v>
      </c>
      <c r="HG96" s="86">
        <f t="shared" si="195"/>
        <v>1.550154162007753E-2</v>
      </c>
      <c r="HH96" s="86">
        <f t="shared" si="196"/>
        <v>1.4287556728356044E-2</v>
      </c>
      <c r="HI96" s="86">
        <f t="shared" si="197"/>
        <v>1.4746707811251083E-2</v>
      </c>
      <c r="HJ96" s="86">
        <f t="shared" si="198"/>
        <v>1.615382849940818E-2</v>
      </c>
      <c r="HK96" s="86">
        <f t="shared" si="199"/>
        <v>1.4622710152840728E-2</v>
      </c>
      <c r="HL96" s="86">
        <f t="shared" si="200"/>
        <v>1.989563365757184E-2</v>
      </c>
      <c r="HM96" s="86">
        <f t="shared" si="201"/>
        <v>1.5486353048112056E-2</v>
      </c>
      <c r="HN96" s="86">
        <f t="shared" si="202"/>
        <v>1.9256443453325774E-2</v>
      </c>
      <c r="HO96" s="86">
        <f t="shared" si="203"/>
        <v>1.7233868327573426E-2</v>
      </c>
      <c r="HP96" s="86">
        <f t="shared" si="204"/>
        <v>2.156710455389875E-2</v>
      </c>
      <c r="HQ96" s="86">
        <f t="shared" si="205"/>
        <v>5.0182954497740165E-3</v>
      </c>
      <c r="HS96" s="86">
        <f t="shared" si="327"/>
        <v>3.4468532267208299E-21</v>
      </c>
      <c r="HT96" s="86">
        <f t="shared" si="206"/>
        <v>3.3343857647349616E-21</v>
      </c>
      <c r="HU96" s="86">
        <f t="shared" si="207"/>
        <v>1.9751805154817292E-22</v>
      </c>
      <c r="HV96" s="86">
        <f t="shared" si="208"/>
        <v>2.145100055616315E-23</v>
      </c>
      <c r="HW96" s="86">
        <f t="shared" si="209"/>
        <v>9.6639931228951345E-25</v>
      </c>
      <c r="HX96" s="86">
        <f t="shared" si="210"/>
        <v>1.7028043639189199E-25</v>
      </c>
      <c r="HY96" s="86">
        <f t="shared" si="211"/>
        <v>1.8611437431940724E-26</v>
      </c>
      <c r="HZ96" s="86">
        <f t="shared" si="212"/>
        <v>5.6173973573390476E-26</v>
      </c>
      <c r="IA96" s="86">
        <f t="shared" si="213"/>
        <v>1.2481865774071571E-26</v>
      </c>
      <c r="IB96" s="86">
        <f t="shared" si="214"/>
        <v>7.6198450319813126E-26</v>
      </c>
      <c r="IC96" s="86">
        <f t="shared" si="215"/>
        <v>2.006166398429458E-26</v>
      </c>
      <c r="ID96" s="86">
        <f t="shared" si="216"/>
        <v>1.5140226762145933E-24</v>
      </c>
      <c r="IE96" s="86">
        <f t="shared" si="217"/>
        <v>2.560238702300724E-23</v>
      </c>
      <c r="IF96" s="86">
        <f t="shared" si="218"/>
        <v>6.7621208299192806E-16</v>
      </c>
      <c r="IG96" s="86">
        <f t="shared" si="219"/>
        <v>1.4428938102212267E-11</v>
      </c>
      <c r="II96" s="86">
        <f t="shared" si="328"/>
        <v>1.8670081004037395E-137</v>
      </c>
      <c r="IJ96" s="86">
        <f t="shared" si="329"/>
        <v>3.1426626181203391E-141</v>
      </c>
      <c r="IK96" s="86">
        <f t="shared" si="330"/>
        <v>1.3692875474749448E-149</v>
      </c>
      <c r="IL96" s="86">
        <f t="shared" si="331"/>
        <v>2.8032437183319315E-153</v>
      </c>
      <c r="IM96" s="86">
        <f t="shared" si="332"/>
        <v>1.9748663190528857E-162</v>
      </c>
      <c r="IN96" s="86">
        <f t="shared" si="333"/>
        <v>1.7458788854724299E-167</v>
      </c>
      <c r="IO96" s="86">
        <f t="shared" si="334"/>
        <v>2.1229527096551387E-175</v>
      </c>
      <c r="IP96" s="86">
        <f t="shared" si="335"/>
        <v>3.0411936019155964E-172</v>
      </c>
      <c r="IQ96" s="86">
        <f t="shared" si="336"/>
        <v>1.0030895231915442E-176</v>
      </c>
      <c r="IR96" s="86">
        <f t="shared" si="337"/>
        <v>9.0802992002805356E-173</v>
      </c>
      <c r="IS96" s="86">
        <f t="shared" si="338"/>
        <v>1.6579739456517693E-175</v>
      </c>
      <c r="IT96" s="86">
        <f t="shared" si="339"/>
        <v>4.1864498525458341E-162</v>
      </c>
      <c r="IU96" s="86">
        <f t="shared" si="340"/>
        <v>1.6729989635463798E-151</v>
      </c>
      <c r="IV96" s="86">
        <f t="shared" si="341"/>
        <v>4.2603769039354343E-62</v>
      </c>
      <c r="IW96" s="86">
        <f t="shared" si="342"/>
        <v>9.7845515031037138E-36</v>
      </c>
      <c r="IY96" s="86">
        <f t="shared" si="343"/>
        <v>0.10154957401299058</v>
      </c>
      <c r="IZ96" s="86">
        <f t="shared" si="344"/>
        <v>6.9647537770891638E-2</v>
      </c>
      <c r="JA96" s="86">
        <f t="shared" si="345"/>
        <v>6.370347915613897E-2</v>
      </c>
      <c r="JB96" s="86">
        <f t="shared" si="346"/>
        <v>2.6887425737068798E-2</v>
      </c>
      <c r="JC96" s="86">
        <f t="shared" si="347"/>
        <v>2.104582837918623E-2</v>
      </c>
      <c r="JD96" s="86">
        <f t="shared" si="348"/>
        <v>1.7946526667676897E-2</v>
      </c>
      <c r="JE96" s="86">
        <f t="shared" si="349"/>
        <v>1.6376500185688998E-2</v>
      </c>
      <c r="JF96" s="86">
        <f t="shared" si="350"/>
        <v>1.7893273769481216E-2</v>
      </c>
      <c r="JG96" s="86">
        <f t="shared" si="351"/>
        <v>1.5685959426448921E-2</v>
      </c>
      <c r="JH96" s="86">
        <f t="shared" si="352"/>
        <v>2.0275645550247745E-2</v>
      </c>
      <c r="JI96" s="86">
        <f t="shared" si="353"/>
        <v>1.7052152131484529E-2</v>
      </c>
      <c r="JJ96" s="86">
        <f t="shared" si="354"/>
        <v>2.2638706198738569E-2</v>
      </c>
      <c r="JK96" s="86">
        <f t="shared" si="355"/>
        <v>2.7320002929280014E-2</v>
      </c>
      <c r="JL96" s="86">
        <f t="shared" si="356"/>
        <v>2.6148208445783947E-2</v>
      </c>
      <c r="JM96" s="86">
        <f t="shared" si="357"/>
        <v>9.260275695745496E-3</v>
      </c>
    </row>
    <row r="97" spans="2:273" x14ac:dyDescent="0.25">
      <c r="B97" s="2">
        <v>70</v>
      </c>
      <c r="C97" s="37">
        <v>79.046999999999997</v>
      </c>
      <c r="D97" s="37">
        <v>83.031000000000006</v>
      </c>
      <c r="E97" s="37">
        <v>99.875</v>
      </c>
      <c r="F97" s="37">
        <v>86.125</v>
      </c>
      <c r="G97" s="37">
        <v>83.093999999999994</v>
      </c>
      <c r="H97" s="37">
        <v>82.953000000000003</v>
      </c>
      <c r="I97" s="37">
        <v>82.733999999999995</v>
      </c>
      <c r="J97" s="37">
        <v>84.093999999999994</v>
      </c>
      <c r="K97" s="37">
        <v>82.858999999999995</v>
      </c>
      <c r="L97" s="37">
        <v>83.171999999999997</v>
      </c>
      <c r="M97" s="37">
        <v>80.75</v>
      </c>
      <c r="N97" s="37">
        <v>83.921999999999997</v>
      </c>
      <c r="O97" s="37">
        <v>81.078000000000003</v>
      </c>
      <c r="P97" s="37">
        <v>84.843999999999994</v>
      </c>
      <c r="Q97" s="37">
        <v>77.445999999999998</v>
      </c>
      <c r="S97" s="4">
        <f t="shared" si="229"/>
        <v>84.711206198547444</v>
      </c>
      <c r="T97" s="4">
        <f t="shared" si="230"/>
        <v>86.966725095520331</v>
      </c>
      <c r="U97" s="4">
        <f t="shared" si="231"/>
        <v>99.886763881939615</v>
      </c>
      <c r="V97" s="4">
        <f t="shared" si="232"/>
        <v>88.156451758984545</v>
      </c>
      <c r="W97" s="4">
        <f t="shared" si="233"/>
        <v>87.025587039274626</v>
      </c>
      <c r="X97" s="4">
        <f t="shared" si="234"/>
        <v>86.578930066449317</v>
      </c>
      <c r="Y97" s="4">
        <f t="shared" si="235"/>
        <v>86.674767391097589</v>
      </c>
      <c r="Z97" s="4">
        <f t="shared" si="236"/>
        <v>87.029087037437591</v>
      </c>
      <c r="AA97" s="4">
        <f t="shared" si="237"/>
        <v>87.574752922489722</v>
      </c>
      <c r="AB97" s="4">
        <f t="shared" si="238"/>
        <v>88.084997382352157</v>
      </c>
      <c r="AC97" s="4">
        <f t="shared" si="239"/>
        <v>85.004137310535555</v>
      </c>
      <c r="AD97" s="4">
        <f t="shared" si="240"/>
        <v>87.389471561141988</v>
      </c>
      <c r="AE97" s="4">
        <f t="shared" si="241"/>
        <v>85.201715975332135</v>
      </c>
      <c r="AF97" s="4">
        <f t="shared" si="242"/>
        <v>85.152992922040752</v>
      </c>
      <c r="AG97" s="4">
        <f t="shared" si="243"/>
        <v>79.682655498615105</v>
      </c>
      <c r="AI97" s="4">
        <f t="shared" si="244"/>
        <v>-5.664206198547447</v>
      </c>
      <c r="AJ97" s="4">
        <f t="shared" si="245"/>
        <v>-3.9357250955203256</v>
      </c>
      <c r="AK97" s="4">
        <f t="shared" si="246"/>
        <v>-1.1763881939614862E-2</v>
      </c>
      <c r="AL97" s="4">
        <f t="shared" si="247"/>
        <v>-2.0314517589845451</v>
      </c>
      <c r="AM97" s="4">
        <f t="shared" si="248"/>
        <v>-3.9315870392746319</v>
      </c>
      <c r="AN97" s="4">
        <f t="shared" si="249"/>
        <v>-3.6259300664493139</v>
      </c>
      <c r="AO97" s="4">
        <f t="shared" si="250"/>
        <v>-3.9407673910975944</v>
      </c>
      <c r="AP97" s="4">
        <f t="shared" si="251"/>
        <v>-2.9350870374375972</v>
      </c>
      <c r="AQ97" s="4">
        <f t="shared" si="252"/>
        <v>-4.7157529224897274</v>
      </c>
      <c r="AR97" s="4">
        <f t="shared" si="253"/>
        <v>-4.9129973823521595</v>
      </c>
      <c r="AS97" s="4">
        <f t="shared" si="254"/>
        <v>-4.2541373105355547</v>
      </c>
      <c r="AT97" s="4">
        <f t="shared" si="255"/>
        <v>-3.4674715611419913</v>
      </c>
      <c r="AU97" s="4">
        <f t="shared" si="256"/>
        <v>-4.1237159753321322</v>
      </c>
      <c r="AV97" s="4">
        <f t="shared" si="257"/>
        <v>-0.30899292204075834</v>
      </c>
      <c r="AW97" s="4">
        <f t="shared" si="257"/>
        <v>-2.2366554986151073</v>
      </c>
      <c r="AY97" s="2">
        <f t="shared" si="308"/>
        <v>66.878748388807395</v>
      </c>
      <c r="AZ97" s="2">
        <f t="shared" si="147"/>
        <v>70.680870210820956</v>
      </c>
      <c r="BA97" s="2">
        <f t="shared" si="148"/>
        <v>86.387632959118704</v>
      </c>
      <c r="BB97" s="2">
        <f t="shared" si="149"/>
        <v>76.357606723139554</v>
      </c>
      <c r="BC97" s="2">
        <f t="shared" si="150"/>
        <v>76.84569260077609</v>
      </c>
      <c r="BD97" s="2">
        <f t="shared" si="151"/>
        <v>77.429143240714851</v>
      </c>
      <c r="BE97" s="2">
        <f t="shared" si="152"/>
        <v>77.063797584119243</v>
      </c>
      <c r="BF97" s="2">
        <f t="shared" si="153"/>
        <v>76.870490507896918</v>
      </c>
      <c r="BG97" s="2">
        <f t="shared" si="154"/>
        <v>77.970187528905072</v>
      </c>
      <c r="BH97" s="2">
        <f t="shared" si="155"/>
        <v>75.486069120546233</v>
      </c>
      <c r="BI97" s="2">
        <f t="shared" si="156"/>
        <v>74.606837796344365</v>
      </c>
      <c r="BJ97" s="2">
        <f t="shared" si="157"/>
        <v>75.301231931980482</v>
      </c>
      <c r="BK97" s="2">
        <f t="shared" si="158"/>
        <v>74.302817698413534</v>
      </c>
      <c r="BL97" s="2">
        <f t="shared" si="159"/>
        <v>73.207317633779468</v>
      </c>
      <c r="BM97" s="2">
        <f t="shared" si="160"/>
        <v>76.786861795890303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77.445999999999998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77.445999999999998</v>
      </c>
      <c r="DK97" s="2">
        <f t="shared" si="288"/>
        <v>82.29060863039399</v>
      </c>
      <c r="DL97" s="2">
        <f t="shared" si="289"/>
        <v>86.483998257839716</v>
      </c>
      <c r="DM97" s="2">
        <f t="shared" si="289"/>
        <v>101.57802264808362</v>
      </c>
      <c r="DN97" s="2">
        <f t="shared" si="289"/>
        <v>93.361047038327527</v>
      </c>
      <c r="DO97" s="2">
        <f t="shared" si="289"/>
        <v>91.066393728223005</v>
      </c>
      <c r="DP97" s="2">
        <f t="shared" si="289"/>
        <v>90.374110444858601</v>
      </c>
      <c r="DQ97" s="2">
        <f t="shared" si="289"/>
        <v>90.894818950382202</v>
      </c>
      <c r="DR97" s="2">
        <f t="shared" si="289"/>
        <v>90.969830564784061</v>
      </c>
      <c r="DS97" s="2">
        <f t="shared" si="289"/>
        <v>90.956709666963775</v>
      </c>
      <c r="DT97" s="2">
        <f t="shared" si="289"/>
        <v>90.7259059773654</v>
      </c>
      <c r="DU97" s="2">
        <f t="shared" si="289"/>
        <v>90.033670190274847</v>
      </c>
      <c r="DV97" s="2">
        <f t="shared" si="289"/>
        <v>92.517285930367606</v>
      </c>
      <c r="DW97" s="2">
        <f t="shared" si="289"/>
        <v>89.263118142776108</v>
      </c>
      <c r="DX97" s="2">
        <f t="shared" si="289"/>
        <v>86.481712664165087</v>
      </c>
      <c r="DY97" s="2">
        <f t="shared" si="289"/>
        <v>85.416360012080943</v>
      </c>
      <c r="EA97" s="2">
        <f t="shared" si="228"/>
        <v>65.905895976279012</v>
      </c>
      <c r="EB97" s="2">
        <f t="shared" si="290"/>
        <v>69.581023904518787</v>
      </c>
      <c r="EC97" s="2">
        <f t="shared" si="291"/>
        <v>85.31955996864383</v>
      </c>
      <c r="ED97" s="2">
        <f t="shared" si="292"/>
        <v>75.189288986684403</v>
      </c>
      <c r="EE97" s="2">
        <f t="shared" si="293"/>
        <v>75.814709489399746</v>
      </c>
      <c r="EF97" s="2">
        <f t="shared" si="294"/>
        <v>76.453861796381119</v>
      </c>
      <c r="EG97" s="2">
        <f t="shared" si="295"/>
        <v>76.022934660421555</v>
      </c>
      <c r="EH97" s="2">
        <f t="shared" si="296"/>
        <v>75.786433879781427</v>
      </c>
      <c r="EI97" s="2">
        <f t="shared" si="297"/>
        <v>76.960641429555977</v>
      </c>
      <c r="EJ97" s="2">
        <f t="shared" si="298"/>
        <v>74.348666962029469</v>
      </c>
      <c r="EK97" s="2">
        <f t="shared" si="299"/>
        <v>73.34685683005911</v>
      </c>
      <c r="EL97" s="2">
        <f t="shared" si="300"/>
        <v>73.985794290065641</v>
      </c>
      <c r="EM97" s="2">
        <f t="shared" si="301"/>
        <v>73.147517298257057</v>
      </c>
      <c r="EN97" s="2">
        <f t="shared" si="302"/>
        <v>72.328984775248273</v>
      </c>
      <c r="EO97" s="2">
        <f t="shared" si="303"/>
        <v>75.970920620561557</v>
      </c>
      <c r="EQ97" s="2">
        <f t="shared" si="304"/>
        <v>65.720541072764021</v>
      </c>
      <c r="ER97" s="2">
        <f t="shared" si="305"/>
        <v>69.291463537723942</v>
      </c>
      <c r="ES97" s="2">
        <f t="shared" si="305"/>
        <v>82.915180975609758</v>
      </c>
      <c r="ET97" s="2">
        <f t="shared" si="305"/>
        <v>74.599554967272411</v>
      </c>
      <c r="EU97" s="2">
        <f t="shared" si="305"/>
        <v>75.61842962484171</v>
      </c>
      <c r="EV97" s="2">
        <f t="shared" si="305"/>
        <v>76.064704365514203</v>
      </c>
      <c r="EW97" s="2">
        <f t="shared" si="305"/>
        <v>76.01010218841428</v>
      </c>
      <c r="EX97" s="2">
        <f t="shared" si="305"/>
        <v>75.967420049334578</v>
      </c>
      <c r="EY97" s="2">
        <f t="shared" si="305"/>
        <v>76.600761636170603</v>
      </c>
      <c r="EZ97" s="2">
        <f t="shared" si="305"/>
        <v>74.27791184556807</v>
      </c>
      <c r="FA97" s="2">
        <f t="shared" si="305"/>
        <v>73.319567455809008</v>
      </c>
      <c r="FB97" s="2">
        <f t="shared" si="305"/>
        <v>74.384248500082194</v>
      </c>
      <c r="FC97" s="2">
        <f t="shared" si="305"/>
        <v>73.320224027269234</v>
      </c>
      <c r="FD97" s="2">
        <f t="shared" si="305"/>
        <v>72.459756369893469</v>
      </c>
      <c r="FE97" s="2">
        <f t="shared" si="305"/>
        <v>76.713057494602594</v>
      </c>
      <c r="FG97" s="2">
        <f t="shared" si="306"/>
        <v>0.94061898347351003</v>
      </c>
      <c r="FH97" s="2">
        <f t="shared" si="307"/>
        <v>0.93492115893412009</v>
      </c>
      <c r="FI97" s="2">
        <f t="shared" si="307"/>
        <v>0.93422201158256779</v>
      </c>
      <c r="FJ97" s="2">
        <f t="shared" si="307"/>
        <v>0.93568956449627716</v>
      </c>
      <c r="FK97" s="2">
        <f t="shared" si="307"/>
        <v>0.93239541087748035</v>
      </c>
      <c r="FL97" s="2">
        <f t="shared" si="307"/>
        <v>0.92992337899974742</v>
      </c>
      <c r="FM97" s="2">
        <f t="shared" si="307"/>
        <v>0.93001088383296593</v>
      </c>
      <c r="FN97" s="2">
        <f t="shared" si="307"/>
        <v>0.92860939674092402</v>
      </c>
      <c r="FO97" s="2">
        <f t="shared" si="307"/>
        <v>0.92785268181787994</v>
      </c>
      <c r="FP97" s="2">
        <f t="shared" si="307"/>
        <v>0.93054695412138044</v>
      </c>
      <c r="FQ97" s="2">
        <f t="shared" si="307"/>
        <v>0.92449135956855943</v>
      </c>
      <c r="FR97" s="2">
        <f t="shared" si="307"/>
        <v>0.92902858746252492</v>
      </c>
      <c r="FS97" s="2">
        <f t="shared" si="307"/>
        <v>0.92831730442519289</v>
      </c>
      <c r="FT97" s="2">
        <f t="shared" si="307"/>
        <v>0.93794250719277616</v>
      </c>
      <c r="FU97" s="2">
        <f t="shared" si="307"/>
        <v>0.91363581884556855</v>
      </c>
      <c r="FW97" s="2">
        <f t="shared" si="324"/>
        <v>4.7735649678372517E-4</v>
      </c>
      <c r="FX97" s="2">
        <f t="shared" si="164"/>
        <v>6.2051025917047502E-4</v>
      </c>
      <c r="FY97" s="2">
        <f t="shared" si="165"/>
        <v>5.7228055251082874E-4</v>
      </c>
      <c r="FZ97" s="2">
        <f t="shared" si="166"/>
        <v>5.3572916585349119E-4</v>
      </c>
      <c r="GA97" s="2">
        <f t="shared" si="167"/>
        <v>5.1322134309072793E-4</v>
      </c>
      <c r="GB97" s="2">
        <f t="shared" si="168"/>
        <v>5.2046914395199439E-4</v>
      </c>
      <c r="GC97" s="2">
        <f t="shared" si="169"/>
        <v>5.5433552116577111E-4</v>
      </c>
      <c r="GD97" s="2">
        <f t="shared" si="170"/>
        <v>5.7893512834421279E-4</v>
      </c>
      <c r="GE97" s="2">
        <f t="shared" si="171"/>
        <v>6.4657443433663731E-4</v>
      </c>
      <c r="GF97" s="2">
        <f t="shared" si="172"/>
        <v>6.6389800249678057E-4</v>
      </c>
      <c r="GG97" s="2">
        <f t="shared" si="173"/>
        <v>6.4580732711599898E-4</v>
      </c>
      <c r="GH97" s="2">
        <f t="shared" si="174"/>
        <v>5.8100471867140915E-4</v>
      </c>
      <c r="GI97" s="2">
        <f t="shared" si="175"/>
        <v>5.2511453514885039E-4</v>
      </c>
      <c r="GJ97" s="2">
        <f t="shared" si="176"/>
        <v>3.8272349800109421E-4</v>
      </c>
      <c r="GK97" s="2">
        <f t="shared" si="177"/>
        <v>2.6078294061987733E-4</v>
      </c>
      <c r="GM97" s="86">
        <f t="shared" si="325"/>
        <v>3.4283689115006198E-2</v>
      </c>
      <c r="GN97" s="86">
        <f t="shared" si="178"/>
        <v>1.8019919494114512E-2</v>
      </c>
      <c r="GO97" s="86">
        <f t="shared" si="179"/>
        <v>1.683877140858429E-2</v>
      </c>
      <c r="GP97" s="86">
        <f t="shared" si="180"/>
        <v>1.5266708775799175E-3</v>
      </c>
      <c r="GQ97" s="86">
        <f t="shared" si="181"/>
        <v>8.6065579312631136E-4</v>
      </c>
      <c r="GR97" s="86">
        <f t="shared" si="182"/>
        <v>4.7678675791503475E-4</v>
      </c>
      <c r="GS97" s="86">
        <f t="shared" si="183"/>
        <v>1.7763313031071644E-4</v>
      </c>
      <c r="GT97" s="86">
        <f t="shared" si="184"/>
        <v>2.0008693213604422E-4</v>
      </c>
      <c r="GU97" s="86">
        <f t="shared" si="185"/>
        <v>9.5975563769905368E-5</v>
      </c>
      <c r="GV97" s="86">
        <f t="shared" si="186"/>
        <v>3.3124446679881129E-5</v>
      </c>
      <c r="GW97" s="86">
        <f t="shared" si="187"/>
        <v>1.8516714048918203E-4</v>
      </c>
      <c r="GX97" s="86">
        <f t="shared" si="188"/>
        <v>5.2873179544747466E-4</v>
      </c>
      <c r="GY97" s="86">
        <f t="shared" si="189"/>
        <v>2.1870629364371453E-3</v>
      </c>
      <c r="GZ97" s="86">
        <f t="shared" si="190"/>
        <v>8.216051404002009E-4</v>
      </c>
      <c r="HA97" s="86">
        <f t="shared" si="191"/>
        <v>6.7189582550121463E-4</v>
      </c>
      <c r="HC97" s="86">
        <f t="shared" si="326"/>
        <v>3.2521061867800349E-2</v>
      </c>
      <c r="HD97" s="86">
        <f t="shared" si="192"/>
        <v>3.1975814438998752E-2</v>
      </c>
      <c r="HE97" s="86">
        <f t="shared" si="193"/>
        <v>2.8028918307244025E-2</v>
      </c>
      <c r="HF97" s="86">
        <f t="shared" si="194"/>
        <v>2.6744424803248373E-2</v>
      </c>
      <c r="HG97" s="86">
        <f t="shared" si="195"/>
        <v>2.2633162519437193E-2</v>
      </c>
      <c r="HH97" s="86">
        <f t="shared" si="196"/>
        <v>2.10764130943349E-2</v>
      </c>
      <c r="HI97" s="86">
        <f t="shared" si="197"/>
        <v>2.1986925416204933E-2</v>
      </c>
      <c r="HJ97" s="86">
        <f t="shared" si="198"/>
        <v>2.3946681656439959E-2</v>
      </c>
      <c r="HK97" s="86">
        <f t="shared" si="199"/>
        <v>2.2021130866786361E-2</v>
      </c>
      <c r="HL97" s="86">
        <f t="shared" si="200"/>
        <v>2.9412416243805778E-2</v>
      </c>
      <c r="HM97" s="86">
        <f t="shared" si="201"/>
        <v>2.3221719364482928E-2</v>
      </c>
      <c r="HN97" s="86">
        <f t="shared" si="202"/>
        <v>2.7986002089423253E-2</v>
      </c>
      <c r="HO97" s="86">
        <f t="shared" si="203"/>
        <v>2.4750044841829529E-2</v>
      </c>
      <c r="HP97" s="86">
        <f t="shared" si="204"/>
        <v>3.0350636059638902E-2</v>
      </c>
      <c r="HQ97" s="86">
        <f t="shared" si="205"/>
        <v>8.1112417516422067E-3</v>
      </c>
      <c r="HS97" s="86">
        <f t="shared" si="327"/>
        <v>1.7083101489283769E-20</v>
      </c>
      <c r="HT97" s="86">
        <f t="shared" si="206"/>
        <v>1.788383477251856E-20</v>
      </c>
      <c r="HU97" s="86">
        <f t="shared" si="207"/>
        <v>1.1510456392184187E-21</v>
      </c>
      <c r="HV97" s="86">
        <f t="shared" si="208"/>
        <v>1.3094724669627056E-22</v>
      </c>
      <c r="HW97" s="86">
        <f t="shared" si="209"/>
        <v>6.5128116171522374E-24</v>
      </c>
      <c r="HX97" s="86">
        <f t="shared" si="210"/>
        <v>1.2236457992631819E-24</v>
      </c>
      <c r="HY97" s="86">
        <f t="shared" si="211"/>
        <v>1.4826343242785037E-25</v>
      </c>
      <c r="HZ97" s="86">
        <f t="shared" si="212"/>
        <v>4.3557630637615268E-25</v>
      </c>
      <c r="IA97" s="86">
        <f t="shared" si="213"/>
        <v>1.0536651894958901E-25</v>
      </c>
      <c r="IB97" s="86">
        <f t="shared" si="214"/>
        <v>6.1193571604146003E-25</v>
      </c>
      <c r="IC97" s="86">
        <f t="shared" si="215"/>
        <v>1.665916361500407E-25</v>
      </c>
      <c r="ID97" s="86">
        <f t="shared" si="216"/>
        <v>1.042040846500281E-23</v>
      </c>
      <c r="IE97" s="86">
        <f t="shared" si="217"/>
        <v>1.5344630089310814E-22</v>
      </c>
      <c r="IF97" s="86">
        <f t="shared" si="218"/>
        <v>2.1437847373370247E-15</v>
      </c>
      <c r="IG97" s="86">
        <f t="shared" si="219"/>
        <v>3.1024238976265446E-11</v>
      </c>
      <c r="II97" s="86">
        <f t="shared" si="328"/>
        <v>2.992927445548147E-134</v>
      </c>
      <c r="IJ97" s="86">
        <f t="shared" si="329"/>
        <v>8.059519498811293E-138</v>
      </c>
      <c r="IK97" s="86">
        <f t="shared" si="330"/>
        <v>5.1457817613862921E-146</v>
      </c>
      <c r="IL97" s="86">
        <f t="shared" si="331"/>
        <v>1.203109386095525E-149</v>
      </c>
      <c r="IM97" s="86">
        <f t="shared" si="332"/>
        <v>1.3373272045158799E-158</v>
      </c>
      <c r="IN97" s="86">
        <f t="shared" si="333"/>
        <v>1.5865389443403869E-163</v>
      </c>
      <c r="IO97" s="86">
        <f t="shared" si="334"/>
        <v>3.226855471496146E-171</v>
      </c>
      <c r="IP97" s="86">
        <f t="shared" si="335"/>
        <v>4.0957484739411978E-168</v>
      </c>
      <c r="IQ97" s="86">
        <f t="shared" si="336"/>
        <v>2.0038182859015675E-172</v>
      </c>
      <c r="IR97" s="86">
        <f t="shared" si="337"/>
        <v>1.5005024278387129E-168</v>
      </c>
      <c r="IS97" s="86">
        <f t="shared" si="338"/>
        <v>3.086463143335284E-171</v>
      </c>
      <c r="IT97" s="86">
        <f t="shared" si="339"/>
        <v>3.215803188688628E-158</v>
      </c>
      <c r="IU97" s="86">
        <f t="shared" si="340"/>
        <v>6.3709299080892872E-148</v>
      </c>
      <c r="IV97" s="86">
        <f t="shared" si="341"/>
        <v>1.0377493684042658E-60</v>
      </c>
      <c r="IW97" s="86">
        <f t="shared" si="342"/>
        <v>5.4660583899693271E-35</v>
      </c>
      <c r="IY97" s="86">
        <f t="shared" si="343"/>
        <v>6.6804750982806554E-2</v>
      </c>
      <c r="IZ97" s="86">
        <f t="shared" si="344"/>
        <v>4.9995733933113268E-2</v>
      </c>
      <c r="JA97" s="86">
        <f t="shared" si="345"/>
        <v>4.4867689715828316E-2</v>
      </c>
      <c r="JB97" s="86">
        <f t="shared" si="346"/>
        <v>2.8271095680828293E-2</v>
      </c>
      <c r="JC97" s="86">
        <f t="shared" si="347"/>
        <v>2.3493818312563506E-2</v>
      </c>
      <c r="JD97" s="86">
        <f t="shared" si="348"/>
        <v>2.1553199852249936E-2</v>
      </c>
      <c r="JE97" s="86">
        <f t="shared" si="349"/>
        <v>2.216455854651565E-2</v>
      </c>
      <c r="JF97" s="86">
        <f t="shared" si="350"/>
        <v>2.4146768588576003E-2</v>
      </c>
      <c r="JG97" s="86">
        <f t="shared" si="351"/>
        <v>2.2117106430556265E-2</v>
      </c>
      <c r="JH97" s="86">
        <f t="shared" si="352"/>
        <v>2.9445540690485657E-2</v>
      </c>
      <c r="JI97" s="86">
        <f t="shared" si="353"/>
        <v>2.3406886504972111E-2</v>
      </c>
      <c r="JJ97" s="86">
        <f t="shared" si="354"/>
        <v>2.8514733884870729E-2</v>
      </c>
      <c r="JK97" s="86">
        <f t="shared" si="355"/>
        <v>2.6937107778266675E-2</v>
      </c>
      <c r="JL97" s="86">
        <f t="shared" si="356"/>
        <v>3.1172241200041247E-2</v>
      </c>
      <c r="JM97" s="86">
        <f t="shared" si="357"/>
        <v>8.7831376081676602E-3</v>
      </c>
    </row>
    <row r="98" spans="2:273" x14ac:dyDescent="0.25">
      <c r="B98" s="2">
        <v>71</v>
      </c>
      <c r="C98" s="37">
        <v>83.281000000000006</v>
      </c>
      <c r="D98" s="37">
        <v>86.233999999999995</v>
      </c>
      <c r="E98" s="37">
        <v>102.48399999999999</v>
      </c>
      <c r="F98" s="37">
        <v>87.953000000000003</v>
      </c>
      <c r="G98" s="37">
        <v>86.733999999999995</v>
      </c>
      <c r="H98" s="37">
        <v>85.016000000000005</v>
      </c>
      <c r="I98" s="37">
        <v>86.328000000000003</v>
      </c>
      <c r="J98" s="37">
        <v>86.453000000000003</v>
      </c>
      <c r="K98" s="37">
        <v>87.438000000000002</v>
      </c>
      <c r="L98" s="37">
        <v>88.906000000000006</v>
      </c>
      <c r="M98" s="37">
        <v>84.468999999999994</v>
      </c>
      <c r="N98" s="37">
        <v>89.375</v>
      </c>
      <c r="O98" s="37">
        <v>85.061999999999998</v>
      </c>
      <c r="P98" s="37">
        <v>87.688000000000002</v>
      </c>
      <c r="Q98" s="37">
        <v>78.861999999999995</v>
      </c>
      <c r="S98" s="4">
        <f t="shared" si="229"/>
        <v>86.229390548560247</v>
      </c>
      <c r="T98" s="4">
        <f t="shared" si="230"/>
        <v>90.036974283737393</v>
      </c>
      <c r="U98" s="4">
        <f t="shared" si="231"/>
        <v>102.49144895340915</v>
      </c>
      <c r="V98" s="4">
        <f t="shared" si="232"/>
        <v>91.840372973018503</v>
      </c>
      <c r="W98" s="4">
        <f t="shared" si="233"/>
        <v>90.462941643339661</v>
      </c>
      <c r="X98" s="4">
        <f t="shared" si="234"/>
        <v>89.817911942298309</v>
      </c>
      <c r="Y98" s="4">
        <f t="shared" si="235"/>
        <v>90.2327833581883</v>
      </c>
      <c r="Z98" s="4">
        <f t="shared" si="236"/>
        <v>90.714920626972287</v>
      </c>
      <c r="AA98" s="4">
        <f t="shared" si="237"/>
        <v>91.225821736857995</v>
      </c>
      <c r="AB98" s="4">
        <f t="shared" si="238"/>
        <v>92.606618225340753</v>
      </c>
      <c r="AC98" s="4">
        <f t="shared" si="239"/>
        <v>88.893306100673271</v>
      </c>
      <c r="AD98" s="4">
        <f t="shared" si="240"/>
        <v>91.450905416469581</v>
      </c>
      <c r="AE98" s="4">
        <f t="shared" si="241"/>
        <v>88.545422636802812</v>
      </c>
      <c r="AF98" s="4">
        <f t="shared" si="242"/>
        <v>88.75474906628196</v>
      </c>
      <c r="AG98" s="4">
        <f t="shared" si="243"/>
        <v>80.941593931012235</v>
      </c>
      <c r="AI98" s="4">
        <f t="shared" si="244"/>
        <v>-2.9483905485602406</v>
      </c>
      <c r="AJ98" s="4">
        <f t="shared" si="245"/>
        <v>-3.8029742837373988</v>
      </c>
      <c r="AK98" s="4">
        <f t="shared" si="246"/>
        <v>-7.4489534091526366E-3</v>
      </c>
      <c r="AL98" s="4">
        <f t="shared" si="247"/>
        <v>-3.8873729730185005</v>
      </c>
      <c r="AM98" s="4">
        <f t="shared" si="248"/>
        <v>-3.7289416433396667</v>
      </c>
      <c r="AN98" s="4">
        <f t="shared" si="249"/>
        <v>-4.8019119422983039</v>
      </c>
      <c r="AO98" s="4">
        <f t="shared" si="250"/>
        <v>-3.9047833581882969</v>
      </c>
      <c r="AP98" s="4">
        <f t="shared" si="251"/>
        <v>-4.2619206269722838</v>
      </c>
      <c r="AQ98" s="4">
        <f t="shared" si="252"/>
        <v>-3.7878217368579925</v>
      </c>
      <c r="AR98" s="4">
        <f t="shared" si="253"/>
        <v>-3.7006182253407474</v>
      </c>
      <c r="AS98" s="4">
        <f t="shared" si="254"/>
        <v>-4.4243061006732773</v>
      </c>
      <c r="AT98" s="4">
        <f t="shared" si="255"/>
        <v>-2.0759054164695812</v>
      </c>
      <c r="AU98" s="4">
        <f t="shared" si="256"/>
        <v>-3.4834226368028141</v>
      </c>
      <c r="AV98" s="4">
        <f t="shared" si="257"/>
        <v>-1.0667490662819574</v>
      </c>
      <c r="AW98" s="4">
        <f t="shared" si="257"/>
        <v>-2.0795939310122407</v>
      </c>
      <c r="AY98" s="2">
        <f t="shared" si="308"/>
        <v>66.73858352278954</v>
      </c>
      <c r="AZ98" s="2">
        <f t="shared" si="147"/>
        <v>70.526426815997155</v>
      </c>
      <c r="BA98" s="2">
        <f t="shared" si="148"/>
        <v>86.137531763872829</v>
      </c>
      <c r="BB98" s="2">
        <f t="shared" si="149"/>
        <v>76.174541881353562</v>
      </c>
      <c r="BC98" s="2">
        <f t="shared" si="150"/>
        <v>76.673629596049338</v>
      </c>
      <c r="BD98" s="2">
        <f t="shared" si="151"/>
        <v>77.271234829327952</v>
      </c>
      <c r="BE98" s="2">
        <f t="shared" si="152"/>
        <v>76.912885832632014</v>
      </c>
      <c r="BF98" s="2">
        <f t="shared" si="153"/>
        <v>76.720013151623078</v>
      </c>
      <c r="BG98" s="2">
        <f t="shared" si="154"/>
        <v>77.802021869956192</v>
      </c>
      <c r="BH98" s="2">
        <f t="shared" si="155"/>
        <v>75.324968363784961</v>
      </c>
      <c r="BI98" s="2">
        <f t="shared" si="156"/>
        <v>74.431897401111883</v>
      </c>
      <c r="BJ98" s="2">
        <f t="shared" si="157"/>
        <v>75.126212552310832</v>
      </c>
      <c r="BK98" s="2">
        <f t="shared" si="158"/>
        <v>74.130125152151777</v>
      </c>
      <c r="BL98" s="2">
        <f t="shared" si="159"/>
        <v>73.069084884309149</v>
      </c>
      <c r="BM98" s="2">
        <f t="shared" si="160"/>
        <v>76.651713286397111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82.454748405253284</v>
      </c>
      <c r="DL98" s="2">
        <f t="shared" si="289"/>
        <v>86.65674163763066</v>
      </c>
      <c r="DM98" s="2">
        <f t="shared" si="289"/>
        <v>101.84740993031359</v>
      </c>
      <c r="DN98" s="2">
        <f t="shared" si="289"/>
        <v>93.560614808362374</v>
      </c>
      <c r="DO98" s="2">
        <f t="shared" si="289"/>
        <v>91.218414285714289</v>
      </c>
      <c r="DP98" s="2">
        <f t="shared" si="289"/>
        <v>90.511267077222271</v>
      </c>
      <c r="DQ98" s="2">
        <f t="shared" si="289"/>
        <v>91.018851848850716</v>
      </c>
      <c r="DR98" s="2">
        <f t="shared" si="289"/>
        <v>91.105013289036549</v>
      </c>
      <c r="DS98" s="2">
        <f t="shared" si="289"/>
        <v>91.09541520136132</v>
      </c>
      <c r="DT98" s="2">
        <f t="shared" si="289"/>
        <v>90.885209032223187</v>
      </c>
      <c r="DU98" s="2">
        <f t="shared" si="289"/>
        <v>90.214100573844775</v>
      </c>
      <c r="DV98" s="2">
        <f t="shared" si="289"/>
        <v>92.705038219485175</v>
      </c>
      <c r="DW98" s="2">
        <f t="shared" si="289"/>
        <v>89.453146503524835</v>
      </c>
      <c r="DX98" s="2">
        <f t="shared" si="289"/>
        <v>86.654718855534696</v>
      </c>
      <c r="DY98" s="2">
        <f t="shared" si="289"/>
        <v>85.576689217758997</v>
      </c>
      <c r="EA98" s="2">
        <f t="shared" si="228"/>
        <v>65.833825566114385</v>
      </c>
      <c r="EB98" s="2">
        <f t="shared" si="290"/>
        <v>69.502612856976654</v>
      </c>
      <c r="EC98" s="2">
        <f t="shared" si="291"/>
        <v>85.130301565432191</v>
      </c>
      <c r="ED98" s="2">
        <f t="shared" si="292"/>
        <v>75.085089647632429</v>
      </c>
      <c r="EE98" s="2">
        <f t="shared" si="293"/>
        <v>75.711947499339388</v>
      </c>
      <c r="EF98" s="2">
        <f t="shared" si="294"/>
        <v>76.361521409836442</v>
      </c>
      <c r="EG98" s="2">
        <f t="shared" si="295"/>
        <v>75.944738017174089</v>
      </c>
      <c r="EH98" s="2">
        <f t="shared" si="296"/>
        <v>75.711296096799387</v>
      </c>
      <c r="EI98" s="2">
        <f t="shared" si="297"/>
        <v>76.859580191001285</v>
      </c>
      <c r="EJ98" s="2">
        <f t="shared" si="298"/>
        <v>74.265843014669684</v>
      </c>
      <c r="EK98" s="2">
        <f t="shared" si="299"/>
        <v>73.256312614915117</v>
      </c>
      <c r="EL98" s="2">
        <f t="shared" si="300"/>
        <v>73.901207172470478</v>
      </c>
      <c r="EM98" s="2">
        <f t="shared" si="301"/>
        <v>73.050919943687433</v>
      </c>
      <c r="EN98" s="2">
        <f t="shared" si="302"/>
        <v>72.249247969656068</v>
      </c>
      <c r="EO98" s="2">
        <f t="shared" si="303"/>
        <v>75.882065055438389</v>
      </c>
      <c r="EQ98" s="2">
        <f t="shared" si="304"/>
        <v>65.652955591100678</v>
      </c>
      <c r="ER98" s="2">
        <f t="shared" si="305"/>
        <v>69.2203600807469</v>
      </c>
      <c r="ES98" s="2">
        <f t="shared" si="305"/>
        <v>82.785557073170736</v>
      </c>
      <c r="ET98" s="2">
        <f t="shared" si="305"/>
        <v>74.510434167681552</v>
      </c>
      <c r="EU98" s="2">
        <f t="shared" si="305"/>
        <v>75.52067844027016</v>
      </c>
      <c r="EV98" s="2">
        <f t="shared" si="305"/>
        <v>75.982193715412848</v>
      </c>
      <c r="EW98" s="2">
        <f t="shared" si="305"/>
        <v>75.932239464181222</v>
      </c>
      <c r="EX98" s="2">
        <f t="shared" si="305"/>
        <v>75.887437628663221</v>
      </c>
      <c r="EY98" s="2">
        <f t="shared" si="305"/>
        <v>76.509274011543667</v>
      </c>
      <c r="EZ98" s="2">
        <f t="shared" si="305"/>
        <v>74.196981847608441</v>
      </c>
      <c r="FA98" s="2">
        <f t="shared" si="305"/>
        <v>73.229745355888682</v>
      </c>
      <c r="FB98" s="2">
        <f t="shared" si="305"/>
        <v>74.289308921428969</v>
      </c>
      <c r="FC98" s="2">
        <f t="shared" si="305"/>
        <v>73.219226897542612</v>
      </c>
      <c r="FD98" s="2">
        <f t="shared" si="305"/>
        <v>72.374622308281275</v>
      </c>
      <c r="FE98" s="2">
        <f t="shared" si="305"/>
        <v>76.593376085665696</v>
      </c>
      <c r="FG98" s="2">
        <f t="shared" si="306"/>
        <v>0.9455594234805399</v>
      </c>
      <c r="FH98" s="2">
        <f t="shared" si="307"/>
        <v>0.94030556732873194</v>
      </c>
      <c r="FI98" s="2">
        <f t="shared" si="307"/>
        <v>0.93966053181591302</v>
      </c>
      <c r="FJ98" s="2">
        <f t="shared" si="307"/>
        <v>0.94101440861661267</v>
      </c>
      <c r="FK98" s="2">
        <f t="shared" si="307"/>
        <v>0.93797492758224832</v>
      </c>
      <c r="FL98" s="2">
        <f t="shared" si="307"/>
        <v>0.93569284523525109</v>
      </c>
      <c r="FM98" s="2">
        <f t="shared" si="307"/>
        <v>0.93577364330048929</v>
      </c>
      <c r="FN98" s="2">
        <f t="shared" si="307"/>
        <v>0.93447942198528233</v>
      </c>
      <c r="FO98" s="2">
        <f t="shared" si="307"/>
        <v>0.93378049028987142</v>
      </c>
      <c r="FP98" s="2">
        <f t="shared" si="307"/>
        <v>0.93626859940079332</v>
      </c>
      <c r="FQ98" s="2">
        <f t="shared" si="307"/>
        <v>0.93067470825140963</v>
      </c>
      <c r="FR98" s="2">
        <f t="shared" si="307"/>
        <v>0.9348665627274545</v>
      </c>
      <c r="FS98" s="2">
        <f t="shared" si="307"/>
        <v>0.93420964512197124</v>
      </c>
      <c r="FT98" s="2">
        <f t="shared" si="307"/>
        <v>0.94309215505669086</v>
      </c>
      <c r="FU98" s="2">
        <f t="shared" si="307"/>
        <v>0.92063180285080648</v>
      </c>
      <c r="FW98" s="2">
        <f t="shared" si="324"/>
        <v>5.2338688619258192E-4</v>
      </c>
      <c r="FX98" s="2">
        <f t="shared" si="164"/>
        <v>6.803352409110124E-4</v>
      </c>
      <c r="FY98" s="2">
        <f t="shared" si="165"/>
        <v>6.2745850429237447E-4</v>
      </c>
      <c r="FZ98" s="2">
        <f t="shared" si="166"/>
        <v>5.8738498970794108E-4</v>
      </c>
      <c r="GA98" s="2">
        <f t="shared" si="167"/>
        <v>5.6270815018627659E-4</v>
      </c>
      <c r="GB98" s="2">
        <f t="shared" si="168"/>
        <v>5.7065441331124111E-4</v>
      </c>
      <c r="GC98" s="2">
        <f t="shared" si="169"/>
        <v>6.0778430721645279E-4</v>
      </c>
      <c r="GD98" s="2">
        <f t="shared" si="170"/>
        <v>6.3475429125304313E-4</v>
      </c>
      <c r="GE98" s="2">
        <f t="shared" si="171"/>
        <v>7.0891054735623866E-4</v>
      </c>
      <c r="GF98" s="2">
        <f t="shared" si="172"/>
        <v>7.279030607855732E-4</v>
      </c>
      <c r="GG98" s="2">
        <f t="shared" si="173"/>
        <v>7.0806953588088586E-4</v>
      </c>
      <c r="GH98" s="2">
        <f t="shared" si="174"/>
        <v>6.3702329799260175E-4</v>
      </c>
      <c r="GI98" s="2">
        <f t="shared" si="175"/>
        <v>5.7574746969089809E-4</v>
      </c>
      <c r="GJ98" s="2">
        <f t="shared" si="176"/>
        <v>4.1963247600194166E-4</v>
      </c>
      <c r="GK98" s="2">
        <f t="shared" si="177"/>
        <v>2.8593561421357515E-4</v>
      </c>
      <c r="GM98" s="86">
        <f t="shared" si="325"/>
        <v>1.2938905779999213E-2</v>
      </c>
      <c r="GN98" s="86">
        <f t="shared" si="178"/>
        <v>5.8537964533915878E-3</v>
      </c>
      <c r="GO98" s="86">
        <f t="shared" si="179"/>
        <v>5.4580288699685037E-3</v>
      </c>
      <c r="GP98" s="86">
        <f t="shared" si="180"/>
        <v>2.0897338126314569E-4</v>
      </c>
      <c r="GQ98" s="86">
        <f t="shared" si="181"/>
        <v>9.5611147105935916E-5</v>
      </c>
      <c r="GR98" s="86">
        <f t="shared" si="182"/>
        <v>4.3044079004778919E-5</v>
      </c>
      <c r="GS98" s="86">
        <f t="shared" si="183"/>
        <v>1.3276776753956583E-5</v>
      </c>
      <c r="GT98" s="86">
        <f t="shared" si="184"/>
        <v>1.5995203798568863E-5</v>
      </c>
      <c r="GU98" s="86">
        <f t="shared" si="185"/>
        <v>5.7330650577663573E-6</v>
      </c>
      <c r="GV98" s="86">
        <f t="shared" si="186"/>
        <v>1.9918165187066018E-6</v>
      </c>
      <c r="GW98" s="86">
        <f t="shared" si="187"/>
        <v>1.5434439205292573E-5</v>
      </c>
      <c r="GX98" s="86">
        <f t="shared" si="188"/>
        <v>6.0954829656598176E-5</v>
      </c>
      <c r="GY98" s="86">
        <f t="shared" si="189"/>
        <v>3.6515949508275294E-4</v>
      </c>
      <c r="GZ98" s="86">
        <f t="shared" si="190"/>
        <v>1.1155849674523779E-4</v>
      </c>
      <c r="HA98" s="86">
        <f t="shared" si="191"/>
        <v>7.7853024309637082E-5</v>
      </c>
      <c r="HC98" s="86">
        <f t="shared" si="326"/>
        <v>4.4461244438148216E-2</v>
      </c>
      <c r="HD98" s="86">
        <f t="shared" si="192"/>
        <v>4.4415857798341812E-2</v>
      </c>
      <c r="HE98" s="86">
        <f t="shared" si="193"/>
        <v>3.941616904803915E-2</v>
      </c>
      <c r="HF98" s="86">
        <f t="shared" si="194"/>
        <v>3.7740539150654943E-2</v>
      </c>
      <c r="HG98" s="86">
        <f t="shared" si="195"/>
        <v>3.2460231464888661E-2</v>
      </c>
      <c r="HH98" s="86">
        <f t="shared" si="196"/>
        <v>3.0520076598777278E-2</v>
      </c>
      <c r="HI98" s="86">
        <f t="shared" si="197"/>
        <v>3.2141463790403293E-2</v>
      </c>
      <c r="HJ98" s="86">
        <f t="shared" si="198"/>
        <v>3.4811365934576191E-2</v>
      </c>
      <c r="HK98" s="86">
        <f t="shared" si="199"/>
        <v>3.2483027579648133E-2</v>
      </c>
      <c r="HL98" s="86">
        <f t="shared" si="200"/>
        <v>4.2609429230616919E-2</v>
      </c>
      <c r="HM98" s="86">
        <f t="shared" si="201"/>
        <v>3.4113024137338438E-2</v>
      </c>
      <c r="HN98" s="86">
        <f t="shared" si="202"/>
        <v>3.9933502860853252E-2</v>
      </c>
      <c r="HO98" s="86">
        <f t="shared" si="203"/>
        <v>3.4954618179882262E-2</v>
      </c>
      <c r="HP98" s="86">
        <f t="shared" si="204"/>
        <v>4.2046313145035853E-2</v>
      </c>
      <c r="HQ98" s="86">
        <f t="shared" si="205"/>
        <v>1.2812072354298949E-2</v>
      </c>
      <c r="HS98" s="86">
        <f t="shared" si="327"/>
        <v>8.2306454701483236E-20</v>
      </c>
      <c r="HT98" s="86">
        <f t="shared" si="206"/>
        <v>9.2979114793809573E-20</v>
      </c>
      <c r="HU98" s="86">
        <f t="shared" si="207"/>
        <v>6.4944601828380609E-21</v>
      </c>
      <c r="HV98" s="86">
        <f t="shared" si="208"/>
        <v>7.7375064437579026E-22</v>
      </c>
      <c r="HW98" s="86">
        <f t="shared" si="209"/>
        <v>4.2416982827622807E-23</v>
      </c>
      <c r="HX98" s="86">
        <f t="shared" si="210"/>
        <v>8.4874638274221257E-24</v>
      </c>
      <c r="HY98" s="86">
        <f t="shared" si="211"/>
        <v>1.137391271540226E-24</v>
      </c>
      <c r="HZ98" s="86">
        <f t="shared" si="212"/>
        <v>3.2533461180017606E-24</v>
      </c>
      <c r="IA98" s="86">
        <f t="shared" si="213"/>
        <v>8.5493000172990419E-25</v>
      </c>
      <c r="IB98" s="86">
        <f t="shared" si="214"/>
        <v>4.7265486997216468E-24</v>
      </c>
      <c r="IC98" s="86">
        <f t="shared" si="215"/>
        <v>1.3300586761596089E-24</v>
      </c>
      <c r="ID98" s="86">
        <f t="shared" si="216"/>
        <v>6.9236712858395219E-23</v>
      </c>
      <c r="IE98" s="86">
        <f t="shared" si="217"/>
        <v>8.9069262818374734E-22</v>
      </c>
      <c r="IF98" s="86">
        <f t="shared" si="218"/>
        <v>6.6626772355878088E-15</v>
      </c>
      <c r="IG98" s="86">
        <f t="shared" si="219"/>
        <v>6.5892865572860454E-11</v>
      </c>
      <c r="II98" s="86">
        <f t="shared" si="328"/>
        <v>4.3933813590829936E-131</v>
      </c>
      <c r="IJ98" s="86">
        <f t="shared" si="329"/>
        <v>1.8758479783434976E-134</v>
      </c>
      <c r="IK98" s="86">
        <f t="shared" si="330"/>
        <v>1.7486504373113419E-142</v>
      </c>
      <c r="IL98" s="86">
        <f t="shared" si="331"/>
        <v>4.665765265629968E-146</v>
      </c>
      <c r="IM98" s="86">
        <f t="shared" si="332"/>
        <v>8.142631708298112E-155</v>
      </c>
      <c r="IN98" s="86">
        <f t="shared" si="333"/>
        <v>1.2914656082812062E-159</v>
      </c>
      <c r="IO98" s="86">
        <f t="shared" si="334"/>
        <v>4.3620217218105425E-167</v>
      </c>
      <c r="IP98" s="86">
        <f t="shared" si="335"/>
        <v>4.9095611516005246E-164</v>
      </c>
      <c r="IQ98" s="86">
        <f t="shared" si="336"/>
        <v>3.5392240492356631E-168</v>
      </c>
      <c r="IR98" s="86">
        <f t="shared" si="337"/>
        <v>2.196560703214824E-164</v>
      </c>
      <c r="IS98" s="86">
        <f t="shared" si="338"/>
        <v>5.0847069701921971E-167</v>
      </c>
      <c r="IT98" s="86">
        <f t="shared" si="339"/>
        <v>2.2137327392954958E-154</v>
      </c>
      <c r="IU98" s="86">
        <f t="shared" si="340"/>
        <v>2.195982179914835E-144</v>
      </c>
      <c r="IV98" s="86">
        <f t="shared" si="341"/>
        <v>2.4362142830525992E-59</v>
      </c>
      <c r="IW98" s="86">
        <f t="shared" si="342"/>
        <v>2.9965350632715296E-34</v>
      </c>
      <c r="IY98" s="86">
        <f t="shared" si="343"/>
        <v>5.7400150218147428E-2</v>
      </c>
      <c r="IZ98" s="86">
        <f t="shared" si="344"/>
        <v>5.0269654251733402E-2</v>
      </c>
      <c r="JA98" s="86">
        <f t="shared" si="345"/>
        <v>4.4874197918007654E-2</v>
      </c>
      <c r="JB98" s="86">
        <f t="shared" si="346"/>
        <v>3.7949512531918091E-2</v>
      </c>
      <c r="JC98" s="86">
        <f t="shared" si="347"/>
        <v>3.2555842611994595E-2</v>
      </c>
      <c r="JD98" s="86">
        <f t="shared" si="348"/>
        <v>3.0563120677782055E-2</v>
      </c>
      <c r="JE98" s="86">
        <f t="shared" si="349"/>
        <v>3.2154740567157253E-2</v>
      </c>
      <c r="JF98" s="86">
        <f t="shared" si="350"/>
        <v>3.4827361138374757E-2</v>
      </c>
      <c r="JG98" s="86">
        <f t="shared" si="351"/>
        <v>3.2488760644705898E-2</v>
      </c>
      <c r="JH98" s="86">
        <f t="shared" si="352"/>
        <v>4.2611421047135625E-2</v>
      </c>
      <c r="JI98" s="86">
        <f t="shared" si="353"/>
        <v>3.412845857654373E-2</v>
      </c>
      <c r="JJ98" s="86">
        <f t="shared" si="354"/>
        <v>3.9994457690509848E-2</v>
      </c>
      <c r="JK98" s="86">
        <f t="shared" si="355"/>
        <v>3.5319777674965018E-2</v>
      </c>
      <c r="JL98" s="86">
        <f t="shared" si="356"/>
        <v>4.2157871641787754E-2</v>
      </c>
      <c r="JM98" s="86">
        <f t="shared" si="357"/>
        <v>1.2889925444501451E-2</v>
      </c>
    </row>
    <row r="99" spans="2:273" x14ac:dyDescent="0.25">
      <c r="B99" s="2">
        <v>72</v>
      </c>
      <c r="C99" s="37">
        <v>88.046999999999997</v>
      </c>
      <c r="D99" s="37">
        <v>90.218999999999994</v>
      </c>
      <c r="E99" s="37">
        <v>105.53100000000001</v>
      </c>
      <c r="F99" s="37">
        <v>93.156000000000006</v>
      </c>
      <c r="G99" s="37">
        <v>91.141000000000005</v>
      </c>
      <c r="H99" s="37">
        <v>90.843999999999994</v>
      </c>
      <c r="I99" s="37">
        <v>90.343999999999994</v>
      </c>
      <c r="J99" s="37">
        <v>92.281000000000006</v>
      </c>
      <c r="K99" s="37">
        <v>92.906000000000006</v>
      </c>
      <c r="L99" s="37">
        <v>94.483999999999995</v>
      </c>
      <c r="M99" s="37">
        <v>89.016000000000005</v>
      </c>
      <c r="N99" s="37">
        <v>92.156000000000006</v>
      </c>
      <c r="O99" s="37">
        <v>89.406000000000006</v>
      </c>
      <c r="P99" s="37">
        <v>89.266000000000005</v>
      </c>
      <c r="Q99" s="37">
        <v>81.445999999999998</v>
      </c>
      <c r="S99" s="4">
        <f t="shared" si="229"/>
        <v>90.291020911957517</v>
      </c>
      <c r="T99" s="4">
        <f t="shared" si="230"/>
        <v>95.115423466782985</v>
      </c>
      <c r="U99" s="4">
        <f t="shared" si="231"/>
        <v>106.86948031113161</v>
      </c>
      <c r="V99" s="4">
        <f t="shared" si="232"/>
        <v>96.625682448879999</v>
      </c>
      <c r="W99" s="4">
        <f t="shared" si="233"/>
        <v>94.948520174379468</v>
      </c>
      <c r="X99" s="4">
        <f t="shared" si="234"/>
        <v>94.045409076191135</v>
      </c>
      <c r="Y99" s="4">
        <f t="shared" si="235"/>
        <v>94.85420198226744</v>
      </c>
      <c r="Z99" s="4">
        <f t="shared" si="236"/>
        <v>95.469392216346066</v>
      </c>
      <c r="AA99" s="4">
        <f t="shared" si="237"/>
        <v>95.98824366351981</v>
      </c>
      <c r="AB99" s="4">
        <f t="shared" si="238"/>
        <v>98.347815439073344</v>
      </c>
      <c r="AC99" s="4">
        <f t="shared" si="239"/>
        <v>93.949559151195146</v>
      </c>
      <c r="AD99" s="4">
        <f t="shared" si="240"/>
        <v>96.629157058778148</v>
      </c>
      <c r="AE99" s="4">
        <f t="shared" si="241"/>
        <v>92.965974702915545</v>
      </c>
      <c r="AF99" s="4">
        <f t="shared" si="242"/>
        <v>93.275926464265908</v>
      </c>
      <c r="AG99" s="4">
        <f t="shared" si="243"/>
        <v>82.796792885860256</v>
      </c>
      <c r="AI99" s="4">
        <f t="shared" si="244"/>
        <v>-2.2440209119575201</v>
      </c>
      <c r="AJ99" s="4">
        <f t="shared" si="245"/>
        <v>-4.8964234667829913</v>
      </c>
      <c r="AK99" s="4">
        <f t="shared" si="246"/>
        <v>-1.3384803111316046</v>
      </c>
      <c r="AL99" s="4">
        <f t="shared" si="247"/>
        <v>-3.4696824488799933</v>
      </c>
      <c r="AM99" s="4">
        <f t="shared" si="248"/>
        <v>-3.8075201743794622</v>
      </c>
      <c r="AN99" s="4">
        <f t="shared" si="249"/>
        <v>-3.2014090761911405</v>
      </c>
      <c r="AO99" s="4">
        <f t="shared" si="250"/>
        <v>-4.5102019822674464</v>
      </c>
      <c r="AP99" s="4">
        <f t="shared" si="251"/>
        <v>-3.1883922163460596</v>
      </c>
      <c r="AQ99" s="4">
        <f t="shared" si="252"/>
        <v>-3.0822436635198045</v>
      </c>
      <c r="AR99" s="4">
        <f t="shared" si="253"/>
        <v>-3.863815439073349</v>
      </c>
      <c r="AS99" s="4">
        <f t="shared" si="254"/>
        <v>-4.9335591511951407</v>
      </c>
      <c r="AT99" s="4">
        <f t="shared" si="255"/>
        <v>-4.473157058778142</v>
      </c>
      <c r="AU99" s="4">
        <f t="shared" si="256"/>
        <v>-3.5599747029155395</v>
      </c>
      <c r="AV99" s="4">
        <f t="shared" si="257"/>
        <v>-4.0099264642659023</v>
      </c>
      <c r="AW99" s="4">
        <f t="shared" si="257"/>
        <v>-1.3507928858602583</v>
      </c>
      <c r="AY99" s="2">
        <f t="shared" si="308"/>
        <v>66.60264576774577</v>
      </c>
      <c r="AZ99" s="2">
        <f t="shared" si="147"/>
        <v>70.376578019403937</v>
      </c>
      <c r="BA99" s="2">
        <f t="shared" si="148"/>
        <v>85.889702121370959</v>
      </c>
      <c r="BB99" s="2">
        <f t="shared" si="149"/>
        <v>75.996041925162018</v>
      </c>
      <c r="BC99" s="2">
        <f t="shared" si="150"/>
        <v>76.505538173286482</v>
      </c>
      <c r="BD99" s="2">
        <f t="shared" si="151"/>
        <v>77.117074456149183</v>
      </c>
      <c r="BE99" s="2">
        <f t="shared" si="152"/>
        <v>76.766432652132053</v>
      </c>
      <c r="BF99" s="2">
        <f t="shared" si="153"/>
        <v>76.574110953596247</v>
      </c>
      <c r="BG99" s="2">
        <f t="shared" si="154"/>
        <v>77.63760144663523</v>
      </c>
      <c r="BH99" s="2">
        <f t="shared" si="155"/>
        <v>75.168545266891755</v>
      </c>
      <c r="BI99" s="2">
        <f t="shared" si="156"/>
        <v>74.261729387993171</v>
      </c>
      <c r="BJ99" s="2">
        <f t="shared" si="157"/>
        <v>74.956585886477313</v>
      </c>
      <c r="BK99" s="2">
        <f t="shared" si="158"/>
        <v>73.961612948658413</v>
      </c>
      <c r="BL99" s="2">
        <f t="shared" si="159"/>
        <v>72.934164594588594</v>
      </c>
      <c r="BM99" s="2">
        <f t="shared" si="160"/>
        <v>76.518263979479997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82.618888180112563</v>
      </c>
      <c r="DL99" s="2">
        <f t="shared" si="289"/>
        <v>86.829485017421604</v>
      </c>
      <c r="DM99" s="2">
        <f t="shared" si="289"/>
        <v>102.11679721254356</v>
      </c>
      <c r="DN99" s="2">
        <f t="shared" si="289"/>
        <v>93.76018257839722</v>
      </c>
      <c r="DO99" s="2">
        <f t="shared" si="289"/>
        <v>91.370434843205572</v>
      </c>
      <c r="DP99" s="2">
        <f t="shared" si="289"/>
        <v>90.648423709585927</v>
      </c>
      <c r="DQ99" s="2">
        <f t="shared" si="289"/>
        <v>91.142884747319243</v>
      </c>
      <c r="DR99" s="2">
        <f t="shared" si="289"/>
        <v>91.240196013289051</v>
      </c>
      <c r="DS99" s="2">
        <f t="shared" si="289"/>
        <v>91.23412073575885</v>
      </c>
      <c r="DT99" s="2">
        <f t="shared" si="289"/>
        <v>91.044512087080989</v>
      </c>
      <c r="DU99" s="2">
        <f t="shared" si="289"/>
        <v>90.394530957414688</v>
      </c>
      <c r="DV99" s="2">
        <f t="shared" si="289"/>
        <v>92.892790508602758</v>
      </c>
      <c r="DW99" s="2">
        <f t="shared" si="289"/>
        <v>89.643174864273561</v>
      </c>
      <c r="DX99" s="2">
        <f t="shared" si="289"/>
        <v>86.827725046904305</v>
      </c>
      <c r="DY99" s="2">
        <f t="shared" si="289"/>
        <v>85.737018423437036</v>
      </c>
      <c r="EA99" s="2">
        <f t="shared" si="228"/>
        <v>65.761755155949743</v>
      </c>
      <c r="EB99" s="2">
        <f t="shared" si="290"/>
        <v>69.424201809434507</v>
      </c>
      <c r="EC99" s="2">
        <f t="shared" si="291"/>
        <v>84.941043162220566</v>
      </c>
      <c r="ED99" s="2">
        <f t="shared" si="292"/>
        <v>74.980890308580456</v>
      </c>
      <c r="EE99" s="2">
        <f t="shared" si="293"/>
        <v>75.609185509279015</v>
      </c>
      <c r="EF99" s="2">
        <f t="shared" si="294"/>
        <v>76.269181023291779</v>
      </c>
      <c r="EG99" s="2">
        <f t="shared" si="295"/>
        <v>75.866541373926623</v>
      </c>
      <c r="EH99" s="2">
        <f t="shared" si="296"/>
        <v>75.636158313817333</v>
      </c>
      <c r="EI99" s="2">
        <f t="shared" si="297"/>
        <v>76.758518952446593</v>
      </c>
      <c r="EJ99" s="2">
        <f t="shared" si="298"/>
        <v>74.1830190673099</v>
      </c>
      <c r="EK99" s="2">
        <f t="shared" si="299"/>
        <v>73.16576839977111</v>
      </c>
      <c r="EL99" s="2">
        <f t="shared" si="300"/>
        <v>73.81662005487533</v>
      </c>
      <c r="EM99" s="2">
        <f t="shared" si="301"/>
        <v>72.954322589117808</v>
      </c>
      <c r="EN99" s="2">
        <f t="shared" si="302"/>
        <v>72.169511164063849</v>
      </c>
      <c r="EO99" s="2">
        <f t="shared" si="303"/>
        <v>75.793209490315235</v>
      </c>
      <c r="EQ99" s="2">
        <f t="shared" si="304"/>
        <v>65.585370109437321</v>
      </c>
      <c r="ER99" s="2">
        <f t="shared" si="305"/>
        <v>69.149256623769872</v>
      </c>
      <c r="ES99" s="2">
        <f t="shared" si="305"/>
        <v>82.6559331707317</v>
      </c>
      <c r="ET99" s="2">
        <f t="shared" si="305"/>
        <v>74.421313368090694</v>
      </c>
      <c r="EU99" s="2">
        <f t="shared" si="305"/>
        <v>75.42292725569861</v>
      </c>
      <c r="EV99" s="2">
        <f t="shared" si="305"/>
        <v>75.899683065311478</v>
      </c>
      <c r="EW99" s="2">
        <f t="shared" si="305"/>
        <v>75.854376739948179</v>
      </c>
      <c r="EX99" s="2">
        <f t="shared" si="305"/>
        <v>75.807455207991879</v>
      </c>
      <c r="EY99" s="2">
        <f t="shared" si="305"/>
        <v>76.417786386916717</v>
      </c>
      <c r="EZ99" s="2">
        <f t="shared" si="305"/>
        <v>74.116051849648812</v>
      </c>
      <c r="FA99" s="2">
        <f t="shared" si="305"/>
        <v>73.13992325596837</v>
      </c>
      <c r="FB99" s="2">
        <f t="shared" si="305"/>
        <v>74.194369342775744</v>
      </c>
      <c r="FC99" s="2">
        <f t="shared" si="305"/>
        <v>73.11822976781599</v>
      </c>
      <c r="FD99" s="2">
        <f t="shared" si="305"/>
        <v>72.289488246669094</v>
      </c>
      <c r="FE99" s="2">
        <f t="shared" si="305"/>
        <v>76.473694676728798</v>
      </c>
      <c r="FG99" s="2">
        <f t="shared" si="306"/>
        <v>0.95011062499553223</v>
      </c>
      <c r="FH99" s="2">
        <f t="shared" si="307"/>
        <v>0.94527056602622805</v>
      </c>
      <c r="FI99" s="2">
        <f t="shared" si="307"/>
        <v>0.94467602386105998</v>
      </c>
      <c r="FJ99" s="2">
        <f t="shared" si="307"/>
        <v>0.94592384101584659</v>
      </c>
      <c r="FK99" s="2">
        <f t="shared" si="307"/>
        <v>0.94312204828437141</v>
      </c>
      <c r="FL99" s="2">
        <f t="shared" si="307"/>
        <v>0.94101743483681755</v>
      </c>
      <c r="FM99" s="2">
        <f t="shared" si="307"/>
        <v>0.94109196405730711</v>
      </c>
      <c r="FN99" s="2">
        <f t="shared" si="307"/>
        <v>0.93989802873524098</v>
      </c>
      <c r="FO99" s="2">
        <f t="shared" si="307"/>
        <v>0.93925314177945041</v>
      </c>
      <c r="FP99" s="2">
        <f t="shared" si="307"/>
        <v>0.94154849495193982</v>
      </c>
      <c r="FQ99" s="2">
        <f t="shared" si="307"/>
        <v>0.93638654842970936</v>
      </c>
      <c r="FR99" s="2">
        <f t="shared" si="307"/>
        <v>0.94025519957246018</v>
      </c>
      <c r="FS99" s="2">
        <f t="shared" si="307"/>
        <v>0.9396491217626034</v>
      </c>
      <c r="FT99" s="2">
        <f t="shared" si="307"/>
        <v>0.94783824037005404</v>
      </c>
      <c r="FU99" s="2">
        <f t="shared" si="307"/>
        <v>0.92710628766751135</v>
      </c>
      <c r="FW99" s="2">
        <f t="shared" si="324"/>
        <v>5.7385333189089946E-4</v>
      </c>
      <c r="FX99" s="2">
        <f t="shared" si="164"/>
        <v>7.4592379714096772E-4</v>
      </c>
      <c r="FY99" s="2">
        <f t="shared" si="165"/>
        <v>6.8795292297858324E-4</v>
      </c>
      <c r="FZ99" s="2">
        <f t="shared" si="166"/>
        <v>6.4401833753766535E-4</v>
      </c>
      <c r="GA99" s="2">
        <f t="shared" si="167"/>
        <v>6.1696372308624224E-4</v>
      </c>
      <c r="GB99" s="2">
        <f t="shared" si="168"/>
        <v>6.2567567471114678E-4</v>
      </c>
      <c r="GC99" s="2">
        <f t="shared" si="169"/>
        <v>6.6638316548901831E-4</v>
      </c>
      <c r="GD99" s="2">
        <f t="shared" si="170"/>
        <v>6.9595162022554398E-4</v>
      </c>
      <c r="GE99" s="2">
        <f t="shared" si="171"/>
        <v>7.7725179851321591E-4</v>
      </c>
      <c r="GF99" s="2">
        <f t="shared" si="172"/>
        <v>7.9807378890944228E-4</v>
      </c>
      <c r="GG99" s="2">
        <f t="shared" si="173"/>
        <v>7.7632977381995253E-4</v>
      </c>
      <c r="GH99" s="2">
        <f t="shared" si="174"/>
        <v>6.984392314060828E-4</v>
      </c>
      <c r="GI99" s="2">
        <f t="shared" si="175"/>
        <v>6.3125948238140891E-4</v>
      </c>
      <c r="GJ99" s="2">
        <f t="shared" si="176"/>
        <v>4.6009923303542928E-4</v>
      </c>
      <c r="GK99" s="2">
        <f t="shared" si="177"/>
        <v>3.1351351772894947E-4</v>
      </c>
      <c r="GM99" s="86">
        <f t="shared" si="325"/>
        <v>4.1848110249317165E-3</v>
      </c>
      <c r="GN99" s="86">
        <f t="shared" si="178"/>
        <v>1.6062178438392956E-3</v>
      </c>
      <c r="GO99" s="86">
        <f t="shared" si="179"/>
        <v>1.4976335875122066E-3</v>
      </c>
      <c r="GP99" s="86">
        <f t="shared" si="180"/>
        <v>2.1079302328668559E-5</v>
      </c>
      <c r="GQ99" s="86">
        <f t="shared" si="181"/>
        <v>7.5670039008297203E-6</v>
      </c>
      <c r="GR99" s="86">
        <f t="shared" si="182"/>
        <v>2.6798184723603226E-6</v>
      </c>
      <c r="GS99" s="86">
        <f t="shared" si="183"/>
        <v>6.7774255802494628E-7</v>
      </c>
      <c r="GT99" s="86">
        <f t="shared" si="184"/>
        <v>8.8517229898413762E-7</v>
      </c>
      <c r="GU99" s="86">
        <f t="shared" si="185"/>
        <v>2.256639513524443E-7</v>
      </c>
      <c r="GV99" s="86">
        <f t="shared" si="186"/>
        <v>8.2372807932104894E-8</v>
      </c>
      <c r="GW99" s="86">
        <f t="shared" si="187"/>
        <v>9.0360316735172839E-7</v>
      </c>
      <c r="GX99" s="86">
        <f t="shared" si="188"/>
        <v>5.1644787608735005E-6</v>
      </c>
      <c r="GY99" s="86">
        <f t="shared" si="189"/>
        <v>4.6776348715332869E-5</v>
      </c>
      <c r="GZ99" s="86">
        <f t="shared" si="190"/>
        <v>1.1429823482221124E-5</v>
      </c>
      <c r="HA99" s="86">
        <f t="shared" si="191"/>
        <v>6.5756515062659375E-6</v>
      </c>
      <c r="HC99" s="86">
        <f t="shared" si="326"/>
        <v>5.9905917003978806E-2</v>
      </c>
      <c r="HD99" s="86">
        <f t="shared" si="192"/>
        <v>6.071339811231144E-2</v>
      </c>
      <c r="HE99" s="86">
        <f t="shared" si="193"/>
        <v>5.4511468437590554E-2</v>
      </c>
      <c r="HF99" s="86">
        <f t="shared" si="194"/>
        <v>5.2368113334259898E-2</v>
      </c>
      <c r="HG99" s="86">
        <f t="shared" si="195"/>
        <v>4.5735862132431228E-2</v>
      </c>
      <c r="HH99" s="86">
        <f t="shared" si="196"/>
        <v>4.3390019169859052E-2</v>
      </c>
      <c r="HI99" s="86">
        <f t="shared" si="197"/>
        <v>4.6075599550251728E-2</v>
      </c>
      <c r="HJ99" s="86">
        <f t="shared" si="198"/>
        <v>4.9633614207561023E-2</v>
      </c>
      <c r="HK99" s="86">
        <f t="shared" si="199"/>
        <v>4.6941461460138632E-2</v>
      </c>
      <c r="HL99" s="86">
        <f t="shared" si="200"/>
        <v>6.0501321183230421E-2</v>
      </c>
      <c r="HM99" s="86">
        <f t="shared" si="201"/>
        <v>4.9102652158019365E-2</v>
      </c>
      <c r="HN99" s="86">
        <f t="shared" si="202"/>
        <v>5.5954526578116136E-2</v>
      </c>
      <c r="HO99" s="86">
        <f t="shared" si="203"/>
        <v>4.8554194812067672E-2</v>
      </c>
      <c r="HP99" s="86">
        <f t="shared" si="204"/>
        <v>5.7349327295537274E-2</v>
      </c>
      <c r="HQ99" s="86">
        <f t="shared" si="205"/>
        <v>1.9779868320718604E-2</v>
      </c>
      <c r="HS99" s="86">
        <f t="shared" si="327"/>
        <v>3.8550413883207219E-19</v>
      </c>
      <c r="HT99" s="86">
        <f t="shared" si="206"/>
        <v>4.6859279010259753E-19</v>
      </c>
      <c r="HU99" s="86">
        <f t="shared" si="207"/>
        <v>3.5478370186898232E-20</v>
      </c>
      <c r="HV99" s="86">
        <f t="shared" si="208"/>
        <v>4.4255429418854823E-21</v>
      </c>
      <c r="HW99" s="86">
        <f t="shared" si="209"/>
        <v>2.6697793389499037E-22</v>
      </c>
      <c r="HX99" s="86">
        <f t="shared" si="210"/>
        <v>5.6824603521406963E-23</v>
      </c>
      <c r="HY99" s="86">
        <f t="shared" si="211"/>
        <v>8.4025802534943088E-24</v>
      </c>
      <c r="HZ99" s="86">
        <f t="shared" si="212"/>
        <v>2.3406610747909975E-23</v>
      </c>
      <c r="IA99" s="86">
        <f t="shared" si="213"/>
        <v>6.6675896700619676E-24</v>
      </c>
      <c r="IB99" s="86">
        <f t="shared" si="214"/>
        <v>3.5112911909011985E-23</v>
      </c>
      <c r="IC99" s="86">
        <f t="shared" si="215"/>
        <v>1.0209990941465079E-23</v>
      </c>
      <c r="ID99" s="86">
        <f t="shared" si="216"/>
        <v>4.4411225971684168E-22</v>
      </c>
      <c r="IE99" s="86">
        <f t="shared" si="217"/>
        <v>5.007254941331335E-21</v>
      </c>
      <c r="IF99" s="86">
        <f t="shared" si="218"/>
        <v>2.0299718685403283E-14</v>
      </c>
      <c r="IG99" s="86">
        <f t="shared" si="219"/>
        <v>1.3824501695963723E-10</v>
      </c>
      <c r="II99" s="86">
        <f t="shared" si="328"/>
        <v>5.9054889389893569E-128</v>
      </c>
      <c r="IJ99" s="86">
        <f t="shared" si="329"/>
        <v>3.9624601929346825E-131</v>
      </c>
      <c r="IK99" s="86">
        <f t="shared" si="330"/>
        <v>5.3734251455548566E-139</v>
      </c>
      <c r="IL99" s="86">
        <f t="shared" si="331"/>
        <v>1.6349924811884753E-142</v>
      </c>
      <c r="IM99" s="86">
        <f t="shared" si="332"/>
        <v>4.4578002673245057E-151</v>
      </c>
      <c r="IN99" s="86">
        <f t="shared" si="333"/>
        <v>9.4169878875857359E-156</v>
      </c>
      <c r="IO99" s="86">
        <f t="shared" si="334"/>
        <v>5.2440504985712679E-163</v>
      </c>
      <c r="IP99" s="86">
        <f t="shared" si="335"/>
        <v>5.2381013719729771E-160</v>
      </c>
      <c r="IQ99" s="86">
        <f t="shared" si="336"/>
        <v>5.5270141627792936E-164</v>
      </c>
      <c r="IR99" s="86">
        <f t="shared" si="337"/>
        <v>2.8485340776252098E-160</v>
      </c>
      <c r="IS99" s="86">
        <f t="shared" si="338"/>
        <v>7.4129987056241886E-163</v>
      </c>
      <c r="IT99" s="86">
        <f t="shared" si="339"/>
        <v>1.3656981380044148E-150</v>
      </c>
      <c r="IU99" s="86">
        <f t="shared" si="340"/>
        <v>6.8513349884991525E-141</v>
      </c>
      <c r="IV99" s="86">
        <f t="shared" si="341"/>
        <v>5.5121166678908307E-58</v>
      </c>
      <c r="IW99" s="86">
        <f t="shared" si="342"/>
        <v>1.6120457144233701E-33</v>
      </c>
      <c r="IY99" s="86">
        <f t="shared" si="343"/>
        <v>6.4090728028910526E-2</v>
      </c>
      <c r="IZ99" s="86">
        <f t="shared" si="344"/>
        <v>6.2319615956150737E-2</v>
      </c>
      <c r="JA99" s="86">
        <f t="shared" si="345"/>
        <v>5.6009102025102758E-2</v>
      </c>
      <c r="JB99" s="86">
        <f t="shared" si="346"/>
        <v>5.2389192636588568E-2</v>
      </c>
      <c r="JC99" s="86">
        <f t="shared" si="347"/>
        <v>4.5743429136332059E-2</v>
      </c>
      <c r="JD99" s="86">
        <f t="shared" si="348"/>
        <v>4.339269898833141E-2</v>
      </c>
      <c r="JE99" s="86">
        <f t="shared" si="349"/>
        <v>4.6076277292809754E-2</v>
      </c>
      <c r="JF99" s="86">
        <f t="shared" si="350"/>
        <v>4.963449937986001E-2</v>
      </c>
      <c r="JG99" s="86">
        <f t="shared" si="351"/>
        <v>4.6941687124089984E-2</v>
      </c>
      <c r="JH99" s="86">
        <f t="shared" si="352"/>
        <v>6.050140355603835E-2</v>
      </c>
      <c r="JI99" s="86">
        <f t="shared" si="353"/>
        <v>4.9103555761186718E-2</v>
      </c>
      <c r="JJ99" s="86">
        <f t="shared" si="354"/>
        <v>5.5959691056877009E-2</v>
      </c>
      <c r="JK99" s="86">
        <f t="shared" si="355"/>
        <v>4.8600971160783005E-2</v>
      </c>
      <c r="JL99" s="86">
        <f t="shared" si="356"/>
        <v>5.736075711903979E-2</v>
      </c>
      <c r="JM99" s="86">
        <f t="shared" si="357"/>
        <v>1.9786444110469887E-2</v>
      </c>
    </row>
    <row r="100" spans="2:273" x14ac:dyDescent="0.25">
      <c r="B100" s="2">
        <v>73</v>
      </c>
      <c r="C100" s="37">
        <v>93.516000000000005</v>
      </c>
      <c r="D100" s="37">
        <v>99.016000000000005</v>
      </c>
      <c r="E100" s="37">
        <v>111.672</v>
      </c>
      <c r="F100" s="37">
        <v>100.28100000000001</v>
      </c>
      <c r="G100" s="37">
        <v>98.328000000000003</v>
      </c>
      <c r="H100" s="37">
        <v>96.5</v>
      </c>
      <c r="I100" s="37">
        <v>97.311999999999998</v>
      </c>
      <c r="J100" s="37">
        <v>98.531000000000006</v>
      </c>
      <c r="K100" s="37">
        <v>98.156000000000006</v>
      </c>
      <c r="L100" s="37">
        <v>104.375</v>
      </c>
      <c r="M100" s="37">
        <v>96.468999999999994</v>
      </c>
      <c r="N100" s="37">
        <v>99.108999999999995</v>
      </c>
      <c r="O100" s="37">
        <v>94.641000000000005</v>
      </c>
      <c r="P100" s="37">
        <v>94.718999999999994</v>
      </c>
      <c r="Q100" s="37">
        <v>81.415000000000006</v>
      </c>
      <c r="S100" s="4">
        <f t="shared" si="229"/>
        <v>95.981677139101066</v>
      </c>
      <c r="T100" s="4">
        <f t="shared" si="230"/>
        <v>101.63667222234136</v>
      </c>
      <c r="U100" s="4">
        <f t="shared" si="231"/>
        <v>112.57003950505323</v>
      </c>
      <c r="V100" s="4">
        <f t="shared" si="232"/>
        <v>102.50641751346735</v>
      </c>
      <c r="W100" s="4">
        <f t="shared" si="233"/>
        <v>100.53690949877898</v>
      </c>
      <c r="X100" s="4">
        <f t="shared" si="234"/>
        <v>99.34813265444231</v>
      </c>
      <c r="Y100" s="4">
        <f t="shared" si="235"/>
        <v>100.65655219941274</v>
      </c>
      <c r="Z100" s="4">
        <f t="shared" si="236"/>
        <v>101.39763739694328</v>
      </c>
      <c r="AA100" s="4">
        <f t="shared" si="237"/>
        <v>101.99347331414623</v>
      </c>
      <c r="AB100" s="4">
        <f t="shared" si="238"/>
        <v>105.41107665944121</v>
      </c>
      <c r="AC100" s="4">
        <f t="shared" si="239"/>
        <v>100.29676195449115</v>
      </c>
      <c r="AD100" s="4">
        <f t="shared" si="240"/>
        <v>102.98921340561796</v>
      </c>
      <c r="AE100" s="4">
        <f t="shared" si="241"/>
        <v>98.433905081902282</v>
      </c>
      <c r="AF100" s="4">
        <f t="shared" si="242"/>
        <v>98.736536850172172</v>
      </c>
      <c r="AG100" s="4">
        <f t="shared" si="243"/>
        <v>85.35589378662992</v>
      </c>
      <c r="AI100" s="4">
        <f t="shared" si="244"/>
        <v>-2.4656771391010608</v>
      </c>
      <c r="AJ100" s="4">
        <f t="shared" si="245"/>
        <v>-2.620672222341355</v>
      </c>
      <c r="AK100" s="4">
        <f t="shared" si="246"/>
        <v>-0.89803950505323371</v>
      </c>
      <c r="AL100" s="4">
        <f t="shared" si="247"/>
        <v>-2.2254175134673488</v>
      </c>
      <c r="AM100" s="4">
        <f t="shared" si="248"/>
        <v>-2.2089094987789792</v>
      </c>
      <c r="AN100" s="4">
        <f t="shared" si="249"/>
        <v>-2.8481326544423098</v>
      </c>
      <c r="AO100" s="4">
        <f t="shared" si="250"/>
        <v>-3.3445521994127461</v>
      </c>
      <c r="AP100" s="4">
        <f t="shared" si="251"/>
        <v>-2.8666373969432755</v>
      </c>
      <c r="AQ100" s="4">
        <f t="shared" si="252"/>
        <v>-3.8374733141462229</v>
      </c>
      <c r="AR100" s="4">
        <f t="shared" si="253"/>
        <v>-1.036076659441207</v>
      </c>
      <c r="AS100" s="4">
        <f t="shared" si="254"/>
        <v>-3.8277619544911516</v>
      </c>
      <c r="AT100" s="4">
        <f t="shared" si="255"/>
        <v>-3.8802134056179653</v>
      </c>
      <c r="AU100" s="4">
        <f t="shared" si="256"/>
        <v>-3.7929050819022763</v>
      </c>
      <c r="AV100" s="4">
        <f t="shared" si="257"/>
        <v>-4.0175368501721778</v>
      </c>
      <c r="AW100" s="4">
        <f t="shared" si="257"/>
        <v>-3.9408937866299141</v>
      </c>
      <c r="AY100" s="2">
        <f t="shared" si="308"/>
        <v>66.470746857796314</v>
      </c>
      <c r="AZ100" s="2">
        <f t="shared" si="147"/>
        <v>70.231136954642551</v>
      </c>
      <c r="BA100" s="2">
        <f t="shared" si="148"/>
        <v>85.644221044311649</v>
      </c>
      <c r="BB100" s="2">
        <f t="shared" si="149"/>
        <v>75.821945098540198</v>
      </c>
      <c r="BC100" s="2">
        <f t="shared" si="150"/>
        <v>76.34128427122063</v>
      </c>
      <c r="BD100" s="2">
        <f t="shared" si="151"/>
        <v>76.966537694686608</v>
      </c>
      <c r="BE100" s="2">
        <f t="shared" si="152"/>
        <v>76.62425158951693</v>
      </c>
      <c r="BF100" s="2">
        <f t="shared" si="153"/>
        <v>76.432598739886913</v>
      </c>
      <c r="BG100" s="2">
        <f t="shared" si="154"/>
        <v>77.47681433606904</v>
      </c>
      <c r="BH100" s="2">
        <f t="shared" si="155"/>
        <v>75.016618452574122</v>
      </c>
      <c r="BI100" s="2">
        <f t="shared" si="156"/>
        <v>74.096185043419538</v>
      </c>
      <c r="BJ100" s="2">
        <f t="shared" si="157"/>
        <v>74.792145479059897</v>
      </c>
      <c r="BK100" s="2">
        <f t="shared" si="158"/>
        <v>73.797165111466839</v>
      </c>
      <c r="BL100" s="2">
        <f t="shared" si="159"/>
        <v>72.802448217681231</v>
      </c>
      <c r="BM100" s="2">
        <f t="shared" si="160"/>
        <v>76.38658026664551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82.783027954971857</v>
      </c>
      <c r="DL100" s="2">
        <f t="shared" si="289"/>
        <v>87.002228397212548</v>
      </c>
      <c r="DM100" s="2">
        <f t="shared" si="289"/>
        <v>102.38618449477352</v>
      </c>
      <c r="DN100" s="2">
        <f t="shared" si="289"/>
        <v>93.959750348432067</v>
      </c>
      <c r="DO100" s="2">
        <f t="shared" si="289"/>
        <v>91.52245540069687</v>
      </c>
      <c r="DP100" s="2">
        <f t="shared" si="289"/>
        <v>90.785580341949597</v>
      </c>
      <c r="DQ100" s="2">
        <f t="shared" si="289"/>
        <v>91.266917645787757</v>
      </c>
      <c r="DR100" s="2">
        <f t="shared" si="289"/>
        <v>91.375378737541538</v>
      </c>
      <c r="DS100" s="2">
        <f t="shared" si="289"/>
        <v>91.372826270156395</v>
      </c>
      <c r="DT100" s="2">
        <f t="shared" si="289"/>
        <v>91.203815141938776</v>
      </c>
      <c r="DU100" s="2">
        <f t="shared" si="289"/>
        <v>90.574961340984601</v>
      </c>
      <c r="DV100" s="2">
        <f t="shared" si="289"/>
        <v>93.080542797720341</v>
      </c>
      <c r="DW100" s="2">
        <f t="shared" si="289"/>
        <v>89.833203225022288</v>
      </c>
      <c r="DX100" s="2">
        <f t="shared" si="289"/>
        <v>87.000731238273914</v>
      </c>
      <c r="DY100" s="2">
        <f t="shared" si="289"/>
        <v>85.897347629115075</v>
      </c>
      <c r="EA100" s="2">
        <f t="shared" si="228"/>
        <v>65.689684745785115</v>
      </c>
      <c r="EB100" s="2">
        <f t="shared" si="290"/>
        <v>69.345790761892374</v>
      </c>
      <c r="EC100" s="2">
        <f t="shared" si="291"/>
        <v>84.751784759008927</v>
      </c>
      <c r="ED100" s="2">
        <f t="shared" si="292"/>
        <v>74.876690969528482</v>
      </c>
      <c r="EE100" s="2">
        <f t="shared" si="293"/>
        <v>75.506423519218643</v>
      </c>
      <c r="EF100" s="2">
        <f t="shared" si="294"/>
        <v>76.176840636747116</v>
      </c>
      <c r="EG100" s="2">
        <f t="shared" si="295"/>
        <v>75.788344730679157</v>
      </c>
      <c r="EH100" s="2">
        <f t="shared" si="296"/>
        <v>75.561020530835293</v>
      </c>
      <c r="EI100" s="2">
        <f t="shared" si="297"/>
        <v>76.657457713891901</v>
      </c>
      <c r="EJ100" s="2">
        <f t="shared" si="298"/>
        <v>74.100195119950115</v>
      </c>
      <c r="EK100" s="2">
        <f t="shared" si="299"/>
        <v>73.075224184627118</v>
      </c>
      <c r="EL100" s="2">
        <f t="shared" si="300"/>
        <v>73.732032937280167</v>
      </c>
      <c r="EM100" s="2">
        <f t="shared" si="301"/>
        <v>72.857725234548198</v>
      </c>
      <c r="EN100" s="2">
        <f t="shared" si="302"/>
        <v>72.089774358471644</v>
      </c>
      <c r="EO100" s="2">
        <f t="shared" si="303"/>
        <v>75.704353925192066</v>
      </c>
      <c r="EQ100" s="2">
        <f t="shared" si="304"/>
        <v>65.517784627773977</v>
      </c>
      <c r="ER100" s="2">
        <f t="shared" si="305"/>
        <v>69.078153166792831</v>
      </c>
      <c r="ES100" s="2">
        <f t="shared" si="305"/>
        <v>82.526309268292678</v>
      </c>
      <c r="ET100" s="2">
        <f t="shared" si="305"/>
        <v>74.332192568499835</v>
      </c>
      <c r="EU100" s="2">
        <f t="shared" si="305"/>
        <v>75.325176071127061</v>
      </c>
      <c r="EV100" s="2">
        <f t="shared" si="305"/>
        <v>75.817172415210109</v>
      </c>
      <c r="EW100" s="2">
        <f t="shared" si="305"/>
        <v>75.776514015715122</v>
      </c>
      <c r="EX100" s="2">
        <f t="shared" si="305"/>
        <v>75.727472787320536</v>
      </c>
      <c r="EY100" s="2">
        <f t="shared" si="305"/>
        <v>76.326298762289781</v>
      </c>
      <c r="EZ100" s="2">
        <f t="shared" si="305"/>
        <v>74.035121851689183</v>
      </c>
      <c r="FA100" s="2">
        <f t="shared" si="305"/>
        <v>73.050101156048044</v>
      </c>
      <c r="FB100" s="2">
        <f t="shared" si="305"/>
        <v>74.099429764122519</v>
      </c>
      <c r="FC100" s="2">
        <f t="shared" si="305"/>
        <v>73.017232638089354</v>
      </c>
      <c r="FD100" s="2">
        <f t="shared" si="305"/>
        <v>72.204354185056914</v>
      </c>
      <c r="FE100" s="2">
        <f t="shared" si="305"/>
        <v>76.354013267791885</v>
      </c>
      <c r="FG100" s="2">
        <f t="shared" si="306"/>
        <v>0.9542997376783251</v>
      </c>
      <c r="FH100" s="2">
        <f t="shared" si="307"/>
        <v>0.9498446349608024</v>
      </c>
      <c r="FI100" s="2">
        <f t="shared" si="307"/>
        <v>0.94929711700249131</v>
      </c>
      <c r="FJ100" s="2">
        <f t="shared" si="307"/>
        <v>0.95044617401135589</v>
      </c>
      <c r="FK100" s="2">
        <f t="shared" si="307"/>
        <v>0.94786577833544783</v>
      </c>
      <c r="FL100" s="2">
        <f t="shared" si="307"/>
        <v>0.94592662983406461</v>
      </c>
      <c r="FM100" s="2">
        <f t="shared" si="307"/>
        <v>0.94599531188891683</v>
      </c>
      <c r="FN100" s="2">
        <f t="shared" si="307"/>
        <v>0.94489493742489927</v>
      </c>
      <c r="FO100" s="2">
        <f t="shared" si="307"/>
        <v>0.94430048933737298</v>
      </c>
      <c r="FP100" s="2">
        <f t="shared" si="307"/>
        <v>0.94641600604085163</v>
      </c>
      <c r="FQ100" s="2">
        <f t="shared" si="307"/>
        <v>0.94165728127738924</v>
      </c>
      <c r="FR100" s="2">
        <f t="shared" si="307"/>
        <v>0.9452241434973877</v>
      </c>
      <c r="FS100" s="2">
        <f t="shared" si="307"/>
        <v>0.94466550637545377</v>
      </c>
      <c r="FT100" s="2">
        <f t="shared" si="307"/>
        <v>0.95220856291898615</v>
      </c>
      <c r="FU100" s="2">
        <f t="shared" si="307"/>
        <v>0.93309099949980534</v>
      </c>
      <c r="FW100" s="2">
        <f t="shared" si="324"/>
        <v>6.2918283191384006E-4</v>
      </c>
      <c r="FX100" s="2">
        <f t="shared" si="164"/>
        <v>8.1783032407738642E-4</v>
      </c>
      <c r="FY100" s="2">
        <f t="shared" si="165"/>
        <v>7.5427531691292049E-4</v>
      </c>
      <c r="FZ100" s="2">
        <f t="shared" si="166"/>
        <v>7.0610819189245917E-4</v>
      </c>
      <c r="GA100" s="2">
        <f t="shared" si="167"/>
        <v>6.7644700565019217E-4</v>
      </c>
      <c r="GB100" s="2">
        <f t="shared" si="168"/>
        <v>6.8599832553354549E-4</v>
      </c>
      <c r="GC100" s="2">
        <f t="shared" si="169"/>
        <v>7.3062763812842702E-4</v>
      </c>
      <c r="GD100" s="2">
        <f t="shared" si="170"/>
        <v>7.6304454316528613E-4</v>
      </c>
      <c r="GE100" s="2">
        <f t="shared" si="171"/>
        <v>8.52175747154464E-4</v>
      </c>
      <c r="GF100" s="2">
        <f t="shared" si="172"/>
        <v>8.7500313608151461E-4</v>
      </c>
      <c r="GG100" s="2">
        <f t="shared" si="173"/>
        <v>8.5116491869746246E-4</v>
      </c>
      <c r="GH100" s="2">
        <f t="shared" si="174"/>
        <v>7.6577178768128331E-4</v>
      </c>
      <c r="GI100" s="2">
        <f t="shared" si="175"/>
        <v>6.9212010650392586E-4</v>
      </c>
      <c r="GJ100" s="2">
        <f t="shared" si="176"/>
        <v>5.0446638405277349E-4</v>
      </c>
      <c r="GK100" s="2">
        <f t="shared" si="177"/>
        <v>3.4375033889427916E-4</v>
      </c>
      <c r="GM100" s="86">
        <f t="shared" si="325"/>
        <v>1.1569979136253929E-3</v>
      </c>
      <c r="GN100" s="86">
        <f t="shared" si="178"/>
        <v>3.714291548658608E-4</v>
      </c>
      <c r="GO100" s="86">
        <f t="shared" si="179"/>
        <v>3.4712739732586624E-4</v>
      </c>
      <c r="GP100" s="86">
        <f t="shared" si="180"/>
        <v>1.5621395980848582E-6</v>
      </c>
      <c r="GQ100" s="86">
        <f t="shared" si="181"/>
        <v>4.2531099051640532E-7</v>
      </c>
      <c r="GR100" s="86">
        <f t="shared" si="182"/>
        <v>1.1468312270964735E-7</v>
      </c>
      <c r="GS100" s="86">
        <f t="shared" si="183"/>
        <v>2.3561838819830951E-8</v>
      </c>
      <c r="GT100" s="86">
        <f t="shared" si="184"/>
        <v>3.3818476504461051E-8</v>
      </c>
      <c r="GU100" s="86">
        <f t="shared" si="185"/>
        <v>5.8359558405683974E-9</v>
      </c>
      <c r="GV100" s="86">
        <f t="shared" si="186"/>
        <v>2.337948123579393E-9</v>
      </c>
      <c r="GW100" s="86">
        <f t="shared" si="187"/>
        <v>3.7064412024545234E-8</v>
      </c>
      <c r="GX100" s="86">
        <f t="shared" si="188"/>
        <v>3.2080117391261477E-7</v>
      </c>
      <c r="GY100" s="86">
        <f t="shared" si="189"/>
        <v>4.5854641631603663E-6</v>
      </c>
      <c r="GZ100" s="86">
        <f t="shared" si="190"/>
        <v>8.8153106625557714E-7</v>
      </c>
      <c r="HA100" s="86">
        <f t="shared" si="191"/>
        <v>4.0385484620091061E-7</v>
      </c>
      <c r="HC100" s="86">
        <f t="shared" si="326"/>
        <v>7.955829040108621E-2</v>
      </c>
      <c r="HD100" s="86">
        <f t="shared" si="192"/>
        <v>8.1682005009956746E-2</v>
      </c>
      <c r="HE100" s="86">
        <f t="shared" si="193"/>
        <v>7.4150413973236046E-2</v>
      </c>
      <c r="HF100" s="86">
        <f t="shared" si="194"/>
        <v>7.1462225612376584E-2</v>
      </c>
      <c r="HG100" s="86">
        <f t="shared" si="195"/>
        <v>6.3318406965351723E-2</v>
      </c>
      <c r="HH100" s="86">
        <f t="shared" si="196"/>
        <v>6.0573254778633803E-2</v>
      </c>
      <c r="HI100" s="86">
        <f t="shared" si="197"/>
        <v>6.4782902882141863E-2</v>
      </c>
      <c r="HJ100" s="86">
        <f t="shared" si="198"/>
        <v>6.9420954522812536E-2</v>
      </c>
      <c r="HK100" s="86">
        <f t="shared" si="199"/>
        <v>6.6470079616574959E-2</v>
      </c>
      <c r="HL100" s="86">
        <f t="shared" si="200"/>
        <v>8.4216807169448446E-2</v>
      </c>
      <c r="HM100" s="86">
        <f t="shared" si="201"/>
        <v>6.9268372127045452E-2</v>
      </c>
      <c r="HN100" s="86">
        <f t="shared" si="202"/>
        <v>7.7003546725930155E-2</v>
      </c>
      <c r="HO100" s="86">
        <f t="shared" si="203"/>
        <v>6.6344712651127957E-2</v>
      </c>
      <c r="HP100" s="86">
        <f t="shared" si="204"/>
        <v>7.7024746811079653E-2</v>
      </c>
      <c r="HQ100" s="86">
        <f t="shared" si="205"/>
        <v>2.9852312591295477E-2</v>
      </c>
      <c r="HS100" s="86">
        <f t="shared" si="327"/>
        <v>1.7553234324828738E-18</v>
      </c>
      <c r="HT100" s="86">
        <f t="shared" si="206"/>
        <v>2.2892700131707707E-18</v>
      </c>
      <c r="HU100" s="86">
        <f t="shared" si="207"/>
        <v>1.8765492463288252E-19</v>
      </c>
      <c r="HV100" s="86">
        <f t="shared" si="208"/>
        <v>2.4501817285514841E-20</v>
      </c>
      <c r="HW100" s="86">
        <f t="shared" si="209"/>
        <v>1.6239795332133766E-21</v>
      </c>
      <c r="HX100" s="86">
        <f t="shared" si="210"/>
        <v>3.6722855931106878E-22</v>
      </c>
      <c r="HY100" s="86">
        <f t="shared" si="211"/>
        <v>5.9778897324440874E-23</v>
      </c>
      <c r="HZ100" s="86">
        <f t="shared" si="212"/>
        <v>1.6221636001812888E-22</v>
      </c>
      <c r="IA100" s="86">
        <f t="shared" si="213"/>
        <v>4.9983129694596561E-23</v>
      </c>
      <c r="IB100" s="86">
        <f t="shared" si="214"/>
        <v>2.5088803785328142E-22</v>
      </c>
      <c r="IC100" s="86">
        <f t="shared" si="215"/>
        <v>7.5356853853610207E-23</v>
      </c>
      <c r="ID100" s="86">
        <f t="shared" si="216"/>
        <v>2.7501683846169194E-21</v>
      </c>
      <c r="IE100" s="86">
        <f t="shared" si="217"/>
        <v>2.7263221171675284E-20</v>
      </c>
      <c r="IF100" s="86">
        <f t="shared" si="218"/>
        <v>6.0633049892892022E-14</v>
      </c>
      <c r="IG100" s="86">
        <f t="shared" si="219"/>
        <v>2.8650875945142874E-10</v>
      </c>
      <c r="II100" s="86">
        <f t="shared" si="328"/>
        <v>7.2688989647389726E-125</v>
      </c>
      <c r="IJ100" s="86">
        <f t="shared" si="329"/>
        <v>7.5964855795796063E-128</v>
      </c>
      <c r="IK100" s="86">
        <f t="shared" si="330"/>
        <v>1.4931301482605539E-135</v>
      </c>
      <c r="IL100" s="86">
        <f t="shared" si="331"/>
        <v>5.1770860894715114E-139</v>
      </c>
      <c r="IM100" s="86">
        <f t="shared" si="332"/>
        <v>2.1943542678520867E-147</v>
      </c>
      <c r="IN100" s="86">
        <f t="shared" si="333"/>
        <v>6.1509170342870748E-152</v>
      </c>
      <c r="IO100" s="86">
        <f t="shared" si="334"/>
        <v>5.6068419524006105E-159</v>
      </c>
      <c r="IP100" s="86">
        <f t="shared" si="335"/>
        <v>4.9742620381228464E-156</v>
      </c>
      <c r="IQ100" s="86">
        <f t="shared" si="336"/>
        <v>7.6314609304814973E-160</v>
      </c>
      <c r="IR100" s="86">
        <f t="shared" si="337"/>
        <v>3.2724508840721242E-156</v>
      </c>
      <c r="IS100" s="86">
        <f t="shared" si="338"/>
        <v>9.564160691032259E-159</v>
      </c>
      <c r="IT100" s="86">
        <f t="shared" si="339"/>
        <v>7.5505703132640493E-147</v>
      </c>
      <c r="IU100" s="86">
        <f t="shared" si="340"/>
        <v>1.9348336656996595E-137</v>
      </c>
      <c r="IV100" s="86">
        <f t="shared" si="341"/>
        <v>1.2019949173068362E-56</v>
      </c>
      <c r="IW100" s="86">
        <f t="shared" si="342"/>
        <v>8.5103889784302345E-33</v>
      </c>
      <c r="IY100" s="86">
        <f t="shared" si="343"/>
        <v>8.07152883147116E-2</v>
      </c>
      <c r="IZ100" s="86">
        <f t="shared" si="344"/>
        <v>8.2053434164822608E-2</v>
      </c>
      <c r="JA100" s="86">
        <f t="shared" si="345"/>
        <v>7.4497541370561915E-2</v>
      </c>
      <c r="JB100" s="86">
        <f t="shared" si="346"/>
        <v>7.1463787751974664E-2</v>
      </c>
      <c r="JC100" s="86">
        <f t="shared" si="347"/>
        <v>6.3318832276342246E-2</v>
      </c>
      <c r="JD100" s="86">
        <f t="shared" si="348"/>
        <v>6.057336946175651E-2</v>
      </c>
      <c r="JE100" s="86">
        <f t="shared" si="349"/>
        <v>6.4782926443980676E-2</v>
      </c>
      <c r="JF100" s="86">
        <f t="shared" si="350"/>
        <v>6.9420988341289042E-2</v>
      </c>
      <c r="JG100" s="86">
        <f t="shared" si="351"/>
        <v>6.6470085452530803E-2</v>
      </c>
      <c r="JH100" s="86">
        <f t="shared" si="352"/>
        <v>8.4216809507396573E-2</v>
      </c>
      <c r="JI100" s="86">
        <f t="shared" si="353"/>
        <v>6.9268409191457478E-2</v>
      </c>
      <c r="JJ100" s="86">
        <f t="shared" si="354"/>
        <v>7.7003867527104072E-2</v>
      </c>
      <c r="JK100" s="86">
        <f t="shared" si="355"/>
        <v>6.6349298115291111E-2</v>
      </c>
      <c r="JL100" s="86">
        <f t="shared" si="356"/>
        <v>7.702562834220654E-2</v>
      </c>
      <c r="JM100" s="86">
        <f t="shared" si="357"/>
        <v>2.9852716732650438E-2</v>
      </c>
    </row>
    <row r="101" spans="2:273" x14ac:dyDescent="0.25">
      <c r="B101" s="2">
        <v>74</v>
      </c>
      <c r="C101" s="37">
        <v>100.48399999999999</v>
      </c>
      <c r="D101" s="37">
        <v>109.03100000000001</v>
      </c>
      <c r="E101" s="37">
        <v>118.98399999999999</v>
      </c>
      <c r="F101" s="37">
        <v>107.76600000000001</v>
      </c>
      <c r="G101" s="37">
        <v>104.797</v>
      </c>
      <c r="H101" s="37">
        <v>103</v>
      </c>
      <c r="I101" s="37">
        <v>106.25</v>
      </c>
      <c r="J101" s="37">
        <v>106.688</v>
      </c>
      <c r="K101" s="37">
        <v>107.76600000000001</v>
      </c>
      <c r="L101" s="37">
        <v>113.312</v>
      </c>
      <c r="M101" s="37">
        <v>105.96899999999999</v>
      </c>
      <c r="N101" s="37">
        <v>109.51600000000001</v>
      </c>
      <c r="O101" s="37">
        <v>103.14100000000001</v>
      </c>
      <c r="P101" s="37">
        <v>102.188</v>
      </c>
      <c r="Q101" s="37">
        <v>86.477000000000004</v>
      </c>
      <c r="S101" s="4">
        <f t="shared" si="229"/>
        <v>102.89169126864252</v>
      </c>
      <c r="T101" s="4">
        <f t="shared" si="230"/>
        <v>109.39812289710653</v>
      </c>
      <c r="U101" s="4">
        <f t="shared" si="231"/>
        <v>119.44651319374219</v>
      </c>
      <c r="V101" s="4">
        <f t="shared" si="232"/>
        <v>109.52388455262832</v>
      </c>
      <c r="W101" s="4">
        <f t="shared" si="233"/>
        <v>107.30050285474103</v>
      </c>
      <c r="X101" s="4">
        <f t="shared" si="234"/>
        <v>105.80958427783774</v>
      </c>
      <c r="Y101" s="4">
        <f t="shared" si="235"/>
        <v>107.72541650154221</v>
      </c>
      <c r="Z101" s="4">
        <f t="shared" si="236"/>
        <v>108.57069729966597</v>
      </c>
      <c r="AA101" s="4">
        <f t="shared" si="237"/>
        <v>109.33000978058209</v>
      </c>
      <c r="AB101" s="4">
        <f t="shared" si="238"/>
        <v>113.83320750393418</v>
      </c>
      <c r="AC101" s="4">
        <f t="shared" si="239"/>
        <v>108.01657044528108</v>
      </c>
      <c r="AD101" s="4">
        <f t="shared" si="240"/>
        <v>110.57592887969366</v>
      </c>
      <c r="AE101" s="4">
        <f t="shared" si="241"/>
        <v>104.99134744051668</v>
      </c>
      <c r="AF101" s="4">
        <f t="shared" si="242"/>
        <v>105.16407198422087</v>
      </c>
      <c r="AG101" s="4">
        <f t="shared" si="243"/>
        <v>88.752859898314298</v>
      </c>
      <c r="AI101" s="4">
        <f t="shared" si="244"/>
        <v>-2.4076912686425231</v>
      </c>
      <c r="AJ101" s="4">
        <f t="shared" si="245"/>
        <v>-0.36712289710652612</v>
      </c>
      <c r="AK101" s="4">
        <f t="shared" si="246"/>
        <v>-0.4625131937421969</v>
      </c>
      <c r="AL101" s="4">
        <f t="shared" si="247"/>
        <v>-1.7578845526283118</v>
      </c>
      <c r="AM101" s="4">
        <f t="shared" si="248"/>
        <v>-2.5035028547410292</v>
      </c>
      <c r="AN101" s="4">
        <f t="shared" si="249"/>
        <v>-2.8095842778377431</v>
      </c>
      <c r="AO101" s="4">
        <f t="shared" si="250"/>
        <v>-1.4754165015422132</v>
      </c>
      <c r="AP101" s="4">
        <f t="shared" si="251"/>
        <v>-1.8826972996659634</v>
      </c>
      <c r="AQ101" s="4">
        <f t="shared" si="252"/>
        <v>-1.564009780582083</v>
      </c>
      <c r="AR101" s="4">
        <f t="shared" si="253"/>
        <v>-0.52120750393417836</v>
      </c>
      <c r="AS101" s="4">
        <f t="shared" si="254"/>
        <v>-2.0475704452810817</v>
      </c>
      <c r="AT101" s="4">
        <f t="shared" si="255"/>
        <v>-1.0599288796936577</v>
      </c>
      <c r="AU101" s="4">
        <f t="shared" si="256"/>
        <v>-1.8503474405166713</v>
      </c>
      <c r="AV101" s="4">
        <f t="shared" si="257"/>
        <v>-2.9760719842208658</v>
      </c>
      <c r="AW101" s="4">
        <f t="shared" si="257"/>
        <v>-2.2758598983142946</v>
      </c>
      <c r="AY101" s="2">
        <f t="shared" si="308"/>
        <v>66.342695743164342</v>
      </c>
      <c r="AZ101" s="2">
        <f t="shared" si="147"/>
        <v>70.089910563173504</v>
      </c>
      <c r="BA101" s="2">
        <f t="shared" si="148"/>
        <v>85.401135503267838</v>
      </c>
      <c r="BB101" s="2">
        <f t="shared" si="149"/>
        <v>75.652079725215458</v>
      </c>
      <c r="BC101" s="2">
        <f t="shared" si="150"/>
        <v>76.18072400908035</v>
      </c>
      <c r="BD101" s="2">
        <f t="shared" si="151"/>
        <v>76.819490424172301</v>
      </c>
      <c r="BE101" s="2">
        <f t="shared" si="152"/>
        <v>76.486150734760415</v>
      </c>
      <c r="BF101" s="2">
        <f t="shared" si="153"/>
        <v>76.295284692171066</v>
      </c>
      <c r="BG101" s="2">
        <f t="shared" si="154"/>
        <v>77.319536902806846</v>
      </c>
      <c r="BH101" s="2">
        <f t="shared" si="155"/>
        <v>74.868998600843028</v>
      </c>
      <c r="BI101" s="2">
        <f t="shared" si="156"/>
        <v>73.935101541417779</v>
      </c>
      <c r="BJ101" s="2">
        <f t="shared" si="157"/>
        <v>74.632675214799207</v>
      </c>
      <c r="BK101" s="2">
        <f t="shared" si="158"/>
        <v>73.636651210148997</v>
      </c>
      <c r="BL101" s="2">
        <f t="shared" si="159"/>
        <v>72.673818676772669</v>
      </c>
      <c r="BM101" s="2">
        <f t="shared" si="160"/>
        <v>76.25670501551582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82.947167729831136</v>
      </c>
      <c r="DL101" s="2">
        <f t="shared" si="289"/>
        <v>87.174971777003478</v>
      </c>
      <c r="DM101" s="2">
        <f t="shared" si="289"/>
        <v>102.65557177700349</v>
      </c>
      <c r="DN101" s="2">
        <f t="shared" si="289"/>
        <v>94.159318118466899</v>
      </c>
      <c r="DO101" s="2">
        <f t="shared" si="289"/>
        <v>91.674475958188154</v>
      </c>
      <c r="DP101" s="2">
        <f t="shared" si="289"/>
        <v>90.922736974313267</v>
      </c>
      <c r="DQ101" s="2">
        <f t="shared" si="289"/>
        <v>91.390950544256285</v>
      </c>
      <c r="DR101" s="2">
        <f t="shared" si="289"/>
        <v>91.510561461794026</v>
      </c>
      <c r="DS101" s="2">
        <f t="shared" si="289"/>
        <v>91.511531804553925</v>
      </c>
      <c r="DT101" s="2">
        <f t="shared" si="289"/>
        <v>91.363118196796563</v>
      </c>
      <c r="DU101" s="2">
        <f t="shared" si="289"/>
        <v>90.755391724554528</v>
      </c>
      <c r="DV101" s="2">
        <f t="shared" si="289"/>
        <v>93.268295086837909</v>
      </c>
      <c r="DW101" s="2">
        <f t="shared" si="289"/>
        <v>90.023231585771001</v>
      </c>
      <c r="DX101" s="2">
        <f t="shared" si="289"/>
        <v>87.173737429643523</v>
      </c>
      <c r="DY101" s="2">
        <f t="shared" si="289"/>
        <v>86.057676834793114</v>
      </c>
      <c r="EA101" s="2">
        <f t="shared" si="228"/>
        <v>65.617614335620473</v>
      </c>
      <c r="EB101" s="2">
        <f t="shared" si="290"/>
        <v>69.267379714350227</v>
      </c>
      <c r="EC101" s="2">
        <f t="shared" si="291"/>
        <v>84.562526355797303</v>
      </c>
      <c r="ED101" s="2">
        <f t="shared" si="292"/>
        <v>74.772491630476495</v>
      </c>
      <c r="EE101" s="2">
        <f t="shared" si="293"/>
        <v>75.403661529158271</v>
      </c>
      <c r="EF101" s="2">
        <f t="shared" si="294"/>
        <v>76.084500250202439</v>
      </c>
      <c r="EG101" s="2">
        <f t="shared" si="295"/>
        <v>75.710148087431705</v>
      </c>
      <c r="EH101" s="2">
        <f t="shared" si="296"/>
        <v>75.485882747853253</v>
      </c>
      <c r="EI101" s="2">
        <f t="shared" si="297"/>
        <v>76.556396475337209</v>
      </c>
      <c r="EJ101" s="2">
        <f t="shared" si="298"/>
        <v>74.01737117259033</v>
      </c>
      <c r="EK101" s="2">
        <f t="shared" si="299"/>
        <v>72.984679969483111</v>
      </c>
      <c r="EL101" s="2">
        <f t="shared" si="300"/>
        <v>73.647445819685018</v>
      </c>
      <c r="EM101" s="2">
        <f t="shared" si="301"/>
        <v>72.761127879978574</v>
      </c>
      <c r="EN101" s="2">
        <f t="shared" si="302"/>
        <v>72.010037552879425</v>
      </c>
      <c r="EO101" s="2">
        <f t="shared" si="303"/>
        <v>75.615498360068898</v>
      </c>
      <c r="EQ101" s="2">
        <f t="shared" si="304"/>
        <v>65.45019914611062</v>
      </c>
      <c r="ER101" s="2">
        <f t="shared" si="305"/>
        <v>69.007049709815789</v>
      </c>
      <c r="ES101" s="2">
        <f t="shared" si="305"/>
        <v>82.396685365853656</v>
      </c>
      <c r="ET101" s="2">
        <f t="shared" si="305"/>
        <v>74.243071768908976</v>
      </c>
      <c r="EU101" s="2">
        <f t="shared" si="305"/>
        <v>75.227424886555511</v>
      </c>
      <c r="EV101" s="2">
        <f t="shared" si="305"/>
        <v>75.734661765108754</v>
      </c>
      <c r="EW101" s="2">
        <f t="shared" si="305"/>
        <v>75.698651291482079</v>
      </c>
      <c r="EX101" s="2">
        <f t="shared" si="305"/>
        <v>75.647490366649194</v>
      </c>
      <c r="EY101" s="2">
        <f t="shared" si="305"/>
        <v>76.234811137662845</v>
      </c>
      <c r="EZ101" s="2">
        <f t="shared" si="305"/>
        <v>73.954191853729554</v>
      </c>
      <c r="FA101" s="2">
        <f t="shared" si="305"/>
        <v>72.960279056127717</v>
      </c>
      <c r="FB101" s="2">
        <f t="shared" si="305"/>
        <v>74.004490185469294</v>
      </c>
      <c r="FC101" s="2">
        <f t="shared" si="305"/>
        <v>72.916235508362732</v>
      </c>
      <c r="FD101" s="2">
        <f t="shared" si="305"/>
        <v>72.119220123444734</v>
      </c>
      <c r="FE101" s="2">
        <f t="shared" si="305"/>
        <v>76.234331858854986</v>
      </c>
      <c r="FG101" s="2">
        <f t="shared" si="306"/>
        <v>0.95815259162728494</v>
      </c>
      <c r="FH101" s="2">
        <f t="shared" si="307"/>
        <v>0.95405500225472217</v>
      </c>
      <c r="FI101" s="2">
        <f t="shared" si="307"/>
        <v>0.95355119889205631</v>
      </c>
      <c r="FJ101" s="2">
        <f t="shared" si="307"/>
        <v>0.95460845738285982</v>
      </c>
      <c r="FK101" s="2">
        <f t="shared" si="307"/>
        <v>0.95223390991551915</v>
      </c>
      <c r="FL101" s="2">
        <f t="shared" si="307"/>
        <v>0.95044874182090877</v>
      </c>
      <c r="FM101" s="2">
        <f t="shared" si="307"/>
        <v>0.95051198055086594</v>
      </c>
      <c r="FN101" s="2">
        <f t="shared" si="307"/>
        <v>0.94949872270068469</v>
      </c>
      <c r="FO101" s="2">
        <f t="shared" si="307"/>
        <v>0.94895125501922906</v>
      </c>
      <c r="FP101" s="2">
        <f t="shared" si="307"/>
        <v>0.95089931626656743</v>
      </c>
      <c r="FQ101" s="2">
        <f t="shared" si="307"/>
        <v>0.94651624784977895</v>
      </c>
      <c r="FR101" s="2">
        <f t="shared" si="307"/>
        <v>0.94980188620734385</v>
      </c>
      <c r="FS101" s="2">
        <f t="shared" si="307"/>
        <v>0.94928743085967637</v>
      </c>
      <c r="FT101" s="2">
        <f t="shared" si="307"/>
        <v>0.95622963133183414</v>
      </c>
      <c r="FU101" s="2">
        <f t="shared" si="307"/>
        <v>0.93861688753364481</v>
      </c>
      <c r="FW101" s="2">
        <f t="shared" si="324"/>
        <v>6.8984338141525581E-4</v>
      </c>
      <c r="FX101" s="2">
        <f t="shared" si="164"/>
        <v>8.9666236932897908E-4</v>
      </c>
      <c r="FY101" s="2">
        <f t="shared" si="165"/>
        <v>8.2698625816614638E-4</v>
      </c>
      <c r="FZ101" s="2">
        <f t="shared" si="166"/>
        <v>7.7417949628960864E-4</v>
      </c>
      <c r="GA101" s="2">
        <f t="shared" si="167"/>
        <v>7.4166098997531093E-4</v>
      </c>
      <c r="GB101" s="2">
        <f t="shared" si="168"/>
        <v>7.5213242749518658E-4</v>
      </c>
      <c r="GC101" s="2">
        <f t="shared" si="169"/>
        <v>8.0106080822216381E-4</v>
      </c>
      <c r="GD101" s="2">
        <f t="shared" si="170"/>
        <v>8.3660011614124653E-4</v>
      </c>
      <c r="GE101" s="2">
        <f t="shared" si="171"/>
        <v>9.3431531001537341E-4</v>
      </c>
      <c r="GF101" s="2">
        <f t="shared" si="172"/>
        <v>9.5934087393764864E-4</v>
      </c>
      <c r="GG101" s="2">
        <f t="shared" si="173"/>
        <v>9.3320714077096511E-4</v>
      </c>
      <c r="GH101" s="2">
        <f t="shared" si="174"/>
        <v>8.3959003926631403E-4</v>
      </c>
      <c r="GI101" s="2">
        <f t="shared" si="175"/>
        <v>7.5884393447001486E-4</v>
      </c>
      <c r="GJ101" s="2">
        <f t="shared" si="176"/>
        <v>5.531094709593764E-4</v>
      </c>
      <c r="GK101" s="2">
        <f t="shared" si="177"/>
        <v>3.7690225177261234E-4</v>
      </c>
      <c r="GM101" s="86">
        <f t="shared" si="325"/>
        <v>2.7292887579807444E-4</v>
      </c>
      <c r="GN101" s="86">
        <f t="shared" si="178"/>
        <v>7.2265062587384318E-5</v>
      </c>
      <c r="GO101" s="86">
        <f t="shared" si="179"/>
        <v>6.7857364999163514E-5</v>
      </c>
      <c r="GP101" s="86">
        <f t="shared" si="180"/>
        <v>8.4866736879886229E-8</v>
      </c>
      <c r="GQ101" s="86">
        <f t="shared" si="181"/>
        <v>1.6938988174249652E-8</v>
      </c>
      <c r="GR101" s="86">
        <f t="shared" si="182"/>
        <v>3.3659864837574389E-9</v>
      </c>
      <c r="GS101" s="86">
        <f t="shared" si="183"/>
        <v>5.5675170318212968E-10</v>
      </c>
      <c r="GT101" s="86">
        <f t="shared" si="184"/>
        <v>8.9030959002740215E-10</v>
      </c>
      <c r="GU101" s="86">
        <f t="shared" si="185"/>
        <v>9.8957312742013424E-11</v>
      </c>
      <c r="GV101" s="86">
        <f t="shared" si="186"/>
        <v>4.5473536023983803E-11</v>
      </c>
      <c r="GW101" s="86">
        <f t="shared" si="187"/>
        <v>1.0633687323550692E-9</v>
      </c>
      <c r="GX101" s="86">
        <f t="shared" si="188"/>
        <v>1.4584439567794953E-8</v>
      </c>
      <c r="GY101" s="86">
        <f t="shared" si="189"/>
        <v>3.4336957446971558E-7</v>
      </c>
      <c r="GZ101" s="86">
        <f t="shared" si="190"/>
        <v>5.1091685195474565E-8</v>
      </c>
      <c r="HA101" s="86">
        <f t="shared" si="191"/>
        <v>1.8005302788163494E-8</v>
      </c>
      <c r="HC101" s="86">
        <f t="shared" si="326"/>
        <v>0.10415741287839717</v>
      </c>
      <c r="HD101" s="86">
        <f t="shared" si="192"/>
        <v>0.1081770160475342</v>
      </c>
      <c r="HE101" s="86">
        <f t="shared" si="193"/>
        <v>9.9225816922803051E-2</v>
      </c>
      <c r="HF101" s="86">
        <f t="shared" si="194"/>
        <v>9.5920214418929173E-2</v>
      </c>
      <c r="HG101" s="86">
        <f t="shared" si="195"/>
        <v>8.6148292092935452E-2</v>
      </c>
      <c r="HH101" s="86">
        <f t="shared" si="196"/>
        <v>8.3049591048840271E-2</v>
      </c>
      <c r="HI101" s="86">
        <f t="shared" si="197"/>
        <v>8.9355646436151417E-2</v>
      </c>
      <c r="HJ101" s="86">
        <f t="shared" si="198"/>
        <v>9.5269561317276513E-2</v>
      </c>
      <c r="HK101" s="86">
        <f t="shared" si="199"/>
        <v>9.2248792087742032E-2</v>
      </c>
      <c r="HL101" s="86">
        <f t="shared" si="200"/>
        <v>0.11494966459786919</v>
      </c>
      <c r="HM101" s="86">
        <f t="shared" si="201"/>
        <v>9.5786847589777624E-2</v>
      </c>
      <c r="HN101" s="86">
        <f t="shared" si="202"/>
        <v>0.10409934415951268</v>
      </c>
      <c r="HO101" s="86">
        <f t="shared" si="203"/>
        <v>8.9189360105985632E-2</v>
      </c>
      <c r="HP101" s="86">
        <f t="shared" si="204"/>
        <v>0.10188276134526918</v>
      </c>
      <c r="HQ101" s="86">
        <f t="shared" si="205"/>
        <v>4.4052463728660778E-2</v>
      </c>
      <c r="HS101" s="86">
        <f t="shared" si="327"/>
        <v>7.7700436000994052E-18</v>
      </c>
      <c r="HT101" s="86">
        <f t="shared" si="206"/>
        <v>1.0841659648081648E-17</v>
      </c>
      <c r="HU101" s="86">
        <f t="shared" si="207"/>
        <v>9.6103211594021219E-19</v>
      </c>
      <c r="HV101" s="86">
        <f t="shared" si="208"/>
        <v>1.3131122321398272E-19</v>
      </c>
      <c r="HW101" s="86">
        <f t="shared" si="209"/>
        <v>9.5468667961169767E-21</v>
      </c>
      <c r="HX101" s="86">
        <f t="shared" si="210"/>
        <v>2.2907812594285941E-21</v>
      </c>
      <c r="HY101" s="86">
        <f t="shared" si="211"/>
        <v>4.0956365057564494E-22</v>
      </c>
      <c r="HZ101" s="86">
        <f t="shared" si="212"/>
        <v>1.0829403986242882E-21</v>
      </c>
      <c r="IA101" s="86">
        <f t="shared" si="213"/>
        <v>3.6016418823160077E-22</v>
      </c>
      <c r="IB101" s="86">
        <f t="shared" si="214"/>
        <v>1.7242086885692546E-21</v>
      </c>
      <c r="IC101" s="86">
        <f t="shared" si="215"/>
        <v>5.3477271001824581E-22</v>
      </c>
      <c r="ID101" s="86">
        <f t="shared" si="216"/>
        <v>1.6441517499276942E-20</v>
      </c>
      <c r="IE101" s="86">
        <f t="shared" si="217"/>
        <v>1.4376915982568124E-19</v>
      </c>
      <c r="IF101" s="86">
        <f t="shared" si="218"/>
        <v>1.7754632743778579E-13</v>
      </c>
      <c r="IG101" s="86">
        <f t="shared" si="219"/>
        <v>5.8655305465448797E-10</v>
      </c>
      <c r="II101" s="86">
        <f t="shared" si="328"/>
        <v>8.1929225356372513E-122</v>
      </c>
      <c r="IJ101" s="86">
        <f t="shared" si="329"/>
        <v>1.321730380772784E-124</v>
      </c>
      <c r="IK101" s="86">
        <f t="shared" si="330"/>
        <v>3.7518385624792592E-132</v>
      </c>
      <c r="IL101" s="86">
        <f t="shared" si="331"/>
        <v>1.4812674476420107E-135</v>
      </c>
      <c r="IM101" s="86">
        <f t="shared" si="332"/>
        <v>9.712362626029161E-144</v>
      </c>
      <c r="IN101" s="86">
        <f t="shared" si="333"/>
        <v>3.5988861815360193E-148</v>
      </c>
      <c r="IO101" s="86">
        <f t="shared" si="334"/>
        <v>5.3314324552866523E-155</v>
      </c>
      <c r="IP101" s="86">
        <f t="shared" si="335"/>
        <v>4.2044454980657566E-152</v>
      </c>
      <c r="IQ101" s="86">
        <f t="shared" si="336"/>
        <v>9.3166812123619164E-156</v>
      </c>
      <c r="IR101" s="86">
        <f t="shared" si="337"/>
        <v>3.3304294536751466E-152</v>
      </c>
      <c r="IS101" s="86">
        <f t="shared" si="338"/>
        <v>1.0920099725394132E-154</v>
      </c>
      <c r="IT101" s="86">
        <f t="shared" si="339"/>
        <v>3.7411237731645813E-143</v>
      </c>
      <c r="IU101" s="86">
        <f t="shared" si="340"/>
        <v>4.9457915497981593E-134</v>
      </c>
      <c r="IV101" s="86">
        <f t="shared" si="341"/>
        <v>2.526211049726131E-55</v>
      </c>
      <c r="IW101" s="86">
        <f t="shared" si="342"/>
        <v>4.4089659978959798E-32</v>
      </c>
      <c r="IY101" s="86">
        <f t="shared" si="343"/>
        <v>0.10443034175419526</v>
      </c>
      <c r="IZ101" s="86">
        <f t="shared" si="344"/>
        <v>0.1082492811101216</v>
      </c>
      <c r="JA101" s="86">
        <f t="shared" si="345"/>
        <v>9.9293674287802211E-2</v>
      </c>
      <c r="JB101" s="86">
        <f t="shared" si="346"/>
        <v>9.5920299285666047E-2</v>
      </c>
      <c r="JC101" s="86">
        <f t="shared" si="347"/>
        <v>8.6148309031923623E-2</v>
      </c>
      <c r="JD101" s="86">
        <f t="shared" si="348"/>
        <v>8.3049594414826761E-2</v>
      </c>
      <c r="JE101" s="86">
        <f t="shared" si="349"/>
        <v>8.9355646992903118E-2</v>
      </c>
      <c r="JF101" s="86">
        <f t="shared" si="350"/>
        <v>9.5269562207586103E-2</v>
      </c>
      <c r="JG101" s="86">
        <f t="shared" si="351"/>
        <v>9.2248792186699347E-2</v>
      </c>
      <c r="JH101" s="86">
        <f t="shared" si="352"/>
        <v>0.11494966464334273</v>
      </c>
      <c r="JI101" s="86">
        <f t="shared" si="353"/>
        <v>9.578684865314635E-2</v>
      </c>
      <c r="JJ101" s="86">
        <f t="shared" si="354"/>
        <v>0.10409935874395225</v>
      </c>
      <c r="JK101" s="86">
        <f t="shared" si="355"/>
        <v>8.91897034755601E-2</v>
      </c>
      <c r="JL101" s="86">
        <f t="shared" si="356"/>
        <v>0.10188281243713193</v>
      </c>
      <c r="JM101" s="86">
        <f t="shared" si="357"/>
        <v>4.4052482320516624E-2</v>
      </c>
    </row>
    <row r="102" spans="2:273" x14ac:dyDescent="0.25">
      <c r="B102" s="2">
        <v>75</v>
      </c>
      <c r="C102" s="37">
        <v>111.89100000000001</v>
      </c>
      <c r="D102" s="37">
        <v>120.60899999999999</v>
      </c>
      <c r="E102" s="37">
        <v>128.547</v>
      </c>
      <c r="F102" s="37">
        <v>118.172</v>
      </c>
      <c r="G102" s="37">
        <v>114.438</v>
      </c>
      <c r="H102" s="37">
        <v>113.60899999999999</v>
      </c>
      <c r="I102" s="37">
        <v>117.75</v>
      </c>
      <c r="J102" s="37">
        <v>117.438</v>
      </c>
      <c r="K102" s="37">
        <v>118.25</v>
      </c>
      <c r="L102" s="37">
        <v>127.422</v>
      </c>
      <c r="M102" s="37">
        <v>118.76600000000001</v>
      </c>
      <c r="N102" s="37">
        <v>120.76600000000001</v>
      </c>
      <c r="O102" s="37">
        <v>113.28100000000001</v>
      </c>
      <c r="P102" s="37">
        <v>110.60899999999999</v>
      </c>
      <c r="Q102" s="37">
        <v>90.891999999999996</v>
      </c>
      <c r="S102" s="4">
        <f t="shared" si="229"/>
        <v>110.84524867983373</v>
      </c>
      <c r="T102" s="4">
        <f t="shared" si="230"/>
        <v>118.30162104723594</v>
      </c>
      <c r="U102" s="4">
        <f t="shared" si="231"/>
        <v>127.43411691076122</v>
      </c>
      <c r="V102" s="4">
        <f t="shared" si="232"/>
        <v>117.67542850418855</v>
      </c>
      <c r="W102" s="4">
        <f t="shared" si="233"/>
        <v>115.26270127573049</v>
      </c>
      <c r="X102" s="4">
        <f t="shared" si="234"/>
        <v>113.46202987150278</v>
      </c>
      <c r="Y102" s="4">
        <f t="shared" si="235"/>
        <v>116.08027047159007</v>
      </c>
      <c r="Z102" s="4">
        <f t="shared" si="236"/>
        <v>116.99116192909386</v>
      </c>
      <c r="AA102" s="4">
        <f t="shared" si="237"/>
        <v>118.01105356735562</v>
      </c>
      <c r="AB102" s="4">
        <f t="shared" si="238"/>
        <v>123.55856212843227</v>
      </c>
      <c r="AC102" s="4">
        <f t="shared" si="239"/>
        <v>117.11132890672459</v>
      </c>
      <c r="AD102" s="4">
        <f t="shared" si="240"/>
        <v>119.36741930344718</v>
      </c>
      <c r="AE102" s="4">
        <f t="shared" si="241"/>
        <v>112.64932333111437</v>
      </c>
      <c r="AF102" s="4">
        <f t="shared" si="242"/>
        <v>112.54450332586057</v>
      </c>
      <c r="AG102" s="4">
        <f t="shared" si="243"/>
        <v>93.10680913794792</v>
      </c>
      <c r="AI102" s="4">
        <f t="shared" si="244"/>
        <v>1.0457513201662749</v>
      </c>
      <c r="AJ102" s="4">
        <f t="shared" si="245"/>
        <v>2.3073789527640542</v>
      </c>
      <c r="AK102" s="4">
        <f t="shared" si="246"/>
        <v>1.1128830892387782</v>
      </c>
      <c r="AL102" s="4">
        <f t="shared" si="247"/>
        <v>0.49657149581145177</v>
      </c>
      <c r="AM102" s="4">
        <f t="shared" si="248"/>
        <v>-0.82470127573049012</v>
      </c>
      <c r="AN102" s="4">
        <f t="shared" si="249"/>
        <v>0.14697012849721602</v>
      </c>
      <c r="AO102" s="4">
        <f t="shared" si="250"/>
        <v>1.6697295284099312</v>
      </c>
      <c r="AP102" s="4">
        <f t="shared" si="251"/>
        <v>0.44683807090613925</v>
      </c>
      <c r="AQ102" s="4">
        <f t="shared" si="252"/>
        <v>0.23894643264438287</v>
      </c>
      <c r="AR102" s="4">
        <f t="shared" si="253"/>
        <v>3.8634378715677258</v>
      </c>
      <c r="AS102" s="4">
        <f t="shared" si="254"/>
        <v>1.654671093275411</v>
      </c>
      <c r="AT102" s="4">
        <f t="shared" si="255"/>
        <v>1.3985806965528269</v>
      </c>
      <c r="AU102" s="4">
        <f t="shared" si="256"/>
        <v>0.6316766688856319</v>
      </c>
      <c r="AV102" s="4">
        <f t="shared" si="257"/>
        <v>-1.93550332586058</v>
      </c>
      <c r="AW102" s="4">
        <f t="shared" si="257"/>
        <v>-2.214809137947924</v>
      </c>
      <c r="AY102" s="2">
        <f t="shared" si="308"/>
        <v>66.218300779285556</v>
      </c>
      <c r="AZ102" s="2">
        <f t="shared" si="147"/>
        <v>69.952702342620071</v>
      </c>
      <c r="BA102" s="2">
        <f t="shared" si="148"/>
        <v>85.160466548977041</v>
      </c>
      <c r="BB102" s="2">
        <f t="shared" si="149"/>
        <v>75.486267322582151</v>
      </c>
      <c r="BC102" s="2">
        <f t="shared" si="150"/>
        <v>76.023706527508992</v>
      </c>
      <c r="BD102" s="2">
        <f t="shared" si="151"/>
        <v>76.675791561808197</v>
      </c>
      <c r="BE102" s="2">
        <f t="shared" si="152"/>
        <v>76.351935361744879</v>
      </c>
      <c r="BF102" s="2">
        <f t="shared" si="153"/>
        <v>76.161973169823582</v>
      </c>
      <c r="BG102" s="2">
        <f t="shared" si="154"/>
        <v>77.165636736036774</v>
      </c>
      <c r="BH102" s="2">
        <f t="shared" si="155"/>
        <v>74.725491438618363</v>
      </c>
      <c r="BI102" s="2">
        <f t="shared" si="156"/>
        <v>73.778305613790138</v>
      </c>
      <c r="BJ102" s="2">
        <f t="shared" si="157"/>
        <v>74.477952823129783</v>
      </c>
      <c r="BK102" s="2">
        <f t="shared" si="158"/>
        <v>73.479929771957401</v>
      </c>
      <c r="BL102" s="2">
        <f t="shared" si="159"/>
        <v>72.548152753212861</v>
      </c>
      <c r="BM102" s="2">
        <f t="shared" si="160"/>
        <v>76.128660584667699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83.11130750469043</v>
      </c>
      <c r="DL102" s="2">
        <f t="shared" si="289"/>
        <v>87.347715156794422</v>
      </c>
      <c r="DM102" s="2">
        <f t="shared" si="289"/>
        <v>102.92495905923344</v>
      </c>
      <c r="DN102" s="2">
        <f t="shared" si="289"/>
        <v>94.358885888501746</v>
      </c>
      <c r="DO102" s="2">
        <f t="shared" si="289"/>
        <v>91.826496515679452</v>
      </c>
      <c r="DP102" s="2">
        <f t="shared" si="289"/>
        <v>91.059893606676923</v>
      </c>
      <c r="DQ102" s="2">
        <f t="shared" si="289"/>
        <v>91.514983442724798</v>
      </c>
      <c r="DR102" s="2">
        <f t="shared" si="289"/>
        <v>91.645744186046514</v>
      </c>
      <c r="DS102" s="2">
        <f t="shared" si="289"/>
        <v>91.65023733895147</v>
      </c>
      <c r="DT102" s="2">
        <f t="shared" si="289"/>
        <v>91.52242125165435</v>
      </c>
      <c r="DU102" s="2">
        <f t="shared" si="289"/>
        <v>90.935822108124441</v>
      </c>
      <c r="DV102" s="2">
        <f t="shared" si="289"/>
        <v>93.456047375955478</v>
      </c>
      <c r="DW102" s="2">
        <f t="shared" si="289"/>
        <v>90.213259946519727</v>
      </c>
      <c r="DX102" s="2">
        <f t="shared" si="289"/>
        <v>87.346743621013118</v>
      </c>
      <c r="DY102" s="2">
        <f t="shared" si="289"/>
        <v>86.218006040471167</v>
      </c>
      <c r="EA102" s="2">
        <f t="shared" si="228"/>
        <v>65.545543925455846</v>
      </c>
      <c r="EB102" s="2">
        <f t="shared" si="290"/>
        <v>69.188968666808094</v>
      </c>
      <c r="EC102" s="2">
        <f t="shared" si="291"/>
        <v>84.373267952585678</v>
      </c>
      <c r="ED102" s="2">
        <f t="shared" si="292"/>
        <v>74.668292291424521</v>
      </c>
      <c r="EE102" s="2">
        <f t="shared" si="293"/>
        <v>75.300899539097912</v>
      </c>
      <c r="EF102" s="2">
        <f t="shared" si="294"/>
        <v>75.992159863657776</v>
      </c>
      <c r="EG102" s="2">
        <f t="shared" si="295"/>
        <v>75.631951444184239</v>
      </c>
      <c r="EH102" s="2">
        <f t="shared" si="296"/>
        <v>75.410744964871199</v>
      </c>
      <c r="EI102" s="2">
        <f t="shared" si="297"/>
        <v>76.455335236782517</v>
      </c>
      <c r="EJ102" s="2">
        <f t="shared" si="298"/>
        <v>73.934547225230546</v>
      </c>
      <c r="EK102" s="2">
        <f t="shared" si="299"/>
        <v>72.894135754339104</v>
      </c>
      <c r="EL102" s="2">
        <f t="shared" si="300"/>
        <v>73.562858702089855</v>
      </c>
      <c r="EM102" s="2">
        <f t="shared" si="301"/>
        <v>72.664530525408964</v>
      </c>
      <c r="EN102" s="2">
        <f t="shared" si="302"/>
        <v>71.93030074728722</v>
      </c>
      <c r="EO102" s="2">
        <f t="shared" si="303"/>
        <v>75.52664279494573</v>
      </c>
      <c r="EQ102" s="2">
        <f t="shared" si="304"/>
        <v>65.382613664447277</v>
      </c>
      <c r="ER102" s="2">
        <f t="shared" si="305"/>
        <v>68.935946252838761</v>
      </c>
      <c r="ES102" s="2">
        <f t="shared" si="305"/>
        <v>82.267061463414635</v>
      </c>
      <c r="ET102" s="2">
        <f t="shared" si="305"/>
        <v>74.153950969318117</v>
      </c>
      <c r="EU102" s="2">
        <f t="shared" si="305"/>
        <v>75.129673701983961</v>
      </c>
      <c r="EV102" s="2">
        <f t="shared" si="305"/>
        <v>75.652151115007385</v>
      </c>
      <c r="EW102" s="2">
        <f t="shared" si="305"/>
        <v>75.620788567249022</v>
      </c>
      <c r="EX102" s="2">
        <f t="shared" si="305"/>
        <v>75.567507945977852</v>
      </c>
      <c r="EY102" s="2">
        <f t="shared" si="305"/>
        <v>76.143323513035895</v>
      </c>
      <c r="EZ102" s="2">
        <f t="shared" si="305"/>
        <v>73.873261855769925</v>
      </c>
      <c r="FA102" s="2">
        <f t="shared" si="305"/>
        <v>72.870456956207391</v>
      </c>
      <c r="FB102" s="2">
        <f t="shared" si="305"/>
        <v>73.909550606816069</v>
      </c>
      <c r="FC102" s="2">
        <f t="shared" si="305"/>
        <v>72.81523837863611</v>
      </c>
      <c r="FD102" s="2">
        <f t="shared" si="305"/>
        <v>72.034086061832539</v>
      </c>
      <c r="FE102" s="2">
        <f t="shared" si="305"/>
        <v>76.114650449918074</v>
      </c>
      <c r="FG102" s="2">
        <f t="shared" si="306"/>
        <v>0.96169366149366076</v>
      </c>
      <c r="FH102" s="2">
        <f t="shared" si="307"/>
        <v>0.95792757947536533</v>
      </c>
      <c r="FI102" s="2">
        <f t="shared" si="307"/>
        <v>0.95746434708286376</v>
      </c>
      <c r="FJ102" s="2">
        <f t="shared" si="307"/>
        <v>0.9584364176775807</v>
      </c>
      <c r="FK102" s="2">
        <f t="shared" si="307"/>
        <v>0.95625294366612867</v>
      </c>
      <c r="FL102" s="2">
        <f t="shared" si="307"/>
        <v>0.95461081980885865</v>
      </c>
      <c r="FM102" s="2">
        <f t="shared" si="307"/>
        <v>0.95466900011696987</v>
      </c>
      <c r="FN102" s="2">
        <f t="shared" si="307"/>
        <v>0.95373671378223646</v>
      </c>
      <c r="FO102" s="2">
        <f t="shared" si="307"/>
        <v>0.9532329258811677</v>
      </c>
      <c r="FP102" s="2">
        <f t="shared" si="307"/>
        <v>0.9550253389301171</v>
      </c>
      <c r="FQ102" s="2">
        <f t="shared" si="307"/>
        <v>0.95099160527153148</v>
      </c>
      <c r="FR102" s="2">
        <f t="shared" si="307"/>
        <v>0.95401566837603546</v>
      </c>
      <c r="FS102" s="2">
        <f t="shared" si="307"/>
        <v>0.95354228566542765</v>
      </c>
      <c r="FT102" s="2">
        <f t="shared" si="307"/>
        <v>0.95992661397911749</v>
      </c>
      <c r="FU102" s="2">
        <f t="shared" si="307"/>
        <v>0.94371393229326672</v>
      </c>
      <c r="FW102" s="2">
        <f t="shared" si="324"/>
        <v>7.5634788785902663E-4</v>
      </c>
      <c r="FX102" s="2">
        <f t="shared" si="164"/>
        <v>9.8308569213253973E-4</v>
      </c>
      <c r="FY102" s="2">
        <f t="shared" si="165"/>
        <v>9.0670005848921735E-4</v>
      </c>
      <c r="FZ102" s="2">
        <f t="shared" si="166"/>
        <v>8.4880753892420673E-4</v>
      </c>
      <c r="GA102" s="2">
        <f t="shared" si="167"/>
        <v>8.1315691971458823E-4</v>
      </c>
      <c r="GB102" s="2">
        <f t="shared" si="168"/>
        <v>8.2463696809051325E-4</v>
      </c>
      <c r="GC102" s="2">
        <f t="shared" si="169"/>
        <v>8.782778323844307E-4</v>
      </c>
      <c r="GD102" s="2">
        <f t="shared" si="170"/>
        <v>9.1723975245295187E-4</v>
      </c>
      <c r="GE102" s="2">
        <f t="shared" si="171"/>
        <v>1.0243640284996274E-3</v>
      </c>
      <c r="GF102" s="2">
        <f t="shared" si="172"/>
        <v>1.0517990011833134E-3</v>
      </c>
      <c r="GG102" s="2">
        <f t="shared" si="173"/>
        <v>1.0231491639838108E-3</v>
      </c>
      <c r="GH102" s="2">
        <f t="shared" si="174"/>
        <v>9.2051760786528408E-4</v>
      </c>
      <c r="GI102" s="2">
        <f t="shared" si="175"/>
        <v>8.3199491649828369E-4</v>
      </c>
      <c r="GJ102" s="2">
        <f t="shared" si="176"/>
        <v>6.0644011352102762E-4</v>
      </c>
      <c r="GK102" s="2">
        <f t="shared" si="177"/>
        <v>4.1325007419573727E-4</v>
      </c>
      <c r="GM102" s="86">
        <f t="shared" si="325"/>
        <v>5.4854352945935309E-5</v>
      </c>
      <c r="GN102" s="86">
        <f t="shared" si="178"/>
        <v>1.181478049972617E-5</v>
      </c>
      <c r="GO102" s="86">
        <f t="shared" si="179"/>
        <v>1.1174311391179913E-5</v>
      </c>
      <c r="GP102" s="86">
        <f t="shared" si="180"/>
        <v>3.3746506922045527E-9</v>
      </c>
      <c r="GQ102" s="86">
        <f t="shared" si="181"/>
        <v>4.7728171456344976E-10</v>
      </c>
      <c r="GR102" s="86">
        <f t="shared" si="182"/>
        <v>6.7646786062054585E-11</v>
      </c>
      <c r="GS102" s="86">
        <f t="shared" si="183"/>
        <v>8.9291654739676243E-12</v>
      </c>
      <c r="GT102" s="86">
        <f t="shared" si="184"/>
        <v>1.6128911171911876E-11</v>
      </c>
      <c r="GU102" s="86">
        <f t="shared" si="185"/>
        <v>1.098616603492851E-12</v>
      </c>
      <c r="GV102" s="86">
        <f t="shared" si="186"/>
        <v>6.0548510813778002E-13</v>
      </c>
      <c r="GW102" s="86">
        <f t="shared" si="187"/>
        <v>2.1312641751608611E-11</v>
      </c>
      <c r="GX102" s="86">
        <f t="shared" si="188"/>
        <v>4.8468319289981602E-10</v>
      </c>
      <c r="GY102" s="86">
        <f t="shared" si="189"/>
        <v>1.9615324734495033E-8</v>
      </c>
      <c r="GZ102" s="86">
        <f t="shared" si="190"/>
        <v>2.2224741816035881E-9</v>
      </c>
      <c r="HA102" s="86">
        <f t="shared" si="191"/>
        <v>5.8205005154213193E-10</v>
      </c>
      <c r="HC102" s="86">
        <f t="shared" si="326"/>
        <v>0.13444681192474606</v>
      </c>
      <c r="HD102" s="86">
        <f t="shared" si="192"/>
        <v>0.14105483688704262</v>
      </c>
      <c r="HE102" s="86">
        <f t="shared" si="193"/>
        <v>0.13064745605620098</v>
      </c>
      <c r="HF102" s="86">
        <f t="shared" si="194"/>
        <v>0.12666249796702181</v>
      </c>
      <c r="HG102" s="86">
        <f t="shared" si="195"/>
        <v>0.11521000092456238</v>
      </c>
      <c r="HH102" s="86">
        <f t="shared" si="196"/>
        <v>0.11185263222991425</v>
      </c>
      <c r="HI102" s="86">
        <f t="shared" si="197"/>
        <v>0.12093530482668469</v>
      </c>
      <c r="HJ102" s="86">
        <f t="shared" si="198"/>
        <v>0.12831132680378535</v>
      </c>
      <c r="HK102" s="86">
        <f t="shared" si="199"/>
        <v>0.12550635273461416</v>
      </c>
      <c r="HL102" s="86">
        <f t="shared" si="200"/>
        <v>0.15388724849854934</v>
      </c>
      <c r="HM102" s="86">
        <f t="shared" si="201"/>
        <v>0.12987436134908947</v>
      </c>
      <c r="HN102" s="86">
        <f t="shared" si="202"/>
        <v>0.13827370688776905</v>
      </c>
      <c r="HO102" s="86">
        <f t="shared" si="203"/>
        <v>0.11798408982345246</v>
      </c>
      <c r="HP102" s="86">
        <f t="shared" si="204"/>
        <v>0.1327433562621331</v>
      </c>
      <c r="HQ102" s="86">
        <f t="shared" si="205"/>
        <v>6.3576505369677058E-2</v>
      </c>
      <c r="HS102" s="86">
        <f t="shared" si="327"/>
        <v>3.3437476119245515E-17</v>
      </c>
      <c r="HT102" s="86">
        <f t="shared" si="206"/>
        <v>4.9773514780731694E-17</v>
      </c>
      <c r="HU102" s="86">
        <f t="shared" si="207"/>
        <v>4.7654479301338619E-18</v>
      </c>
      <c r="HV102" s="86">
        <f t="shared" si="208"/>
        <v>6.8121331951876456E-19</v>
      </c>
      <c r="HW102" s="86">
        <f t="shared" si="209"/>
        <v>5.4240308083134082E-20</v>
      </c>
      <c r="HX102" s="86">
        <f t="shared" si="210"/>
        <v>1.379379680984553E-20</v>
      </c>
      <c r="HY102" s="86">
        <f t="shared" si="211"/>
        <v>2.7023359399435949E-21</v>
      </c>
      <c r="HZ102" s="86">
        <f t="shared" si="212"/>
        <v>6.9642524832301472E-21</v>
      </c>
      <c r="IA102" s="86">
        <f t="shared" si="213"/>
        <v>2.4946332054076147E-21</v>
      </c>
      <c r="IB102" s="86">
        <f t="shared" si="214"/>
        <v>1.1397332255201938E-20</v>
      </c>
      <c r="IC102" s="86">
        <f t="shared" si="215"/>
        <v>3.648979166453185E-21</v>
      </c>
      <c r="ID102" s="86">
        <f t="shared" si="216"/>
        <v>9.4895763815073733E-20</v>
      </c>
      <c r="IE102" s="86">
        <f t="shared" si="217"/>
        <v>7.3429606079263808E-19</v>
      </c>
      <c r="IF102" s="86">
        <f t="shared" si="218"/>
        <v>5.0968497917079727E-13</v>
      </c>
      <c r="IG102" s="86">
        <f t="shared" si="219"/>
        <v>1.186209768468692E-9</v>
      </c>
      <c r="II102" s="86">
        <f t="shared" si="328"/>
        <v>8.4560628137558647E-119</v>
      </c>
      <c r="IJ102" s="86">
        <f t="shared" si="329"/>
        <v>2.0871673130575167E-121</v>
      </c>
      <c r="IK102" s="86">
        <f t="shared" si="330"/>
        <v>8.5249622562541439E-129</v>
      </c>
      <c r="IL102" s="86">
        <f t="shared" si="331"/>
        <v>3.829674061687744E-132</v>
      </c>
      <c r="IM102" s="86">
        <f t="shared" si="332"/>
        <v>3.8652428935625852E-140</v>
      </c>
      <c r="IN102" s="86">
        <f t="shared" si="333"/>
        <v>1.8862467269511736E-144</v>
      </c>
      <c r="IO102" s="86">
        <f t="shared" si="334"/>
        <v>4.5086390087033906E-151</v>
      </c>
      <c r="IP102" s="86">
        <f t="shared" si="335"/>
        <v>3.1631219909834878E-148</v>
      </c>
      <c r="IQ102" s="86">
        <f t="shared" si="336"/>
        <v>1.0056645879270449E-151</v>
      </c>
      <c r="IR102" s="86">
        <f t="shared" si="337"/>
        <v>3.0026497429013594E-148</v>
      </c>
      <c r="IS102" s="86">
        <f t="shared" si="338"/>
        <v>1.103405318601677E-150</v>
      </c>
      <c r="IT102" s="86">
        <f t="shared" si="339"/>
        <v>1.6612061111965584E-139</v>
      </c>
      <c r="IU102" s="86">
        <f t="shared" si="340"/>
        <v>1.1443357957420131E-130</v>
      </c>
      <c r="IV102" s="86">
        <f t="shared" si="341"/>
        <v>5.1170646753445647E-54</v>
      </c>
      <c r="IW102" s="86">
        <f t="shared" si="342"/>
        <v>2.2415097133571886E-31</v>
      </c>
      <c r="IY102" s="86">
        <f t="shared" si="343"/>
        <v>0.13450166627769203</v>
      </c>
      <c r="IZ102" s="86">
        <f t="shared" si="344"/>
        <v>0.1410666516675424</v>
      </c>
      <c r="JA102" s="86">
        <f t="shared" si="345"/>
        <v>0.13065863036759218</v>
      </c>
      <c r="JB102" s="86">
        <f t="shared" si="346"/>
        <v>0.12666250134167251</v>
      </c>
      <c r="JC102" s="86">
        <f t="shared" si="347"/>
        <v>0.11521000140184409</v>
      </c>
      <c r="JD102" s="86">
        <f t="shared" si="348"/>
        <v>0.11185263229756104</v>
      </c>
      <c r="JE102" s="86">
        <f t="shared" si="349"/>
        <v>0.12093530483561385</v>
      </c>
      <c r="JF102" s="86">
        <f t="shared" si="350"/>
        <v>0.12831132681991425</v>
      </c>
      <c r="JG102" s="86">
        <f t="shared" si="351"/>
        <v>0.12550635273571278</v>
      </c>
      <c r="JH102" s="86">
        <f t="shared" si="352"/>
        <v>0.15388724849915483</v>
      </c>
      <c r="JI102" s="86">
        <f t="shared" si="353"/>
        <v>0.12987436137040212</v>
      </c>
      <c r="JJ102" s="86">
        <f t="shared" si="354"/>
        <v>0.13827370737245223</v>
      </c>
      <c r="JK102" s="86">
        <f t="shared" si="355"/>
        <v>0.1179841094387772</v>
      </c>
      <c r="JL102" s="86">
        <f t="shared" si="356"/>
        <v>0.13274335848511695</v>
      </c>
      <c r="JM102" s="86">
        <f t="shared" si="357"/>
        <v>6.3576507137936875E-2</v>
      </c>
    </row>
    <row r="103" spans="2:273" x14ac:dyDescent="0.25">
      <c r="B103" s="2">
        <v>76</v>
      </c>
      <c r="C103" s="37">
        <v>123.21899999999999</v>
      </c>
      <c r="D103" s="37">
        <v>133.56200000000001</v>
      </c>
      <c r="E103" s="37">
        <v>139.34399999999999</v>
      </c>
      <c r="F103" s="37">
        <v>129.98400000000001</v>
      </c>
      <c r="G103" s="37">
        <v>128.60900000000001</v>
      </c>
      <c r="H103" s="37">
        <v>124.98399999999999</v>
      </c>
      <c r="I103" s="37">
        <v>129.98400000000001</v>
      </c>
      <c r="J103" s="37">
        <v>130.922</v>
      </c>
      <c r="K103" s="37">
        <v>132.59399999999999</v>
      </c>
      <c r="L103" s="37">
        <v>140.125</v>
      </c>
      <c r="M103" s="37">
        <v>132.85900000000001</v>
      </c>
      <c r="N103" s="37">
        <v>134.23400000000001</v>
      </c>
      <c r="O103" s="37">
        <v>125.90600000000001</v>
      </c>
      <c r="P103" s="37">
        <v>122.35899999999999</v>
      </c>
      <c r="Q103" s="37">
        <v>97.4</v>
      </c>
      <c r="S103" s="4">
        <f t="shared" si="229"/>
        <v>119.72004915763767</v>
      </c>
      <c r="T103" s="4">
        <f t="shared" si="230"/>
        <v>128.22599619399173</v>
      </c>
      <c r="U103" s="4">
        <f t="shared" si="231"/>
        <v>136.44008811086147</v>
      </c>
      <c r="V103" s="4">
        <f t="shared" si="232"/>
        <v>126.88809917578826</v>
      </c>
      <c r="W103" s="4">
        <f t="shared" si="233"/>
        <v>124.37440364815367</v>
      </c>
      <c r="X103" s="4">
        <f t="shared" si="234"/>
        <v>122.26497660719271</v>
      </c>
      <c r="Y103" s="4">
        <f t="shared" si="235"/>
        <v>125.65179180040849</v>
      </c>
      <c r="Z103" s="4">
        <f t="shared" si="236"/>
        <v>126.57174748379873</v>
      </c>
      <c r="AA103" s="4">
        <f t="shared" si="237"/>
        <v>127.9498223160619</v>
      </c>
      <c r="AB103" s="4">
        <f t="shared" si="238"/>
        <v>134.41863045821242</v>
      </c>
      <c r="AC103" s="4">
        <f t="shared" si="239"/>
        <v>127.47898244508575</v>
      </c>
      <c r="AD103" s="4">
        <f t="shared" si="240"/>
        <v>129.25461842465555</v>
      </c>
      <c r="AE103" s="4">
        <f t="shared" si="241"/>
        <v>121.3567347658103</v>
      </c>
      <c r="AF103" s="4">
        <f t="shared" si="242"/>
        <v>120.80600616076858</v>
      </c>
      <c r="AG103" s="4">
        <f t="shared" si="243"/>
        <v>98.498191321764992</v>
      </c>
      <c r="AI103" s="4">
        <f t="shared" si="244"/>
        <v>3.4989508423623192</v>
      </c>
      <c r="AJ103" s="4">
        <f t="shared" si="245"/>
        <v>5.3360038060082786</v>
      </c>
      <c r="AK103" s="4">
        <f t="shared" si="246"/>
        <v>2.9039118891385272</v>
      </c>
      <c r="AL103" s="4">
        <f t="shared" si="247"/>
        <v>3.0959008242117534</v>
      </c>
      <c r="AM103" s="4">
        <f t="shared" si="248"/>
        <v>4.234596351846335</v>
      </c>
      <c r="AN103" s="4">
        <f t="shared" si="249"/>
        <v>2.7190233928072871</v>
      </c>
      <c r="AO103" s="4">
        <f t="shared" si="250"/>
        <v>4.3322081995915198</v>
      </c>
      <c r="AP103" s="4">
        <f t="shared" si="251"/>
        <v>4.350252516201266</v>
      </c>
      <c r="AQ103" s="4">
        <f t="shared" si="252"/>
        <v>4.6441776839380964</v>
      </c>
      <c r="AR103" s="4">
        <f t="shared" si="253"/>
        <v>5.7063695417875806</v>
      </c>
      <c r="AS103" s="4">
        <f t="shared" si="254"/>
        <v>5.3800175549142608</v>
      </c>
      <c r="AT103" s="4">
        <f t="shared" si="255"/>
        <v>4.9793815753444619</v>
      </c>
      <c r="AU103" s="4">
        <f t="shared" si="256"/>
        <v>4.5492652341897042</v>
      </c>
      <c r="AV103" s="4">
        <f t="shared" si="257"/>
        <v>1.5529938392314193</v>
      </c>
      <c r="AW103" s="4">
        <f t="shared" si="257"/>
        <v>-1.0981913217649861</v>
      </c>
      <c r="AY103" s="2">
        <f t="shared" si="308"/>
        <v>66.097371563602266</v>
      </c>
      <c r="AZ103" s="2">
        <f t="shared" si="147"/>
        <v>69.819314689363779</v>
      </c>
      <c r="BA103" s="2">
        <f t="shared" si="148"/>
        <v>84.92221309303207</v>
      </c>
      <c r="BB103" s="2">
        <f t="shared" si="149"/>
        <v>75.324325292431311</v>
      </c>
      <c r="BC103" s="2">
        <f t="shared" si="150"/>
        <v>75.870076455485361</v>
      </c>
      <c r="BD103" s="2">
        <f t="shared" si="151"/>
        <v>76.53529544062566</v>
      </c>
      <c r="BE103" s="2">
        <f t="shared" si="152"/>
        <v>76.221410175276489</v>
      </c>
      <c r="BF103" s="2">
        <f t="shared" si="153"/>
        <v>76.032467122413763</v>
      </c>
      <c r="BG103" s="2">
        <f t="shared" si="154"/>
        <v>77.014975224643337</v>
      </c>
      <c r="BH103" s="2">
        <f t="shared" si="155"/>
        <v>74.585900306184953</v>
      </c>
      <c r="BI103" s="2">
        <f t="shared" si="156"/>
        <v>73.62561676421538</v>
      </c>
      <c r="BJ103" s="2">
        <f t="shared" si="157"/>
        <v>74.327752892040067</v>
      </c>
      <c r="BK103" s="2">
        <f t="shared" si="158"/>
        <v>73.326851282881279</v>
      </c>
      <c r="BL103" s="2">
        <f t="shared" si="159"/>
        <v>72.425323159596971</v>
      </c>
      <c r="BM103" s="2">
        <f t="shared" si="160"/>
        <v>76.002451639784738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83.275447279549724</v>
      </c>
      <c r="DL103" s="2">
        <f t="shared" si="289"/>
        <v>87.520458536585366</v>
      </c>
      <c r="DM103" s="2">
        <f t="shared" si="289"/>
        <v>103.19434634146342</v>
      </c>
      <c r="DN103" s="2">
        <f t="shared" si="289"/>
        <v>94.558453658536592</v>
      </c>
      <c r="DO103" s="2">
        <f t="shared" si="289"/>
        <v>91.978517073170735</v>
      </c>
      <c r="DP103" s="2">
        <f t="shared" si="289"/>
        <v>91.197050239040593</v>
      </c>
      <c r="DQ103" s="2">
        <f t="shared" si="289"/>
        <v>91.639016341193326</v>
      </c>
      <c r="DR103" s="2">
        <f t="shared" si="289"/>
        <v>91.780926910299016</v>
      </c>
      <c r="DS103" s="2">
        <f t="shared" si="289"/>
        <v>91.788942873349001</v>
      </c>
      <c r="DT103" s="2">
        <f t="shared" si="289"/>
        <v>91.681724306512152</v>
      </c>
      <c r="DU103" s="2">
        <f t="shared" si="289"/>
        <v>91.116252491694368</v>
      </c>
      <c r="DV103" s="2">
        <f t="shared" si="289"/>
        <v>93.643799665073061</v>
      </c>
      <c r="DW103" s="2">
        <f t="shared" si="289"/>
        <v>90.403288307268454</v>
      </c>
      <c r="DX103" s="2">
        <f t="shared" si="289"/>
        <v>87.519749812382727</v>
      </c>
      <c r="DY103" s="2">
        <f t="shared" si="289"/>
        <v>86.378335246149206</v>
      </c>
      <c r="EA103" s="2">
        <f t="shared" si="228"/>
        <v>65.473473515291204</v>
      </c>
      <c r="EB103" s="2">
        <f t="shared" si="290"/>
        <v>69.110557619265947</v>
      </c>
      <c r="EC103" s="2">
        <f t="shared" si="291"/>
        <v>84.184009549374039</v>
      </c>
      <c r="ED103" s="2">
        <f t="shared" si="292"/>
        <v>74.564092952372533</v>
      </c>
      <c r="EE103" s="2">
        <f t="shared" si="293"/>
        <v>75.19813754903754</v>
      </c>
      <c r="EF103" s="2">
        <f t="shared" si="294"/>
        <v>75.899819477113112</v>
      </c>
      <c r="EG103" s="2">
        <f t="shared" si="295"/>
        <v>75.553754800936773</v>
      </c>
      <c r="EH103" s="2">
        <f t="shared" si="296"/>
        <v>75.335607181889159</v>
      </c>
      <c r="EI103" s="2">
        <f t="shared" si="297"/>
        <v>76.354273998227825</v>
      </c>
      <c r="EJ103" s="2">
        <f t="shared" si="298"/>
        <v>73.851723277870761</v>
      </c>
      <c r="EK103" s="2">
        <f t="shared" si="299"/>
        <v>72.803591539195111</v>
      </c>
      <c r="EL103" s="2">
        <f t="shared" si="300"/>
        <v>73.478271584494706</v>
      </c>
      <c r="EM103" s="2">
        <f t="shared" si="301"/>
        <v>72.567933170839339</v>
      </c>
      <c r="EN103" s="2">
        <f t="shared" si="302"/>
        <v>71.850563941695</v>
      </c>
      <c r="EO103" s="2">
        <f t="shared" si="303"/>
        <v>75.437787229822575</v>
      </c>
      <c r="EQ103" s="2">
        <f t="shared" si="304"/>
        <v>65.315028182783919</v>
      </c>
      <c r="ER103" s="2">
        <f t="shared" si="305"/>
        <v>68.864842795861719</v>
      </c>
      <c r="ES103" s="2">
        <f t="shared" si="305"/>
        <v>82.137437560975613</v>
      </c>
      <c r="ET103" s="2">
        <f t="shared" si="305"/>
        <v>74.064830169727259</v>
      </c>
      <c r="EU103" s="2">
        <f t="shared" si="305"/>
        <v>75.031922517412411</v>
      </c>
      <c r="EV103" s="2">
        <f t="shared" si="305"/>
        <v>75.569640464906016</v>
      </c>
      <c r="EW103" s="2">
        <f t="shared" si="305"/>
        <v>75.542925843015965</v>
      </c>
      <c r="EX103" s="2">
        <f t="shared" si="305"/>
        <v>75.487525525306509</v>
      </c>
      <c r="EY103" s="2">
        <f t="shared" si="305"/>
        <v>76.051835888408959</v>
      </c>
      <c r="EZ103" s="2">
        <f t="shared" si="305"/>
        <v>73.792331857810296</v>
      </c>
      <c r="FA103" s="2">
        <f t="shared" si="305"/>
        <v>72.780634856287065</v>
      </c>
      <c r="FB103" s="2">
        <f t="shared" si="305"/>
        <v>73.814611028162844</v>
      </c>
      <c r="FC103" s="2">
        <f t="shared" si="305"/>
        <v>72.714241248909474</v>
      </c>
      <c r="FD103" s="2">
        <f t="shared" si="305"/>
        <v>71.948952000220359</v>
      </c>
      <c r="FE103" s="2">
        <f t="shared" si="305"/>
        <v>75.994969040981175</v>
      </c>
      <c r="FG103" s="2">
        <f t="shared" si="306"/>
        <v>0.96494605324631377</v>
      </c>
      <c r="FH103" s="2">
        <f t="shared" si="307"/>
        <v>0.96148692423491977</v>
      </c>
      <c r="FI103" s="2">
        <f t="shared" si="307"/>
        <v>0.96106128848394579</v>
      </c>
      <c r="FJ103" s="2">
        <f t="shared" si="307"/>
        <v>0.96195442422284638</v>
      </c>
      <c r="FK103" s="2">
        <f t="shared" si="307"/>
        <v>0.95994803975404908</v>
      </c>
      <c r="FL103" s="2">
        <f t="shared" si="307"/>
        <v>0.95843858954935834</v>
      </c>
      <c r="FM103" s="2">
        <f t="shared" si="307"/>
        <v>0.95849207672458758</v>
      </c>
      <c r="FN103" s="2">
        <f t="shared" si="307"/>
        <v>0.95763492737144573</v>
      </c>
      <c r="FO103" s="2">
        <f t="shared" si="307"/>
        <v>0.95717168314335044</v>
      </c>
      <c r="FP103" s="2">
        <f t="shared" si="307"/>
        <v>0.9588196593592252</v>
      </c>
      <c r="FQ103" s="2">
        <f t="shared" si="307"/>
        <v>0.95511023882263302</v>
      </c>
      <c r="FR103" s="2">
        <f t="shared" si="307"/>
        <v>0.95789141461342586</v>
      </c>
      <c r="FS103" s="2">
        <f t="shared" si="307"/>
        <v>0.95745615126156614</v>
      </c>
      <c r="FT103" s="2">
        <f t="shared" si="307"/>
        <v>0.96332331472139421</v>
      </c>
      <c r="FU103" s="2">
        <f t="shared" si="307"/>
        <v>0.94841099832179043</v>
      </c>
      <c r="FW103" s="2">
        <f t="shared" si="324"/>
        <v>8.2925845585135301E-4</v>
      </c>
      <c r="FX103" s="2">
        <f t="shared" si="164"/>
        <v>1.077829798158381E-3</v>
      </c>
      <c r="FY103" s="2">
        <f t="shared" si="165"/>
        <v>9.9408988478697532E-4</v>
      </c>
      <c r="FZ103" s="2">
        <f t="shared" si="166"/>
        <v>9.3062274913372801E-4</v>
      </c>
      <c r="GA103" s="2">
        <f t="shared" si="167"/>
        <v>8.9153888957878172E-4</v>
      </c>
      <c r="GB103" s="2">
        <f t="shared" si="168"/>
        <v>9.0412452356145338E-4</v>
      </c>
      <c r="GC103" s="2">
        <f t="shared" si="169"/>
        <v>9.6293089974208896E-4</v>
      </c>
      <c r="GD103" s="2">
        <f t="shared" si="170"/>
        <v>1.0056443960705518E-3</v>
      </c>
      <c r="GE103" s="2">
        <f t="shared" si="171"/>
        <v>1.1230818293408581E-3</v>
      </c>
      <c r="GF103" s="2">
        <f t="shared" si="172"/>
        <v>1.1531576540767282E-3</v>
      </c>
      <c r="GG103" s="2">
        <f t="shared" si="173"/>
        <v>1.1217500199871134E-3</v>
      </c>
      <c r="GH103" s="2">
        <f t="shared" si="174"/>
        <v>1.0092378558989822E-3</v>
      </c>
      <c r="GI103" s="2">
        <f t="shared" si="175"/>
        <v>9.1219106424143771E-4</v>
      </c>
      <c r="GJ103" s="2">
        <f t="shared" si="176"/>
        <v>6.6490945905472998E-4</v>
      </c>
      <c r="GK103" s="2">
        <f t="shared" si="177"/>
        <v>4.5310163091955632E-4</v>
      </c>
      <c r="GM103" s="86">
        <f t="shared" si="325"/>
        <v>9.3832707915592857E-6</v>
      </c>
      <c r="GN103" s="86">
        <f t="shared" si="178"/>
        <v>1.6217057702019954E-6</v>
      </c>
      <c r="GO103" s="86">
        <f t="shared" si="179"/>
        <v>1.5487645773489668E-6</v>
      </c>
      <c r="GP103" s="86">
        <f t="shared" si="180"/>
        <v>9.8107296334965924E-11</v>
      </c>
      <c r="GQ103" s="86">
        <f t="shared" si="181"/>
        <v>9.5032588322731594E-12</v>
      </c>
      <c r="GR103" s="86">
        <f t="shared" si="182"/>
        <v>9.2983962676799858E-13</v>
      </c>
      <c r="GS103" s="86">
        <f t="shared" si="183"/>
        <v>9.7101141907584207E-14</v>
      </c>
      <c r="GT103" s="86">
        <f t="shared" si="184"/>
        <v>2.0087871416455509E-13</v>
      </c>
      <c r="GU103" s="86">
        <f t="shared" si="185"/>
        <v>7.9775208412858631E-15</v>
      </c>
      <c r="GV103" s="86">
        <f t="shared" si="186"/>
        <v>5.5150940754709818E-15</v>
      </c>
      <c r="GW103" s="86">
        <f t="shared" si="187"/>
        <v>2.9816362448884609E-13</v>
      </c>
      <c r="GX103" s="86">
        <f t="shared" si="188"/>
        <v>1.1764279991525446E-11</v>
      </c>
      <c r="GY103" s="86">
        <f t="shared" si="189"/>
        <v>8.5404361626444654E-10</v>
      </c>
      <c r="GZ103" s="86">
        <f t="shared" si="190"/>
        <v>7.2494546885199177E-11</v>
      </c>
      <c r="HA103" s="86">
        <f t="shared" si="191"/>
        <v>1.3632103066810089E-11</v>
      </c>
      <c r="HC103" s="86">
        <f t="shared" si="326"/>
        <v>0.17113419733038981</v>
      </c>
      <c r="HD103" s="86">
        <f t="shared" si="192"/>
        <v>0.18112022257025398</v>
      </c>
      <c r="HE103" s="86">
        <f t="shared" si="193"/>
        <v>0.16928830615056997</v>
      </c>
      <c r="HF103" s="86">
        <f t="shared" si="194"/>
        <v>0.16458051294368625</v>
      </c>
      <c r="HG103" s="86">
        <f t="shared" si="195"/>
        <v>0.15147886868983335</v>
      </c>
      <c r="HH103" s="86">
        <f t="shared" si="196"/>
        <v>0.14801388145978187</v>
      </c>
      <c r="HI103" s="86">
        <f t="shared" si="197"/>
        <v>0.16064280305113965</v>
      </c>
      <c r="HJ103" s="86">
        <f t="shared" si="198"/>
        <v>0.16964135910378614</v>
      </c>
      <c r="HK103" s="86">
        <f t="shared" si="199"/>
        <v>0.16743965140328976</v>
      </c>
      <c r="HL103" s="86">
        <f t="shared" si="200"/>
        <v>0.20211864250759504</v>
      </c>
      <c r="HM103" s="86">
        <f t="shared" si="201"/>
        <v>0.17270494088404606</v>
      </c>
      <c r="HN103" s="86">
        <f t="shared" si="202"/>
        <v>0.18050430368541798</v>
      </c>
      <c r="HO103" s="86">
        <f t="shared" si="203"/>
        <v>0.15361067730061559</v>
      </c>
      <c r="HP103" s="86">
        <f t="shared" si="204"/>
        <v>0.17039098027483413</v>
      </c>
      <c r="HQ103" s="86">
        <f t="shared" si="205"/>
        <v>8.9756235581275406E-2</v>
      </c>
      <c r="HS103" s="86">
        <f t="shared" si="327"/>
        <v>1.3989206556281295E-16</v>
      </c>
      <c r="HT103" s="86">
        <f t="shared" si="206"/>
        <v>2.2151925051060118E-16</v>
      </c>
      <c r="HU103" s="86">
        <f t="shared" si="207"/>
        <v>2.2880424128472138E-17</v>
      </c>
      <c r="HV103" s="86">
        <f t="shared" si="208"/>
        <v>3.420963223981931E-18</v>
      </c>
      <c r="HW103" s="86">
        <f t="shared" si="209"/>
        <v>2.9783146694387138E-19</v>
      </c>
      <c r="HX103" s="86">
        <f t="shared" si="210"/>
        <v>8.0175796457476477E-20</v>
      </c>
      <c r="HY103" s="86">
        <f t="shared" si="211"/>
        <v>1.7171498688289623E-20</v>
      </c>
      <c r="HZ103" s="86">
        <f t="shared" si="212"/>
        <v>4.3143079142751886E-20</v>
      </c>
      <c r="IA103" s="86">
        <f t="shared" si="213"/>
        <v>1.6609208421944939E-20</v>
      </c>
      <c r="IB103" s="86">
        <f t="shared" si="214"/>
        <v>7.2464822641239429E-20</v>
      </c>
      <c r="IC103" s="86">
        <f t="shared" si="215"/>
        <v>2.394066339571639E-20</v>
      </c>
      <c r="ID103" s="86">
        <f t="shared" si="216"/>
        <v>5.2878684967544361E-19</v>
      </c>
      <c r="IE103" s="86">
        <f t="shared" si="217"/>
        <v>3.6324502349830571E-18</v>
      </c>
      <c r="IF103" s="86">
        <f t="shared" si="218"/>
        <v>1.4344488820822032E-12</v>
      </c>
      <c r="IG103" s="86">
        <f t="shared" si="219"/>
        <v>2.3697606764367682E-9</v>
      </c>
      <c r="II103" s="86">
        <f t="shared" si="328"/>
        <v>7.9920546191827467E-116</v>
      </c>
      <c r="IJ103" s="86">
        <f t="shared" si="329"/>
        <v>2.9912854358877822E-118</v>
      </c>
      <c r="IK103" s="86">
        <f t="shared" si="330"/>
        <v>1.7516386866064158E-125</v>
      </c>
      <c r="IL103" s="86">
        <f t="shared" si="331"/>
        <v>8.9468928642641764E-129</v>
      </c>
      <c r="IM103" s="86">
        <f t="shared" si="332"/>
        <v>1.3831340186453001E-136</v>
      </c>
      <c r="IN103" s="86">
        <f t="shared" si="333"/>
        <v>8.8559031518713152E-141</v>
      </c>
      <c r="IO103" s="86">
        <f t="shared" si="334"/>
        <v>3.3909770513083716E-147</v>
      </c>
      <c r="IP103" s="86">
        <f t="shared" si="335"/>
        <v>2.1181280681435648E-144</v>
      </c>
      <c r="IQ103" s="86">
        <f t="shared" si="336"/>
        <v>9.5981041478919341E-148</v>
      </c>
      <c r="IR103" s="86">
        <f t="shared" si="337"/>
        <v>2.3982169849224785E-144</v>
      </c>
      <c r="IS103" s="86">
        <f t="shared" si="338"/>
        <v>9.8667534184750685E-147</v>
      </c>
      <c r="IT103" s="86">
        <f t="shared" si="339"/>
        <v>6.6106779338789287E-136</v>
      </c>
      <c r="IU103" s="86">
        <f t="shared" si="340"/>
        <v>2.396616203057485E-127</v>
      </c>
      <c r="IV103" s="86">
        <f t="shared" si="341"/>
        <v>9.9898282231938728E-53</v>
      </c>
      <c r="IW103" s="86">
        <f t="shared" si="342"/>
        <v>1.1183103248741945E-30</v>
      </c>
      <c r="IY103" s="86">
        <f t="shared" si="343"/>
        <v>0.17114358060118151</v>
      </c>
      <c r="IZ103" s="86">
        <f t="shared" si="344"/>
        <v>0.1811218442760244</v>
      </c>
      <c r="JA103" s="86">
        <f t="shared" si="345"/>
        <v>0.16928985491514734</v>
      </c>
      <c r="JB103" s="86">
        <f t="shared" si="346"/>
        <v>0.16458051304179355</v>
      </c>
      <c r="JC103" s="86">
        <f t="shared" si="347"/>
        <v>0.15147886869933661</v>
      </c>
      <c r="JD103" s="86">
        <f t="shared" si="348"/>
        <v>0.1480138814607117</v>
      </c>
      <c r="JE103" s="86">
        <f t="shared" si="349"/>
        <v>0.16064280305123674</v>
      </c>
      <c r="JF103" s="86">
        <f t="shared" si="350"/>
        <v>0.16964135910398701</v>
      </c>
      <c r="JG103" s="86">
        <f t="shared" si="351"/>
        <v>0.16743965140329772</v>
      </c>
      <c r="JH103" s="86">
        <f t="shared" si="352"/>
        <v>0.20211864250760056</v>
      </c>
      <c r="JI103" s="86">
        <f t="shared" si="353"/>
        <v>0.17270494088434421</v>
      </c>
      <c r="JJ103" s="86">
        <f t="shared" si="354"/>
        <v>0.18050430369718226</v>
      </c>
      <c r="JK103" s="86">
        <f t="shared" si="355"/>
        <v>0.1536106781546592</v>
      </c>
      <c r="JL103" s="86">
        <f t="shared" si="356"/>
        <v>0.1703909803487631</v>
      </c>
      <c r="JM103" s="86">
        <f t="shared" si="357"/>
        <v>8.9756237964668195E-2</v>
      </c>
    </row>
    <row r="104" spans="2:273" x14ac:dyDescent="0.25">
      <c r="B104" s="2">
        <v>77</v>
      </c>
      <c r="C104" s="37">
        <v>134.59399999999999</v>
      </c>
      <c r="D104" s="37">
        <v>147.422</v>
      </c>
      <c r="E104" s="37">
        <v>151.73400000000001</v>
      </c>
      <c r="F104" s="37">
        <v>142.90600000000001</v>
      </c>
      <c r="G104" s="37">
        <v>141.203</v>
      </c>
      <c r="H104" s="37">
        <v>138.40600000000001</v>
      </c>
      <c r="I104" s="37">
        <v>142.56200000000001</v>
      </c>
      <c r="J104" s="37">
        <v>143.43799999999999</v>
      </c>
      <c r="K104" s="37">
        <v>146.03100000000001</v>
      </c>
      <c r="L104" s="37">
        <v>153.09399999999999</v>
      </c>
      <c r="M104" s="37">
        <v>146.23400000000001</v>
      </c>
      <c r="N104" s="37">
        <v>147.03100000000001</v>
      </c>
      <c r="O104" s="37">
        <v>138.078</v>
      </c>
      <c r="P104" s="37">
        <v>134.56200000000001</v>
      </c>
      <c r="Q104" s="37">
        <v>104.154</v>
      </c>
      <c r="S104" s="4">
        <f t="shared" si="229"/>
        <v>129.36207314758968</v>
      </c>
      <c r="T104" s="4">
        <f t="shared" si="230"/>
        <v>138.97662078745785</v>
      </c>
      <c r="U104" s="4">
        <f t="shared" si="231"/>
        <v>146.2988154695108</v>
      </c>
      <c r="V104" s="4">
        <f t="shared" si="232"/>
        <v>137.00608075681765</v>
      </c>
      <c r="W104" s="4">
        <f t="shared" si="233"/>
        <v>134.49896027718137</v>
      </c>
      <c r="X104" s="4">
        <f t="shared" si="234"/>
        <v>132.08923565066249</v>
      </c>
      <c r="Y104" s="4">
        <f t="shared" si="235"/>
        <v>136.26459259267861</v>
      </c>
      <c r="Z104" s="4">
        <f t="shared" si="236"/>
        <v>137.11999861980436</v>
      </c>
      <c r="AA104" s="4">
        <f t="shared" si="237"/>
        <v>138.94102886702112</v>
      </c>
      <c r="AB104" s="4">
        <f t="shared" si="238"/>
        <v>146.12020976032466</v>
      </c>
      <c r="AC104" s="4">
        <f t="shared" si="239"/>
        <v>138.89516301471599</v>
      </c>
      <c r="AD104" s="4">
        <f t="shared" si="240"/>
        <v>140.02914600050164</v>
      </c>
      <c r="AE104" s="4">
        <f t="shared" si="241"/>
        <v>130.98638352522809</v>
      </c>
      <c r="AF104" s="4">
        <f t="shared" si="242"/>
        <v>129.81050896305965</v>
      </c>
      <c r="AG104" s="4">
        <f t="shared" si="243"/>
        <v>104.94547048108143</v>
      </c>
      <c r="AI104" s="4">
        <f t="shared" si="244"/>
        <v>5.2319268524103109</v>
      </c>
      <c r="AJ104" s="4">
        <f t="shared" si="245"/>
        <v>8.4453792125421501</v>
      </c>
      <c r="AK104" s="4">
        <f t="shared" si="246"/>
        <v>5.4351845304892095</v>
      </c>
      <c r="AL104" s="4">
        <f t="shared" si="247"/>
        <v>5.8999192431823531</v>
      </c>
      <c r="AM104" s="4">
        <f t="shared" si="248"/>
        <v>6.704039722818635</v>
      </c>
      <c r="AN104" s="4">
        <f t="shared" si="249"/>
        <v>6.3167643493375181</v>
      </c>
      <c r="AO104" s="4">
        <f t="shared" si="250"/>
        <v>6.2974074073214013</v>
      </c>
      <c r="AP104" s="4">
        <f t="shared" si="251"/>
        <v>6.318001380195625</v>
      </c>
      <c r="AQ104" s="4">
        <f t="shared" si="252"/>
        <v>7.0899711329788886</v>
      </c>
      <c r="AR104" s="4">
        <f t="shared" si="253"/>
        <v>6.9737902396753384</v>
      </c>
      <c r="AS104" s="4">
        <f t="shared" si="254"/>
        <v>7.3388369852840185</v>
      </c>
      <c r="AT104" s="4">
        <f t="shared" si="255"/>
        <v>7.0018539994983655</v>
      </c>
      <c r="AU104" s="4">
        <f t="shared" si="256"/>
        <v>7.0916164747719108</v>
      </c>
      <c r="AV104" s="4">
        <f t="shared" si="257"/>
        <v>4.7514910369403651</v>
      </c>
      <c r="AW104" s="4">
        <f t="shared" si="257"/>
        <v>-0.79147048108143281</v>
      </c>
      <c r="AY104" s="2">
        <f t="shared" si="308"/>
        <v>65.979720454627838</v>
      </c>
      <c r="AZ104" s="2">
        <f t="shared" si="147"/>
        <v>69.689550870154264</v>
      </c>
      <c r="BA104" s="2">
        <f t="shared" si="148"/>
        <v>84.686355344762262</v>
      </c>
      <c r="BB104" s="2">
        <f t="shared" si="149"/>
        <v>75.166069220639585</v>
      </c>
      <c r="BC104" s="2">
        <f t="shared" si="150"/>
        <v>75.719676029288763</v>
      </c>
      <c r="BD104" s="2">
        <f t="shared" si="151"/>
        <v>76.397853856394676</v>
      </c>
      <c r="BE104" s="2">
        <f t="shared" si="152"/>
        <v>76.094381197351495</v>
      </c>
      <c r="BF104" s="2">
        <f t="shared" si="153"/>
        <v>75.906570125292134</v>
      </c>
      <c r="BG104" s="2">
        <f t="shared" si="154"/>
        <v>76.867409790979025</v>
      </c>
      <c r="BH104" s="2">
        <f t="shared" si="155"/>
        <v>74.450028333458675</v>
      </c>
      <c r="BI104" s="2">
        <f t="shared" si="156"/>
        <v>73.476850051984215</v>
      </c>
      <c r="BJ104" s="2">
        <f t="shared" si="157"/>
        <v>74.181849428285076</v>
      </c>
      <c r="BK104" s="2">
        <f t="shared" si="158"/>
        <v>73.17726080033529</v>
      </c>
      <c r="BL104" s="2">
        <f t="shared" si="159"/>
        <v>72.30520032093726</v>
      </c>
      <c r="BM104" s="2">
        <f t="shared" si="160"/>
        <v>75.878067753633786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83.439587054409003</v>
      </c>
      <c r="DL104" s="2">
        <f t="shared" si="289"/>
        <v>87.693201916376296</v>
      </c>
      <c r="DM104" s="2">
        <f t="shared" si="289"/>
        <v>103.46373362369337</v>
      </c>
      <c r="DN104" s="2">
        <f t="shared" si="289"/>
        <v>94.758021428571439</v>
      </c>
      <c r="DO104" s="2">
        <f t="shared" si="289"/>
        <v>92.130537630662019</v>
      </c>
      <c r="DP104" s="2">
        <f t="shared" si="289"/>
        <v>91.334206871404263</v>
      </c>
      <c r="DQ104" s="2">
        <f t="shared" si="289"/>
        <v>91.763049239661839</v>
      </c>
      <c r="DR104" s="2">
        <f t="shared" si="289"/>
        <v>91.916109634551503</v>
      </c>
      <c r="DS104" s="2">
        <f t="shared" si="289"/>
        <v>91.927648407746545</v>
      </c>
      <c r="DT104" s="2">
        <f t="shared" si="289"/>
        <v>91.841027361369939</v>
      </c>
      <c r="DU104" s="2">
        <f t="shared" si="289"/>
        <v>91.296682875264281</v>
      </c>
      <c r="DV104" s="2">
        <f t="shared" si="289"/>
        <v>93.831551954190644</v>
      </c>
      <c r="DW104" s="2">
        <f t="shared" si="289"/>
        <v>90.593316668017181</v>
      </c>
      <c r="DX104" s="2">
        <f t="shared" si="289"/>
        <v>87.692756003752336</v>
      </c>
      <c r="DY104" s="2">
        <f t="shared" si="289"/>
        <v>86.538664451827245</v>
      </c>
      <c r="EA104" s="2">
        <f t="shared" si="228"/>
        <v>65.401403105126576</v>
      </c>
      <c r="EB104" s="2">
        <f t="shared" si="290"/>
        <v>69.032146571723814</v>
      </c>
      <c r="EC104" s="2">
        <f t="shared" si="291"/>
        <v>83.994751146162415</v>
      </c>
      <c r="ED104" s="2">
        <f t="shared" si="292"/>
        <v>74.45989361332056</v>
      </c>
      <c r="EE104" s="2">
        <f t="shared" si="293"/>
        <v>75.095375558977167</v>
      </c>
      <c r="EF104" s="2">
        <f t="shared" si="294"/>
        <v>75.807479090568435</v>
      </c>
      <c r="EG104" s="2">
        <f t="shared" si="295"/>
        <v>75.475558157689306</v>
      </c>
      <c r="EH104" s="2">
        <f t="shared" si="296"/>
        <v>75.260469398907119</v>
      </c>
      <c r="EI104" s="2">
        <f t="shared" si="297"/>
        <v>76.253212759673133</v>
      </c>
      <c r="EJ104" s="2">
        <f t="shared" si="298"/>
        <v>73.768899330510976</v>
      </c>
      <c r="EK104" s="2">
        <f t="shared" si="299"/>
        <v>72.713047324051104</v>
      </c>
      <c r="EL104" s="2">
        <f t="shared" si="300"/>
        <v>73.393684466899543</v>
      </c>
      <c r="EM104" s="2">
        <f t="shared" si="301"/>
        <v>72.471335816269715</v>
      </c>
      <c r="EN104" s="2">
        <f t="shared" si="302"/>
        <v>71.770827136102795</v>
      </c>
      <c r="EO104" s="2">
        <f t="shared" si="303"/>
        <v>75.348931664699407</v>
      </c>
      <c r="EQ104" s="2">
        <f t="shared" si="304"/>
        <v>65.247442701120576</v>
      </c>
      <c r="ER104" s="2">
        <f t="shared" si="305"/>
        <v>68.793739338884677</v>
      </c>
      <c r="ES104" s="2">
        <f t="shared" si="305"/>
        <v>82.007813658536577</v>
      </c>
      <c r="ET104" s="2">
        <f t="shared" si="305"/>
        <v>73.9757093701364</v>
      </c>
      <c r="EU104" s="2">
        <f t="shared" si="305"/>
        <v>74.934171332840862</v>
      </c>
      <c r="EV104" s="2">
        <f t="shared" si="305"/>
        <v>75.487129814804661</v>
      </c>
      <c r="EW104" s="2">
        <f t="shared" si="305"/>
        <v>75.465063118782922</v>
      </c>
      <c r="EX104" s="2">
        <f t="shared" si="305"/>
        <v>75.407543104635167</v>
      </c>
      <c r="EY104" s="2">
        <f t="shared" si="305"/>
        <v>75.960348263782024</v>
      </c>
      <c r="EZ104" s="2">
        <f t="shared" si="305"/>
        <v>73.711401859850668</v>
      </c>
      <c r="FA104" s="2">
        <f t="shared" si="305"/>
        <v>72.690812756366739</v>
      </c>
      <c r="FB104" s="2">
        <f t="shared" si="305"/>
        <v>73.719671449509619</v>
      </c>
      <c r="FC104" s="2">
        <f t="shared" si="305"/>
        <v>72.613244119182852</v>
      </c>
      <c r="FD104" s="2">
        <f t="shared" si="305"/>
        <v>71.863817938608179</v>
      </c>
      <c r="FE104" s="2">
        <f t="shared" si="305"/>
        <v>75.875287632044277</v>
      </c>
      <c r="FG104" s="2">
        <f t="shared" si="306"/>
        <v>0.96793150959359198</v>
      </c>
      <c r="FH104" s="2">
        <f t="shared" si="307"/>
        <v>0.96475622569687081</v>
      </c>
      <c r="FI104" s="2">
        <f t="shared" si="307"/>
        <v>0.96436538225028101</v>
      </c>
      <c r="FJ104" s="2">
        <f t="shared" si="307"/>
        <v>0.96518547746598538</v>
      </c>
      <c r="FK104" s="2">
        <f t="shared" si="307"/>
        <v>0.96334299375622068</v>
      </c>
      <c r="FL104" s="2">
        <f t="shared" si="307"/>
        <v>0.96195641956086209</v>
      </c>
      <c r="FM104" s="2">
        <f t="shared" si="307"/>
        <v>0.96200555895785422</v>
      </c>
      <c r="FN104" s="2">
        <f t="shared" si="307"/>
        <v>0.96121802826941538</v>
      </c>
      <c r="FO104" s="2">
        <f t="shared" si="307"/>
        <v>0.96079235963926046</v>
      </c>
      <c r="FP104" s="2">
        <f t="shared" si="307"/>
        <v>0.96230650346202018</v>
      </c>
      <c r="FQ104" s="2">
        <f t="shared" si="307"/>
        <v>0.95889770487488091</v>
      </c>
      <c r="FR104" s="2">
        <f t="shared" si="307"/>
        <v>0.96145369582119322</v>
      </c>
      <c r="FS104" s="2">
        <f t="shared" si="307"/>
        <v>0.96105375753435041</v>
      </c>
      <c r="FT104" s="2">
        <f t="shared" si="307"/>
        <v>0.96644216929564386</v>
      </c>
      <c r="FU104" s="2">
        <f t="shared" si="307"/>
        <v>0.95273572583642063</v>
      </c>
      <c r="FW104" s="2">
        <f t="shared" si="324"/>
        <v>9.0919107564909707E-4</v>
      </c>
      <c r="FX104" s="2">
        <f t="shared" si="164"/>
        <v>1.1816939919326913E-3</v>
      </c>
      <c r="FY104" s="2">
        <f t="shared" si="165"/>
        <v>1.089893354184808E-3</v>
      </c>
      <c r="FZ104" s="2">
        <f t="shared" si="166"/>
        <v>1.0203159443927473E-3</v>
      </c>
      <c r="GA104" s="2">
        <f t="shared" si="167"/>
        <v>9.7746887736640349E-4</v>
      </c>
      <c r="GB104" s="2">
        <f t="shared" si="168"/>
        <v>9.9126636020093633E-4</v>
      </c>
      <c r="GC104" s="2">
        <f t="shared" si="169"/>
        <v>1.055734656271613E-3</v>
      </c>
      <c r="GD104" s="2">
        <f t="shared" si="170"/>
        <v>1.1025601799362018E-3</v>
      </c>
      <c r="GE104" s="2">
        <f t="shared" si="171"/>
        <v>1.231301323276601E-3</v>
      </c>
      <c r="GF104" s="2">
        <f t="shared" si="172"/>
        <v>1.2642715684206285E-3</v>
      </c>
      <c r="GG104" s="2">
        <f t="shared" si="173"/>
        <v>1.2298413395752889E-3</v>
      </c>
      <c r="GH104" s="2">
        <f t="shared" si="174"/>
        <v>1.106499564463931E-3</v>
      </c>
      <c r="GI104" s="2">
        <f t="shared" si="175"/>
        <v>1.000109596463762E-3</v>
      </c>
      <c r="GJ104" s="2">
        <f t="shared" si="176"/>
        <v>7.2901195868139426E-4</v>
      </c>
      <c r="GK104" s="2">
        <f t="shared" si="177"/>
        <v>4.9679434185971225E-4</v>
      </c>
      <c r="GM104" s="86">
        <f t="shared" si="325"/>
        <v>1.3649948282142465E-6</v>
      </c>
      <c r="GN104" s="86">
        <f t="shared" si="178"/>
        <v>1.8675706894067042E-7</v>
      </c>
      <c r="GO104" s="86">
        <f t="shared" si="179"/>
        <v>1.8055806091488524E-7</v>
      </c>
      <c r="GP104" s="86">
        <f t="shared" si="180"/>
        <v>2.0835223471744792E-12</v>
      </c>
      <c r="GQ104" s="86">
        <f t="shared" si="181"/>
        <v>1.3360567845925054E-13</v>
      </c>
      <c r="GR104" s="86">
        <f t="shared" si="182"/>
        <v>8.7345827919024291E-15</v>
      </c>
      <c r="GS104" s="86">
        <f t="shared" si="183"/>
        <v>7.1547780762330709E-16</v>
      </c>
      <c r="GT104" s="86">
        <f t="shared" si="184"/>
        <v>1.7188498871974743E-15</v>
      </c>
      <c r="GU104" s="86">
        <f t="shared" si="185"/>
        <v>3.7862154002676087E-17</v>
      </c>
      <c r="GV104" s="86">
        <f t="shared" si="186"/>
        <v>3.4346919659512848E-17</v>
      </c>
      <c r="GW104" s="86">
        <f t="shared" si="187"/>
        <v>2.9099506859405259E-15</v>
      </c>
      <c r="GX104" s="86">
        <f t="shared" si="188"/>
        <v>2.0842411520059403E-13</v>
      </c>
      <c r="GY104" s="86">
        <f t="shared" si="189"/>
        <v>2.8322301656125855E-11</v>
      </c>
      <c r="GZ104" s="86">
        <f t="shared" si="190"/>
        <v>1.7720376329043411E-12</v>
      </c>
      <c r="HA104" s="86">
        <f t="shared" si="191"/>
        <v>2.3119546984697798E-13</v>
      </c>
      <c r="HC104" s="86">
        <f t="shared" si="326"/>
        <v>0.21484006499294739</v>
      </c>
      <c r="HD104" s="86">
        <f t="shared" si="192"/>
        <v>0.22905731219709169</v>
      </c>
      <c r="HE104" s="86">
        <f t="shared" si="193"/>
        <v>0.21591383000535258</v>
      </c>
      <c r="HF104" s="86">
        <f t="shared" si="194"/>
        <v>0.21047373865923399</v>
      </c>
      <c r="HG104" s="86">
        <f t="shared" si="195"/>
        <v>0.19585425521259806</v>
      </c>
      <c r="HH104" s="86">
        <f t="shared" si="196"/>
        <v>0.19249141998953345</v>
      </c>
      <c r="HI104" s="86">
        <f t="shared" si="197"/>
        <v>0.20949101137975029</v>
      </c>
      <c r="HJ104" s="86">
        <f t="shared" si="198"/>
        <v>0.22022902291823726</v>
      </c>
      <c r="HK104" s="86">
        <f t="shared" si="199"/>
        <v>0.21911304071262633</v>
      </c>
      <c r="HL104" s="86">
        <f t="shared" si="200"/>
        <v>0.26052740362389099</v>
      </c>
      <c r="HM104" s="86">
        <f t="shared" si="201"/>
        <v>0.22530935339827707</v>
      </c>
      <c r="HN104" s="86">
        <f t="shared" si="202"/>
        <v>0.23163479143241658</v>
      </c>
      <c r="HO104" s="86">
        <f t="shared" si="203"/>
        <v>0.1968787890662245</v>
      </c>
      <c r="HP104" s="86">
        <f t="shared" si="204"/>
        <v>0.21552107279093577</v>
      </c>
      <c r="HQ104" s="86">
        <f t="shared" si="205"/>
        <v>0.12399194310783244</v>
      </c>
      <c r="HS104" s="86">
        <f t="shared" si="327"/>
        <v>5.6899492720462957E-16</v>
      </c>
      <c r="HT104" s="86">
        <f t="shared" si="206"/>
        <v>9.5574601553509828E-16</v>
      </c>
      <c r="HU104" s="86">
        <f t="shared" si="207"/>
        <v>1.0637166020653026E-16</v>
      </c>
      <c r="HV104" s="86">
        <f t="shared" si="208"/>
        <v>1.6630460952079316E-17</v>
      </c>
      <c r="HW104" s="86">
        <f t="shared" si="209"/>
        <v>1.5805662044264434E-18</v>
      </c>
      <c r="HX104" s="86">
        <f t="shared" si="210"/>
        <v>4.4985088769723224E-19</v>
      </c>
      <c r="HY104" s="86">
        <f t="shared" si="211"/>
        <v>1.0508358574928971E-19</v>
      </c>
      <c r="HZ104" s="86">
        <f t="shared" si="212"/>
        <v>2.5746693547669329E-19</v>
      </c>
      <c r="IA104" s="86">
        <f t="shared" si="213"/>
        <v>1.0630033456882481E-19</v>
      </c>
      <c r="IB104" s="86">
        <f t="shared" si="214"/>
        <v>4.4316910237585031E-19</v>
      </c>
      <c r="IC104" s="86">
        <f t="shared" si="215"/>
        <v>1.5103271408166052E-19</v>
      </c>
      <c r="ID104" s="86">
        <f t="shared" si="216"/>
        <v>2.8447907497667402E-18</v>
      </c>
      <c r="IE104" s="86">
        <f t="shared" si="217"/>
        <v>1.7404342590576243E-17</v>
      </c>
      <c r="IF104" s="86">
        <f t="shared" si="218"/>
        <v>3.9579192898038246E-12</v>
      </c>
      <c r="IG104" s="86">
        <f t="shared" si="219"/>
        <v>4.6767102732885263E-9</v>
      </c>
      <c r="II104" s="86">
        <f t="shared" si="328"/>
        <v>6.9168984689436664E-113</v>
      </c>
      <c r="IJ104" s="86">
        <f t="shared" si="329"/>
        <v>3.890869718929348E-115</v>
      </c>
      <c r="IK104" s="86">
        <f t="shared" si="330"/>
        <v>3.2546351234657591E-122</v>
      </c>
      <c r="IL104" s="86">
        <f t="shared" si="331"/>
        <v>1.8887160403008494E-125</v>
      </c>
      <c r="IM104" s="86">
        <f t="shared" si="332"/>
        <v>4.4502990320407302E-133</v>
      </c>
      <c r="IN104" s="86">
        <f t="shared" si="333"/>
        <v>3.7245438236548463E-137</v>
      </c>
      <c r="IO104" s="86">
        <f t="shared" si="334"/>
        <v>2.2682139816807419E-143</v>
      </c>
      <c r="IP104" s="86">
        <f t="shared" si="335"/>
        <v>1.2624655528935914E-140</v>
      </c>
      <c r="IQ104" s="86">
        <f t="shared" si="336"/>
        <v>8.0995375675539719E-144</v>
      </c>
      <c r="IR104" s="86">
        <f t="shared" si="337"/>
        <v>1.6968902262538329E-140</v>
      </c>
      <c r="IS104" s="86">
        <f t="shared" si="338"/>
        <v>7.808116708452902E-143</v>
      </c>
      <c r="IT104" s="86">
        <f t="shared" si="339"/>
        <v>2.3576074961308852E-132</v>
      </c>
      <c r="IU104" s="86">
        <f t="shared" si="340"/>
        <v>4.5433138058129218E-124</v>
      </c>
      <c r="IV104" s="86">
        <f t="shared" si="341"/>
        <v>1.8796742556972981E-51</v>
      </c>
      <c r="IW104" s="86">
        <f t="shared" si="342"/>
        <v>5.4752407370884161E-30</v>
      </c>
      <c r="IY104" s="86">
        <f t="shared" si="343"/>
        <v>0.21484142998777617</v>
      </c>
      <c r="IZ104" s="86">
        <f t="shared" si="344"/>
        <v>0.22905749895416158</v>
      </c>
      <c r="JA104" s="86">
        <f t="shared" si="345"/>
        <v>0.21591401056341361</v>
      </c>
      <c r="JB104" s="86">
        <f t="shared" si="346"/>
        <v>0.21047373866131755</v>
      </c>
      <c r="JC104" s="86">
        <f t="shared" si="347"/>
        <v>0.19585425521273167</v>
      </c>
      <c r="JD104" s="86">
        <f t="shared" si="348"/>
        <v>0.1924914199895422</v>
      </c>
      <c r="JE104" s="86">
        <f t="shared" si="349"/>
        <v>0.20949101137975101</v>
      </c>
      <c r="JF104" s="86">
        <f t="shared" si="350"/>
        <v>0.22022902291823898</v>
      </c>
      <c r="JG104" s="86">
        <f t="shared" si="351"/>
        <v>0.21911304071262636</v>
      </c>
      <c r="JH104" s="86">
        <f t="shared" si="352"/>
        <v>0.26052740362389104</v>
      </c>
      <c r="JI104" s="86">
        <f t="shared" si="353"/>
        <v>0.22530935339827998</v>
      </c>
      <c r="JJ104" s="86">
        <f t="shared" si="354"/>
        <v>0.231634791432625</v>
      </c>
      <c r="JK104" s="86">
        <f t="shared" si="355"/>
        <v>0.19687878909454681</v>
      </c>
      <c r="JL104" s="86">
        <f t="shared" si="356"/>
        <v>0.21552107279666571</v>
      </c>
      <c r="JM104" s="86">
        <f t="shared" si="357"/>
        <v>0.1239919477847739</v>
      </c>
    </row>
    <row r="105" spans="2:273" x14ac:dyDescent="0.25">
      <c r="B105" s="2">
        <v>78</v>
      </c>
      <c r="C105" s="37">
        <v>145.953</v>
      </c>
      <c r="D105" s="37">
        <v>156.89099999999999</v>
      </c>
      <c r="E105" s="37">
        <v>163.15600000000001</v>
      </c>
      <c r="F105" s="37">
        <v>154.18799999999999</v>
      </c>
      <c r="G105" s="37">
        <v>153.39099999999999</v>
      </c>
      <c r="H105" s="37">
        <v>150</v>
      </c>
      <c r="I105" s="37">
        <v>155.672</v>
      </c>
      <c r="J105" s="37">
        <v>155.547</v>
      </c>
      <c r="K105" s="37">
        <v>157.85900000000001</v>
      </c>
      <c r="L105" s="37">
        <v>163.71899999999999</v>
      </c>
      <c r="M105" s="37">
        <v>158.453</v>
      </c>
      <c r="N105" s="37">
        <v>159.10900000000001</v>
      </c>
      <c r="O105" s="37">
        <v>151.31200000000001</v>
      </c>
      <c r="P105" s="37">
        <v>144.672</v>
      </c>
      <c r="Q105" s="37">
        <v>115.23099999999999</v>
      </c>
      <c r="S105" s="4">
        <f t="shared" si="229"/>
        <v>139.54977564048488</v>
      </c>
      <c r="T105" s="4">
        <f t="shared" si="230"/>
        <v>150.26029287001893</v>
      </c>
      <c r="U105" s="4">
        <f t="shared" si="231"/>
        <v>156.7488564276675</v>
      </c>
      <c r="V105" s="4">
        <f t="shared" si="232"/>
        <v>147.78489486350551</v>
      </c>
      <c r="W105" s="4">
        <f t="shared" si="233"/>
        <v>145.40342277479408</v>
      </c>
      <c r="X105" s="4">
        <f t="shared" si="234"/>
        <v>142.70715334918677</v>
      </c>
      <c r="Y105" s="4">
        <f t="shared" si="235"/>
        <v>147.62816580112201</v>
      </c>
      <c r="Z105" s="4">
        <f t="shared" si="236"/>
        <v>148.33176232409133</v>
      </c>
      <c r="AA105" s="4">
        <f t="shared" si="237"/>
        <v>150.6524049957444</v>
      </c>
      <c r="AB105" s="4">
        <f t="shared" si="238"/>
        <v>158.24281108754786</v>
      </c>
      <c r="AC105" s="4">
        <f t="shared" si="239"/>
        <v>151.00498982451774</v>
      </c>
      <c r="AD105" s="4">
        <f t="shared" si="240"/>
        <v>151.37876983013444</v>
      </c>
      <c r="AE105" s="4">
        <f t="shared" si="241"/>
        <v>141.32786153323528</v>
      </c>
      <c r="AF105" s="4">
        <f t="shared" si="242"/>
        <v>139.35032445311421</v>
      </c>
      <c r="AG105" s="4">
        <f t="shared" si="243"/>
        <v>112.38306182436253</v>
      </c>
      <c r="AI105" s="4">
        <f t="shared" si="244"/>
        <v>6.4032243595151215</v>
      </c>
      <c r="AJ105" s="4">
        <f t="shared" si="245"/>
        <v>6.6307071299810616</v>
      </c>
      <c r="AK105" s="4">
        <f t="shared" si="246"/>
        <v>6.407143572332501</v>
      </c>
      <c r="AL105" s="4">
        <f t="shared" si="247"/>
        <v>6.4031051364944744</v>
      </c>
      <c r="AM105" s="4">
        <f t="shared" si="248"/>
        <v>7.9875772252059107</v>
      </c>
      <c r="AN105" s="4">
        <f t="shared" si="249"/>
        <v>7.2928466508132317</v>
      </c>
      <c r="AO105" s="4">
        <f t="shared" si="250"/>
        <v>8.0438341988779882</v>
      </c>
      <c r="AP105" s="4">
        <f t="shared" si="251"/>
        <v>7.2152376759086678</v>
      </c>
      <c r="AQ105" s="4">
        <f t="shared" si="252"/>
        <v>7.206595004255604</v>
      </c>
      <c r="AR105" s="4">
        <f t="shared" si="253"/>
        <v>5.4761889124521304</v>
      </c>
      <c r="AS105" s="4">
        <f t="shared" si="254"/>
        <v>7.448010175482267</v>
      </c>
      <c r="AT105" s="4">
        <f t="shared" si="255"/>
        <v>7.730230169865564</v>
      </c>
      <c r="AU105" s="4">
        <f t="shared" si="256"/>
        <v>9.9841384667647333</v>
      </c>
      <c r="AV105" s="4">
        <f t="shared" si="257"/>
        <v>5.3216755468857855</v>
      </c>
      <c r="AW105" s="4">
        <f t="shared" si="257"/>
        <v>2.8479381756374664</v>
      </c>
      <c r="AY105" s="2">
        <f t="shared" si="308"/>
        <v>65.865163807520389</v>
      </c>
      <c r="AZ105" s="2">
        <f t="shared" si="147"/>
        <v>69.563216658489367</v>
      </c>
      <c r="BA105" s="2">
        <f t="shared" si="148"/>
        <v>84.452857910331431</v>
      </c>
      <c r="BB105" s="2">
        <f t="shared" si="149"/>
        <v>75.011314819956056</v>
      </c>
      <c r="BC105" s="2">
        <f t="shared" si="150"/>
        <v>75.572346891985035</v>
      </c>
      <c r="BD105" s="2">
        <f t="shared" si="151"/>
        <v>76.263317809710657</v>
      </c>
      <c r="BE105" s="2">
        <f t="shared" si="152"/>
        <v>75.970657327091416</v>
      </c>
      <c r="BF105" s="2">
        <f t="shared" si="153"/>
        <v>75.784088072811215</v>
      </c>
      <c r="BG105" s="2">
        <f t="shared" si="154"/>
        <v>76.722795807768492</v>
      </c>
      <c r="BH105" s="2">
        <f t="shared" si="155"/>
        <v>74.317680261046277</v>
      </c>
      <c r="BI105" s="2">
        <f t="shared" si="156"/>
        <v>73.331818475824889</v>
      </c>
      <c r="BJ105" s="2">
        <f t="shared" si="157"/>
        <v>74.040018003668479</v>
      </c>
      <c r="BK105" s="2">
        <f t="shared" si="158"/>
        <v>73.031000204018213</v>
      </c>
      <c r="BL105" s="2">
        <f t="shared" si="159"/>
        <v>72.187653888573706</v>
      </c>
      <c r="BM105" s="2">
        <f t="shared" si="160"/>
        <v>75.755485781296713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83.603726829268297</v>
      </c>
      <c r="DL105" s="2">
        <f t="shared" si="289"/>
        <v>87.86594529616724</v>
      </c>
      <c r="DM105" s="2">
        <f t="shared" si="289"/>
        <v>103.73312090592334</v>
      </c>
      <c r="DN105" s="2">
        <f t="shared" si="289"/>
        <v>94.957589198606271</v>
      </c>
      <c r="DO105" s="2">
        <f t="shared" si="289"/>
        <v>92.282558188153317</v>
      </c>
      <c r="DP105" s="2">
        <f t="shared" si="289"/>
        <v>91.471363503767932</v>
      </c>
      <c r="DQ105" s="2">
        <f t="shared" si="289"/>
        <v>91.887082138130353</v>
      </c>
      <c r="DR105" s="2">
        <f t="shared" si="289"/>
        <v>92.051292358803991</v>
      </c>
      <c r="DS105" s="2">
        <f t="shared" si="289"/>
        <v>92.066353942144076</v>
      </c>
      <c r="DT105" s="2">
        <f t="shared" si="289"/>
        <v>92.000330416227726</v>
      </c>
      <c r="DU105" s="2">
        <f t="shared" si="289"/>
        <v>91.477113258834208</v>
      </c>
      <c r="DV105" s="2">
        <f t="shared" si="289"/>
        <v>94.019304243308213</v>
      </c>
      <c r="DW105" s="2">
        <f t="shared" si="289"/>
        <v>90.783345028765893</v>
      </c>
      <c r="DX105" s="2">
        <f t="shared" si="289"/>
        <v>87.865762195121945</v>
      </c>
      <c r="DY105" s="2">
        <f t="shared" si="289"/>
        <v>86.698993657505298</v>
      </c>
      <c r="EA105" s="2">
        <f t="shared" si="228"/>
        <v>65.329332694961948</v>
      </c>
      <c r="EB105" s="2">
        <f t="shared" si="290"/>
        <v>68.953735524181681</v>
      </c>
      <c r="EC105" s="2">
        <f t="shared" si="291"/>
        <v>83.805492742950776</v>
      </c>
      <c r="ED105" s="2">
        <f t="shared" si="292"/>
        <v>74.355694274268586</v>
      </c>
      <c r="EE105" s="2">
        <f t="shared" si="293"/>
        <v>74.992613568916795</v>
      </c>
      <c r="EF105" s="2">
        <f t="shared" si="294"/>
        <v>75.715138704023772</v>
      </c>
      <c r="EG105" s="2">
        <f t="shared" si="295"/>
        <v>75.397361514441855</v>
      </c>
      <c r="EH105" s="2">
        <f t="shared" si="296"/>
        <v>75.185331615925065</v>
      </c>
      <c r="EI105" s="2">
        <f t="shared" si="297"/>
        <v>76.152151521118441</v>
      </c>
      <c r="EJ105" s="2">
        <f t="shared" si="298"/>
        <v>73.686075383151191</v>
      </c>
      <c r="EK105" s="2">
        <f t="shared" si="299"/>
        <v>72.622503108907111</v>
      </c>
      <c r="EL105" s="2">
        <f t="shared" si="300"/>
        <v>73.309097349304395</v>
      </c>
      <c r="EM105" s="2">
        <f t="shared" si="301"/>
        <v>72.374738461700105</v>
      </c>
      <c r="EN105" s="2">
        <f t="shared" si="302"/>
        <v>71.691090330510576</v>
      </c>
      <c r="EO105" s="2">
        <f t="shared" si="303"/>
        <v>75.260076099576239</v>
      </c>
      <c r="EQ105" s="2">
        <f t="shared" si="304"/>
        <v>65.179857219457219</v>
      </c>
      <c r="ER105" s="2">
        <f t="shared" si="305"/>
        <v>68.722635881907635</v>
      </c>
      <c r="ES105" s="2">
        <f t="shared" si="305"/>
        <v>81.878189756097555</v>
      </c>
      <c r="ET105" s="2">
        <f t="shared" si="305"/>
        <v>73.886588570545541</v>
      </c>
      <c r="EU105" s="2">
        <f t="shared" si="305"/>
        <v>74.836420148269312</v>
      </c>
      <c r="EV105" s="2">
        <f t="shared" si="305"/>
        <v>75.404619164703291</v>
      </c>
      <c r="EW105" s="2">
        <f t="shared" si="305"/>
        <v>75.387200394549865</v>
      </c>
      <c r="EX105" s="2">
        <f t="shared" si="305"/>
        <v>75.327560683963824</v>
      </c>
      <c r="EY105" s="2">
        <f t="shared" si="305"/>
        <v>75.868860639155073</v>
      </c>
      <c r="EZ105" s="2">
        <f t="shared" si="305"/>
        <v>73.630471861891039</v>
      </c>
      <c r="FA105" s="2">
        <f t="shared" si="305"/>
        <v>72.600990656446427</v>
      </c>
      <c r="FB105" s="2">
        <f t="shared" si="305"/>
        <v>73.624731870856394</v>
      </c>
      <c r="FC105" s="2">
        <f t="shared" si="305"/>
        <v>72.51224698945623</v>
      </c>
      <c r="FD105" s="2">
        <f t="shared" si="305"/>
        <v>71.778683876995984</v>
      </c>
      <c r="FE105" s="2">
        <f t="shared" si="305"/>
        <v>75.755606223107364</v>
      </c>
      <c r="FG105" s="2">
        <f t="shared" si="306"/>
        <v>0.97067043050099233</v>
      </c>
      <c r="FH105" s="2">
        <f t="shared" si="307"/>
        <v>0.96775730897002821</v>
      </c>
      <c r="FI105" s="2">
        <f t="shared" si="307"/>
        <v>0.96739862203595561</v>
      </c>
      <c r="FJ105" s="2">
        <f t="shared" si="307"/>
        <v>0.9681512156813562</v>
      </c>
      <c r="FK105" s="2">
        <f t="shared" si="307"/>
        <v>0.96646023315903073</v>
      </c>
      <c r="FL105" s="2">
        <f t="shared" si="307"/>
        <v>0.96518730948073173</v>
      </c>
      <c r="FM105" s="2">
        <f t="shared" si="307"/>
        <v>0.96523242649489582</v>
      </c>
      <c r="FN105" s="2">
        <f t="shared" si="307"/>
        <v>0.96450931323403355</v>
      </c>
      <c r="FO105" s="2">
        <f t="shared" si="307"/>
        <v>0.96411842103474976</v>
      </c>
      <c r="FP105" s="2">
        <f t="shared" si="307"/>
        <v>0.96550872817244848</v>
      </c>
      <c r="FQ105" s="2">
        <f t="shared" si="307"/>
        <v>0.96237819995994278</v>
      </c>
      <c r="FR105" s="2">
        <f t="shared" si="307"/>
        <v>0.96472571449621092</v>
      </c>
      <c r="FS105" s="2">
        <f t="shared" si="307"/>
        <v>0.96435846663085645</v>
      </c>
      <c r="FT105" s="2">
        <f t="shared" si="307"/>
        <v>0.96930425855825852</v>
      </c>
      <c r="FU105" s="2">
        <f t="shared" si="307"/>
        <v>0.95671445616093187</v>
      </c>
      <c r="FW105" s="2">
        <f t="shared" si="324"/>
        <v>9.9682075233670925E-4</v>
      </c>
      <c r="FX105" s="2">
        <f t="shared" si="164"/>
        <v>1.295553993530434E-3</v>
      </c>
      <c r="FY105" s="2">
        <f t="shared" si="165"/>
        <v>1.1949186521597692E-3</v>
      </c>
      <c r="FZ105" s="2">
        <f t="shared" si="166"/>
        <v>1.1186440688485406E-3</v>
      </c>
      <c r="GA105" s="2">
        <f t="shared" si="167"/>
        <v>1.071672247995958E-3</v>
      </c>
      <c r="GB105" s="2">
        <f t="shared" si="168"/>
        <v>1.0867980139609096E-3</v>
      </c>
      <c r="GC105" s="2">
        <f t="shared" si="169"/>
        <v>1.157472136755721E-3</v>
      </c>
      <c r="GD105" s="2">
        <f t="shared" si="170"/>
        <v>1.2088046130417365E-3</v>
      </c>
      <c r="GE105" s="2">
        <f t="shared" si="171"/>
        <v>1.349934690077172E-3</v>
      </c>
      <c r="GF105" s="2">
        <f t="shared" si="172"/>
        <v>1.3860771425160021E-3</v>
      </c>
      <c r="GG105" s="2">
        <f t="shared" si="173"/>
        <v>1.3483342298283695E-3</v>
      </c>
      <c r="GH105" s="2">
        <f t="shared" si="174"/>
        <v>1.2131231418423779E-3</v>
      </c>
      <c r="GI105" s="2">
        <f t="shared" si="175"/>
        <v>1.0964925670571702E-3</v>
      </c>
      <c r="GJ105" s="2">
        <f t="shared" si="176"/>
        <v>7.9928950038690109E-4</v>
      </c>
      <c r="GK105" s="2">
        <f t="shared" si="177"/>
        <v>5.4469805653560739E-4</v>
      </c>
      <c r="GM105" s="86">
        <f t="shared" si="325"/>
        <v>1.6876448681398305E-7</v>
      </c>
      <c r="GN105" s="86">
        <f t="shared" si="178"/>
        <v>1.80355437453106E-8</v>
      </c>
      <c r="GO105" s="86">
        <f t="shared" si="179"/>
        <v>1.7697705894427878E-8</v>
      </c>
      <c r="GP105" s="86">
        <f t="shared" si="180"/>
        <v>3.230439944665559E-14</v>
      </c>
      <c r="GQ105" s="86">
        <f t="shared" si="181"/>
        <v>1.3254933469571157E-15</v>
      </c>
      <c r="GR105" s="86">
        <f t="shared" si="182"/>
        <v>5.604017881504274E-17</v>
      </c>
      <c r="GS105" s="86">
        <f t="shared" si="183"/>
        <v>3.570358064214251E-18</v>
      </c>
      <c r="GT105" s="86">
        <f t="shared" si="184"/>
        <v>1.0099856126588441E-17</v>
      </c>
      <c r="GU105" s="86">
        <f t="shared" si="185"/>
        <v>1.1739340553527203E-19</v>
      </c>
      <c r="GV105" s="86">
        <f t="shared" si="186"/>
        <v>1.4620350877667251E-19</v>
      </c>
      <c r="GW105" s="86">
        <f t="shared" si="187"/>
        <v>1.9804302571586891E-17</v>
      </c>
      <c r="GX105" s="86">
        <f t="shared" si="188"/>
        <v>2.6941522106173343E-15</v>
      </c>
      <c r="GY105" s="86">
        <f t="shared" si="189"/>
        <v>7.1505504434666788E-13</v>
      </c>
      <c r="GZ105" s="86">
        <f t="shared" si="190"/>
        <v>3.244413552026635E-14</v>
      </c>
      <c r="HA105" s="86">
        <f t="shared" si="191"/>
        <v>2.8383111667583319E-15</v>
      </c>
      <c r="HC105" s="86">
        <f t="shared" si="326"/>
        <v>0.26602115369488483</v>
      </c>
      <c r="HD105" s="86">
        <f t="shared" si="192"/>
        <v>0.28531805633633239</v>
      </c>
      <c r="HE105" s="86">
        <f t="shared" si="193"/>
        <v>0.2710720402153991</v>
      </c>
      <c r="HF105" s="86">
        <f t="shared" si="194"/>
        <v>0.26497881976267873</v>
      </c>
      <c r="HG105" s="86">
        <f t="shared" si="195"/>
        <v>0.24908261118515476</v>
      </c>
      <c r="HH105" s="86">
        <f t="shared" si="196"/>
        <v>0.24608708397673268</v>
      </c>
      <c r="HI105" s="86">
        <f t="shared" si="197"/>
        <v>0.26828455908940302</v>
      </c>
      <c r="HJ105" s="86">
        <f t="shared" si="198"/>
        <v>0.2808187414936596</v>
      </c>
      <c r="HK105" s="86">
        <f t="shared" si="199"/>
        <v>0.28134440233644298</v>
      </c>
      <c r="HL105" s="86">
        <f t="shared" si="200"/>
        <v>0.32966559616423996</v>
      </c>
      <c r="HM105" s="86">
        <f t="shared" si="201"/>
        <v>0.28845851422736185</v>
      </c>
      <c r="HN105" s="86">
        <f t="shared" si="202"/>
        <v>0.29228439730078054</v>
      </c>
      <c r="HO105" s="86">
        <f t="shared" si="203"/>
        <v>0.24845996653413971</v>
      </c>
      <c r="HP105" s="86">
        <f t="shared" si="204"/>
        <v>0.26868157517131669</v>
      </c>
      <c r="HQ105" s="86">
        <f t="shared" si="205"/>
        <v>0.16765479986332169</v>
      </c>
      <c r="HS105" s="86">
        <f t="shared" si="327"/>
        <v>2.2500176906042756E-15</v>
      </c>
      <c r="HT105" s="86">
        <f t="shared" si="206"/>
        <v>3.9975973533647503E-15</v>
      </c>
      <c r="HU105" s="86">
        <f t="shared" si="207"/>
        <v>4.7884698543731484E-16</v>
      </c>
      <c r="HV105" s="86">
        <f t="shared" si="208"/>
        <v>7.8263232054822913E-17</v>
      </c>
      <c r="HW105" s="86">
        <f t="shared" si="209"/>
        <v>8.1069107563293917E-18</v>
      </c>
      <c r="HX105" s="86">
        <f t="shared" si="210"/>
        <v>2.4365015510968036E-18</v>
      </c>
      <c r="HY105" s="86">
        <f t="shared" si="211"/>
        <v>6.1933651110100507E-19</v>
      </c>
      <c r="HZ105" s="86">
        <f t="shared" si="212"/>
        <v>1.4801745277180652E-18</v>
      </c>
      <c r="IA105" s="86">
        <f t="shared" si="213"/>
        <v>6.5399079556707159E-19</v>
      </c>
      <c r="IB105" s="86">
        <f t="shared" si="214"/>
        <v>2.6069816069983293E-18</v>
      </c>
      <c r="IC105" s="86">
        <f t="shared" si="215"/>
        <v>9.161862617025144E-19</v>
      </c>
      <c r="ID105" s="86">
        <f t="shared" si="216"/>
        <v>1.47762166953235E-17</v>
      </c>
      <c r="IE105" s="86">
        <f t="shared" si="217"/>
        <v>8.077033596391484E-17</v>
      </c>
      <c r="IF105" s="86">
        <f t="shared" si="218"/>
        <v>1.0706640485211512E-11</v>
      </c>
      <c r="IG105" s="86">
        <f t="shared" si="219"/>
        <v>9.1174589409886627E-9</v>
      </c>
      <c r="II105" s="86">
        <f t="shared" si="328"/>
        <v>5.4818729746434265E-110</v>
      </c>
      <c r="IJ105" s="86">
        <f t="shared" si="329"/>
        <v>4.5933113807198473E-112</v>
      </c>
      <c r="IK105" s="86">
        <f t="shared" si="330"/>
        <v>5.4684954252975501E-119</v>
      </c>
      <c r="IL105" s="86">
        <f t="shared" si="331"/>
        <v>3.6028576590056459E-122</v>
      </c>
      <c r="IM105" s="86">
        <f t="shared" si="332"/>
        <v>1.2875186954862757E-129</v>
      </c>
      <c r="IN105" s="86">
        <f t="shared" si="333"/>
        <v>1.4032051311037681E-133</v>
      </c>
      <c r="IO105" s="86">
        <f t="shared" si="334"/>
        <v>1.3493512400637935E-139</v>
      </c>
      <c r="IP105" s="86">
        <f t="shared" si="335"/>
        <v>6.6976118571662945E-137</v>
      </c>
      <c r="IQ105" s="86">
        <f t="shared" si="336"/>
        <v>6.0433761874862125E-140</v>
      </c>
      <c r="IR105" s="86">
        <f t="shared" si="337"/>
        <v>1.0636596739252128E-136</v>
      </c>
      <c r="IS105" s="86">
        <f t="shared" si="338"/>
        <v>5.4683122900669429E-139</v>
      </c>
      <c r="IT105" s="86">
        <f t="shared" si="339"/>
        <v>7.5353269940937233E-129</v>
      </c>
      <c r="IU105" s="86">
        <f t="shared" si="340"/>
        <v>7.7961141824970617E-121</v>
      </c>
      <c r="IV105" s="86">
        <f t="shared" si="341"/>
        <v>3.4087590535189628E-50</v>
      </c>
      <c r="IW105" s="86">
        <f t="shared" si="342"/>
        <v>2.630659668468616E-29</v>
      </c>
      <c r="IY105" s="86">
        <f t="shared" si="343"/>
        <v>0.26602132245937393</v>
      </c>
      <c r="IZ105" s="86">
        <f t="shared" si="344"/>
        <v>0.28531807437188011</v>
      </c>
      <c r="JA105" s="86">
        <f t="shared" si="345"/>
        <v>0.27107205791310551</v>
      </c>
      <c r="JB105" s="86">
        <f t="shared" si="346"/>
        <v>0.26497881976271109</v>
      </c>
      <c r="JC105" s="86">
        <f t="shared" si="347"/>
        <v>0.24908261118515609</v>
      </c>
      <c r="JD105" s="86">
        <f t="shared" si="348"/>
        <v>0.24608708397673273</v>
      </c>
      <c r="JE105" s="86">
        <f t="shared" si="349"/>
        <v>0.26828455908940302</v>
      </c>
      <c r="JF105" s="86">
        <f t="shared" si="350"/>
        <v>0.2808187414936596</v>
      </c>
      <c r="JG105" s="86">
        <f t="shared" si="351"/>
        <v>0.28134440233644298</v>
      </c>
      <c r="JH105" s="86">
        <f t="shared" si="352"/>
        <v>0.32966559616423996</v>
      </c>
      <c r="JI105" s="86">
        <f t="shared" si="353"/>
        <v>0.28845851422736185</v>
      </c>
      <c r="JJ105" s="86">
        <f t="shared" si="354"/>
        <v>0.29228439730078326</v>
      </c>
      <c r="JK105" s="86">
        <f t="shared" si="355"/>
        <v>0.24845996653485486</v>
      </c>
      <c r="JL105" s="86">
        <f t="shared" si="356"/>
        <v>0.26868157518205577</v>
      </c>
      <c r="JM105" s="86">
        <f t="shared" si="357"/>
        <v>0.16765480898078347</v>
      </c>
    </row>
    <row r="106" spans="2:273" x14ac:dyDescent="0.25">
      <c r="B106" s="2">
        <v>79</v>
      </c>
      <c r="C106" s="37">
        <v>155.73400000000001</v>
      </c>
      <c r="D106" s="37">
        <v>166.547</v>
      </c>
      <c r="E106" s="37">
        <v>171.422</v>
      </c>
      <c r="F106" s="37">
        <v>164.375</v>
      </c>
      <c r="G106" s="37">
        <v>163.078</v>
      </c>
      <c r="H106" s="37">
        <v>160.89099999999999</v>
      </c>
      <c r="I106" s="37">
        <v>164.953</v>
      </c>
      <c r="J106" s="37">
        <v>165.51599999999999</v>
      </c>
      <c r="K106" s="37">
        <v>167.625</v>
      </c>
      <c r="L106" s="37">
        <v>172.875</v>
      </c>
      <c r="M106" s="37">
        <v>168.78100000000001</v>
      </c>
      <c r="N106" s="37">
        <v>168.078</v>
      </c>
      <c r="O106" s="37">
        <v>161.375</v>
      </c>
      <c r="P106" s="37">
        <v>155.81200000000001</v>
      </c>
      <c r="Q106" s="37">
        <v>124.708</v>
      </c>
      <c r="S106" s="4">
        <f t="shared" si="229"/>
        <v>149.96499942783737</v>
      </c>
      <c r="T106" s="4">
        <f t="shared" si="230"/>
        <v>161.64384982762778</v>
      </c>
      <c r="U106" s="4">
        <f t="shared" si="231"/>
        <v>167.39733932458566</v>
      </c>
      <c r="V106" s="4">
        <f t="shared" si="232"/>
        <v>158.89093248172935</v>
      </c>
      <c r="W106" s="4">
        <f t="shared" si="233"/>
        <v>156.75714153544294</v>
      </c>
      <c r="X106" s="4">
        <f t="shared" si="234"/>
        <v>153.79121996275921</v>
      </c>
      <c r="Y106" s="4">
        <f t="shared" si="235"/>
        <v>159.33659958553579</v>
      </c>
      <c r="Z106" s="4">
        <f t="shared" si="236"/>
        <v>159.79556121357382</v>
      </c>
      <c r="AA106" s="4">
        <f t="shared" si="237"/>
        <v>162.62715208331548</v>
      </c>
      <c r="AB106" s="4">
        <f t="shared" si="238"/>
        <v>170.22160143536388</v>
      </c>
      <c r="AC106" s="4">
        <f t="shared" si="239"/>
        <v>163.31772031571825</v>
      </c>
      <c r="AD106" s="4">
        <f t="shared" si="240"/>
        <v>162.88429513205037</v>
      </c>
      <c r="AE106" s="4">
        <f t="shared" si="241"/>
        <v>152.08649426903679</v>
      </c>
      <c r="AF106" s="4">
        <f t="shared" si="242"/>
        <v>149.15020655280986</v>
      </c>
      <c r="AG106" s="4">
        <f t="shared" si="243"/>
        <v>120.64435973049883</v>
      </c>
      <c r="AI106" s="4">
        <f t="shared" si="244"/>
        <v>5.7690005721626392</v>
      </c>
      <c r="AJ106" s="4">
        <f t="shared" si="245"/>
        <v>4.9031501723722215</v>
      </c>
      <c r="AK106" s="4">
        <f t="shared" si="246"/>
        <v>4.0246606754143386</v>
      </c>
      <c r="AL106" s="4">
        <f t="shared" si="247"/>
        <v>5.4840675182706491</v>
      </c>
      <c r="AM106" s="4">
        <f t="shared" si="248"/>
        <v>6.3208584645570625</v>
      </c>
      <c r="AN106" s="4">
        <f t="shared" si="249"/>
        <v>7.0997800372407767</v>
      </c>
      <c r="AO106" s="4">
        <f t="shared" si="250"/>
        <v>5.6164004144642092</v>
      </c>
      <c r="AP106" s="4">
        <f t="shared" si="251"/>
        <v>5.7204387864261719</v>
      </c>
      <c r="AQ106" s="4">
        <f t="shared" si="252"/>
        <v>4.9978479166845204</v>
      </c>
      <c r="AR106" s="4">
        <f t="shared" si="253"/>
        <v>2.6533985646361202</v>
      </c>
      <c r="AS106" s="4">
        <f t="shared" si="254"/>
        <v>5.4632796842817584</v>
      </c>
      <c r="AT106" s="4">
        <f t="shared" si="255"/>
        <v>5.1937048679496343</v>
      </c>
      <c r="AU106" s="4">
        <f t="shared" si="256"/>
        <v>9.2885057309632089</v>
      </c>
      <c r="AV106" s="4">
        <f t="shared" si="257"/>
        <v>6.6617934471901492</v>
      </c>
      <c r="AW106" s="4">
        <f t="shared" si="257"/>
        <v>4.063640269501164</v>
      </c>
      <c r="AY106" s="2">
        <f t="shared" si="308"/>
        <v>65.753522959221144</v>
      </c>
      <c r="AZ106" s="2">
        <f t="shared" si="147"/>
        <v>69.440121671328754</v>
      </c>
      <c r="BA106" s="2">
        <f t="shared" si="148"/>
        <v>84.221672566251385</v>
      </c>
      <c r="BB106" s="2">
        <f t="shared" si="149"/>
        <v>74.859879550619652</v>
      </c>
      <c r="BC106" s="2">
        <f t="shared" si="150"/>
        <v>75.427931602985538</v>
      </c>
      <c r="BD106" s="2">
        <f t="shared" si="151"/>
        <v>76.131538970715994</v>
      </c>
      <c r="BE106" s="2">
        <f t="shared" si="152"/>
        <v>75.850051608824387</v>
      </c>
      <c r="BF106" s="2">
        <f t="shared" si="153"/>
        <v>75.664830564159814</v>
      </c>
      <c r="BG106" s="2">
        <f t="shared" si="154"/>
        <v>76.580988224592801</v>
      </c>
      <c r="BH106" s="2">
        <f t="shared" si="155"/>
        <v>74.188663941648926</v>
      </c>
      <c r="BI106" s="2">
        <f t="shared" si="156"/>
        <v>73.19033499103891</v>
      </c>
      <c r="BJ106" s="2">
        <f t="shared" si="157"/>
        <v>73.902037528043465</v>
      </c>
      <c r="BK106" s="2">
        <f t="shared" si="158"/>
        <v>72.887910114042143</v>
      </c>
      <c r="BL106" s="2">
        <f t="shared" si="159"/>
        <v>72.072554012025265</v>
      </c>
      <c r="BM106" s="2">
        <f t="shared" si="160"/>
        <v>75.63467200921886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83.767866604127576</v>
      </c>
      <c r="DL106" s="2">
        <f t="shared" si="289"/>
        <v>88.038688675958184</v>
      </c>
      <c r="DM106" s="2">
        <f t="shared" si="289"/>
        <v>104.00250818815331</v>
      </c>
      <c r="DN106" s="2">
        <f t="shared" si="289"/>
        <v>95.157156968641118</v>
      </c>
      <c r="DO106" s="2">
        <f t="shared" si="289"/>
        <v>92.4345787456446</v>
      </c>
      <c r="DP106" s="2">
        <f t="shared" si="289"/>
        <v>91.608520136131588</v>
      </c>
      <c r="DQ106" s="2">
        <f t="shared" si="289"/>
        <v>92.011115036598881</v>
      </c>
      <c r="DR106" s="2">
        <f t="shared" si="289"/>
        <v>92.186475083056479</v>
      </c>
      <c r="DS106" s="2">
        <f t="shared" si="289"/>
        <v>92.205059476541607</v>
      </c>
      <c r="DT106" s="2">
        <f t="shared" si="289"/>
        <v>92.159633471085527</v>
      </c>
      <c r="DU106" s="2">
        <f t="shared" si="289"/>
        <v>91.657543642404121</v>
      </c>
      <c r="DV106" s="2">
        <f t="shared" si="289"/>
        <v>94.207056532425781</v>
      </c>
      <c r="DW106" s="2">
        <f t="shared" si="289"/>
        <v>90.97337338951462</v>
      </c>
      <c r="DX106" s="2">
        <f t="shared" si="289"/>
        <v>88.03876838649154</v>
      </c>
      <c r="DY106" s="2">
        <f t="shared" si="289"/>
        <v>86.859322863183337</v>
      </c>
      <c r="EA106" s="2">
        <f t="shared" si="228"/>
        <v>65.257262284797307</v>
      </c>
      <c r="EB106" s="2">
        <f t="shared" si="290"/>
        <v>68.875324476639534</v>
      </c>
      <c r="EC106" s="2">
        <f t="shared" si="291"/>
        <v>83.616234339739151</v>
      </c>
      <c r="ED106" s="2">
        <f t="shared" si="292"/>
        <v>74.251494935216598</v>
      </c>
      <c r="EE106" s="2">
        <f t="shared" si="293"/>
        <v>74.889851578856423</v>
      </c>
      <c r="EF106" s="2">
        <f t="shared" si="294"/>
        <v>75.622798317479109</v>
      </c>
      <c r="EG106" s="2">
        <f t="shared" si="295"/>
        <v>75.319164871194388</v>
      </c>
      <c r="EH106" s="2">
        <f t="shared" si="296"/>
        <v>75.110193832943025</v>
      </c>
      <c r="EI106" s="2">
        <f t="shared" si="297"/>
        <v>76.051090282563749</v>
      </c>
      <c r="EJ106" s="2">
        <f t="shared" si="298"/>
        <v>73.603251435791407</v>
      </c>
      <c r="EK106" s="2">
        <f t="shared" si="299"/>
        <v>72.531958893763104</v>
      </c>
      <c r="EL106" s="2">
        <f t="shared" si="300"/>
        <v>73.224510231709232</v>
      </c>
      <c r="EM106" s="2">
        <f t="shared" si="301"/>
        <v>72.27814110713048</v>
      </c>
      <c r="EN106" s="2">
        <f t="shared" si="302"/>
        <v>71.611353524918371</v>
      </c>
      <c r="EO106" s="2">
        <f t="shared" si="303"/>
        <v>75.171220534453084</v>
      </c>
      <c r="EQ106" s="2">
        <f t="shared" si="304"/>
        <v>65.112271737793876</v>
      </c>
      <c r="ER106" s="2">
        <f t="shared" si="305"/>
        <v>68.651532424930608</v>
      </c>
      <c r="ES106" s="2">
        <f t="shared" si="305"/>
        <v>81.748565853658533</v>
      </c>
      <c r="ET106" s="2">
        <f t="shared" si="305"/>
        <v>73.797467770954682</v>
      </c>
      <c r="EU106" s="2">
        <f t="shared" si="305"/>
        <v>74.738668963697762</v>
      </c>
      <c r="EV106" s="2">
        <f t="shared" si="305"/>
        <v>75.322108514601922</v>
      </c>
      <c r="EW106" s="2">
        <f t="shared" si="305"/>
        <v>75.309337670316808</v>
      </c>
      <c r="EX106" s="2">
        <f t="shared" si="305"/>
        <v>75.247578263292482</v>
      </c>
      <c r="EY106" s="2">
        <f t="shared" si="305"/>
        <v>75.777373014528138</v>
      </c>
      <c r="EZ106" s="2">
        <f t="shared" si="305"/>
        <v>73.54954186393141</v>
      </c>
      <c r="FA106" s="2">
        <f t="shared" si="305"/>
        <v>72.511168556526101</v>
      </c>
      <c r="FB106" s="2">
        <f t="shared" si="305"/>
        <v>73.529792292203169</v>
      </c>
      <c r="FC106" s="2">
        <f t="shared" si="305"/>
        <v>72.411249859729594</v>
      </c>
      <c r="FD106" s="2">
        <f t="shared" si="305"/>
        <v>71.693549815383804</v>
      </c>
      <c r="FE106" s="2">
        <f t="shared" si="305"/>
        <v>75.635924814170465</v>
      </c>
      <c r="FG106" s="2">
        <f t="shared" si="306"/>
        <v>0.97318190567089247</v>
      </c>
      <c r="FH106" s="2">
        <f t="shared" si="307"/>
        <v>0.97051065480245602</v>
      </c>
      <c r="FI106" s="2">
        <f t="shared" si="307"/>
        <v>0.97018165396910727</v>
      </c>
      <c r="FJ106" s="2">
        <f t="shared" si="307"/>
        <v>0.97087193651647474</v>
      </c>
      <c r="FK106" s="2">
        <f t="shared" si="307"/>
        <v>0.96932083069264274</v>
      </c>
      <c r="FL106" s="2">
        <f t="shared" si="307"/>
        <v>0.96815289678205108</v>
      </c>
      <c r="FM106" s="2">
        <f t="shared" si="307"/>
        <v>0.9681942970653884</v>
      </c>
      <c r="FN106" s="2">
        <f t="shared" si="307"/>
        <v>0.96753071402535606</v>
      </c>
      <c r="FO106" s="2">
        <f t="shared" si="307"/>
        <v>0.96717196671155214</v>
      </c>
      <c r="FP106" s="2">
        <f t="shared" si="307"/>
        <v>0.96844782987235356</v>
      </c>
      <c r="FQ106" s="2">
        <f t="shared" si="307"/>
        <v>0.96557455164051675</v>
      </c>
      <c r="FR106" s="2">
        <f t="shared" si="307"/>
        <v>0.96772930895863596</v>
      </c>
      <c r="FS106" s="2">
        <f t="shared" si="307"/>
        <v>0.96739227517396109</v>
      </c>
      <c r="FT106" s="2">
        <f t="shared" si="307"/>
        <v>0.9719293352344337</v>
      </c>
      <c r="FU106" s="2">
        <f t="shared" si="307"/>
        <v>0.96037218601402685</v>
      </c>
      <c r="FW106" s="2">
        <f t="shared" si="324"/>
        <v>1.0928871158418887E-3</v>
      </c>
      <c r="FX106" s="2">
        <f t="shared" si="164"/>
        <v>1.4203691700373174E-3</v>
      </c>
      <c r="FY106" s="2">
        <f t="shared" si="165"/>
        <v>1.310051220842179E-3</v>
      </c>
      <c r="FZ106" s="2">
        <f t="shared" si="166"/>
        <v>1.2264364678735531E-3</v>
      </c>
      <c r="GA106" s="2">
        <f t="shared" si="167"/>
        <v>1.1749437723715861E-3</v>
      </c>
      <c r="GB106" s="2">
        <f t="shared" si="168"/>
        <v>1.1915253917277732E-3</v>
      </c>
      <c r="GC106" s="2">
        <f t="shared" si="169"/>
        <v>1.2690012501808496E-3</v>
      </c>
      <c r="GD106" s="2">
        <f t="shared" si="170"/>
        <v>1.3252733438619657E-3</v>
      </c>
      <c r="GE106" s="2">
        <f t="shared" si="171"/>
        <v>1.4799812022246975E-3</v>
      </c>
      <c r="GF106" s="2">
        <f t="shared" si="172"/>
        <v>1.5196001545529805E-3</v>
      </c>
      <c r="GG106" s="2">
        <f t="shared" si="173"/>
        <v>1.4782267892038384E-3</v>
      </c>
      <c r="GH106" s="2">
        <f t="shared" si="174"/>
        <v>1.33000741028946E-3</v>
      </c>
      <c r="GI106" s="2">
        <f t="shared" si="175"/>
        <v>1.2021530190985353E-3</v>
      </c>
      <c r="GJ106" s="2">
        <f t="shared" si="176"/>
        <v>8.7633593180331583E-4</v>
      </c>
      <c r="GK106" s="2">
        <f t="shared" si="177"/>
        <v>5.9721815777124198E-4</v>
      </c>
      <c r="GM106" s="86">
        <f t="shared" si="325"/>
        <v>1.7726011360551409E-8</v>
      </c>
      <c r="GN106" s="86">
        <f t="shared" si="178"/>
        <v>1.4600804893731819E-9</v>
      </c>
      <c r="GO106" s="86">
        <f t="shared" si="179"/>
        <v>1.4579557750979676E-9</v>
      </c>
      <c r="GP106" s="86">
        <f t="shared" si="180"/>
        <v>3.6551639560068103E-16</v>
      </c>
      <c r="GQ106" s="86">
        <f t="shared" si="181"/>
        <v>9.2757712833781179E-18</v>
      </c>
      <c r="GR106" s="86">
        <f t="shared" si="182"/>
        <v>2.454733745195453E-19</v>
      </c>
      <c r="GS106" s="86">
        <f t="shared" si="183"/>
        <v>1.2062077255948576E-20</v>
      </c>
      <c r="GT106" s="86">
        <f t="shared" si="184"/>
        <v>4.0740515075480849E-20</v>
      </c>
      <c r="GU106" s="86">
        <f t="shared" si="185"/>
        <v>2.3770327566299573E-22</v>
      </c>
      <c r="GV106" s="86">
        <f t="shared" si="186"/>
        <v>4.2526673629948432E-22</v>
      </c>
      <c r="GW106" s="86">
        <f t="shared" si="187"/>
        <v>9.3964101409809592E-20</v>
      </c>
      <c r="GX106" s="86">
        <f t="shared" si="188"/>
        <v>2.5401644963804717E-17</v>
      </c>
      <c r="GY106" s="86">
        <f t="shared" si="189"/>
        <v>1.3739575363730355E-14</v>
      </c>
      <c r="GZ106" s="86">
        <f t="shared" si="190"/>
        <v>4.4478541601036241E-16</v>
      </c>
      <c r="HA106" s="86">
        <f t="shared" si="191"/>
        <v>2.5217916289090938E-17</v>
      </c>
      <c r="HC106" s="86">
        <f t="shared" si="326"/>
        <v>0.32481426604128572</v>
      </c>
      <c r="HD106" s="86">
        <f t="shared" si="192"/>
        <v>0.34986847936054205</v>
      </c>
      <c r="HE106" s="86">
        <f t="shared" si="193"/>
        <v>0.33485602362673572</v>
      </c>
      <c r="HF106" s="86">
        <f t="shared" si="194"/>
        <v>0.32848651471272877</v>
      </c>
      <c r="HG106" s="86">
        <f t="shared" si="195"/>
        <v>0.31167223555914492</v>
      </c>
      <c r="HH106" s="86">
        <f t="shared" si="196"/>
        <v>0.30935703889139693</v>
      </c>
      <c r="HI106" s="86">
        <f t="shared" si="197"/>
        <v>0.33750464249500717</v>
      </c>
      <c r="HJ106" s="86">
        <f t="shared" si="198"/>
        <v>0.35182648582684778</v>
      </c>
      <c r="HK106" s="86">
        <f t="shared" si="199"/>
        <v>0.35457699803142656</v>
      </c>
      <c r="HL106" s="86">
        <f t="shared" si="200"/>
        <v>0.40950107258798879</v>
      </c>
      <c r="HM106" s="86">
        <f t="shared" si="201"/>
        <v>0.3624980064194136</v>
      </c>
      <c r="HN106" s="86">
        <f t="shared" si="202"/>
        <v>0.36271940679692116</v>
      </c>
      <c r="HO106" s="86">
        <f t="shared" si="203"/>
        <v>0.30881441169763724</v>
      </c>
      <c r="HP106" s="86">
        <f t="shared" si="204"/>
        <v>0.33021170075159795</v>
      </c>
      <c r="HQ106" s="86">
        <f t="shared" si="205"/>
        <v>0.22196271727409644</v>
      </c>
      <c r="HS106" s="86">
        <f t="shared" si="327"/>
        <v>8.6503281383594539E-15</v>
      </c>
      <c r="HT106" s="86">
        <f t="shared" si="206"/>
        <v>1.6210233543442507E-14</v>
      </c>
      <c r="HU106" s="86">
        <f t="shared" si="207"/>
        <v>2.0872977737128944E-15</v>
      </c>
      <c r="HV106" s="86">
        <f t="shared" si="208"/>
        <v>3.5654660338323994E-16</v>
      </c>
      <c r="HW106" s="86">
        <f t="shared" si="209"/>
        <v>4.0188889390618629E-17</v>
      </c>
      <c r="HX106" s="86">
        <f t="shared" si="210"/>
        <v>1.2739283471000982E-17</v>
      </c>
      <c r="HY106" s="86">
        <f t="shared" si="211"/>
        <v>3.5155343141649046E-18</v>
      </c>
      <c r="HZ106" s="86">
        <f t="shared" si="212"/>
        <v>8.1977264034586887E-18</v>
      </c>
      <c r="IA106" s="86">
        <f t="shared" si="213"/>
        <v>3.8678380861700148E-18</v>
      </c>
      <c r="IB106" s="86">
        <f t="shared" si="214"/>
        <v>1.4751672260032377E-17</v>
      </c>
      <c r="IC106" s="86">
        <f t="shared" si="215"/>
        <v>5.3442008015338721E-18</v>
      </c>
      <c r="ID106" s="86">
        <f t="shared" si="216"/>
        <v>7.4101543003247015E-17</v>
      </c>
      <c r="IE106" s="86">
        <f t="shared" si="217"/>
        <v>3.6306945654842929E-16</v>
      </c>
      <c r="IF106" s="86">
        <f t="shared" si="218"/>
        <v>2.8395535656067037E-11</v>
      </c>
      <c r="IG106" s="86">
        <f t="shared" si="219"/>
        <v>1.7559378547740632E-8</v>
      </c>
      <c r="II106" s="86">
        <f t="shared" si="328"/>
        <v>3.9784427629336679E-107</v>
      </c>
      <c r="IJ106" s="86">
        <f t="shared" si="329"/>
        <v>4.9215019600879042E-109</v>
      </c>
      <c r="IK106" s="86">
        <f t="shared" si="330"/>
        <v>8.308895622308763E-116</v>
      </c>
      <c r="IL106" s="86">
        <f t="shared" si="331"/>
        <v>6.2103434762494483E-119</v>
      </c>
      <c r="IM106" s="86">
        <f t="shared" si="332"/>
        <v>3.3493409061944227E-126</v>
      </c>
      <c r="IN106" s="86">
        <f t="shared" si="333"/>
        <v>4.7356450001954003E-130</v>
      </c>
      <c r="IO106" s="86">
        <f t="shared" si="334"/>
        <v>7.1392063012179876E-136</v>
      </c>
      <c r="IP106" s="86">
        <f t="shared" si="335"/>
        <v>3.1626831471313657E-133</v>
      </c>
      <c r="IQ106" s="86">
        <f t="shared" si="336"/>
        <v>3.9869972527657657E-136</v>
      </c>
      <c r="IR106" s="86">
        <f t="shared" si="337"/>
        <v>5.9066005653824704E-133</v>
      </c>
      <c r="IS106" s="86">
        <f t="shared" si="338"/>
        <v>3.389202942342515E-135</v>
      </c>
      <c r="IT106" s="86">
        <f t="shared" si="339"/>
        <v>2.1584398575459905E-125</v>
      </c>
      <c r="IU106" s="86">
        <f t="shared" si="340"/>
        <v>1.2109240896076684E-117</v>
      </c>
      <c r="IV106" s="86">
        <f t="shared" si="341"/>
        <v>5.9580054636929396E-49</v>
      </c>
      <c r="IW106" s="86">
        <f t="shared" si="342"/>
        <v>1.240361029634671E-28</v>
      </c>
      <c r="IY106" s="86">
        <f t="shared" si="343"/>
        <v>0.32481428376730576</v>
      </c>
      <c r="IZ106" s="86">
        <f t="shared" si="344"/>
        <v>0.34986848082063876</v>
      </c>
      <c r="JA106" s="86">
        <f t="shared" si="345"/>
        <v>0.33485602508469359</v>
      </c>
      <c r="JB106" s="86">
        <f t="shared" si="346"/>
        <v>0.32848651471272949</v>
      </c>
      <c r="JC106" s="86">
        <f t="shared" si="347"/>
        <v>0.31167223555914497</v>
      </c>
      <c r="JD106" s="86">
        <f t="shared" si="348"/>
        <v>0.30935703889139693</v>
      </c>
      <c r="JE106" s="86">
        <f t="shared" si="349"/>
        <v>0.33750464249500717</v>
      </c>
      <c r="JF106" s="86">
        <f t="shared" si="350"/>
        <v>0.35182648582684778</v>
      </c>
      <c r="JG106" s="86">
        <f t="shared" si="351"/>
        <v>0.35457699803142656</v>
      </c>
      <c r="JH106" s="86">
        <f t="shared" si="352"/>
        <v>0.40950107258798879</v>
      </c>
      <c r="JI106" s="86">
        <f t="shared" si="353"/>
        <v>0.3624980064194136</v>
      </c>
      <c r="JJ106" s="86">
        <f t="shared" si="354"/>
        <v>0.36271940679692122</v>
      </c>
      <c r="JK106" s="86">
        <f t="shared" si="355"/>
        <v>0.30881441169765139</v>
      </c>
      <c r="JL106" s="86">
        <f t="shared" si="356"/>
        <v>0.3302117007799939</v>
      </c>
      <c r="JM106" s="86">
        <f t="shared" si="357"/>
        <v>0.22196273483347501</v>
      </c>
    </row>
    <row r="107" spans="2:273" x14ac:dyDescent="0.25">
      <c r="B107" s="2">
        <v>80</v>
      </c>
      <c r="C107" s="37">
        <v>163.75</v>
      </c>
      <c r="D107" s="37">
        <v>173.078</v>
      </c>
      <c r="E107" s="37">
        <v>178.68799999999999</v>
      </c>
      <c r="F107" s="37">
        <v>173.85900000000001</v>
      </c>
      <c r="G107" s="37">
        <v>172.59399999999999</v>
      </c>
      <c r="H107" s="37">
        <v>170.10900000000001</v>
      </c>
      <c r="I107" s="37">
        <v>172.71899999999999</v>
      </c>
      <c r="J107" s="37">
        <v>174.46899999999999</v>
      </c>
      <c r="K107" s="37">
        <v>176.48400000000001</v>
      </c>
      <c r="L107" s="37">
        <v>178.48400000000001</v>
      </c>
      <c r="M107" s="37">
        <v>176.39099999999999</v>
      </c>
      <c r="N107" s="37">
        <v>174.25</v>
      </c>
      <c r="O107" s="37">
        <v>169.35900000000001</v>
      </c>
      <c r="P107" s="37">
        <v>164.10900000000001</v>
      </c>
      <c r="Q107" s="37">
        <v>134</v>
      </c>
      <c r="S107" s="4">
        <f t="shared" si="229"/>
        <v>160.13064018377702</v>
      </c>
      <c r="T107" s="4">
        <f t="shared" si="230"/>
        <v>172.44628489819988</v>
      </c>
      <c r="U107" s="4">
        <f t="shared" si="231"/>
        <v>177.6275505156774</v>
      </c>
      <c r="V107" s="4">
        <f t="shared" si="232"/>
        <v>169.89048500091636</v>
      </c>
      <c r="W107" s="4">
        <f t="shared" si="233"/>
        <v>168.12973870002298</v>
      </c>
      <c r="X107" s="4">
        <f t="shared" si="234"/>
        <v>164.917823267861</v>
      </c>
      <c r="Y107" s="4">
        <f t="shared" si="235"/>
        <v>170.85533730392751</v>
      </c>
      <c r="Z107" s="4">
        <f t="shared" si="236"/>
        <v>170.99759930850848</v>
      </c>
      <c r="AA107" s="4">
        <f t="shared" si="237"/>
        <v>174.26987351991033</v>
      </c>
      <c r="AB107" s="4">
        <f t="shared" si="238"/>
        <v>181.18422640553217</v>
      </c>
      <c r="AC107" s="4">
        <f t="shared" si="239"/>
        <v>175.14149051588879</v>
      </c>
      <c r="AD107" s="4">
        <f t="shared" si="240"/>
        <v>173.97113308095436</v>
      </c>
      <c r="AE107" s="4">
        <f t="shared" si="241"/>
        <v>162.88127396596246</v>
      </c>
      <c r="AF107" s="4">
        <f t="shared" si="242"/>
        <v>158.87020776048234</v>
      </c>
      <c r="AG107" s="4">
        <f t="shared" si="243"/>
        <v>129.45382104446693</v>
      </c>
      <c r="AI107" s="4">
        <f t="shared" si="244"/>
        <v>3.6193598162229819</v>
      </c>
      <c r="AJ107" s="4">
        <f t="shared" si="245"/>
        <v>0.63171510180012547</v>
      </c>
      <c r="AK107" s="4">
        <f t="shared" si="246"/>
        <v>1.0604494843225893</v>
      </c>
      <c r="AL107" s="4">
        <f t="shared" si="247"/>
        <v>3.9685149990836521</v>
      </c>
      <c r="AM107" s="4">
        <f t="shared" si="248"/>
        <v>4.4642612999770108</v>
      </c>
      <c r="AN107" s="4">
        <f t="shared" si="249"/>
        <v>5.191176732139013</v>
      </c>
      <c r="AO107" s="4">
        <f t="shared" si="250"/>
        <v>1.8636626960724811</v>
      </c>
      <c r="AP107" s="4">
        <f t="shared" si="251"/>
        <v>3.4714006914915103</v>
      </c>
      <c r="AQ107" s="4">
        <f t="shared" si="252"/>
        <v>2.2141264800896749</v>
      </c>
      <c r="AR107" s="4">
        <f t="shared" si="253"/>
        <v>-2.7002264055321632</v>
      </c>
      <c r="AS107" s="4">
        <f t="shared" si="254"/>
        <v>1.2495094841112007</v>
      </c>
      <c r="AT107" s="4">
        <f t="shared" si="255"/>
        <v>0.27886691904564032</v>
      </c>
      <c r="AU107" s="4">
        <f t="shared" si="256"/>
        <v>6.4777260340375449</v>
      </c>
      <c r="AV107" s="4">
        <f t="shared" ref="AV107:AW122" si="358">IF(OR($B107 &lt; P$230, $B107 &gt; P$233), 0, P107-AF107)</f>
        <v>5.2387922395176645</v>
      </c>
      <c r="AW107" s="4">
        <f t="shared" si="358"/>
        <v>4.5461789555330654</v>
      </c>
      <c r="AY107" s="2">
        <f t="shared" si="308"/>
        <v>65.644624994438118</v>
      </c>
      <c r="AZ107" s="2">
        <f t="shared" ref="AZ107:AZ170" si="359">IF(OR($B107 &lt; D$230, $B107 &gt; D$233), #N/A, ((1-FH107)*DL107) + (FH107 - FX107)*EB107 + (FX107*ER107))</f>
        <v>69.320080440598957</v>
      </c>
      <c r="BA107" s="2">
        <f t="shared" ref="BA107:BA170" si="360">IF(OR($B107 &lt; E$230, $B107 &gt; E$233), #N/A, ((1-FI107)*DM107) + (FI107 - FY107)*EC107 + (FY107*ES107))</f>
        <v>83.992740723931476</v>
      </c>
      <c r="BB107" s="2">
        <f t="shared" ref="BB107:BB170" si="361">IF(OR($B107 &lt; F$230, $B107 &gt; F$233), #N/A, ((1-FJ107)*DN107) + (FJ107 - FZ107)*ED107 + (FZ107*ET107))</f>
        <v>74.711583953066224</v>
      </c>
      <c r="BC107" s="2">
        <f t="shared" ref="BC107:BC170" si="362">IF(OR($B107 &lt; G$230, $B107 &gt; G$233), #N/A, ((1-FK107)*DO107) + (FK107 - GA107)*EE107 + (GA107*EU107))</f>
        <v>75.286274887251253</v>
      </c>
      <c r="BD107" s="2">
        <f t="shared" ref="BD107:BD170" si="363">IF(OR($B107 &lt; H$230, $B107 &gt; H$233), #N/A, ((1-FL107)*DP107) + (FL107 - GB107)*EF107 + (GB107*EV107))</f>
        <v>76.002370894179947</v>
      </c>
      <c r="BE107" s="2">
        <f t="shared" ref="BE107:BE170" si="364">IF(OR($B107 &lt; I$230, $B107 &gt; I$233), #N/A, ((1-FM107)*DQ107) + (FM107 - GC107)*EG107 + (GC107*EW107))</f>
        <v>75.732382241885972</v>
      </c>
      <c r="BF107" s="2">
        <f t="shared" ref="BF107:BF170" si="365">IF(OR($B107 &lt; J$230, $B107 &gt; J$233), #N/A, ((1-FN107)*DR107) + (FN107 - GD107)*EH107 + (GD107*EX107))</f>
        <v>75.548612016154223</v>
      </c>
      <c r="BG107" s="2">
        <f t="shared" ref="BG107:BG170" si="366">IF(OR($B107 &lt; K$230, $B107 &gt; K$233), #N/A, ((1-FO107)*DS107) + (FO107 - GE107)*EI107 + (GE107*EY107))</f>
        <v>76.441842931224102</v>
      </c>
      <c r="BH107" s="2">
        <f t="shared" ref="BH107:BH170" si="367">IF(OR($B107 &lt; L$230, $B107 &gt; L$233), #N/A, ((1-FP107)*DT107) + (FP107 - GF107)*EJ107 + (GF107*EZ107))</f>
        <v>74.062791556817487</v>
      </c>
      <c r="BI107" s="2">
        <f t="shared" ref="BI107:BI170" si="368">IF(OR($B107 &lt; M$230, $B107 &gt; M$233), #N/A, ((1-FQ107)*DU107) + (FQ107 - GG107)*EK107 + (GG107*FA107))</f>
        <v>73.052214194351492</v>
      </c>
      <c r="BJ107" s="2">
        <f t="shared" ref="BJ107:BJ170" si="369">IF(OR($B107 &lt; N$230, $B107 &gt; N$233), #N/A, ((1-FR107)*DV107) + (FR107 - GH107)*EL107 + (GH107*FB107))</f>
        <v>73.767691689273164</v>
      </c>
      <c r="BK107" s="2">
        <f t="shared" ref="BK107:BK170" si="370">IF(OR($B107 &lt; O$230, $B107 &gt; O$233), #N/A, ((1-FS107)*DW107) + (FS107 - GI107)*EM107 + (GI107*FC107))</f>
        <v>72.747831506593442</v>
      </c>
      <c r="BL107" s="2">
        <f t="shared" ref="BL107:BL170" si="371">IF(OR($B107 &lt; P$230, $B107 &gt; P$233), #N/A, ((1-FT107)*DX107) + (FT107 - GJ107)*EN107 + (GJ107*FD107))</f>
        <v>71.95977239374065</v>
      </c>
      <c r="BM107" s="2">
        <f t="shared" ref="BM107:BM170" si="372">IF(OR($B107 &lt; Q$230, $B107 &gt; Q$233), #N/A, ((1-FU107)*DY107) + (FU107 - GK107)*EO107 + (GK107*FE107))</f>
        <v>75.515584082166171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83.93200637898687</v>
      </c>
      <c r="DL107" s="2">
        <f t="shared" ref="DL107:DY122" si="373">BP$228*$B107+BP$229</f>
        <v>88.211432055749128</v>
      </c>
      <c r="DM107" s="2">
        <f t="shared" si="373"/>
        <v>104.27189547038327</v>
      </c>
      <c r="DN107" s="2">
        <f t="shared" si="373"/>
        <v>95.356724738675965</v>
      </c>
      <c r="DO107" s="2">
        <f t="shared" si="373"/>
        <v>92.586599303135884</v>
      </c>
      <c r="DP107" s="2">
        <f t="shared" si="373"/>
        <v>91.745676768495258</v>
      </c>
      <c r="DQ107" s="2">
        <f t="shared" si="373"/>
        <v>92.135147935067394</v>
      </c>
      <c r="DR107" s="2">
        <f t="shared" si="373"/>
        <v>92.321657807308981</v>
      </c>
      <c r="DS107" s="2">
        <f t="shared" si="373"/>
        <v>92.343765010939151</v>
      </c>
      <c r="DT107" s="2">
        <f t="shared" si="373"/>
        <v>92.318936525943315</v>
      </c>
      <c r="DU107" s="2">
        <f t="shared" si="373"/>
        <v>91.837974025974034</v>
      </c>
      <c r="DV107" s="2">
        <f t="shared" si="373"/>
        <v>94.394808821543364</v>
      </c>
      <c r="DW107" s="2">
        <f t="shared" si="373"/>
        <v>91.163401750263347</v>
      </c>
      <c r="DX107" s="2">
        <f t="shared" si="373"/>
        <v>88.211774577861149</v>
      </c>
      <c r="DY107" s="2">
        <f t="shared" si="373"/>
        <v>87.019652068861376</v>
      </c>
      <c r="EA107" s="2">
        <f t="shared" si="228"/>
        <v>65.185191874632679</v>
      </c>
      <c r="EB107" s="2">
        <f t="shared" si="290"/>
        <v>68.796913429097401</v>
      </c>
      <c r="EC107" s="2">
        <f t="shared" si="291"/>
        <v>83.426975936527526</v>
      </c>
      <c r="ED107" s="2">
        <f t="shared" si="292"/>
        <v>74.147295596164625</v>
      </c>
      <c r="EE107" s="2">
        <f t="shared" si="293"/>
        <v>74.78708958879605</v>
      </c>
      <c r="EF107" s="2">
        <f t="shared" si="294"/>
        <v>75.530457930934432</v>
      </c>
      <c r="EG107" s="2">
        <f t="shared" si="295"/>
        <v>75.240968227946922</v>
      </c>
      <c r="EH107" s="2">
        <f t="shared" si="296"/>
        <v>75.035056049960971</v>
      </c>
      <c r="EI107" s="2">
        <f t="shared" si="297"/>
        <v>75.950029044009057</v>
      </c>
      <c r="EJ107" s="2">
        <f t="shared" si="298"/>
        <v>73.520427488431622</v>
      </c>
      <c r="EK107" s="2">
        <f t="shared" si="299"/>
        <v>72.441414678619097</v>
      </c>
      <c r="EL107" s="2">
        <f t="shared" si="300"/>
        <v>73.139923114114083</v>
      </c>
      <c r="EM107" s="2">
        <f t="shared" si="301"/>
        <v>72.18154375256087</v>
      </c>
      <c r="EN107" s="2">
        <f t="shared" si="302"/>
        <v>71.531616719326152</v>
      </c>
      <c r="EO107" s="2">
        <f t="shared" si="303"/>
        <v>75.082364969329916</v>
      </c>
      <c r="EQ107" s="2">
        <f t="shared" si="304"/>
        <v>65.044686256130518</v>
      </c>
      <c r="ER107" s="2">
        <f t="shared" ref="ER107:FE122" si="374">CV$228*$B107+CV$229</f>
        <v>68.580428967953566</v>
      </c>
      <c r="ES107" s="2">
        <f t="shared" si="374"/>
        <v>81.618941951219512</v>
      </c>
      <c r="ET107" s="2">
        <f t="shared" si="374"/>
        <v>73.708346971363824</v>
      </c>
      <c r="EU107" s="2">
        <f t="shared" si="374"/>
        <v>74.640917779126212</v>
      </c>
      <c r="EV107" s="2">
        <f t="shared" si="374"/>
        <v>75.239597864500567</v>
      </c>
      <c r="EW107" s="2">
        <f t="shared" si="374"/>
        <v>75.231474946083765</v>
      </c>
      <c r="EX107" s="2">
        <f t="shared" si="374"/>
        <v>75.167595842621139</v>
      </c>
      <c r="EY107" s="2">
        <f t="shared" si="374"/>
        <v>75.685885389901202</v>
      </c>
      <c r="EZ107" s="2">
        <f t="shared" si="374"/>
        <v>73.468611865971781</v>
      </c>
      <c r="FA107" s="2">
        <f t="shared" si="374"/>
        <v>72.421346456605775</v>
      </c>
      <c r="FB107" s="2">
        <f t="shared" si="374"/>
        <v>73.434852713549944</v>
      </c>
      <c r="FC107" s="2">
        <f t="shared" si="374"/>
        <v>72.310252730002972</v>
      </c>
      <c r="FD107" s="2">
        <f t="shared" si="374"/>
        <v>71.608415753771624</v>
      </c>
      <c r="FE107" s="2">
        <f t="shared" si="374"/>
        <v>75.516243405233553</v>
      </c>
      <c r="FG107" s="2">
        <f t="shared" si="306"/>
        <v>0.97548375626116068</v>
      </c>
      <c r="FH107" s="2">
        <f t="shared" ref="FH107:FU122" si="375">POWER(10,($B107-D$231)/D$229)/(1+POWER(10,($B107-D$231)/D$229))</f>
        <v>0.97303543141598015</v>
      </c>
      <c r="FI107" s="2">
        <f t="shared" si="375"/>
        <v>0.97273380713682311</v>
      </c>
      <c r="FJ107" s="2">
        <f t="shared" si="375"/>
        <v>0.97336663027591597</v>
      </c>
      <c r="FK107" s="2">
        <f t="shared" si="375"/>
        <v>0.97194453115275803</v>
      </c>
      <c r="FL107" s="2">
        <f t="shared" si="375"/>
        <v>0.97087347832757698</v>
      </c>
      <c r="FM107" s="2">
        <f t="shared" si="375"/>
        <v>0.97091144819698028</v>
      </c>
      <c r="FN107" s="2">
        <f t="shared" si="375"/>
        <v>0.97030281601716195</v>
      </c>
      <c r="FO107" s="2">
        <f t="shared" si="375"/>
        <v>0.96997374664023861</v>
      </c>
      <c r="FP107" s="2">
        <f t="shared" si="375"/>
        <v>0.97114396730745833</v>
      </c>
      <c r="FQ107" s="2">
        <f t="shared" si="375"/>
        <v>0.96850822727879982</v>
      </c>
      <c r="FR107" s="2">
        <f t="shared" si="375"/>
        <v>0.97048497291275659</v>
      </c>
      <c r="FS107" s="2">
        <f t="shared" si="375"/>
        <v>0.97017583220659409</v>
      </c>
      <c r="FT107" s="2">
        <f t="shared" si="375"/>
        <v>0.97433586124432714</v>
      </c>
      <c r="FU107" s="2">
        <f t="shared" si="375"/>
        <v>0.96373254609041403</v>
      </c>
      <c r="FW107" s="2">
        <f t="shared" si="324"/>
        <v>1.1982005553664553E-3</v>
      </c>
      <c r="FX107" s="2">
        <f t="shared" ref="FX107:FX170" si="376">POWER(10,($B107-D$232)/D$229)/(1+POWER(10,($B107-D$232)/D$229))</f>
        <v>1.5571904363650979E-3</v>
      </c>
      <c r="FY107" s="2">
        <f t="shared" ref="FY107:FY170" si="377">POWER(10,($B107-E$232)/E$229)/(1+POWER(10,($B107-E$232)/E$229))</f>
        <v>1.4362610684676758E-3</v>
      </c>
      <c r="FZ107" s="2">
        <f t="shared" ref="FZ107:FZ170" si="378">POWER(10,($B107-F$232)/F$229)/(1+POWER(10,($B107-F$232)/F$229))</f>
        <v>1.3446017468127232E-3</v>
      </c>
      <c r="GA107" s="2">
        <f t="shared" ref="GA107:GA170" si="379">POWER(10,($B107-G$232)/G$229)/(1+POWER(10,($B107-G$232)/G$229))</f>
        <v>1.2881542075042715E-3</v>
      </c>
      <c r="GB107" s="2">
        <f t="shared" ref="GB107:GB170" si="380">POWER(10,($B107-H$232)/H$229)/(1+POWER(10,($B107-H$232)/H$229))</f>
        <v>1.3063314412553261E-3</v>
      </c>
      <c r="GC107" s="2">
        <f t="shared" ref="GC107:GC170" si="381">POWER(10,($B107-I$232)/I$229)/(1+POWER(10,($B107-I$232)/I$229))</f>
        <v>1.3912618681874071E-3</v>
      </c>
      <c r="GD107" s="2">
        <f t="shared" ref="GD107:GD170" si="382">POWER(10,($B107-J$232)/J$229)/(1+POWER(10,($B107-J$232)/J$229))</f>
        <v>1.4529475516271812E-3</v>
      </c>
      <c r="GE107" s="2">
        <f t="shared" ref="GE107:GE170" si="383">POWER(10,($B107-K$232)/K$229)/(1+POWER(10,($B107-K$232)/K$229))</f>
        <v>1.6225354437304185E-3</v>
      </c>
      <c r="GF107" s="2">
        <f t="shared" ref="GF107:GF170" si="384">POWER(10,($B107-L$232)/L$229)/(1+POWER(10,($B107-L$232)/L$229))</f>
        <v>1.6659641921754527E-3</v>
      </c>
      <c r="GG107" s="2">
        <f t="shared" ref="GG107:GG170" si="385">POWER(10,($B107-M$232)/M$229)/(1+POWER(10,($B107-M$232)/M$229))</f>
        <v>1.6206123170104895E-3</v>
      </c>
      <c r="GH107" s="2">
        <f t="shared" ref="GH107:GH170" si="386">POWER(10,($B107-N$232)/N$229)/(1+POWER(10,($B107-N$232)/N$229))</f>
        <v>1.4581370227373088E-3</v>
      </c>
      <c r="GI107" s="2">
        <f t="shared" ref="GI107:GI170" si="387">POWER(10,($B107-O$232)/O$229)/(1+POWER(10,($B107-O$232)/O$229))</f>
        <v>1.3179817123010931E-3</v>
      </c>
      <c r="GJ107" s="2">
        <f t="shared" ref="GJ107:GJ170" si="388">POWER(10,($B107-P$232)/P$229)/(1+POWER(10,($B107-P$232)/P$229))</f>
        <v>9.6080200849397654E-4</v>
      </c>
      <c r="GK107" s="2">
        <f t="shared" ref="GK107:GK170" si="389">POWER(10,($B107-Q$232)/Q$229)/(1+POWER(10,($B107-Q$232)/Q$229))</f>
        <v>6.5479895978308867E-4</v>
      </c>
      <c r="GM107" s="86">
        <f t="shared" si="325"/>
        <v>1.5811701376508917E-9</v>
      </c>
      <c r="GN107" s="86">
        <f t="shared" ref="GN107:GN170" si="390" xml:space="preserve"> _xlfn.NORM.DIST($B107, D$7, ABS(D$11), TRUE) * _xlfn.NORM.DIST(($B107 - D$7)*D$15, 0, ABS(D$11), TRUE) * 2</f>
        <v>9.9063219873040845E-11</v>
      </c>
      <c r="GO107" s="86">
        <f t="shared" ref="GO107:GO170" si="391" xml:space="preserve"> _xlfn.NORM.DIST($B107, E$7, ABS(E$11), TRUE) * _xlfn.NORM.DIST(($B107 - E$7)*E$15, 0, ABS(E$11), TRUE) * 2</f>
        <v>1.0092530835879274E-10</v>
      </c>
      <c r="GP107" s="86">
        <f t="shared" ref="GP107:GP170" si="392" xml:space="preserve"> _xlfn.NORM.DIST($B107, F$7, ABS(F$11), TRUE) * _xlfn.NORM.DIST(($B107 - F$7)*F$15, 0, ABS(F$11), TRUE) * 2</f>
        <v>3.0171870228702781E-18</v>
      </c>
      <c r="GQ107" s="86">
        <f t="shared" ref="GQ107:GQ170" si="393" xml:space="preserve"> _xlfn.NORM.DIST($B107, G$7, ABS(G$11), TRUE) * _xlfn.NORM.DIST(($B107 - G$7)*G$15, 0, ABS(G$11), TRUE) * 2</f>
        <v>4.5773663083158092E-20</v>
      </c>
      <c r="GR107" s="86">
        <f t="shared" ref="GR107:GR170" si="394" xml:space="preserve"> _xlfn.NORM.DIST($B107, H$7, ABS(H$11), TRUE) * _xlfn.NORM.DIST(($B107 - H$7)*H$15, 0, ABS(H$11), TRUE) * 2</f>
        <v>7.3389627511819984E-22</v>
      </c>
      <c r="GS107" s="86">
        <f t="shared" ref="GS107:GS170" si="395" xml:space="preserve"> _xlfn.NORM.DIST($B107, I$7, ABS(I$11), TRUE) * _xlfn.NORM.DIST(($B107 - I$7)*I$15, 0, ABS(I$11), TRUE) * 2</f>
        <v>2.7581947196319077E-23</v>
      </c>
      <c r="GT107" s="86">
        <f t="shared" ref="GT107:GT170" si="396" xml:space="preserve"> _xlfn.NORM.DIST($B107, J$7, ABS(J$11), TRUE) * _xlfn.NORM.DIST(($B107 - J$7)*J$15, 0, ABS(J$11), TRUE) * 2</f>
        <v>1.1279176735863734E-22</v>
      </c>
      <c r="GU107" s="86">
        <f t="shared" ref="GU107:GU170" si="397" xml:space="preserve"> _xlfn.NORM.DIST($B107, K$7, ABS(K$11), TRUE) * _xlfn.NORM.DIST(($B107 - K$7)*K$15, 0, ABS(K$11), TRUE) * 2</f>
        <v>3.1425266833731954E-25</v>
      </c>
      <c r="GV107" s="86">
        <f t="shared" ref="GV107:GV170" si="398" xml:space="preserve"> _xlfn.NORM.DIST($B107, L$7, ABS(L$11), TRUE) * _xlfn.NORM.DIST(($B107 - L$7)*L$15, 0, ABS(L$11), TRUE) * 2</f>
        <v>8.4514445537749641E-25</v>
      </c>
      <c r="GW107" s="86">
        <f t="shared" ref="GW107:GW170" si="399" xml:space="preserve"> _xlfn.NORM.DIST($B107, M$7, ABS(M$11), TRUE) * _xlfn.NORM.DIST(($B107 - M$7)*M$15, 0, ABS(M$11), TRUE) * 2</f>
        <v>3.107543893184908E-22</v>
      </c>
      <c r="GX107" s="86">
        <f t="shared" ref="GX107:GX170" si="400" xml:space="preserve"> _xlfn.NORM.DIST($B107, N$7, ABS(N$11), TRUE) * _xlfn.NORM.DIST(($B107 - N$7)*N$15, 0, ABS(N$11), TRUE) * 2</f>
        <v>1.7465541502876783E-19</v>
      </c>
      <c r="GY107" s="86">
        <f t="shared" ref="GY107:GY170" si="401" xml:space="preserve"> _xlfn.NORM.DIST($B107, O$7, ABS(O$11), TRUE) * _xlfn.NORM.DIST(($B107 - O$7)*O$15, 0, ABS(O$11), TRUE) * 2</f>
        <v>2.0087924744655974E-16</v>
      </c>
      <c r="GZ107" s="86">
        <f t="shared" ref="GZ107:GZ170" si="402" xml:space="preserve"> _xlfn.NORM.DIST($B107, P$7, ABS(P$11), TRUE) * _xlfn.NORM.DIST(($B107 - P$7)*P$15, 0, ABS(P$11), TRUE) * 2</f>
        <v>4.5647222982731332E-18</v>
      </c>
      <c r="HA107" s="86">
        <f t="shared" ref="HA107:HA170" si="403" xml:space="preserve"> _xlfn.NORM.DIST($B107, Q$7, ABS(Q$11), TRUE) * _xlfn.NORM.DIST(($B107 - Q$7)*Q$15, 0, ABS(Q$11), TRUE) * 2</f>
        <v>1.6213130041293655E-19</v>
      </c>
      <c r="HC107" s="86">
        <f t="shared" si="326"/>
        <v>0.39065362901292283</v>
      </c>
      <c r="HD107" s="86">
        <f t="shared" ref="HD107:HD170" si="404" xml:space="preserve"> _xlfn.NORM.DIST($B107, D$8, ABS(D$12), TRUE) * _xlfn.NORM.DIST(($B107 - D$8)*D$16, 0, ABS(D$12), TRUE) * 2</f>
        <v>0.42154065514795813</v>
      </c>
      <c r="HE107" s="86">
        <f t="shared" ref="HE107:HE170" si="405" xml:space="preserve"> _xlfn.NORM.DIST($B107, E$8, ABS(E$12), TRUE) * _xlfn.NORM.DIST(($B107 - E$8)*E$16, 0, ABS(E$12), TRUE) * 2</f>
        <v>0.40630434736939319</v>
      </c>
      <c r="HF107" s="86">
        <f t="shared" ref="HF107:HF170" si="406" xml:space="preserve"> _xlfn.NORM.DIST($B107, F$8, ABS(F$12), TRUE) * _xlfn.NORM.DIST(($B107 - F$8)*F$16, 0, ABS(F$12), TRUE) * 2</f>
        <v>0.40097590734207117</v>
      </c>
      <c r="HG107" s="86">
        <f t="shared" ref="HG107:HG170" si="407" xml:space="preserve"> _xlfn.NORM.DIST($B107, G$8, ABS(G$12), TRUE) * _xlfn.NORM.DIST(($B107 - G$8)*G$16, 0, ABS(G$12), TRUE) * 2</f>
        <v>0.3837647941087986</v>
      </c>
      <c r="HH107" s="86">
        <f t="shared" ref="HH107:HH170" si="408" xml:space="preserve"> _xlfn.NORM.DIST($B107, H$8, ABS(H$12), TRUE) * _xlfn.NORM.DIST(($B107 - H$8)*H$16, 0, ABS(H$12), TRUE) * 2</f>
        <v>0.38250090470255282</v>
      </c>
      <c r="HI107" s="86">
        <f t="shared" ref="HI107:HI170" si="409" xml:space="preserve"> _xlfn.NORM.DIST($B107, I$8, ABS(I$12), TRUE) * _xlfn.NORM.DIST(($B107 - I$8)*I$16, 0, ABS(I$12), TRUE) * 2</f>
        <v>0.41707869018911897</v>
      </c>
      <c r="HJ107" s="86">
        <f t="shared" ref="HJ107:HJ170" si="410" xml:space="preserve"> _xlfn.NORM.DIST($B107, J$8, ABS(J$12), TRUE) * _xlfn.NORM.DIST(($B107 - J$8)*J$16, 0, ABS(J$12), TRUE) * 2</f>
        <v>0.43318700104469987</v>
      </c>
      <c r="HK107" s="86">
        <f t="shared" ref="HK107:HK170" si="411" xml:space="preserve"> _xlfn.NORM.DIST($B107, K$8, ABS(K$12), TRUE) * _xlfn.NORM.DIST(($B107 - K$8)*K$16, 0, ABS(K$12), TRUE) * 2</f>
        <v>0.43861039811761909</v>
      </c>
      <c r="HL107" s="86">
        <f t="shared" ref="HL107:HL170" si="412" xml:space="preserve"> _xlfn.NORM.DIST($B107, L$8, ABS(L$12), TRUE) * _xlfn.NORM.DIST(($B107 - L$8)*L$16, 0, ABS(L$12), TRUE) * 2</f>
        <v>0.49835182531683592</v>
      </c>
      <c r="HM107" s="86">
        <f t="shared" ref="HM107:HM170" si="413" xml:space="preserve"> _xlfn.NORM.DIST($B107, M$8, ABS(M$12), TRUE) * _xlfn.NORM.DIST(($B107 - M$8)*M$16, 0, ABS(M$12), TRUE) * 2</f>
        <v>0.44683421427840408</v>
      </c>
      <c r="HN107" s="86">
        <f t="shared" ref="HN107:HN170" si="414" xml:space="preserve"> _xlfn.NORM.DIST($B107, N$8, ABS(N$12), TRUE) * _xlfn.NORM.DIST(($B107 - N$8)*N$16, 0, ABS(N$12), TRUE) * 2</f>
        <v>0.44246185961029394</v>
      </c>
      <c r="HO107" s="86">
        <f t="shared" ref="HO107:HO170" si="415" xml:space="preserve"> _xlfn.NORM.DIST($B107, O$8, ABS(O$12), TRUE) * _xlfn.NORM.DIST(($B107 - O$8)*O$16, 0, ABS(O$12), TRUE) * 2</f>
        <v>0.37807990537106817</v>
      </c>
      <c r="HP107" s="86">
        <f t="shared" ref="HP107:HP170" si="416" xml:space="preserve"> _xlfn.NORM.DIST($B107, P$8, ABS(P$12), TRUE) * _xlfn.NORM.DIST(($B107 - P$8)*P$16, 0, ABS(P$12), TRUE) * 2</f>
        <v>0.40015731404037563</v>
      </c>
      <c r="HQ107" s="86">
        <f t="shared" ref="HQ107:HQ170" si="417" xml:space="preserve"> _xlfn.NORM.DIST($B107, Q$8, ABS(Q$12), TRUE) * _xlfn.NORM.DIST(($B107 - Q$8)*Q$16, 0, ABS(Q$12), TRUE) * 2</f>
        <v>0.28783758539595422</v>
      </c>
      <c r="HS107" s="86">
        <f t="shared" si="327"/>
        <v>3.233371699604561E-14</v>
      </c>
      <c r="HT107" s="86">
        <f t="shared" ref="HT107:HT170" si="418" xml:space="preserve"> _xlfn.NORM.DIST($B107, D$9, ABS(D$13), TRUE) * _xlfn.NORM.DIST(($B107 - D$9)*D$17, 0, ABS(D$13), TRUE) * 2</f>
        <v>6.3726756175503818E-14</v>
      </c>
      <c r="HU107" s="86">
        <f t="shared" ref="HU107:HU170" si="419" xml:space="preserve"> _xlfn.NORM.DIST($B107, E$9, ABS(E$13), TRUE) * _xlfn.NORM.DIST(($B107 - E$9)*E$17, 0, ABS(E$13), TRUE) * 2</f>
        <v>8.8104331522712111E-15</v>
      </c>
      <c r="HV107" s="86">
        <f t="shared" ref="HV107:HV170" si="420" xml:space="preserve"> _xlfn.NORM.DIST($B107, F$9, ABS(F$13), TRUE) * _xlfn.NORM.DIST(($B107 - F$9)*F$17, 0, ABS(F$13), TRUE) * 2</f>
        <v>1.5724894198903226E-15</v>
      </c>
      <c r="HW107" s="86">
        <f t="shared" ref="HW107:HW170" si="421" xml:space="preserve"> _xlfn.NORM.DIST($B107, G$9, ABS(G$13), TRUE) * _xlfn.NORM.DIST(($B107 - G$9)*G$17, 0, ABS(G$13), TRUE) * 2</f>
        <v>1.9256275712273988E-16</v>
      </c>
      <c r="HX107" s="86">
        <f t="shared" ref="HX107:HX170" si="422" xml:space="preserve"> _xlfn.NORM.DIST($B107, H$9, ABS(H$13), TRUE) * _xlfn.NORM.DIST(($B107 - H$9)*H$17, 0, ABS(H$13), TRUE) * 2</f>
        <v>6.4300055372542232E-17</v>
      </c>
      <c r="HY107" s="86">
        <f t="shared" ref="HY107:HY170" si="423" xml:space="preserve"> _xlfn.NORM.DIST($B107, I$9, ABS(I$13), TRUE) * _xlfn.NORM.DIST(($B107 - I$9)*I$17, 0, ABS(I$13), TRUE) * 2</f>
        <v>1.9219278456484235E-17</v>
      </c>
      <c r="HZ107" s="86">
        <f t="shared" ref="HZ107:HZ170" si="424" xml:space="preserve"> _xlfn.NORM.DIST($B107, J$9, ABS(J$13), TRUE) * _xlfn.NORM.DIST(($B107 - J$9)*J$17, 0, ABS(J$13), TRUE) * 2</f>
        <v>4.3739249969709913E-17</v>
      </c>
      <c r="IA107" s="86">
        <f t="shared" ref="IA107:IA170" si="425" xml:space="preserve"> _xlfn.NORM.DIST($B107, K$9, ABS(K$13), TRUE) * _xlfn.NORM.DIST(($B107 - K$9)*K$17, 0, ABS(K$13), TRUE) * 2</f>
        <v>2.1990416083753428E-17</v>
      </c>
      <c r="IB107" s="86">
        <f t="shared" ref="IB107:IB170" si="426" xml:space="preserve"> _xlfn.NORM.DIST($B107, L$9, ABS(L$13), TRUE) * _xlfn.NORM.DIST(($B107 - L$9)*L$17, 0, ABS(L$13), TRUE) * 2</f>
        <v>8.0294985887557631E-17</v>
      </c>
      <c r="IC107" s="86">
        <f t="shared" ref="IC107:IC170" si="427" xml:space="preserve"> _xlfn.NORM.DIST($B107, M$9, ABS(M$13), TRUE) * _xlfn.NORM.DIST(($B107 - M$9)*M$17, 0, ABS(M$13), TRUE) * 2</f>
        <v>2.9976220653280724E-17</v>
      </c>
      <c r="ID107" s="86">
        <f t="shared" ref="ID107:ID170" si="428" xml:space="preserve"> _xlfn.NORM.DIST($B107, N$9, ABS(N$13), TRUE) * _xlfn.NORM.DIST(($B107 - N$9)*N$17, 0, ABS(N$13), TRUE) * 2</f>
        <v>3.587985209559204E-16</v>
      </c>
      <c r="IE107" s="86">
        <f t="shared" ref="IE107:IE170" si="429" xml:space="preserve"> _xlfn.NORM.DIST($B107, O$9, ABS(O$13), TRUE) * _xlfn.NORM.DIST(($B107 - O$9)*O$17, 0, ABS(O$13), TRUE) * 2</f>
        <v>1.5808067487865406E-15</v>
      </c>
      <c r="IF107" s="86">
        <f t="shared" ref="IF107:IF170" si="430" xml:space="preserve"> _xlfn.NORM.DIST($B107, P$9, ABS(P$13), TRUE) * _xlfn.NORM.DIST(($B107 - P$9)*P$17, 0, ABS(P$13), TRUE) * 2</f>
        <v>7.3835282885715458E-11</v>
      </c>
      <c r="IG107" s="86">
        <f t="shared" ref="IG107:IG170" si="431" xml:space="preserve"> _xlfn.NORM.DIST($B107, Q$9, ABS(Q$13), TRUE) * _xlfn.NORM.DIST(($B107 - Q$9)*Q$17, 0, ABS(Q$13), TRUE) * 2</f>
        <v>3.3408061000846358E-8</v>
      </c>
      <c r="II107" s="86">
        <f t="shared" si="328"/>
        <v>2.6440270210002938E-104</v>
      </c>
      <c r="IJ107" s="86">
        <f t="shared" si="329"/>
        <v>4.7859077033973176E-106</v>
      </c>
      <c r="IK107" s="86">
        <f t="shared" si="330"/>
        <v>1.1416444826067406E-112</v>
      </c>
      <c r="IL107" s="86">
        <f t="shared" si="331"/>
        <v>9.6732937847043346E-116</v>
      </c>
      <c r="IM107" s="86">
        <f t="shared" si="332"/>
        <v>7.8344541977839875E-123</v>
      </c>
      <c r="IN107" s="86">
        <f t="shared" si="333"/>
        <v>1.4316905231717332E-126</v>
      </c>
      <c r="IO107" s="86">
        <f t="shared" si="334"/>
        <v>3.3593943059754094E-132</v>
      </c>
      <c r="IP107" s="86">
        <f t="shared" si="335"/>
        <v>1.3293180638447595E-129</v>
      </c>
      <c r="IQ107" s="86">
        <f t="shared" si="336"/>
        <v>2.3257418375667663E-132</v>
      </c>
      <c r="IR107" s="86">
        <f t="shared" si="337"/>
        <v>2.9057674859608299E-129</v>
      </c>
      <c r="IS107" s="86">
        <f t="shared" si="338"/>
        <v>1.8590088262194137E-131</v>
      </c>
      <c r="IT107" s="86">
        <f t="shared" si="339"/>
        <v>5.5409890755433607E-122</v>
      </c>
      <c r="IU107" s="86">
        <f t="shared" si="340"/>
        <v>1.702515440340635E-114</v>
      </c>
      <c r="IV107" s="86">
        <f t="shared" si="341"/>
        <v>1.0036867275938336E-47</v>
      </c>
      <c r="IW107" s="86">
        <f t="shared" si="342"/>
        <v>5.7392487045155074E-28</v>
      </c>
      <c r="IY107" s="86">
        <f t="shared" si="343"/>
        <v>0.39065363059412528</v>
      </c>
      <c r="IZ107" s="86">
        <f t="shared" si="344"/>
        <v>0.42154065524708506</v>
      </c>
      <c r="JA107" s="86">
        <f t="shared" si="345"/>
        <v>0.40630434747032734</v>
      </c>
      <c r="JB107" s="86">
        <f t="shared" si="346"/>
        <v>0.40097590734207272</v>
      </c>
      <c r="JC107" s="86">
        <f t="shared" si="347"/>
        <v>0.38376479410879877</v>
      </c>
      <c r="JD107" s="86">
        <f t="shared" si="348"/>
        <v>0.38250090470255288</v>
      </c>
      <c r="JE107" s="86">
        <f t="shared" si="349"/>
        <v>0.41707869018911897</v>
      </c>
      <c r="JF107" s="86">
        <f t="shared" si="350"/>
        <v>0.43318700104469993</v>
      </c>
      <c r="JG107" s="86">
        <f t="shared" si="351"/>
        <v>0.43861039811761909</v>
      </c>
      <c r="JH107" s="86">
        <f t="shared" si="352"/>
        <v>0.49835182531683597</v>
      </c>
      <c r="JI107" s="86">
        <f t="shared" si="353"/>
        <v>0.44683421427840414</v>
      </c>
      <c r="JJ107" s="86">
        <f t="shared" si="354"/>
        <v>0.44246185961029427</v>
      </c>
      <c r="JK107" s="86">
        <f t="shared" si="355"/>
        <v>0.37807990537106995</v>
      </c>
      <c r="JL107" s="86">
        <f t="shared" si="356"/>
        <v>0.4001573141142109</v>
      </c>
      <c r="JM107" s="86">
        <f t="shared" si="357"/>
        <v>0.28783761880401521</v>
      </c>
    </row>
    <row r="108" spans="2:273" x14ac:dyDescent="0.25">
      <c r="B108" s="2">
        <v>81</v>
      </c>
      <c r="C108" s="37">
        <v>167.797</v>
      </c>
      <c r="D108" s="37">
        <v>178.547</v>
      </c>
      <c r="E108" s="37">
        <v>183.547</v>
      </c>
      <c r="F108" s="37">
        <v>180.03100000000001</v>
      </c>
      <c r="G108" s="37">
        <v>179.68799999999999</v>
      </c>
      <c r="H108" s="37">
        <v>176.547</v>
      </c>
      <c r="I108" s="37">
        <v>178.75</v>
      </c>
      <c r="J108" s="37">
        <v>179.68799999999999</v>
      </c>
      <c r="K108" s="37">
        <v>180.797</v>
      </c>
      <c r="L108" s="37">
        <v>183.18799999999999</v>
      </c>
      <c r="M108" s="37">
        <v>180.375</v>
      </c>
      <c r="N108" s="37">
        <v>180.047</v>
      </c>
      <c r="O108" s="37">
        <v>174.76599999999999</v>
      </c>
      <c r="P108" s="37">
        <v>169.48400000000001</v>
      </c>
      <c r="Q108" s="37">
        <v>142.93799999999999</v>
      </c>
      <c r="S108" s="4">
        <f t="shared" si="229"/>
        <v>169.27837874212764</v>
      </c>
      <c r="T108" s="4">
        <f t="shared" si="230"/>
        <v>181.527269546372</v>
      </c>
      <c r="U108" s="4">
        <f t="shared" si="231"/>
        <v>186.41112653174278</v>
      </c>
      <c r="V108" s="4">
        <f t="shared" si="232"/>
        <v>180.15166924752387</v>
      </c>
      <c r="W108" s="4">
        <f t="shared" si="233"/>
        <v>178.93169184589803</v>
      </c>
      <c r="X108" s="4">
        <f t="shared" si="234"/>
        <v>175.53453725158275</v>
      </c>
      <c r="Y108" s="4">
        <f t="shared" si="235"/>
        <v>181.36951736733218</v>
      </c>
      <c r="Z108" s="4">
        <f t="shared" si="236"/>
        <v>181.22568423434552</v>
      </c>
      <c r="AA108" s="4">
        <f t="shared" si="237"/>
        <v>184.64092163390112</v>
      </c>
      <c r="AB108" s="4">
        <f t="shared" si="238"/>
        <v>189.31575105094623</v>
      </c>
      <c r="AC108" s="4">
        <f t="shared" si="239"/>
        <v>185.23301071928049</v>
      </c>
      <c r="AD108" s="4">
        <f t="shared" si="240"/>
        <v>183.65148570030868</v>
      </c>
      <c r="AE108" s="4">
        <f t="shared" si="241"/>
        <v>173.19692943634286</v>
      </c>
      <c r="AF108" s="4">
        <f t="shared" si="242"/>
        <v>168.07253186617575</v>
      </c>
      <c r="AG108" s="4">
        <f t="shared" si="243"/>
        <v>138.42691888517669</v>
      </c>
      <c r="AI108" s="4">
        <f t="shared" si="244"/>
        <v>-1.4813787421276459</v>
      </c>
      <c r="AJ108" s="4">
        <f t="shared" si="245"/>
        <v>-2.9802695463719999</v>
      </c>
      <c r="AK108" s="4">
        <f t="shared" si="246"/>
        <v>-2.8641265317427838</v>
      </c>
      <c r="AL108" s="4">
        <f t="shared" si="247"/>
        <v>-0.12066924752386399</v>
      </c>
      <c r="AM108" s="4">
        <f t="shared" si="248"/>
        <v>0.75630815410195851</v>
      </c>
      <c r="AN108" s="4">
        <f t="shared" si="249"/>
        <v>1.0124627484172493</v>
      </c>
      <c r="AO108" s="4">
        <f t="shared" si="250"/>
        <v>-2.619517367332179</v>
      </c>
      <c r="AP108" s="4">
        <f t="shared" si="251"/>
        <v>-1.5376842343455337</v>
      </c>
      <c r="AQ108" s="4">
        <f t="shared" si="252"/>
        <v>-3.8439216339011182</v>
      </c>
      <c r="AR108" s="4">
        <f t="shared" si="253"/>
        <v>-6.1277510509462445</v>
      </c>
      <c r="AS108" s="4">
        <f t="shared" si="254"/>
        <v>-4.858010719280486</v>
      </c>
      <c r="AT108" s="4">
        <f t="shared" si="255"/>
        <v>-3.6044857003086861</v>
      </c>
      <c r="AU108" s="4">
        <f t="shared" si="256"/>
        <v>1.5690705636571352</v>
      </c>
      <c r="AV108" s="4">
        <f t="shared" si="358"/>
        <v>1.4114681338242576</v>
      </c>
      <c r="AW108" s="4">
        <f t="shared" si="358"/>
        <v>4.5110811148232983</v>
      </c>
      <c r="AY108" s="2">
        <f t="shared" si="308"/>
        <v>65.538303321599429</v>
      </c>
      <c r="AZ108" s="2">
        <f t="shared" si="359"/>
        <v>69.202913252198528</v>
      </c>
      <c r="BA108" s="2">
        <f t="shared" si="360"/>
        <v>83.765995604857935</v>
      </c>
      <c r="BB108" s="2">
        <f t="shared" si="361"/>
        <v>74.56625272573055</v>
      </c>
      <c r="BC108" s="2">
        <f t="shared" si="362"/>
        <v>75.147224652947557</v>
      </c>
      <c r="BD108" s="2">
        <f t="shared" si="363"/>
        <v>75.875670012122114</v>
      </c>
      <c r="BE108" s="2">
        <f t="shared" si="364"/>
        <v>75.617473364117743</v>
      </c>
      <c r="BF108" s="2">
        <f t="shared" si="365"/>
        <v>75.435252535915396</v>
      </c>
      <c r="BG108" s="2">
        <f t="shared" si="366"/>
        <v>76.305217884979541</v>
      </c>
      <c r="BH108" s="2">
        <f t="shared" si="367"/>
        <v>73.939880582715631</v>
      </c>
      <c r="BI108" s="2">
        <f t="shared" si="368"/>
        <v>72.917273710845777</v>
      </c>
      <c r="BJ108" s="2">
        <f t="shared" si="369"/>
        <v>73.636770098990439</v>
      </c>
      <c r="BK108" s="2">
        <f t="shared" si="370"/>
        <v>72.610607057459333</v>
      </c>
      <c r="BL108" s="2">
        <f t="shared" si="371"/>
        <v>71.84918315087863</v>
      </c>
      <c r="BM108" s="2">
        <f t="shared" si="372"/>
        <v>75.398172716314363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84.096146153846149</v>
      </c>
      <c r="DL108" s="2">
        <f t="shared" si="373"/>
        <v>88.384175435540072</v>
      </c>
      <c r="DM108" s="2">
        <f t="shared" si="373"/>
        <v>104.54128275261324</v>
      </c>
      <c r="DN108" s="2">
        <f t="shared" si="373"/>
        <v>95.556292508710811</v>
      </c>
      <c r="DO108" s="2">
        <f t="shared" si="373"/>
        <v>92.738619860627182</v>
      </c>
      <c r="DP108" s="2">
        <f t="shared" si="373"/>
        <v>91.882833400858928</v>
      </c>
      <c r="DQ108" s="2">
        <f t="shared" si="373"/>
        <v>92.259180833535922</v>
      </c>
      <c r="DR108" s="2">
        <f t="shared" si="373"/>
        <v>92.456840531561468</v>
      </c>
      <c r="DS108" s="2">
        <f t="shared" si="373"/>
        <v>92.482470545336682</v>
      </c>
      <c r="DT108" s="2">
        <f t="shared" si="373"/>
        <v>92.478239580801102</v>
      </c>
      <c r="DU108" s="2">
        <f t="shared" si="373"/>
        <v>92.018404409543962</v>
      </c>
      <c r="DV108" s="2">
        <f t="shared" si="373"/>
        <v>94.582561110660933</v>
      </c>
      <c r="DW108" s="2">
        <f t="shared" si="373"/>
        <v>91.353430111012074</v>
      </c>
      <c r="DX108" s="2">
        <f t="shared" si="373"/>
        <v>88.384780769230758</v>
      </c>
      <c r="DY108" s="2">
        <f t="shared" si="373"/>
        <v>87.179981274539415</v>
      </c>
      <c r="EA108" s="2">
        <f t="shared" si="228"/>
        <v>65.113121464468037</v>
      </c>
      <c r="EB108" s="2">
        <f t="shared" si="290"/>
        <v>68.718502381555254</v>
      </c>
      <c r="EC108" s="2">
        <f t="shared" si="291"/>
        <v>83.237717533315887</v>
      </c>
      <c r="ED108" s="2">
        <f t="shared" si="292"/>
        <v>74.043096257112651</v>
      </c>
      <c r="EE108" s="2">
        <f t="shared" si="293"/>
        <v>74.684327598735692</v>
      </c>
      <c r="EF108" s="2">
        <f t="shared" si="294"/>
        <v>75.438117544389769</v>
      </c>
      <c r="EG108" s="2">
        <f t="shared" si="295"/>
        <v>75.162771584699456</v>
      </c>
      <c r="EH108" s="2">
        <f t="shared" si="296"/>
        <v>74.959918266978931</v>
      </c>
      <c r="EI108" s="2">
        <f t="shared" si="297"/>
        <v>75.848967805454365</v>
      </c>
      <c r="EJ108" s="2">
        <f t="shared" si="298"/>
        <v>73.437603541071837</v>
      </c>
      <c r="EK108" s="2">
        <f t="shared" si="299"/>
        <v>72.350870463475104</v>
      </c>
      <c r="EL108" s="2">
        <f t="shared" si="300"/>
        <v>73.05533599651892</v>
      </c>
      <c r="EM108" s="2">
        <f t="shared" si="301"/>
        <v>72.084946397991246</v>
      </c>
      <c r="EN108" s="2">
        <f t="shared" si="302"/>
        <v>71.451879913733947</v>
      </c>
      <c r="EO108" s="2">
        <f t="shared" si="303"/>
        <v>74.993509404206748</v>
      </c>
      <c r="EQ108" s="2">
        <f t="shared" si="304"/>
        <v>64.977100774467175</v>
      </c>
      <c r="ER108" s="2">
        <f t="shared" si="374"/>
        <v>68.509325510976524</v>
      </c>
      <c r="ES108" s="2">
        <f t="shared" si="374"/>
        <v>81.48931804878049</v>
      </c>
      <c r="ET108" s="2">
        <f t="shared" si="374"/>
        <v>73.619226171772965</v>
      </c>
      <c r="EU108" s="2">
        <f t="shared" si="374"/>
        <v>74.543166594554663</v>
      </c>
      <c r="EV108" s="2">
        <f t="shared" si="374"/>
        <v>75.157087214399198</v>
      </c>
      <c r="EW108" s="2">
        <f t="shared" si="374"/>
        <v>75.153612221850707</v>
      </c>
      <c r="EX108" s="2">
        <f t="shared" si="374"/>
        <v>75.087613421949797</v>
      </c>
      <c r="EY108" s="2">
        <f t="shared" si="374"/>
        <v>75.594397765274252</v>
      </c>
      <c r="EZ108" s="2">
        <f t="shared" si="374"/>
        <v>73.387681868012152</v>
      </c>
      <c r="FA108" s="2">
        <f t="shared" si="374"/>
        <v>72.331524356685449</v>
      </c>
      <c r="FB108" s="2">
        <f t="shared" si="374"/>
        <v>73.339913134896719</v>
      </c>
      <c r="FC108" s="2">
        <f t="shared" si="374"/>
        <v>72.20925560027635</v>
      </c>
      <c r="FD108" s="2">
        <f t="shared" si="374"/>
        <v>71.523281692159443</v>
      </c>
      <c r="FE108" s="2">
        <f t="shared" si="374"/>
        <v>75.396561996296654</v>
      </c>
      <c r="FG108" s="2">
        <f t="shared" si="306"/>
        <v>0.97759258350421607</v>
      </c>
      <c r="FH108" s="2">
        <f t="shared" si="375"/>
        <v>0.97534953573379879</v>
      </c>
      <c r="FI108" s="2">
        <f t="shared" si="375"/>
        <v>0.97507313378262395</v>
      </c>
      <c r="FJ108" s="2">
        <f t="shared" si="375"/>
        <v>0.97565302225047024</v>
      </c>
      <c r="FK108" s="2">
        <f t="shared" si="375"/>
        <v>0.97434978878266243</v>
      </c>
      <c r="FL108" s="2">
        <f t="shared" si="375"/>
        <v>0.97336804365975305</v>
      </c>
      <c r="FM108" s="2">
        <f t="shared" si="375"/>
        <v>0.97340285065561882</v>
      </c>
      <c r="FN108" s="2">
        <f t="shared" si="375"/>
        <v>0.9728448891821514</v>
      </c>
      <c r="FO108" s="2">
        <f t="shared" si="375"/>
        <v>0.97254319099777542</v>
      </c>
      <c r="FP108" s="2">
        <f t="shared" si="375"/>
        <v>0.97361599593983628</v>
      </c>
      <c r="FQ108" s="2">
        <f t="shared" si="375"/>
        <v>0.97119935722876638</v>
      </c>
      <c r="FR108" s="2">
        <f t="shared" si="375"/>
        <v>0.97301188717716469</v>
      </c>
      <c r="FS108" s="2">
        <f t="shared" si="375"/>
        <v>0.97272846965250015</v>
      </c>
      <c r="FT108" s="2">
        <f t="shared" si="375"/>
        <v>0.97654105307509931</v>
      </c>
      <c r="FU108" s="2">
        <f t="shared" si="375"/>
        <v>0.96681779977835547</v>
      </c>
      <c r="FW108" s="2">
        <f t="shared" si="324"/>
        <v>1.313648925450417E-3</v>
      </c>
      <c r="FX108" s="2">
        <f t="shared" si="376"/>
        <v>1.7071688843288294E-3</v>
      </c>
      <c r="FY108" s="2">
        <f t="shared" si="377"/>
        <v>1.5746107550745677E-3</v>
      </c>
      <c r="FZ108" s="2">
        <f t="shared" si="378"/>
        <v>1.4741352660457682E-3</v>
      </c>
      <c r="GA108" s="2">
        <f t="shared" si="379"/>
        <v>1.4122574881406788E-3</v>
      </c>
      <c r="GB108" s="2">
        <f t="shared" si="380"/>
        <v>1.4321834406118294E-3</v>
      </c>
      <c r="GC108" s="2">
        <f t="shared" si="381"/>
        <v>1.5252835702163142E-3</v>
      </c>
      <c r="GD108" s="2">
        <f t="shared" si="382"/>
        <v>1.5929020210634134E-3</v>
      </c>
      <c r="GE108" s="2">
        <f t="shared" si="383"/>
        <v>1.7787962850074411E-3</v>
      </c>
      <c r="GF108" s="2">
        <f t="shared" si="384"/>
        <v>1.8263998564511581E-3</v>
      </c>
      <c r="GG108" s="2">
        <f t="shared" si="385"/>
        <v>1.7766882781229077E-3</v>
      </c>
      <c r="GH108" s="2">
        <f t="shared" si="386"/>
        <v>1.5985905652101792E-3</v>
      </c>
      <c r="GI108" s="2">
        <f t="shared" si="387"/>
        <v>1.4449544751025656E-3</v>
      </c>
      <c r="GJ108" s="2">
        <f t="shared" si="388"/>
        <v>1.0534008066146795E-3</v>
      </c>
      <c r="GK108" s="2">
        <f t="shared" si="389"/>
        <v>7.1792742803950546E-4</v>
      </c>
      <c r="GM108" s="86">
        <f t="shared" si="325"/>
        <v>1.1975136313931148E-10</v>
      </c>
      <c r="GN108" s="86">
        <f t="shared" si="390"/>
        <v>5.6319899525931822E-12</v>
      </c>
      <c r="GO108" s="86">
        <f t="shared" si="391"/>
        <v>5.8697073241951013E-12</v>
      </c>
      <c r="GP108" s="86">
        <f t="shared" si="392"/>
        <v>1.816583518209205E-20</v>
      </c>
      <c r="GQ108" s="86">
        <f t="shared" si="393"/>
        <v>1.5925262024389705E-22</v>
      </c>
      <c r="GR108" s="86">
        <f t="shared" si="394"/>
        <v>1.497292063151228E-24</v>
      </c>
      <c r="GS108" s="86">
        <f t="shared" si="395"/>
        <v>4.2682603544180689E-26</v>
      </c>
      <c r="GT108" s="86">
        <f t="shared" si="396"/>
        <v>2.14291212189368E-25</v>
      </c>
      <c r="GU108" s="86">
        <f t="shared" si="397"/>
        <v>2.7121096768534067E-28</v>
      </c>
      <c r="GV108" s="86">
        <f t="shared" si="398"/>
        <v>1.1474173361910263E-27</v>
      </c>
      <c r="GW108" s="86">
        <f t="shared" si="399"/>
        <v>7.1626867335451587E-25</v>
      </c>
      <c r="GX108" s="86">
        <f t="shared" si="400"/>
        <v>8.7564112483743139E-22</v>
      </c>
      <c r="GY108" s="86">
        <f t="shared" si="401"/>
        <v>2.2344016134552048E-18</v>
      </c>
      <c r="GZ108" s="86">
        <f t="shared" si="402"/>
        <v>3.5063662727195184E-20</v>
      </c>
      <c r="HA108" s="86">
        <f t="shared" si="403"/>
        <v>7.5421524439833306E-22</v>
      </c>
      <c r="HC108" s="86">
        <f t="shared" si="326"/>
        <v>0.46140324395124138</v>
      </c>
      <c r="HD108" s="86">
        <f t="shared" si="404"/>
        <v>0.4966188726164274</v>
      </c>
      <c r="HE108" s="86">
        <f t="shared" si="405"/>
        <v>0.48206574834644855</v>
      </c>
      <c r="HF108" s="86">
        <f t="shared" si="406"/>
        <v>0.48137296107456312</v>
      </c>
      <c r="HG108" s="86">
        <f t="shared" si="407"/>
        <v>0.46468815907597655</v>
      </c>
      <c r="HH108" s="86">
        <f t="shared" si="408"/>
        <v>0.46502675122715298</v>
      </c>
      <c r="HI108" s="86">
        <f t="shared" si="409"/>
        <v>0.50536934434857039</v>
      </c>
      <c r="HJ108" s="86">
        <f t="shared" si="410"/>
        <v>0.52362335614904398</v>
      </c>
      <c r="HK108" s="86">
        <f t="shared" si="411"/>
        <v>0.53124773961368277</v>
      </c>
      <c r="HL108" s="86">
        <f t="shared" si="412"/>
        <v>0.58881070609969455</v>
      </c>
      <c r="HM108" s="86">
        <f t="shared" si="413"/>
        <v>0.53777547473890042</v>
      </c>
      <c r="HN108" s="86">
        <f t="shared" si="414"/>
        <v>0.5286918481916093</v>
      </c>
      <c r="HO108" s="86">
        <f t="shared" si="415"/>
        <v>0.45570160658152359</v>
      </c>
      <c r="HP108" s="86">
        <f t="shared" si="416"/>
        <v>0.47796995069679032</v>
      </c>
      <c r="HQ108" s="86">
        <f t="shared" si="417"/>
        <v>0.36572977654475686</v>
      </c>
      <c r="HS108" s="86">
        <f t="shared" si="327"/>
        <v>1.1750674913703324E-13</v>
      </c>
      <c r="HT108" s="86">
        <f t="shared" si="418"/>
        <v>2.4288789319321034E-13</v>
      </c>
      <c r="HU108" s="86">
        <f t="shared" si="419"/>
        <v>3.6011747994991576E-14</v>
      </c>
      <c r="HV108" s="86">
        <f t="shared" si="420"/>
        <v>6.7139858778782206E-15</v>
      </c>
      <c r="HW108" s="86">
        <f t="shared" si="421"/>
        <v>8.9178981943858611E-16</v>
      </c>
      <c r="HX108" s="86">
        <f t="shared" si="422"/>
        <v>3.133098519881924E-16</v>
      </c>
      <c r="HY108" s="86">
        <f t="shared" si="423"/>
        <v>1.0119816478160414E-16</v>
      </c>
      <c r="HZ108" s="86">
        <f t="shared" si="424"/>
        <v>2.2483068373462724E-16</v>
      </c>
      <c r="IA108" s="86">
        <f t="shared" si="425"/>
        <v>1.2019227652931609E-16</v>
      </c>
      <c r="IB108" s="86">
        <f t="shared" si="426"/>
        <v>4.2042560897094408E-16</v>
      </c>
      <c r="IC108" s="86">
        <f t="shared" si="427"/>
        <v>1.6168716622651062E-16</v>
      </c>
      <c r="ID108" s="86">
        <f t="shared" si="428"/>
        <v>1.6774217607167778E-15</v>
      </c>
      <c r="IE108" s="86">
        <f t="shared" si="429"/>
        <v>6.6669506316046218E-15</v>
      </c>
      <c r="IF108" s="86">
        <f t="shared" si="430"/>
        <v>1.8823556853574673E-10</v>
      </c>
      <c r="IG108" s="86">
        <f t="shared" si="431"/>
        <v>6.2792138054010455E-8</v>
      </c>
      <c r="II108" s="86">
        <f t="shared" si="328"/>
        <v>1.6091236754825038E-101</v>
      </c>
      <c r="IJ108" s="86">
        <f t="shared" si="329"/>
        <v>4.2240423015254799E-103</v>
      </c>
      <c r="IK108" s="86">
        <f t="shared" si="330"/>
        <v>1.4185116511691512E-109</v>
      </c>
      <c r="IL108" s="86">
        <f t="shared" si="331"/>
        <v>1.3615250226969794E-112</v>
      </c>
      <c r="IM108" s="86">
        <f t="shared" si="332"/>
        <v>1.6477978485719063E-119</v>
      </c>
      <c r="IN108" s="86">
        <f t="shared" si="333"/>
        <v>3.8773358842082803E-123</v>
      </c>
      <c r="IO108" s="86">
        <f t="shared" si="334"/>
        <v>1.4059194990022385E-128</v>
      </c>
      <c r="IP108" s="86">
        <f t="shared" si="335"/>
        <v>4.9732693199894185E-126</v>
      </c>
      <c r="IQ108" s="86">
        <f t="shared" si="336"/>
        <v>1.1995788391051106E-128</v>
      </c>
      <c r="IR108" s="86">
        <f t="shared" si="337"/>
        <v>1.2664118204967629E-125</v>
      </c>
      <c r="IS108" s="86">
        <f t="shared" si="338"/>
        <v>9.0241726983710504E-128</v>
      </c>
      <c r="IT108" s="86">
        <f t="shared" si="339"/>
        <v>1.2748129505906711E-118</v>
      </c>
      <c r="IU108" s="86">
        <f t="shared" si="340"/>
        <v>2.1667202501816427E-111</v>
      </c>
      <c r="IV108" s="86">
        <f t="shared" si="341"/>
        <v>1.6296338472676698E-46</v>
      </c>
      <c r="IW108" s="86">
        <f t="shared" si="342"/>
        <v>2.6060755531719715E-27</v>
      </c>
      <c r="IY108" s="86">
        <f t="shared" si="343"/>
        <v>0.46140324407111027</v>
      </c>
      <c r="IZ108" s="86">
        <f t="shared" si="344"/>
        <v>0.49661887262230225</v>
      </c>
      <c r="JA108" s="86">
        <f t="shared" si="345"/>
        <v>0.48206574835235427</v>
      </c>
      <c r="JB108" s="86">
        <f t="shared" si="346"/>
        <v>0.48137296107456984</v>
      </c>
      <c r="JC108" s="86">
        <f t="shared" si="347"/>
        <v>0.46468815907597744</v>
      </c>
      <c r="JD108" s="86">
        <f t="shared" si="348"/>
        <v>0.46502675122715331</v>
      </c>
      <c r="JE108" s="86">
        <f t="shared" si="349"/>
        <v>0.5053693443485705</v>
      </c>
      <c r="JF108" s="86">
        <f t="shared" si="350"/>
        <v>0.52362335614904421</v>
      </c>
      <c r="JG108" s="86">
        <f t="shared" si="351"/>
        <v>0.53124773961368288</v>
      </c>
      <c r="JH108" s="86">
        <f t="shared" si="352"/>
        <v>0.58881070609969499</v>
      </c>
      <c r="JI108" s="86">
        <f t="shared" si="353"/>
        <v>0.53777547473890053</v>
      </c>
      <c r="JJ108" s="86">
        <f t="shared" si="354"/>
        <v>0.52869184819161097</v>
      </c>
      <c r="JK108" s="86">
        <f t="shared" si="355"/>
        <v>0.45570160658153025</v>
      </c>
      <c r="JL108" s="86">
        <f t="shared" si="356"/>
        <v>0.47796995088502592</v>
      </c>
      <c r="JM108" s="86">
        <f t="shared" si="357"/>
        <v>0.3657298393368949</v>
      </c>
    </row>
    <row r="109" spans="2:273" x14ac:dyDescent="0.25">
      <c r="B109" s="2">
        <v>82</v>
      </c>
      <c r="C109" s="37">
        <v>171.328</v>
      </c>
      <c r="D109" s="37">
        <v>179.48400000000001</v>
      </c>
      <c r="E109" s="37">
        <v>185.31200000000001</v>
      </c>
      <c r="F109" s="37">
        <v>183.40600000000001</v>
      </c>
      <c r="G109" s="37">
        <v>182.93799999999999</v>
      </c>
      <c r="H109" s="37">
        <v>180.34399999999999</v>
      </c>
      <c r="I109" s="37">
        <v>183</v>
      </c>
      <c r="J109" s="37">
        <v>182.68799999999999</v>
      </c>
      <c r="K109" s="37">
        <v>184.18799999999999</v>
      </c>
      <c r="L109" s="37">
        <v>182.23400000000001</v>
      </c>
      <c r="M109" s="37">
        <v>181.922</v>
      </c>
      <c r="N109" s="37">
        <v>182.28100000000001</v>
      </c>
      <c r="O109" s="37">
        <v>178.047</v>
      </c>
      <c r="P109" s="37">
        <v>172.65600000000001</v>
      </c>
      <c r="Q109" s="37">
        <v>148.154</v>
      </c>
      <c r="S109" s="4">
        <f t="shared" si="229"/>
        <v>176.1621156390683</v>
      </c>
      <c r="T109" s="4">
        <f t="shared" si="230"/>
        <v>187.0610453298649</v>
      </c>
      <c r="U109" s="4">
        <f t="shared" si="231"/>
        <v>192.09006551672772</v>
      </c>
      <c r="V109" s="4">
        <f t="shared" si="232"/>
        <v>188.46828909888234</v>
      </c>
      <c r="W109" s="4">
        <f t="shared" si="233"/>
        <v>188.10316879589331</v>
      </c>
      <c r="X109" s="4">
        <f t="shared" si="234"/>
        <v>184.69521833928647</v>
      </c>
      <c r="Y109" s="4">
        <f t="shared" si="235"/>
        <v>189.16463172972581</v>
      </c>
      <c r="Z109" s="4">
        <f t="shared" si="236"/>
        <v>188.94004765649882</v>
      </c>
      <c r="AA109" s="4">
        <f t="shared" si="237"/>
        <v>191.58495782776461</v>
      </c>
      <c r="AB109" s="4">
        <f t="shared" si="238"/>
        <v>190.79537840047044</v>
      </c>
      <c r="AC109" s="4">
        <f t="shared" si="239"/>
        <v>190.89997210357367</v>
      </c>
      <c r="AD109" s="4">
        <f t="shared" si="240"/>
        <v>189.83630134080167</v>
      </c>
      <c r="AE109" s="4">
        <f t="shared" si="241"/>
        <v>182.14189001954787</v>
      </c>
      <c r="AF109" s="4">
        <f t="shared" si="242"/>
        <v>176.00302079706617</v>
      </c>
      <c r="AG109" s="4">
        <f t="shared" si="243"/>
        <v>147.03669288135151</v>
      </c>
      <c r="AI109" s="4">
        <f t="shared" si="244"/>
        <v>-4.8341156390683011</v>
      </c>
      <c r="AJ109" s="4">
        <f t="shared" si="245"/>
        <v>-7.5770453298648874</v>
      </c>
      <c r="AK109" s="4">
        <f t="shared" si="246"/>
        <v>-6.7780655167277075</v>
      </c>
      <c r="AL109" s="4">
        <f t="shared" si="247"/>
        <v>-5.0622890988823315</v>
      </c>
      <c r="AM109" s="4">
        <f t="shared" si="248"/>
        <v>-5.1651687958933223</v>
      </c>
      <c r="AN109" s="4">
        <f t="shared" si="249"/>
        <v>-4.3512183392864756</v>
      </c>
      <c r="AO109" s="4">
        <f t="shared" si="250"/>
        <v>-6.1646317297258122</v>
      </c>
      <c r="AP109" s="4">
        <f t="shared" si="251"/>
        <v>-6.2520476564988314</v>
      </c>
      <c r="AQ109" s="4">
        <f t="shared" si="252"/>
        <v>-7.3969578277646235</v>
      </c>
      <c r="AR109" s="4">
        <f t="shared" si="253"/>
        <v>-8.5613784004704314</v>
      </c>
      <c r="AS109" s="4">
        <f t="shared" si="254"/>
        <v>-8.977972103573677</v>
      </c>
      <c r="AT109" s="4">
        <f t="shared" si="255"/>
        <v>-7.5553013408016625</v>
      </c>
      <c r="AU109" s="4">
        <f t="shared" si="256"/>
        <v>-4.0948900195478757</v>
      </c>
      <c r="AV109" s="4">
        <f t="shared" si="358"/>
        <v>-3.3470207970661647</v>
      </c>
      <c r="AW109" s="4">
        <f t="shared" si="358"/>
        <v>1.1173071186484833</v>
      </c>
      <c r="AY109" s="2">
        <f t="shared" si="308"/>
        <v>65.434398085523938</v>
      </c>
      <c r="AZ109" s="2">
        <f t="shared" si="359"/>
        <v>69.088446783036801</v>
      </c>
      <c r="BA109" s="2">
        <f t="shared" si="360"/>
        <v>83.541364147791839</v>
      </c>
      <c r="BB109" s="2">
        <f t="shared" si="361"/>
        <v>74.423715579151676</v>
      </c>
      <c r="BC109" s="2">
        <f t="shared" si="362"/>
        <v>75.010632805025296</v>
      </c>
      <c r="BD109" s="2">
        <f t="shared" si="363"/>
        <v>75.751296430045144</v>
      </c>
      <c r="BE109" s="2">
        <f t="shared" si="364"/>
        <v>75.505155638983595</v>
      </c>
      <c r="BF109" s="2">
        <f t="shared" si="365"/>
        <v>75.324578584406794</v>
      </c>
      <c r="BG109" s="2">
        <f t="shared" si="366"/>
        <v>76.170974028469573</v>
      </c>
      <c r="BH109" s="2">
        <f t="shared" si="367"/>
        <v>73.819754536633226</v>
      </c>
      <c r="BI109" s="2">
        <f t="shared" si="368"/>
        <v>72.785335316405877</v>
      </c>
      <c r="BJ109" s="2">
        <f t="shared" si="369"/>
        <v>73.509069180903637</v>
      </c>
      <c r="BK109" s="2">
        <f t="shared" si="370"/>
        <v>72.476082243015824</v>
      </c>
      <c r="BL109" s="2">
        <f t="shared" si="371"/>
        <v>71.74066350700393</v>
      </c>
      <c r="BM109" s="2">
        <f t="shared" si="372"/>
        <v>75.282383209638411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84.260285928705443</v>
      </c>
      <c r="DL109" s="2">
        <f t="shared" si="373"/>
        <v>88.556918815331002</v>
      </c>
      <c r="DM109" s="2">
        <f t="shared" si="373"/>
        <v>104.81067003484321</v>
      </c>
      <c r="DN109" s="2">
        <f t="shared" si="373"/>
        <v>95.755860278745644</v>
      </c>
      <c r="DO109" s="2">
        <f t="shared" si="373"/>
        <v>92.890640418118466</v>
      </c>
      <c r="DP109" s="2">
        <f t="shared" si="373"/>
        <v>92.019990033222598</v>
      </c>
      <c r="DQ109" s="2">
        <f t="shared" si="373"/>
        <v>92.383213732004435</v>
      </c>
      <c r="DR109" s="2">
        <f t="shared" si="373"/>
        <v>92.592023255813956</v>
      </c>
      <c r="DS109" s="2">
        <f t="shared" si="373"/>
        <v>92.621176079734227</v>
      </c>
      <c r="DT109" s="2">
        <f t="shared" si="373"/>
        <v>92.637542635658889</v>
      </c>
      <c r="DU109" s="2">
        <f t="shared" si="373"/>
        <v>92.198834793113875</v>
      </c>
      <c r="DV109" s="2">
        <f t="shared" si="373"/>
        <v>94.770313399778516</v>
      </c>
      <c r="DW109" s="2">
        <f t="shared" si="373"/>
        <v>91.5434584717608</v>
      </c>
      <c r="DX109" s="2">
        <f t="shared" si="373"/>
        <v>88.557786960600367</v>
      </c>
      <c r="DY109" s="2">
        <f t="shared" si="373"/>
        <v>87.340310480217468</v>
      </c>
      <c r="EA109" s="2">
        <f t="shared" si="228"/>
        <v>65.041051054303409</v>
      </c>
      <c r="EB109" s="2">
        <f t="shared" si="290"/>
        <v>68.640091334013121</v>
      </c>
      <c r="EC109" s="2">
        <f t="shared" si="291"/>
        <v>83.048459130104263</v>
      </c>
      <c r="ED109" s="2">
        <f t="shared" si="292"/>
        <v>73.938896918060664</v>
      </c>
      <c r="EE109" s="2">
        <f t="shared" si="293"/>
        <v>74.581565608675319</v>
      </c>
      <c r="EF109" s="2">
        <f t="shared" si="294"/>
        <v>75.345777157845106</v>
      </c>
      <c r="EG109" s="2">
        <f t="shared" si="295"/>
        <v>75.08457494145199</v>
      </c>
      <c r="EH109" s="2">
        <f t="shared" si="296"/>
        <v>74.884780483996892</v>
      </c>
      <c r="EI109" s="2">
        <f t="shared" si="297"/>
        <v>75.747906566899672</v>
      </c>
      <c r="EJ109" s="2">
        <f t="shared" si="298"/>
        <v>73.354779593712053</v>
      </c>
      <c r="EK109" s="2">
        <f t="shared" si="299"/>
        <v>72.260326248331097</v>
      </c>
      <c r="EL109" s="2">
        <f t="shared" si="300"/>
        <v>72.970748878923771</v>
      </c>
      <c r="EM109" s="2">
        <f t="shared" si="301"/>
        <v>71.988349043421636</v>
      </c>
      <c r="EN109" s="2">
        <f t="shared" si="302"/>
        <v>71.372143108141728</v>
      </c>
      <c r="EO109" s="2">
        <f t="shared" si="303"/>
        <v>74.904653839083593</v>
      </c>
      <c r="EQ109" s="2">
        <f t="shared" si="304"/>
        <v>64.909515292803817</v>
      </c>
      <c r="ER109" s="2">
        <f t="shared" si="374"/>
        <v>68.438222053999496</v>
      </c>
      <c r="ES109" s="2">
        <f t="shared" si="374"/>
        <v>81.359694146341468</v>
      </c>
      <c r="ET109" s="2">
        <f t="shared" si="374"/>
        <v>73.530105372182106</v>
      </c>
      <c r="EU109" s="2">
        <f t="shared" si="374"/>
        <v>74.445415409983127</v>
      </c>
      <c r="EV109" s="2">
        <f t="shared" si="374"/>
        <v>75.074576564297843</v>
      </c>
      <c r="EW109" s="2">
        <f t="shared" si="374"/>
        <v>75.075749497617664</v>
      </c>
      <c r="EX109" s="2">
        <f t="shared" si="374"/>
        <v>75.007631001278455</v>
      </c>
      <c r="EY109" s="2">
        <f t="shared" si="374"/>
        <v>75.502910140647316</v>
      </c>
      <c r="EZ109" s="2">
        <f t="shared" si="374"/>
        <v>73.306751870052523</v>
      </c>
      <c r="FA109" s="2">
        <f t="shared" si="374"/>
        <v>72.241702256765123</v>
      </c>
      <c r="FB109" s="2">
        <f t="shared" si="374"/>
        <v>73.244973556243494</v>
      </c>
      <c r="FC109" s="2">
        <f t="shared" si="374"/>
        <v>72.108258470549714</v>
      </c>
      <c r="FD109" s="2">
        <f t="shared" si="374"/>
        <v>71.438147630547249</v>
      </c>
      <c r="FE109" s="2">
        <f t="shared" si="374"/>
        <v>75.276880587359756</v>
      </c>
      <c r="FG109" s="2">
        <f t="shared" si="306"/>
        <v>0.97952382224176915</v>
      </c>
      <c r="FH109" s="2">
        <f t="shared" si="375"/>
        <v>0.9774696416402302</v>
      </c>
      <c r="FI109" s="2">
        <f t="shared" si="375"/>
        <v>0.97721645680918001</v>
      </c>
      <c r="FJ109" s="2">
        <f t="shared" si="375"/>
        <v>0.97774762178155039</v>
      </c>
      <c r="FK109" s="2">
        <f t="shared" si="375"/>
        <v>0.97655381268700436</v>
      </c>
      <c r="FL109" s="2">
        <f t="shared" si="375"/>
        <v>0.9756543173345007</v>
      </c>
      <c r="FM109" s="2">
        <f t="shared" si="375"/>
        <v>0.97568621089328389</v>
      </c>
      <c r="FN109" s="2">
        <f t="shared" si="375"/>
        <v>0.97517492867177769</v>
      </c>
      <c r="FO109" s="2">
        <f t="shared" si="375"/>
        <v>0.97489844970086659</v>
      </c>
      <c r="FP109" s="2">
        <f t="shared" si="375"/>
        <v>0.97588151108583066</v>
      </c>
      <c r="FQ109" s="2">
        <f t="shared" si="375"/>
        <v>0.97366676940380403</v>
      </c>
      <c r="FR109" s="2">
        <f t="shared" si="375"/>
        <v>0.97532796083287654</v>
      </c>
      <c r="FS109" s="2">
        <f t="shared" si="375"/>
        <v>0.97506824249526536</v>
      </c>
      <c r="FT109" s="2">
        <f t="shared" si="375"/>
        <v>0.97856093303794844</v>
      </c>
      <c r="FU109" s="2">
        <f t="shared" si="375"/>
        <v>0.96964885828649516</v>
      </c>
      <c r="FW109" s="2">
        <f t="shared" si="324"/>
        <v>1.440204874768473E-3</v>
      </c>
      <c r="FX109" s="2">
        <f t="shared" si="376"/>
        <v>1.8715652034502169E-3</v>
      </c>
      <c r="FY109" s="2">
        <f t="shared" si="377"/>
        <v>1.7262641138940892E-3</v>
      </c>
      <c r="FZ109" s="2">
        <f t="shared" si="378"/>
        <v>1.6161273286672668E-3</v>
      </c>
      <c r="GA109" s="2">
        <f t="shared" si="379"/>
        <v>1.5482985842224265E-3</v>
      </c>
      <c r="GB109" s="2">
        <f t="shared" si="380"/>
        <v>1.5701409621052475E-3</v>
      </c>
      <c r="GC109" s="2">
        <f t="shared" si="381"/>
        <v>1.6721941032663667E-3</v>
      </c>
      <c r="GD109" s="2">
        <f t="shared" si="382"/>
        <v>1.7463139606112915E-3</v>
      </c>
      <c r="GE109" s="2">
        <f t="shared" si="383"/>
        <v>1.950076679370899E-3</v>
      </c>
      <c r="GF109" s="2">
        <f t="shared" si="384"/>
        <v>2.002254807196032E-3</v>
      </c>
      <c r="GG109" s="2">
        <f t="shared" si="385"/>
        <v>1.9477660884471238E-3</v>
      </c>
      <c r="GH109" s="2">
        <f t="shared" si="386"/>
        <v>1.7525494051359443E-3</v>
      </c>
      <c r="GI109" s="2">
        <f t="shared" si="387"/>
        <v>1.5841402367631461E-3</v>
      </c>
      <c r="GJ109" s="2">
        <f t="shared" si="388"/>
        <v>1.154913642137076E-3</v>
      </c>
      <c r="GK109" s="2">
        <f t="shared" si="389"/>
        <v>7.8713725071377909E-4</v>
      </c>
      <c r="GM109" s="86">
        <f t="shared" si="325"/>
        <v>7.6991491427595571E-12</v>
      </c>
      <c r="GN109" s="86">
        <f t="shared" si="390"/>
        <v>2.6827165449425475E-13</v>
      </c>
      <c r="GO109" s="86">
        <f t="shared" si="391"/>
        <v>2.8677955391919543E-13</v>
      </c>
      <c r="GP109" s="86">
        <f t="shared" si="392"/>
        <v>7.9763116502485145E-23</v>
      </c>
      <c r="GQ109" s="86">
        <f t="shared" si="393"/>
        <v>3.9057325781299895E-25</v>
      </c>
      <c r="GR109" s="86">
        <f t="shared" si="394"/>
        <v>2.0843127000884096E-27</v>
      </c>
      <c r="GS109" s="86">
        <f t="shared" si="395"/>
        <v>4.4694418276177149E-29</v>
      </c>
      <c r="GT109" s="86">
        <f t="shared" si="396"/>
        <v>2.793604185567179E-28</v>
      </c>
      <c r="GU109" s="86">
        <f t="shared" si="397"/>
        <v>1.5278275846675864E-31</v>
      </c>
      <c r="GV109" s="86">
        <f t="shared" si="398"/>
        <v>1.0641487331159022E-30</v>
      </c>
      <c r="GW109" s="86">
        <f t="shared" si="399"/>
        <v>1.1505490873267007E-27</v>
      </c>
      <c r="GX109" s="86">
        <f t="shared" si="400"/>
        <v>3.200785475824259E-24</v>
      </c>
      <c r="GY109" s="86">
        <f t="shared" si="401"/>
        <v>1.8906443333193424E-20</v>
      </c>
      <c r="GZ109" s="86">
        <f t="shared" si="402"/>
        <v>2.0157240024880892E-22</v>
      </c>
      <c r="HA109" s="86">
        <f t="shared" si="403"/>
        <v>2.5384554380560786E-24</v>
      </c>
      <c r="HC109" s="86">
        <f t="shared" si="326"/>
        <v>0.5318298251607495</v>
      </c>
      <c r="HD109" s="86">
        <f t="shared" si="404"/>
        <v>0.56665958821721285</v>
      </c>
      <c r="HE109" s="86">
        <f t="shared" si="405"/>
        <v>0.55424499314547504</v>
      </c>
      <c r="HF109" s="86">
        <f t="shared" si="406"/>
        <v>0.56520652467881005</v>
      </c>
      <c r="HG109" s="86">
        <f t="shared" si="407"/>
        <v>0.55105424638461109</v>
      </c>
      <c r="HH109" s="86">
        <f t="shared" si="408"/>
        <v>0.55406249433804122</v>
      </c>
      <c r="HI109" s="86">
        <f t="shared" si="409"/>
        <v>0.59515153423653999</v>
      </c>
      <c r="HJ109" s="86">
        <f t="shared" si="410"/>
        <v>0.6166158927029497</v>
      </c>
      <c r="HK109" s="86">
        <f t="shared" si="411"/>
        <v>0.6225635822392559</v>
      </c>
      <c r="HL109" s="86">
        <f t="shared" si="412"/>
        <v>0.65880822037697462</v>
      </c>
      <c r="HM109" s="86">
        <f t="shared" si="413"/>
        <v>0.62223023457435667</v>
      </c>
      <c r="HN109" s="86">
        <f t="shared" si="414"/>
        <v>0.61151484159180636</v>
      </c>
      <c r="HO109" s="86">
        <f t="shared" si="415"/>
        <v>0.53892658527024151</v>
      </c>
      <c r="HP109" s="86">
        <f t="shared" si="416"/>
        <v>0.56106431263776635</v>
      </c>
      <c r="HQ109" s="86">
        <f t="shared" si="417"/>
        <v>0.45513394486680631</v>
      </c>
      <c r="HS109" s="86">
        <f t="shared" si="327"/>
        <v>4.1520475317709946E-13</v>
      </c>
      <c r="HT109" s="86">
        <f t="shared" si="418"/>
        <v>8.9753466222735582E-13</v>
      </c>
      <c r="HU109" s="86">
        <f t="shared" si="419"/>
        <v>1.4253932564850022E-13</v>
      </c>
      <c r="HV109" s="86">
        <f t="shared" si="420"/>
        <v>2.7752573581924397E-14</v>
      </c>
      <c r="HW109" s="86">
        <f t="shared" si="421"/>
        <v>3.9919529389087829E-15</v>
      </c>
      <c r="HX109" s="86">
        <f t="shared" si="422"/>
        <v>1.47381157812126E-15</v>
      </c>
      <c r="HY109" s="86">
        <f t="shared" si="423"/>
        <v>5.1322442521270232E-16</v>
      </c>
      <c r="HZ109" s="86">
        <f t="shared" si="424"/>
        <v>1.1134114057231062E-15</v>
      </c>
      <c r="IA109" s="86">
        <f t="shared" si="425"/>
        <v>6.3154993382737719E-16</v>
      </c>
      <c r="IB109" s="86">
        <f t="shared" si="426"/>
        <v>2.1176480789405223E-15</v>
      </c>
      <c r="IC109" s="86">
        <f t="shared" si="427"/>
        <v>8.3866565310615093E-16</v>
      </c>
      <c r="ID109" s="86">
        <f t="shared" si="428"/>
        <v>7.5720164561941747E-15</v>
      </c>
      <c r="IE109" s="86">
        <f t="shared" si="429"/>
        <v>2.7236026566759596E-14</v>
      </c>
      <c r="IF109" s="86">
        <f t="shared" si="430"/>
        <v>4.705118189536948E-10</v>
      </c>
      <c r="IG109" s="86">
        <f t="shared" si="431"/>
        <v>1.1659407202052642E-7</v>
      </c>
      <c r="II109" s="86">
        <f t="shared" si="328"/>
        <v>8.9678005663117633E-99</v>
      </c>
      <c r="IJ109" s="86">
        <f t="shared" si="329"/>
        <v>3.3837010561630058E-100</v>
      </c>
      <c r="IK109" s="86">
        <f t="shared" si="330"/>
        <v>1.5938659579832351E-106</v>
      </c>
      <c r="IL109" s="86">
        <f t="shared" si="331"/>
        <v>1.7316962427937242E-109</v>
      </c>
      <c r="IM109" s="86">
        <f t="shared" si="332"/>
        <v>3.1163570732131206E-116</v>
      </c>
      <c r="IN109" s="86">
        <f t="shared" si="333"/>
        <v>9.4066347452793956E-120</v>
      </c>
      <c r="IO109" s="86">
        <f t="shared" si="334"/>
        <v>5.233000049180181E-125</v>
      </c>
      <c r="IP109" s="86">
        <f t="shared" si="335"/>
        <v>1.6561411087183351E-122</v>
      </c>
      <c r="IQ109" s="86">
        <f t="shared" si="336"/>
        <v>5.4707941660130446E-125</v>
      </c>
      <c r="IR109" s="86">
        <f t="shared" si="337"/>
        <v>4.8897030695735007E-122</v>
      </c>
      <c r="IS109" s="86">
        <f t="shared" si="338"/>
        <v>3.8768408986326322E-124</v>
      </c>
      <c r="IT109" s="86">
        <f t="shared" si="339"/>
        <v>2.6285721855615722E-115</v>
      </c>
      <c r="IU109" s="86">
        <f t="shared" si="340"/>
        <v>2.4960575331380592E-108</v>
      </c>
      <c r="IV109" s="86">
        <f t="shared" si="341"/>
        <v>2.5502245109899789E-45</v>
      </c>
      <c r="IW109" s="86">
        <f t="shared" si="342"/>
        <v>1.1613030865856518E-26</v>
      </c>
      <c r="IY109" s="86">
        <f t="shared" si="343"/>
        <v>0.5318298251688639</v>
      </c>
      <c r="IZ109" s="86">
        <f t="shared" si="344"/>
        <v>0.56665958821837858</v>
      </c>
      <c r="JA109" s="86">
        <f t="shared" si="345"/>
        <v>0.55424499314590436</v>
      </c>
      <c r="JB109" s="86">
        <f t="shared" si="346"/>
        <v>0.56520652467883781</v>
      </c>
      <c r="JC109" s="86">
        <f t="shared" si="347"/>
        <v>0.55105424638461509</v>
      </c>
      <c r="JD109" s="86">
        <f t="shared" si="348"/>
        <v>0.55406249433804267</v>
      </c>
      <c r="JE109" s="86">
        <f t="shared" si="349"/>
        <v>0.59515153423654055</v>
      </c>
      <c r="JF109" s="86">
        <f t="shared" si="350"/>
        <v>0.61661589270295081</v>
      </c>
      <c r="JG109" s="86">
        <f t="shared" si="351"/>
        <v>0.62256358223925656</v>
      </c>
      <c r="JH109" s="86">
        <f t="shared" si="352"/>
        <v>0.65880822037697673</v>
      </c>
      <c r="JI109" s="86">
        <f t="shared" si="353"/>
        <v>0.62223023457435755</v>
      </c>
      <c r="JJ109" s="86">
        <f t="shared" si="354"/>
        <v>0.61151484159181391</v>
      </c>
      <c r="JK109" s="86">
        <f t="shared" si="355"/>
        <v>0.53892658527026871</v>
      </c>
      <c r="JL109" s="86">
        <f t="shared" si="356"/>
        <v>0.5610643131082782</v>
      </c>
      <c r="JM109" s="86">
        <f t="shared" si="357"/>
        <v>0.45513406146087831</v>
      </c>
    </row>
    <row r="110" spans="2:273" x14ac:dyDescent="0.25">
      <c r="B110" s="2">
        <v>83</v>
      </c>
      <c r="C110" s="37">
        <v>171.53100000000001</v>
      </c>
      <c r="D110" s="37">
        <v>178.89099999999999</v>
      </c>
      <c r="E110" s="37">
        <v>185.28100000000001</v>
      </c>
      <c r="F110" s="37">
        <v>184.51599999999999</v>
      </c>
      <c r="G110" s="37">
        <v>184.71899999999999</v>
      </c>
      <c r="H110" s="37">
        <v>181.35900000000001</v>
      </c>
      <c r="I110" s="37">
        <v>182.39099999999999</v>
      </c>
      <c r="J110" s="37">
        <v>181.078</v>
      </c>
      <c r="K110" s="37">
        <v>183.21899999999999</v>
      </c>
      <c r="L110" s="37">
        <v>178</v>
      </c>
      <c r="M110" s="37">
        <v>181.18799999999999</v>
      </c>
      <c r="N110" s="37">
        <v>181.01599999999999</v>
      </c>
      <c r="O110" s="37">
        <v>179.90600000000001</v>
      </c>
      <c r="P110" s="37">
        <v>174.68799999999999</v>
      </c>
      <c r="Q110" s="37">
        <v>151.369</v>
      </c>
      <c r="S110" s="4">
        <f t="shared" si="229"/>
        <v>178.97831659418719</v>
      </c>
      <c r="T110" s="4">
        <f t="shared" si="230"/>
        <v>186.63928813102541</v>
      </c>
      <c r="U110" s="4">
        <f t="shared" si="231"/>
        <v>192.42666092879949</v>
      </c>
      <c r="V110" s="4">
        <f t="shared" si="232"/>
        <v>192.32788954340032</v>
      </c>
      <c r="W110" s="4">
        <f t="shared" si="233"/>
        <v>193.31860451594986</v>
      </c>
      <c r="X110" s="4">
        <f t="shared" si="234"/>
        <v>190.18371571313168</v>
      </c>
      <c r="Y110" s="4">
        <f t="shared" si="235"/>
        <v>190.5333475912818</v>
      </c>
      <c r="Z110" s="4">
        <f t="shared" si="236"/>
        <v>190.16071633228967</v>
      </c>
      <c r="AA110" s="4">
        <f t="shared" si="237"/>
        <v>190.33302628736479</v>
      </c>
      <c r="AB110" s="4">
        <f t="shared" si="238"/>
        <v>180.32866306070056</v>
      </c>
      <c r="AC110" s="4">
        <f t="shared" si="239"/>
        <v>187.3860832350428</v>
      </c>
      <c r="AD110" s="4">
        <f t="shared" si="240"/>
        <v>188.67084749362337</v>
      </c>
      <c r="AE110" s="4">
        <f t="shared" si="241"/>
        <v>187.82157294170582</v>
      </c>
      <c r="AF110" s="4">
        <f t="shared" si="242"/>
        <v>180.92546031871848</v>
      </c>
      <c r="AG110" s="4">
        <f t="shared" si="243"/>
        <v>154.33840133828471</v>
      </c>
      <c r="AI110" s="4">
        <f t="shared" si="244"/>
        <v>-7.4473165941871855</v>
      </c>
      <c r="AJ110" s="4">
        <f t="shared" si="245"/>
        <v>-7.7482881310254186</v>
      </c>
      <c r="AK110" s="4">
        <f t="shared" si="246"/>
        <v>-7.1456609287994866</v>
      </c>
      <c r="AL110" s="4">
        <f t="shared" si="247"/>
        <v>-7.8118895434003264</v>
      </c>
      <c r="AM110" s="4">
        <f t="shared" si="248"/>
        <v>-8.5996045159498635</v>
      </c>
      <c r="AN110" s="4">
        <f t="shared" si="249"/>
        <v>-8.8247157131316669</v>
      </c>
      <c r="AO110" s="4">
        <f t="shared" si="250"/>
        <v>-8.1423475912818049</v>
      </c>
      <c r="AP110" s="4">
        <f t="shared" si="251"/>
        <v>-9.0827163322896638</v>
      </c>
      <c r="AQ110" s="4">
        <f t="shared" si="252"/>
        <v>-7.1140262873647941</v>
      </c>
      <c r="AR110" s="4">
        <f t="shared" si="253"/>
        <v>-2.3286630607005634</v>
      </c>
      <c r="AS110" s="4">
        <f t="shared" si="254"/>
        <v>-6.1980832350428159</v>
      </c>
      <c r="AT110" s="4">
        <f t="shared" si="255"/>
        <v>-7.6548474936233788</v>
      </c>
      <c r="AU110" s="4">
        <f t="shared" si="256"/>
        <v>-7.9155729417058183</v>
      </c>
      <c r="AV110" s="4">
        <f t="shared" si="358"/>
        <v>-6.2374603187184903</v>
      </c>
      <c r="AW110" s="4">
        <f t="shared" si="358"/>
        <v>-2.9694013382847118</v>
      </c>
      <c r="AY110" s="2">
        <f t="shared" si="308"/>
        <v>65.33275644108501</v>
      </c>
      <c r="AZ110" s="2">
        <f t="shared" si="359"/>
        <v>68.97651456421363</v>
      </c>
      <c r="BA110" s="2">
        <f t="shared" si="360"/>
        <v>83.318768670235485</v>
      </c>
      <c r="BB110" s="2">
        <f t="shared" si="361"/>
        <v>74.283807895440432</v>
      </c>
      <c r="BC110" s="2">
        <f t="shared" si="362"/>
        <v>74.876355880493975</v>
      </c>
      <c r="BD110" s="2">
        <f t="shared" si="363"/>
        <v>75.629114551323397</v>
      </c>
      <c r="BE110" s="2">
        <f t="shared" si="364"/>
        <v>75.395266673883214</v>
      </c>
      <c r="BF110" s="2">
        <f t="shared" si="365"/>
        <v>75.216423459518523</v>
      </c>
      <c r="BG110" s="2">
        <f t="shared" si="366"/>
        <v>76.03897602283574</v>
      </c>
      <c r="BH110" s="2">
        <f t="shared" si="367"/>
        <v>73.702243533721074</v>
      </c>
      <c r="BI110" s="2">
        <f t="shared" si="368"/>
        <v>72.656225827499938</v>
      </c>
      <c r="BJ110" s="2">
        <f t="shared" si="369"/>
        <v>73.384392835847791</v>
      </c>
      <c r="BK110" s="2">
        <f t="shared" si="370"/>
        <v>72.344106226945541</v>
      </c>
      <c r="BL110" s="2">
        <f t="shared" si="371"/>
        <v>71.634094335072021</v>
      </c>
      <c r="BM110" s="2">
        <f t="shared" si="372"/>
        <v>75.168156762725673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84.424425703564722</v>
      </c>
      <c r="DL110" s="2">
        <f t="shared" si="373"/>
        <v>88.729662195121946</v>
      </c>
      <c r="DM110" s="2">
        <f t="shared" si="373"/>
        <v>105.08005731707317</v>
      </c>
      <c r="DN110" s="2">
        <f t="shared" si="373"/>
        <v>95.95542804878049</v>
      </c>
      <c r="DO110" s="2">
        <f t="shared" si="373"/>
        <v>93.042660975609763</v>
      </c>
      <c r="DP110" s="2">
        <f t="shared" si="373"/>
        <v>92.157146665586254</v>
      </c>
      <c r="DQ110" s="2">
        <f t="shared" si="373"/>
        <v>92.507246630472963</v>
      </c>
      <c r="DR110" s="2">
        <f t="shared" si="373"/>
        <v>92.727205980066458</v>
      </c>
      <c r="DS110" s="2">
        <f t="shared" si="373"/>
        <v>92.759881614131757</v>
      </c>
      <c r="DT110" s="2">
        <f t="shared" si="373"/>
        <v>92.79684569051669</v>
      </c>
      <c r="DU110" s="2">
        <f t="shared" si="373"/>
        <v>92.379265176683788</v>
      </c>
      <c r="DV110" s="2">
        <f t="shared" si="373"/>
        <v>94.958065688896085</v>
      </c>
      <c r="DW110" s="2">
        <f t="shared" si="373"/>
        <v>91.733486832509513</v>
      </c>
      <c r="DX110" s="2">
        <f t="shared" si="373"/>
        <v>88.730793151969976</v>
      </c>
      <c r="DY110" s="2">
        <f t="shared" si="373"/>
        <v>87.500639685895507</v>
      </c>
      <c r="EA110" s="2">
        <f t="shared" si="228"/>
        <v>64.968980644138767</v>
      </c>
      <c r="EB110" s="2">
        <f t="shared" si="290"/>
        <v>68.561680286470974</v>
      </c>
      <c r="EC110" s="2">
        <f t="shared" si="291"/>
        <v>82.859200726892638</v>
      </c>
      <c r="ED110" s="2">
        <f t="shared" si="292"/>
        <v>73.83469757900869</v>
      </c>
      <c r="EE110" s="2">
        <f t="shared" si="293"/>
        <v>74.478803618614947</v>
      </c>
      <c r="EF110" s="2">
        <f t="shared" si="294"/>
        <v>75.253436771300429</v>
      </c>
      <c r="EG110" s="2">
        <f t="shared" si="295"/>
        <v>75.006378298204538</v>
      </c>
      <c r="EH110" s="2">
        <f t="shared" si="296"/>
        <v>74.809642701014837</v>
      </c>
      <c r="EI110" s="2">
        <f t="shared" si="297"/>
        <v>75.64684532834498</v>
      </c>
      <c r="EJ110" s="2">
        <f t="shared" si="298"/>
        <v>73.271955646352268</v>
      </c>
      <c r="EK110" s="2">
        <f t="shared" si="299"/>
        <v>72.16978203318709</v>
      </c>
      <c r="EL110" s="2">
        <f t="shared" si="300"/>
        <v>72.886161761328623</v>
      </c>
      <c r="EM110" s="2">
        <f t="shared" si="301"/>
        <v>71.891751688852011</v>
      </c>
      <c r="EN110" s="2">
        <f t="shared" si="302"/>
        <v>71.292406302549523</v>
      </c>
      <c r="EO110" s="2">
        <f t="shared" si="303"/>
        <v>74.815798273960425</v>
      </c>
      <c r="EQ110" s="2">
        <f t="shared" si="304"/>
        <v>64.84192981114046</v>
      </c>
      <c r="ER110" s="2">
        <f t="shared" si="374"/>
        <v>68.367118597022454</v>
      </c>
      <c r="ES110" s="2">
        <f t="shared" si="374"/>
        <v>81.230070243902432</v>
      </c>
      <c r="ET110" s="2">
        <f t="shared" si="374"/>
        <v>73.440984572591248</v>
      </c>
      <c r="EU110" s="2">
        <f t="shared" si="374"/>
        <v>74.347664225411563</v>
      </c>
      <c r="EV110" s="2">
        <f t="shared" si="374"/>
        <v>74.992065914196473</v>
      </c>
      <c r="EW110" s="2">
        <f t="shared" si="374"/>
        <v>74.997886773384607</v>
      </c>
      <c r="EX110" s="2">
        <f t="shared" si="374"/>
        <v>74.927648580607112</v>
      </c>
      <c r="EY110" s="2">
        <f t="shared" si="374"/>
        <v>75.41142251602038</v>
      </c>
      <c r="EZ110" s="2">
        <f t="shared" si="374"/>
        <v>73.225821872092894</v>
      </c>
      <c r="FA110" s="2">
        <f t="shared" si="374"/>
        <v>72.151880156844811</v>
      </c>
      <c r="FB110" s="2">
        <f t="shared" si="374"/>
        <v>73.150033977590269</v>
      </c>
      <c r="FC110" s="2">
        <f t="shared" si="374"/>
        <v>72.007261340823092</v>
      </c>
      <c r="FD110" s="2">
        <f t="shared" si="374"/>
        <v>71.353013568935069</v>
      </c>
      <c r="FE110" s="2">
        <f t="shared" si="374"/>
        <v>75.157199178422843</v>
      </c>
      <c r="FG110" s="2">
        <f t="shared" si="306"/>
        <v>0.98129179771031938</v>
      </c>
      <c r="FH110" s="2">
        <f t="shared" si="375"/>
        <v>0.97941125326728706</v>
      </c>
      <c r="FI110" s="2">
        <f t="shared" si="375"/>
        <v>0.97917942253859147</v>
      </c>
      <c r="FJ110" s="2">
        <f t="shared" si="375"/>
        <v>0.97966577610196659</v>
      </c>
      <c r="FK110" s="2">
        <f t="shared" si="375"/>
        <v>0.97857261811855611</v>
      </c>
      <c r="FL110" s="2">
        <f t="shared" si="375"/>
        <v>0.97774880798899888</v>
      </c>
      <c r="FM110" s="2">
        <f t="shared" si="375"/>
        <v>0.97777802019869375</v>
      </c>
      <c r="FN110" s="2">
        <f t="shared" si="375"/>
        <v>0.97730970260043604</v>
      </c>
      <c r="FO110" s="2">
        <f t="shared" si="375"/>
        <v>0.9770564394184249</v>
      </c>
      <c r="FP110" s="2">
        <f t="shared" si="375"/>
        <v>0.97795689756779114</v>
      </c>
      <c r="FQ110" s="2">
        <f t="shared" si="375"/>
        <v>0.97592803257712235</v>
      </c>
      <c r="FR110" s="2">
        <f t="shared" si="375"/>
        <v>0.97744987942481754</v>
      </c>
      <c r="FS110" s="2">
        <f t="shared" si="375"/>
        <v>0.97721197626742939</v>
      </c>
      <c r="FT110" s="2">
        <f t="shared" si="375"/>
        <v>0.98041038458653607</v>
      </c>
      <c r="FU110" s="2">
        <f t="shared" si="375"/>
        <v>0.97224530888381522</v>
      </c>
      <c r="FW110" s="2">
        <f t="shared" si="324"/>
        <v>1.5789338528800975E-3</v>
      </c>
      <c r="FX110" s="2">
        <f t="shared" si="376"/>
        <v>2.05175996172422E-3</v>
      </c>
      <c r="FY110" s="2">
        <f t="shared" si="377"/>
        <v>1.8924957724639738E-3</v>
      </c>
      <c r="FZ110" s="2">
        <f t="shared" si="378"/>
        <v>1.7717721215062922E-3</v>
      </c>
      <c r="GA110" s="2">
        <f t="shared" si="379"/>
        <v>1.697422082808287E-3</v>
      </c>
      <c r="GB110" s="2">
        <f t="shared" si="380"/>
        <v>1.7213645699961943E-3</v>
      </c>
      <c r="GC110" s="2">
        <f t="shared" si="381"/>
        <v>1.8332286186814992E-3</v>
      </c>
      <c r="GD110" s="2">
        <f t="shared" si="382"/>
        <v>1.9144726287450146E-3</v>
      </c>
      <c r="GE110" s="2">
        <f t="shared" si="383"/>
        <v>2.1378143516011406E-3</v>
      </c>
      <c r="GF110" s="2">
        <f t="shared" si="384"/>
        <v>2.1950047215204722E-3</v>
      </c>
      <c r="GG110" s="2">
        <f t="shared" si="385"/>
        <v>2.1352817915090954E-3</v>
      </c>
      <c r="GH110" s="2">
        <f t="shared" si="386"/>
        <v>1.9213073503587094E-3</v>
      </c>
      <c r="GI110" s="2">
        <f t="shared" si="387"/>
        <v>1.7367097992147893E-3</v>
      </c>
      <c r="GJ110" s="2">
        <f t="shared" si="388"/>
        <v>1.2661965423672076E-3</v>
      </c>
      <c r="GK110" s="2">
        <f t="shared" si="389"/>
        <v>8.6301329418484666E-4</v>
      </c>
      <c r="GM110" s="86">
        <f t="shared" si="325"/>
        <v>4.2015887051718379E-13</v>
      </c>
      <c r="GN110" s="86">
        <f t="shared" si="390"/>
        <v>1.0705768884407698E-14</v>
      </c>
      <c r="GO110" s="86">
        <f t="shared" si="391"/>
        <v>1.1769709332613479E-14</v>
      </c>
      <c r="GP110" s="86">
        <f t="shared" si="392"/>
        <v>2.5538670999978784E-25</v>
      </c>
      <c r="GQ110" s="86">
        <f t="shared" si="393"/>
        <v>6.7518419875742969E-28</v>
      </c>
      <c r="GR110" s="86">
        <f t="shared" si="394"/>
        <v>1.9795430734230212E-30</v>
      </c>
      <c r="GS110" s="86">
        <f t="shared" si="395"/>
        <v>3.1666507717667519E-32</v>
      </c>
      <c r="GT110" s="86">
        <f t="shared" si="396"/>
        <v>2.4987907630464587E-31</v>
      </c>
      <c r="GU110" s="86">
        <f t="shared" si="397"/>
        <v>5.6175764985553804E-35</v>
      </c>
      <c r="GV110" s="86">
        <f t="shared" si="398"/>
        <v>6.7414265770469454E-34</v>
      </c>
      <c r="GW110" s="86">
        <f t="shared" si="399"/>
        <v>1.287898910021984E-30</v>
      </c>
      <c r="GX110" s="86">
        <f t="shared" si="400"/>
        <v>8.5299764191553989E-27</v>
      </c>
      <c r="GY110" s="86">
        <f t="shared" si="401"/>
        <v>1.2168947712210096E-22</v>
      </c>
      <c r="GZ110" s="86">
        <f t="shared" si="402"/>
        <v>8.6716709900912325E-25</v>
      </c>
      <c r="HA110" s="86">
        <f t="shared" si="403"/>
        <v>6.1811691713664974E-27</v>
      </c>
      <c r="HC110" s="86">
        <f t="shared" si="326"/>
        <v>0.59191275649636332</v>
      </c>
      <c r="HD110" s="86">
        <f t="shared" si="404"/>
        <v>0.61694546291533581</v>
      </c>
      <c r="HE110" s="86">
        <f t="shared" si="405"/>
        <v>0.60864828555255013</v>
      </c>
      <c r="HF110" s="86">
        <f t="shared" si="406"/>
        <v>0.63907976350002726</v>
      </c>
      <c r="HG110" s="86">
        <f t="shared" si="407"/>
        <v>0.6312366914020423</v>
      </c>
      <c r="HH110" s="86">
        <f t="shared" si="408"/>
        <v>0.63831789655446336</v>
      </c>
      <c r="HI110" s="86">
        <f t="shared" si="409"/>
        <v>0.66446664006777978</v>
      </c>
      <c r="HJ110" s="86">
        <f t="shared" si="410"/>
        <v>0.68805482981189703</v>
      </c>
      <c r="HK110" s="86">
        <f t="shared" si="411"/>
        <v>0.68246059267853287</v>
      </c>
      <c r="HL110" s="86">
        <f t="shared" si="412"/>
        <v>0.66708569628657488</v>
      </c>
      <c r="HM110" s="86">
        <f t="shared" si="413"/>
        <v>0.66917888539294912</v>
      </c>
      <c r="HN110" s="86">
        <f t="shared" si="414"/>
        <v>0.66664228996561503</v>
      </c>
      <c r="HO110" s="86">
        <f t="shared" si="415"/>
        <v>0.61845075009825656</v>
      </c>
      <c r="HP110" s="86">
        <f t="shared" si="416"/>
        <v>0.64001381244946842</v>
      </c>
      <c r="HQ110" s="86">
        <f t="shared" si="417"/>
        <v>0.5521396601081856</v>
      </c>
      <c r="HS110" s="86">
        <f t="shared" si="327"/>
        <v>1.4264706994716471E-12</v>
      </c>
      <c r="HT110" s="86">
        <f t="shared" si="418"/>
        <v>3.2156467690105186E-12</v>
      </c>
      <c r="HU110" s="86">
        <f t="shared" si="419"/>
        <v>5.4635992435435823E-13</v>
      </c>
      <c r="HV110" s="86">
        <f t="shared" si="420"/>
        <v>1.1106205522833085E-13</v>
      </c>
      <c r="HW110" s="86">
        <f t="shared" si="421"/>
        <v>1.7272306225892693E-14</v>
      </c>
      <c r="HX110" s="86">
        <f t="shared" si="422"/>
        <v>6.6930566891757458E-15</v>
      </c>
      <c r="HY110" s="86">
        <f t="shared" si="423"/>
        <v>2.5069809471453122E-15</v>
      </c>
      <c r="HZ110" s="86">
        <f t="shared" si="424"/>
        <v>5.3122892010755443E-15</v>
      </c>
      <c r="IA110" s="86">
        <f t="shared" si="425"/>
        <v>3.1903445597305993E-15</v>
      </c>
      <c r="IB110" s="86">
        <f t="shared" si="426"/>
        <v>1.0261086148659106E-14</v>
      </c>
      <c r="IC110" s="86">
        <f t="shared" si="427"/>
        <v>4.183382261077536E-15</v>
      </c>
      <c r="ID110" s="86">
        <f t="shared" si="428"/>
        <v>3.300414628832003E-14</v>
      </c>
      <c r="IE110" s="86">
        <f t="shared" si="429"/>
        <v>1.0777983702844054E-13</v>
      </c>
      <c r="IF110" s="86">
        <f t="shared" si="430"/>
        <v>1.1531296445664559E-9</v>
      </c>
      <c r="IG110" s="86">
        <f t="shared" si="431"/>
        <v>2.1388014359597807E-7</v>
      </c>
      <c r="II110" s="86">
        <f t="shared" si="328"/>
        <v>4.5767559244865296E-96</v>
      </c>
      <c r="IJ110" s="86">
        <f t="shared" si="329"/>
        <v>2.4601303434940677E-97</v>
      </c>
      <c r="IK110" s="86">
        <f t="shared" si="330"/>
        <v>1.6195339835272939E-103</v>
      </c>
      <c r="IL110" s="86">
        <f t="shared" si="331"/>
        <v>1.9902841528920445E-106</v>
      </c>
      <c r="IM110" s="86">
        <f t="shared" si="332"/>
        <v>5.2995743873629254E-113</v>
      </c>
      <c r="IN110" s="86">
        <f t="shared" si="333"/>
        <v>2.0443447595713458E-116</v>
      </c>
      <c r="IO110" s="86">
        <f t="shared" si="334"/>
        <v>1.7323447620825922E-121</v>
      </c>
      <c r="IP110" s="86">
        <f t="shared" si="335"/>
        <v>4.9090507862539404E-119</v>
      </c>
      <c r="IQ110" s="86">
        <f t="shared" si="336"/>
        <v>2.2061189355631849E-121</v>
      </c>
      <c r="IR110" s="86">
        <f t="shared" si="337"/>
        <v>1.6725771802883153E-118</v>
      </c>
      <c r="IS110" s="86">
        <f t="shared" si="338"/>
        <v>1.4739945267477458E-120</v>
      </c>
      <c r="IT110" s="86">
        <f t="shared" si="339"/>
        <v>4.8574703772491722E-112</v>
      </c>
      <c r="IU110" s="86">
        <f t="shared" si="340"/>
        <v>2.6028475323464123E-105</v>
      </c>
      <c r="IV110" s="86">
        <f t="shared" si="341"/>
        <v>3.8464965695773045E-44</v>
      </c>
      <c r="IW110" s="86">
        <f t="shared" si="342"/>
        <v>5.0784646355982883E-26</v>
      </c>
      <c r="IY110" s="86">
        <f t="shared" si="343"/>
        <v>0.59191275649820996</v>
      </c>
      <c r="IZ110" s="86">
        <f t="shared" si="344"/>
        <v>0.61694546291856212</v>
      </c>
      <c r="JA110" s="86">
        <f t="shared" si="345"/>
        <v>0.60864828555310824</v>
      </c>
      <c r="JB110" s="86">
        <f t="shared" si="346"/>
        <v>0.63907976350013829</v>
      </c>
      <c r="JC110" s="86">
        <f t="shared" si="347"/>
        <v>0.63123669140205962</v>
      </c>
      <c r="JD110" s="86">
        <f t="shared" si="348"/>
        <v>0.63831789655447002</v>
      </c>
      <c r="JE110" s="86">
        <f t="shared" si="349"/>
        <v>0.66446664006778233</v>
      </c>
      <c r="JF110" s="86">
        <f t="shared" si="350"/>
        <v>0.68805482981190236</v>
      </c>
      <c r="JG110" s="86">
        <f t="shared" si="351"/>
        <v>0.68246059267853609</v>
      </c>
      <c r="JH110" s="86">
        <f t="shared" si="352"/>
        <v>0.66708569628658509</v>
      </c>
      <c r="JI110" s="86">
        <f t="shared" si="353"/>
        <v>0.66917888539295334</v>
      </c>
      <c r="JJ110" s="86">
        <f t="shared" si="354"/>
        <v>0.66664228996564801</v>
      </c>
      <c r="JK110" s="86">
        <f t="shared" si="355"/>
        <v>0.61845075009836437</v>
      </c>
      <c r="JL110" s="86">
        <f t="shared" si="356"/>
        <v>0.64001381360259801</v>
      </c>
      <c r="JM110" s="86">
        <f t="shared" si="357"/>
        <v>0.5521398739883292</v>
      </c>
    </row>
    <row r="111" spans="2:273" x14ac:dyDescent="0.25">
      <c r="B111" s="2">
        <v>84</v>
      </c>
      <c r="C111" s="37">
        <v>170.43799999999999</v>
      </c>
      <c r="D111" s="37">
        <v>174.23400000000001</v>
      </c>
      <c r="E111" s="37">
        <v>182.78100000000001</v>
      </c>
      <c r="F111" s="37">
        <v>181.48400000000001</v>
      </c>
      <c r="G111" s="37">
        <v>182.703</v>
      </c>
      <c r="H111" s="37">
        <v>179.18799999999999</v>
      </c>
      <c r="I111" s="37">
        <v>176.96899999999999</v>
      </c>
      <c r="J111" s="37">
        <v>174.797</v>
      </c>
      <c r="K111" s="37">
        <v>174.89099999999999</v>
      </c>
      <c r="L111" s="37">
        <v>163.26599999999999</v>
      </c>
      <c r="M111" s="37">
        <v>172.203</v>
      </c>
      <c r="N111" s="37">
        <v>175.578</v>
      </c>
      <c r="O111" s="37">
        <v>178.26599999999999</v>
      </c>
      <c r="P111" s="37">
        <v>172.203</v>
      </c>
      <c r="Q111" s="37">
        <v>152.846</v>
      </c>
      <c r="S111" s="4">
        <f t="shared" si="229"/>
        <v>175.70471223577454</v>
      </c>
      <c r="T111" s="4">
        <f t="shared" si="230"/>
        <v>178.13948471679592</v>
      </c>
      <c r="U111" s="4">
        <f t="shared" si="231"/>
        <v>185.34168854741364</v>
      </c>
      <c r="V111" s="4">
        <f t="shared" si="232"/>
        <v>187.69836700667847</v>
      </c>
      <c r="W111" s="4">
        <f t="shared" si="233"/>
        <v>190.3527741160859</v>
      </c>
      <c r="X111" s="4">
        <f t="shared" si="234"/>
        <v>187.48227920919686</v>
      </c>
      <c r="Y111" s="4">
        <f t="shared" si="235"/>
        <v>180.19780297495643</v>
      </c>
      <c r="Z111" s="4">
        <f t="shared" si="236"/>
        <v>178.26151351464907</v>
      </c>
      <c r="AA111" s="4">
        <f t="shared" si="237"/>
        <v>174.8889474770838</v>
      </c>
      <c r="AB111" s="4">
        <f t="shared" si="238"/>
        <v>155.99790176814707</v>
      </c>
      <c r="AC111" s="4">
        <f t="shared" si="239"/>
        <v>170.31438017265558</v>
      </c>
      <c r="AD111" s="4">
        <f t="shared" si="240"/>
        <v>175.86725858559601</v>
      </c>
      <c r="AE111" s="4">
        <f t="shared" si="241"/>
        <v>186.72496470477543</v>
      </c>
      <c r="AF111" s="4">
        <f t="shared" si="242"/>
        <v>179.31579725510389</v>
      </c>
      <c r="AG111" s="4">
        <f t="shared" si="243"/>
        <v>158.08590909663405</v>
      </c>
      <c r="AI111" s="4">
        <f t="shared" si="244"/>
        <v>-5.2667122357745484</v>
      </c>
      <c r="AJ111" s="4">
        <f t="shared" si="245"/>
        <v>-3.905484716795911</v>
      </c>
      <c r="AK111" s="4">
        <f t="shared" si="246"/>
        <v>-2.5606885474136334</v>
      </c>
      <c r="AL111" s="4">
        <f t="shared" si="247"/>
        <v>-6.214367006678458</v>
      </c>
      <c r="AM111" s="4">
        <f t="shared" si="248"/>
        <v>-7.6497741160858936</v>
      </c>
      <c r="AN111" s="4">
        <f t="shared" si="249"/>
        <v>-8.2942792091968727</v>
      </c>
      <c r="AO111" s="4">
        <f t="shared" si="250"/>
        <v>-3.2288029749564373</v>
      </c>
      <c r="AP111" s="4">
        <f t="shared" si="251"/>
        <v>-3.4645135146490702</v>
      </c>
      <c r="AQ111" s="4">
        <f t="shared" si="252"/>
        <v>2.0525229161876268E-3</v>
      </c>
      <c r="AR111" s="4">
        <f t="shared" si="253"/>
        <v>7.2680982318529175</v>
      </c>
      <c r="AS111" s="4">
        <f t="shared" si="254"/>
        <v>1.8886198273444279</v>
      </c>
      <c r="AT111" s="4">
        <f t="shared" si="255"/>
        <v>-0.28925858559600215</v>
      </c>
      <c r="AU111" s="4">
        <f t="shared" si="256"/>
        <v>-8.4589647047754397</v>
      </c>
      <c r="AV111" s="4">
        <f t="shared" si="358"/>
        <v>-7.1127972551038852</v>
      </c>
      <c r="AW111" s="4">
        <f t="shared" si="358"/>
        <v>-5.2399090966340509</v>
      </c>
      <c r="AY111" s="2">
        <f t="shared" si="308"/>
        <v>65.233232709675377</v>
      </c>
      <c r="AZ111" s="2">
        <f t="shared" si="359"/>
        <v>68.866957295905848</v>
      </c>
      <c r="BA111" s="2">
        <f t="shared" si="360"/>
        <v>83.098128306555822</v>
      </c>
      <c r="BB111" s="2">
        <f t="shared" si="361"/>
        <v>74.146371219822512</v>
      </c>
      <c r="BC111" s="2">
        <f t="shared" si="362"/>
        <v>74.7442555292116</v>
      </c>
      <c r="BD111" s="2">
        <f t="shared" si="363"/>
        <v>75.508993552521773</v>
      </c>
      <c r="BE111" s="2">
        <f t="shared" si="364"/>
        <v>75.287651294764018</v>
      </c>
      <c r="BF111" s="2">
        <f t="shared" si="365"/>
        <v>75.110627624907949</v>
      </c>
      <c r="BG111" s="2">
        <f t="shared" si="366"/>
        <v>75.909092819965849</v>
      </c>
      <c r="BH111" s="2">
        <f t="shared" si="367"/>
        <v>73.587184680947146</v>
      </c>
      <c r="BI111" s="2">
        <f t="shared" si="368"/>
        <v>72.529777788105775</v>
      </c>
      <c r="BJ111" s="2">
        <f t="shared" si="369"/>
        <v>73.262552914975046</v>
      </c>
      <c r="BK111" s="2">
        <f t="shared" si="370"/>
        <v>72.214532559235536</v>
      </c>
      <c r="BL111" s="2">
        <f t="shared" si="371"/>
        <v>71.529360571402165</v>
      </c>
      <c r="BM111" s="2">
        <f t="shared" si="372"/>
        <v>75.055431624290051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84.588565478424016</v>
      </c>
      <c r="DL111" s="2">
        <f t="shared" si="373"/>
        <v>88.902405574912891</v>
      </c>
      <c r="DM111" s="2">
        <f t="shared" si="373"/>
        <v>105.34944459930313</v>
      </c>
      <c r="DN111" s="2">
        <f t="shared" si="373"/>
        <v>96.154995818815337</v>
      </c>
      <c r="DO111" s="2">
        <f t="shared" si="373"/>
        <v>93.194681533101047</v>
      </c>
      <c r="DP111" s="2">
        <f t="shared" si="373"/>
        <v>92.294303297949924</v>
      </c>
      <c r="DQ111" s="2">
        <f t="shared" si="373"/>
        <v>92.631279528941477</v>
      </c>
      <c r="DR111" s="2">
        <f t="shared" si="373"/>
        <v>92.862388704318946</v>
      </c>
      <c r="DS111" s="2">
        <f t="shared" si="373"/>
        <v>92.898587148529302</v>
      </c>
      <c r="DT111" s="2">
        <f t="shared" si="373"/>
        <v>92.956148745374477</v>
      </c>
      <c r="DU111" s="2">
        <f t="shared" si="373"/>
        <v>92.559695560253715</v>
      </c>
      <c r="DV111" s="2">
        <f t="shared" si="373"/>
        <v>95.145817978013667</v>
      </c>
      <c r="DW111" s="2">
        <f t="shared" si="373"/>
        <v>91.92351519325824</v>
      </c>
      <c r="DX111" s="2">
        <f t="shared" si="373"/>
        <v>88.903799343339571</v>
      </c>
      <c r="DY111" s="2">
        <f t="shared" si="373"/>
        <v>87.660968891573546</v>
      </c>
      <c r="EA111" s="2">
        <f t="shared" si="228"/>
        <v>64.89691023397414</v>
      </c>
      <c r="EB111" s="2">
        <f t="shared" si="290"/>
        <v>68.483269238928841</v>
      </c>
      <c r="EC111" s="2">
        <f t="shared" si="291"/>
        <v>82.669942323680999</v>
      </c>
      <c r="ED111" s="2">
        <f t="shared" si="292"/>
        <v>73.730498239956717</v>
      </c>
      <c r="EE111" s="2">
        <f t="shared" si="293"/>
        <v>74.376041628554574</v>
      </c>
      <c r="EF111" s="2">
        <f t="shared" si="294"/>
        <v>75.161096384755766</v>
      </c>
      <c r="EG111" s="2">
        <f t="shared" si="295"/>
        <v>74.928181654957072</v>
      </c>
      <c r="EH111" s="2">
        <f t="shared" si="296"/>
        <v>74.734504918032798</v>
      </c>
      <c r="EI111" s="2">
        <f t="shared" si="297"/>
        <v>75.545784089790288</v>
      </c>
      <c r="EJ111" s="2">
        <f t="shared" si="298"/>
        <v>73.189131698992483</v>
      </c>
      <c r="EK111" s="2">
        <f t="shared" si="299"/>
        <v>72.079237818043097</v>
      </c>
      <c r="EL111" s="2">
        <f t="shared" si="300"/>
        <v>72.80157464373346</v>
      </c>
      <c r="EM111" s="2">
        <f t="shared" si="301"/>
        <v>71.795154334282387</v>
      </c>
      <c r="EN111" s="2">
        <f t="shared" si="302"/>
        <v>71.212669496957304</v>
      </c>
      <c r="EO111" s="2">
        <f t="shared" si="303"/>
        <v>74.726942708837257</v>
      </c>
      <c r="EQ111" s="2">
        <f t="shared" si="304"/>
        <v>64.774344329477117</v>
      </c>
      <c r="ER111" s="2">
        <f t="shared" si="374"/>
        <v>68.296015140045412</v>
      </c>
      <c r="ES111" s="2">
        <f t="shared" si="374"/>
        <v>81.10044634146341</v>
      </c>
      <c r="ET111" s="2">
        <f t="shared" si="374"/>
        <v>73.351863773000389</v>
      </c>
      <c r="EU111" s="2">
        <f t="shared" si="374"/>
        <v>74.249913040840028</v>
      </c>
      <c r="EV111" s="2">
        <f t="shared" si="374"/>
        <v>74.909555264095104</v>
      </c>
      <c r="EW111" s="2">
        <f t="shared" si="374"/>
        <v>74.92002404915155</v>
      </c>
      <c r="EX111" s="2">
        <f t="shared" si="374"/>
        <v>74.84766615993577</v>
      </c>
      <c r="EY111" s="2">
        <f t="shared" si="374"/>
        <v>75.31993489139343</v>
      </c>
      <c r="EZ111" s="2">
        <f t="shared" si="374"/>
        <v>73.144891874133265</v>
      </c>
      <c r="FA111" s="2">
        <f t="shared" si="374"/>
        <v>72.062058056924485</v>
      </c>
      <c r="FB111" s="2">
        <f t="shared" si="374"/>
        <v>73.055094398937044</v>
      </c>
      <c r="FC111" s="2">
        <f t="shared" si="374"/>
        <v>71.90626421109647</v>
      </c>
      <c r="FD111" s="2">
        <f t="shared" si="374"/>
        <v>71.267879507322888</v>
      </c>
      <c r="FE111" s="2">
        <f t="shared" si="374"/>
        <v>75.037517769485945</v>
      </c>
      <c r="FG111" s="2">
        <f t="shared" si="306"/>
        <v>0.9829097841977178</v>
      </c>
      <c r="FH111" s="2">
        <f t="shared" si="375"/>
        <v>0.9811887616247007</v>
      </c>
      <c r="FI111" s="2">
        <f t="shared" si="375"/>
        <v>0.98097655700877051</v>
      </c>
      <c r="FJ111" s="2">
        <f t="shared" si="375"/>
        <v>0.98142172731136745</v>
      </c>
      <c r="FK111" s="2">
        <f t="shared" si="375"/>
        <v>0.98042108181629128</v>
      </c>
      <c r="FL111" s="2">
        <f t="shared" si="375"/>
        <v>0.97966686218477139</v>
      </c>
      <c r="FM111" s="2">
        <f t="shared" si="375"/>
        <v>0.97969360859717669</v>
      </c>
      <c r="FN111" s="2">
        <f t="shared" si="375"/>
        <v>0.97926480500195179</v>
      </c>
      <c r="FO111" s="2">
        <f t="shared" si="375"/>
        <v>0.97903289598870824</v>
      </c>
      <c r="FP111" s="2">
        <f t="shared" si="375"/>
        <v>0.97985738395564204</v>
      </c>
      <c r="FQ111" s="2">
        <f t="shared" si="375"/>
        <v>0.97799950615111664</v>
      </c>
      <c r="FR111" s="2">
        <f t="shared" si="375"/>
        <v>0.97939315820805295</v>
      </c>
      <c r="FS111" s="2">
        <f t="shared" si="375"/>
        <v>0.97917531980126793</v>
      </c>
      <c r="FT111" s="2">
        <f t="shared" si="375"/>
        <v>0.98210321017606927</v>
      </c>
      <c r="FU111" s="2">
        <f t="shared" si="375"/>
        <v>0.9746254533748846</v>
      </c>
      <c r="FW111" s="2">
        <f t="shared" si="324"/>
        <v>1.7310028545142293E-3</v>
      </c>
      <c r="FX111" s="2">
        <f t="shared" si="376"/>
        <v>2.2492648195541667E-3</v>
      </c>
      <c r="FY111" s="2">
        <f t="shared" si="377"/>
        <v>2.0747015422936279E-3</v>
      </c>
      <c r="FZ111" s="2">
        <f t="shared" si="378"/>
        <v>1.9423774748528622E-3</v>
      </c>
      <c r="GA111" s="2">
        <f t="shared" si="379"/>
        <v>1.860881557633243E-3</v>
      </c>
      <c r="GB111" s="2">
        <f t="shared" si="380"/>
        <v>1.8871253158840465E-3</v>
      </c>
      <c r="GC111" s="2">
        <f t="shared" si="381"/>
        <v>2.0097397531125324E-3</v>
      </c>
      <c r="GD111" s="2">
        <f t="shared" si="382"/>
        <v>2.0987898378365217E-3</v>
      </c>
      <c r="GE111" s="2">
        <f t="shared" si="383"/>
        <v>2.3435834540511172E-3</v>
      </c>
      <c r="GF111" s="2">
        <f t="shared" si="384"/>
        <v>2.4062652425569857E-3</v>
      </c>
      <c r="GG111" s="2">
        <f t="shared" si="385"/>
        <v>2.3408077015811091E-3</v>
      </c>
      <c r="GH111" s="2">
        <f t="shared" si="386"/>
        <v>2.106281188488518E-3</v>
      </c>
      <c r="GI111" s="2">
        <f t="shared" si="387"/>
        <v>1.9039454130005743E-3</v>
      </c>
      <c r="GJ111" s="2">
        <f t="shared" si="388"/>
        <v>1.3881873192771253E-3</v>
      </c>
      <c r="GK111" s="2">
        <f t="shared" si="389"/>
        <v>9.4619647787654027E-4</v>
      </c>
      <c r="GM111" s="86">
        <f t="shared" si="325"/>
        <v>1.9460641007172899E-14</v>
      </c>
      <c r="GN111" s="86">
        <f t="shared" si="390"/>
        <v>3.5790627107299087E-16</v>
      </c>
      <c r="GO111" s="86">
        <f t="shared" si="391"/>
        <v>4.0574201390003227E-16</v>
      </c>
      <c r="GP111" s="86">
        <f t="shared" si="392"/>
        <v>5.9622947298361491E-28</v>
      </c>
      <c r="GQ111" s="86">
        <f t="shared" si="393"/>
        <v>8.2265450813584004E-31</v>
      </c>
      <c r="GR111" s="86">
        <f t="shared" si="394"/>
        <v>1.282584037220765E-33</v>
      </c>
      <c r="GS111" s="86">
        <f t="shared" si="395"/>
        <v>1.5179895637084981E-35</v>
      </c>
      <c r="GT111" s="86">
        <f t="shared" si="396"/>
        <v>1.5334809275109279E-34</v>
      </c>
      <c r="GU111" s="86">
        <f t="shared" si="397"/>
        <v>1.3480578873817395E-38</v>
      </c>
      <c r="GV111" s="86">
        <f t="shared" si="398"/>
        <v>2.9171062281390404E-37</v>
      </c>
      <c r="GW111" s="86">
        <f t="shared" si="399"/>
        <v>1.0045873013188282E-33</v>
      </c>
      <c r="GX111" s="86">
        <f t="shared" si="400"/>
        <v>1.657224861300325E-29</v>
      </c>
      <c r="GY111" s="86">
        <f t="shared" si="401"/>
        <v>5.9576025292413514E-25</v>
      </c>
      <c r="GZ111" s="86">
        <f t="shared" si="402"/>
        <v>2.791576968465345E-27</v>
      </c>
      <c r="HA111" s="86">
        <f t="shared" si="403"/>
        <v>1.0888829643865401E-29</v>
      </c>
      <c r="HC111" s="86">
        <f t="shared" si="326"/>
        <v>0.62675326747399185</v>
      </c>
      <c r="HD111" s="86">
        <f t="shared" si="404"/>
        <v>0.62868970462715901</v>
      </c>
      <c r="HE111" s="86">
        <f t="shared" si="405"/>
        <v>0.62645086251217641</v>
      </c>
      <c r="HF111" s="86">
        <f t="shared" si="406"/>
        <v>0.67513700236618956</v>
      </c>
      <c r="HG111" s="86">
        <f t="shared" si="407"/>
        <v>0.67762568046205474</v>
      </c>
      <c r="HH111" s="86">
        <f t="shared" si="408"/>
        <v>0.68752544695908901</v>
      </c>
      <c r="HI111" s="86">
        <f t="shared" si="409"/>
        <v>0.67154009118576907</v>
      </c>
      <c r="HJ111" s="86">
        <f t="shared" si="410"/>
        <v>0.68542447342837887</v>
      </c>
      <c r="HK111" s="86">
        <f t="shared" si="411"/>
        <v>0.65875078069524806</v>
      </c>
      <c r="HL111" s="86">
        <f t="shared" si="412"/>
        <v>0.57686761594643432</v>
      </c>
      <c r="HM111" s="86">
        <f t="shared" si="413"/>
        <v>0.63584036164657753</v>
      </c>
      <c r="HN111" s="86">
        <f t="shared" si="414"/>
        <v>0.6566061160880643</v>
      </c>
      <c r="HO111" s="86">
        <f t="shared" si="415"/>
        <v>0.67175356374610162</v>
      </c>
      <c r="HP111" s="86">
        <f t="shared" si="416"/>
        <v>0.69024365294930812</v>
      </c>
      <c r="HQ111" s="86">
        <f t="shared" si="417"/>
        <v>0.64076503806841334</v>
      </c>
      <c r="HS111" s="86">
        <f t="shared" si="327"/>
        <v>4.765118294673984E-12</v>
      </c>
      <c r="HT111" s="86">
        <f t="shared" si="418"/>
        <v>1.1170389802371982E-11</v>
      </c>
      <c r="HU111" s="86">
        <f t="shared" si="419"/>
        <v>2.0280906732312153E-12</v>
      </c>
      <c r="HV111" s="86">
        <f t="shared" si="420"/>
        <v>4.3030642178976452E-13</v>
      </c>
      <c r="HW111" s="86">
        <f t="shared" si="421"/>
        <v>7.2238246368645963E-14</v>
      </c>
      <c r="HX111" s="86">
        <f t="shared" si="422"/>
        <v>2.9344837387805149E-14</v>
      </c>
      <c r="HY111" s="86">
        <f t="shared" si="423"/>
        <v>1.1795445897677397E-14</v>
      </c>
      <c r="HZ111" s="86">
        <f t="shared" si="424"/>
        <v>2.4419935928063935E-14</v>
      </c>
      <c r="IA111" s="86">
        <f t="shared" si="425"/>
        <v>1.5494505926012337E-14</v>
      </c>
      <c r="IB111" s="86">
        <f t="shared" si="426"/>
        <v>4.7832115591523551E-14</v>
      </c>
      <c r="IC111" s="86">
        <f t="shared" si="427"/>
        <v>2.0067955074800301E-14</v>
      </c>
      <c r="ID111" s="86">
        <f t="shared" si="428"/>
        <v>1.3890690571114552E-13</v>
      </c>
      <c r="IE111" s="86">
        <f t="shared" si="429"/>
        <v>4.1316009488144826E-13</v>
      </c>
      <c r="IF111" s="86">
        <f t="shared" si="430"/>
        <v>2.7709749351350986E-9</v>
      </c>
      <c r="IG111" s="86">
        <f t="shared" si="431"/>
        <v>3.8760837464476375E-7</v>
      </c>
      <c r="II111" s="86">
        <f t="shared" si="328"/>
        <v>2.1389826835437745E-93</v>
      </c>
      <c r="IJ111" s="86">
        <f t="shared" si="329"/>
        <v>1.6234143506738895E-94</v>
      </c>
      <c r="IK111" s="86">
        <f t="shared" si="330"/>
        <v>1.4881624738122375E-100</v>
      </c>
      <c r="IL111" s="86">
        <f t="shared" si="331"/>
        <v>2.0670847822937355E-103</v>
      </c>
      <c r="IM111" s="86">
        <f t="shared" si="332"/>
        <v>8.1037824285704105E-110</v>
      </c>
      <c r="IN111" s="86">
        <f t="shared" si="333"/>
        <v>3.980114039664853E-113</v>
      </c>
      <c r="IO111" s="86">
        <f t="shared" si="334"/>
        <v>5.1005125456273567E-118</v>
      </c>
      <c r="IP111" s="86">
        <f t="shared" si="335"/>
        <v>1.2952249304402323E-115</v>
      </c>
      <c r="IQ111" s="86">
        <f t="shared" si="336"/>
        <v>7.8662408022684646E-118</v>
      </c>
      <c r="IR111" s="86">
        <f t="shared" si="337"/>
        <v>5.0686094619549034E-115</v>
      </c>
      <c r="IS111" s="86">
        <f t="shared" si="338"/>
        <v>4.9597966718403707E-117</v>
      </c>
      <c r="IT111" s="86">
        <f t="shared" si="339"/>
        <v>8.0448857212353468E-109</v>
      </c>
      <c r="IU111" s="86">
        <f t="shared" si="340"/>
        <v>2.4569017056534973E-102</v>
      </c>
      <c r="IV111" s="86">
        <f t="shared" si="341"/>
        <v>5.5918169979764159E-43</v>
      </c>
      <c r="IW111" s="86">
        <f t="shared" si="342"/>
        <v>2.1794618598820894E-25</v>
      </c>
      <c r="IY111" s="86">
        <f t="shared" si="343"/>
        <v>0.62675326747877635</v>
      </c>
      <c r="IZ111" s="86">
        <f t="shared" si="344"/>
        <v>0.62868970463832974</v>
      </c>
      <c r="JA111" s="86">
        <f t="shared" si="345"/>
        <v>0.6264508625142049</v>
      </c>
      <c r="JB111" s="86">
        <f t="shared" si="346"/>
        <v>0.67513700236661989</v>
      </c>
      <c r="JC111" s="86">
        <f t="shared" si="347"/>
        <v>0.67762568046212701</v>
      </c>
      <c r="JD111" s="86">
        <f t="shared" si="348"/>
        <v>0.68752544695911832</v>
      </c>
      <c r="JE111" s="86">
        <f t="shared" si="349"/>
        <v>0.67154009118578084</v>
      </c>
      <c r="JF111" s="86">
        <f t="shared" si="350"/>
        <v>0.68542447342840329</v>
      </c>
      <c r="JG111" s="86">
        <f t="shared" si="351"/>
        <v>0.6587507806952636</v>
      </c>
      <c r="JH111" s="86">
        <f t="shared" si="352"/>
        <v>0.57686761594648217</v>
      </c>
      <c r="JI111" s="86">
        <f t="shared" si="353"/>
        <v>0.63584036164659763</v>
      </c>
      <c r="JJ111" s="86">
        <f t="shared" si="354"/>
        <v>0.65660611608820318</v>
      </c>
      <c r="JK111" s="86">
        <f t="shared" si="355"/>
        <v>0.67175356374651474</v>
      </c>
      <c r="JL111" s="86">
        <f t="shared" si="356"/>
        <v>0.69024365572028301</v>
      </c>
      <c r="JM111" s="86">
        <f t="shared" si="357"/>
        <v>0.64076542567678796</v>
      </c>
    </row>
    <row r="112" spans="2:273" x14ac:dyDescent="0.25">
      <c r="B112" s="2">
        <v>85</v>
      </c>
      <c r="C112" s="37">
        <v>164.78100000000001</v>
      </c>
      <c r="D112" s="37">
        <v>165.25</v>
      </c>
      <c r="E112" s="37">
        <v>173.375</v>
      </c>
      <c r="F112" s="37">
        <v>172.875</v>
      </c>
      <c r="G112" s="37">
        <v>174.703</v>
      </c>
      <c r="H112" s="37">
        <v>172.297</v>
      </c>
      <c r="I112" s="37">
        <v>162.828</v>
      </c>
      <c r="J112" s="37">
        <v>157.21899999999999</v>
      </c>
      <c r="K112" s="37">
        <v>154.18799999999999</v>
      </c>
      <c r="L112" s="37">
        <v>133.172</v>
      </c>
      <c r="M112" s="37">
        <v>150.25</v>
      </c>
      <c r="N112" s="37">
        <v>158.672</v>
      </c>
      <c r="O112" s="37">
        <v>171.60900000000001</v>
      </c>
      <c r="P112" s="37">
        <v>165.78100000000001</v>
      </c>
      <c r="Q112" s="37">
        <v>149.23099999999999</v>
      </c>
      <c r="S112" s="4">
        <f t="shared" si="229"/>
        <v>165.04232371859723</v>
      </c>
      <c r="T112" s="4">
        <f t="shared" si="230"/>
        <v>161.25460076727822</v>
      </c>
      <c r="U112" s="4">
        <f t="shared" si="231"/>
        <v>170.32009175881603</v>
      </c>
      <c r="V112" s="4">
        <f t="shared" si="232"/>
        <v>171.24198443545876</v>
      </c>
      <c r="W112" s="4">
        <f t="shared" si="233"/>
        <v>174.94713988546286</v>
      </c>
      <c r="X112" s="4">
        <f t="shared" si="234"/>
        <v>171.57282608461742</v>
      </c>
      <c r="Y112" s="4">
        <f t="shared" si="235"/>
        <v>156.12997152402949</v>
      </c>
      <c r="Z112" s="4">
        <f t="shared" si="236"/>
        <v>150.6129747143485</v>
      </c>
      <c r="AA112" s="4">
        <f t="shared" si="237"/>
        <v>145.40058110434464</v>
      </c>
      <c r="AB112" s="4">
        <f t="shared" si="238"/>
        <v>124.51438832049149</v>
      </c>
      <c r="AC112" s="4">
        <f t="shared" si="239"/>
        <v>141.52125441221332</v>
      </c>
      <c r="AD112" s="4">
        <f t="shared" si="240"/>
        <v>151.15516678884495</v>
      </c>
      <c r="AE112" s="4">
        <f t="shared" si="241"/>
        <v>174.83392870319406</v>
      </c>
      <c r="AF112" s="4">
        <f t="shared" si="242"/>
        <v>166.91321464482129</v>
      </c>
      <c r="AG112" s="4">
        <f t="shared" si="243"/>
        <v>154.00687926570473</v>
      </c>
      <c r="AI112" s="4">
        <f t="shared" si="244"/>
        <v>-0.26132371859722525</v>
      </c>
      <c r="AJ112" s="4">
        <f t="shared" si="245"/>
        <v>3.9953992327217804</v>
      </c>
      <c r="AK112" s="4">
        <f t="shared" si="246"/>
        <v>3.0549082411839663</v>
      </c>
      <c r="AL112" s="4">
        <f t="shared" si="247"/>
        <v>1.633015564541239</v>
      </c>
      <c r="AM112" s="4">
        <f t="shared" si="248"/>
        <v>-0.24413988546285736</v>
      </c>
      <c r="AN112" s="4">
        <f t="shared" si="249"/>
        <v>0.72417391538257903</v>
      </c>
      <c r="AO112" s="4">
        <f t="shared" si="250"/>
        <v>6.6980284759705171</v>
      </c>
      <c r="AP112" s="4">
        <f t="shared" si="251"/>
        <v>6.6060252856514978</v>
      </c>
      <c r="AQ112" s="4">
        <f t="shared" si="252"/>
        <v>8.7874188956553496</v>
      </c>
      <c r="AR112" s="4">
        <f t="shared" si="253"/>
        <v>8.6576116795085056</v>
      </c>
      <c r="AS112" s="4">
        <f t="shared" si="254"/>
        <v>8.7287455877866762</v>
      </c>
      <c r="AT112" s="4">
        <f t="shared" si="255"/>
        <v>7.5168332111550455</v>
      </c>
      <c r="AU112" s="4">
        <f t="shared" si="256"/>
        <v>-3.2249287031940526</v>
      </c>
      <c r="AV112" s="4">
        <f t="shared" si="358"/>
        <v>-1.1322146448212891</v>
      </c>
      <c r="AW112" s="4">
        <f t="shared" si="358"/>
        <v>-4.7758792657047309</v>
      </c>
      <c r="AY112" s="2">
        <f t="shared" si="308"/>
        <v>65.135688437881782</v>
      </c>
      <c r="AZ112" s="2">
        <f t="shared" si="359"/>
        <v>68.759623036972499</v>
      </c>
      <c r="BA112" s="2">
        <f t="shared" si="360"/>
        <v>82.879360244746934</v>
      </c>
      <c r="BB112" s="2">
        <f t="shared" si="361"/>
        <v>74.011253608542432</v>
      </c>
      <c r="BC112" s="2">
        <f t="shared" si="362"/>
        <v>74.614198861957675</v>
      </c>
      <c r="BD112" s="2">
        <f t="shared" si="363"/>
        <v>75.390807730513629</v>
      </c>
      <c r="BE112" s="2">
        <f t="shared" si="364"/>
        <v>75.182161699623791</v>
      </c>
      <c r="BF112" s="2">
        <f t="shared" si="365"/>
        <v>75.007038908271355</v>
      </c>
      <c r="BG112" s="2">
        <f t="shared" si="366"/>
        <v>75.781198095371963</v>
      </c>
      <c r="BH112" s="2">
        <f t="shared" si="367"/>
        <v>73.474422332727556</v>
      </c>
      <c r="BI112" s="2">
        <f t="shared" si="368"/>
        <v>72.405829981290253</v>
      </c>
      <c r="BJ112" s="2">
        <f t="shared" si="369"/>
        <v>73.143369529561085</v>
      </c>
      <c r="BK112" s="2">
        <f t="shared" si="370"/>
        <v>72.087219712037154</v>
      </c>
      <c r="BL112" s="2">
        <f t="shared" si="371"/>
        <v>71.426351518595524</v>
      </c>
      <c r="BM112" s="2">
        <f t="shared" si="372"/>
        <v>74.944144076179967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84.752705253283295</v>
      </c>
      <c r="DL112" s="2">
        <f t="shared" si="373"/>
        <v>89.075148954703835</v>
      </c>
      <c r="DM112" s="2">
        <f t="shared" si="373"/>
        <v>105.6188318815331</v>
      </c>
      <c r="DN112" s="2">
        <f t="shared" si="373"/>
        <v>96.354563588850183</v>
      </c>
      <c r="DO112" s="2">
        <f t="shared" si="373"/>
        <v>93.346702090592331</v>
      </c>
      <c r="DP112" s="2">
        <f t="shared" si="373"/>
        <v>92.431459930313594</v>
      </c>
      <c r="DQ112" s="2">
        <f t="shared" si="373"/>
        <v>92.75531242740999</v>
      </c>
      <c r="DR112" s="2">
        <f t="shared" si="373"/>
        <v>92.997571428571433</v>
      </c>
      <c r="DS112" s="2">
        <f t="shared" si="373"/>
        <v>93.037292682926832</v>
      </c>
      <c r="DT112" s="2">
        <f t="shared" si="373"/>
        <v>93.115451800232265</v>
      </c>
      <c r="DU112" s="2">
        <f t="shared" si="373"/>
        <v>92.740125943823628</v>
      </c>
      <c r="DV112" s="2">
        <f t="shared" si="373"/>
        <v>95.333570267131236</v>
      </c>
      <c r="DW112" s="2">
        <f t="shared" si="373"/>
        <v>92.113543554006966</v>
      </c>
      <c r="DX112" s="2">
        <f t="shared" si="373"/>
        <v>89.07680553470918</v>
      </c>
      <c r="DY112" s="2">
        <f t="shared" si="373"/>
        <v>87.821298097251599</v>
      </c>
      <c r="EA112" s="2">
        <f t="shared" si="228"/>
        <v>64.824839823809512</v>
      </c>
      <c r="EB112" s="2">
        <f t="shared" si="290"/>
        <v>68.404858191386694</v>
      </c>
      <c r="EC112" s="2">
        <f t="shared" si="291"/>
        <v>82.480683920469374</v>
      </c>
      <c r="ED112" s="2">
        <f t="shared" si="292"/>
        <v>73.626298900904729</v>
      </c>
      <c r="EE112" s="2">
        <f t="shared" si="293"/>
        <v>74.273279638494216</v>
      </c>
      <c r="EF112" s="2">
        <f t="shared" si="294"/>
        <v>75.068755998211103</v>
      </c>
      <c r="EG112" s="2">
        <f t="shared" si="295"/>
        <v>74.849985011709606</v>
      </c>
      <c r="EH112" s="2">
        <f t="shared" si="296"/>
        <v>74.659367135050758</v>
      </c>
      <c r="EI112" s="2">
        <f t="shared" si="297"/>
        <v>75.444722851235611</v>
      </c>
      <c r="EJ112" s="2">
        <f t="shared" si="298"/>
        <v>73.106307751632698</v>
      </c>
      <c r="EK112" s="2">
        <f t="shared" si="299"/>
        <v>71.98869360289909</v>
      </c>
      <c r="EL112" s="2">
        <f t="shared" si="300"/>
        <v>72.716987526138311</v>
      </c>
      <c r="EM112" s="2">
        <f t="shared" si="301"/>
        <v>71.698556979712777</v>
      </c>
      <c r="EN112" s="2">
        <f t="shared" si="302"/>
        <v>71.132932691365099</v>
      </c>
      <c r="EO112" s="2">
        <f t="shared" si="303"/>
        <v>74.638087143714102</v>
      </c>
      <c r="EQ112" s="2">
        <f t="shared" si="304"/>
        <v>64.706758847813759</v>
      </c>
      <c r="ER112" s="2">
        <f t="shared" si="374"/>
        <v>68.22491168306837</v>
      </c>
      <c r="ES112" s="2">
        <f t="shared" si="374"/>
        <v>80.970822439024388</v>
      </c>
      <c r="ET112" s="2">
        <f t="shared" si="374"/>
        <v>73.26274297340953</v>
      </c>
      <c r="EU112" s="2">
        <f t="shared" si="374"/>
        <v>74.152161856268478</v>
      </c>
      <c r="EV112" s="2">
        <f t="shared" si="374"/>
        <v>74.827044613993749</v>
      </c>
      <c r="EW112" s="2">
        <f t="shared" si="374"/>
        <v>74.842161324918507</v>
      </c>
      <c r="EX112" s="2">
        <f t="shared" si="374"/>
        <v>74.767683739264413</v>
      </c>
      <c r="EY112" s="2">
        <f t="shared" si="374"/>
        <v>75.228447266766494</v>
      </c>
      <c r="EZ112" s="2">
        <f t="shared" si="374"/>
        <v>73.063961876173636</v>
      </c>
      <c r="FA112" s="2">
        <f t="shared" si="374"/>
        <v>71.972235957004159</v>
      </c>
      <c r="FB112" s="2">
        <f t="shared" si="374"/>
        <v>72.960154820283819</v>
      </c>
      <c r="FC112" s="2">
        <f t="shared" si="374"/>
        <v>71.805267081369834</v>
      </c>
      <c r="FD112" s="2">
        <f t="shared" si="374"/>
        <v>71.182745445710708</v>
      </c>
      <c r="FE112" s="2">
        <f t="shared" si="374"/>
        <v>74.917836360549046</v>
      </c>
      <c r="FG112" s="2">
        <f t="shared" si="306"/>
        <v>0.98439006444235366</v>
      </c>
      <c r="FH112" s="2">
        <f t="shared" si="375"/>
        <v>0.98281550317735145</v>
      </c>
      <c r="FI112" s="2">
        <f t="shared" si="375"/>
        <v>0.9826213243760854</v>
      </c>
      <c r="FJ112" s="2">
        <f t="shared" si="375"/>
        <v>0.98302867112722381</v>
      </c>
      <c r="FK112" s="2">
        <f t="shared" si="375"/>
        <v>0.98211299987577083</v>
      </c>
      <c r="FL112" s="2">
        <f t="shared" si="375"/>
        <v>0.98142272138455511</v>
      </c>
      <c r="FM112" s="2">
        <f t="shared" si="375"/>
        <v>0.98144720186255208</v>
      </c>
      <c r="FN112" s="2">
        <f t="shared" si="375"/>
        <v>0.98105471225094387</v>
      </c>
      <c r="FO112" s="2">
        <f t="shared" si="375"/>
        <v>0.98084243049552655</v>
      </c>
      <c r="FP112" s="2">
        <f t="shared" si="375"/>
        <v>0.9815970997878507</v>
      </c>
      <c r="FQ112" s="2">
        <f t="shared" si="375"/>
        <v>0.97989639447880028</v>
      </c>
      <c r="FR112" s="2">
        <f t="shared" si="375"/>
        <v>0.98117219875242101</v>
      </c>
      <c r="FS112" s="2">
        <f t="shared" si="375"/>
        <v>0.98097280151910882</v>
      </c>
      <c r="FT112" s="2">
        <f t="shared" si="375"/>
        <v>0.98365219041072438</v>
      </c>
      <c r="FU112" s="2">
        <f t="shared" si="375"/>
        <v>0.97680635432799101</v>
      </c>
      <c r="FW112" s="2">
        <f t="shared" si="324"/>
        <v>1.8976899655589791E-3</v>
      </c>
      <c r="FX112" s="2">
        <f t="shared" si="376"/>
        <v>2.4657347551918589E-3</v>
      </c>
      <c r="FY112" s="2">
        <f t="shared" si="377"/>
        <v>2.2744097508990914E-3</v>
      </c>
      <c r="FZ112" s="2">
        <f t="shared" si="378"/>
        <v>2.1293755111134551E-3</v>
      </c>
      <c r="GA112" s="2">
        <f t="shared" si="379"/>
        <v>2.0400497942383669E-3</v>
      </c>
      <c r="GB112" s="2">
        <f t="shared" si="380"/>
        <v>2.0688151004431368E-3</v>
      </c>
      <c r="GC112" s="2">
        <f t="shared" si="381"/>
        <v>2.2032086257247605E-3</v>
      </c>
      <c r="GD112" s="2">
        <f t="shared" si="382"/>
        <v>2.3008114100217182E-3</v>
      </c>
      <c r="GE112" s="2">
        <f t="shared" si="383"/>
        <v>2.569107270969533E-3</v>
      </c>
      <c r="GF112" s="2">
        <f t="shared" si="384"/>
        <v>2.637805000551407E-3</v>
      </c>
      <c r="GG112" s="2">
        <f t="shared" si="385"/>
        <v>2.5660650939499964E-3</v>
      </c>
      <c r="GH112" s="2">
        <f t="shared" si="386"/>
        <v>2.3090221812427114E-3</v>
      </c>
      <c r="GI112" s="2">
        <f t="shared" si="387"/>
        <v>2.0872512264543132E-3</v>
      </c>
      <c r="GJ112" s="2">
        <f t="shared" si="388"/>
        <v>1.5219132981932873E-3</v>
      </c>
      <c r="GK112" s="2">
        <f t="shared" si="389"/>
        <v>1.037389106778016E-3</v>
      </c>
      <c r="GM112" s="86">
        <f t="shared" si="325"/>
        <v>7.6497861885791451E-16</v>
      </c>
      <c r="GN112" s="86">
        <f t="shared" si="390"/>
        <v>1.0023391166173747E-17</v>
      </c>
      <c r="GO112" s="86">
        <f t="shared" si="391"/>
        <v>1.1748656733519046E-17</v>
      </c>
      <c r="GP112" s="86">
        <f t="shared" si="392"/>
        <v>1.0149065145140252E-30</v>
      </c>
      <c r="GQ112" s="86">
        <f t="shared" si="393"/>
        <v>7.0642771116172295E-34</v>
      </c>
      <c r="GR112" s="86">
        <f t="shared" si="394"/>
        <v>5.6689900476373557E-37</v>
      </c>
      <c r="GS112" s="86">
        <f t="shared" si="395"/>
        <v>4.9231312258571875E-39</v>
      </c>
      <c r="GT112" s="86">
        <f t="shared" si="396"/>
        <v>6.4564441162175834E-38</v>
      </c>
      <c r="GU112" s="86">
        <f t="shared" si="397"/>
        <v>2.1112266799055745E-42</v>
      </c>
      <c r="GV112" s="86">
        <f t="shared" si="398"/>
        <v>8.6215926859467256E-41</v>
      </c>
      <c r="GW112" s="86">
        <f t="shared" si="399"/>
        <v>5.4601728439212267E-37</v>
      </c>
      <c r="GX112" s="86">
        <f t="shared" si="400"/>
        <v>2.3471575967191483E-32</v>
      </c>
      <c r="GY112" s="86">
        <f t="shared" si="401"/>
        <v>2.2184549905984165E-27</v>
      </c>
      <c r="GZ112" s="86">
        <f t="shared" si="402"/>
        <v>6.7244201784355123E-30</v>
      </c>
      <c r="HA112" s="86">
        <f t="shared" si="403"/>
        <v>1.3876591267622453E-32</v>
      </c>
      <c r="HC112" s="86">
        <f t="shared" si="326"/>
        <v>0.62042919294718901</v>
      </c>
      <c r="HD112" s="86">
        <f t="shared" si="404"/>
        <v>0.5872239666425223</v>
      </c>
      <c r="HE112" s="86">
        <f t="shared" si="405"/>
        <v>0.59185252191992499</v>
      </c>
      <c r="HF112" s="86">
        <f t="shared" si="406"/>
        <v>0.63855143588624641</v>
      </c>
      <c r="HG112" s="86">
        <f t="shared" si="407"/>
        <v>0.65066946810617721</v>
      </c>
      <c r="HH112" s="86">
        <f t="shared" si="408"/>
        <v>0.65482414413494505</v>
      </c>
      <c r="HI112" s="86">
        <f t="shared" si="409"/>
        <v>0.5787454859832164</v>
      </c>
      <c r="HJ112" s="86">
        <f t="shared" si="410"/>
        <v>0.56162620689456111</v>
      </c>
      <c r="HK112" s="86">
        <f t="shared" si="411"/>
        <v>0.52036071508110526</v>
      </c>
      <c r="HL112" s="86">
        <f t="shared" si="412"/>
        <v>0.40290084544754318</v>
      </c>
      <c r="HM112" s="86">
        <f t="shared" si="413"/>
        <v>0.50482960482104122</v>
      </c>
      <c r="HN112" s="86">
        <f t="shared" si="414"/>
        <v>0.55615238536422051</v>
      </c>
      <c r="HO112" s="86">
        <f t="shared" si="415"/>
        <v>0.66387735882952403</v>
      </c>
      <c r="HP112" s="86">
        <f t="shared" si="416"/>
        <v>0.67221815015678199</v>
      </c>
      <c r="HQ112" s="86">
        <f t="shared" si="417"/>
        <v>0.67993179718125851</v>
      </c>
      <c r="HS112" s="86">
        <f t="shared" si="327"/>
        <v>1.5477637297047874E-11</v>
      </c>
      <c r="HT112" s="86">
        <f t="shared" si="418"/>
        <v>3.7623839306384346E-11</v>
      </c>
      <c r="HU112" s="86">
        <f t="shared" si="419"/>
        <v>7.290742889495726E-12</v>
      </c>
      <c r="HV112" s="86">
        <f t="shared" si="420"/>
        <v>1.6141740989293299E-12</v>
      </c>
      <c r="HW112" s="86">
        <f t="shared" si="421"/>
        <v>2.9204286932319807E-13</v>
      </c>
      <c r="HX112" s="86">
        <f t="shared" si="422"/>
        <v>1.2421506909276199E-13</v>
      </c>
      <c r="HY112" s="86">
        <f t="shared" si="423"/>
        <v>5.3457495201512174E-14</v>
      </c>
      <c r="HZ112" s="86">
        <f t="shared" si="424"/>
        <v>1.0815725235668359E-13</v>
      </c>
      <c r="IA112" s="86">
        <f t="shared" si="425"/>
        <v>7.2350312826439686E-14</v>
      </c>
      <c r="IB112" s="86">
        <f t="shared" si="426"/>
        <v>2.145088350279777E-13</v>
      </c>
      <c r="IC112" s="86">
        <f t="shared" si="427"/>
        <v>9.2582278338882429E-14</v>
      </c>
      <c r="ID112" s="86">
        <f t="shared" si="428"/>
        <v>5.6453254352325202E-13</v>
      </c>
      <c r="IE112" s="86">
        <f t="shared" si="429"/>
        <v>1.534252163783083E-12</v>
      </c>
      <c r="IF112" s="86">
        <f t="shared" si="430"/>
        <v>6.5289375554855616E-9</v>
      </c>
      <c r="IG112" s="86">
        <f t="shared" si="431"/>
        <v>6.9398602640561906E-7</v>
      </c>
      <c r="II112" s="86">
        <f t="shared" si="328"/>
        <v>9.1545500870781486E-91</v>
      </c>
      <c r="IJ112" s="86">
        <f t="shared" si="329"/>
        <v>9.723186776853877E-92</v>
      </c>
      <c r="IK112" s="86">
        <f t="shared" si="330"/>
        <v>1.2366175119997314E-97</v>
      </c>
      <c r="IL112" s="86">
        <f t="shared" si="331"/>
        <v>1.9400101038630268E-100</v>
      </c>
      <c r="IM112" s="86">
        <f t="shared" si="332"/>
        <v>1.1142693036510702E-106</v>
      </c>
      <c r="IN112" s="86">
        <f t="shared" si="333"/>
        <v>6.9416234044462397E-110</v>
      </c>
      <c r="IO112" s="86">
        <f t="shared" si="334"/>
        <v>1.3356477374429E-114</v>
      </c>
      <c r="IP112" s="86">
        <f t="shared" si="335"/>
        <v>3.0418872949931512E-112</v>
      </c>
      <c r="IQ112" s="86">
        <f t="shared" si="336"/>
        <v>2.480094592510773E-114</v>
      </c>
      <c r="IR112" s="86">
        <f t="shared" si="337"/>
        <v>1.3607972987472648E-111</v>
      </c>
      <c r="IS112" s="86">
        <f t="shared" si="338"/>
        <v>1.4770150084845138E-113</v>
      </c>
      <c r="IT112" s="86">
        <f t="shared" si="339"/>
        <v>1.194130623405847E-105</v>
      </c>
      <c r="IU112" s="86">
        <f t="shared" si="340"/>
        <v>2.0992994246573533E-99</v>
      </c>
      <c r="IV112" s="86">
        <f t="shared" si="341"/>
        <v>7.8350796305530628E-42</v>
      </c>
      <c r="IW112" s="86">
        <f t="shared" si="342"/>
        <v>9.1790530793719747E-25</v>
      </c>
      <c r="IY112" s="86">
        <f t="shared" si="343"/>
        <v>0.62042919296266741</v>
      </c>
      <c r="IZ112" s="86">
        <f t="shared" si="344"/>
        <v>0.58722396668014609</v>
      </c>
      <c r="JA112" s="86">
        <f t="shared" si="345"/>
        <v>0.59185252192721571</v>
      </c>
      <c r="JB112" s="86">
        <f t="shared" si="346"/>
        <v>0.63855143588786056</v>
      </c>
      <c r="JC112" s="86">
        <f t="shared" si="347"/>
        <v>0.6506694681064692</v>
      </c>
      <c r="JD112" s="86">
        <f t="shared" si="348"/>
        <v>0.65482414413506929</v>
      </c>
      <c r="JE112" s="86">
        <f t="shared" si="349"/>
        <v>0.57874548598326991</v>
      </c>
      <c r="JF112" s="86">
        <f t="shared" si="350"/>
        <v>0.56162620689466924</v>
      </c>
      <c r="JG112" s="86">
        <f t="shared" si="351"/>
        <v>0.52036071508117765</v>
      </c>
      <c r="JH112" s="86">
        <f t="shared" si="352"/>
        <v>0.40290084544775767</v>
      </c>
      <c r="JI112" s="86">
        <f t="shared" si="353"/>
        <v>0.50482960482113381</v>
      </c>
      <c r="JJ112" s="86">
        <f t="shared" si="354"/>
        <v>0.55615238536478506</v>
      </c>
      <c r="JK112" s="86">
        <f t="shared" si="355"/>
        <v>0.66387735883105825</v>
      </c>
      <c r="JL112" s="86">
        <f t="shared" si="356"/>
        <v>0.67221815668571949</v>
      </c>
      <c r="JM112" s="86">
        <f t="shared" si="357"/>
        <v>0.67993249116728494</v>
      </c>
    </row>
    <row r="113" spans="2:273" x14ac:dyDescent="0.25">
      <c r="B113" s="2">
        <v>86</v>
      </c>
      <c r="C113" s="37">
        <v>152.15600000000001</v>
      </c>
      <c r="D113" s="37">
        <v>147.953</v>
      </c>
      <c r="E113" s="37">
        <v>156.953</v>
      </c>
      <c r="F113" s="37">
        <v>153</v>
      </c>
      <c r="G113" s="37">
        <v>158.18799999999999</v>
      </c>
      <c r="H113" s="37">
        <v>153.25</v>
      </c>
      <c r="I113" s="37">
        <v>132.375</v>
      </c>
      <c r="J113" s="37">
        <v>123.21899999999999</v>
      </c>
      <c r="K113" s="37">
        <v>115.453</v>
      </c>
      <c r="L113" s="37">
        <v>93.453000000000003</v>
      </c>
      <c r="M113" s="37">
        <v>114</v>
      </c>
      <c r="N113" s="37">
        <v>128.28100000000001</v>
      </c>
      <c r="O113" s="37">
        <v>156.93799999999999</v>
      </c>
      <c r="P113" s="37">
        <v>149.64099999999999</v>
      </c>
      <c r="Q113" s="37">
        <v>141.631</v>
      </c>
      <c r="S113" s="4">
        <f t="shared" si="229"/>
        <v>147.57504059268922</v>
      </c>
      <c r="T113" s="4">
        <f t="shared" si="230"/>
        <v>138.58039405111774</v>
      </c>
      <c r="U113" s="4">
        <f t="shared" si="231"/>
        <v>149.52785733157015</v>
      </c>
      <c r="V113" s="4">
        <f t="shared" si="232"/>
        <v>144.62960295849854</v>
      </c>
      <c r="W113" s="4">
        <f t="shared" si="233"/>
        <v>147.89896319116289</v>
      </c>
      <c r="X113" s="4">
        <f t="shared" si="234"/>
        <v>143.2897816012435</v>
      </c>
      <c r="Y113" s="4">
        <f t="shared" si="235"/>
        <v>124.96775565063842</v>
      </c>
      <c r="Z113" s="4">
        <f t="shared" si="236"/>
        <v>116.70246397928199</v>
      </c>
      <c r="AA113" s="4">
        <f t="shared" si="237"/>
        <v>112.86617469378108</v>
      </c>
      <c r="AB113" s="4">
        <f t="shared" si="238"/>
        <v>97.580486425567841</v>
      </c>
      <c r="AC113" s="4">
        <f t="shared" si="239"/>
        <v>110.84903237362526</v>
      </c>
      <c r="AD113" s="4">
        <f t="shared" si="240"/>
        <v>121.41069590939991</v>
      </c>
      <c r="AE113" s="4">
        <f t="shared" si="241"/>
        <v>151.53712591055049</v>
      </c>
      <c r="AF113" s="4">
        <f t="shared" si="242"/>
        <v>143.19509610362417</v>
      </c>
      <c r="AG113" s="4">
        <f t="shared" si="243"/>
        <v>138.55244909904894</v>
      </c>
      <c r="AI113" s="4">
        <f t="shared" si="244"/>
        <v>4.580959407310786</v>
      </c>
      <c r="AJ113" s="4">
        <f t="shared" si="245"/>
        <v>9.3726059488822671</v>
      </c>
      <c r="AK113" s="4">
        <f t="shared" si="246"/>
        <v>7.4251426684298565</v>
      </c>
      <c r="AL113" s="4">
        <f t="shared" si="247"/>
        <v>8.3703970415014624</v>
      </c>
      <c r="AM113" s="4">
        <f t="shared" si="248"/>
        <v>10.289036808837096</v>
      </c>
      <c r="AN113" s="4">
        <f t="shared" si="249"/>
        <v>9.9602183987564956</v>
      </c>
      <c r="AO113" s="4">
        <f t="shared" si="250"/>
        <v>7.4072443493615765</v>
      </c>
      <c r="AP113" s="4">
        <f t="shared" si="251"/>
        <v>6.5165360207180072</v>
      </c>
      <c r="AQ113" s="4">
        <f t="shared" si="252"/>
        <v>2.5868253062189268</v>
      </c>
      <c r="AR113" s="4">
        <f t="shared" si="253"/>
        <v>-4.1274864255678381</v>
      </c>
      <c r="AS113" s="4">
        <f t="shared" si="254"/>
        <v>3.1509676263747366</v>
      </c>
      <c r="AT113" s="4">
        <f t="shared" si="255"/>
        <v>6.8703040906001007</v>
      </c>
      <c r="AU113" s="4">
        <f t="shared" si="256"/>
        <v>5.400874089449502</v>
      </c>
      <c r="AV113" s="4">
        <f t="shared" si="358"/>
        <v>6.4459038963758246</v>
      </c>
      <c r="AW113" s="4">
        <f t="shared" si="358"/>
        <v>3.0785509009510577</v>
      </c>
      <c r="AY113" s="2">
        <f t="shared" si="308"/>
        <v>65.039992375500077</v>
      </c>
      <c r="AZ113" s="2">
        <f t="shared" si="359"/>
        <v>68.654367289801257</v>
      </c>
      <c r="BA113" s="2">
        <f t="shared" si="360"/>
        <v>82.66238078301312</v>
      </c>
      <c r="BB113" s="2">
        <f t="shared" si="361"/>
        <v>73.8783098549968</v>
      </c>
      <c r="BC113" s="2">
        <f t="shared" si="362"/>
        <v>74.486058685470169</v>
      </c>
      <c r="BD113" s="2">
        <f t="shared" si="363"/>
        <v>75.274436740312524</v>
      </c>
      <c r="BE113" s="2">
        <f t="shared" si="364"/>
        <v>75.07865751103742</v>
      </c>
      <c r="BF113" s="2">
        <f t="shared" si="365"/>
        <v>74.905512590212211</v>
      </c>
      <c r="BG113" s="2">
        <f t="shared" si="366"/>
        <v>75.655170561522297</v>
      </c>
      <c r="BH113" s="2">
        <f t="shared" si="367"/>
        <v>73.363808230157645</v>
      </c>
      <c r="BI113" s="2">
        <f t="shared" si="368"/>
        <v>72.284227790533805</v>
      </c>
      <c r="BJ113" s="2">
        <f t="shared" si="369"/>
        <v>73.026671222988014</v>
      </c>
      <c r="BK113" s="2">
        <f t="shared" si="370"/>
        <v>71.962031474880078</v>
      </c>
      <c r="BL113" s="2">
        <f t="shared" si="371"/>
        <v>71.324961053605747</v>
      </c>
      <c r="BM113" s="2">
        <f t="shared" si="372"/>
        <v>74.834229272696291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84.916845028142589</v>
      </c>
      <c r="DL113" s="2">
        <f t="shared" si="373"/>
        <v>89.247892334494765</v>
      </c>
      <c r="DM113" s="2">
        <f t="shared" si="373"/>
        <v>105.88821916376307</v>
      </c>
      <c r="DN113" s="2">
        <f t="shared" si="373"/>
        <v>96.55413135888503</v>
      </c>
      <c r="DO113" s="2">
        <f t="shared" si="373"/>
        <v>93.498722648083628</v>
      </c>
      <c r="DP113" s="2">
        <f t="shared" si="373"/>
        <v>92.568616562677249</v>
      </c>
      <c r="DQ113" s="2">
        <f t="shared" si="373"/>
        <v>92.879345325878518</v>
      </c>
      <c r="DR113" s="2">
        <f t="shared" si="373"/>
        <v>93.132754152823935</v>
      </c>
      <c r="DS113" s="2">
        <f t="shared" si="373"/>
        <v>93.175998217324377</v>
      </c>
      <c r="DT113" s="2">
        <f t="shared" si="373"/>
        <v>93.274754855090066</v>
      </c>
      <c r="DU113" s="2">
        <f t="shared" si="373"/>
        <v>92.920556327393555</v>
      </c>
      <c r="DV113" s="2">
        <f t="shared" si="373"/>
        <v>95.521322556248819</v>
      </c>
      <c r="DW113" s="2">
        <f t="shared" si="373"/>
        <v>92.303571914755693</v>
      </c>
      <c r="DX113" s="2">
        <f t="shared" si="373"/>
        <v>89.249811726078789</v>
      </c>
      <c r="DY113" s="2">
        <f t="shared" si="373"/>
        <v>87.981627302929638</v>
      </c>
      <c r="EA113" s="2">
        <f t="shared" si="228"/>
        <v>64.75276941364487</v>
      </c>
      <c r="EB113" s="2">
        <f t="shared" si="290"/>
        <v>68.326447143844561</v>
      </c>
      <c r="EC113" s="2">
        <f t="shared" si="291"/>
        <v>82.29142551725775</v>
      </c>
      <c r="ED113" s="2">
        <f t="shared" si="292"/>
        <v>73.522099561852755</v>
      </c>
      <c r="EE113" s="2">
        <f t="shared" si="293"/>
        <v>74.170517648433844</v>
      </c>
      <c r="EF113" s="2">
        <f t="shared" si="294"/>
        <v>74.976415611666425</v>
      </c>
      <c r="EG113" s="2">
        <f t="shared" si="295"/>
        <v>74.77178836846214</v>
      </c>
      <c r="EH113" s="2">
        <f t="shared" si="296"/>
        <v>74.584229352068704</v>
      </c>
      <c r="EI113" s="2">
        <f t="shared" si="297"/>
        <v>75.343661612680904</v>
      </c>
      <c r="EJ113" s="2">
        <f t="shared" si="298"/>
        <v>73.023483804272914</v>
      </c>
      <c r="EK113" s="2">
        <f t="shared" si="299"/>
        <v>71.898149387755097</v>
      </c>
      <c r="EL113" s="2">
        <f t="shared" si="300"/>
        <v>72.632400408543148</v>
      </c>
      <c r="EM113" s="2">
        <f t="shared" si="301"/>
        <v>71.601959625143152</v>
      </c>
      <c r="EN113" s="2">
        <f t="shared" si="302"/>
        <v>71.05319588577288</v>
      </c>
      <c r="EO113" s="2">
        <f t="shared" si="303"/>
        <v>74.549231578590934</v>
      </c>
      <c r="EQ113" s="2">
        <f t="shared" si="304"/>
        <v>64.639173366150416</v>
      </c>
      <c r="ER113" s="2">
        <f t="shared" si="374"/>
        <v>68.153808226091343</v>
      </c>
      <c r="ES113" s="2">
        <f t="shared" si="374"/>
        <v>80.841198536585367</v>
      </c>
      <c r="ET113" s="2">
        <f t="shared" si="374"/>
        <v>73.173622173818671</v>
      </c>
      <c r="EU113" s="2">
        <f t="shared" si="374"/>
        <v>74.054410671696928</v>
      </c>
      <c r="EV113" s="2">
        <f t="shared" si="374"/>
        <v>74.74453396389238</v>
      </c>
      <c r="EW113" s="2">
        <f t="shared" si="374"/>
        <v>74.76429860068545</v>
      </c>
      <c r="EX113" s="2">
        <f t="shared" si="374"/>
        <v>74.687701318593071</v>
      </c>
      <c r="EY113" s="2">
        <f t="shared" si="374"/>
        <v>75.136959642139558</v>
      </c>
      <c r="EZ113" s="2">
        <f t="shared" si="374"/>
        <v>72.983031878214007</v>
      </c>
      <c r="FA113" s="2">
        <f t="shared" si="374"/>
        <v>71.882413857083833</v>
      </c>
      <c r="FB113" s="2">
        <f t="shared" si="374"/>
        <v>72.865215241630594</v>
      </c>
      <c r="FC113" s="2">
        <f t="shared" si="374"/>
        <v>71.704269951643212</v>
      </c>
      <c r="FD113" s="2">
        <f t="shared" si="374"/>
        <v>71.097611384098514</v>
      </c>
      <c r="FE113" s="2">
        <f t="shared" si="374"/>
        <v>74.798154951612133</v>
      </c>
      <c r="FG113" s="2">
        <f t="shared" si="306"/>
        <v>0.98574398886538928</v>
      </c>
      <c r="FH113" s="2">
        <f t="shared" si="375"/>
        <v>0.98430381922733923</v>
      </c>
      <c r="FI113" s="2">
        <f t="shared" si="375"/>
        <v>0.98412618625186399</v>
      </c>
      <c r="FJ113" s="2">
        <f t="shared" si="375"/>
        <v>0.9844988163009154</v>
      </c>
      <c r="FK113" s="2">
        <f t="shared" si="375"/>
        <v>0.98366114690104534</v>
      </c>
      <c r="FL113" s="2">
        <f t="shared" si="375"/>
        <v>0.98302958070398194</v>
      </c>
      <c r="FM113" s="2">
        <f t="shared" si="375"/>
        <v>0.98305198028592311</v>
      </c>
      <c r="FN113" s="2">
        <f t="shared" si="375"/>
        <v>0.98269284153168834</v>
      </c>
      <c r="FO113" s="2">
        <f t="shared" si="375"/>
        <v>0.98249858755223962</v>
      </c>
      <c r="FP113" s="2">
        <f t="shared" si="375"/>
        <v>0.98318913444033096</v>
      </c>
      <c r="FQ113" s="2">
        <f t="shared" si="375"/>
        <v>0.98163280413322795</v>
      </c>
      <c r="FR113" s="2">
        <f t="shared" si="375"/>
        <v>0.98280034750689282</v>
      </c>
      <c r="FS113" s="2">
        <f t="shared" si="375"/>
        <v>0.98261788783273885</v>
      </c>
      <c r="FT113" s="2">
        <f t="shared" si="375"/>
        <v>0.98506914346222563</v>
      </c>
      <c r="FU113" s="2">
        <f t="shared" si="375"/>
        <v>0.97880388693977594</v>
      </c>
      <c r="FW113" s="2">
        <f t="shared" si="324"/>
        <v>2.0803947797307988E-3</v>
      </c>
      <c r="FX113" s="2">
        <f t="shared" si="376"/>
        <v>2.7029813852680129E-3</v>
      </c>
      <c r="FY113" s="2">
        <f t="shared" si="377"/>
        <v>2.493293595173945E-3</v>
      </c>
      <c r="FZ113" s="2">
        <f t="shared" si="378"/>
        <v>2.3343342576564331E-3</v>
      </c>
      <c r="GA113" s="2">
        <f t="shared" si="379"/>
        <v>2.2364299435622377E-3</v>
      </c>
      <c r="GB113" s="2">
        <f t="shared" si="380"/>
        <v>2.2679579751704094E-3</v>
      </c>
      <c r="GC113" s="2">
        <f t="shared" si="381"/>
        <v>2.415256828820489E-3</v>
      </c>
      <c r="GD113" s="2">
        <f t="shared" si="382"/>
        <v>2.5222296646905109E-3</v>
      </c>
      <c r="GE113" s="2">
        <f t="shared" si="383"/>
        <v>2.8162720569942677E-3</v>
      </c>
      <c r="GF113" s="2">
        <f t="shared" si="384"/>
        <v>2.8915597937979294E-3</v>
      </c>
      <c r="GG113" s="2">
        <f t="shared" si="385"/>
        <v>2.8129380282132278E-3</v>
      </c>
      <c r="GH113" s="2">
        <f t="shared" si="386"/>
        <v>2.5312285936033513E-3</v>
      </c>
      <c r="GI113" s="2">
        <f t="shared" si="387"/>
        <v>2.2881646822718875E-3</v>
      </c>
      <c r="GJ113" s="2">
        <f t="shared" si="388"/>
        <v>1.6684997596507734E-3</v>
      </c>
      <c r="GK113" s="2">
        <f t="shared" si="389"/>
        <v>1.137360703263815E-3</v>
      </c>
      <c r="GM113" s="86">
        <f t="shared" si="325"/>
        <v>2.5519584626768598E-17</v>
      </c>
      <c r="GN113" s="86">
        <f t="shared" si="390"/>
        <v>2.3514932250393283E-19</v>
      </c>
      <c r="GO113" s="86">
        <f t="shared" si="391"/>
        <v>2.8574008889482577E-19</v>
      </c>
      <c r="GP113" s="86">
        <f t="shared" si="392"/>
        <v>1.2595632594717975E-33</v>
      </c>
      <c r="GQ113" s="86">
        <f t="shared" si="393"/>
        <v>4.2752065385345274E-37</v>
      </c>
      <c r="GR113" s="86">
        <f t="shared" si="394"/>
        <v>1.7092614279556995E-40</v>
      </c>
      <c r="GS113" s="86">
        <f t="shared" si="395"/>
        <v>1.0801958481029328E-42</v>
      </c>
      <c r="GT113" s="86">
        <f t="shared" si="396"/>
        <v>1.8649167469891044E-41</v>
      </c>
      <c r="GU113" s="86">
        <f t="shared" si="397"/>
        <v>2.1578019370566989E-46</v>
      </c>
      <c r="GV113" s="86">
        <f t="shared" si="398"/>
        <v>1.7403680065797713E-44</v>
      </c>
      <c r="GW113" s="86">
        <f t="shared" si="399"/>
        <v>2.0678593892489153E-40</v>
      </c>
      <c r="GX113" s="86">
        <f t="shared" si="400"/>
        <v>2.423349315685331E-35</v>
      </c>
      <c r="GY113" s="86">
        <f t="shared" si="401"/>
        <v>6.2831488748831615E-30</v>
      </c>
      <c r="GZ113" s="86">
        <f t="shared" si="402"/>
        <v>1.2120070848141908E-32</v>
      </c>
      <c r="HA113" s="86">
        <f t="shared" si="403"/>
        <v>1.2792471168199465E-35</v>
      </c>
      <c r="HC113" s="86">
        <f t="shared" si="326"/>
        <v>0.56398648837100929</v>
      </c>
      <c r="HD113" s="86">
        <f t="shared" si="404"/>
        <v>0.49287261470841159</v>
      </c>
      <c r="HE113" s="86">
        <f t="shared" si="405"/>
        <v>0.50312432639911664</v>
      </c>
      <c r="HF113" s="86">
        <f t="shared" si="406"/>
        <v>0.51647453760584294</v>
      </c>
      <c r="HG113" s="86">
        <f t="shared" si="407"/>
        <v>0.53020104255981848</v>
      </c>
      <c r="HH113" s="86">
        <f t="shared" si="408"/>
        <v>0.51694737641802246</v>
      </c>
      <c r="HI113" s="86">
        <f t="shared" si="409"/>
        <v>0.40144618808070393</v>
      </c>
      <c r="HJ113" s="86">
        <f t="shared" si="410"/>
        <v>0.34976716936902902</v>
      </c>
      <c r="HK113" s="86">
        <f t="shared" si="411"/>
        <v>0.31494826413149835</v>
      </c>
      <c r="HL113" s="86">
        <f t="shared" si="412"/>
        <v>0.21744024509128404</v>
      </c>
      <c r="HM113" s="86">
        <f t="shared" si="413"/>
        <v>0.31904070434433379</v>
      </c>
      <c r="HN113" s="86">
        <f t="shared" si="414"/>
        <v>0.38704672728906453</v>
      </c>
      <c r="HO113" s="86">
        <f t="shared" si="415"/>
        <v>0.56971397422078929</v>
      </c>
      <c r="HP113" s="86">
        <f t="shared" si="416"/>
        <v>0.55940786395683761</v>
      </c>
      <c r="HQ113" s="86">
        <f t="shared" si="417"/>
        <v>0.61539608076520158</v>
      </c>
      <c r="HS113" s="86">
        <f t="shared" si="327"/>
        <v>4.8883950332826739E-11</v>
      </c>
      <c r="HT113" s="86">
        <f t="shared" si="418"/>
        <v>1.2287553504670829E-10</v>
      </c>
      <c r="HU113" s="86">
        <f t="shared" si="419"/>
        <v>2.5383082875653603E-11</v>
      </c>
      <c r="HV113" s="86">
        <f t="shared" si="420"/>
        <v>5.8626615772497153E-12</v>
      </c>
      <c r="HW113" s="86">
        <f t="shared" si="421"/>
        <v>1.1413001734679923E-12</v>
      </c>
      <c r="HX113" s="86">
        <f t="shared" si="422"/>
        <v>5.0764916863554998E-13</v>
      </c>
      <c r="HY113" s="86">
        <f t="shared" si="423"/>
        <v>2.3337044233064889E-13</v>
      </c>
      <c r="HZ113" s="86">
        <f t="shared" si="424"/>
        <v>4.6155923772064454E-13</v>
      </c>
      <c r="IA113" s="86">
        <f t="shared" si="425"/>
        <v>3.2481704102873505E-13</v>
      </c>
      <c r="IB113" s="86">
        <f t="shared" si="426"/>
        <v>9.2551541684368984E-13</v>
      </c>
      <c r="IC113" s="86">
        <f t="shared" si="427"/>
        <v>4.1078536530606438E-13</v>
      </c>
      <c r="ID113" s="86">
        <f t="shared" si="428"/>
        <v>2.2155225252668688E-12</v>
      </c>
      <c r="IE113" s="86">
        <f t="shared" si="429"/>
        <v>5.519297618370632E-12</v>
      </c>
      <c r="IF113" s="86">
        <f t="shared" si="430"/>
        <v>1.5084017050598744E-8</v>
      </c>
      <c r="IG113" s="86">
        <f t="shared" si="431"/>
        <v>1.2275797685849582E-6</v>
      </c>
      <c r="II113" s="86">
        <f t="shared" si="328"/>
        <v>3.5879764697574922E-88</v>
      </c>
      <c r="IJ113" s="86">
        <f t="shared" si="329"/>
        <v>5.2856553626915996E-89</v>
      </c>
      <c r="IK113" s="86">
        <f t="shared" si="330"/>
        <v>9.2928315736480071E-95</v>
      </c>
      <c r="IL113" s="86">
        <f t="shared" si="331"/>
        <v>1.6453374116917607E-97</v>
      </c>
      <c r="IM113" s="86">
        <f t="shared" si="332"/>
        <v>1.3776880877933454E-103</v>
      </c>
      <c r="IN113" s="86">
        <f t="shared" si="333"/>
        <v>1.0845597555097377E-106</v>
      </c>
      <c r="IO113" s="86">
        <f t="shared" si="334"/>
        <v>3.1107957894886413E-111</v>
      </c>
      <c r="IP113" s="86">
        <f t="shared" si="335"/>
        <v>6.3590786047205086E-109</v>
      </c>
      <c r="IQ113" s="86">
        <f t="shared" si="336"/>
        <v>6.9140896855386388E-111</v>
      </c>
      <c r="IR113" s="86">
        <f t="shared" si="337"/>
        <v>3.2367048071060037E-108</v>
      </c>
      <c r="IS113" s="86">
        <f t="shared" si="338"/>
        <v>3.8927995026314757E-110</v>
      </c>
      <c r="IT113" s="86">
        <f t="shared" si="339"/>
        <v>1.5885794068747229E-102</v>
      </c>
      <c r="IU113" s="86">
        <f t="shared" si="340"/>
        <v>1.623720590027053E-96</v>
      </c>
      <c r="IV113" s="86">
        <f t="shared" si="341"/>
        <v>1.0581300107365036E-40</v>
      </c>
      <c r="IW113" s="86">
        <f t="shared" si="342"/>
        <v>3.7938495276468824E-24</v>
      </c>
      <c r="IY113" s="86">
        <f t="shared" si="343"/>
        <v>0.56398648841989318</v>
      </c>
      <c r="IZ113" s="86">
        <f t="shared" si="344"/>
        <v>0.49287261483128714</v>
      </c>
      <c r="JA113" s="86">
        <f t="shared" si="345"/>
        <v>0.50312432642449967</v>
      </c>
      <c r="JB113" s="86">
        <f t="shared" si="346"/>
        <v>0.51647453761170559</v>
      </c>
      <c r="JC113" s="86">
        <f t="shared" si="347"/>
        <v>0.53020104256095979</v>
      </c>
      <c r="JD113" s="86">
        <f t="shared" si="348"/>
        <v>0.51694737641853006</v>
      </c>
      <c r="JE113" s="86">
        <f t="shared" si="349"/>
        <v>0.40144618808093729</v>
      </c>
      <c r="JF113" s="86">
        <f t="shared" si="350"/>
        <v>0.34976716936949059</v>
      </c>
      <c r="JG113" s="86">
        <f t="shared" si="351"/>
        <v>0.31494826413182314</v>
      </c>
      <c r="JH113" s="86">
        <f t="shared" si="352"/>
        <v>0.21744024509220955</v>
      </c>
      <c r="JI113" s="86">
        <f t="shared" si="353"/>
        <v>0.31904070434474457</v>
      </c>
      <c r="JJ113" s="86">
        <f t="shared" si="354"/>
        <v>0.38704672729128003</v>
      </c>
      <c r="JK113" s="86">
        <f t="shared" si="355"/>
        <v>0.56971397422630854</v>
      </c>
      <c r="JL113" s="86">
        <f t="shared" si="356"/>
        <v>0.55940787904085465</v>
      </c>
      <c r="JM113" s="86">
        <f t="shared" si="357"/>
        <v>0.6153973083449702</v>
      </c>
    </row>
    <row r="114" spans="2:273" x14ac:dyDescent="0.25">
      <c r="B114" s="2">
        <v>87</v>
      </c>
      <c r="C114" s="37">
        <v>133.18799999999999</v>
      </c>
      <c r="D114" s="37">
        <v>120.65600000000001</v>
      </c>
      <c r="E114" s="37">
        <v>131.89099999999999</v>
      </c>
      <c r="F114" s="37">
        <v>119.78100000000001</v>
      </c>
      <c r="G114" s="37">
        <v>123.09399999999999</v>
      </c>
      <c r="H114" s="37">
        <v>116.26600000000001</v>
      </c>
      <c r="I114" s="37">
        <v>94.921999999999997</v>
      </c>
      <c r="J114" s="37">
        <v>87.125</v>
      </c>
      <c r="K114" s="37">
        <v>83.078000000000003</v>
      </c>
      <c r="L114" s="37">
        <v>73.578000000000003</v>
      </c>
      <c r="M114" s="37">
        <v>80.593999999999994</v>
      </c>
      <c r="N114" s="37">
        <v>92.125</v>
      </c>
      <c r="O114" s="37">
        <v>125.703</v>
      </c>
      <c r="P114" s="37">
        <v>120.26600000000001</v>
      </c>
      <c r="Q114" s="37">
        <v>120.077</v>
      </c>
      <c r="S114" s="4">
        <f t="shared" si="229"/>
        <v>126.19302378723825</v>
      </c>
      <c r="T114" s="4">
        <f t="shared" si="230"/>
        <v>114.94665193829611</v>
      </c>
      <c r="U114" s="4">
        <f t="shared" si="231"/>
        <v>127.36188403328194</v>
      </c>
      <c r="V114" s="4">
        <f t="shared" si="232"/>
        <v>115.75078484122304</v>
      </c>
      <c r="W114" s="4">
        <f t="shared" si="233"/>
        <v>117.53865261541981</v>
      </c>
      <c r="X114" s="4">
        <f t="shared" si="234"/>
        <v>112.52120111719407</v>
      </c>
      <c r="Y114" s="4">
        <f t="shared" si="235"/>
        <v>98.421700850614585</v>
      </c>
      <c r="Z114" s="4">
        <f t="shared" si="236"/>
        <v>91.20679570346698</v>
      </c>
      <c r="AA114" s="4">
        <f t="shared" si="237"/>
        <v>89.914389550863405</v>
      </c>
      <c r="AB114" s="4">
        <f t="shared" si="238"/>
        <v>81.780125207588114</v>
      </c>
      <c r="AC114" s="4">
        <f t="shared" si="239"/>
        <v>88.53324666855751</v>
      </c>
      <c r="AD114" s="4">
        <f t="shared" si="240"/>
        <v>96.515047213657724</v>
      </c>
      <c r="AE114" s="4">
        <f t="shared" si="241"/>
        <v>122.72987085660731</v>
      </c>
      <c r="AF114" s="4">
        <f t="shared" si="242"/>
        <v>114.86301516596717</v>
      </c>
      <c r="AG114" s="4">
        <f t="shared" si="243"/>
        <v>115.04639105471811</v>
      </c>
      <c r="AI114" s="4">
        <f t="shared" si="244"/>
        <v>6.9949762127617419</v>
      </c>
      <c r="AJ114" s="4">
        <f t="shared" si="245"/>
        <v>5.7093480617038921</v>
      </c>
      <c r="AK114" s="4">
        <f t="shared" si="246"/>
        <v>4.5291159667180523</v>
      </c>
      <c r="AL114" s="4">
        <f t="shared" si="247"/>
        <v>4.0302151587769686</v>
      </c>
      <c r="AM114" s="4">
        <f t="shared" si="248"/>
        <v>5.5553473845801875</v>
      </c>
      <c r="AN114" s="4">
        <f t="shared" si="249"/>
        <v>3.744798882805938</v>
      </c>
      <c r="AO114" s="4">
        <f t="shared" si="250"/>
        <v>-3.4997008506145875</v>
      </c>
      <c r="AP114" s="4">
        <f t="shared" si="251"/>
        <v>-4.0817957034669803</v>
      </c>
      <c r="AQ114" s="4">
        <f t="shared" si="252"/>
        <v>-6.8363895508634016</v>
      </c>
      <c r="AR114" s="4">
        <f t="shared" si="253"/>
        <v>-8.2021252075881108</v>
      </c>
      <c r="AS114" s="4">
        <f t="shared" si="254"/>
        <v>-7.9392466685575158</v>
      </c>
      <c r="AT114" s="4">
        <f t="shared" si="255"/>
        <v>-4.3900472136577235</v>
      </c>
      <c r="AU114" s="4">
        <f t="shared" si="256"/>
        <v>2.973129143392697</v>
      </c>
      <c r="AV114" s="4">
        <f t="shared" si="358"/>
        <v>5.4029848340328357</v>
      </c>
      <c r="AW114" s="4">
        <f t="shared" si="358"/>
        <v>5.0306089452818838</v>
      </c>
      <c r="AY114" s="2">
        <f t="shared" si="308"/>
        <v>64.946020387892162</v>
      </c>
      <c r="AZ114" s="2">
        <f t="shared" si="359"/>
        <v>68.551052998542943</v>
      </c>
      <c r="BA114" s="2">
        <f t="shared" si="360"/>
        <v>82.447106226281207</v>
      </c>
      <c r="BB114" s="2">
        <f t="shared" si="361"/>
        <v>73.747401613618962</v>
      </c>
      <c r="BC114" s="2">
        <f t="shared" si="362"/>
        <v>74.359713642078802</v>
      </c>
      <c r="BD114" s="2">
        <f t="shared" si="363"/>
        <v>75.15976574060177</v>
      </c>
      <c r="BE114" s="2">
        <f t="shared" si="364"/>
        <v>74.977005745490189</v>
      </c>
      <c r="BF114" s="2">
        <f t="shared" si="365"/>
        <v>74.805911402452097</v>
      </c>
      <c r="BG114" s="2">
        <f t="shared" si="366"/>
        <v>75.530894179508181</v>
      </c>
      <c r="BH114" s="2">
        <f t="shared" si="367"/>
        <v>73.255201543322315</v>
      </c>
      <c r="BI114" s="2">
        <f t="shared" si="368"/>
        <v>72.164823433444084</v>
      </c>
      <c r="BJ114" s="2">
        <f t="shared" si="369"/>
        <v>72.912295027633647</v>
      </c>
      <c r="BK114" s="2">
        <f t="shared" si="370"/>
        <v>71.838837229604906</v>
      </c>
      <c r="BL114" s="2">
        <f t="shared" si="371"/>
        <v>71.225087755465651</v>
      </c>
      <c r="BM114" s="2">
        <f t="shared" si="372"/>
        <v>74.725621948690844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85.080984803001868</v>
      </c>
      <c r="DL114" s="2">
        <f t="shared" si="373"/>
        <v>89.420635714285709</v>
      </c>
      <c r="DM114" s="2">
        <f t="shared" si="373"/>
        <v>106.15760644599303</v>
      </c>
      <c r="DN114" s="2">
        <f t="shared" si="373"/>
        <v>96.753699128919862</v>
      </c>
      <c r="DO114" s="2">
        <f t="shared" si="373"/>
        <v>93.650743205574912</v>
      </c>
      <c r="DP114" s="2">
        <f t="shared" si="373"/>
        <v>92.705773195040919</v>
      </c>
      <c r="DQ114" s="2">
        <f t="shared" si="373"/>
        <v>93.003378224347031</v>
      </c>
      <c r="DR114" s="2">
        <f t="shared" si="373"/>
        <v>93.267936877076423</v>
      </c>
      <c r="DS114" s="2">
        <f t="shared" si="373"/>
        <v>93.314703751721908</v>
      </c>
      <c r="DT114" s="2">
        <f t="shared" si="373"/>
        <v>93.434057909947853</v>
      </c>
      <c r="DU114" s="2">
        <f t="shared" si="373"/>
        <v>93.100986710963468</v>
      </c>
      <c r="DV114" s="2">
        <f t="shared" si="373"/>
        <v>95.709074845366388</v>
      </c>
      <c r="DW114" s="2">
        <f t="shared" si="373"/>
        <v>92.493600275504406</v>
      </c>
      <c r="DX114" s="2">
        <f t="shared" si="373"/>
        <v>89.422817917448398</v>
      </c>
      <c r="DY114" s="2">
        <f t="shared" si="373"/>
        <v>88.141956508607677</v>
      </c>
      <c r="EA114" s="2">
        <f t="shared" si="228"/>
        <v>64.680699003480242</v>
      </c>
      <c r="EB114" s="2">
        <f t="shared" si="290"/>
        <v>68.248036096302428</v>
      </c>
      <c r="EC114" s="2">
        <f t="shared" si="291"/>
        <v>82.102167114046111</v>
      </c>
      <c r="ED114" s="2">
        <f t="shared" si="292"/>
        <v>73.417900222800782</v>
      </c>
      <c r="EE114" s="2">
        <f t="shared" si="293"/>
        <v>74.067755658373471</v>
      </c>
      <c r="EF114" s="2">
        <f t="shared" si="294"/>
        <v>74.884075225121762</v>
      </c>
      <c r="EG114" s="2">
        <f t="shared" si="295"/>
        <v>74.693591725214688</v>
      </c>
      <c r="EH114" s="2">
        <f t="shared" si="296"/>
        <v>74.509091569086664</v>
      </c>
      <c r="EI114" s="2">
        <f t="shared" si="297"/>
        <v>75.242600374126226</v>
      </c>
      <c r="EJ114" s="2">
        <f t="shared" si="298"/>
        <v>72.940659856913129</v>
      </c>
      <c r="EK114" s="2">
        <f t="shared" si="299"/>
        <v>71.80760517261109</v>
      </c>
      <c r="EL114" s="2">
        <f t="shared" si="300"/>
        <v>72.547813290948</v>
      </c>
      <c r="EM114" s="2">
        <f t="shared" si="301"/>
        <v>71.505362270573542</v>
      </c>
      <c r="EN114" s="2">
        <f t="shared" si="302"/>
        <v>70.973459080180675</v>
      </c>
      <c r="EO114" s="2">
        <f t="shared" si="303"/>
        <v>74.460376013467766</v>
      </c>
      <c r="EQ114" s="2">
        <f t="shared" si="304"/>
        <v>64.571587884487059</v>
      </c>
      <c r="ER114" s="2">
        <f t="shared" si="374"/>
        <v>68.082704769114301</v>
      </c>
      <c r="ES114" s="2">
        <f t="shared" si="374"/>
        <v>80.711574634146331</v>
      </c>
      <c r="ET114" s="2">
        <f t="shared" si="374"/>
        <v>73.084501374227813</v>
      </c>
      <c r="EU114" s="2">
        <f t="shared" si="374"/>
        <v>73.956659487125378</v>
      </c>
      <c r="EV114" s="2">
        <f t="shared" si="374"/>
        <v>74.662023313791011</v>
      </c>
      <c r="EW114" s="2">
        <f t="shared" si="374"/>
        <v>74.686435876452393</v>
      </c>
      <c r="EX114" s="2">
        <f t="shared" si="374"/>
        <v>74.607718897921728</v>
      </c>
      <c r="EY114" s="2">
        <f t="shared" si="374"/>
        <v>75.045472017512608</v>
      </c>
      <c r="EZ114" s="2">
        <f t="shared" si="374"/>
        <v>72.902101880254378</v>
      </c>
      <c r="FA114" s="2">
        <f t="shared" si="374"/>
        <v>71.792591757163507</v>
      </c>
      <c r="FB114" s="2">
        <f t="shared" si="374"/>
        <v>72.770275662977369</v>
      </c>
      <c r="FC114" s="2">
        <f t="shared" si="374"/>
        <v>71.603272821916576</v>
      </c>
      <c r="FD114" s="2">
        <f t="shared" si="374"/>
        <v>71.012477322486333</v>
      </c>
      <c r="FE114" s="2">
        <f t="shared" si="374"/>
        <v>74.678473542675235</v>
      </c>
      <c r="FG114" s="2">
        <f t="shared" si="306"/>
        <v>0.98698203391515837</v>
      </c>
      <c r="FH114" s="2">
        <f t="shared" si="375"/>
        <v>0.98566511517870159</v>
      </c>
      <c r="FI114" s="2">
        <f t="shared" si="375"/>
        <v>0.98550266102505457</v>
      </c>
      <c r="FJ114" s="2">
        <f t="shared" si="375"/>
        <v>0.98584344380493749</v>
      </c>
      <c r="FK114" s="2">
        <f t="shared" si="375"/>
        <v>0.98507733542220721</v>
      </c>
      <c r="FL114" s="2">
        <f t="shared" si="375"/>
        <v>0.98449964832777603</v>
      </c>
      <c r="FM114" s="2">
        <f t="shared" si="375"/>
        <v>0.98452013809446415</v>
      </c>
      <c r="FN114" s="2">
        <f t="shared" si="375"/>
        <v>0.98419161019301715</v>
      </c>
      <c r="FO114" s="2">
        <f t="shared" si="375"/>
        <v>0.9840139046023203</v>
      </c>
      <c r="FP114" s="2">
        <f t="shared" si="375"/>
        <v>0.98464559655703177</v>
      </c>
      <c r="FQ114" s="2">
        <f t="shared" si="375"/>
        <v>0.98322180279906146</v>
      </c>
      <c r="FR114" s="2">
        <f t="shared" si="375"/>
        <v>0.98428995517858564</v>
      </c>
      <c r="FS114" s="2">
        <f t="shared" si="375"/>
        <v>0.98412304247897697</v>
      </c>
      <c r="FT114" s="2">
        <f t="shared" si="375"/>
        <v>0.98636498394614858</v>
      </c>
      <c r="FU114" s="2">
        <f t="shared" si="375"/>
        <v>0.98063279475297782</v>
      </c>
      <c r="FW114" s="2">
        <f t="shared" si="324"/>
        <v>2.2806497598926384E-3</v>
      </c>
      <c r="FX114" s="2">
        <f t="shared" si="376"/>
        <v>2.9629874693046666E-3</v>
      </c>
      <c r="FY114" s="2">
        <f t="shared" si="377"/>
        <v>2.7331846003219016E-3</v>
      </c>
      <c r="FZ114" s="2">
        <f t="shared" si="378"/>
        <v>2.558970304293127E-3</v>
      </c>
      <c r="GA114" s="2">
        <f t="shared" si="379"/>
        <v>2.4516676820068879E-3</v>
      </c>
      <c r="GB114" s="2">
        <f t="shared" si="380"/>
        <v>2.4862224629496059E-3</v>
      </c>
      <c r="GC114" s="2">
        <f t="shared" si="381"/>
        <v>2.6476594942728823E-3</v>
      </c>
      <c r="GD114" s="2">
        <f t="shared" si="382"/>
        <v>2.7648970224918748E-3</v>
      </c>
      <c r="GE114" s="2">
        <f t="shared" si="383"/>
        <v>3.087142101077924E-3</v>
      </c>
      <c r="GF114" s="2">
        <f t="shared" si="384"/>
        <v>3.1696480221965924E-3</v>
      </c>
      <c r="GG114" s="2">
        <f t="shared" si="385"/>
        <v>3.0834883957964678E-3</v>
      </c>
      <c r="GH114" s="2">
        <f t="shared" si="386"/>
        <v>2.7747593428874909E-3</v>
      </c>
      <c r="GI114" s="2">
        <f t="shared" si="387"/>
        <v>2.508368940782827E-3</v>
      </c>
      <c r="GJ114" s="2">
        <f t="shared" si="388"/>
        <v>1.8291791567213694E-3</v>
      </c>
      <c r="GK114" s="2">
        <f t="shared" si="389"/>
        <v>1.2469543833396506E-3</v>
      </c>
      <c r="GM114" s="86">
        <f t="shared" si="325"/>
        <v>7.2246809564017875E-19</v>
      </c>
      <c r="GN114" s="86">
        <f t="shared" si="390"/>
        <v>4.6211291941687388E-21</v>
      </c>
      <c r="GO114" s="86">
        <f t="shared" si="391"/>
        <v>5.8370158789655161E-21</v>
      </c>
      <c r="GP114" s="86">
        <f t="shared" si="392"/>
        <v>1.1396775535435117E-36</v>
      </c>
      <c r="GQ114" s="86">
        <f t="shared" si="393"/>
        <v>1.8233571526704764E-40</v>
      </c>
      <c r="GR114" s="86">
        <f t="shared" si="394"/>
        <v>3.5154391122008745E-44</v>
      </c>
      <c r="GS114" s="86">
        <f t="shared" si="395"/>
        <v>1.6033812796132624E-46</v>
      </c>
      <c r="GT114" s="86">
        <f t="shared" si="396"/>
        <v>3.6953943460472722E-45</v>
      </c>
      <c r="GU114" s="86">
        <f t="shared" si="397"/>
        <v>1.4392036026289841E-50</v>
      </c>
      <c r="GV114" s="86">
        <f t="shared" si="398"/>
        <v>2.3993586795584821E-48</v>
      </c>
      <c r="GW114" s="86">
        <f t="shared" si="399"/>
        <v>5.4564866129731816E-44</v>
      </c>
      <c r="GX114" s="86">
        <f t="shared" si="400"/>
        <v>1.8238447749349266E-38</v>
      </c>
      <c r="GY114" s="86">
        <f t="shared" si="401"/>
        <v>1.3534388881762633E-32</v>
      </c>
      <c r="GZ114" s="86">
        <f t="shared" si="402"/>
        <v>1.6345135594675734E-35</v>
      </c>
      <c r="HA114" s="86">
        <f t="shared" si="403"/>
        <v>8.5304559702531762E-39</v>
      </c>
      <c r="HC114" s="86">
        <f t="shared" si="326"/>
        <v>0.46314008279145513</v>
      </c>
      <c r="HD114" s="86">
        <f t="shared" si="404"/>
        <v>0.36547390120891315</v>
      </c>
      <c r="HE114" s="86">
        <f t="shared" si="405"/>
        <v>0.37826468309647598</v>
      </c>
      <c r="HF114" s="86">
        <f t="shared" si="406"/>
        <v>0.3431498019741871</v>
      </c>
      <c r="HG114" s="86">
        <f t="shared" si="407"/>
        <v>0.34976567840910971</v>
      </c>
      <c r="HH114" s="86">
        <f t="shared" si="408"/>
        <v>0.31936712859813993</v>
      </c>
      <c r="HI114" s="86">
        <f t="shared" si="409"/>
        <v>0.21410338772960366</v>
      </c>
      <c r="HJ114" s="86">
        <f t="shared" si="410"/>
        <v>0.15591596342528682</v>
      </c>
      <c r="HK114" s="86">
        <f t="shared" si="411"/>
        <v>0.13911031527176776</v>
      </c>
      <c r="HL114" s="86">
        <f t="shared" si="412"/>
        <v>8.7890786495245177E-2</v>
      </c>
      <c r="HM114" s="86">
        <f t="shared" si="413"/>
        <v>0.15476693399661898</v>
      </c>
      <c r="HN114" s="86">
        <f t="shared" si="414"/>
        <v>0.21353248159181637</v>
      </c>
      <c r="HO114" s="86">
        <f t="shared" si="415"/>
        <v>0.4063584054542847</v>
      </c>
      <c r="HP114" s="86">
        <f t="shared" si="416"/>
        <v>0.37787631416768136</v>
      </c>
      <c r="HQ114" s="86">
        <f t="shared" si="417"/>
        <v>0.44107953272470868</v>
      </c>
      <c r="HS114" s="86">
        <f t="shared" si="327"/>
        <v>1.5013079334732659E-10</v>
      </c>
      <c r="HT114" s="86">
        <f t="shared" si="418"/>
        <v>3.8912480000325416E-10</v>
      </c>
      <c r="HU114" s="86">
        <f t="shared" si="419"/>
        <v>8.5589064382610804E-11</v>
      </c>
      <c r="HV114" s="86">
        <f t="shared" si="420"/>
        <v>2.0616904344074631E-11</v>
      </c>
      <c r="HW114" s="86">
        <f t="shared" si="421"/>
        <v>4.3116065920759079E-12</v>
      </c>
      <c r="HX114" s="86">
        <f t="shared" si="422"/>
        <v>2.0031438092322113E-12</v>
      </c>
      <c r="HY114" s="86">
        <f t="shared" si="423"/>
        <v>9.8138415764141975E-13</v>
      </c>
      <c r="HZ114" s="86">
        <f t="shared" si="424"/>
        <v>1.897899323634109E-12</v>
      </c>
      <c r="IA114" s="86">
        <f t="shared" si="425"/>
        <v>1.4021260229531153E-12</v>
      </c>
      <c r="IB114" s="86">
        <f t="shared" si="426"/>
        <v>3.8419309098144976E-12</v>
      </c>
      <c r="IC114" s="86">
        <f t="shared" si="427"/>
        <v>1.752986469680395E-12</v>
      </c>
      <c r="ID114" s="86">
        <f t="shared" si="428"/>
        <v>8.3965039890190896E-12</v>
      </c>
      <c r="IE114" s="86">
        <f t="shared" si="429"/>
        <v>1.92349696598958E-11</v>
      </c>
      <c r="IF114" s="86">
        <f t="shared" si="430"/>
        <v>3.4171637587934287E-8</v>
      </c>
      <c r="IG114" s="86">
        <f t="shared" si="431"/>
        <v>2.1453444378637311E-6</v>
      </c>
      <c r="II114" s="86">
        <f t="shared" si="328"/>
        <v>1.2877980181822965E-85</v>
      </c>
      <c r="IJ114" s="86">
        <f t="shared" si="329"/>
        <v>2.6079733160609204E-86</v>
      </c>
      <c r="IK114" s="86">
        <f t="shared" si="330"/>
        <v>6.3152619752810619E-92</v>
      </c>
      <c r="IL114" s="86">
        <f t="shared" si="331"/>
        <v>1.2609972514089023E-94</v>
      </c>
      <c r="IM114" s="86">
        <f t="shared" si="332"/>
        <v>1.5316969014925942E-100</v>
      </c>
      <c r="IN114" s="86">
        <f t="shared" si="333"/>
        <v>1.518013723966961E-103</v>
      </c>
      <c r="IO114" s="86">
        <f t="shared" si="334"/>
        <v>6.4439994611045368E-108</v>
      </c>
      <c r="IP114" s="86">
        <f t="shared" si="335"/>
        <v>1.1833179369869385E-105</v>
      </c>
      <c r="IQ114" s="86">
        <f t="shared" si="336"/>
        <v>1.7043968801283575E-107</v>
      </c>
      <c r="IR114" s="86">
        <f t="shared" si="337"/>
        <v>6.820575777792825E-105</v>
      </c>
      <c r="IS114" s="86">
        <f t="shared" si="338"/>
        <v>9.0802636268109886E-107</v>
      </c>
      <c r="IT114" s="86">
        <f t="shared" si="339"/>
        <v>1.8940619820984569E-99</v>
      </c>
      <c r="IU114" s="86">
        <f t="shared" si="340"/>
        <v>1.1368453591599378E-93</v>
      </c>
      <c r="IV114" s="86">
        <f t="shared" si="341"/>
        <v>1.3773432519688444E-39</v>
      </c>
      <c r="IW114" s="86">
        <f t="shared" si="342"/>
        <v>1.5388555361213409E-23</v>
      </c>
      <c r="IY114" s="86">
        <f t="shared" si="343"/>
        <v>0.46314008294158593</v>
      </c>
      <c r="IZ114" s="86">
        <f t="shared" si="344"/>
        <v>0.36547390159803794</v>
      </c>
      <c r="JA114" s="86">
        <f t="shared" si="345"/>
        <v>0.37826468318206508</v>
      </c>
      <c r="JB114" s="86">
        <f t="shared" si="346"/>
        <v>0.34314980199480399</v>
      </c>
      <c r="JC114" s="86">
        <f t="shared" si="347"/>
        <v>0.34976567841342132</v>
      </c>
      <c r="JD114" s="86">
        <f t="shared" si="348"/>
        <v>0.31936712860014305</v>
      </c>
      <c r="JE114" s="86">
        <f t="shared" si="349"/>
        <v>0.21410338773058504</v>
      </c>
      <c r="JF114" s="86">
        <f t="shared" si="350"/>
        <v>0.15591596342718472</v>
      </c>
      <c r="JG114" s="86">
        <f t="shared" si="351"/>
        <v>0.13911031527316989</v>
      </c>
      <c r="JH114" s="86">
        <f t="shared" si="352"/>
        <v>8.7890786499087104E-2</v>
      </c>
      <c r="JI114" s="86">
        <f t="shared" si="353"/>
        <v>0.15476693399837196</v>
      </c>
      <c r="JJ114" s="86">
        <f t="shared" si="354"/>
        <v>0.21353248160021288</v>
      </c>
      <c r="JK114" s="86">
        <f t="shared" si="355"/>
        <v>0.40635840547351965</v>
      </c>
      <c r="JL114" s="86">
        <f t="shared" si="356"/>
        <v>0.37787634833931893</v>
      </c>
      <c r="JM114" s="86">
        <f t="shared" si="357"/>
        <v>0.44108167806914655</v>
      </c>
    </row>
    <row r="115" spans="2:273" x14ac:dyDescent="0.25">
      <c r="B115" s="2">
        <v>88</v>
      </c>
      <c r="C115" s="37">
        <v>108.23399999999999</v>
      </c>
      <c r="D115" s="37">
        <v>90.438000000000002</v>
      </c>
      <c r="E115" s="37">
        <v>105.703</v>
      </c>
      <c r="F115" s="37">
        <v>87.016000000000005</v>
      </c>
      <c r="G115" s="37">
        <v>85.296999999999997</v>
      </c>
      <c r="H115" s="37">
        <v>81.203000000000003</v>
      </c>
      <c r="I115" s="37">
        <v>74.358999999999995</v>
      </c>
      <c r="J115" s="37">
        <v>73.281000000000006</v>
      </c>
      <c r="K115" s="37">
        <v>72.75</v>
      </c>
      <c r="L115" s="37">
        <v>71.781000000000006</v>
      </c>
      <c r="M115" s="37">
        <v>70.296999999999997</v>
      </c>
      <c r="N115" s="37">
        <v>73.688000000000002</v>
      </c>
      <c r="O115" s="37">
        <v>90.203000000000003</v>
      </c>
      <c r="P115" s="37">
        <v>86.218999999999994</v>
      </c>
      <c r="Q115" s="37">
        <v>92.876999999999995</v>
      </c>
      <c r="S115" s="4">
        <f t="shared" si="229"/>
        <v>105.10176504149017</v>
      </c>
      <c r="T115" s="4">
        <f t="shared" si="230"/>
        <v>95.088304592623686</v>
      </c>
      <c r="U115" s="4">
        <f t="shared" si="231"/>
        <v>108.35713072534288</v>
      </c>
      <c r="V115" s="4">
        <f t="shared" si="232"/>
        <v>93.334129054111088</v>
      </c>
      <c r="W115" s="4">
        <f t="shared" si="233"/>
        <v>93.914213223793226</v>
      </c>
      <c r="X115" s="4">
        <f t="shared" si="234"/>
        <v>90.309058333997285</v>
      </c>
      <c r="Y115" s="4">
        <f t="shared" si="235"/>
        <v>83.005561725947558</v>
      </c>
      <c r="Z115" s="4">
        <f t="shared" si="236"/>
        <v>79.093535102487976</v>
      </c>
      <c r="AA115" s="4">
        <f t="shared" si="237"/>
        <v>79.297011966172548</v>
      </c>
      <c r="AB115" s="4">
        <f t="shared" si="238"/>
        <v>75.327284880909318</v>
      </c>
      <c r="AC115" s="4">
        <f t="shared" si="239"/>
        <v>77.197425245414394</v>
      </c>
      <c r="AD115" s="4">
        <f t="shared" si="240"/>
        <v>81.621452242946972</v>
      </c>
      <c r="AE115" s="4">
        <f t="shared" si="241"/>
        <v>97.656531995742398</v>
      </c>
      <c r="AF115" s="4">
        <f t="shared" si="242"/>
        <v>91.649805884897773</v>
      </c>
      <c r="AG115" s="4">
        <f t="shared" si="243"/>
        <v>93.45178157538011</v>
      </c>
      <c r="AI115" s="4">
        <f t="shared" si="244"/>
        <v>3.1322349585098266</v>
      </c>
      <c r="AJ115" s="4">
        <f t="shared" si="245"/>
        <v>-4.6503045926236837</v>
      </c>
      <c r="AK115" s="4">
        <f t="shared" si="246"/>
        <v>-2.6541307253428812</v>
      </c>
      <c r="AL115" s="4">
        <f t="shared" si="247"/>
        <v>-6.3181290541110826</v>
      </c>
      <c r="AM115" s="4">
        <f t="shared" si="248"/>
        <v>-8.6172132237932288</v>
      </c>
      <c r="AN115" s="4">
        <f t="shared" si="249"/>
        <v>-9.1060583339972823</v>
      </c>
      <c r="AO115" s="4">
        <f t="shared" si="250"/>
        <v>-8.6465617259475636</v>
      </c>
      <c r="AP115" s="4">
        <f t="shared" si="251"/>
        <v>-5.8125351024879706</v>
      </c>
      <c r="AQ115" s="4">
        <f t="shared" si="252"/>
        <v>-6.5470119661725477</v>
      </c>
      <c r="AR115" s="4">
        <f t="shared" si="253"/>
        <v>-3.5462848809093117</v>
      </c>
      <c r="AS115" s="4">
        <f t="shared" si="254"/>
        <v>-6.9004252454143966</v>
      </c>
      <c r="AT115" s="4">
        <f t="shared" si="255"/>
        <v>-7.93345224294697</v>
      </c>
      <c r="AU115" s="4">
        <f t="shared" si="256"/>
        <v>-7.4535319957423951</v>
      </c>
      <c r="AV115" s="4">
        <f t="shared" si="358"/>
        <v>-5.4308058848977794</v>
      </c>
      <c r="AW115" s="4">
        <f t="shared" si="358"/>
        <v>-0.57478157538011487</v>
      </c>
      <c r="AY115" s="2">
        <f t="shared" si="308"/>
        <v>64.853655315725717</v>
      </c>
      <c r="AZ115" s="2">
        <f t="shared" si="359"/>
        <v>68.449550476659098</v>
      </c>
      <c r="BA115" s="2">
        <f t="shared" si="360"/>
        <v>82.233453641503004</v>
      </c>
      <c r="BB115" s="2">
        <f t="shared" si="361"/>
        <v>73.618397438810177</v>
      </c>
      <c r="BC115" s="2">
        <f t="shared" si="362"/>
        <v>74.235048269600625</v>
      </c>
      <c r="BD115" s="2">
        <f t="shared" si="363"/>
        <v>75.04668546208147</v>
      </c>
      <c r="BE115" s="2">
        <f t="shared" si="364"/>
        <v>74.877080715091893</v>
      </c>
      <c r="BF115" s="2">
        <f t="shared" si="365"/>
        <v>74.708105451847715</v>
      </c>
      <c r="BG115" s="2">
        <f t="shared" si="366"/>
        <v>75.408258285055936</v>
      </c>
      <c r="BH115" s="2">
        <f t="shared" si="367"/>
        <v>73.148468833850316</v>
      </c>
      <c r="BI115" s="2">
        <f t="shared" si="368"/>
        <v>72.047476088105128</v>
      </c>
      <c r="BJ115" s="2">
        <f t="shared" si="369"/>
        <v>72.800086426704524</v>
      </c>
      <c r="BK115" s="2">
        <f t="shared" si="370"/>
        <v>71.717512123284266</v>
      </c>
      <c r="BL115" s="2">
        <f t="shared" si="371"/>
        <v>71.126634965544554</v>
      </c>
      <c r="BM115" s="2">
        <f t="shared" si="372"/>
        <v>74.618257010301576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85.245124577861162</v>
      </c>
      <c r="DL115" s="2">
        <f t="shared" si="373"/>
        <v>89.593379094076653</v>
      </c>
      <c r="DM115" s="2">
        <f t="shared" si="373"/>
        <v>106.426993728223</v>
      </c>
      <c r="DN115" s="2">
        <f t="shared" si="373"/>
        <v>96.953266898954709</v>
      </c>
      <c r="DO115" s="2">
        <f t="shared" si="373"/>
        <v>93.802763763066196</v>
      </c>
      <c r="DP115" s="2">
        <f t="shared" si="373"/>
        <v>92.842929827404589</v>
      </c>
      <c r="DQ115" s="2">
        <f t="shared" si="373"/>
        <v>93.127411122815559</v>
      </c>
      <c r="DR115" s="2">
        <f t="shared" si="373"/>
        <v>93.40311960132891</v>
      </c>
      <c r="DS115" s="2">
        <f t="shared" si="373"/>
        <v>93.453409286119438</v>
      </c>
      <c r="DT115" s="2">
        <f t="shared" si="373"/>
        <v>93.59336096480564</v>
      </c>
      <c r="DU115" s="2">
        <f t="shared" si="373"/>
        <v>93.281417094533381</v>
      </c>
      <c r="DV115" s="2">
        <f t="shared" si="373"/>
        <v>95.896827134483971</v>
      </c>
      <c r="DW115" s="2">
        <f t="shared" si="373"/>
        <v>92.683628636253133</v>
      </c>
      <c r="DX115" s="2">
        <f t="shared" si="373"/>
        <v>89.595824108817993</v>
      </c>
      <c r="DY115" s="2">
        <f t="shared" si="373"/>
        <v>88.302285714285716</v>
      </c>
      <c r="EA115" s="2">
        <f t="shared" si="228"/>
        <v>64.608628593315601</v>
      </c>
      <c r="EB115" s="2">
        <f t="shared" si="290"/>
        <v>68.169625048760281</v>
      </c>
      <c r="EC115" s="2">
        <f t="shared" si="291"/>
        <v>81.912908710834472</v>
      </c>
      <c r="ED115" s="2">
        <f t="shared" si="292"/>
        <v>73.313700883748794</v>
      </c>
      <c r="EE115" s="2">
        <f t="shared" si="293"/>
        <v>73.964993668313099</v>
      </c>
      <c r="EF115" s="2">
        <f t="shared" si="294"/>
        <v>74.791734838577099</v>
      </c>
      <c r="EG115" s="2">
        <f t="shared" si="295"/>
        <v>74.615395081967222</v>
      </c>
      <c r="EH115" s="2">
        <f t="shared" si="296"/>
        <v>74.43395378610461</v>
      </c>
      <c r="EI115" s="2">
        <f t="shared" si="297"/>
        <v>75.141539135571534</v>
      </c>
      <c r="EJ115" s="2">
        <f t="shared" si="298"/>
        <v>72.857835909553344</v>
      </c>
      <c r="EK115" s="2">
        <f t="shared" si="299"/>
        <v>71.717060957467083</v>
      </c>
      <c r="EL115" s="2">
        <f t="shared" si="300"/>
        <v>72.463226173352837</v>
      </c>
      <c r="EM115" s="2">
        <f t="shared" si="301"/>
        <v>71.408764916003918</v>
      </c>
      <c r="EN115" s="2">
        <f t="shared" si="302"/>
        <v>70.893722274588455</v>
      </c>
      <c r="EO115" s="2">
        <f t="shared" si="303"/>
        <v>74.371520448344597</v>
      </c>
      <c r="EQ115" s="2">
        <f t="shared" si="304"/>
        <v>64.504002402823716</v>
      </c>
      <c r="ER115" s="2">
        <f t="shared" si="374"/>
        <v>68.011601312137259</v>
      </c>
      <c r="ES115" s="2">
        <f t="shared" si="374"/>
        <v>80.581950731707309</v>
      </c>
      <c r="ET115" s="2">
        <f t="shared" si="374"/>
        <v>72.995380574636954</v>
      </c>
      <c r="EU115" s="2">
        <f t="shared" si="374"/>
        <v>73.858908302553829</v>
      </c>
      <c r="EV115" s="2">
        <f t="shared" si="374"/>
        <v>74.579512663689655</v>
      </c>
      <c r="EW115" s="2">
        <f t="shared" si="374"/>
        <v>74.60857315221935</v>
      </c>
      <c r="EX115" s="2">
        <f t="shared" si="374"/>
        <v>74.527736477250386</v>
      </c>
      <c r="EY115" s="2">
        <f t="shared" si="374"/>
        <v>74.953984392885673</v>
      </c>
      <c r="EZ115" s="2">
        <f t="shared" si="374"/>
        <v>72.821171882294749</v>
      </c>
      <c r="FA115" s="2">
        <f t="shared" si="374"/>
        <v>71.702769657243195</v>
      </c>
      <c r="FB115" s="2">
        <f t="shared" si="374"/>
        <v>72.675336084324144</v>
      </c>
      <c r="FC115" s="2">
        <f t="shared" si="374"/>
        <v>71.502275692189954</v>
      </c>
      <c r="FD115" s="2">
        <f t="shared" si="374"/>
        <v>70.927343260874153</v>
      </c>
      <c r="FE115" s="2">
        <f t="shared" si="374"/>
        <v>74.558792133738336</v>
      </c>
      <c r="FG115" s="2">
        <f t="shared" si="306"/>
        <v>0.98811385896394899</v>
      </c>
      <c r="FH115" s="2">
        <f t="shared" si="375"/>
        <v>0.98690991895324476</v>
      </c>
      <c r="FI115" s="2">
        <f t="shared" si="375"/>
        <v>0.98676138241742772</v>
      </c>
      <c r="FJ115" s="2">
        <f t="shared" si="375"/>
        <v>0.9870729650837109</v>
      </c>
      <c r="FK115" s="2">
        <f t="shared" si="375"/>
        <v>0.98637247476630929</v>
      </c>
      <c r="FL115" s="2">
        <f t="shared" si="375"/>
        <v>0.98584420469659717</v>
      </c>
      <c r="FM115" s="2">
        <f t="shared" si="375"/>
        <v>0.98586294262926533</v>
      </c>
      <c r="FN115" s="2">
        <f t="shared" si="375"/>
        <v>0.9855624950510401</v>
      </c>
      <c r="FO115" s="2">
        <f t="shared" si="375"/>
        <v>0.98539997127243639</v>
      </c>
      <c r="FP115" s="2">
        <f t="shared" si="375"/>
        <v>0.98597767316915441</v>
      </c>
      <c r="FQ115" s="2">
        <f t="shared" si="375"/>
        <v>0.98467547870493854</v>
      </c>
      <c r="FR115" s="2">
        <f t="shared" si="375"/>
        <v>0.98565243600243702</v>
      </c>
      <c r="FS115" s="2">
        <f t="shared" si="375"/>
        <v>0.98549978584325171</v>
      </c>
      <c r="FT115" s="2">
        <f t="shared" si="375"/>
        <v>0.98754978061735155</v>
      </c>
      <c r="FU115" s="2">
        <f t="shared" si="375"/>
        <v>0.98230674774237425</v>
      </c>
      <c r="FW115" s="2">
        <f t="shared" si="324"/>
        <v>2.5001326231428324E-3</v>
      </c>
      <c r="FX115" s="2">
        <f t="shared" si="376"/>
        <v>3.2479226923845948E-3</v>
      </c>
      <c r="FY115" s="2">
        <f t="shared" si="377"/>
        <v>2.9960872738847852E-3</v>
      </c>
      <c r="FZ115" s="2">
        <f t="shared" si="378"/>
        <v>2.8051625911207911E-3</v>
      </c>
      <c r="GA115" s="2">
        <f t="shared" si="379"/>
        <v>2.687564461234367E-3</v>
      </c>
      <c r="GB115" s="2">
        <f t="shared" si="380"/>
        <v>2.7254349814940307E-3</v>
      </c>
      <c r="GC115" s="2">
        <f t="shared" si="381"/>
        <v>2.9023595234668746E-3</v>
      </c>
      <c r="GD115" s="2">
        <f t="shared" si="382"/>
        <v>3.0308408160538837E-3</v>
      </c>
      <c r="GE115" s="2">
        <f t="shared" si="383"/>
        <v>3.3839761123488584E-3</v>
      </c>
      <c r="GF115" s="2">
        <f t="shared" si="384"/>
        <v>3.4743874714148783E-3</v>
      </c>
      <c r="GG115" s="2">
        <f t="shared" si="385"/>
        <v>3.379972288129239E-3</v>
      </c>
      <c r="GH115" s="2">
        <f t="shared" si="386"/>
        <v>3.0416488581357279E-3</v>
      </c>
      <c r="GI115" s="2">
        <f t="shared" si="387"/>
        <v>2.7497064144953527E-3</v>
      </c>
      <c r="GJ115" s="2">
        <f t="shared" si="388"/>
        <v>2.0053011748440014E-3</v>
      </c>
      <c r="GK115" s="2">
        <f t="shared" si="389"/>
        <v>1.3670938261850494E-3</v>
      </c>
      <c r="GM115" s="86">
        <f t="shared" si="325"/>
        <v>1.7357053558412345E-20</v>
      </c>
      <c r="GN115" s="86">
        <f t="shared" si="390"/>
        <v>7.6071107254830946E-23</v>
      </c>
      <c r="GO115" s="86">
        <f t="shared" si="391"/>
        <v>1.0014727417936436E-22</v>
      </c>
      <c r="GP115" s="86">
        <f t="shared" si="392"/>
        <v>7.5179568208729942E-40</v>
      </c>
      <c r="GQ115" s="86">
        <f t="shared" si="393"/>
        <v>5.480222546082957E-44</v>
      </c>
      <c r="GR115" s="86">
        <f t="shared" si="394"/>
        <v>4.9317859557053506E-48</v>
      </c>
      <c r="GS115" s="86">
        <f t="shared" si="395"/>
        <v>1.6100087736756239E-50</v>
      </c>
      <c r="GT115" s="86">
        <f t="shared" si="396"/>
        <v>5.0231999737356563E-49</v>
      </c>
      <c r="GU115" s="86">
        <f t="shared" si="397"/>
        <v>6.2639650005953299E-55</v>
      </c>
      <c r="GV115" s="86">
        <f t="shared" si="398"/>
        <v>2.2590724555373266E-52</v>
      </c>
      <c r="GW115" s="86">
        <f t="shared" si="399"/>
        <v>1.003141582029313E-47</v>
      </c>
      <c r="GX115" s="86">
        <f t="shared" si="400"/>
        <v>1.0005561516363484E-41</v>
      </c>
      <c r="GY115" s="86">
        <f t="shared" si="401"/>
        <v>2.217278651678332E-35</v>
      </c>
      <c r="GZ115" s="86">
        <f t="shared" si="402"/>
        <v>1.6492743375058147E-38</v>
      </c>
      <c r="HA115" s="86">
        <f t="shared" si="403"/>
        <v>4.1144284153341309E-42</v>
      </c>
      <c r="HC115" s="86">
        <f t="shared" si="326"/>
        <v>0.33886942759757427</v>
      </c>
      <c r="HD115" s="86">
        <f t="shared" si="404"/>
        <v>0.23620583292897343</v>
      </c>
      <c r="HE115" s="86">
        <f t="shared" si="405"/>
        <v>0.24807647798751764</v>
      </c>
      <c r="HF115" s="86">
        <f t="shared" si="406"/>
        <v>0.18159906300091794</v>
      </c>
      <c r="HG115" s="86">
        <f t="shared" si="407"/>
        <v>0.18017960206180056</v>
      </c>
      <c r="HH115" s="86">
        <f t="shared" si="408"/>
        <v>0.14791829979836779</v>
      </c>
      <c r="HI115" s="86">
        <f t="shared" si="409"/>
        <v>8.501475158611306E-2</v>
      </c>
      <c r="HJ115" s="86">
        <f t="shared" si="410"/>
        <v>4.7797062022167172E-2</v>
      </c>
      <c r="HK115" s="86">
        <f t="shared" si="411"/>
        <v>4.3404195567263576E-2</v>
      </c>
      <c r="HL115" s="86">
        <f t="shared" si="412"/>
        <v>2.6059295075500775E-2</v>
      </c>
      <c r="HM115" s="86">
        <f t="shared" si="413"/>
        <v>5.620635985969178E-2</v>
      </c>
      <c r="HN115" s="86">
        <f t="shared" si="414"/>
        <v>9.1031057356587841E-2</v>
      </c>
      <c r="HO115" s="86">
        <f t="shared" si="415"/>
        <v>0.23263723023594921</v>
      </c>
      <c r="HP115" s="86">
        <f t="shared" si="416"/>
        <v>0.19904401504609057</v>
      </c>
      <c r="HQ115" s="86">
        <f t="shared" si="417"/>
        <v>0.2355385914289273</v>
      </c>
      <c r="HS115" s="86">
        <f t="shared" si="327"/>
        <v>4.4836023963977336E-10</v>
      </c>
      <c r="HT115" s="86">
        <f t="shared" si="418"/>
        <v>1.1949458373638417E-9</v>
      </c>
      <c r="HU115" s="86">
        <f t="shared" si="419"/>
        <v>2.7951661289200584E-10</v>
      </c>
      <c r="HV115" s="86">
        <f t="shared" si="420"/>
        <v>7.0201988282196994E-11</v>
      </c>
      <c r="HW115" s="86">
        <f t="shared" si="421"/>
        <v>1.5746255664927982E-11</v>
      </c>
      <c r="HX115" s="86">
        <f t="shared" si="422"/>
        <v>7.6319013213352039E-12</v>
      </c>
      <c r="HY115" s="86">
        <f t="shared" si="423"/>
        <v>3.9755944626407893E-12</v>
      </c>
      <c r="HZ115" s="86">
        <f t="shared" si="424"/>
        <v>7.5198128579663233E-12</v>
      </c>
      <c r="IA115" s="86">
        <f t="shared" si="425"/>
        <v>5.8196966110362841E-12</v>
      </c>
      <c r="IB115" s="86">
        <f t="shared" si="426"/>
        <v>1.5344703573483863E-11</v>
      </c>
      <c r="IC115" s="86">
        <f t="shared" si="427"/>
        <v>7.1950509649125133E-12</v>
      </c>
      <c r="ID115" s="86">
        <f t="shared" si="428"/>
        <v>3.07305279247358E-11</v>
      </c>
      <c r="IE115" s="86">
        <f t="shared" si="429"/>
        <v>6.494303632914436E-11</v>
      </c>
      <c r="IF115" s="86">
        <f t="shared" si="430"/>
        <v>7.5910029069360982E-8</v>
      </c>
      <c r="IG115" s="86">
        <f t="shared" si="431"/>
        <v>3.7042467763990269E-6</v>
      </c>
      <c r="II115" s="86">
        <f t="shared" si="328"/>
        <v>4.2328645079812898E-83</v>
      </c>
      <c r="IJ115" s="86">
        <f t="shared" si="329"/>
        <v>1.167951468771462E-83</v>
      </c>
      <c r="IK115" s="86">
        <f t="shared" si="330"/>
        <v>3.8812216753339907E-89</v>
      </c>
      <c r="IL115" s="86">
        <f t="shared" si="331"/>
        <v>8.7334237661559157E-92</v>
      </c>
      <c r="IM115" s="86">
        <f t="shared" si="332"/>
        <v>1.5312952633079267E-97</v>
      </c>
      <c r="IN115" s="86">
        <f t="shared" si="333"/>
        <v>1.9034027443228553E-100</v>
      </c>
      <c r="IO115" s="86">
        <f t="shared" si="334"/>
        <v>1.1872632227225653E-104</v>
      </c>
      <c r="IP115" s="86">
        <f t="shared" si="335"/>
        <v>1.9600540722262909E-102</v>
      </c>
      <c r="IQ115" s="86">
        <f t="shared" si="336"/>
        <v>3.7151706496061521E-104</v>
      </c>
      <c r="IR115" s="86">
        <f t="shared" si="337"/>
        <v>1.2733584518046324E-101</v>
      </c>
      <c r="IS115" s="86">
        <f t="shared" si="338"/>
        <v>1.87455214598307E-103</v>
      </c>
      <c r="IT115" s="86">
        <f t="shared" si="339"/>
        <v>2.0240012802503542E-96</v>
      </c>
      <c r="IU115" s="86">
        <f t="shared" si="340"/>
        <v>7.2052272389704963E-91</v>
      </c>
      <c r="IV115" s="86">
        <f t="shared" si="341"/>
        <v>1.7280462420450017E-38</v>
      </c>
      <c r="IW115" s="86">
        <f t="shared" si="342"/>
        <v>6.1256632708039143E-23</v>
      </c>
      <c r="IY115" s="86">
        <f t="shared" si="343"/>
        <v>0.33886942804593451</v>
      </c>
      <c r="IZ115" s="86">
        <f t="shared" si="344"/>
        <v>0.23620583412391927</v>
      </c>
      <c r="JA115" s="86">
        <f t="shared" si="345"/>
        <v>0.24807647826703424</v>
      </c>
      <c r="JB115" s="86">
        <f t="shared" si="346"/>
        <v>0.18159906307111992</v>
      </c>
      <c r="JC115" s="86">
        <f t="shared" si="347"/>
        <v>0.18017960207754682</v>
      </c>
      <c r="JD115" s="86">
        <f t="shared" si="348"/>
        <v>0.14791829980599969</v>
      </c>
      <c r="JE115" s="86">
        <f t="shared" si="349"/>
        <v>8.5014751590088658E-2</v>
      </c>
      <c r="JF115" s="86">
        <f t="shared" si="350"/>
        <v>4.7797062029686983E-2</v>
      </c>
      <c r="JG115" s="86">
        <f t="shared" si="351"/>
        <v>4.3404195573083275E-2</v>
      </c>
      <c r="JH115" s="86">
        <f t="shared" si="352"/>
        <v>2.605929509084548E-2</v>
      </c>
      <c r="JI115" s="86">
        <f t="shared" si="353"/>
        <v>5.6206359866886831E-2</v>
      </c>
      <c r="JJ115" s="86">
        <f t="shared" si="354"/>
        <v>9.103105738731837E-2</v>
      </c>
      <c r="JK115" s="86">
        <f t="shared" si="355"/>
        <v>0.23263723030089223</v>
      </c>
      <c r="JL115" s="86">
        <f t="shared" si="356"/>
        <v>0.19904409095611963</v>
      </c>
      <c r="JM115" s="86">
        <f t="shared" si="357"/>
        <v>0.2355422956757037</v>
      </c>
    </row>
    <row r="116" spans="2:273" x14ac:dyDescent="0.25">
      <c r="B116" s="2">
        <v>89</v>
      </c>
      <c r="C116" s="37">
        <v>84.203000000000003</v>
      </c>
      <c r="D116" s="37">
        <v>71.796999999999997</v>
      </c>
      <c r="E116" s="37">
        <v>88.438000000000002</v>
      </c>
      <c r="F116" s="37">
        <v>72.796999999999997</v>
      </c>
      <c r="G116" s="37">
        <v>73.843999999999994</v>
      </c>
      <c r="H116" s="37">
        <v>72.328000000000003</v>
      </c>
      <c r="I116" s="37">
        <v>72.561999999999998</v>
      </c>
      <c r="J116" s="37">
        <v>72.078000000000003</v>
      </c>
      <c r="K116" s="37">
        <v>72.983999999999995</v>
      </c>
      <c r="L116" s="37">
        <v>70.608999999999995</v>
      </c>
      <c r="M116" s="37">
        <v>69.531000000000006</v>
      </c>
      <c r="N116" s="37">
        <v>72.406000000000006</v>
      </c>
      <c r="O116" s="37">
        <v>72.625</v>
      </c>
      <c r="P116" s="37">
        <v>72.046999999999997</v>
      </c>
      <c r="Q116" s="37">
        <v>74.769000000000005</v>
      </c>
      <c r="S116" s="4">
        <f t="shared" si="229"/>
        <v>87.917776627954453</v>
      </c>
      <c r="T116" s="4">
        <f t="shared" si="230"/>
        <v>81.442103091549612</v>
      </c>
      <c r="U116" s="4">
        <f t="shared" si="231"/>
        <v>95.031890491518638</v>
      </c>
      <c r="V116" s="4">
        <f t="shared" si="232"/>
        <v>80.645181285379536</v>
      </c>
      <c r="W116" s="4">
        <f t="shared" si="233"/>
        <v>80.883693720747402</v>
      </c>
      <c r="X116" s="4">
        <f t="shared" si="234"/>
        <v>79.435294229001812</v>
      </c>
      <c r="Y116" s="4">
        <f t="shared" si="235"/>
        <v>76.812289943668787</v>
      </c>
      <c r="Z116" s="4">
        <f t="shared" si="236"/>
        <v>75.390438654666696</v>
      </c>
      <c r="AA116" s="4">
        <f t="shared" si="237"/>
        <v>76.00672202879845</v>
      </c>
      <c r="AB116" s="4">
        <f t="shared" si="238"/>
        <v>73.441956683301527</v>
      </c>
      <c r="AC116" s="4">
        <f t="shared" si="239"/>
        <v>73.112360145555897</v>
      </c>
      <c r="AD116" s="4">
        <f t="shared" si="240"/>
        <v>75.170374617861995</v>
      </c>
      <c r="AE116" s="4">
        <f t="shared" si="241"/>
        <v>81.865605289915194</v>
      </c>
      <c r="AF116" s="4">
        <f t="shared" si="242"/>
        <v>78.293076817976015</v>
      </c>
      <c r="AG116" s="4">
        <f t="shared" si="243"/>
        <v>80.730120246268143</v>
      </c>
      <c r="AI116" s="4">
        <f t="shared" si="244"/>
        <v>-3.7147766279544499</v>
      </c>
      <c r="AJ116" s="4">
        <f t="shared" si="245"/>
        <v>-9.6451030915496148</v>
      </c>
      <c r="AK116" s="4">
        <f t="shared" si="246"/>
        <v>-6.5938904915186356</v>
      </c>
      <c r="AL116" s="4">
        <f t="shared" si="247"/>
        <v>-7.848181285379539</v>
      </c>
      <c r="AM116" s="4">
        <f t="shared" si="248"/>
        <v>-7.0396937207474082</v>
      </c>
      <c r="AN116" s="4">
        <f t="shared" si="249"/>
        <v>-7.1072942290018091</v>
      </c>
      <c r="AO116" s="4">
        <f t="shared" si="250"/>
        <v>-4.2502899436687898</v>
      </c>
      <c r="AP116" s="4">
        <f t="shared" si="251"/>
        <v>-3.3124386546666926</v>
      </c>
      <c r="AQ116" s="4">
        <f t="shared" si="252"/>
        <v>-3.0227220287984551</v>
      </c>
      <c r="AR116" s="4">
        <f t="shared" si="253"/>
        <v>-2.8329566833015321</v>
      </c>
      <c r="AS116" s="4">
        <f t="shared" si="254"/>
        <v>-3.581360145555891</v>
      </c>
      <c r="AT116" s="4">
        <f t="shared" si="255"/>
        <v>-2.7643746178619892</v>
      </c>
      <c r="AU116" s="4">
        <f t="shared" si="256"/>
        <v>-9.2406052899151945</v>
      </c>
      <c r="AV116" s="4">
        <f t="shared" si="358"/>
        <v>-6.246076817976018</v>
      </c>
      <c r="AW116" s="4">
        <f t="shared" si="358"/>
        <v>-5.9611202462681376</v>
      </c>
      <c r="AY116" s="2">
        <f t="shared" si="308"/>
        <v>64.762786793354977</v>
      </c>
      <c r="AZ116" s="2">
        <f t="shared" si="359"/>
        <v>68.349737277654626</v>
      </c>
      <c r="BA116" s="2">
        <f t="shared" si="360"/>
        <v>82.021341489264586</v>
      </c>
      <c r="BB116" s="2">
        <f t="shared" si="361"/>
        <v>73.491172754131526</v>
      </c>
      <c r="BC116" s="2">
        <f t="shared" si="362"/>
        <v>74.111952995314198</v>
      </c>
      <c r="BD116" s="2">
        <f t="shared" si="363"/>
        <v>74.935092211991361</v>
      </c>
      <c r="BE116" s="2">
        <f t="shared" si="364"/>
        <v>74.77876387520746</v>
      </c>
      <c r="BF116" s="2">
        <f t="shared" si="365"/>
        <v>74.611972084556427</v>
      </c>
      <c r="BG116" s="2">
        <f t="shared" si="366"/>
        <v>75.287157643109296</v>
      </c>
      <c r="BH116" s="2">
        <f t="shared" si="367"/>
        <v>73.043483952720294</v>
      </c>
      <c r="BI116" s="2">
        <f t="shared" si="368"/>
        <v>71.932051930012534</v>
      </c>
      <c r="BJ116" s="2">
        <f t="shared" si="369"/>
        <v>72.689899238534892</v>
      </c>
      <c r="BK116" s="2">
        <f t="shared" si="370"/>
        <v>71.597937155387882</v>
      </c>
      <c r="BL116" s="2">
        <f t="shared" si="371"/>
        <v>71.029510791685297</v>
      </c>
      <c r="BM116" s="2">
        <f t="shared" si="372"/>
        <v>74.512070021384773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>
        <f t="shared" si="316"/>
        <v>72.078000000000003</v>
      </c>
      <c r="CM116" s="2">
        <f t="shared" si="317"/>
        <v>72.983999999999995</v>
      </c>
      <c r="CN116" s="2">
        <f t="shared" si="318"/>
        <v>70.608999999999995</v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>
        <f t="shared" si="280"/>
        <v>72.078000000000003</v>
      </c>
      <c r="DC116" s="2">
        <f t="shared" si="281"/>
        <v>72.983999999999995</v>
      </c>
      <c r="DD116" s="2">
        <f t="shared" si="282"/>
        <v>70.608999999999995</v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85.409264352720442</v>
      </c>
      <c r="DL116" s="2">
        <f t="shared" si="373"/>
        <v>89.766122473867597</v>
      </c>
      <c r="DM116" s="2">
        <f t="shared" si="373"/>
        <v>106.69638101045297</v>
      </c>
      <c r="DN116" s="2">
        <f t="shared" si="373"/>
        <v>97.152834668989556</v>
      </c>
      <c r="DO116" s="2">
        <f t="shared" si="373"/>
        <v>93.954784320557494</v>
      </c>
      <c r="DP116" s="2">
        <f t="shared" si="373"/>
        <v>92.980086459768245</v>
      </c>
      <c r="DQ116" s="2">
        <f t="shared" si="373"/>
        <v>93.251444021284073</v>
      </c>
      <c r="DR116" s="2">
        <f t="shared" si="373"/>
        <v>93.538302325581398</v>
      </c>
      <c r="DS116" s="2">
        <f t="shared" si="373"/>
        <v>93.592114820516983</v>
      </c>
      <c r="DT116" s="2">
        <f t="shared" si="373"/>
        <v>93.752664019663428</v>
      </c>
      <c r="DU116" s="2">
        <f t="shared" si="373"/>
        <v>93.461847478103309</v>
      </c>
      <c r="DV116" s="2">
        <f t="shared" si="373"/>
        <v>96.084579423601539</v>
      </c>
      <c r="DW116" s="2">
        <f t="shared" si="373"/>
        <v>92.873656997001859</v>
      </c>
      <c r="DX116" s="2">
        <f t="shared" si="373"/>
        <v>89.768830300187602</v>
      </c>
      <c r="DY116" s="2">
        <f t="shared" si="373"/>
        <v>88.462614919963769</v>
      </c>
      <c r="EA116" s="2">
        <f t="shared" si="228"/>
        <v>64.536558183150973</v>
      </c>
      <c r="EB116" s="2">
        <f t="shared" si="290"/>
        <v>68.091214001218148</v>
      </c>
      <c r="EC116" s="2">
        <f t="shared" si="291"/>
        <v>81.723650307622847</v>
      </c>
      <c r="ED116" s="2">
        <f t="shared" si="292"/>
        <v>73.20950154469682</v>
      </c>
      <c r="EE116" s="2">
        <f t="shared" si="293"/>
        <v>73.862231678252726</v>
      </c>
      <c r="EF116" s="2">
        <f t="shared" si="294"/>
        <v>74.699394452032422</v>
      </c>
      <c r="EG116" s="2">
        <f t="shared" si="295"/>
        <v>74.537198438719756</v>
      </c>
      <c r="EH116" s="2">
        <f t="shared" si="296"/>
        <v>74.35881600312257</v>
      </c>
      <c r="EI116" s="2">
        <f t="shared" si="297"/>
        <v>75.040477897016842</v>
      </c>
      <c r="EJ116" s="2">
        <f t="shared" si="298"/>
        <v>72.77501196219356</v>
      </c>
      <c r="EK116" s="2">
        <f t="shared" si="299"/>
        <v>71.626516742323091</v>
      </c>
      <c r="EL116" s="2">
        <f t="shared" si="300"/>
        <v>72.378639055757688</v>
      </c>
      <c r="EM116" s="2">
        <f t="shared" si="301"/>
        <v>71.312167561434293</v>
      </c>
      <c r="EN116" s="2">
        <f t="shared" si="302"/>
        <v>70.81398546899625</v>
      </c>
      <c r="EO116" s="2">
        <f t="shared" si="303"/>
        <v>74.282664883221443</v>
      </c>
      <c r="EQ116" s="2">
        <f t="shared" si="304"/>
        <v>64.436416921160358</v>
      </c>
      <c r="ER116" s="2">
        <f t="shared" si="374"/>
        <v>67.940497855160231</v>
      </c>
      <c r="ES116" s="2">
        <f t="shared" si="374"/>
        <v>80.452326829268287</v>
      </c>
      <c r="ET116" s="2">
        <f t="shared" si="374"/>
        <v>72.906259775046095</v>
      </c>
      <c r="EU116" s="2">
        <f t="shared" si="374"/>
        <v>73.761157117982279</v>
      </c>
      <c r="EV116" s="2">
        <f t="shared" si="374"/>
        <v>74.497002013588286</v>
      </c>
      <c r="EW116" s="2">
        <f t="shared" si="374"/>
        <v>74.530710427986293</v>
      </c>
      <c r="EX116" s="2">
        <f t="shared" si="374"/>
        <v>74.447754056579043</v>
      </c>
      <c r="EY116" s="2">
        <f t="shared" si="374"/>
        <v>74.862496768258737</v>
      </c>
      <c r="EZ116" s="2">
        <f t="shared" si="374"/>
        <v>72.74024188433512</v>
      </c>
      <c r="FA116" s="2">
        <f t="shared" si="374"/>
        <v>71.612947557322869</v>
      </c>
      <c r="FB116" s="2">
        <f t="shared" si="374"/>
        <v>72.580396505670919</v>
      </c>
      <c r="FC116" s="2">
        <f t="shared" si="374"/>
        <v>71.401278562463332</v>
      </c>
      <c r="FD116" s="2">
        <f t="shared" si="374"/>
        <v>70.842209199261958</v>
      </c>
      <c r="FE116" s="2">
        <f t="shared" si="374"/>
        <v>74.439110724801424</v>
      </c>
      <c r="FG116" s="2">
        <f t="shared" si="306"/>
        <v>0.98914836133363893</v>
      </c>
      <c r="FH116" s="2">
        <f t="shared" si="375"/>
        <v>0.98804793798865098</v>
      </c>
      <c r="FI116" s="2">
        <f t="shared" si="375"/>
        <v>0.98791215668370325</v>
      </c>
      <c r="FJ116" s="2">
        <f t="shared" si="375"/>
        <v>0.98819697881957136</v>
      </c>
      <c r="FK116" s="2">
        <f t="shared" si="375"/>
        <v>0.98755662874402406</v>
      </c>
      <c r="FL116" s="2">
        <f t="shared" si="375"/>
        <v>0.98707366075712044</v>
      </c>
      <c r="FM116" s="2">
        <f t="shared" si="375"/>
        <v>0.98709079257733345</v>
      </c>
      <c r="FN116" s="2">
        <f t="shared" si="375"/>
        <v>0.98681609089422617</v>
      </c>
      <c r="FO116" s="2">
        <f t="shared" si="375"/>
        <v>0.98666748801038051</v>
      </c>
      <c r="FP116" s="2">
        <f t="shared" si="375"/>
        <v>0.98719568781341471</v>
      </c>
      <c r="FQ116" s="2">
        <f t="shared" si="375"/>
        <v>0.98600499972783096</v>
      </c>
      <c r="FR116" s="2">
        <f t="shared" si="375"/>
        <v>0.98689832616828832</v>
      </c>
      <c r="FS116" s="2">
        <f t="shared" si="375"/>
        <v>0.9867587535171759</v>
      </c>
      <c r="FT116" s="2">
        <f t="shared" si="375"/>
        <v>0.98863281239450251</v>
      </c>
      <c r="FU116" s="2">
        <f t="shared" si="375"/>
        <v>0.98383840154814417</v>
      </c>
      <c r="FW116" s="2">
        <f t="shared" si="324"/>
        <v>2.7406798340582328E-3</v>
      </c>
      <c r="FX116" s="2">
        <f t="shared" si="376"/>
        <v>3.5601608253108038E-3</v>
      </c>
      <c r="FY116" s="2">
        <f t="shared" si="377"/>
        <v>3.2841950496740645E-3</v>
      </c>
      <c r="FZ116" s="2">
        <f t="shared" si="378"/>
        <v>3.0749674177613867E-3</v>
      </c>
      <c r="GA116" s="2">
        <f t="shared" si="379"/>
        <v>2.946091936254845E-3</v>
      </c>
      <c r="GB116" s="2">
        <f t="shared" si="380"/>
        <v>2.9875944590375451E-3</v>
      </c>
      <c r="GC116" s="2">
        <f t="shared" si="381"/>
        <v>3.1814830737397332E-3</v>
      </c>
      <c r="GD116" s="2">
        <f t="shared" si="382"/>
        <v>3.3222794028818776E-3</v>
      </c>
      <c r="GE116" s="2">
        <f t="shared" si="383"/>
        <v>3.7092450294723914E-3</v>
      </c>
      <c r="GF116" s="2">
        <f t="shared" si="384"/>
        <v>3.8083135506187952E-3</v>
      </c>
      <c r="GG116" s="2">
        <f t="shared" si="385"/>
        <v>3.7048577869798348E-3</v>
      </c>
      <c r="GH116" s="2">
        <f t="shared" si="386"/>
        <v>3.334123245483934E-3</v>
      </c>
      <c r="GI116" s="2">
        <f t="shared" si="387"/>
        <v>3.0141935037968359E-3</v>
      </c>
      <c r="GJ116" s="2">
        <f t="shared" si="388"/>
        <v>2.1983437061082029E-3</v>
      </c>
      <c r="GK116" s="2">
        <f t="shared" si="389"/>
        <v>1.4987908898496805E-3</v>
      </c>
      <c r="GM116" s="86">
        <f t="shared" si="325"/>
        <v>3.5386561685497341E-22</v>
      </c>
      <c r="GN116" s="86">
        <f t="shared" si="390"/>
        <v>1.0489378726754945E-24</v>
      </c>
      <c r="GO116" s="86">
        <f t="shared" si="391"/>
        <v>1.4431339989855036E-24</v>
      </c>
      <c r="GP116" s="86">
        <f t="shared" si="392"/>
        <v>3.6154394014202693E-43</v>
      </c>
      <c r="GQ116" s="86">
        <f t="shared" si="393"/>
        <v>1.1607063395450606E-47</v>
      </c>
      <c r="GR116" s="86">
        <f t="shared" si="394"/>
        <v>4.7191817216727176E-52</v>
      </c>
      <c r="GS116" s="86">
        <f t="shared" si="395"/>
        <v>1.09360208988179E-54</v>
      </c>
      <c r="GT116" s="86">
        <f t="shared" si="396"/>
        <v>4.6838169897485746E-53</v>
      </c>
      <c r="GU116" s="86">
        <f t="shared" si="397"/>
        <v>1.7789911438446315E-59</v>
      </c>
      <c r="GV116" s="86">
        <f t="shared" si="398"/>
        <v>1.4525286184339908E-56</v>
      </c>
      <c r="GW116" s="86">
        <f t="shared" si="399"/>
        <v>1.2848310029070755E-51</v>
      </c>
      <c r="GX116" s="86">
        <f t="shared" si="400"/>
        <v>4.0009089668455248E-45</v>
      </c>
      <c r="GY116" s="86">
        <f t="shared" si="401"/>
        <v>2.7625252636496172E-38</v>
      </c>
      <c r="GZ116" s="86">
        <f t="shared" si="402"/>
        <v>1.2451033397293877E-41</v>
      </c>
      <c r="HA116" s="86">
        <f t="shared" si="403"/>
        <v>1.4352823042914717E-45</v>
      </c>
      <c r="HC116" s="86">
        <f t="shared" si="326"/>
        <v>0.21850617240622361</v>
      </c>
      <c r="HD116" s="86">
        <f t="shared" si="404"/>
        <v>0.13169252333111561</v>
      </c>
      <c r="HE116" s="86">
        <f t="shared" si="405"/>
        <v>0.14043406386040497</v>
      </c>
      <c r="HF116" s="86">
        <f t="shared" si="406"/>
        <v>7.4892560088505117E-2</v>
      </c>
      <c r="HG116" s="86">
        <f t="shared" si="407"/>
        <v>7.0670774858570706E-2</v>
      </c>
      <c r="HH116" s="86">
        <f t="shared" si="408"/>
        <v>4.988602756161508E-2</v>
      </c>
      <c r="HI116" s="86">
        <f t="shared" si="409"/>
        <v>2.46004164122175E-2</v>
      </c>
      <c r="HJ116" s="86">
        <f t="shared" si="410"/>
        <v>9.8248200663863718E-3</v>
      </c>
      <c r="HK116" s="86">
        <f t="shared" si="411"/>
        <v>9.3692864272739186E-3</v>
      </c>
      <c r="HL116" s="86">
        <f t="shared" si="412"/>
        <v>5.5909481014115607E-3</v>
      </c>
      <c r="HM116" s="86">
        <f t="shared" si="413"/>
        <v>1.5030421401371452E-2</v>
      </c>
      <c r="HN116" s="86">
        <f t="shared" si="414"/>
        <v>2.946957866391664E-2</v>
      </c>
      <c r="HO116" s="86">
        <f t="shared" si="415"/>
        <v>0.10422755538913886</v>
      </c>
      <c r="HP116" s="86">
        <f t="shared" si="416"/>
        <v>7.9473393223664882E-2</v>
      </c>
      <c r="HQ116" s="86">
        <f t="shared" si="417"/>
        <v>8.9787742249344341E-2</v>
      </c>
      <c r="HS116" s="86">
        <f t="shared" si="327"/>
        <v>1.3021200855706882E-9</v>
      </c>
      <c r="HT116" s="86">
        <f t="shared" si="418"/>
        <v>3.5584354119238649E-9</v>
      </c>
      <c r="HU116" s="86">
        <f t="shared" si="419"/>
        <v>8.8415326853312472E-10</v>
      </c>
      <c r="HV116" s="86">
        <f t="shared" si="420"/>
        <v>2.3146577916539702E-10</v>
      </c>
      <c r="HW116" s="86">
        <f t="shared" si="421"/>
        <v>5.5594047550634393E-11</v>
      </c>
      <c r="HX116" s="86">
        <f t="shared" si="422"/>
        <v>2.8076282002534178E-11</v>
      </c>
      <c r="HY116" s="86">
        <f t="shared" si="423"/>
        <v>1.5514931936107193E-11</v>
      </c>
      <c r="HZ116" s="86">
        <f t="shared" si="424"/>
        <v>2.8710735078192952E-11</v>
      </c>
      <c r="IA116" s="86">
        <f t="shared" si="425"/>
        <v>2.3227103531232203E-11</v>
      </c>
      <c r="IB116" s="86">
        <f t="shared" si="426"/>
        <v>5.8969488750680487E-11</v>
      </c>
      <c r="IC116" s="86">
        <f t="shared" si="427"/>
        <v>2.8405161763569141E-11</v>
      </c>
      <c r="ID116" s="86">
        <f t="shared" si="428"/>
        <v>1.0861900815494363E-10</v>
      </c>
      <c r="IE116" s="86">
        <f t="shared" si="429"/>
        <v>2.1243239637507564E-10</v>
      </c>
      <c r="IF116" s="86">
        <f t="shared" si="430"/>
        <v>1.6535909672231332E-7</v>
      </c>
      <c r="IG116" s="86">
        <f t="shared" si="431"/>
        <v>6.3192573688581258E-6</v>
      </c>
      <c r="II116" s="86">
        <f t="shared" si="328"/>
        <v>1.2741261355102667E-80</v>
      </c>
      <c r="IJ116" s="86">
        <f t="shared" si="329"/>
        <v>4.747524618857295E-81</v>
      </c>
      <c r="IK116" s="86">
        <f t="shared" si="330"/>
        <v>2.1571611254303512E-86</v>
      </c>
      <c r="IL116" s="86">
        <f t="shared" si="331"/>
        <v>5.4659963313009006E-89</v>
      </c>
      <c r="IM116" s="86">
        <f t="shared" si="332"/>
        <v>1.3766144949828982E-94</v>
      </c>
      <c r="IN116" s="86">
        <f t="shared" si="333"/>
        <v>2.1380684659179807E-97</v>
      </c>
      <c r="IO116" s="86">
        <f t="shared" si="334"/>
        <v>1.9455809730440837E-101</v>
      </c>
      <c r="IP116" s="86">
        <f t="shared" si="335"/>
        <v>2.8899965736118183E-99</v>
      </c>
      <c r="IQ116" s="86">
        <f t="shared" si="336"/>
        <v>7.1608180017789926E-101</v>
      </c>
      <c r="IR116" s="86">
        <f t="shared" si="337"/>
        <v>2.106180405509539E-98</v>
      </c>
      <c r="IS116" s="86">
        <f t="shared" si="338"/>
        <v>3.4250171977054755E-100</v>
      </c>
      <c r="IT116" s="86">
        <f t="shared" si="339"/>
        <v>1.9384831810571388E-93</v>
      </c>
      <c r="IU116" s="86">
        <f t="shared" si="340"/>
        <v>4.1338366719744604E-88</v>
      </c>
      <c r="IV116" s="86">
        <f t="shared" si="341"/>
        <v>2.0896865423806781E-37</v>
      </c>
      <c r="IW116" s="86">
        <f t="shared" si="342"/>
        <v>2.3930290776277552E-22</v>
      </c>
      <c r="IY116" s="86">
        <f t="shared" si="343"/>
        <v>0.21850617370834369</v>
      </c>
      <c r="IZ116" s="86">
        <f t="shared" si="344"/>
        <v>0.13169252688955102</v>
      </c>
      <c r="JA116" s="86">
        <f t="shared" si="345"/>
        <v>0.14043406474455825</v>
      </c>
      <c r="JB116" s="86">
        <f t="shared" si="346"/>
        <v>7.4892560319970894E-2</v>
      </c>
      <c r="JC116" s="86">
        <f t="shared" si="347"/>
        <v>7.067077491416475E-2</v>
      </c>
      <c r="JD116" s="86">
        <f t="shared" si="348"/>
        <v>4.9886027589691365E-2</v>
      </c>
      <c r="JE116" s="86">
        <f t="shared" si="349"/>
        <v>2.4600416427732433E-2</v>
      </c>
      <c r="JF116" s="86">
        <f t="shared" si="350"/>
        <v>9.824820095097107E-3</v>
      </c>
      <c r="JG116" s="86">
        <f t="shared" si="351"/>
        <v>9.3692864505010229E-3</v>
      </c>
      <c r="JH116" s="86">
        <f t="shared" si="352"/>
        <v>5.5909481603810497E-3</v>
      </c>
      <c r="JI116" s="86">
        <f t="shared" si="353"/>
        <v>1.5030421429776614E-2</v>
      </c>
      <c r="JJ116" s="86">
        <f t="shared" si="354"/>
        <v>2.946957877253565E-2</v>
      </c>
      <c r="JK116" s="86">
        <f t="shared" si="355"/>
        <v>0.10422755560157125</v>
      </c>
      <c r="JL116" s="86">
        <f t="shared" si="356"/>
        <v>7.9473558582761603E-2</v>
      </c>
      <c r="JM116" s="86">
        <f t="shared" si="357"/>
        <v>8.9794061506713194E-2</v>
      </c>
    </row>
    <row r="117" spans="2:273" x14ac:dyDescent="0.25">
      <c r="B117" s="2">
        <v>90</v>
      </c>
      <c r="C117" s="37">
        <v>68.421999999999997</v>
      </c>
      <c r="D117" s="37">
        <v>67.516000000000005</v>
      </c>
      <c r="E117" s="37">
        <v>83.733999999999995</v>
      </c>
      <c r="F117" s="37">
        <v>73.25</v>
      </c>
      <c r="G117" s="37">
        <v>72.061999999999998</v>
      </c>
      <c r="H117" s="37">
        <v>72.233999999999995</v>
      </c>
      <c r="I117" s="37">
        <v>72.843999999999994</v>
      </c>
      <c r="J117" s="37">
        <v>72.891000000000005</v>
      </c>
      <c r="K117" s="37">
        <v>74.781000000000006</v>
      </c>
      <c r="L117" s="37">
        <v>71.358999999999995</v>
      </c>
      <c r="M117" s="37">
        <v>70.858999999999995</v>
      </c>
      <c r="N117" s="37">
        <v>70.766000000000005</v>
      </c>
      <c r="O117" s="37">
        <v>69.078000000000003</v>
      </c>
      <c r="P117" s="37">
        <v>69.468999999999994</v>
      </c>
      <c r="Q117" s="37">
        <v>69.091999999999999</v>
      </c>
      <c r="S117" s="4">
        <f t="shared" si="229"/>
        <v>76.231949022437533</v>
      </c>
      <c r="T117" s="4">
        <f t="shared" si="230"/>
        <v>73.714162184143831</v>
      </c>
      <c r="U117" s="4">
        <f t="shared" si="231"/>
        <v>87.312432818428675</v>
      </c>
      <c r="V117" s="4">
        <f t="shared" si="232"/>
        <v>75.341247415322201</v>
      </c>
      <c r="W117" s="4">
        <f t="shared" si="233"/>
        <v>75.718739990098939</v>
      </c>
      <c r="X117" s="4">
        <f t="shared" si="234"/>
        <v>75.763860978598743</v>
      </c>
      <c r="Y117" s="4">
        <f t="shared" si="235"/>
        <v>75.043628833722522</v>
      </c>
      <c r="Z117" s="4">
        <f t="shared" si="236"/>
        <v>74.60761621962061</v>
      </c>
      <c r="AA117" s="4">
        <f t="shared" si="237"/>
        <v>75.257335689510299</v>
      </c>
      <c r="AB117" s="4">
        <f t="shared" si="238"/>
        <v>72.991764813271487</v>
      </c>
      <c r="AC117" s="4">
        <f t="shared" si="239"/>
        <v>72.0131667083579</v>
      </c>
      <c r="AD117" s="4">
        <f t="shared" si="240"/>
        <v>73.099868534510207</v>
      </c>
      <c r="AE117" s="4">
        <f t="shared" si="241"/>
        <v>74.57990026838155</v>
      </c>
      <c r="AF117" s="4">
        <f t="shared" si="242"/>
        <v>72.83061663464359</v>
      </c>
      <c r="AG117" s="4">
        <f t="shared" si="243"/>
        <v>75.821395580658887</v>
      </c>
      <c r="AI117" s="4">
        <f t="shared" si="244"/>
        <v>-7.8099490224375359</v>
      </c>
      <c r="AJ117" s="4">
        <f t="shared" si="245"/>
        <v>-6.1981621841438255</v>
      </c>
      <c r="AK117" s="4">
        <f t="shared" si="246"/>
        <v>-3.5784328184286807</v>
      </c>
      <c r="AL117" s="4">
        <f t="shared" si="247"/>
        <v>-2.0912474153222007</v>
      </c>
      <c r="AM117" s="4">
        <f t="shared" si="248"/>
        <v>-3.6567399900989415</v>
      </c>
      <c r="AN117" s="4">
        <f t="shared" si="249"/>
        <v>-3.529860978598748</v>
      </c>
      <c r="AO117" s="4">
        <f t="shared" si="250"/>
        <v>-2.199628833722528</v>
      </c>
      <c r="AP117" s="4">
        <f t="shared" si="251"/>
        <v>-1.7166162196206045</v>
      </c>
      <c r="AQ117" s="4">
        <f t="shared" si="252"/>
        <v>-0.47633568951029304</v>
      </c>
      <c r="AR117" s="4">
        <f t="shared" si="253"/>
        <v>-1.6327648132714927</v>
      </c>
      <c r="AS117" s="4">
        <f t="shared" si="254"/>
        <v>-1.1541667083579057</v>
      </c>
      <c r="AT117" s="4">
        <f t="shared" si="255"/>
        <v>-2.3338685345102022</v>
      </c>
      <c r="AU117" s="4">
        <f t="shared" si="256"/>
        <v>-5.5019002683815472</v>
      </c>
      <c r="AV117" s="4">
        <f t="shared" si="358"/>
        <v>-3.3616166346435961</v>
      </c>
      <c r="AW117" s="4">
        <f t="shared" si="358"/>
        <v>-6.7293955806588883</v>
      </c>
      <c r="AY117" s="2">
        <f t="shared" si="308"/>
        <v>64.673311035492446</v>
      </c>
      <c r="AZ117" s="2">
        <f t="shared" si="359"/>
        <v>68.251498020996621</v>
      </c>
      <c r="BA117" s="2">
        <f t="shared" si="360"/>
        <v>81.81069014783732</v>
      </c>
      <c r="BB117" s="2">
        <f t="shared" si="361"/>
        <v>73.365609765052298</v>
      </c>
      <c r="BC117" s="2">
        <f t="shared" si="362"/>
        <v>73.990324076110426</v>
      </c>
      <c r="BD117" s="2">
        <f t="shared" si="363"/>
        <v>74.824887826528411</v>
      </c>
      <c r="BE117" s="2">
        <f t="shared" si="364"/>
        <v>74.681943629676994</v>
      </c>
      <c r="BF117" s="2">
        <f t="shared" si="365"/>
        <v>74.517395702747351</v>
      </c>
      <c r="BG117" s="2">
        <f t="shared" si="366"/>
        <v>75.167492443525717</v>
      </c>
      <c r="BH117" s="2">
        <f t="shared" si="367"/>
        <v>72.940127886345309</v>
      </c>
      <c r="BI117" s="2">
        <f t="shared" si="368"/>
        <v>71.818424095386064</v>
      </c>
      <c r="BJ117" s="2">
        <f t="shared" si="369"/>
        <v>72.581595438557372</v>
      </c>
      <c r="BK117" s="2">
        <f t="shared" si="370"/>
        <v>71.479999193545069</v>
      </c>
      <c r="BL117" s="2">
        <f t="shared" si="371"/>
        <v>70.933628066153176</v>
      </c>
      <c r="BM117" s="2">
        <f t="shared" si="372"/>
        <v>74.406997597791246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>
        <f t="shared" si="315"/>
        <v>72.843999999999994</v>
      </c>
      <c r="CL117" s="2">
        <f t="shared" si="316"/>
        <v>72.891000000000005</v>
      </c>
      <c r="CM117" s="2">
        <f t="shared" si="317"/>
        <v>74.781000000000006</v>
      </c>
      <c r="CN117" s="2">
        <f t="shared" si="318"/>
        <v>71.358999999999995</v>
      </c>
      <c r="CO117" s="2">
        <f t="shared" si="319"/>
        <v>70.858999999999995</v>
      </c>
      <c r="CP117" s="2">
        <f t="shared" si="320"/>
        <v>70.766000000000005</v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>
        <f t="shared" si="279"/>
        <v>72.843999999999994</v>
      </c>
      <c r="DB117" s="2">
        <f t="shared" si="280"/>
        <v>72.891000000000005</v>
      </c>
      <c r="DC117" s="2">
        <f t="shared" si="281"/>
        <v>74.781000000000006</v>
      </c>
      <c r="DD117" s="2">
        <f t="shared" si="282"/>
        <v>71.358999999999995</v>
      </c>
      <c r="DE117" s="2">
        <f t="shared" si="283"/>
        <v>70.858999999999995</v>
      </c>
      <c r="DF117" s="2">
        <f t="shared" si="284"/>
        <v>70.766000000000005</v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85.573404127579735</v>
      </c>
      <c r="DL117" s="2">
        <f t="shared" si="373"/>
        <v>89.938865853658527</v>
      </c>
      <c r="DM117" s="2">
        <f t="shared" si="373"/>
        <v>106.96576829268292</v>
      </c>
      <c r="DN117" s="2">
        <f t="shared" si="373"/>
        <v>97.352402439024388</v>
      </c>
      <c r="DO117" s="2">
        <f t="shared" si="373"/>
        <v>94.106804878048777</v>
      </c>
      <c r="DP117" s="2">
        <f t="shared" si="373"/>
        <v>93.117243092131915</v>
      </c>
      <c r="DQ117" s="2">
        <f t="shared" si="373"/>
        <v>93.3754769197526</v>
      </c>
      <c r="DR117" s="2">
        <f t="shared" si="373"/>
        <v>93.6734850498339</v>
      </c>
      <c r="DS117" s="2">
        <f t="shared" si="373"/>
        <v>93.730820354914513</v>
      </c>
      <c r="DT117" s="2">
        <f t="shared" si="373"/>
        <v>93.911967074521229</v>
      </c>
      <c r="DU117" s="2">
        <f t="shared" si="373"/>
        <v>93.642277861673222</v>
      </c>
      <c r="DV117" s="2">
        <f t="shared" si="373"/>
        <v>96.272331712719122</v>
      </c>
      <c r="DW117" s="2">
        <f t="shared" si="373"/>
        <v>93.063685357750586</v>
      </c>
      <c r="DX117" s="2">
        <f t="shared" si="373"/>
        <v>89.941836491557211</v>
      </c>
      <c r="DY117" s="2">
        <f t="shared" si="373"/>
        <v>88.622944125641808</v>
      </c>
      <c r="EA117" s="2">
        <f t="shared" si="228"/>
        <v>64.464487772986331</v>
      </c>
      <c r="EB117" s="2">
        <f t="shared" si="290"/>
        <v>68.012802953676001</v>
      </c>
      <c r="EC117" s="2">
        <f t="shared" si="291"/>
        <v>81.534391904411223</v>
      </c>
      <c r="ED117" s="2">
        <f t="shared" si="292"/>
        <v>73.105302205644847</v>
      </c>
      <c r="EE117" s="2">
        <f t="shared" si="293"/>
        <v>73.759469688192368</v>
      </c>
      <c r="EF117" s="2">
        <f t="shared" si="294"/>
        <v>74.607054065487759</v>
      </c>
      <c r="EG117" s="2">
        <f t="shared" si="295"/>
        <v>74.45900179547229</v>
      </c>
      <c r="EH117" s="2">
        <f t="shared" si="296"/>
        <v>74.28367822014053</v>
      </c>
      <c r="EI117" s="2">
        <f t="shared" si="297"/>
        <v>74.93941665846215</v>
      </c>
      <c r="EJ117" s="2">
        <f t="shared" si="298"/>
        <v>72.692188014833775</v>
      </c>
      <c r="EK117" s="2">
        <f t="shared" si="299"/>
        <v>71.535972527179084</v>
      </c>
      <c r="EL117" s="2">
        <f t="shared" si="300"/>
        <v>72.294051938162525</v>
      </c>
      <c r="EM117" s="2">
        <f t="shared" si="301"/>
        <v>71.215570206864683</v>
      </c>
      <c r="EN117" s="2">
        <f t="shared" si="302"/>
        <v>70.734248663404031</v>
      </c>
      <c r="EO117" s="2">
        <f t="shared" si="303"/>
        <v>74.193809318098275</v>
      </c>
      <c r="EQ117" s="2">
        <f t="shared" si="304"/>
        <v>64.368831439497015</v>
      </c>
      <c r="ER117" s="2">
        <f t="shared" si="374"/>
        <v>67.869394398183189</v>
      </c>
      <c r="ES117" s="2">
        <f t="shared" si="374"/>
        <v>80.322702926829265</v>
      </c>
      <c r="ET117" s="2">
        <f t="shared" si="374"/>
        <v>72.817138975455237</v>
      </c>
      <c r="EU117" s="2">
        <f t="shared" si="374"/>
        <v>73.663405933410729</v>
      </c>
      <c r="EV117" s="2">
        <f t="shared" si="374"/>
        <v>74.414491363486917</v>
      </c>
      <c r="EW117" s="2">
        <f t="shared" si="374"/>
        <v>74.452847703753235</v>
      </c>
      <c r="EX117" s="2">
        <f t="shared" si="374"/>
        <v>74.367771635907701</v>
      </c>
      <c r="EY117" s="2">
        <f t="shared" si="374"/>
        <v>74.771009143631801</v>
      </c>
      <c r="EZ117" s="2">
        <f t="shared" si="374"/>
        <v>72.659311886375491</v>
      </c>
      <c r="FA117" s="2">
        <f t="shared" si="374"/>
        <v>71.523125457402543</v>
      </c>
      <c r="FB117" s="2">
        <f t="shared" si="374"/>
        <v>72.485456927017694</v>
      </c>
      <c r="FC117" s="2">
        <f t="shared" si="374"/>
        <v>71.300281432736696</v>
      </c>
      <c r="FD117" s="2">
        <f t="shared" si="374"/>
        <v>70.757075137649778</v>
      </c>
      <c r="FE117" s="2">
        <f t="shared" si="374"/>
        <v>74.319429315864525</v>
      </c>
      <c r="FG117" s="2">
        <f t="shared" si="306"/>
        <v>0.99009372914080107</v>
      </c>
      <c r="FH117" s="2">
        <f t="shared" si="375"/>
        <v>0.9890881143877116</v>
      </c>
      <c r="FI117" s="2">
        <f t="shared" si="375"/>
        <v>0.98896401800962441</v>
      </c>
      <c r="FJ117" s="2">
        <f t="shared" si="375"/>
        <v>0.98922432579995878</v>
      </c>
      <c r="FK117" s="2">
        <f t="shared" si="375"/>
        <v>0.98863907166283915</v>
      </c>
      <c r="FL117" s="2">
        <f t="shared" si="375"/>
        <v>0.98819761472701162</v>
      </c>
      <c r="FM117" s="2">
        <f t="shared" si="375"/>
        <v>0.98821327471154197</v>
      </c>
      <c r="FN117" s="2">
        <f t="shared" si="375"/>
        <v>0.98796216761016953</v>
      </c>
      <c r="FO117" s="2">
        <f t="shared" si="375"/>
        <v>0.98782632340827126</v>
      </c>
      <c r="FP117" s="2">
        <f t="shared" si="375"/>
        <v>0.98830915711613831</v>
      </c>
      <c r="FQ117" s="2">
        <f t="shared" si="375"/>
        <v>0.98722067148344217</v>
      </c>
      <c r="FR117" s="2">
        <f t="shared" si="375"/>
        <v>0.98803734083508343</v>
      </c>
      <c r="FS117" s="2">
        <f t="shared" si="375"/>
        <v>0.98790975350216825</v>
      </c>
      <c r="FT117" s="2">
        <f t="shared" si="375"/>
        <v>0.98962262234874376</v>
      </c>
      <c r="FU117" s="2">
        <f t="shared" si="375"/>
        <v>0.98523945686690895</v>
      </c>
      <c r="FW117" s="2">
        <f t="shared" si="324"/>
        <v>3.0043012957836203E-3</v>
      </c>
      <c r="FX117" s="2">
        <f t="shared" si="376"/>
        <v>3.902298366490157E-3</v>
      </c>
      <c r="FY117" s="2">
        <f t="shared" si="377"/>
        <v>3.5999076215483738E-3</v>
      </c>
      <c r="FZ117" s="2">
        <f t="shared" si="378"/>
        <v>3.3706347702769147E-3</v>
      </c>
      <c r="GA117" s="2">
        <f t="shared" si="379"/>
        <v>3.2294076656547862E-3</v>
      </c>
      <c r="GB117" s="2">
        <f t="shared" si="380"/>
        <v>3.2748882369203944E-3</v>
      </c>
      <c r="GC117" s="2">
        <f t="shared" si="381"/>
        <v>3.4873563995102895E-3</v>
      </c>
      <c r="GD117" s="2">
        <f t="shared" si="382"/>
        <v>3.6416396810057842E-3</v>
      </c>
      <c r="GE117" s="2">
        <f t="shared" si="383"/>
        <v>4.0656513598120118E-3</v>
      </c>
      <c r="GF117" s="2">
        <f t="shared" si="384"/>
        <v>4.1741990913487358E-3</v>
      </c>
      <c r="GG117" s="2">
        <f t="shared" si="385"/>
        <v>4.0608442831909933E-3</v>
      </c>
      <c r="GH117" s="2">
        <f t="shared" si="386"/>
        <v>3.6546178602822423E-3</v>
      </c>
      <c r="GI117" s="2">
        <f t="shared" si="387"/>
        <v>3.3040366289601654E-3</v>
      </c>
      <c r="GJ117" s="2">
        <f t="shared" si="388"/>
        <v>2.4099248150353972E-3</v>
      </c>
      <c r="GK117" s="2">
        <f t="shared" si="389"/>
        <v>1.6431539301859112E-3</v>
      </c>
      <c r="GM117" s="86">
        <f t="shared" si="325"/>
        <v>6.1220757379619555E-24</v>
      </c>
      <c r="GN117" s="86">
        <f t="shared" si="390"/>
        <v>1.2115127112129926E-26</v>
      </c>
      <c r="GO117" s="86">
        <f t="shared" si="391"/>
        <v>1.7465561692427152E-26</v>
      </c>
      <c r="GP117" s="86">
        <f t="shared" si="392"/>
        <v>1.2675133153345401E-46</v>
      </c>
      <c r="GQ117" s="86">
        <f t="shared" si="393"/>
        <v>1.7323233744263862E-51</v>
      </c>
      <c r="GR117" s="86">
        <f t="shared" si="394"/>
        <v>3.0799945412787024E-56</v>
      </c>
      <c r="GS117" s="86">
        <f t="shared" si="395"/>
        <v>5.0247106877048594E-59</v>
      </c>
      <c r="GT117" s="86">
        <f t="shared" si="396"/>
        <v>2.9957042559134206E-57</v>
      </c>
      <c r="GU117" s="86">
        <f t="shared" si="397"/>
        <v>3.2966663782204535E-64</v>
      </c>
      <c r="GV117" s="86">
        <f t="shared" si="398"/>
        <v>6.377580513947179E-61</v>
      </c>
      <c r="GW117" s="86">
        <f t="shared" si="399"/>
        <v>1.1464109426117194E-55</v>
      </c>
      <c r="GX117" s="86">
        <f t="shared" si="400"/>
        <v>1.1660565316755369E-48</v>
      </c>
      <c r="GY117" s="86">
        <f t="shared" si="401"/>
        <v>2.6174524320535455E-41</v>
      </c>
      <c r="GZ117" s="86">
        <f t="shared" si="402"/>
        <v>7.0325348872156977E-45</v>
      </c>
      <c r="HA117" s="86">
        <f t="shared" si="403"/>
        <v>3.620972996227017E-49</v>
      </c>
      <c r="HC117" s="86">
        <f t="shared" si="326"/>
        <v>0.12312735825068345</v>
      </c>
      <c r="HD117" s="86">
        <f t="shared" si="404"/>
        <v>6.2857018037460965E-2</v>
      </c>
      <c r="HE117" s="86">
        <f t="shared" si="405"/>
        <v>6.8087759190329333E-2</v>
      </c>
      <c r="HF117" s="86">
        <f t="shared" si="406"/>
        <v>2.3711550294207004E-2</v>
      </c>
      <c r="HG117" s="86">
        <f t="shared" si="407"/>
        <v>2.07483558795361E-2</v>
      </c>
      <c r="HH117" s="86">
        <f t="shared" si="408"/>
        <v>1.2019555668030086E-2</v>
      </c>
      <c r="HI117" s="86">
        <f t="shared" si="409"/>
        <v>5.1157228831802612E-3</v>
      </c>
      <c r="HJ117" s="86">
        <f t="shared" si="410"/>
        <v>1.3328713121374535E-3</v>
      </c>
      <c r="HK117" s="86">
        <f t="shared" si="411"/>
        <v>1.3808237817693921E-3</v>
      </c>
      <c r="HL117" s="86">
        <f t="shared" si="412"/>
        <v>8.6031839698432302E-4</v>
      </c>
      <c r="HM117" s="86">
        <f t="shared" si="413"/>
        <v>2.9276555972467403E-3</v>
      </c>
      <c r="HN117" s="86">
        <f t="shared" si="414"/>
        <v>7.1606731704896504E-3</v>
      </c>
      <c r="HO117" s="86">
        <f t="shared" si="415"/>
        <v>3.5912481888347683E-2</v>
      </c>
      <c r="HP117" s="86">
        <f t="shared" si="416"/>
        <v>2.3598172209545906E-2</v>
      </c>
      <c r="HQ117" s="86">
        <f t="shared" si="417"/>
        <v>2.3764179258996303E-2</v>
      </c>
      <c r="HS117" s="86">
        <f t="shared" si="327"/>
        <v>3.6775224300508619E-9</v>
      </c>
      <c r="HT117" s="86">
        <f t="shared" si="418"/>
        <v>1.0276339475465672E-8</v>
      </c>
      <c r="HU117" s="86">
        <f t="shared" si="419"/>
        <v>2.7089087005294191E-9</v>
      </c>
      <c r="HV117" s="86">
        <f t="shared" si="420"/>
        <v>7.3901071291906235E-10</v>
      </c>
      <c r="HW117" s="86">
        <f t="shared" si="421"/>
        <v>1.8976103347822534E-10</v>
      </c>
      <c r="HX117" s="86">
        <f t="shared" si="422"/>
        <v>9.9735044854745597E-11</v>
      </c>
      <c r="HY117" s="86">
        <f t="shared" si="423"/>
        <v>5.8330875182429567E-11</v>
      </c>
      <c r="HZ117" s="86">
        <f t="shared" si="424"/>
        <v>1.0563344817550273E-10</v>
      </c>
      <c r="IA117" s="86">
        <f t="shared" si="425"/>
        <v>8.9143325137532647E-11</v>
      </c>
      <c r="IB117" s="86">
        <f t="shared" si="426"/>
        <v>2.1805914589591773E-10</v>
      </c>
      <c r="IC117" s="86">
        <f t="shared" si="427"/>
        <v>1.0786645258454485E-10</v>
      </c>
      <c r="ID117" s="86">
        <f t="shared" si="428"/>
        <v>3.7078501495165697E-10</v>
      </c>
      <c r="IE117" s="86">
        <f t="shared" si="429"/>
        <v>6.7324116854759842E-10</v>
      </c>
      <c r="IF117" s="86">
        <f t="shared" si="430"/>
        <v>3.5323545970491103E-7</v>
      </c>
      <c r="IG117" s="86">
        <f t="shared" si="431"/>
        <v>1.0651322425150725E-5</v>
      </c>
      <c r="II117" s="86">
        <f t="shared" si="328"/>
        <v>3.5122470473669734E-78</v>
      </c>
      <c r="IJ117" s="86">
        <f t="shared" si="329"/>
        <v>1.751596287746705E-78</v>
      </c>
      <c r="IK117" s="86">
        <f t="shared" si="330"/>
        <v>1.0842694652185614E-83</v>
      </c>
      <c r="IL117" s="86">
        <f t="shared" si="331"/>
        <v>3.0915187074866926E-86</v>
      </c>
      <c r="IM117" s="86">
        <f t="shared" si="332"/>
        <v>1.1128491439706887E-91</v>
      </c>
      <c r="IN117" s="86">
        <f t="shared" si="333"/>
        <v>2.1515514736505714E-94</v>
      </c>
      <c r="IO117" s="86">
        <f t="shared" si="334"/>
        <v>2.835735925032267E-98</v>
      </c>
      <c r="IP117" s="86">
        <f t="shared" si="335"/>
        <v>3.7930865591528751E-96</v>
      </c>
      <c r="IQ117" s="86">
        <f t="shared" si="336"/>
        <v>1.2204669603144593E-97</v>
      </c>
      <c r="IR117" s="86">
        <f t="shared" si="337"/>
        <v>3.0864514993196719E-95</v>
      </c>
      <c r="IS117" s="86">
        <f t="shared" si="338"/>
        <v>5.5385723836958117E-97</v>
      </c>
      <c r="IT117" s="86">
        <f t="shared" si="339"/>
        <v>1.6639927530801723E-90</v>
      </c>
      <c r="IU117" s="86">
        <f t="shared" si="340"/>
        <v>2.1469482919916276E-85</v>
      </c>
      <c r="IV117" s="86">
        <f t="shared" si="341"/>
        <v>2.4356913121816589E-36</v>
      </c>
      <c r="IW117" s="86">
        <f t="shared" si="342"/>
        <v>9.1745457163241498E-22</v>
      </c>
      <c r="IY117" s="86">
        <f t="shared" si="343"/>
        <v>0.12312736192820588</v>
      </c>
      <c r="IZ117" s="86">
        <f t="shared" si="344"/>
        <v>6.2857028313800439E-2</v>
      </c>
      <c r="JA117" s="86">
        <f t="shared" si="345"/>
        <v>6.8087761899238028E-2</v>
      </c>
      <c r="JB117" s="86">
        <f t="shared" si="346"/>
        <v>2.3711551033217718E-2</v>
      </c>
      <c r="JC117" s="86">
        <f t="shared" si="347"/>
        <v>2.0748356069297133E-2</v>
      </c>
      <c r="JD117" s="86">
        <f t="shared" si="348"/>
        <v>1.201955576776513E-2</v>
      </c>
      <c r="JE117" s="86">
        <f t="shared" si="349"/>
        <v>5.115722941511136E-3</v>
      </c>
      <c r="JF117" s="86">
        <f t="shared" si="350"/>
        <v>1.3328714177709017E-3</v>
      </c>
      <c r="JG117" s="86">
        <f t="shared" si="351"/>
        <v>1.3808238709127172E-3</v>
      </c>
      <c r="JH117" s="86">
        <f t="shared" si="352"/>
        <v>8.6031861504346895E-4</v>
      </c>
      <c r="JI117" s="86">
        <f t="shared" si="353"/>
        <v>2.927655705113193E-3</v>
      </c>
      <c r="JJ117" s="86">
        <f t="shared" si="354"/>
        <v>7.1606735412746651E-3</v>
      </c>
      <c r="JK117" s="86">
        <f t="shared" si="355"/>
        <v>3.5912482561588854E-2</v>
      </c>
      <c r="JL117" s="86">
        <f t="shared" si="356"/>
        <v>2.3598525445005611E-2</v>
      </c>
      <c r="JM117" s="86">
        <f t="shared" si="357"/>
        <v>2.3774830581421453E-2</v>
      </c>
    </row>
    <row r="118" spans="2:273" x14ac:dyDescent="0.25">
      <c r="B118" s="2">
        <v>91</v>
      </c>
      <c r="C118" s="37">
        <v>63.890999999999998</v>
      </c>
      <c r="D118" s="37">
        <v>67.031000000000006</v>
      </c>
      <c r="E118" s="37">
        <v>81.5</v>
      </c>
      <c r="F118" s="37">
        <v>71.375</v>
      </c>
      <c r="G118" s="37">
        <v>71.858999999999995</v>
      </c>
      <c r="H118" s="37">
        <v>72.968999999999994</v>
      </c>
      <c r="I118" s="37">
        <v>73.108999999999995</v>
      </c>
      <c r="J118" s="37">
        <v>72.858999999999995</v>
      </c>
      <c r="K118" s="37">
        <v>73.406000000000006</v>
      </c>
      <c r="L118" s="37">
        <v>71.688000000000002</v>
      </c>
      <c r="M118" s="37">
        <v>69.811999999999998</v>
      </c>
      <c r="N118" s="37">
        <v>71.391000000000005</v>
      </c>
      <c r="O118" s="37">
        <v>68.796999999999997</v>
      </c>
      <c r="P118" s="37">
        <v>69.468999999999994</v>
      </c>
      <c r="Q118" s="37">
        <v>72.108000000000004</v>
      </c>
      <c r="S118" s="4">
        <f t="shared" si="229"/>
        <v>69.557474370433155</v>
      </c>
      <c r="T118" s="4">
        <f t="shared" si="230"/>
        <v>70.077711975849454</v>
      </c>
      <c r="U118" s="4">
        <f t="shared" si="231"/>
        <v>83.564260268671475</v>
      </c>
      <c r="V118" s="4">
        <f t="shared" si="232"/>
        <v>73.652362900507029</v>
      </c>
      <c r="W118" s="4">
        <f t="shared" si="233"/>
        <v>74.193367579430998</v>
      </c>
      <c r="X118" s="4">
        <f t="shared" si="234"/>
        <v>74.852810111815003</v>
      </c>
      <c r="Y118" s="4">
        <f t="shared" si="235"/>
        <v>74.631796169324147</v>
      </c>
      <c r="Z118" s="4">
        <f t="shared" si="236"/>
        <v>74.431020453386068</v>
      </c>
      <c r="AA118" s="4">
        <f t="shared" si="237"/>
        <v>75.05666666073482</v>
      </c>
      <c r="AB118" s="4">
        <f t="shared" si="238"/>
        <v>72.842998233061152</v>
      </c>
      <c r="AC118" s="4">
        <f t="shared" si="239"/>
        <v>71.729417730505574</v>
      </c>
      <c r="AD118" s="4">
        <f t="shared" si="240"/>
        <v>72.554822214797412</v>
      </c>
      <c r="AE118" s="4">
        <f t="shared" si="241"/>
        <v>72.068559829594122</v>
      </c>
      <c r="AF118" s="4">
        <f t="shared" si="242"/>
        <v>71.199915968678226</v>
      </c>
      <c r="AG118" s="4">
        <f t="shared" si="243"/>
        <v>74.528779312797496</v>
      </c>
      <c r="AI118" s="4">
        <f t="shared" si="244"/>
        <v>-5.666474370433157</v>
      </c>
      <c r="AJ118" s="4">
        <f t="shared" si="245"/>
        <v>-3.0467119758494476</v>
      </c>
      <c r="AK118" s="4">
        <f t="shared" si="246"/>
        <v>-2.0642602686714753</v>
      </c>
      <c r="AL118" s="4">
        <f t="shared" si="247"/>
        <v>-2.2773629005070291</v>
      </c>
      <c r="AM118" s="4">
        <f t="shared" si="248"/>
        <v>-2.334367579431003</v>
      </c>
      <c r="AN118" s="4">
        <f t="shared" si="249"/>
        <v>-1.8838101118150092</v>
      </c>
      <c r="AO118" s="4">
        <f t="shared" si="250"/>
        <v>-1.5227961693241525</v>
      </c>
      <c r="AP118" s="4">
        <f t="shared" si="251"/>
        <v>-1.5720204533860738</v>
      </c>
      <c r="AQ118" s="4">
        <f t="shared" si="252"/>
        <v>-1.6506666607348137</v>
      </c>
      <c r="AR118" s="4">
        <f t="shared" si="253"/>
        <v>-1.1549982330611499</v>
      </c>
      <c r="AS118" s="4">
        <f t="shared" si="254"/>
        <v>-1.9174177305055764</v>
      </c>
      <c r="AT118" s="4">
        <f t="shared" si="255"/>
        <v>-1.1638222147974062</v>
      </c>
      <c r="AU118" s="4">
        <f t="shared" si="256"/>
        <v>-3.2715598295941248</v>
      </c>
      <c r="AV118" s="4">
        <f t="shared" si="358"/>
        <v>-1.7309159686782323</v>
      </c>
      <c r="AW118" s="4">
        <f t="shared" si="358"/>
        <v>-2.4207793127974924</v>
      </c>
      <c r="AY118" s="2">
        <f t="shared" si="308"/>
        <v>64.585130600389192</v>
      </c>
      <c r="AZ118" s="2">
        <f t="shared" si="359"/>
        <v>68.154724183533716</v>
      </c>
      <c r="BA118" s="2">
        <f t="shared" si="360"/>
        <v>81.601422344432493</v>
      </c>
      <c r="BB118" s="2">
        <f t="shared" si="361"/>
        <v>73.24159732680431</v>
      </c>
      <c r="BC118" s="2">
        <f t="shared" si="362"/>
        <v>73.870063495345249</v>
      </c>
      <c r="BD118" s="2">
        <f t="shared" si="363"/>
        <v>74.715979581370945</v>
      </c>
      <c r="BE118" s="2">
        <f t="shared" si="364"/>
        <v>74.586515103619149</v>
      </c>
      <c r="BF118" s="2">
        <f t="shared" si="365"/>
        <v>74.424267544494839</v>
      </c>
      <c r="BG118" s="2">
        <f t="shared" si="366"/>
        <v>75.049168248877535</v>
      </c>
      <c r="BH118" s="2">
        <f t="shared" si="367"/>
        <v>72.838288562163726</v>
      </c>
      <c r="BI118" s="2">
        <f t="shared" si="368"/>
        <v>71.706472584652843</v>
      </c>
      <c r="BJ118" s="2">
        <f t="shared" si="369"/>
        <v>72.475044932041783</v>
      </c>
      <c r="BK118" s="2">
        <f t="shared" si="370"/>
        <v>71.363590930489508</v>
      </c>
      <c r="BL118" s="2">
        <f t="shared" si="371"/>
        <v>70.838904266036153</v>
      </c>
      <c r="BM118" s="2">
        <f t="shared" si="372"/>
        <v>74.30297772065903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>
        <f t="shared" si="312"/>
        <v>71.375</v>
      </c>
      <c r="CI118" s="2">
        <f t="shared" si="313"/>
        <v>71.858999999999995</v>
      </c>
      <c r="CJ118" s="2">
        <f t="shared" si="314"/>
        <v>72.968999999999994</v>
      </c>
      <c r="CK118" s="2">
        <f t="shared" si="315"/>
        <v>73.108999999999995</v>
      </c>
      <c r="CL118" s="2">
        <f t="shared" si="316"/>
        <v>72.858999999999995</v>
      </c>
      <c r="CM118" s="2">
        <f t="shared" si="317"/>
        <v>73.406000000000006</v>
      </c>
      <c r="CN118" s="2">
        <f t="shared" si="318"/>
        <v>71.688000000000002</v>
      </c>
      <c r="CO118" s="2">
        <f t="shared" si="319"/>
        <v>69.811999999999998</v>
      </c>
      <c r="CP118" s="2">
        <f t="shared" si="320"/>
        <v>71.391000000000005</v>
      </c>
      <c r="CQ118" s="2">
        <f t="shared" si="321"/>
        <v>68.796999999999997</v>
      </c>
      <c r="CR118" s="2">
        <f t="shared" si="322"/>
        <v>69.468999999999994</v>
      </c>
      <c r="CS118" s="2">
        <f t="shared" si="323"/>
        <v>72.108000000000004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>
        <f t="shared" si="276"/>
        <v>71.375</v>
      </c>
      <c r="CY118" s="2">
        <f t="shared" si="277"/>
        <v>71.858999999999995</v>
      </c>
      <c r="CZ118" s="2">
        <f t="shared" si="278"/>
        <v>72.968999999999994</v>
      </c>
      <c r="DA118" s="2">
        <f t="shared" si="279"/>
        <v>73.108999999999995</v>
      </c>
      <c r="DB118" s="2">
        <f t="shared" si="280"/>
        <v>72.858999999999995</v>
      </c>
      <c r="DC118" s="2">
        <f t="shared" si="281"/>
        <v>73.406000000000006</v>
      </c>
      <c r="DD118" s="2">
        <f t="shared" si="282"/>
        <v>71.688000000000002</v>
      </c>
      <c r="DE118" s="2">
        <f t="shared" si="283"/>
        <v>69.811999999999998</v>
      </c>
      <c r="DF118" s="2">
        <f t="shared" si="284"/>
        <v>71.391000000000005</v>
      </c>
      <c r="DG118" s="2">
        <f t="shared" si="285"/>
        <v>68.796999999999997</v>
      </c>
      <c r="DH118" s="2">
        <f t="shared" si="286"/>
        <v>69.468999999999994</v>
      </c>
      <c r="DI118" s="2">
        <f t="shared" si="287"/>
        <v>72.108000000000004</v>
      </c>
      <c r="DK118" s="2">
        <f t="shared" si="288"/>
        <v>85.737543902439029</v>
      </c>
      <c r="DL118" s="2">
        <f t="shared" si="373"/>
        <v>90.111609233449471</v>
      </c>
      <c r="DM118" s="2">
        <f t="shared" si="373"/>
        <v>107.23515557491288</v>
      </c>
      <c r="DN118" s="2">
        <f t="shared" si="373"/>
        <v>97.551970209059235</v>
      </c>
      <c r="DO118" s="2">
        <f t="shared" si="373"/>
        <v>94.258825435540075</v>
      </c>
      <c r="DP118" s="2">
        <f t="shared" si="373"/>
        <v>93.254399724495585</v>
      </c>
      <c r="DQ118" s="2">
        <f t="shared" si="373"/>
        <v>93.499509818221114</v>
      </c>
      <c r="DR118" s="2">
        <f t="shared" si="373"/>
        <v>93.808667774086388</v>
      </c>
      <c r="DS118" s="2">
        <f t="shared" si="373"/>
        <v>93.869525889312058</v>
      </c>
      <c r="DT118" s="2">
        <f t="shared" si="373"/>
        <v>94.071270129379016</v>
      </c>
      <c r="DU118" s="2">
        <f t="shared" si="373"/>
        <v>93.822708245243149</v>
      </c>
      <c r="DV118" s="2">
        <f t="shared" si="373"/>
        <v>96.460084001836691</v>
      </c>
      <c r="DW118" s="2">
        <f t="shared" si="373"/>
        <v>93.253713718499313</v>
      </c>
      <c r="DX118" s="2">
        <f t="shared" si="373"/>
        <v>90.11484268292682</v>
      </c>
      <c r="DY118" s="2">
        <f t="shared" si="373"/>
        <v>88.783273331319847</v>
      </c>
      <c r="EA118" s="2">
        <f t="shared" si="228"/>
        <v>64.392417362821703</v>
      </c>
      <c r="EB118" s="2">
        <f t="shared" si="290"/>
        <v>67.934391906133868</v>
      </c>
      <c r="EC118" s="2">
        <f t="shared" si="291"/>
        <v>81.345133501199598</v>
      </c>
      <c r="ED118" s="2">
        <f t="shared" si="292"/>
        <v>73.001102866592859</v>
      </c>
      <c r="EE118" s="2">
        <f t="shared" si="293"/>
        <v>73.656707698131996</v>
      </c>
      <c r="EF118" s="2">
        <f t="shared" si="294"/>
        <v>74.514713678943096</v>
      </c>
      <c r="EG118" s="2">
        <f t="shared" si="295"/>
        <v>74.380805152224838</v>
      </c>
      <c r="EH118" s="2">
        <f t="shared" si="296"/>
        <v>74.208540437158476</v>
      </c>
      <c r="EI118" s="2">
        <f t="shared" si="297"/>
        <v>74.838355419907458</v>
      </c>
      <c r="EJ118" s="2">
        <f t="shared" si="298"/>
        <v>72.60936406747399</v>
      </c>
      <c r="EK118" s="2">
        <f t="shared" si="299"/>
        <v>71.445428312035091</v>
      </c>
      <c r="EL118" s="2">
        <f t="shared" si="300"/>
        <v>72.209464820567376</v>
      </c>
      <c r="EM118" s="2">
        <f t="shared" si="301"/>
        <v>71.118972852295059</v>
      </c>
      <c r="EN118" s="2">
        <f t="shared" si="302"/>
        <v>70.654511857811826</v>
      </c>
      <c r="EO118" s="2">
        <f t="shared" si="303"/>
        <v>74.104953752975106</v>
      </c>
      <c r="EQ118" s="2">
        <f t="shared" si="304"/>
        <v>64.301245957833657</v>
      </c>
      <c r="ER118" s="2">
        <f t="shared" si="374"/>
        <v>67.798290941206147</v>
      </c>
      <c r="ES118" s="2">
        <f t="shared" si="374"/>
        <v>80.193079024390244</v>
      </c>
      <c r="ET118" s="2">
        <f t="shared" si="374"/>
        <v>72.728018175864378</v>
      </c>
      <c r="EU118" s="2">
        <f t="shared" si="374"/>
        <v>73.565654748839179</v>
      </c>
      <c r="EV118" s="2">
        <f t="shared" si="374"/>
        <v>74.331980713385562</v>
      </c>
      <c r="EW118" s="2">
        <f t="shared" si="374"/>
        <v>74.374984979520192</v>
      </c>
      <c r="EX118" s="2">
        <f t="shared" si="374"/>
        <v>74.287789215236359</v>
      </c>
      <c r="EY118" s="2">
        <f t="shared" si="374"/>
        <v>74.679521519004851</v>
      </c>
      <c r="EZ118" s="2">
        <f t="shared" si="374"/>
        <v>72.578381888415876</v>
      </c>
      <c r="FA118" s="2">
        <f t="shared" si="374"/>
        <v>71.433303357482217</v>
      </c>
      <c r="FB118" s="2">
        <f t="shared" si="374"/>
        <v>72.390517348364483</v>
      </c>
      <c r="FC118" s="2">
        <f t="shared" si="374"/>
        <v>71.199284303010074</v>
      </c>
      <c r="FD118" s="2">
        <f t="shared" si="374"/>
        <v>70.671941076037598</v>
      </c>
      <c r="FE118" s="2">
        <f t="shared" si="374"/>
        <v>74.199747906927627</v>
      </c>
      <c r="FG118" s="2">
        <f t="shared" si="306"/>
        <v>0.99095749174660941</v>
      </c>
      <c r="FH118" s="2">
        <f t="shared" si="375"/>
        <v>0.99003867790294475</v>
      </c>
      <c r="FI118" s="2">
        <f t="shared" si="375"/>
        <v>0.98992528177902994</v>
      </c>
      <c r="FJ118" s="2">
        <f t="shared" si="375"/>
        <v>0.99016314158438656</v>
      </c>
      <c r="FK118" s="2">
        <f t="shared" si="375"/>
        <v>0.98962834230251706</v>
      </c>
      <c r="FL118" s="2">
        <f t="shared" si="375"/>
        <v>0.98922490696089327</v>
      </c>
      <c r="FM118" s="2">
        <f t="shared" si="375"/>
        <v>0.98923921872641585</v>
      </c>
      <c r="FN118" s="2">
        <f t="shared" si="375"/>
        <v>0.98900972549290755</v>
      </c>
      <c r="FO118" s="2">
        <f t="shared" si="375"/>
        <v>0.98888556975395281</v>
      </c>
      <c r="FP118" s="2">
        <f t="shared" si="375"/>
        <v>0.98932684544200122</v>
      </c>
      <c r="FQ118" s="2">
        <f t="shared" si="375"/>
        <v>0.98833199387251536</v>
      </c>
      <c r="FR118" s="2">
        <f t="shared" si="375"/>
        <v>0.98907842929979961</v>
      </c>
      <c r="FS118" s="2">
        <f t="shared" si="375"/>
        <v>0.98896182161186252</v>
      </c>
      <c r="FT118" s="2">
        <f t="shared" si="375"/>
        <v>0.99052706939582436</v>
      </c>
      <c r="FU118" s="2">
        <f t="shared" si="375"/>
        <v>0.98652071821067278</v>
      </c>
      <c r="FW118" s="2">
        <f t="shared" si="324"/>
        <v>3.2931963339311709E-3</v>
      </c>
      <c r="FX118" s="2">
        <f t="shared" si="376"/>
        <v>4.2771747742546993E-3</v>
      </c>
      <c r="FY118" s="2">
        <f t="shared" si="377"/>
        <v>3.9458497718392179E-3</v>
      </c>
      <c r="FZ118" s="2">
        <f t="shared" si="378"/>
        <v>3.6946260671135824E-3</v>
      </c>
      <c r="GA118" s="2">
        <f t="shared" si="379"/>
        <v>3.5398721829830301E-3</v>
      </c>
      <c r="GB118" s="2">
        <f t="shared" si="380"/>
        <v>3.5897093588569107E-3</v>
      </c>
      <c r="GC118" s="2">
        <f t="shared" si="381"/>
        <v>3.8225241512579358E-3</v>
      </c>
      <c r="GD118" s="2">
        <f t="shared" si="382"/>
        <v>3.9915761127616222E-3</v>
      </c>
      <c r="GE118" s="2">
        <f t="shared" si="383"/>
        <v>4.4561501589175934E-3</v>
      </c>
      <c r="GF118" s="2">
        <f t="shared" si="384"/>
        <v>4.5750758191568097E-3</v>
      </c>
      <c r="GG118" s="2">
        <f t="shared" si="385"/>
        <v>4.4508834342930417E-3</v>
      </c>
      <c r="GH118" s="2">
        <f t="shared" si="386"/>
        <v>4.005796391524802E-3</v>
      </c>
      <c r="GI118" s="2">
        <f t="shared" si="387"/>
        <v>3.6216496587275649E-3</v>
      </c>
      <c r="GJ118" s="2">
        <f t="shared" si="388"/>
        <v>2.6418157781275095E-3</v>
      </c>
      <c r="GK118" s="2">
        <f t="shared" si="389"/>
        <v>1.8013968845608762E-3</v>
      </c>
      <c r="GM118" s="86">
        <f t="shared" si="325"/>
        <v>8.9877161780564631E-26</v>
      </c>
      <c r="GN118" s="86">
        <f t="shared" si="390"/>
        <v>1.1720402033159813E-28</v>
      </c>
      <c r="GO118" s="86">
        <f t="shared" si="391"/>
        <v>1.7752281278527984E-28</v>
      </c>
      <c r="GP118" s="86">
        <f t="shared" si="392"/>
        <v>3.2393638440678218E-50</v>
      </c>
      <c r="GQ118" s="86">
        <f t="shared" si="393"/>
        <v>1.8218029547506368E-55</v>
      </c>
      <c r="GR118" s="86">
        <f t="shared" si="394"/>
        <v>1.3709936613457161E-60</v>
      </c>
      <c r="GS118" s="86">
        <f t="shared" si="395"/>
        <v>1.5615755582548073E-63</v>
      </c>
      <c r="GT118" s="86">
        <f t="shared" si="396"/>
        <v>1.314183181322184E-61</v>
      </c>
      <c r="GU118" s="86">
        <f t="shared" si="397"/>
        <v>3.9859418094000916E-69</v>
      </c>
      <c r="GV118" s="86">
        <f t="shared" si="398"/>
        <v>1.912053308390126E-65</v>
      </c>
      <c r="GW118" s="86">
        <f t="shared" si="399"/>
        <v>7.125574220370278E-60</v>
      </c>
      <c r="GX118" s="86">
        <f t="shared" si="400"/>
        <v>2.476868305130154E-52</v>
      </c>
      <c r="GY118" s="86">
        <f t="shared" si="401"/>
        <v>1.8858989353647878E-44</v>
      </c>
      <c r="GZ118" s="86">
        <f t="shared" si="402"/>
        <v>2.9716449469485788E-48</v>
      </c>
      <c r="HA118" s="86">
        <f t="shared" si="403"/>
        <v>6.6060553425645568E-53</v>
      </c>
      <c r="HC118" s="86">
        <f t="shared" si="326"/>
        <v>6.0251858605067703E-2</v>
      </c>
      <c r="HD118" s="86">
        <f t="shared" si="404"/>
        <v>2.5542089452957748E-2</v>
      </c>
      <c r="HE118" s="86">
        <f t="shared" si="405"/>
        <v>2.81132952234503E-2</v>
      </c>
      <c r="HF118" s="86">
        <f t="shared" si="406"/>
        <v>5.7054182952895518E-3</v>
      </c>
      <c r="HG118" s="86">
        <f t="shared" si="407"/>
        <v>4.5084042504950246E-3</v>
      </c>
      <c r="HH118" s="86">
        <f t="shared" si="408"/>
        <v>2.0435841034544184E-3</v>
      </c>
      <c r="HI118" s="86">
        <f t="shared" si="409"/>
        <v>7.5760556976065701E-4</v>
      </c>
      <c r="HJ118" s="86">
        <f t="shared" si="410"/>
        <v>1.1815629044293161E-4</v>
      </c>
      <c r="HK118" s="86">
        <f t="shared" si="411"/>
        <v>1.377717885891014E-4</v>
      </c>
      <c r="HL118" s="86">
        <f t="shared" si="412"/>
        <v>9.4399016713892235E-5</v>
      </c>
      <c r="HM118" s="86">
        <f t="shared" si="413"/>
        <v>4.1242509022352961E-4</v>
      </c>
      <c r="HN118" s="86">
        <f t="shared" si="414"/>
        <v>1.2958434897077542E-3</v>
      </c>
      <c r="HO118" s="86">
        <f t="shared" si="415"/>
        <v>9.4047095826096608E-3</v>
      </c>
      <c r="HP118" s="86">
        <f t="shared" si="416"/>
        <v>5.1453687753952064E-3</v>
      </c>
      <c r="HQ118" s="86">
        <f t="shared" si="417"/>
        <v>4.2909829923999093E-3</v>
      </c>
      <c r="HS118" s="86">
        <f t="shared" si="327"/>
        <v>1.0100774544454769E-8</v>
      </c>
      <c r="HT118" s="86">
        <f t="shared" si="418"/>
        <v>2.87809108136794E-8</v>
      </c>
      <c r="HU118" s="86">
        <f t="shared" si="419"/>
        <v>8.0394364934801643E-9</v>
      </c>
      <c r="HV118" s="86">
        <f t="shared" si="420"/>
        <v>2.2848490831851554E-9</v>
      </c>
      <c r="HW118" s="86">
        <f t="shared" si="421"/>
        <v>6.2622380894668687E-10</v>
      </c>
      <c r="HX118" s="86">
        <f t="shared" si="422"/>
        <v>3.421161510595169E-10</v>
      </c>
      <c r="HY118" s="86">
        <f t="shared" si="423"/>
        <v>2.1128333057858768E-10</v>
      </c>
      <c r="HZ118" s="86">
        <f t="shared" si="424"/>
        <v>3.7453827086663617E-10</v>
      </c>
      <c r="IA118" s="86">
        <f t="shared" si="425"/>
        <v>3.2900365994815989E-10</v>
      </c>
      <c r="IB118" s="86">
        <f t="shared" si="426"/>
        <v>7.7592363819705897E-10</v>
      </c>
      <c r="IC118" s="86">
        <f t="shared" si="427"/>
        <v>3.940218749836643E-10</v>
      </c>
      <c r="ID118" s="86">
        <f t="shared" si="428"/>
        <v>1.2224653131187809E-9</v>
      </c>
      <c r="IE118" s="86">
        <f t="shared" si="429"/>
        <v>2.0672743723033203E-9</v>
      </c>
      <c r="IF118" s="86">
        <f t="shared" si="430"/>
        <v>7.3998045957623509E-7</v>
      </c>
      <c r="IG118" s="86">
        <f t="shared" si="431"/>
        <v>1.7738665643733033E-5</v>
      </c>
      <c r="II118" s="86">
        <f t="shared" si="328"/>
        <v>8.8665678511071674E-76</v>
      </c>
      <c r="IJ118" s="86">
        <f t="shared" si="329"/>
        <v>5.8658227141796728E-76</v>
      </c>
      <c r="IK118" s="86">
        <f t="shared" si="330"/>
        <v>4.928740891338595E-81</v>
      </c>
      <c r="IL118" s="86">
        <f t="shared" si="331"/>
        <v>1.5801403194998611E-83</v>
      </c>
      <c r="IM118" s="86">
        <f t="shared" si="332"/>
        <v>8.0897338561247971E-89</v>
      </c>
      <c r="IN118" s="86">
        <f t="shared" si="333"/>
        <v>1.9396552094034517E-91</v>
      </c>
      <c r="IO118" s="86">
        <f t="shared" si="334"/>
        <v>3.6762074256757E-95</v>
      </c>
      <c r="IP118" s="86">
        <f t="shared" si="335"/>
        <v>4.4315737248797003E-93</v>
      </c>
      <c r="IQ118" s="86">
        <f t="shared" si="336"/>
        <v>1.8393857341299844E-94</v>
      </c>
      <c r="IR118" s="86">
        <f t="shared" si="337"/>
        <v>4.0072484394705709E-92</v>
      </c>
      <c r="IS118" s="86">
        <f t="shared" si="338"/>
        <v>7.9269594132154937E-94</v>
      </c>
      <c r="IT118" s="86">
        <f t="shared" si="339"/>
        <v>1.2802141195717724E-87</v>
      </c>
      <c r="IU118" s="86">
        <f t="shared" si="340"/>
        <v>1.0093829175256008E-82</v>
      </c>
      <c r="IV118" s="86">
        <f t="shared" si="341"/>
        <v>2.7364119993138033E-35</v>
      </c>
      <c r="IW118" s="86">
        <f t="shared" si="342"/>
        <v>3.4519550847529364E-21</v>
      </c>
      <c r="IY118" s="86">
        <f t="shared" si="343"/>
        <v>6.0251868705842246E-2</v>
      </c>
      <c r="IZ118" s="86">
        <f t="shared" si="344"/>
        <v>2.5542118233868562E-2</v>
      </c>
      <c r="JA118" s="86">
        <f t="shared" si="345"/>
        <v>2.8113303262886795E-2</v>
      </c>
      <c r="JB118" s="86">
        <f t="shared" si="346"/>
        <v>5.7054205801386352E-3</v>
      </c>
      <c r="JC118" s="86">
        <f t="shared" si="347"/>
        <v>4.5084048767188335E-3</v>
      </c>
      <c r="JD118" s="86">
        <f t="shared" si="348"/>
        <v>2.0435844455705694E-3</v>
      </c>
      <c r="JE118" s="86">
        <f t="shared" si="349"/>
        <v>7.5760578104398758E-4</v>
      </c>
      <c r="JF118" s="86">
        <f t="shared" si="350"/>
        <v>1.1815666498120248E-4</v>
      </c>
      <c r="JG118" s="86">
        <f t="shared" si="351"/>
        <v>1.3777211759276136E-4</v>
      </c>
      <c r="JH118" s="86">
        <f t="shared" si="352"/>
        <v>9.4399792637530429E-5</v>
      </c>
      <c r="JI118" s="86">
        <f t="shared" si="353"/>
        <v>4.1242548424540458E-4</v>
      </c>
      <c r="JJ118" s="86">
        <f t="shared" si="354"/>
        <v>1.2958447121730675E-3</v>
      </c>
      <c r="JK118" s="86">
        <f t="shared" si="355"/>
        <v>9.4047116498840334E-3</v>
      </c>
      <c r="JL118" s="86">
        <f t="shared" si="356"/>
        <v>5.1461087558547823E-3</v>
      </c>
      <c r="JM118" s="86">
        <f t="shared" si="357"/>
        <v>4.3087216580436419E-3</v>
      </c>
    </row>
    <row r="119" spans="2:273" x14ac:dyDescent="0.25">
      <c r="B119" s="2">
        <v>92</v>
      </c>
      <c r="C119" s="37">
        <v>62.811999999999998</v>
      </c>
      <c r="D119" s="37">
        <v>66.156000000000006</v>
      </c>
      <c r="E119" s="37">
        <v>80.625</v>
      </c>
      <c r="F119" s="37">
        <v>71.093999999999994</v>
      </c>
      <c r="G119" s="37">
        <v>71.608999999999995</v>
      </c>
      <c r="H119" s="37">
        <v>72.891000000000005</v>
      </c>
      <c r="I119" s="37">
        <v>73.093999999999994</v>
      </c>
      <c r="J119" s="37">
        <v>73.421999999999997</v>
      </c>
      <c r="K119" s="37">
        <v>72.531000000000006</v>
      </c>
      <c r="L119" s="37">
        <v>71.171999999999997</v>
      </c>
      <c r="M119" s="37">
        <v>70.483999999999995</v>
      </c>
      <c r="N119" s="37">
        <v>72.343999999999994</v>
      </c>
      <c r="O119" s="37">
        <v>70.171999999999997</v>
      </c>
      <c r="P119" s="37">
        <v>68.296999999999997</v>
      </c>
      <c r="Q119" s="37">
        <v>70.262</v>
      </c>
      <c r="S119" s="4">
        <f t="shared" si="229"/>
        <v>66.331914607550814</v>
      </c>
      <c r="T119" s="4">
        <f t="shared" si="230"/>
        <v>68.627779776679276</v>
      </c>
      <c r="U119" s="4">
        <f t="shared" si="231"/>
        <v>81.981449618412071</v>
      </c>
      <c r="V119" s="4">
        <f t="shared" si="232"/>
        <v>73.182848089145949</v>
      </c>
      <c r="W119" s="4">
        <f t="shared" si="233"/>
        <v>73.795031784248053</v>
      </c>
      <c r="X119" s="4">
        <f t="shared" si="234"/>
        <v>74.622083400839557</v>
      </c>
      <c r="Y119" s="4">
        <f t="shared" si="235"/>
        <v>74.496343102969078</v>
      </c>
      <c r="Z119" s="4">
        <f t="shared" si="236"/>
        <v>74.332809904732926</v>
      </c>
      <c r="AA119" s="4">
        <f t="shared" si="237"/>
        <v>74.932511972048758</v>
      </c>
      <c r="AB119" s="4">
        <f t="shared" si="238"/>
        <v>72.738162525002551</v>
      </c>
      <c r="AC119" s="4">
        <f t="shared" si="239"/>
        <v>71.598004353666724</v>
      </c>
      <c r="AD119" s="4">
        <f t="shared" si="240"/>
        <v>72.379119261220552</v>
      </c>
      <c r="AE119" s="4">
        <f t="shared" si="241"/>
        <v>71.368337627059589</v>
      </c>
      <c r="AF119" s="4">
        <f t="shared" si="242"/>
        <v>70.795410645555023</v>
      </c>
      <c r="AG119" s="4">
        <f t="shared" si="243"/>
        <v>74.239325018936157</v>
      </c>
      <c r="AI119" s="4">
        <f t="shared" si="244"/>
        <v>-3.5199146075508168</v>
      </c>
      <c r="AJ119" s="4">
        <f t="shared" si="245"/>
        <v>-2.47177977667927</v>
      </c>
      <c r="AK119" s="4">
        <f t="shared" si="246"/>
        <v>-1.3564496184120713</v>
      </c>
      <c r="AL119" s="4">
        <f t="shared" si="247"/>
        <v>-2.0888480891459551</v>
      </c>
      <c r="AM119" s="4">
        <f t="shared" si="248"/>
        <v>-2.1860317842480583</v>
      </c>
      <c r="AN119" s="4">
        <f t="shared" si="249"/>
        <v>-1.7310834008395517</v>
      </c>
      <c r="AO119" s="4">
        <f t="shared" si="250"/>
        <v>-1.402343102969084</v>
      </c>
      <c r="AP119" s="4">
        <f t="shared" si="251"/>
        <v>-0.910809904732929</v>
      </c>
      <c r="AQ119" s="4">
        <f t="shared" si="252"/>
        <v>-2.4015119720487519</v>
      </c>
      <c r="AR119" s="4">
        <f t="shared" si="253"/>
        <v>-1.5661625250025537</v>
      </c>
      <c r="AS119" s="4">
        <f t="shared" si="254"/>
        <v>-1.1140043536667292</v>
      </c>
      <c r="AT119" s="4">
        <f t="shared" si="255"/>
        <v>-3.5119261220557974E-2</v>
      </c>
      <c r="AU119" s="4">
        <f t="shared" si="256"/>
        <v>-1.1963376270595916</v>
      </c>
      <c r="AV119" s="4">
        <f t="shared" si="358"/>
        <v>-2.4984106455550261</v>
      </c>
      <c r="AW119" s="4">
        <f t="shared" si="358"/>
        <v>-3.9773250189361562</v>
      </c>
      <c r="AY119" s="2">
        <f t="shared" si="308"/>
        <v>64.498154136468798</v>
      </c>
      <c r="AZ119" s="2">
        <f t="shared" si="359"/>
        <v>68.059313865220275</v>
      </c>
      <c r="BA119" s="2">
        <f t="shared" si="360"/>
        <v>81.393463507087745</v>
      </c>
      <c r="BB119" s="2">
        <f t="shared" si="361"/>
        <v>73.119030777315388</v>
      </c>
      <c r="BC119" s="2">
        <f t="shared" si="362"/>
        <v>73.751078825492058</v>
      </c>
      <c r="BD119" s="2">
        <f t="shared" si="363"/>
        <v>74.608280069154816</v>
      </c>
      <c r="BE119" s="2">
        <f t="shared" si="364"/>
        <v>74.492379892310282</v>
      </c>
      <c r="BF119" s="2">
        <f t="shared" si="365"/>
        <v>74.332485435909774</v>
      </c>
      <c r="BG119" s="2">
        <f t="shared" si="366"/>
        <v>74.932095903925912</v>
      </c>
      <c r="BH119" s="2">
        <f t="shared" si="367"/>
        <v>72.737860623346549</v>
      </c>
      <c r="BI119" s="2">
        <f t="shared" si="368"/>
        <v>71.596084118063771</v>
      </c>
      <c r="BJ119" s="2">
        <f t="shared" si="369"/>
        <v>72.370125288796402</v>
      </c>
      <c r="BK119" s="2">
        <f t="shared" si="370"/>
        <v>71.248610793145588</v>
      </c>
      <c r="BL119" s="2">
        <f t="shared" si="371"/>
        <v>70.745261403560278</v>
      </c>
      <c r="BM119" s="2">
        <f t="shared" si="372"/>
        <v>74.199949978894793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66.156000000000006</v>
      </c>
      <c r="CG119" s="2">
        <f t="shared" si="311"/>
        <v>80.625</v>
      </c>
      <c r="CH119" s="2">
        <f t="shared" si="312"/>
        <v>71.093999999999994</v>
      </c>
      <c r="CI119" s="2">
        <f t="shared" si="313"/>
        <v>71.608999999999995</v>
      </c>
      <c r="CJ119" s="2">
        <f t="shared" si="314"/>
        <v>72.891000000000005</v>
      </c>
      <c r="CK119" s="2">
        <f t="shared" si="315"/>
        <v>73.093999999999994</v>
      </c>
      <c r="CL119" s="2">
        <f t="shared" si="316"/>
        <v>73.421999999999997</v>
      </c>
      <c r="CM119" s="2">
        <f t="shared" si="317"/>
        <v>72.531000000000006</v>
      </c>
      <c r="CN119" s="2">
        <f t="shared" si="318"/>
        <v>71.171999999999997</v>
      </c>
      <c r="CO119" s="2">
        <f t="shared" si="319"/>
        <v>70.483999999999995</v>
      </c>
      <c r="CP119" s="2">
        <f t="shared" si="320"/>
        <v>72.343999999999994</v>
      </c>
      <c r="CQ119" s="2">
        <f t="shared" si="321"/>
        <v>70.171999999999997</v>
      </c>
      <c r="CR119" s="2">
        <f t="shared" si="322"/>
        <v>68.296999999999997</v>
      </c>
      <c r="CS119" s="2">
        <f t="shared" si="323"/>
        <v>70.262</v>
      </c>
      <c r="CU119" s="2" t="str">
        <f t="shared" si="273"/>
        <v/>
      </c>
      <c r="CV119" s="2">
        <f t="shared" si="274"/>
        <v>66.156000000000006</v>
      </c>
      <c r="CW119" s="2">
        <f t="shared" si="275"/>
        <v>80.625</v>
      </c>
      <c r="CX119" s="2">
        <f t="shared" si="276"/>
        <v>71.093999999999994</v>
      </c>
      <c r="CY119" s="2">
        <f t="shared" si="277"/>
        <v>71.608999999999995</v>
      </c>
      <c r="CZ119" s="2">
        <f t="shared" si="278"/>
        <v>72.891000000000005</v>
      </c>
      <c r="DA119" s="2">
        <f t="shared" si="279"/>
        <v>73.093999999999994</v>
      </c>
      <c r="DB119" s="2">
        <f t="shared" si="280"/>
        <v>73.421999999999997</v>
      </c>
      <c r="DC119" s="2">
        <f t="shared" si="281"/>
        <v>72.531000000000006</v>
      </c>
      <c r="DD119" s="2">
        <f t="shared" si="282"/>
        <v>71.171999999999997</v>
      </c>
      <c r="DE119" s="2">
        <f t="shared" si="283"/>
        <v>70.483999999999995</v>
      </c>
      <c r="DF119" s="2">
        <f t="shared" si="284"/>
        <v>72.343999999999994</v>
      </c>
      <c r="DG119" s="2">
        <f t="shared" si="285"/>
        <v>70.171999999999997</v>
      </c>
      <c r="DH119" s="2">
        <f t="shared" si="286"/>
        <v>68.296999999999997</v>
      </c>
      <c r="DI119" s="2">
        <f t="shared" si="287"/>
        <v>70.262</v>
      </c>
      <c r="DK119" s="2">
        <f t="shared" si="288"/>
        <v>85.901683677298308</v>
      </c>
      <c r="DL119" s="2">
        <f t="shared" si="373"/>
        <v>90.284352613240415</v>
      </c>
      <c r="DM119" s="2">
        <f t="shared" si="373"/>
        <v>107.50454285714285</v>
      </c>
      <c r="DN119" s="2">
        <f t="shared" si="373"/>
        <v>97.751537979094081</v>
      </c>
      <c r="DO119" s="2">
        <f t="shared" si="373"/>
        <v>94.410845993031359</v>
      </c>
      <c r="DP119" s="2">
        <f t="shared" si="373"/>
        <v>93.391556356859255</v>
      </c>
      <c r="DQ119" s="2">
        <f t="shared" si="373"/>
        <v>93.623542716689627</v>
      </c>
      <c r="DR119" s="2">
        <f t="shared" si="373"/>
        <v>93.943850498338875</v>
      </c>
      <c r="DS119" s="2">
        <f t="shared" si="373"/>
        <v>94.008231423709589</v>
      </c>
      <c r="DT119" s="2">
        <f t="shared" si="373"/>
        <v>94.230573184236803</v>
      </c>
      <c r="DU119" s="2">
        <f t="shared" si="373"/>
        <v>94.003138628813062</v>
      </c>
      <c r="DV119" s="2">
        <f t="shared" si="373"/>
        <v>96.647836290954274</v>
      </c>
      <c r="DW119" s="2">
        <f t="shared" si="373"/>
        <v>93.44374207924804</v>
      </c>
      <c r="DX119" s="2">
        <f t="shared" si="373"/>
        <v>90.287848874296429</v>
      </c>
      <c r="DY119" s="2">
        <f t="shared" si="373"/>
        <v>88.943602536997901</v>
      </c>
      <c r="EA119" s="2">
        <f t="shared" si="228"/>
        <v>64.320346952657076</v>
      </c>
      <c r="EB119" s="2">
        <f t="shared" si="290"/>
        <v>67.855980858591721</v>
      </c>
      <c r="EC119" s="2">
        <f t="shared" si="291"/>
        <v>81.155875097987959</v>
      </c>
      <c r="ED119" s="2">
        <f t="shared" si="292"/>
        <v>72.896903527540886</v>
      </c>
      <c r="EE119" s="2">
        <f t="shared" si="293"/>
        <v>73.553945708071623</v>
      </c>
      <c r="EF119" s="2">
        <f t="shared" si="294"/>
        <v>74.422373292398419</v>
      </c>
      <c r="EG119" s="2">
        <f t="shared" si="295"/>
        <v>74.302608508977372</v>
      </c>
      <c r="EH119" s="2">
        <f t="shared" si="296"/>
        <v>74.133402654176436</v>
      </c>
      <c r="EI119" s="2">
        <f t="shared" si="297"/>
        <v>74.737294181352766</v>
      </c>
      <c r="EJ119" s="2">
        <f t="shared" si="298"/>
        <v>72.526540120114205</v>
      </c>
      <c r="EK119" s="2">
        <f t="shared" si="299"/>
        <v>71.354884096891084</v>
      </c>
      <c r="EL119" s="2">
        <f t="shared" si="300"/>
        <v>72.124877702972213</v>
      </c>
      <c r="EM119" s="2">
        <f t="shared" si="301"/>
        <v>71.022375497725449</v>
      </c>
      <c r="EN119" s="2">
        <f t="shared" si="302"/>
        <v>70.574775052219621</v>
      </c>
      <c r="EO119" s="2">
        <f t="shared" si="303"/>
        <v>74.016098187851952</v>
      </c>
      <c r="EQ119" s="2">
        <f t="shared" si="304"/>
        <v>64.233660476170314</v>
      </c>
      <c r="ER119" s="2">
        <f t="shared" si="374"/>
        <v>67.72718748422912</v>
      </c>
      <c r="ES119" s="2">
        <f t="shared" si="374"/>
        <v>80.063455121951222</v>
      </c>
      <c r="ET119" s="2">
        <f t="shared" si="374"/>
        <v>72.638897376273519</v>
      </c>
      <c r="EU119" s="2">
        <f t="shared" si="374"/>
        <v>73.46790356426763</v>
      </c>
      <c r="EV119" s="2">
        <f t="shared" si="374"/>
        <v>74.249470063284193</v>
      </c>
      <c r="EW119" s="2">
        <f t="shared" si="374"/>
        <v>74.297122255287135</v>
      </c>
      <c r="EX119" s="2">
        <f t="shared" si="374"/>
        <v>74.207806794565016</v>
      </c>
      <c r="EY119" s="2">
        <f t="shared" si="374"/>
        <v>74.588033894377915</v>
      </c>
      <c r="EZ119" s="2">
        <f t="shared" si="374"/>
        <v>72.497451890456247</v>
      </c>
      <c r="FA119" s="2">
        <f t="shared" si="374"/>
        <v>71.343481257561891</v>
      </c>
      <c r="FB119" s="2">
        <f t="shared" si="374"/>
        <v>72.295577769711258</v>
      </c>
      <c r="FC119" s="2">
        <f t="shared" si="374"/>
        <v>71.098287173283452</v>
      </c>
      <c r="FD119" s="2">
        <f t="shared" si="374"/>
        <v>70.586807014425418</v>
      </c>
      <c r="FE119" s="2">
        <f t="shared" si="374"/>
        <v>74.080066497990714</v>
      </c>
      <c r="FG119" s="2">
        <f t="shared" si="306"/>
        <v>0.99174656767466929</v>
      </c>
      <c r="FH119" s="2">
        <f t="shared" si="375"/>
        <v>0.9909071965366818</v>
      </c>
      <c r="FI119" s="2">
        <f t="shared" si="375"/>
        <v>0.99080359547908881</v>
      </c>
      <c r="FJ119" s="2">
        <f t="shared" si="375"/>
        <v>0.99102090676308807</v>
      </c>
      <c r="FK119" s="2">
        <f t="shared" si="375"/>
        <v>0.99053229559272771</v>
      </c>
      <c r="FL119" s="2">
        <f t="shared" si="375"/>
        <v>0.99016367261594085</v>
      </c>
      <c r="FM119" s="2">
        <f t="shared" si="375"/>
        <v>0.99017674986988435</v>
      </c>
      <c r="FN119" s="2">
        <f t="shared" si="375"/>
        <v>0.989967048406728</v>
      </c>
      <c r="FO119" s="2">
        <f t="shared" si="375"/>
        <v>0.98985359647321647</v>
      </c>
      <c r="FP119" s="2">
        <f t="shared" si="375"/>
        <v>0.9902568173166435</v>
      </c>
      <c r="FQ119" s="2">
        <f t="shared" si="375"/>
        <v>0.98934771568445379</v>
      </c>
      <c r="FR119" s="2">
        <f t="shared" si="375"/>
        <v>0.99002982800434791</v>
      </c>
      <c r="FS119" s="2">
        <f t="shared" si="375"/>
        <v>0.9899232747441189</v>
      </c>
      <c r="FT119" s="2">
        <f t="shared" si="375"/>
        <v>0.99135337751714747</v>
      </c>
      <c r="FU119" s="2">
        <f t="shared" si="375"/>
        <v>0.98769215141524258</v>
      </c>
      <c r="FW119" s="2">
        <f t="shared" si="324"/>
        <v>3.6097710733820872E-3</v>
      </c>
      <c r="FX119" s="2">
        <f t="shared" si="376"/>
        <v>4.6878944021865755E-3</v>
      </c>
      <c r="FY119" s="2">
        <f t="shared" si="377"/>
        <v>4.3248918036422343E-3</v>
      </c>
      <c r="FZ119" s="2">
        <f t="shared" si="378"/>
        <v>4.0496334301799858E-3</v>
      </c>
      <c r="GA119" s="2">
        <f t="shared" si="379"/>
        <v>3.8800675432340411E-3</v>
      </c>
      <c r="GB119" s="2">
        <f t="shared" si="380"/>
        <v>3.9346753515427614E-3</v>
      </c>
      <c r="GC119" s="2">
        <f t="shared" si="381"/>
        <v>4.1897692401031295E-3</v>
      </c>
      <c r="GD119" s="2">
        <f t="shared" si="382"/>
        <v>4.3749913664376909E-3</v>
      </c>
      <c r="GE119" s="2">
        <f t="shared" si="383"/>
        <v>4.8839717643610258E-3</v>
      </c>
      <c r="GF119" s="2">
        <f t="shared" si="384"/>
        <v>5.0142576128561992E-3</v>
      </c>
      <c r="GG119" s="2">
        <f t="shared" si="385"/>
        <v>4.878201874975523E-3</v>
      </c>
      <c r="GH119" s="2">
        <f t="shared" si="386"/>
        <v>4.3905715684770009E-3</v>
      </c>
      <c r="GI119" s="2">
        <f t="shared" si="387"/>
        <v>3.9696728405792655E-3</v>
      </c>
      <c r="GJ119" s="2">
        <f t="shared" si="388"/>
        <v>2.8959552847508878E-3</v>
      </c>
      <c r="GK119" s="2">
        <f t="shared" si="389"/>
        <v>1.9748491865760874E-3</v>
      </c>
      <c r="GM119" s="86">
        <f t="shared" si="325"/>
        <v>1.1196483612413613E-27</v>
      </c>
      <c r="GN119" s="86">
        <f t="shared" si="390"/>
        <v>9.4968563199404637E-31</v>
      </c>
      <c r="GO119" s="86">
        <f t="shared" si="391"/>
        <v>1.515329728496968E-30</v>
      </c>
      <c r="GP119" s="86">
        <f t="shared" si="392"/>
        <v>6.0348573117362775E-54</v>
      </c>
      <c r="GQ119" s="86">
        <f t="shared" si="393"/>
        <v>1.3499626403250663E-59</v>
      </c>
      <c r="GR119" s="86">
        <f t="shared" si="394"/>
        <v>4.1620128856343583E-65</v>
      </c>
      <c r="GS119" s="86">
        <f t="shared" si="395"/>
        <v>3.2824158821703149E-68</v>
      </c>
      <c r="GT119" s="86">
        <f t="shared" si="396"/>
        <v>3.954104557947838E-66</v>
      </c>
      <c r="GU119" s="86">
        <f t="shared" si="397"/>
        <v>3.1442612253125962E-74</v>
      </c>
      <c r="GV119" s="86">
        <f t="shared" si="398"/>
        <v>3.9141033986166918E-70</v>
      </c>
      <c r="GW119" s="86">
        <f t="shared" si="399"/>
        <v>3.0850246568229064E-64</v>
      </c>
      <c r="GX119" s="86">
        <f t="shared" si="400"/>
        <v>3.8343005450189559E-56</v>
      </c>
      <c r="GY119" s="86">
        <f t="shared" si="401"/>
        <v>1.0332473067960703E-47</v>
      </c>
      <c r="GZ119" s="86">
        <f t="shared" si="402"/>
        <v>9.3938523997356701E-52</v>
      </c>
      <c r="HA119" s="86">
        <f t="shared" si="403"/>
        <v>8.7147889605851618E-57</v>
      </c>
      <c r="HC119" s="86">
        <f t="shared" si="326"/>
        <v>2.5485497957248478E-2</v>
      </c>
      <c r="HD119" s="86">
        <f t="shared" si="404"/>
        <v>8.8010226056006134E-3</v>
      </c>
      <c r="HE119" s="86">
        <f t="shared" si="405"/>
        <v>9.8453540517591323E-3</v>
      </c>
      <c r="HF119" s="86">
        <f t="shared" si="406"/>
        <v>1.0362370423019291E-3</v>
      </c>
      <c r="HG119" s="86">
        <f t="shared" si="407"/>
        <v>7.1960106788129038E-4</v>
      </c>
      <c r="HH119" s="86">
        <f t="shared" si="408"/>
        <v>2.4322312609882356E-4</v>
      </c>
      <c r="HI119" s="86">
        <f t="shared" si="409"/>
        <v>7.9427816555031812E-5</v>
      </c>
      <c r="HJ119" s="86">
        <f t="shared" si="410"/>
        <v>6.8008117994803908E-6</v>
      </c>
      <c r="HK119" s="86">
        <f t="shared" si="411"/>
        <v>9.2558318824391855E-6</v>
      </c>
      <c r="HL119" s="86">
        <f t="shared" si="412"/>
        <v>7.3580917224221614E-6</v>
      </c>
      <c r="HM119" s="86">
        <f t="shared" si="413"/>
        <v>4.1823832811297269E-5</v>
      </c>
      <c r="HN119" s="86">
        <f t="shared" si="414"/>
        <v>1.7374572243506506E-4</v>
      </c>
      <c r="HO119" s="86">
        <f t="shared" si="415"/>
        <v>1.857077878939102E-3</v>
      </c>
      <c r="HP119" s="86">
        <f t="shared" si="416"/>
        <v>8.1691559022996222E-4</v>
      </c>
      <c r="HQ119" s="86">
        <f t="shared" si="417"/>
        <v>5.2277282007899962E-4</v>
      </c>
      <c r="HS119" s="86">
        <f t="shared" si="327"/>
        <v>2.6981424573980602E-8</v>
      </c>
      <c r="HT119" s="86">
        <f t="shared" si="418"/>
        <v>7.8176650237134285E-8</v>
      </c>
      <c r="HU119" s="86">
        <f t="shared" si="419"/>
        <v>2.3112142785799954E-8</v>
      </c>
      <c r="HV119" s="86">
        <f t="shared" si="420"/>
        <v>6.8410802718298454E-9</v>
      </c>
      <c r="HW119" s="86">
        <f t="shared" si="421"/>
        <v>1.9980814840305378E-9</v>
      </c>
      <c r="HX119" s="86">
        <f t="shared" si="422"/>
        <v>1.13327284923935E-9</v>
      </c>
      <c r="HY119" s="86">
        <f t="shared" si="423"/>
        <v>7.3734166986066076E-10</v>
      </c>
      <c r="HZ119" s="86">
        <f t="shared" si="424"/>
        <v>1.279816479127273E-9</v>
      </c>
      <c r="IA119" s="86">
        <f t="shared" si="425"/>
        <v>1.1677540480789325E-9</v>
      </c>
      <c r="IB119" s="86">
        <f t="shared" si="426"/>
        <v>2.6569456023976457E-9</v>
      </c>
      <c r="IC119" s="86">
        <f t="shared" si="427"/>
        <v>1.3845852891600738E-9</v>
      </c>
      <c r="ID119" s="86">
        <f t="shared" si="428"/>
        <v>3.8928514647204759E-9</v>
      </c>
      <c r="IE119" s="86">
        <f t="shared" si="429"/>
        <v>6.1506370482809517E-9</v>
      </c>
      <c r="IF119" s="86">
        <f t="shared" si="430"/>
        <v>1.5202300125022064E-6</v>
      </c>
      <c r="IG119" s="86">
        <f t="shared" si="431"/>
        <v>2.9189547672055267E-5</v>
      </c>
      <c r="II119" s="86">
        <f t="shared" si="328"/>
        <v>2.04987470863157E-73</v>
      </c>
      <c r="IJ119" s="86">
        <f t="shared" si="329"/>
        <v>1.7830188237049334E-73</v>
      </c>
      <c r="IK119" s="86">
        <f t="shared" si="330"/>
        <v>2.0262016078547162E-78</v>
      </c>
      <c r="IL119" s="86">
        <f t="shared" si="331"/>
        <v>7.2986800552412313E-81</v>
      </c>
      <c r="IM119" s="86">
        <f t="shared" si="332"/>
        <v>5.2882227321305173E-86</v>
      </c>
      <c r="IN119" s="86">
        <f t="shared" si="333"/>
        <v>1.5665476679995196E-88</v>
      </c>
      <c r="IO119" s="86">
        <f t="shared" si="334"/>
        <v>4.2389249049239555E-92</v>
      </c>
      <c r="IP119" s="86">
        <f t="shared" si="335"/>
        <v>4.608895207375245E-90</v>
      </c>
      <c r="IQ119" s="86">
        <f t="shared" si="336"/>
        <v>2.4513598358310148E-91</v>
      </c>
      <c r="IR119" s="86">
        <f t="shared" si="337"/>
        <v>4.6095669744948529E-89</v>
      </c>
      <c r="IS119" s="86">
        <f t="shared" si="338"/>
        <v>1.004137574884837E-90</v>
      </c>
      <c r="IT119" s="86">
        <f t="shared" si="339"/>
        <v>8.8279408529841454E-85</v>
      </c>
      <c r="IU119" s="86">
        <f t="shared" si="340"/>
        <v>4.2959580676770679E-80</v>
      </c>
      <c r="IV119" s="86">
        <f t="shared" si="341"/>
        <v>2.9632057792831232E-34</v>
      </c>
      <c r="IW119" s="86">
        <f t="shared" si="342"/>
        <v>1.2746530939051529E-20</v>
      </c>
      <c r="IY119" s="86">
        <f t="shared" si="343"/>
        <v>2.5485524938673051E-2</v>
      </c>
      <c r="IZ119" s="86">
        <f t="shared" si="344"/>
        <v>8.8011007822508501E-3</v>
      </c>
      <c r="JA119" s="86">
        <f t="shared" si="345"/>
        <v>9.8453771639019187E-3</v>
      </c>
      <c r="JB119" s="86">
        <f t="shared" si="346"/>
        <v>1.036243883382201E-3</v>
      </c>
      <c r="JC119" s="86">
        <f t="shared" si="347"/>
        <v>7.1960306596277439E-4</v>
      </c>
      <c r="JD119" s="86">
        <f t="shared" si="348"/>
        <v>2.4322425937167279E-4</v>
      </c>
      <c r="JE119" s="86">
        <f t="shared" si="349"/>
        <v>7.942855389670167E-5</v>
      </c>
      <c r="JF119" s="86">
        <f t="shared" si="350"/>
        <v>6.8020916159595183E-6</v>
      </c>
      <c r="JG119" s="86">
        <f t="shared" si="351"/>
        <v>9.2569996364872638E-6</v>
      </c>
      <c r="JH119" s="86">
        <f t="shared" si="352"/>
        <v>7.3607486680245593E-6</v>
      </c>
      <c r="JI119" s="86">
        <f t="shared" si="353"/>
        <v>4.182521739658643E-5</v>
      </c>
      <c r="JJ119" s="86">
        <f t="shared" si="354"/>
        <v>1.7374961528652977E-4</v>
      </c>
      <c r="JK119" s="86">
        <f t="shared" si="355"/>
        <v>1.8570840295761503E-3</v>
      </c>
      <c r="JL119" s="86">
        <f t="shared" si="356"/>
        <v>8.184358202424644E-4</v>
      </c>
      <c r="JM119" s="86">
        <f t="shared" si="357"/>
        <v>5.5196236775105489E-4</v>
      </c>
    </row>
    <row r="120" spans="2:273" x14ac:dyDescent="0.25">
      <c r="B120" s="2">
        <v>93</v>
      </c>
      <c r="C120" s="37">
        <v>62.734000000000002</v>
      </c>
      <c r="D120" s="37">
        <v>67.391000000000005</v>
      </c>
      <c r="E120" s="37">
        <v>81.421999999999997</v>
      </c>
      <c r="F120" s="37">
        <v>71.5</v>
      </c>
      <c r="G120" s="37">
        <v>73.078000000000003</v>
      </c>
      <c r="H120" s="37">
        <v>72.468999999999994</v>
      </c>
      <c r="I120" s="37">
        <v>72.781000000000006</v>
      </c>
      <c r="J120" s="37">
        <v>73.391000000000005</v>
      </c>
      <c r="K120" s="37">
        <v>73.843999999999994</v>
      </c>
      <c r="L120" s="37">
        <v>72.671999999999997</v>
      </c>
      <c r="M120" s="37">
        <v>70.733999999999995</v>
      </c>
      <c r="N120" s="37">
        <v>70.671999999999997</v>
      </c>
      <c r="O120" s="37">
        <v>70.061999999999998</v>
      </c>
      <c r="P120" s="37">
        <v>69.483999999999995</v>
      </c>
      <c r="Q120" s="37">
        <v>71.185000000000002</v>
      </c>
      <c r="S120" s="4">
        <f t="shared" si="229"/>
        <v>64.989753032100381</v>
      </c>
      <c r="T120" s="4">
        <f t="shared" si="230"/>
        <v>68.105799515613214</v>
      </c>
      <c r="U120" s="4">
        <f t="shared" si="231"/>
        <v>81.334102855841053</v>
      </c>
      <c r="V120" s="4">
        <f t="shared" si="232"/>
        <v>73.00518367501104</v>
      </c>
      <c r="W120" s="4">
        <f t="shared" si="233"/>
        <v>73.637601953737615</v>
      </c>
      <c r="X120" s="4">
        <f t="shared" si="234"/>
        <v>74.502665975910375</v>
      </c>
      <c r="Y120" s="4">
        <f t="shared" si="235"/>
        <v>74.39968782723443</v>
      </c>
      <c r="Z120" s="4">
        <f t="shared" si="236"/>
        <v>74.241964807432694</v>
      </c>
      <c r="AA120" s="4">
        <f t="shared" si="237"/>
        <v>74.816208112713213</v>
      </c>
      <c r="AB120" s="4">
        <f t="shared" si="238"/>
        <v>72.638762010478018</v>
      </c>
      <c r="AC120" s="4">
        <f t="shared" si="239"/>
        <v>71.487267535648982</v>
      </c>
      <c r="AD120" s="4">
        <f t="shared" si="240"/>
        <v>72.267465724356242</v>
      </c>
      <c r="AE120" s="4">
        <f t="shared" si="241"/>
        <v>71.150062502413533</v>
      </c>
      <c r="AF120" s="4">
        <f t="shared" si="242"/>
        <v>70.658791377605894</v>
      </c>
      <c r="AG120" s="4">
        <f t="shared" si="243"/>
        <v>74.12714492451083</v>
      </c>
      <c r="AI120" s="4">
        <f t="shared" si="244"/>
        <v>-2.2557530321003796</v>
      </c>
      <c r="AJ120" s="4">
        <f t="shared" si="245"/>
        <v>-0.71479951561320831</v>
      </c>
      <c r="AK120" s="4">
        <f t="shared" si="246"/>
        <v>8.7897144158944229E-2</v>
      </c>
      <c r="AL120" s="4">
        <f t="shared" si="247"/>
        <v>-1.5051836750110397</v>
      </c>
      <c r="AM120" s="4">
        <f t="shared" si="248"/>
        <v>-0.55960195373761223</v>
      </c>
      <c r="AN120" s="4">
        <f t="shared" si="249"/>
        <v>-2.033665975910381</v>
      </c>
      <c r="AO120" s="4">
        <f t="shared" si="250"/>
        <v>-1.6186878272344245</v>
      </c>
      <c r="AP120" s="4">
        <f t="shared" si="251"/>
        <v>-0.85096480743268899</v>
      </c>
      <c r="AQ120" s="4">
        <f t="shared" si="252"/>
        <v>-0.9722081127132185</v>
      </c>
      <c r="AR120" s="4">
        <f t="shared" si="253"/>
        <v>3.3237989521978761E-2</v>
      </c>
      <c r="AS120" s="4">
        <f t="shared" si="254"/>
        <v>-0.75326753564898752</v>
      </c>
      <c r="AT120" s="4">
        <f t="shared" si="255"/>
        <v>-1.5954657243562451</v>
      </c>
      <c r="AU120" s="4">
        <f t="shared" si="256"/>
        <v>-1.0880625024135355</v>
      </c>
      <c r="AV120" s="4">
        <f t="shared" si="358"/>
        <v>-1.1747913776058994</v>
      </c>
      <c r="AW120" s="4">
        <f t="shared" si="358"/>
        <v>-2.9421449245108278</v>
      </c>
      <c r="AY120" s="2">
        <f t="shared" si="308"/>
        <v>64.412296118245365</v>
      </c>
      <c r="AZ120" s="2">
        <f t="shared" si="359"/>
        <v>67.965171536612459</v>
      </c>
      <c r="BA120" s="2">
        <f t="shared" si="360"/>
        <v>81.18674204934446</v>
      </c>
      <c r="BB120" s="2">
        <f t="shared" si="361"/>
        <v>72.997811743785249</v>
      </c>
      <c r="BC120" s="2">
        <f t="shared" si="362"/>
        <v>73.633283064410321</v>
      </c>
      <c r="BD120" s="2">
        <f t="shared" si="363"/>
        <v>74.501707051514884</v>
      </c>
      <c r="BE120" s="2">
        <f t="shared" si="364"/>
        <v>74.399445793299932</v>
      </c>
      <c r="BF120" s="2">
        <f t="shared" si="365"/>
        <v>74.24195352315796</v>
      </c>
      <c r="BG120" s="2">
        <f t="shared" si="366"/>
        <v>74.816191415048564</v>
      </c>
      <c r="BH120" s="2">
        <f t="shared" si="367"/>
        <v>72.638745180788817</v>
      </c>
      <c r="BI120" s="2">
        <f t="shared" si="368"/>
        <v>71.487151953751436</v>
      </c>
      <c r="BJ120" s="2">
        <f t="shared" si="369"/>
        <v>72.266721449328827</v>
      </c>
      <c r="BK120" s="2">
        <f t="shared" si="370"/>
        <v>71.134962813339015</v>
      </c>
      <c r="BL120" s="2">
        <f t="shared" si="371"/>
        <v>70.652625892729588</v>
      </c>
      <c r="BM120" s="2">
        <f t="shared" si="372"/>
        <v>74.097855750027392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62.734000000000002</v>
      </c>
      <c r="CF120" s="2">
        <f t="shared" si="310"/>
        <v>67.391000000000005</v>
      </c>
      <c r="CG120" s="2">
        <f t="shared" si="311"/>
        <v>81.421999999999997</v>
      </c>
      <c r="CH120" s="2">
        <f t="shared" si="312"/>
        <v>71.5</v>
      </c>
      <c r="CI120" s="2">
        <f t="shared" si="313"/>
        <v>73.078000000000003</v>
      </c>
      <c r="CJ120" s="2">
        <f t="shared" si="314"/>
        <v>72.468999999999994</v>
      </c>
      <c r="CK120" s="2">
        <f t="shared" si="315"/>
        <v>72.781000000000006</v>
      </c>
      <c r="CL120" s="2">
        <f t="shared" si="316"/>
        <v>73.391000000000005</v>
      </c>
      <c r="CM120" s="2">
        <f t="shared" si="317"/>
        <v>73.843999999999994</v>
      </c>
      <c r="CN120" s="2">
        <f t="shared" si="318"/>
        <v>72.671999999999997</v>
      </c>
      <c r="CO120" s="2">
        <f t="shared" si="319"/>
        <v>70.733999999999995</v>
      </c>
      <c r="CP120" s="2">
        <f t="shared" si="320"/>
        <v>70.671999999999997</v>
      </c>
      <c r="CQ120" s="2">
        <f t="shared" si="321"/>
        <v>70.061999999999998</v>
      </c>
      <c r="CR120" s="2">
        <f t="shared" si="322"/>
        <v>69.483999999999995</v>
      </c>
      <c r="CS120" s="2">
        <f t="shared" si="323"/>
        <v>71.185000000000002</v>
      </c>
      <c r="CU120" s="2">
        <f t="shared" si="273"/>
        <v>62.734000000000002</v>
      </c>
      <c r="CV120" s="2">
        <f t="shared" si="274"/>
        <v>67.391000000000005</v>
      </c>
      <c r="CW120" s="2">
        <f t="shared" si="275"/>
        <v>81.421999999999997</v>
      </c>
      <c r="CX120" s="2">
        <f t="shared" si="276"/>
        <v>71.5</v>
      </c>
      <c r="CY120" s="2">
        <f t="shared" si="277"/>
        <v>73.078000000000003</v>
      </c>
      <c r="CZ120" s="2">
        <f t="shared" si="278"/>
        <v>72.468999999999994</v>
      </c>
      <c r="DA120" s="2">
        <f t="shared" si="279"/>
        <v>72.781000000000006</v>
      </c>
      <c r="DB120" s="2">
        <f t="shared" si="280"/>
        <v>73.391000000000005</v>
      </c>
      <c r="DC120" s="2">
        <f t="shared" si="281"/>
        <v>73.843999999999994</v>
      </c>
      <c r="DD120" s="2">
        <f t="shared" si="282"/>
        <v>72.671999999999997</v>
      </c>
      <c r="DE120" s="2">
        <f t="shared" si="283"/>
        <v>70.733999999999995</v>
      </c>
      <c r="DF120" s="2">
        <f t="shared" si="284"/>
        <v>70.671999999999997</v>
      </c>
      <c r="DG120" s="2">
        <f t="shared" si="285"/>
        <v>70.061999999999998</v>
      </c>
      <c r="DH120" s="2">
        <f t="shared" si="286"/>
        <v>69.483999999999995</v>
      </c>
      <c r="DI120" s="2">
        <f t="shared" si="287"/>
        <v>71.185000000000002</v>
      </c>
      <c r="DK120" s="2">
        <f t="shared" si="288"/>
        <v>86.065823452157602</v>
      </c>
      <c r="DL120" s="2">
        <f t="shared" si="373"/>
        <v>90.457095993031359</v>
      </c>
      <c r="DM120" s="2">
        <f t="shared" si="373"/>
        <v>107.77393013937282</v>
      </c>
      <c r="DN120" s="2">
        <f t="shared" si="373"/>
        <v>97.951105749128928</v>
      </c>
      <c r="DO120" s="2">
        <f t="shared" si="373"/>
        <v>94.562866550522642</v>
      </c>
      <c r="DP120" s="2">
        <f t="shared" si="373"/>
        <v>93.52871298922291</v>
      </c>
      <c r="DQ120" s="2">
        <f t="shared" si="373"/>
        <v>93.747575615158155</v>
      </c>
      <c r="DR120" s="2">
        <f t="shared" si="373"/>
        <v>94.079033222591363</v>
      </c>
      <c r="DS120" s="2">
        <f t="shared" si="373"/>
        <v>94.146936958107119</v>
      </c>
      <c r="DT120" s="2">
        <f t="shared" si="373"/>
        <v>94.38987623909459</v>
      </c>
      <c r="DU120" s="2">
        <f t="shared" si="373"/>
        <v>94.183569012382975</v>
      </c>
      <c r="DV120" s="2">
        <f t="shared" si="373"/>
        <v>96.835588580071843</v>
      </c>
      <c r="DW120" s="2">
        <f t="shared" si="373"/>
        <v>93.633770439996752</v>
      </c>
      <c r="DX120" s="2">
        <f t="shared" si="373"/>
        <v>90.460855065666024</v>
      </c>
      <c r="DY120" s="2">
        <f t="shared" si="373"/>
        <v>89.10393174267594</v>
      </c>
      <c r="EA120" s="2">
        <f t="shared" si="228"/>
        <v>64.248276542492434</v>
      </c>
      <c r="EB120" s="2">
        <f t="shared" si="290"/>
        <v>67.777569811049588</v>
      </c>
      <c r="EC120" s="2">
        <f t="shared" si="291"/>
        <v>80.966616694776334</v>
      </c>
      <c r="ED120" s="2">
        <f t="shared" si="292"/>
        <v>72.792704188488898</v>
      </c>
      <c r="EE120" s="2">
        <f t="shared" si="293"/>
        <v>73.451183718011251</v>
      </c>
      <c r="EF120" s="2">
        <f t="shared" si="294"/>
        <v>74.330032905853756</v>
      </c>
      <c r="EG120" s="2">
        <f t="shared" si="295"/>
        <v>74.224411865729905</v>
      </c>
      <c r="EH120" s="2">
        <f t="shared" si="296"/>
        <v>74.058264871194382</v>
      </c>
      <c r="EI120" s="2">
        <f t="shared" si="297"/>
        <v>74.636232942798074</v>
      </c>
      <c r="EJ120" s="2">
        <f t="shared" si="298"/>
        <v>72.443716172754421</v>
      </c>
      <c r="EK120" s="2">
        <f t="shared" si="299"/>
        <v>71.264339881747077</v>
      </c>
      <c r="EL120" s="2">
        <f t="shared" si="300"/>
        <v>72.040290585377065</v>
      </c>
      <c r="EM120" s="2">
        <f t="shared" si="301"/>
        <v>70.925778143155824</v>
      </c>
      <c r="EN120" s="2">
        <f t="shared" si="302"/>
        <v>70.495038246627402</v>
      </c>
      <c r="EO120" s="2">
        <f t="shared" si="303"/>
        <v>73.927242622728784</v>
      </c>
      <c r="EQ120" s="2">
        <f t="shared" si="304"/>
        <v>64.166074994506957</v>
      </c>
      <c r="ER120" s="2">
        <f t="shared" si="374"/>
        <v>67.656084027252078</v>
      </c>
      <c r="ES120" s="2">
        <f t="shared" si="374"/>
        <v>79.933831219512186</v>
      </c>
      <c r="ET120" s="2">
        <f t="shared" si="374"/>
        <v>72.54977657668266</v>
      </c>
      <c r="EU120" s="2">
        <f t="shared" si="374"/>
        <v>73.37015237969608</v>
      </c>
      <c r="EV120" s="2">
        <f t="shared" si="374"/>
        <v>74.166959413182823</v>
      </c>
      <c r="EW120" s="2">
        <f t="shared" si="374"/>
        <v>74.219259531054092</v>
      </c>
      <c r="EX120" s="2">
        <f t="shared" si="374"/>
        <v>74.127824373893674</v>
      </c>
      <c r="EY120" s="2">
        <f t="shared" si="374"/>
        <v>74.496546269750979</v>
      </c>
      <c r="EZ120" s="2">
        <f t="shared" si="374"/>
        <v>72.416521892496618</v>
      </c>
      <c r="FA120" s="2">
        <f t="shared" si="374"/>
        <v>71.253659157641579</v>
      </c>
      <c r="FB120" s="2">
        <f t="shared" si="374"/>
        <v>72.200638191058033</v>
      </c>
      <c r="FC120" s="2">
        <f t="shared" si="374"/>
        <v>70.997290043556816</v>
      </c>
      <c r="FD120" s="2">
        <f t="shared" si="374"/>
        <v>70.501672952813223</v>
      </c>
      <c r="FE120" s="2">
        <f t="shared" si="374"/>
        <v>73.960385089053815</v>
      </c>
      <c r="FG120" s="2">
        <f t="shared" si="306"/>
        <v>0.99246730992309229</v>
      </c>
      <c r="FH120" s="2">
        <f t="shared" si="375"/>
        <v>0.99170062461545516</v>
      </c>
      <c r="FI120" s="2">
        <f t="shared" si="375"/>
        <v>0.99160598709360337</v>
      </c>
      <c r="FJ120" s="2">
        <f t="shared" si="375"/>
        <v>0.99180449467583198</v>
      </c>
      <c r="FK120" s="2">
        <f t="shared" si="375"/>
        <v>0.99135815181876752</v>
      </c>
      <c r="FL120" s="2">
        <f t="shared" si="375"/>
        <v>0.99102139190905902</v>
      </c>
      <c r="FM120" s="2">
        <f t="shared" si="375"/>
        <v>0.99103333916418412</v>
      </c>
      <c r="FN120" s="2">
        <f t="shared" si="375"/>
        <v>0.99084175457966639</v>
      </c>
      <c r="FO120" s="2">
        <f t="shared" si="375"/>
        <v>0.9907381012250317</v>
      </c>
      <c r="FP120" s="2">
        <f t="shared" si="375"/>
        <v>0.99110648742383645</v>
      </c>
      <c r="FQ120" s="2">
        <f t="shared" si="375"/>
        <v>0.99027588696963387</v>
      </c>
      <c r="FR120" s="2">
        <f t="shared" si="375"/>
        <v>0.99089911115967721</v>
      </c>
      <c r="FS120" s="2">
        <f t="shared" si="375"/>
        <v>0.99080176179160917</v>
      </c>
      <c r="FT120" s="2">
        <f t="shared" si="375"/>
        <v>0.99210818240553633</v>
      </c>
      <c r="FU120" s="2">
        <f t="shared" si="375"/>
        <v>0.98876293942514837</v>
      </c>
      <c r="FW120" s="2">
        <f t="shared" si="324"/>
        <v>3.956657312931551E-3</v>
      </c>
      <c r="FX120" s="2">
        <f t="shared" si="376"/>
        <v>5.1378502529844331E-3</v>
      </c>
      <c r="FY120" s="2">
        <f t="shared" si="377"/>
        <v>4.7401716899519971E-3</v>
      </c>
      <c r="FZ120" s="2">
        <f t="shared" si="378"/>
        <v>4.4386005914176553E-3</v>
      </c>
      <c r="GA120" s="2">
        <f t="shared" si="379"/>
        <v>4.252817452878959E-3</v>
      </c>
      <c r="GB120" s="2">
        <f t="shared" si="380"/>
        <v>4.3126486056912433E-3</v>
      </c>
      <c r="GC120" s="2">
        <f t="shared" si="381"/>
        <v>4.5921343797550524E-3</v>
      </c>
      <c r="GD120" s="2">
        <f t="shared" si="382"/>
        <v>4.7950586891769521E-3</v>
      </c>
      <c r="GE120" s="2">
        <f t="shared" si="383"/>
        <v>5.3526464004212083E-3</v>
      </c>
      <c r="GF120" s="2">
        <f t="shared" si="384"/>
        <v>5.4953656683641577E-3</v>
      </c>
      <c r="GG120" s="2">
        <f t="shared" si="385"/>
        <v>5.3463257968951851E-3</v>
      </c>
      <c r="GH120" s="2">
        <f t="shared" si="386"/>
        <v>4.8121276030163645E-3</v>
      </c>
      <c r="GI120" s="2">
        <f t="shared" si="387"/>
        <v>4.3509933421739541E-3</v>
      </c>
      <c r="GJ120" s="2">
        <f t="shared" si="388"/>
        <v>3.1744648922214392E-3</v>
      </c>
      <c r="GK120" s="2">
        <f t="shared" si="389"/>
        <v>2.1649665829130043E-3</v>
      </c>
      <c r="GM120" s="86">
        <f t="shared" si="325"/>
        <v>1.1835475107080257E-29</v>
      </c>
      <c r="GN120" s="86">
        <f t="shared" si="390"/>
        <v>6.4450318039508034E-33</v>
      </c>
      <c r="GO120" s="86">
        <f t="shared" si="391"/>
        <v>1.0862396380148135E-32</v>
      </c>
      <c r="GP120" s="86">
        <f t="shared" si="392"/>
        <v>8.1951618074490257E-58</v>
      </c>
      <c r="GQ120" s="86">
        <f t="shared" si="393"/>
        <v>7.0480829919502274E-64</v>
      </c>
      <c r="GR120" s="86">
        <f t="shared" si="394"/>
        <v>8.6165439641127367E-70</v>
      </c>
      <c r="GS120" s="86">
        <f t="shared" si="395"/>
        <v>4.6663850092639271E-73</v>
      </c>
      <c r="GT120" s="86">
        <f t="shared" si="396"/>
        <v>8.1592898401695818E-71</v>
      </c>
      <c r="GU120" s="86">
        <f t="shared" si="397"/>
        <v>1.618133519468037E-79</v>
      </c>
      <c r="GV120" s="86">
        <f t="shared" si="398"/>
        <v>5.4705139931847032E-75</v>
      </c>
      <c r="GW120" s="86">
        <f t="shared" si="399"/>
        <v>9.3031591223708886E-69</v>
      </c>
      <c r="GX120" s="86">
        <f t="shared" si="400"/>
        <v>4.3255985770270254E-60</v>
      </c>
      <c r="GY120" s="86">
        <f t="shared" si="401"/>
        <v>4.3044198670257881E-51</v>
      </c>
      <c r="GZ120" s="86">
        <f t="shared" si="402"/>
        <v>2.2214398561675531E-55</v>
      </c>
      <c r="HA120" s="86">
        <f t="shared" si="403"/>
        <v>8.3126329603083013E-61</v>
      </c>
      <c r="HC120" s="86">
        <f t="shared" si="326"/>
        <v>9.2864094794010508E-3</v>
      </c>
      <c r="HD120" s="86">
        <f t="shared" si="404"/>
        <v>2.5641695220054135E-3</v>
      </c>
      <c r="HE120" s="86">
        <f t="shared" si="405"/>
        <v>2.9158895882872558E-3</v>
      </c>
      <c r="HF120" s="86">
        <f t="shared" si="406"/>
        <v>1.4140696938824007E-4</v>
      </c>
      <c r="HG120" s="86">
        <f t="shared" si="407"/>
        <v>8.3948265843120958E-5</v>
      </c>
      <c r="HH120" s="86">
        <f t="shared" si="408"/>
        <v>2.0157615532317377E-5</v>
      </c>
      <c r="HI120" s="86">
        <f t="shared" si="409"/>
        <v>5.8722616613131051E-6</v>
      </c>
      <c r="HJ120" s="86">
        <f t="shared" si="410"/>
        <v>2.5311227523468855E-7</v>
      </c>
      <c r="HK120" s="86">
        <f t="shared" si="411"/>
        <v>4.1723778505276598E-7</v>
      </c>
      <c r="HL120" s="86">
        <f t="shared" si="412"/>
        <v>4.0642677534618604E-7</v>
      </c>
      <c r="HM120" s="86">
        <f t="shared" si="413"/>
        <v>3.0439311981859522E-6</v>
      </c>
      <c r="HN120" s="86">
        <f t="shared" si="414"/>
        <v>1.7200078952249237E-5</v>
      </c>
      <c r="HO120" s="86">
        <f t="shared" si="415"/>
        <v>2.7502136811423633E-4</v>
      </c>
      <c r="HP120" s="86">
        <f t="shared" si="416"/>
        <v>9.3909189365801805E-5</v>
      </c>
      <c r="HQ120" s="86">
        <f t="shared" si="417"/>
        <v>4.2672309272115588E-5</v>
      </c>
      <c r="HS120" s="86">
        <f t="shared" si="327"/>
        <v>7.0097562195551766E-8</v>
      </c>
      <c r="HT120" s="86">
        <f t="shared" si="418"/>
        <v>2.059573569837637E-7</v>
      </c>
      <c r="HU120" s="86">
        <f t="shared" si="419"/>
        <v>6.4366313253654742E-8</v>
      </c>
      <c r="HV120" s="86">
        <f t="shared" si="420"/>
        <v>1.9836778939619862E-8</v>
      </c>
      <c r="HW120" s="86">
        <f t="shared" si="421"/>
        <v>6.1641974902578935E-9</v>
      </c>
      <c r="HX120" s="86">
        <f t="shared" si="422"/>
        <v>3.6253456141445026E-9</v>
      </c>
      <c r="HY120" s="86">
        <f t="shared" si="423"/>
        <v>2.4793013699612615E-9</v>
      </c>
      <c r="HZ120" s="86">
        <f t="shared" si="424"/>
        <v>4.2147970439002658E-9</v>
      </c>
      <c r="IA120" s="86">
        <f t="shared" si="425"/>
        <v>3.9862372845471243E-9</v>
      </c>
      <c r="IB120" s="86">
        <f t="shared" si="426"/>
        <v>8.7556505764978188E-9</v>
      </c>
      <c r="IC120" s="86">
        <f t="shared" si="427"/>
        <v>4.6806579350058029E-9</v>
      </c>
      <c r="ID120" s="86">
        <f t="shared" si="428"/>
        <v>1.1973922897616372E-8</v>
      </c>
      <c r="IE120" s="86">
        <f t="shared" si="429"/>
        <v>1.7731885216839623E-8</v>
      </c>
      <c r="IF120" s="86">
        <f t="shared" si="430"/>
        <v>3.0629909256768583E-6</v>
      </c>
      <c r="IG120" s="86">
        <f t="shared" si="431"/>
        <v>4.7460509069443754E-5</v>
      </c>
      <c r="II120" s="86">
        <f t="shared" si="328"/>
        <v>4.3401424498193364E-71</v>
      </c>
      <c r="IJ120" s="86">
        <f t="shared" si="329"/>
        <v>4.9194794942150658E-71</v>
      </c>
      <c r="IK120" s="86">
        <f t="shared" si="330"/>
        <v>7.5332297454755774E-76</v>
      </c>
      <c r="IL120" s="86">
        <f t="shared" si="331"/>
        <v>3.0466441920999831E-78</v>
      </c>
      <c r="IM120" s="86">
        <f t="shared" si="332"/>
        <v>3.1086123888369126E-83</v>
      </c>
      <c r="IN120" s="86">
        <f t="shared" si="333"/>
        <v>1.1334771446298967E-85</v>
      </c>
      <c r="IO120" s="86">
        <f t="shared" si="334"/>
        <v>4.3474726757290722E-89</v>
      </c>
      <c r="IP120" s="86">
        <f t="shared" si="335"/>
        <v>4.266908612700168E-87</v>
      </c>
      <c r="IQ120" s="86">
        <f t="shared" si="336"/>
        <v>2.88890368402706E-88</v>
      </c>
      <c r="IR120" s="86">
        <f t="shared" si="337"/>
        <v>4.697917430896246E-86</v>
      </c>
      <c r="IS120" s="86">
        <f t="shared" si="338"/>
        <v>1.1258016051697329E-87</v>
      </c>
      <c r="IT120" s="86">
        <f t="shared" si="339"/>
        <v>5.4561444574009512E-82</v>
      </c>
      <c r="IU120" s="86">
        <f t="shared" si="340"/>
        <v>1.6551510556791641E-77</v>
      </c>
      <c r="IV120" s="86">
        <f t="shared" si="341"/>
        <v>3.0929030523932614E-33</v>
      </c>
      <c r="IW120" s="86">
        <f t="shared" si="342"/>
        <v>4.6192088294088113E-20</v>
      </c>
      <c r="IY120" s="86">
        <f t="shared" si="343"/>
        <v>9.2864795769632465E-3</v>
      </c>
      <c r="IZ120" s="86">
        <f t="shared" si="344"/>
        <v>2.5643754793623972E-3</v>
      </c>
      <c r="JA120" s="86">
        <f t="shared" si="345"/>
        <v>2.9159539546005095E-3</v>
      </c>
      <c r="JB120" s="86">
        <f t="shared" si="346"/>
        <v>1.4142680616717969E-4</v>
      </c>
      <c r="JC120" s="86">
        <f t="shared" si="347"/>
        <v>8.3954430040611211E-5</v>
      </c>
      <c r="JD120" s="86">
        <f t="shared" si="348"/>
        <v>2.0161240877931522E-5</v>
      </c>
      <c r="JE120" s="86">
        <f t="shared" si="349"/>
        <v>5.874740962683066E-6</v>
      </c>
      <c r="JF120" s="86">
        <f t="shared" si="350"/>
        <v>2.5732707227858883E-7</v>
      </c>
      <c r="JG120" s="86">
        <f t="shared" si="351"/>
        <v>4.2122402233731312E-7</v>
      </c>
      <c r="JH120" s="86">
        <f t="shared" si="352"/>
        <v>4.1518242592268384E-7</v>
      </c>
      <c r="JI120" s="86">
        <f t="shared" si="353"/>
        <v>3.0486118561209581E-6</v>
      </c>
      <c r="JJ120" s="86">
        <f t="shared" si="354"/>
        <v>1.7212052875146855E-5</v>
      </c>
      <c r="JK120" s="86">
        <f t="shared" si="355"/>
        <v>2.7503909999945314E-4</v>
      </c>
      <c r="JL120" s="86">
        <f t="shared" si="356"/>
        <v>9.6972180291478665E-5</v>
      </c>
      <c r="JM120" s="86">
        <f t="shared" si="357"/>
        <v>9.013281834155939E-5</v>
      </c>
    </row>
    <row r="121" spans="2:273" x14ac:dyDescent="0.25">
      <c r="B121" s="2">
        <v>94</v>
      </c>
      <c r="C121" s="37">
        <v>62.671999999999997</v>
      </c>
      <c r="D121" s="37">
        <v>66.843999999999994</v>
      </c>
      <c r="E121" s="37">
        <v>80.781000000000006</v>
      </c>
      <c r="F121" s="37">
        <v>71.828000000000003</v>
      </c>
      <c r="G121" s="37">
        <v>72.391000000000005</v>
      </c>
      <c r="H121" s="37">
        <v>73.656000000000006</v>
      </c>
      <c r="I121" s="37">
        <v>73.358999999999995</v>
      </c>
      <c r="J121" s="37">
        <v>73.796999999999997</v>
      </c>
      <c r="K121" s="37">
        <v>73.983999999999995</v>
      </c>
      <c r="L121" s="37">
        <v>72.468999999999994</v>
      </c>
      <c r="M121" s="37">
        <v>69.811999999999998</v>
      </c>
      <c r="N121" s="37">
        <v>71.375</v>
      </c>
      <c r="O121" s="37">
        <v>70.156000000000006</v>
      </c>
      <c r="P121" s="37">
        <v>69.906000000000006</v>
      </c>
      <c r="Q121" s="37">
        <v>71.353999999999999</v>
      </c>
      <c r="S121" s="4">
        <f t="shared" si="229"/>
        <v>64.482272646107347</v>
      </c>
      <c r="T121" s="4">
        <f t="shared" si="230"/>
        <v>67.901262703683827</v>
      </c>
      <c r="U121" s="4">
        <f t="shared" si="231"/>
        <v>81.012013692644331</v>
      </c>
      <c r="V121" s="4">
        <f t="shared" si="232"/>
        <v>72.878486745605343</v>
      </c>
      <c r="W121" s="4">
        <f t="shared" si="233"/>
        <v>73.516903507048852</v>
      </c>
      <c r="X121" s="4">
        <f t="shared" si="234"/>
        <v>74.396231566487231</v>
      </c>
      <c r="Y121" s="4">
        <f t="shared" si="235"/>
        <v>74.30763903586265</v>
      </c>
      <c r="Z121" s="4">
        <f t="shared" si="236"/>
        <v>74.152586381825699</v>
      </c>
      <c r="AA121" s="4">
        <f t="shared" si="237"/>
        <v>74.701380833817197</v>
      </c>
      <c r="AB121" s="4">
        <f t="shared" si="238"/>
        <v>72.540860447159943</v>
      </c>
      <c r="AC121" s="4">
        <f t="shared" si="239"/>
        <v>71.379586731250669</v>
      </c>
      <c r="AD121" s="4">
        <f t="shared" si="240"/>
        <v>72.164784718375444</v>
      </c>
      <c r="AE121" s="4">
        <f t="shared" si="241"/>
        <v>71.023984164718627</v>
      </c>
      <c r="AF121" s="4">
        <f t="shared" si="242"/>
        <v>70.563760997169425</v>
      </c>
      <c r="AG121" s="4">
        <f t="shared" si="243"/>
        <v>74.040293803040782</v>
      </c>
      <c r="AI121" s="4">
        <f t="shared" si="244"/>
        <v>-1.8102726461073502</v>
      </c>
      <c r="AJ121" s="4">
        <f t="shared" si="245"/>
        <v>-1.0572627036838327</v>
      </c>
      <c r="AK121" s="4">
        <f t="shared" si="246"/>
        <v>-0.23101369264432492</v>
      </c>
      <c r="AL121" s="4">
        <f t="shared" si="247"/>
        <v>-1.0504867456053404</v>
      </c>
      <c r="AM121" s="4">
        <f t="shared" si="248"/>
        <v>-1.1259035070488466</v>
      </c>
      <c r="AN121" s="4">
        <f t="shared" si="249"/>
        <v>-0.74023156648722477</v>
      </c>
      <c r="AO121" s="4">
        <f t="shared" si="250"/>
        <v>-0.94863903586265508</v>
      </c>
      <c r="AP121" s="4">
        <f t="shared" si="251"/>
        <v>-0.35558638182570235</v>
      </c>
      <c r="AQ121" s="4">
        <f t="shared" si="252"/>
        <v>-0.7173808338172023</v>
      </c>
      <c r="AR121" s="4">
        <f t="shared" si="253"/>
        <v>-7.1860447159949103E-2</v>
      </c>
      <c r="AS121" s="4">
        <f t="shared" si="254"/>
        <v>-1.5675867312506711</v>
      </c>
      <c r="AT121" s="4">
        <f t="shared" si="255"/>
        <v>-0.78978471837544362</v>
      </c>
      <c r="AU121" s="4">
        <f t="shared" si="256"/>
        <v>-0.86798416471862083</v>
      </c>
      <c r="AV121" s="4">
        <f t="shared" si="358"/>
        <v>-0.65776099716941872</v>
      </c>
      <c r="AW121" s="4">
        <f t="shared" si="358"/>
        <v>-2.6862938030407832</v>
      </c>
      <c r="AY121" s="2">
        <f t="shared" si="308"/>
        <v>64.327476576378757</v>
      </c>
      <c r="AZ121" s="2">
        <f t="shared" si="359"/>
        <v>67.872207774425092</v>
      </c>
      <c r="BA121" s="2">
        <f t="shared" si="360"/>
        <v>80.981189598685091</v>
      </c>
      <c r="BB121" s="2">
        <f t="shared" si="361"/>
        <v>72.877847930217754</v>
      </c>
      <c r="BC121" s="2">
        <f t="shared" si="362"/>
        <v>73.516594451904268</v>
      </c>
      <c r="BD121" s="2">
        <f t="shared" si="363"/>
        <v>74.396183292208292</v>
      </c>
      <c r="BE121" s="2">
        <f t="shared" si="364"/>
        <v>74.307626527752305</v>
      </c>
      <c r="BF121" s="2">
        <f t="shared" si="365"/>
        <v>74.152581990773839</v>
      </c>
      <c r="BG121" s="2">
        <f t="shared" si="366"/>
        <v>74.701375806748061</v>
      </c>
      <c r="BH121" s="2">
        <f t="shared" si="367"/>
        <v>72.540849549277397</v>
      </c>
      <c r="BI121" s="2">
        <f t="shared" si="368"/>
        <v>71.379575677050497</v>
      </c>
      <c r="BJ121" s="2">
        <f t="shared" si="369"/>
        <v>72.164725410455489</v>
      </c>
      <c r="BK121" s="2">
        <f t="shared" si="370"/>
        <v>71.022556468281977</v>
      </c>
      <c r="BL121" s="2">
        <f t="shared" si="371"/>
        <v>70.560928397757507</v>
      </c>
      <c r="BM121" s="2">
        <f t="shared" si="372"/>
        <v>73.996638327654381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62.671999999999997</v>
      </c>
      <c r="CF121" s="2">
        <f t="shared" si="310"/>
        <v>66.843999999999994</v>
      </c>
      <c r="CG121" s="2">
        <f t="shared" si="311"/>
        <v>80.781000000000006</v>
      </c>
      <c r="CH121" s="2">
        <f t="shared" si="312"/>
        <v>71.828000000000003</v>
      </c>
      <c r="CI121" s="2">
        <f t="shared" si="313"/>
        <v>72.391000000000005</v>
      </c>
      <c r="CJ121" s="2">
        <f t="shared" si="314"/>
        <v>73.656000000000006</v>
      </c>
      <c r="CK121" s="2">
        <f t="shared" si="315"/>
        <v>73.358999999999995</v>
      </c>
      <c r="CL121" s="2">
        <f t="shared" si="316"/>
        <v>73.796999999999997</v>
      </c>
      <c r="CM121" s="2">
        <f t="shared" si="317"/>
        <v>73.983999999999995</v>
      </c>
      <c r="CN121" s="2">
        <f t="shared" si="318"/>
        <v>72.468999999999994</v>
      </c>
      <c r="CO121" s="2">
        <f t="shared" si="319"/>
        <v>69.811999999999998</v>
      </c>
      <c r="CP121" s="2">
        <f t="shared" si="320"/>
        <v>71.375</v>
      </c>
      <c r="CQ121" s="2">
        <f t="shared" si="321"/>
        <v>70.156000000000006</v>
      </c>
      <c r="CR121" s="2">
        <f t="shared" si="322"/>
        <v>69.906000000000006</v>
      </c>
      <c r="CS121" s="2">
        <f t="shared" si="323"/>
        <v>71.353999999999999</v>
      </c>
      <c r="CU121" s="2">
        <f t="shared" si="273"/>
        <v>62.671999999999997</v>
      </c>
      <c r="CV121" s="2">
        <f t="shared" si="274"/>
        <v>66.843999999999994</v>
      </c>
      <c r="CW121" s="2">
        <f t="shared" si="275"/>
        <v>80.781000000000006</v>
      </c>
      <c r="CX121" s="2">
        <f t="shared" si="276"/>
        <v>71.828000000000003</v>
      </c>
      <c r="CY121" s="2">
        <f t="shared" si="277"/>
        <v>72.391000000000005</v>
      </c>
      <c r="CZ121" s="2">
        <f t="shared" si="278"/>
        <v>73.656000000000006</v>
      </c>
      <c r="DA121" s="2">
        <f t="shared" si="279"/>
        <v>73.358999999999995</v>
      </c>
      <c r="DB121" s="2">
        <f t="shared" si="280"/>
        <v>73.796999999999997</v>
      </c>
      <c r="DC121" s="2">
        <f t="shared" si="281"/>
        <v>73.983999999999995</v>
      </c>
      <c r="DD121" s="2">
        <f t="shared" si="282"/>
        <v>72.468999999999994</v>
      </c>
      <c r="DE121" s="2">
        <f t="shared" si="283"/>
        <v>69.811999999999998</v>
      </c>
      <c r="DF121" s="2">
        <f t="shared" si="284"/>
        <v>71.375</v>
      </c>
      <c r="DG121" s="2">
        <f t="shared" si="285"/>
        <v>70.156000000000006</v>
      </c>
      <c r="DH121" s="2">
        <f t="shared" si="286"/>
        <v>69.906000000000006</v>
      </c>
      <c r="DI121" s="2">
        <f t="shared" si="287"/>
        <v>71.353999999999999</v>
      </c>
      <c r="DK121" s="2">
        <f t="shared" si="288"/>
        <v>86.229963227016881</v>
      </c>
      <c r="DL121" s="2">
        <f t="shared" si="373"/>
        <v>90.629839372822289</v>
      </c>
      <c r="DM121" s="2">
        <f t="shared" si="373"/>
        <v>108.04331742160278</v>
      </c>
      <c r="DN121" s="2">
        <f t="shared" si="373"/>
        <v>98.150673519163774</v>
      </c>
      <c r="DO121" s="2">
        <f t="shared" si="373"/>
        <v>94.71488710801394</v>
      </c>
      <c r="DP121" s="2">
        <f t="shared" si="373"/>
        <v>93.66586962158658</v>
      </c>
      <c r="DQ121" s="2">
        <f t="shared" si="373"/>
        <v>93.871608513626668</v>
      </c>
      <c r="DR121" s="2">
        <f t="shared" si="373"/>
        <v>94.214215946843865</v>
      </c>
      <c r="DS121" s="2">
        <f t="shared" si="373"/>
        <v>94.285642492504664</v>
      </c>
      <c r="DT121" s="2">
        <f t="shared" si="373"/>
        <v>94.549179293952392</v>
      </c>
      <c r="DU121" s="2">
        <f t="shared" si="373"/>
        <v>94.363999395952902</v>
      </c>
      <c r="DV121" s="2">
        <f t="shared" si="373"/>
        <v>97.023340869189425</v>
      </c>
      <c r="DW121" s="2">
        <f t="shared" si="373"/>
        <v>93.823798800745479</v>
      </c>
      <c r="DX121" s="2">
        <f t="shared" si="373"/>
        <v>90.633861257035633</v>
      </c>
      <c r="DY121" s="2">
        <f t="shared" si="373"/>
        <v>89.264260948353979</v>
      </c>
      <c r="EA121" s="2">
        <f t="shared" si="228"/>
        <v>64.176206132327806</v>
      </c>
      <c r="EB121" s="2">
        <f t="shared" si="290"/>
        <v>67.699158763507455</v>
      </c>
      <c r="EC121" s="2">
        <f t="shared" si="291"/>
        <v>80.777358291564695</v>
      </c>
      <c r="ED121" s="2">
        <f t="shared" si="292"/>
        <v>72.688504849436924</v>
      </c>
      <c r="EE121" s="2">
        <f t="shared" si="293"/>
        <v>73.348421727950893</v>
      </c>
      <c r="EF121" s="2">
        <f t="shared" si="294"/>
        <v>74.237692519309093</v>
      </c>
      <c r="EG121" s="2">
        <f t="shared" si="295"/>
        <v>74.146215222482439</v>
      </c>
      <c r="EH121" s="2">
        <f t="shared" si="296"/>
        <v>73.983127088212342</v>
      </c>
      <c r="EI121" s="2">
        <f t="shared" si="297"/>
        <v>74.535171704243382</v>
      </c>
      <c r="EJ121" s="2">
        <f t="shared" si="298"/>
        <v>72.360892225394636</v>
      </c>
      <c r="EK121" s="2">
        <f t="shared" si="299"/>
        <v>71.173795666603084</v>
      </c>
      <c r="EL121" s="2">
        <f t="shared" si="300"/>
        <v>71.955703467781902</v>
      </c>
      <c r="EM121" s="2">
        <f t="shared" si="301"/>
        <v>70.8291807885862</v>
      </c>
      <c r="EN121" s="2">
        <f t="shared" si="302"/>
        <v>70.415301441035197</v>
      </c>
      <c r="EO121" s="2">
        <f t="shared" si="303"/>
        <v>73.838387057605615</v>
      </c>
      <c r="EQ121" s="2">
        <f t="shared" si="304"/>
        <v>64.098489512843614</v>
      </c>
      <c r="ER121" s="2">
        <f t="shared" si="374"/>
        <v>67.584980570275036</v>
      </c>
      <c r="ES121" s="2">
        <f t="shared" si="374"/>
        <v>79.804207317073164</v>
      </c>
      <c r="ET121" s="2">
        <f t="shared" si="374"/>
        <v>72.460655777091802</v>
      </c>
      <c r="EU121" s="2">
        <f t="shared" si="374"/>
        <v>73.27240119512453</v>
      </c>
      <c r="EV121" s="2">
        <f t="shared" si="374"/>
        <v>74.084448763081468</v>
      </c>
      <c r="EW121" s="2">
        <f t="shared" si="374"/>
        <v>74.141396806821035</v>
      </c>
      <c r="EX121" s="2">
        <f t="shared" si="374"/>
        <v>74.047841953222331</v>
      </c>
      <c r="EY121" s="2">
        <f t="shared" si="374"/>
        <v>74.405058645124029</v>
      </c>
      <c r="EZ121" s="2">
        <f t="shared" si="374"/>
        <v>72.335591894536989</v>
      </c>
      <c r="FA121" s="2">
        <f t="shared" si="374"/>
        <v>71.163837057721253</v>
      </c>
      <c r="FB121" s="2">
        <f t="shared" si="374"/>
        <v>72.105698612404808</v>
      </c>
      <c r="FC121" s="2">
        <f t="shared" si="374"/>
        <v>70.896292913830194</v>
      </c>
      <c r="FD121" s="2">
        <f t="shared" si="374"/>
        <v>70.416538891201043</v>
      </c>
      <c r="FE121" s="2">
        <f t="shared" si="374"/>
        <v>73.840703680116903</v>
      </c>
      <c r="FG121" s="2">
        <f t="shared" si="306"/>
        <v>0.99312554864783642</v>
      </c>
      <c r="FH121" s="2">
        <f t="shared" si="375"/>
        <v>0.99242534826154605</v>
      </c>
      <c r="FI121" s="2">
        <f t="shared" si="375"/>
        <v>0.99233891090001347</v>
      </c>
      <c r="FJ121" s="2">
        <f t="shared" si="375"/>
        <v>0.99252021652155054</v>
      </c>
      <c r="FK121" s="2">
        <f t="shared" si="375"/>
        <v>0.99211254325155163</v>
      </c>
      <c r="FL121" s="2">
        <f t="shared" si="375"/>
        <v>0.99180493783416657</v>
      </c>
      <c r="FM121" s="2">
        <f t="shared" si="375"/>
        <v>0.99181585108544423</v>
      </c>
      <c r="FN121" s="2">
        <f t="shared" si="375"/>
        <v>0.99164084487990256</v>
      </c>
      <c r="FO121" s="2">
        <f t="shared" si="375"/>
        <v>0.99154615849398087</v>
      </c>
      <c r="FP121" s="2">
        <f t="shared" si="375"/>
        <v>0.99188266805285052</v>
      </c>
      <c r="FQ121" s="2">
        <f t="shared" si="375"/>
        <v>0.99112390898286773</v>
      </c>
      <c r="FR121" s="2">
        <f t="shared" si="375"/>
        <v>0.99169323884522531</v>
      </c>
      <c r="FS121" s="2">
        <f t="shared" si="375"/>
        <v>0.99160431204072097</v>
      </c>
      <c r="FT121" s="2">
        <f t="shared" si="375"/>
        <v>0.99279757548833825</v>
      </c>
      <c r="FU121" s="2">
        <f t="shared" si="375"/>
        <v>0.98974153600438652</v>
      </c>
      <c r="FW121" s="2">
        <f t="shared" si="324"/>
        <v>4.3367330071171738E-3</v>
      </c>
      <c r="FX121" s="2">
        <f t="shared" si="376"/>
        <v>5.6307496681900372E-3</v>
      </c>
      <c r="FY121" s="2">
        <f t="shared" si="377"/>
        <v>5.1951190554637098E-3</v>
      </c>
      <c r="FZ121" s="2">
        <f t="shared" si="378"/>
        <v>4.8647455487526841E-3</v>
      </c>
      <c r="GA121" s="2">
        <f t="shared" si="379"/>
        <v>4.661209095793214E-3</v>
      </c>
      <c r="GB121" s="2">
        <f t="shared" si="380"/>
        <v>4.7267584703725397E-3</v>
      </c>
      <c r="GC121" s="2">
        <f t="shared" si="381"/>
        <v>5.0329454207869474E-3</v>
      </c>
      <c r="GD121" s="2">
        <f t="shared" si="382"/>
        <v>5.2552461272364964E-3</v>
      </c>
      <c r="GE121" s="2">
        <f t="shared" si="383"/>
        <v>5.8660307712513245E-3</v>
      </c>
      <c r="GF121" s="2">
        <f t="shared" si="384"/>
        <v>6.0223556847908439E-3</v>
      </c>
      <c r="GG121" s="2">
        <f t="shared" si="385"/>
        <v>5.859107515448765E-3</v>
      </c>
      <c r="GH121" s="2">
        <f t="shared" si="386"/>
        <v>5.2739444838696137E-3</v>
      </c>
      <c r="GI121" s="2">
        <f t="shared" si="387"/>
        <v>4.7687675171566779E-3</v>
      </c>
      <c r="GJ121" s="2">
        <f t="shared" si="388"/>
        <v>3.4796658331570965E-3</v>
      </c>
      <c r="GK121" s="2">
        <f t="shared" si="389"/>
        <v>2.3733429284909387E-3</v>
      </c>
      <c r="GM121" s="86">
        <f t="shared" si="325"/>
        <v>1.0615741558172191E-31</v>
      </c>
      <c r="GN121" s="86">
        <f t="shared" si="390"/>
        <v>3.6632106771542639E-35</v>
      </c>
      <c r="GO121" s="86">
        <f t="shared" si="391"/>
        <v>6.5387191841982222E-35</v>
      </c>
      <c r="GP121" s="86">
        <f t="shared" si="392"/>
        <v>8.1117314837122866E-62</v>
      </c>
      <c r="GQ121" s="86">
        <f t="shared" si="393"/>
        <v>2.5925634853572261E-68</v>
      </c>
      <c r="GR121" s="86">
        <f t="shared" si="394"/>
        <v>1.2164748262212204E-74</v>
      </c>
      <c r="GS121" s="86">
        <f t="shared" si="395"/>
        <v>4.486433521217829E-78</v>
      </c>
      <c r="GT121" s="86">
        <f t="shared" si="396"/>
        <v>1.1546357924323252E-75</v>
      </c>
      <c r="GU121" s="86">
        <f t="shared" si="397"/>
        <v>5.432432286983541E-85</v>
      </c>
      <c r="GV121" s="86">
        <f t="shared" si="398"/>
        <v>5.2199103074125515E-80</v>
      </c>
      <c r="GW121" s="86">
        <f t="shared" si="399"/>
        <v>1.9539316963441388E-73</v>
      </c>
      <c r="GX121" s="86">
        <f t="shared" si="400"/>
        <v>3.5559838781750494E-64</v>
      </c>
      <c r="GY121" s="86">
        <f t="shared" si="401"/>
        <v>1.3634121737641115E-54</v>
      </c>
      <c r="GZ121" s="86">
        <f t="shared" si="402"/>
        <v>3.9296228710190458E-59</v>
      </c>
      <c r="HA121" s="86">
        <f t="shared" si="403"/>
        <v>5.7326801845741655E-65</v>
      </c>
      <c r="HC121" s="86">
        <f t="shared" si="326"/>
        <v>2.9078129378800016E-3</v>
      </c>
      <c r="HD121" s="86">
        <f t="shared" si="404"/>
        <v>6.3041326814788662E-4</v>
      </c>
      <c r="HE121" s="86">
        <f t="shared" si="405"/>
        <v>7.2886917882957912E-4</v>
      </c>
      <c r="HF121" s="86">
        <f t="shared" si="406"/>
        <v>1.4453233387880382E-5</v>
      </c>
      <c r="HG121" s="86">
        <f t="shared" si="407"/>
        <v>7.1338713528947063E-6</v>
      </c>
      <c r="HH121" s="86">
        <f t="shared" si="408"/>
        <v>1.1592803132873893E-6</v>
      </c>
      <c r="HI121" s="86">
        <f t="shared" si="409"/>
        <v>3.0537712875024335E-7</v>
      </c>
      <c r="HJ121" s="86">
        <f t="shared" si="410"/>
        <v>6.0751676231533738E-9</v>
      </c>
      <c r="HK121" s="86">
        <f t="shared" si="411"/>
        <v>1.2591829403680813E-8</v>
      </c>
      <c r="HL121" s="86">
        <f t="shared" si="412"/>
        <v>1.5882976018750043E-8</v>
      </c>
      <c r="HM121" s="86">
        <f t="shared" si="413"/>
        <v>1.586804356836988E-7</v>
      </c>
      <c r="HN121" s="86">
        <f t="shared" si="414"/>
        <v>1.2542877139150535E-6</v>
      </c>
      <c r="HO121" s="86">
        <f t="shared" si="415"/>
        <v>3.0434956368789924E-5</v>
      </c>
      <c r="HP121" s="86">
        <f t="shared" si="416"/>
        <v>7.7866866223967446E-6</v>
      </c>
      <c r="HQ121" s="86">
        <f t="shared" si="417"/>
        <v>2.3233823660804125E-6</v>
      </c>
      <c r="HS121" s="86">
        <f t="shared" si="327"/>
        <v>1.7712794836277571E-7</v>
      </c>
      <c r="HT121" s="86">
        <f t="shared" si="418"/>
        <v>5.2629392150852366E-7</v>
      </c>
      <c r="HU121" s="86">
        <f t="shared" si="419"/>
        <v>1.7366128848293996E-7</v>
      </c>
      <c r="HV121" s="86">
        <f t="shared" si="420"/>
        <v>5.5707974143363632E-8</v>
      </c>
      <c r="HW121" s="86">
        <f t="shared" si="421"/>
        <v>1.8388223464353848E-8</v>
      </c>
      <c r="HX121" s="86">
        <f t="shared" si="422"/>
        <v>1.1200536178531195E-8</v>
      </c>
      <c r="HY121" s="86">
        <f t="shared" si="423"/>
        <v>8.0328329780043704E-9</v>
      </c>
      <c r="HZ121" s="86">
        <f t="shared" si="424"/>
        <v>1.3378442705175637E-8</v>
      </c>
      <c r="IA121" s="86">
        <f t="shared" si="425"/>
        <v>1.3087608964934178E-8</v>
      </c>
      <c r="IB121" s="86">
        <f t="shared" si="426"/>
        <v>2.7769069884014979E-8</v>
      </c>
      <c r="IC121" s="86">
        <f t="shared" si="427"/>
        <v>1.522320858708969E-8</v>
      </c>
      <c r="ID121" s="86">
        <f t="shared" si="428"/>
        <v>3.5576607354984817E-8</v>
      </c>
      <c r="IE121" s="86">
        <f t="shared" si="429"/>
        <v>4.9536158369952504E-8</v>
      </c>
      <c r="IF121" s="86">
        <f t="shared" si="430"/>
        <v>6.0526386881793262E-6</v>
      </c>
      <c r="IG121" s="86">
        <f t="shared" si="431"/>
        <v>7.62511177707929E-5</v>
      </c>
      <c r="II121" s="86">
        <f t="shared" si="328"/>
        <v>8.4156820909421964E-69</v>
      </c>
      <c r="IJ121" s="86">
        <f t="shared" si="329"/>
        <v>1.2320348139232321E-68</v>
      </c>
      <c r="IK121" s="86">
        <f t="shared" si="330"/>
        <v>2.533003801976031E-73</v>
      </c>
      <c r="IL121" s="86">
        <f t="shared" si="331"/>
        <v>1.1492960797278496E-75</v>
      </c>
      <c r="IM121" s="86">
        <f t="shared" si="332"/>
        <v>1.6432691040595224E-80</v>
      </c>
      <c r="IN121" s="86">
        <f t="shared" si="333"/>
        <v>7.3474388755477266E-83</v>
      </c>
      <c r="IO121" s="86">
        <f t="shared" si="334"/>
        <v>3.9659529145041962E-86</v>
      </c>
      <c r="IP121" s="86">
        <f t="shared" si="335"/>
        <v>3.5165089817605782E-84</v>
      </c>
      <c r="IQ121" s="86">
        <f t="shared" si="336"/>
        <v>3.010615591191114E-85</v>
      </c>
      <c r="IR121" s="86">
        <f t="shared" si="337"/>
        <v>4.2421555254154068E-83</v>
      </c>
      <c r="IS121" s="86">
        <f t="shared" si="338"/>
        <v>1.117164348817901E-84</v>
      </c>
      <c r="IT121" s="86">
        <f t="shared" si="339"/>
        <v>3.0224990908894904E-79</v>
      </c>
      <c r="IU121" s="86">
        <f t="shared" si="340"/>
        <v>5.7728828984628885E-75</v>
      </c>
      <c r="IV121" s="86">
        <f t="shared" si="341"/>
        <v>3.1117034109211116E-32</v>
      </c>
      <c r="IW121" s="86">
        <f t="shared" si="342"/>
        <v>1.6428368536203018E-19</v>
      </c>
      <c r="IY121" s="86">
        <f t="shared" si="343"/>
        <v>2.9079900658283645E-3</v>
      </c>
      <c r="IZ121" s="86">
        <f t="shared" si="344"/>
        <v>6.3093956206939511E-4</v>
      </c>
      <c r="JA121" s="86">
        <f t="shared" si="345"/>
        <v>7.2904284011806209E-4</v>
      </c>
      <c r="JB121" s="86">
        <f t="shared" si="346"/>
        <v>1.4508941362023747E-5</v>
      </c>
      <c r="JC121" s="86">
        <f t="shared" si="347"/>
        <v>7.1522595763590598E-6</v>
      </c>
      <c r="JD121" s="86">
        <f t="shared" si="348"/>
        <v>1.1704808494659206E-6</v>
      </c>
      <c r="JE121" s="86">
        <f t="shared" si="349"/>
        <v>3.1340996172824771E-7</v>
      </c>
      <c r="JF121" s="86">
        <f t="shared" si="350"/>
        <v>1.945361032832901E-8</v>
      </c>
      <c r="JG121" s="86">
        <f t="shared" si="351"/>
        <v>2.5679438368614989E-8</v>
      </c>
      <c r="JH121" s="86">
        <f t="shared" si="352"/>
        <v>4.3652045902765019E-8</v>
      </c>
      <c r="JI121" s="86">
        <f t="shared" si="353"/>
        <v>1.7390364427078849E-7</v>
      </c>
      <c r="JJ121" s="86">
        <f t="shared" si="354"/>
        <v>1.2898643212700383E-6</v>
      </c>
      <c r="JK121" s="86">
        <f t="shared" si="355"/>
        <v>3.0484492527159876E-5</v>
      </c>
      <c r="JL121" s="86">
        <f t="shared" si="356"/>
        <v>1.3839325310576072E-5</v>
      </c>
      <c r="JM121" s="86">
        <f t="shared" si="357"/>
        <v>7.8574500136873468E-5</v>
      </c>
    </row>
    <row r="122" spans="2:273" x14ac:dyDescent="0.25">
      <c r="B122" s="2">
        <v>95</v>
      </c>
      <c r="C122" s="37">
        <v>63.203000000000003</v>
      </c>
      <c r="D122" s="37">
        <v>68.25</v>
      </c>
      <c r="E122" s="37">
        <v>82.468999999999994</v>
      </c>
      <c r="F122" s="37">
        <v>72.061999999999998</v>
      </c>
      <c r="G122" s="37">
        <v>74.203000000000003</v>
      </c>
      <c r="H122" s="37">
        <v>72.921999999999997</v>
      </c>
      <c r="I122" s="37">
        <v>73.421999999999997</v>
      </c>
      <c r="J122" s="37">
        <v>73.061999999999998</v>
      </c>
      <c r="K122" s="37">
        <v>74.108999999999995</v>
      </c>
      <c r="L122" s="37">
        <v>72.516000000000005</v>
      </c>
      <c r="M122" s="37">
        <v>71.578000000000003</v>
      </c>
      <c r="N122" s="37">
        <v>70.468999999999994</v>
      </c>
      <c r="O122" s="37">
        <v>68.953000000000003</v>
      </c>
      <c r="P122" s="37">
        <v>69.031000000000006</v>
      </c>
      <c r="Q122" s="37">
        <v>71.891999999999996</v>
      </c>
      <c r="S122" s="4">
        <f t="shared" si="229"/>
        <v>64.278860283563063</v>
      </c>
      <c r="T122" s="4">
        <f t="shared" si="230"/>
        <v>67.785395892962896</v>
      </c>
      <c r="U122" s="4">
        <f t="shared" si="231"/>
        <v>80.782142721808086</v>
      </c>
      <c r="V122" s="4">
        <f t="shared" si="232"/>
        <v>72.759116107176851</v>
      </c>
      <c r="W122" s="4">
        <f t="shared" si="233"/>
        <v>73.40096257263923</v>
      </c>
      <c r="X122" s="4">
        <f t="shared" si="234"/>
        <v>74.291645729340132</v>
      </c>
      <c r="Y122" s="4">
        <f t="shared" si="235"/>
        <v>74.216848773438443</v>
      </c>
      <c r="Z122" s="4">
        <f t="shared" si="236"/>
        <v>74.064299202725763</v>
      </c>
      <c r="AA122" s="4">
        <f t="shared" si="237"/>
        <v>74.587589192048995</v>
      </c>
      <c r="AB122" s="4">
        <f t="shared" si="238"/>
        <v>72.444117901382029</v>
      </c>
      <c r="AC122" s="4">
        <f t="shared" si="239"/>
        <v>71.27328021541841</v>
      </c>
      <c r="AD122" s="4">
        <f t="shared" si="240"/>
        <v>72.064079937703553</v>
      </c>
      <c r="AE122" s="4">
        <f t="shared" si="241"/>
        <v>70.911460343866963</v>
      </c>
      <c r="AF122" s="4">
        <f t="shared" si="242"/>
        <v>70.474808723671757</v>
      </c>
      <c r="AG122" s="4">
        <f t="shared" si="243"/>
        <v>73.963687286431679</v>
      </c>
      <c r="AI122" s="4">
        <f t="shared" si="244"/>
        <v>-1.0758602835630597</v>
      </c>
      <c r="AJ122" s="4">
        <f t="shared" si="245"/>
        <v>0.46460410703710409</v>
      </c>
      <c r="AK122" s="4">
        <f t="shared" si="246"/>
        <v>1.6868572781919084</v>
      </c>
      <c r="AL122" s="4">
        <f t="shared" si="247"/>
        <v>-0.69711610717685346</v>
      </c>
      <c r="AM122" s="4">
        <f t="shared" si="248"/>
        <v>0.80203742736077288</v>
      </c>
      <c r="AN122" s="4">
        <f t="shared" si="249"/>
        <v>-1.3696457293401352</v>
      </c>
      <c r="AO122" s="4">
        <f t="shared" si="250"/>
        <v>-0.79484877343844573</v>
      </c>
      <c r="AP122" s="4">
        <f t="shared" si="251"/>
        <v>-1.0022992027257658</v>
      </c>
      <c r="AQ122" s="4">
        <f t="shared" si="252"/>
        <v>-0.47858919204900019</v>
      </c>
      <c r="AR122" s="4">
        <f t="shared" si="253"/>
        <v>7.1882098617976453E-2</v>
      </c>
      <c r="AS122" s="4">
        <f t="shared" si="254"/>
        <v>0.30471978458159299</v>
      </c>
      <c r="AT122" s="4">
        <f t="shared" si="255"/>
        <v>-1.5950799377035594</v>
      </c>
      <c r="AU122" s="4">
        <f t="shared" si="256"/>
        <v>-1.9584603438669603</v>
      </c>
      <c r="AV122" s="4">
        <f t="shared" si="358"/>
        <v>-1.4438087236717507</v>
      </c>
      <c r="AW122" s="4">
        <f t="shared" si="358"/>
        <v>-2.0716872864316827</v>
      </c>
      <c r="AY122" s="2">
        <f t="shared" si="308"/>
        <v>64.243620825874146</v>
      </c>
      <c r="AZ122" s="2">
        <f t="shared" si="359"/>
        <v>67.780338990408509</v>
      </c>
      <c r="BA122" s="2">
        <f t="shared" si="360"/>
        <v>80.776741178597064</v>
      </c>
      <c r="BB122" s="2">
        <f t="shared" si="361"/>
        <v>72.759052892119939</v>
      </c>
      <c r="BC122" s="2">
        <f t="shared" si="362"/>
        <v>73.400936272233977</v>
      </c>
      <c r="BD122" s="2">
        <f t="shared" si="363"/>
        <v>74.291636376863636</v>
      </c>
      <c r="BE122" s="2">
        <f t="shared" si="364"/>
        <v>74.216841455980401</v>
      </c>
      <c r="BF122" s="2">
        <f t="shared" si="365"/>
        <v>74.064286771589877</v>
      </c>
      <c r="BG122" s="2">
        <f t="shared" si="366"/>
        <v>74.587574961339158</v>
      </c>
      <c r="BH122" s="2">
        <f t="shared" si="367"/>
        <v>72.444086973607298</v>
      </c>
      <c r="BI122" s="2">
        <f t="shared" si="368"/>
        <v>71.2732609685808</v>
      </c>
      <c r="BJ122" s="2">
        <f t="shared" si="369"/>
        <v>72.064035897025008</v>
      </c>
      <c r="BK122" s="2">
        <f t="shared" si="370"/>
        <v>70.911306497794314</v>
      </c>
      <c r="BL122" s="2">
        <f t="shared" si="371"/>
        <v>70.470103667920426</v>
      </c>
      <c r="BM122" s="2">
        <f t="shared" si="372"/>
        <v>73.896243002786747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63.203000000000003</v>
      </c>
      <c r="CF122" s="2">
        <f t="shared" si="310"/>
        <v>68.25</v>
      </c>
      <c r="CG122" s="2">
        <f t="shared" si="311"/>
        <v>82.468999999999994</v>
      </c>
      <c r="CH122" s="2">
        <f t="shared" si="312"/>
        <v>72.061999999999998</v>
      </c>
      <c r="CI122" s="2">
        <f t="shared" si="313"/>
        <v>74.203000000000003</v>
      </c>
      <c r="CJ122" s="2">
        <f t="shared" si="314"/>
        <v>72.921999999999997</v>
      </c>
      <c r="CK122" s="2">
        <f t="shared" si="315"/>
        <v>73.421999999999997</v>
      </c>
      <c r="CL122" s="2">
        <f t="shared" si="316"/>
        <v>73.061999999999998</v>
      </c>
      <c r="CM122" s="2">
        <f t="shared" si="317"/>
        <v>74.108999999999995</v>
      </c>
      <c r="CN122" s="2">
        <f t="shared" si="318"/>
        <v>72.516000000000005</v>
      </c>
      <c r="CO122" s="2">
        <f t="shared" si="319"/>
        <v>71.578000000000003</v>
      </c>
      <c r="CP122" s="2">
        <f t="shared" si="320"/>
        <v>70.468999999999994</v>
      </c>
      <c r="CQ122" s="2">
        <f t="shared" si="321"/>
        <v>68.953000000000003</v>
      </c>
      <c r="CR122" s="2">
        <f t="shared" si="322"/>
        <v>69.031000000000006</v>
      </c>
      <c r="CS122" s="2">
        <f t="shared" si="323"/>
        <v>71.891999999999996</v>
      </c>
      <c r="CU122" s="2">
        <f t="shared" si="273"/>
        <v>63.203000000000003</v>
      </c>
      <c r="CV122" s="2">
        <f t="shared" si="274"/>
        <v>68.25</v>
      </c>
      <c r="CW122" s="2">
        <f t="shared" si="275"/>
        <v>82.468999999999994</v>
      </c>
      <c r="CX122" s="2">
        <f t="shared" si="276"/>
        <v>72.061999999999998</v>
      </c>
      <c r="CY122" s="2">
        <f t="shared" si="277"/>
        <v>74.203000000000003</v>
      </c>
      <c r="CZ122" s="2">
        <f t="shared" si="278"/>
        <v>72.921999999999997</v>
      </c>
      <c r="DA122" s="2">
        <f t="shared" si="279"/>
        <v>73.421999999999997</v>
      </c>
      <c r="DB122" s="2">
        <f t="shared" si="280"/>
        <v>73.061999999999998</v>
      </c>
      <c r="DC122" s="2">
        <f t="shared" si="281"/>
        <v>74.108999999999995</v>
      </c>
      <c r="DD122" s="2">
        <f t="shared" si="282"/>
        <v>72.516000000000005</v>
      </c>
      <c r="DE122" s="2">
        <f t="shared" si="283"/>
        <v>71.578000000000003</v>
      </c>
      <c r="DF122" s="2">
        <f t="shared" si="284"/>
        <v>70.468999999999994</v>
      </c>
      <c r="DG122" s="2">
        <f t="shared" si="285"/>
        <v>68.953000000000003</v>
      </c>
      <c r="DH122" s="2">
        <f t="shared" si="286"/>
        <v>69.031000000000006</v>
      </c>
      <c r="DI122" s="2">
        <f t="shared" si="287"/>
        <v>71.891999999999996</v>
      </c>
      <c r="DK122" s="2">
        <f t="shared" si="288"/>
        <v>86.394103001876175</v>
      </c>
      <c r="DL122" s="2">
        <f t="shared" si="373"/>
        <v>90.802582752613233</v>
      </c>
      <c r="DM122" s="2">
        <f t="shared" si="373"/>
        <v>108.31270470383275</v>
      </c>
      <c r="DN122" s="2">
        <f t="shared" si="373"/>
        <v>98.350241289198607</v>
      </c>
      <c r="DO122" s="2">
        <f t="shared" si="373"/>
        <v>94.866907665505224</v>
      </c>
      <c r="DP122" s="2">
        <f t="shared" si="373"/>
        <v>93.80302625395025</v>
      </c>
      <c r="DQ122" s="2">
        <f t="shared" si="373"/>
        <v>93.995641412095196</v>
      </c>
      <c r="DR122" s="2">
        <f t="shared" si="373"/>
        <v>94.349398671096353</v>
      </c>
      <c r="DS122" s="2">
        <f t="shared" si="373"/>
        <v>94.424348026902194</v>
      </c>
      <c r="DT122" s="2">
        <f t="shared" si="373"/>
        <v>94.708482348810179</v>
      </c>
      <c r="DU122" s="2">
        <f t="shared" si="373"/>
        <v>94.544429779522815</v>
      </c>
      <c r="DV122" s="2">
        <f t="shared" si="373"/>
        <v>97.211093158306994</v>
      </c>
      <c r="DW122" s="2">
        <f t="shared" si="373"/>
        <v>94.013827161494206</v>
      </c>
      <c r="DX122" s="2">
        <f t="shared" si="373"/>
        <v>90.806867448405242</v>
      </c>
      <c r="DY122" s="2">
        <f t="shared" si="373"/>
        <v>89.424590154032018</v>
      </c>
      <c r="EA122" s="2">
        <f t="shared" si="228"/>
        <v>64.104135722163164</v>
      </c>
      <c r="EB122" s="2">
        <f t="shared" si="290"/>
        <v>67.620747715965308</v>
      </c>
      <c r="EC122" s="2">
        <f t="shared" si="291"/>
        <v>80.588099888353071</v>
      </c>
      <c r="ED122" s="2">
        <f t="shared" si="292"/>
        <v>72.584305510384951</v>
      </c>
      <c r="EE122" s="2">
        <f t="shared" si="293"/>
        <v>73.24565973789052</v>
      </c>
      <c r="EF122" s="2">
        <f t="shared" si="294"/>
        <v>74.145352132764415</v>
      </c>
      <c r="EG122" s="2">
        <f t="shared" si="295"/>
        <v>74.068018579234973</v>
      </c>
      <c r="EH122" s="2">
        <f t="shared" si="296"/>
        <v>73.907989305230302</v>
      </c>
      <c r="EI122" s="2">
        <f t="shared" si="297"/>
        <v>74.43411046568869</v>
      </c>
      <c r="EJ122" s="2">
        <f t="shared" si="298"/>
        <v>72.278068278034851</v>
      </c>
      <c r="EK122" s="2">
        <f t="shared" si="299"/>
        <v>71.083251451459077</v>
      </c>
      <c r="EL122" s="2">
        <f t="shared" si="300"/>
        <v>71.871116350186753</v>
      </c>
      <c r="EM122" s="2">
        <f t="shared" si="301"/>
        <v>70.73258343401659</v>
      </c>
      <c r="EN122" s="2">
        <f t="shared" si="302"/>
        <v>70.335564635442978</v>
      </c>
      <c r="EO122" s="2">
        <f t="shared" si="303"/>
        <v>73.749531492482447</v>
      </c>
      <c r="EQ122" s="2">
        <f t="shared" si="304"/>
        <v>64.030904031180256</v>
      </c>
      <c r="ER122" s="2">
        <f t="shared" si="374"/>
        <v>67.513877113298008</v>
      </c>
      <c r="ES122" s="2">
        <f t="shared" si="374"/>
        <v>79.674583414634142</v>
      </c>
      <c r="ET122" s="2">
        <f t="shared" si="374"/>
        <v>72.371534977500943</v>
      </c>
      <c r="EU122" s="2">
        <f t="shared" si="374"/>
        <v>73.17465001055298</v>
      </c>
      <c r="EV122" s="2">
        <f t="shared" si="374"/>
        <v>74.001938112980099</v>
      </c>
      <c r="EW122" s="2">
        <f t="shared" si="374"/>
        <v>74.063534082587978</v>
      </c>
      <c r="EX122" s="2">
        <f t="shared" si="374"/>
        <v>73.967859532550989</v>
      </c>
      <c r="EY122" s="2">
        <f t="shared" si="374"/>
        <v>74.313571020497093</v>
      </c>
      <c r="EZ122" s="2">
        <f t="shared" si="374"/>
        <v>72.25466189657736</v>
      </c>
      <c r="FA122" s="2">
        <f t="shared" si="374"/>
        <v>71.074014957800927</v>
      </c>
      <c r="FB122" s="2">
        <f t="shared" si="374"/>
        <v>72.010759033751583</v>
      </c>
      <c r="FC122" s="2">
        <f t="shared" si="374"/>
        <v>70.795295784103573</v>
      </c>
      <c r="FD122" s="2">
        <f t="shared" si="374"/>
        <v>70.331404829588863</v>
      </c>
      <c r="FE122" s="2">
        <f t="shared" si="374"/>
        <v>73.721022271180004</v>
      </c>
      <c r="FG122" s="2">
        <f t="shared" si="306"/>
        <v>0.99372663123444105</v>
      </c>
      <c r="FH122" s="2">
        <f t="shared" si="375"/>
        <v>0.99308722823595041</v>
      </c>
      <c r="FI122" s="2">
        <f t="shared" si="375"/>
        <v>0.99300829063860396</v>
      </c>
      <c r="FJ122" s="2">
        <f t="shared" si="375"/>
        <v>0.99317386383925288</v>
      </c>
      <c r="FK122" s="2">
        <f t="shared" si="375"/>
        <v>0.99280155815480808</v>
      </c>
      <c r="FL122" s="2">
        <f t="shared" si="375"/>
        <v>0.99252062127027019</v>
      </c>
      <c r="FM122" s="2">
        <f t="shared" si="375"/>
        <v>0.9925305886334469</v>
      </c>
      <c r="FN122" s="2">
        <f t="shared" si="375"/>
        <v>0.99237074849336593</v>
      </c>
      <c r="FO122" s="2">
        <f t="shared" si="375"/>
        <v>0.99228426559090865</v>
      </c>
      <c r="FP122" s="2">
        <f t="shared" si="375"/>
        <v>0.99259161393244533</v>
      </c>
      <c r="FQ122" s="2">
        <f t="shared" si="375"/>
        <v>0.99189858157510924</v>
      </c>
      <c r="FR122" s="2">
        <f t="shared" si="375"/>
        <v>0.99241860250601177</v>
      </c>
      <c r="FS122" s="2">
        <f t="shared" si="375"/>
        <v>0.99233738097428592</v>
      </c>
      <c r="FT122" s="2">
        <f t="shared" si="375"/>
        <v>0.99342714532577592</v>
      </c>
      <c r="FU122" s="2">
        <f t="shared" si="375"/>
        <v>0.99063571712415299</v>
      </c>
      <c r="FW122" s="2">
        <f t="shared" si="324"/>
        <v>4.7531444683083651E-3</v>
      </c>
      <c r="FX122" s="2">
        <f t="shared" si="376"/>
        <v>6.1706420713065193E-3</v>
      </c>
      <c r="FY122" s="2">
        <f t="shared" si="377"/>
        <v>5.6934811084780592E-3</v>
      </c>
      <c r="FZ122" s="2">
        <f t="shared" si="378"/>
        <v>5.3315850878488009E-3</v>
      </c>
      <c r="GA122" s="2">
        <f t="shared" si="379"/>
        <v>5.1086167704648159E-3</v>
      </c>
      <c r="GB122" s="2">
        <f t="shared" si="380"/>
        <v>5.1804251764080919E-3</v>
      </c>
      <c r="GC122" s="2">
        <f t="shared" si="381"/>
        <v>5.5158365942793173E-3</v>
      </c>
      <c r="GD122" s="2">
        <f t="shared" si="382"/>
        <v>5.759342711137273E-3</v>
      </c>
      <c r="GE122" s="2">
        <f t="shared" si="383"/>
        <v>6.4283367595302076E-3</v>
      </c>
      <c r="GF122" s="2">
        <f t="shared" si="384"/>
        <v>6.5995471892011607E-3</v>
      </c>
      <c r="GG122" s="2">
        <f t="shared" si="385"/>
        <v>6.4207541405338873E-3</v>
      </c>
      <c r="GH122" s="2">
        <f t="shared" si="386"/>
        <v>5.7798242403037216E-3</v>
      </c>
      <c r="GI122" s="2">
        <f t="shared" si="387"/>
        <v>5.2264450113051726E-3</v>
      </c>
      <c r="GJ122" s="2">
        <f t="shared" si="388"/>
        <v>3.8140972781428779E-3</v>
      </c>
      <c r="GK122" s="2">
        <f t="shared" si="389"/>
        <v>2.6017230413302021E-3</v>
      </c>
      <c r="GM122" s="86">
        <f t="shared" si="325"/>
        <v>8.0791050946324141E-34</v>
      </c>
      <c r="GN122" s="86">
        <f t="shared" si="390"/>
        <v>1.7437059822090003E-37</v>
      </c>
      <c r="GO122" s="86">
        <f t="shared" si="391"/>
        <v>3.3051445116564659E-37</v>
      </c>
      <c r="GP122" s="86">
        <f t="shared" si="392"/>
        <v>5.8521671321525013E-66</v>
      </c>
      <c r="GQ122" s="86">
        <f t="shared" si="393"/>
        <v>6.7185675930859786E-73</v>
      </c>
      <c r="GR122" s="86">
        <f t="shared" si="394"/>
        <v>1.1710941935339659E-79</v>
      </c>
      <c r="GS122" s="86">
        <f t="shared" si="395"/>
        <v>2.916976797706106E-83</v>
      </c>
      <c r="GT122" s="86">
        <f t="shared" si="396"/>
        <v>1.1204765123308512E-80</v>
      </c>
      <c r="GU122" s="86">
        <f t="shared" si="397"/>
        <v>1.1896929120945126E-90</v>
      </c>
      <c r="GV122" s="86">
        <f t="shared" si="398"/>
        <v>3.400267761169406E-85</v>
      </c>
      <c r="GW122" s="86">
        <f t="shared" si="399"/>
        <v>2.8580521261350921E-78</v>
      </c>
      <c r="GX122" s="86">
        <f t="shared" si="400"/>
        <v>2.1301182111441068E-68</v>
      </c>
      <c r="GY122" s="86">
        <f t="shared" si="401"/>
        <v>3.2833676091993243E-58</v>
      </c>
      <c r="GZ122" s="86">
        <f t="shared" si="402"/>
        <v>5.1996451231961246E-63</v>
      </c>
      <c r="HA122" s="86">
        <f t="shared" si="403"/>
        <v>2.8581554159482079E-69</v>
      </c>
      <c r="HC122" s="86">
        <f t="shared" si="326"/>
        <v>7.8105813343763394E-4</v>
      </c>
      <c r="HD122" s="86">
        <f t="shared" si="404"/>
        <v>1.3060622505997566E-4</v>
      </c>
      <c r="HE122" s="86">
        <f t="shared" si="405"/>
        <v>1.5355333292888228E-4</v>
      </c>
      <c r="HF122" s="86">
        <f t="shared" si="406"/>
        <v>1.1041414156534492E-6</v>
      </c>
      <c r="HG122" s="86">
        <f t="shared" si="407"/>
        <v>4.4061557455765269E-7</v>
      </c>
      <c r="HH122" s="86">
        <f t="shared" si="408"/>
        <v>4.6159419328709361E-8</v>
      </c>
      <c r="HI122" s="86">
        <f t="shared" si="409"/>
        <v>1.1151951472267131E-8</v>
      </c>
      <c r="HJ122" s="86">
        <f t="shared" si="410"/>
        <v>9.3875509924067827E-11</v>
      </c>
      <c r="HK122" s="86">
        <f t="shared" si="411"/>
        <v>2.5404636248344294E-10</v>
      </c>
      <c r="HL122" s="86">
        <f t="shared" si="412"/>
        <v>4.3871550790953299E-10</v>
      </c>
      <c r="HM122" s="86">
        <f t="shared" si="413"/>
        <v>5.9176218295362728E-9</v>
      </c>
      <c r="HN122" s="86">
        <f t="shared" si="414"/>
        <v>6.7274815589513877E-8</v>
      </c>
      <c r="HO122" s="86">
        <f t="shared" si="415"/>
        <v>2.5105955820629028E-6</v>
      </c>
      <c r="HP122" s="86">
        <f t="shared" si="416"/>
        <v>4.6450136280557606E-7</v>
      </c>
      <c r="HQ122" s="86">
        <f t="shared" si="417"/>
        <v>8.4141719953269394E-8</v>
      </c>
      <c r="HS122" s="86">
        <f t="shared" si="327"/>
        <v>4.3534859644826162E-7</v>
      </c>
      <c r="HT122" s="86">
        <f t="shared" si="418"/>
        <v>1.3045334239617341E-6</v>
      </c>
      <c r="HU122" s="86">
        <f t="shared" si="419"/>
        <v>4.5393887035235615E-7</v>
      </c>
      <c r="HV122" s="86">
        <f t="shared" si="420"/>
        <v>1.515254038417705E-7</v>
      </c>
      <c r="HW122" s="86">
        <f t="shared" si="421"/>
        <v>5.3042586362842909E-8</v>
      </c>
      <c r="HX122" s="86">
        <f t="shared" si="422"/>
        <v>3.3421413743757371E-8</v>
      </c>
      <c r="HY122" s="86">
        <f t="shared" si="423"/>
        <v>2.5079031855017188E-8</v>
      </c>
      <c r="HZ122" s="86">
        <f t="shared" si="424"/>
        <v>4.0931604374856547E-8</v>
      </c>
      <c r="IA122" s="86">
        <f t="shared" si="425"/>
        <v>4.1330370524854184E-8</v>
      </c>
      <c r="IB122" s="86">
        <f t="shared" si="426"/>
        <v>8.4767368966215756E-8</v>
      </c>
      <c r="IC122" s="86">
        <f t="shared" si="427"/>
        <v>4.7636958948443588E-8</v>
      </c>
      <c r="ID122" s="86">
        <f t="shared" si="428"/>
        <v>1.0211182630635744E-7</v>
      </c>
      <c r="IE122" s="86">
        <f t="shared" si="429"/>
        <v>1.3410461195402564E-7</v>
      </c>
      <c r="IF122" s="86">
        <f t="shared" si="430"/>
        <v>1.1730669375101474E-5</v>
      </c>
      <c r="IG122" s="86">
        <f t="shared" si="431"/>
        <v>1.210541372872244E-4</v>
      </c>
      <c r="II122" s="86">
        <f t="shared" si="328"/>
        <v>1.494470329996375E-66</v>
      </c>
      <c r="IJ122" s="86">
        <f t="shared" si="329"/>
        <v>2.800734886820124E-66</v>
      </c>
      <c r="IK122" s="86">
        <f t="shared" si="330"/>
        <v>7.7028411716618497E-71</v>
      </c>
      <c r="IL122" s="86">
        <f t="shared" si="331"/>
        <v>3.9181326459794074E-73</v>
      </c>
      <c r="IM122" s="86">
        <f t="shared" si="332"/>
        <v>7.8116043871344215E-78</v>
      </c>
      <c r="IN122" s="86">
        <f t="shared" si="333"/>
        <v>4.2669489440347262E-80</v>
      </c>
      <c r="IO122" s="86">
        <f t="shared" si="334"/>
        <v>3.2180452414596202E-83</v>
      </c>
      <c r="IP122" s="86">
        <f t="shared" si="335"/>
        <v>2.5798618596386907E-81</v>
      </c>
      <c r="IQ122" s="86">
        <f t="shared" si="336"/>
        <v>2.7744604589046611E-82</v>
      </c>
      <c r="IR122" s="86">
        <f t="shared" si="337"/>
        <v>3.3939744041450388E-80</v>
      </c>
      <c r="IS122" s="86">
        <f t="shared" si="338"/>
        <v>9.8121362522081131E-82</v>
      </c>
      <c r="IT122" s="86">
        <f t="shared" si="339"/>
        <v>1.5007377970771782E-76</v>
      </c>
      <c r="IU122" s="86">
        <f t="shared" si="340"/>
        <v>1.8227603267975771E-72</v>
      </c>
      <c r="IV122" s="86">
        <f t="shared" si="341"/>
        <v>3.017594316417764E-31</v>
      </c>
      <c r="IW122" s="86">
        <f t="shared" si="342"/>
        <v>5.7342306161508476E-19</v>
      </c>
      <c r="IY122" s="86">
        <f t="shared" si="343"/>
        <v>7.8149348203408221E-4</v>
      </c>
      <c r="IZ122" s="86">
        <f t="shared" si="344"/>
        <v>1.3191075848393739E-4</v>
      </c>
      <c r="JA122" s="86">
        <f t="shared" si="345"/>
        <v>1.5400727179923463E-4</v>
      </c>
      <c r="JB122" s="86">
        <f t="shared" si="346"/>
        <v>1.2556668194952196E-6</v>
      </c>
      <c r="JC122" s="86">
        <f t="shared" si="347"/>
        <v>4.9365816092049557E-7</v>
      </c>
      <c r="JD122" s="86">
        <f t="shared" si="348"/>
        <v>7.9580833072466732E-8</v>
      </c>
      <c r="JE122" s="86">
        <f t="shared" si="349"/>
        <v>3.6230983327284319E-8</v>
      </c>
      <c r="JF122" s="86">
        <f t="shared" si="350"/>
        <v>4.1025479884780615E-8</v>
      </c>
      <c r="JG122" s="86">
        <f t="shared" si="351"/>
        <v>4.1584416887337624E-8</v>
      </c>
      <c r="JH122" s="86">
        <f t="shared" si="352"/>
        <v>8.5206084474125292E-8</v>
      </c>
      <c r="JI122" s="86">
        <f t="shared" si="353"/>
        <v>5.3554580777979861E-8</v>
      </c>
      <c r="JJ122" s="86">
        <f t="shared" si="354"/>
        <v>1.6938664189587133E-7</v>
      </c>
      <c r="JK122" s="86">
        <f t="shared" si="355"/>
        <v>2.6447001940169283E-6</v>
      </c>
      <c r="JL122" s="86">
        <f t="shared" si="356"/>
        <v>1.2195170737907051E-5</v>
      </c>
      <c r="JM122" s="86">
        <f t="shared" si="357"/>
        <v>1.2113827900717825E-4</v>
      </c>
    </row>
    <row r="123" spans="2:273" x14ac:dyDescent="0.25">
      <c r="B123" s="2">
        <v>96</v>
      </c>
      <c r="C123" s="37">
        <v>63.265999999999998</v>
      </c>
      <c r="D123" s="37">
        <v>67.141000000000005</v>
      </c>
      <c r="E123" s="37">
        <v>81.531000000000006</v>
      </c>
      <c r="F123" s="37">
        <v>73.25</v>
      </c>
      <c r="G123" s="37">
        <v>72.421999999999997</v>
      </c>
      <c r="H123" s="37">
        <v>73.233999999999995</v>
      </c>
      <c r="I123" s="37">
        <v>73.516000000000005</v>
      </c>
      <c r="J123" s="37">
        <v>73.391000000000005</v>
      </c>
      <c r="K123" s="37">
        <v>75</v>
      </c>
      <c r="L123" s="37">
        <v>72.156000000000006</v>
      </c>
      <c r="M123" s="37">
        <v>70.343999999999994</v>
      </c>
      <c r="N123" s="37">
        <v>72.156000000000006</v>
      </c>
      <c r="O123" s="37">
        <v>71.811999999999998</v>
      </c>
      <c r="P123" s="37">
        <v>68.858999999999995</v>
      </c>
      <c r="Q123" s="37">
        <v>71.477000000000004</v>
      </c>
      <c r="S123" s="4">
        <f t="shared" si="229"/>
        <v>64.16745930214168</v>
      </c>
      <c r="T123" s="4">
        <f t="shared" si="230"/>
        <v>67.690356315385273</v>
      </c>
      <c r="U123" s="4">
        <f t="shared" si="231"/>
        <v>80.574207130625155</v>
      </c>
      <c r="V123" s="4">
        <f t="shared" si="232"/>
        <v>72.641407468812403</v>
      </c>
      <c r="W123" s="4">
        <f t="shared" si="233"/>
        <v>73.286266438370831</v>
      </c>
      <c r="X123" s="4">
        <f t="shared" si="234"/>
        <v>74.188020517086272</v>
      </c>
      <c r="Y123" s="4">
        <f t="shared" si="235"/>
        <v>74.127035721150307</v>
      </c>
      <c r="Z123" s="4">
        <f t="shared" si="236"/>
        <v>73.977024684742204</v>
      </c>
      <c r="AA123" s="4">
        <f t="shared" si="237"/>
        <v>74.474761175953944</v>
      </c>
      <c r="AB123" s="4">
        <f t="shared" si="238"/>
        <v>72.34846403922684</v>
      </c>
      <c r="AC123" s="4">
        <f t="shared" si="239"/>
        <v>71.168174918413428</v>
      </c>
      <c r="AD123" s="4">
        <f t="shared" si="240"/>
        <v>71.964671016897242</v>
      </c>
      <c r="AE123" s="4">
        <f t="shared" si="241"/>
        <v>70.801283301666459</v>
      </c>
      <c r="AF123" s="4">
        <f t="shared" si="242"/>
        <v>70.388738479012289</v>
      </c>
      <c r="AG123" s="4">
        <f t="shared" si="243"/>
        <v>73.899663242735571</v>
      </c>
      <c r="AI123" s="4">
        <f t="shared" si="244"/>
        <v>-0.90145930214168146</v>
      </c>
      <c r="AJ123" s="4">
        <f t="shared" si="245"/>
        <v>-0.54935631538526764</v>
      </c>
      <c r="AK123" s="4">
        <f t="shared" si="246"/>
        <v>0.95679286937485131</v>
      </c>
      <c r="AL123" s="4">
        <f t="shared" si="247"/>
        <v>0.60859253118759682</v>
      </c>
      <c r="AM123" s="4">
        <f t="shared" si="248"/>
        <v>-0.86426643837083361</v>
      </c>
      <c r="AN123" s="4">
        <f t="shared" si="249"/>
        <v>-0.95402051708627766</v>
      </c>
      <c r="AO123" s="4">
        <f t="shared" si="250"/>
        <v>-0.61103572115030147</v>
      </c>
      <c r="AP123" s="4">
        <f t="shared" si="251"/>
        <v>-0.58602468474219904</v>
      </c>
      <c r="AQ123" s="4">
        <f t="shared" si="252"/>
        <v>0.52523882404605615</v>
      </c>
      <c r="AR123" s="4">
        <f t="shared" si="253"/>
        <v>-0.19246403922683442</v>
      </c>
      <c r="AS123" s="4">
        <f t="shared" si="254"/>
        <v>-0.82417491841343349</v>
      </c>
      <c r="AT123" s="4">
        <f t="shared" si="255"/>
        <v>0.19132898310276403</v>
      </c>
      <c r="AU123" s="4">
        <f t="shared" si="256"/>
        <v>1.0107166983335389</v>
      </c>
      <c r="AV123" s="4">
        <f t="shared" ref="AV123:AW138" si="432">IF(OR($B123 &lt; P$230, $B123 &gt; P$233), 0, P123-AF123)</f>
        <v>-1.5297384790122948</v>
      </c>
      <c r="AW123" s="4">
        <f t="shared" si="432"/>
        <v>-2.4226632427355668</v>
      </c>
      <c r="AY123" s="2">
        <f t="shared" si="308"/>
        <v>64.160659195702351</v>
      </c>
      <c r="AZ123" s="2">
        <f t="shared" si="359"/>
        <v>67.689487157909667</v>
      </c>
      <c r="BA123" s="2">
        <f t="shared" si="360"/>
        <v>80.573335353119475</v>
      </c>
      <c r="BB123" s="2">
        <f t="shared" si="361"/>
        <v>72.641345803614655</v>
      </c>
      <c r="BC123" s="2">
        <f t="shared" si="362"/>
        <v>73.286236647353462</v>
      </c>
      <c r="BD123" s="2">
        <f t="shared" si="363"/>
        <v>74.187998524045838</v>
      </c>
      <c r="BE123" s="2">
        <f t="shared" si="364"/>
        <v>74.127015291250615</v>
      </c>
      <c r="BF123" s="2">
        <f t="shared" si="365"/>
        <v>73.976989252653766</v>
      </c>
      <c r="BG123" s="2">
        <f t="shared" si="366"/>
        <v>74.474719447005512</v>
      </c>
      <c r="BH123" s="2">
        <f t="shared" si="367"/>
        <v>72.348376349440173</v>
      </c>
      <c r="BI123" s="2">
        <f t="shared" si="368"/>
        <v>71.168119357423933</v>
      </c>
      <c r="BJ123" s="2">
        <f t="shared" si="369"/>
        <v>71.964558025258924</v>
      </c>
      <c r="BK123" s="2">
        <f t="shared" si="370"/>
        <v>70.80113270416372</v>
      </c>
      <c r="BL123" s="2">
        <f t="shared" si="371"/>
        <v>70.380090362729035</v>
      </c>
      <c r="BM123" s="2">
        <f t="shared" si="372"/>
        <v>73.796617105534665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63.265999999999998</v>
      </c>
      <c r="CF123" s="2">
        <f t="shared" si="310"/>
        <v>67.141000000000005</v>
      </c>
      <c r="CG123" s="2">
        <f t="shared" si="311"/>
        <v>81.531000000000006</v>
      </c>
      <c r="CH123" s="2">
        <f t="shared" si="312"/>
        <v>73.25</v>
      </c>
      <c r="CI123" s="2">
        <f t="shared" si="313"/>
        <v>72.421999999999997</v>
      </c>
      <c r="CJ123" s="2">
        <f t="shared" si="314"/>
        <v>73.233999999999995</v>
      </c>
      <c r="CK123" s="2">
        <f t="shared" si="315"/>
        <v>73.516000000000005</v>
      </c>
      <c r="CL123" s="2">
        <f t="shared" si="316"/>
        <v>73.391000000000005</v>
      </c>
      <c r="CM123" s="2">
        <f t="shared" si="317"/>
        <v>75</v>
      </c>
      <c r="CN123" s="2">
        <f t="shared" si="318"/>
        <v>72.156000000000006</v>
      </c>
      <c r="CO123" s="2">
        <f t="shared" si="319"/>
        <v>70.343999999999994</v>
      </c>
      <c r="CP123" s="2">
        <f t="shared" si="320"/>
        <v>72.156000000000006</v>
      </c>
      <c r="CQ123" s="2">
        <f t="shared" si="321"/>
        <v>71.811999999999998</v>
      </c>
      <c r="CR123" s="2">
        <f t="shared" si="322"/>
        <v>68.858999999999995</v>
      </c>
      <c r="CS123" s="2">
        <f t="shared" si="323"/>
        <v>71.477000000000004</v>
      </c>
      <c r="CU123" s="2">
        <f t="shared" si="273"/>
        <v>63.265999999999998</v>
      </c>
      <c r="CV123" s="2">
        <f t="shared" si="274"/>
        <v>67.141000000000005</v>
      </c>
      <c r="CW123" s="2">
        <f t="shared" si="275"/>
        <v>81.531000000000006</v>
      </c>
      <c r="CX123" s="2">
        <f t="shared" si="276"/>
        <v>73.25</v>
      </c>
      <c r="CY123" s="2">
        <f t="shared" si="277"/>
        <v>72.421999999999997</v>
      </c>
      <c r="CZ123" s="2">
        <f t="shared" si="278"/>
        <v>73.233999999999995</v>
      </c>
      <c r="DA123" s="2">
        <f t="shared" si="279"/>
        <v>73.516000000000005</v>
      </c>
      <c r="DB123" s="2">
        <f t="shared" si="280"/>
        <v>73.391000000000005</v>
      </c>
      <c r="DC123" s="2">
        <f t="shared" si="281"/>
        <v>75</v>
      </c>
      <c r="DD123" s="2">
        <f t="shared" si="282"/>
        <v>72.156000000000006</v>
      </c>
      <c r="DE123" s="2">
        <f t="shared" si="283"/>
        <v>70.343999999999994</v>
      </c>
      <c r="DF123" s="2">
        <f t="shared" si="284"/>
        <v>72.156000000000006</v>
      </c>
      <c r="DG123" s="2">
        <f t="shared" si="285"/>
        <v>71.811999999999998</v>
      </c>
      <c r="DH123" s="2">
        <f t="shared" si="286"/>
        <v>68.858999999999995</v>
      </c>
      <c r="DI123" s="2">
        <f t="shared" si="287"/>
        <v>71.477000000000004</v>
      </c>
      <c r="DK123" s="2">
        <f t="shared" si="288"/>
        <v>86.558242776735455</v>
      </c>
      <c r="DL123" s="2">
        <f t="shared" ref="DL123:DY138" si="433">BP$228*$B123+BP$229</f>
        <v>90.975326132404177</v>
      </c>
      <c r="DM123" s="2">
        <f t="shared" si="433"/>
        <v>108.58209198606272</v>
      </c>
      <c r="DN123" s="2">
        <f t="shared" si="433"/>
        <v>98.549809059233453</v>
      </c>
      <c r="DO123" s="2">
        <f t="shared" si="433"/>
        <v>95.018928222996522</v>
      </c>
      <c r="DP123" s="2">
        <f t="shared" si="433"/>
        <v>93.94018288631392</v>
      </c>
      <c r="DQ123" s="2">
        <f t="shared" si="433"/>
        <v>94.11967431056371</v>
      </c>
      <c r="DR123" s="2">
        <f t="shared" si="433"/>
        <v>94.48458139534884</v>
      </c>
      <c r="DS123" s="2">
        <f t="shared" si="433"/>
        <v>94.563053561299739</v>
      </c>
      <c r="DT123" s="2">
        <f t="shared" si="433"/>
        <v>94.867785403667966</v>
      </c>
      <c r="DU123" s="2">
        <f t="shared" si="433"/>
        <v>94.724860163092728</v>
      </c>
      <c r="DV123" s="2">
        <f t="shared" si="433"/>
        <v>97.398845447424577</v>
      </c>
      <c r="DW123" s="2">
        <f t="shared" si="433"/>
        <v>94.203855522242918</v>
      </c>
      <c r="DX123" s="2">
        <f t="shared" si="433"/>
        <v>90.979873639774837</v>
      </c>
      <c r="DY123" s="2">
        <f t="shared" si="433"/>
        <v>89.584919359710071</v>
      </c>
      <c r="EA123" s="2">
        <f t="shared" si="228"/>
        <v>64.032065311998537</v>
      </c>
      <c r="EB123" s="2">
        <f t="shared" si="290"/>
        <v>67.542336668423175</v>
      </c>
      <c r="EC123" s="2">
        <f t="shared" si="291"/>
        <v>80.398841485141446</v>
      </c>
      <c r="ED123" s="2">
        <f t="shared" si="292"/>
        <v>72.480106171332977</v>
      </c>
      <c r="EE123" s="2">
        <f t="shared" si="293"/>
        <v>73.142897747830148</v>
      </c>
      <c r="EF123" s="2">
        <f t="shared" si="294"/>
        <v>74.053011746219752</v>
      </c>
      <c r="EG123" s="2">
        <f t="shared" si="295"/>
        <v>73.989821935987521</v>
      </c>
      <c r="EH123" s="2">
        <f t="shared" si="296"/>
        <v>73.832851522248248</v>
      </c>
      <c r="EI123" s="2">
        <f t="shared" si="297"/>
        <v>74.333049227133998</v>
      </c>
      <c r="EJ123" s="2">
        <f t="shared" si="298"/>
        <v>72.195244330675067</v>
      </c>
      <c r="EK123" s="2">
        <f t="shared" si="299"/>
        <v>70.992707236315084</v>
      </c>
      <c r="EL123" s="2">
        <f t="shared" si="300"/>
        <v>71.78652923259159</v>
      </c>
      <c r="EM123" s="2">
        <f t="shared" si="301"/>
        <v>70.635986079446965</v>
      </c>
      <c r="EN123" s="2">
        <f t="shared" si="302"/>
        <v>70.255827829850773</v>
      </c>
      <c r="EO123" s="2">
        <f t="shared" si="303"/>
        <v>73.660675927359293</v>
      </c>
      <c r="EQ123" s="2">
        <f t="shared" si="304"/>
        <v>63.963318549516906</v>
      </c>
      <c r="ER123" s="2">
        <f t="shared" ref="ER123:FE138" si="434">CV$228*$B123+CV$229</f>
        <v>67.442773656320966</v>
      </c>
      <c r="ES123" s="2">
        <f t="shared" si="434"/>
        <v>79.544959512195121</v>
      </c>
      <c r="ET123" s="2">
        <f t="shared" si="434"/>
        <v>72.282414177910084</v>
      </c>
      <c r="EU123" s="2">
        <f t="shared" si="434"/>
        <v>73.076898825981431</v>
      </c>
      <c r="EV123" s="2">
        <f t="shared" si="434"/>
        <v>73.91942746287873</v>
      </c>
      <c r="EW123" s="2">
        <f t="shared" si="434"/>
        <v>73.985671358354935</v>
      </c>
      <c r="EX123" s="2">
        <f t="shared" si="434"/>
        <v>73.887877111879646</v>
      </c>
      <c r="EY123" s="2">
        <f t="shared" si="434"/>
        <v>74.222083395870158</v>
      </c>
      <c r="EZ123" s="2">
        <f t="shared" si="434"/>
        <v>72.173731898617731</v>
      </c>
      <c r="FA123" s="2">
        <f t="shared" si="434"/>
        <v>70.984192857880601</v>
      </c>
      <c r="FB123" s="2">
        <f t="shared" si="434"/>
        <v>71.915819455098358</v>
      </c>
      <c r="FC123" s="2">
        <f t="shared" si="434"/>
        <v>70.694298654376936</v>
      </c>
      <c r="FD123" s="2">
        <f t="shared" si="434"/>
        <v>70.246270767976682</v>
      </c>
      <c r="FE123" s="2">
        <f t="shared" si="434"/>
        <v>73.601340862243106</v>
      </c>
      <c r="FG123" s="2">
        <f t="shared" si="306"/>
        <v>0.99427545980645304</v>
      </c>
      <c r="FH123" s="2">
        <f t="shared" ref="FH123:FU138" si="435">POWER(10,($B123-D$231)/D$229)/(1+POWER(10,($B123-D$231)/D$229))</f>
        <v>0.99369164016772682</v>
      </c>
      <c r="FI123" s="2">
        <f t="shared" si="435"/>
        <v>0.99361956006434304</v>
      </c>
      <c r="FJ123" s="2">
        <f t="shared" si="435"/>
        <v>0.99377074838005053</v>
      </c>
      <c r="FK123" s="2">
        <f t="shared" si="435"/>
        <v>0.99343078216762171</v>
      </c>
      <c r="FL123" s="2">
        <f t="shared" si="435"/>
        <v>0.99317423346082456</v>
      </c>
      <c r="FM123" s="2">
        <f t="shared" si="435"/>
        <v>0.99318333577270201</v>
      </c>
      <c r="FN123" s="2">
        <f t="shared" si="435"/>
        <v>0.99303736597318026</v>
      </c>
      <c r="FO123" s="2">
        <f t="shared" si="435"/>
        <v>0.99295838602658859</v>
      </c>
      <c r="FP123" s="2">
        <f t="shared" si="435"/>
        <v>0.99323906443654109</v>
      </c>
      <c r="FQ123" s="2">
        <f t="shared" si="435"/>
        <v>0.99260614797098956</v>
      </c>
      <c r="FR123" s="2">
        <f t="shared" si="435"/>
        <v>0.9930810678211901</v>
      </c>
      <c r="FS123" s="2">
        <f t="shared" si="435"/>
        <v>0.9930068934465297</v>
      </c>
      <c r="FT123" s="2">
        <f t="shared" si="435"/>
        <v>0.99400201641797659</v>
      </c>
      <c r="FU123" s="2">
        <f t="shared" si="435"/>
        <v>0.9914526298627353</v>
      </c>
      <c r="FW123" s="2">
        <f t="shared" si="324"/>
        <v>5.2093304049476759E-3</v>
      </c>
      <c r="FX123" s="2">
        <f t="shared" si="376"/>
        <v>6.7619488800272336E-3</v>
      </c>
      <c r="FY123" s="2">
        <f t="shared" si="377"/>
        <v>6.2393506403388612E-3</v>
      </c>
      <c r="FZ123" s="2">
        <f t="shared" si="378"/>
        <v>5.8429612872790814E-3</v>
      </c>
      <c r="GA123" s="2">
        <f t="shared" si="379"/>
        <v>5.5987274557326569E-3</v>
      </c>
      <c r="GB123" s="2">
        <f t="shared" si="380"/>
        <v>5.6773857062284482E-3</v>
      </c>
      <c r="GC123" s="2">
        <f t="shared" si="381"/>
        <v>6.0447777824733468E-3</v>
      </c>
      <c r="GD123" s="2">
        <f t="shared" si="382"/>
        <v>6.3114867229959581E-3</v>
      </c>
      <c r="GE123" s="2">
        <f t="shared" si="383"/>
        <v>7.0441623447112887E-3</v>
      </c>
      <c r="GF123" s="2">
        <f t="shared" si="384"/>
        <v>7.2316551128351293E-3</v>
      </c>
      <c r="GG123" s="2">
        <f t="shared" si="385"/>
        <v>7.0358584654653744E-3</v>
      </c>
      <c r="GH123" s="2">
        <f t="shared" si="386"/>
        <v>6.3339192925135944E-3</v>
      </c>
      <c r="GI123" s="2">
        <f t="shared" si="387"/>
        <v>5.7277948265045632E-3</v>
      </c>
      <c r="GJ123" s="2">
        <f t="shared" si="388"/>
        <v>4.1805361613557693E-3</v>
      </c>
      <c r="GK123" s="2">
        <f t="shared" si="389"/>
        <v>2.8520167038042048E-3</v>
      </c>
      <c r="GM123" s="86">
        <f t="shared" si="325"/>
        <v>5.2168838084666937E-36</v>
      </c>
      <c r="GN123" s="86">
        <f t="shared" si="390"/>
        <v>6.950906952562626E-40</v>
      </c>
      <c r="GO123" s="86">
        <f t="shared" si="391"/>
        <v>1.4028158641861378E-39</v>
      </c>
      <c r="GP123" s="86">
        <f t="shared" si="392"/>
        <v>3.0771471602218979E-70</v>
      </c>
      <c r="GQ123" s="86">
        <f t="shared" si="393"/>
        <v>1.2265705292807995E-77</v>
      </c>
      <c r="GR123" s="86">
        <f t="shared" si="394"/>
        <v>7.6873674858455594E-85</v>
      </c>
      <c r="GS123" s="86">
        <f t="shared" si="395"/>
        <v>1.2824885252408997E-88</v>
      </c>
      <c r="GT123" s="86">
        <f t="shared" si="396"/>
        <v>7.4559452990191979E-86</v>
      </c>
      <c r="GU123" s="86">
        <f t="shared" si="397"/>
        <v>1.6994675311107316E-96</v>
      </c>
      <c r="GV123" s="86">
        <f t="shared" si="398"/>
        <v>1.5120122152518602E-90</v>
      </c>
      <c r="GW123" s="86">
        <f t="shared" si="399"/>
        <v>2.9113095987868172E-83</v>
      </c>
      <c r="GX123" s="86">
        <f t="shared" si="400"/>
        <v>9.2972671772783136E-73</v>
      </c>
      <c r="GY123" s="86">
        <f t="shared" si="401"/>
        <v>6.0113152386955255E-62</v>
      </c>
      <c r="GZ123" s="86">
        <f t="shared" si="402"/>
        <v>5.1461678598181827E-67</v>
      </c>
      <c r="HA123" s="86">
        <f t="shared" si="403"/>
        <v>1.0301397666194111E-73</v>
      </c>
      <c r="HC123" s="86">
        <f t="shared" si="326"/>
        <v>1.7974513238244193E-4</v>
      </c>
      <c r="HD123" s="86">
        <f t="shared" si="404"/>
        <v>2.2779876864835513E-5</v>
      </c>
      <c r="HE123" s="86">
        <f t="shared" si="405"/>
        <v>2.7238999797068617E-5</v>
      </c>
      <c r="HF123" s="86">
        <f t="shared" si="406"/>
        <v>6.2955831997230597E-8</v>
      </c>
      <c r="HG123" s="86">
        <f t="shared" si="407"/>
        <v>1.9750230884316785E-8</v>
      </c>
      <c r="HH123" s="86">
        <f t="shared" si="408"/>
        <v>1.2705934678856964E-9</v>
      </c>
      <c r="HI123" s="86">
        <f t="shared" si="409"/>
        <v>2.8568974170294118E-10</v>
      </c>
      <c r="HJ123" s="86">
        <f t="shared" si="410"/>
        <v>9.3287621349637216E-13</v>
      </c>
      <c r="HK123" s="86">
        <f t="shared" si="411"/>
        <v>3.4235282106015133E-12</v>
      </c>
      <c r="HL123" s="86">
        <f t="shared" si="412"/>
        <v>8.5600102902326596E-12</v>
      </c>
      <c r="HM123" s="86">
        <f t="shared" si="413"/>
        <v>1.5775110480695616E-10</v>
      </c>
      <c r="HN123" s="86">
        <f t="shared" si="414"/>
        <v>2.6513591076746512E-9</v>
      </c>
      <c r="HO123" s="86">
        <f t="shared" si="415"/>
        <v>1.5411891115966799E-7</v>
      </c>
      <c r="HP123" s="86">
        <f t="shared" si="416"/>
        <v>1.9899807624275767E-8</v>
      </c>
      <c r="HQ123" s="86">
        <f t="shared" si="417"/>
        <v>2.0232678985586696E-9</v>
      </c>
      <c r="HS123" s="86">
        <f t="shared" si="327"/>
        <v>1.0408170813162227E-6</v>
      </c>
      <c r="HT123" s="86">
        <f t="shared" si="418"/>
        <v>3.1367873157092749E-6</v>
      </c>
      <c r="HU123" s="86">
        <f t="shared" si="419"/>
        <v>1.1496556326594371E-6</v>
      </c>
      <c r="HV123" s="86">
        <f t="shared" si="420"/>
        <v>3.9920815229726691E-7</v>
      </c>
      <c r="HW123" s="86">
        <f t="shared" si="421"/>
        <v>1.4796362150213232E-7</v>
      </c>
      <c r="HX123" s="86">
        <f t="shared" si="422"/>
        <v>9.6323320777467433E-8</v>
      </c>
      <c r="HY123" s="86">
        <f t="shared" si="423"/>
        <v>7.5453817934208552E-8</v>
      </c>
      <c r="HZ123" s="86">
        <f t="shared" si="424"/>
        <v>1.2071543491405275E-7</v>
      </c>
      <c r="IA123" s="86">
        <f t="shared" si="425"/>
        <v>1.2555063859662954E-7</v>
      </c>
      <c r="IB123" s="86">
        <f t="shared" si="426"/>
        <v>2.490693705148751E-7</v>
      </c>
      <c r="IC123" s="86">
        <f t="shared" si="427"/>
        <v>1.4343304481434371E-7</v>
      </c>
      <c r="ID123" s="86">
        <f t="shared" si="428"/>
        <v>2.8313729089273598E-7</v>
      </c>
      <c r="IE123" s="86">
        <f t="shared" si="429"/>
        <v>3.5183759473339587E-7</v>
      </c>
      <c r="IF123" s="86">
        <f t="shared" si="430"/>
        <v>2.2299617886163893E-5</v>
      </c>
      <c r="IG123" s="86">
        <f t="shared" si="431"/>
        <v>1.899083814828838E-4</v>
      </c>
      <c r="II123" s="86">
        <f t="shared" si="328"/>
        <v>2.4305361326090777E-64</v>
      </c>
      <c r="IJ123" s="86">
        <f t="shared" si="329"/>
        <v>5.7792444010523862E-64</v>
      </c>
      <c r="IK123" s="86">
        <f t="shared" si="330"/>
        <v>2.1185130754163525E-68</v>
      </c>
      <c r="IL123" s="86">
        <f t="shared" si="331"/>
        <v>1.2071683230772307E-70</v>
      </c>
      <c r="IM123" s="86">
        <f t="shared" si="332"/>
        <v>3.3393780869492044E-75</v>
      </c>
      <c r="IN123" s="86">
        <f t="shared" si="333"/>
        <v>2.2200439255347391E-77</v>
      </c>
      <c r="IO123" s="86">
        <f t="shared" si="334"/>
        <v>2.3226042103631649E-80</v>
      </c>
      <c r="IP123" s="86">
        <f t="shared" si="335"/>
        <v>1.6848924708064355E-78</v>
      </c>
      <c r="IQ123" s="86">
        <f t="shared" si="336"/>
        <v>2.261037483389311E-79</v>
      </c>
      <c r="IR123" s="86">
        <f t="shared" si="337"/>
        <v>2.4058934083812714E-77</v>
      </c>
      <c r="IS123" s="86">
        <f t="shared" si="338"/>
        <v>7.6279241391744419E-79</v>
      </c>
      <c r="IT123" s="86">
        <f t="shared" si="339"/>
        <v>6.6789235301398594E-74</v>
      </c>
      <c r="IU123" s="86">
        <f t="shared" si="340"/>
        <v>5.2101773535589455E-70</v>
      </c>
      <c r="IV123" s="86">
        <f t="shared" si="341"/>
        <v>2.820705941514966E-30</v>
      </c>
      <c r="IW123" s="86">
        <f t="shared" si="342"/>
        <v>1.9643211588299693E-18</v>
      </c>
      <c r="IY123" s="86">
        <f t="shared" si="343"/>
        <v>1.8078594946375814E-4</v>
      </c>
      <c r="IZ123" s="86">
        <f t="shared" si="344"/>
        <v>2.5916664180544788E-5</v>
      </c>
      <c r="JA123" s="86">
        <f t="shared" si="345"/>
        <v>2.8388655429728053E-5</v>
      </c>
      <c r="JB123" s="86">
        <f t="shared" si="346"/>
        <v>4.6216398429449748E-7</v>
      </c>
      <c r="JC123" s="86">
        <f t="shared" si="347"/>
        <v>1.677138523864491E-7</v>
      </c>
      <c r="JD123" s="86">
        <f t="shared" si="348"/>
        <v>9.7593914245353125E-8</v>
      </c>
      <c r="JE123" s="86">
        <f t="shared" si="349"/>
        <v>7.5739507675911487E-8</v>
      </c>
      <c r="JF123" s="86">
        <f t="shared" si="350"/>
        <v>1.2071636779026624E-7</v>
      </c>
      <c r="JG123" s="86">
        <f t="shared" si="351"/>
        <v>1.2555406212484014E-7</v>
      </c>
      <c r="JH123" s="86">
        <f t="shared" si="352"/>
        <v>2.4907793052516531E-7</v>
      </c>
      <c r="JI123" s="86">
        <f t="shared" si="353"/>
        <v>1.4359079591915066E-7</v>
      </c>
      <c r="JJ123" s="86">
        <f t="shared" si="354"/>
        <v>2.8578865000041065E-7</v>
      </c>
      <c r="JK123" s="86">
        <f t="shared" si="355"/>
        <v>5.0595650589306388E-7</v>
      </c>
      <c r="JL123" s="86">
        <f t="shared" si="356"/>
        <v>2.2319517693788168E-5</v>
      </c>
      <c r="JM123" s="86">
        <f t="shared" si="357"/>
        <v>1.8991040475078432E-4</v>
      </c>
    </row>
    <row r="124" spans="2:273" x14ac:dyDescent="0.25">
      <c r="B124" s="2">
        <v>97</v>
      </c>
      <c r="C124" s="37">
        <v>63.546999999999997</v>
      </c>
      <c r="D124" s="37">
        <v>68.156000000000006</v>
      </c>
      <c r="E124" s="37">
        <v>80.608999999999995</v>
      </c>
      <c r="F124" s="37">
        <v>72.108999999999995</v>
      </c>
      <c r="G124" s="37">
        <v>73.656000000000006</v>
      </c>
      <c r="H124" s="37">
        <v>74.108999999999995</v>
      </c>
      <c r="I124" s="37">
        <v>73.171999999999997</v>
      </c>
      <c r="J124" s="37">
        <v>73.921999999999997</v>
      </c>
      <c r="K124" s="37">
        <v>75.218999999999994</v>
      </c>
      <c r="L124" s="37">
        <v>72.843999999999994</v>
      </c>
      <c r="M124" s="37">
        <v>71.421999999999997</v>
      </c>
      <c r="N124" s="37">
        <v>70.858999999999995</v>
      </c>
      <c r="O124" s="37">
        <v>69.968999999999994</v>
      </c>
      <c r="P124" s="37">
        <v>68.733999999999995</v>
      </c>
      <c r="Q124" s="37">
        <v>72.938000000000002</v>
      </c>
      <c r="S124" s="4">
        <f t="shared" si="229"/>
        <v>64.079637407744414</v>
      </c>
      <c r="T124" s="4">
        <f t="shared" si="230"/>
        <v>67.600015440367926</v>
      </c>
      <c r="U124" s="4">
        <f t="shared" si="231"/>
        <v>80.371235240469815</v>
      </c>
      <c r="V124" s="4">
        <f t="shared" si="232"/>
        <v>72.524798844055312</v>
      </c>
      <c r="W124" s="4">
        <f t="shared" si="233"/>
        <v>73.172504581415012</v>
      </c>
      <c r="X124" s="4">
        <f t="shared" si="234"/>
        <v>74.085265494005597</v>
      </c>
      <c r="Y124" s="4">
        <f t="shared" si="235"/>
        <v>74.038135016801178</v>
      </c>
      <c r="Z124" s="4">
        <f t="shared" si="236"/>
        <v>73.890713245771963</v>
      </c>
      <c r="AA124" s="4">
        <f t="shared" si="237"/>
        <v>74.362861958359659</v>
      </c>
      <c r="AB124" s="4">
        <f t="shared" si="238"/>
        <v>72.253881054484467</v>
      </c>
      <c r="AC124" s="4">
        <f t="shared" si="239"/>
        <v>71.064223227118234</v>
      </c>
      <c r="AD124" s="4">
        <f t="shared" si="240"/>
        <v>71.866495113027696</v>
      </c>
      <c r="AE124" s="4">
        <f t="shared" si="241"/>
        <v>70.692318265441656</v>
      </c>
      <c r="AF124" s="4">
        <f t="shared" si="242"/>
        <v>70.306463767196476</v>
      </c>
      <c r="AG124" s="4">
        <f t="shared" si="243"/>
        <v>73.853196030698385</v>
      </c>
      <c r="AI124" s="4">
        <f t="shared" si="244"/>
        <v>-0.53263740774441715</v>
      </c>
      <c r="AJ124" s="4">
        <f t="shared" si="245"/>
        <v>0.55598455963207982</v>
      </c>
      <c r="AK124" s="4">
        <f t="shared" si="246"/>
        <v>0.2377647595301795</v>
      </c>
      <c r="AL124" s="4">
        <f t="shared" si="247"/>
        <v>-0.41579884405531686</v>
      </c>
      <c r="AM124" s="4">
        <f t="shared" si="248"/>
        <v>0.48349541858499379</v>
      </c>
      <c r="AN124" s="4">
        <f t="shared" si="249"/>
        <v>2.3734505994397637E-2</v>
      </c>
      <c r="AO124" s="4">
        <f t="shared" si="250"/>
        <v>-0.86613501680118077</v>
      </c>
      <c r="AP124" s="4">
        <f t="shared" si="251"/>
        <v>3.1286754228034397E-2</v>
      </c>
      <c r="AQ124" s="4">
        <f t="shared" si="252"/>
        <v>0.85613804164033525</v>
      </c>
      <c r="AR124" s="4">
        <f t="shared" si="253"/>
        <v>0.59011894551552757</v>
      </c>
      <c r="AS124" s="4">
        <f t="shared" si="254"/>
        <v>0.35777677288176335</v>
      </c>
      <c r="AT124" s="4">
        <f t="shared" si="255"/>
        <v>-1.0074951130277014</v>
      </c>
      <c r="AU124" s="4">
        <f t="shared" si="256"/>
        <v>-0.72331826544166233</v>
      </c>
      <c r="AV124" s="4">
        <f t="shared" si="432"/>
        <v>-1.5724637671964814</v>
      </c>
      <c r="AW124" s="4">
        <f t="shared" si="432"/>
        <v>-0.9151960306983824</v>
      </c>
      <c r="AY124" s="2">
        <f t="shared" si="308"/>
        <v>64.078526762490071</v>
      </c>
      <c r="AZ124" s="2">
        <f t="shared" si="359"/>
        <v>67.599579539708387</v>
      </c>
      <c r="BA124" s="2">
        <f t="shared" si="360"/>
        <v>80.370914341811712</v>
      </c>
      <c r="BB124" s="2">
        <f t="shared" si="361"/>
        <v>72.524651221373688</v>
      </c>
      <c r="BC124" s="2">
        <f t="shared" si="362"/>
        <v>73.172428324872641</v>
      </c>
      <c r="BD124" s="2">
        <f t="shared" si="363"/>
        <v>74.085206391579732</v>
      </c>
      <c r="BE124" s="2">
        <f t="shared" si="364"/>
        <v>74.038077815169515</v>
      </c>
      <c r="BF124" s="2">
        <f t="shared" si="365"/>
        <v>73.890615980685126</v>
      </c>
      <c r="BG124" s="2">
        <f t="shared" si="366"/>
        <v>74.362744338618811</v>
      </c>
      <c r="BH124" s="2">
        <f t="shared" si="367"/>
        <v>72.253641942850891</v>
      </c>
      <c r="BI124" s="2">
        <f t="shared" si="368"/>
        <v>71.064067964698538</v>
      </c>
      <c r="BJ124" s="2">
        <f t="shared" si="369"/>
        <v>71.866202962205264</v>
      </c>
      <c r="BK124" s="2">
        <f t="shared" si="370"/>
        <v>70.691959739617403</v>
      </c>
      <c r="BL124" s="2">
        <f t="shared" si="371"/>
        <v>70.290830870665985</v>
      </c>
      <c r="BM124" s="2">
        <f t="shared" si="372"/>
        <v>73.697710012776184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63.546999999999997</v>
      </c>
      <c r="CF124" s="2">
        <f t="shared" si="310"/>
        <v>68.156000000000006</v>
      </c>
      <c r="CG124" s="2">
        <f t="shared" si="311"/>
        <v>80.608999999999995</v>
      </c>
      <c r="CH124" s="2">
        <f t="shared" si="312"/>
        <v>72.108999999999995</v>
      </c>
      <c r="CI124" s="2">
        <f t="shared" si="313"/>
        <v>73.656000000000006</v>
      </c>
      <c r="CJ124" s="2">
        <f t="shared" si="314"/>
        <v>74.108999999999995</v>
      </c>
      <c r="CK124" s="2">
        <f t="shared" si="315"/>
        <v>73.171999999999997</v>
      </c>
      <c r="CL124" s="2">
        <f t="shared" si="316"/>
        <v>73.921999999999997</v>
      </c>
      <c r="CM124" s="2">
        <f t="shared" si="317"/>
        <v>75.218999999999994</v>
      </c>
      <c r="CN124" s="2">
        <f t="shared" si="318"/>
        <v>72.843999999999994</v>
      </c>
      <c r="CO124" s="2">
        <f t="shared" si="319"/>
        <v>71.421999999999997</v>
      </c>
      <c r="CP124" s="2">
        <f t="shared" si="320"/>
        <v>70.858999999999995</v>
      </c>
      <c r="CQ124" s="2">
        <f t="shared" si="321"/>
        <v>69.968999999999994</v>
      </c>
      <c r="CR124" s="2">
        <f t="shared" si="322"/>
        <v>68.733999999999995</v>
      </c>
      <c r="CS124" s="2">
        <f t="shared" si="323"/>
        <v>72.938000000000002</v>
      </c>
      <c r="CU124" s="2">
        <f t="shared" si="273"/>
        <v>63.546999999999997</v>
      </c>
      <c r="CV124" s="2">
        <f t="shared" si="274"/>
        <v>68.156000000000006</v>
      </c>
      <c r="CW124" s="2">
        <f t="shared" si="275"/>
        <v>80.608999999999995</v>
      </c>
      <c r="CX124" s="2">
        <f t="shared" si="276"/>
        <v>72.108999999999995</v>
      </c>
      <c r="CY124" s="2">
        <f t="shared" si="277"/>
        <v>73.656000000000006</v>
      </c>
      <c r="CZ124" s="2">
        <f t="shared" si="278"/>
        <v>74.108999999999995</v>
      </c>
      <c r="DA124" s="2">
        <f t="shared" si="279"/>
        <v>73.171999999999997</v>
      </c>
      <c r="DB124" s="2">
        <f t="shared" si="280"/>
        <v>73.921999999999997</v>
      </c>
      <c r="DC124" s="2">
        <f t="shared" si="281"/>
        <v>75.218999999999994</v>
      </c>
      <c r="DD124" s="2">
        <f t="shared" si="282"/>
        <v>72.843999999999994</v>
      </c>
      <c r="DE124" s="2">
        <f t="shared" si="283"/>
        <v>71.421999999999997</v>
      </c>
      <c r="DF124" s="2">
        <f t="shared" si="284"/>
        <v>70.858999999999995</v>
      </c>
      <c r="DG124" s="2">
        <f t="shared" si="285"/>
        <v>69.968999999999994</v>
      </c>
      <c r="DH124" s="2">
        <f t="shared" si="286"/>
        <v>68.733999999999995</v>
      </c>
      <c r="DI124" s="2">
        <f t="shared" si="287"/>
        <v>72.938000000000002</v>
      </c>
      <c r="DK124" s="2">
        <f t="shared" si="288"/>
        <v>86.722382551594748</v>
      </c>
      <c r="DL124" s="2">
        <f t="shared" si="433"/>
        <v>91.148069512195121</v>
      </c>
      <c r="DM124" s="2">
        <f t="shared" si="433"/>
        <v>108.85147926829268</v>
      </c>
      <c r="DN124" s="2">
        <f t="shared" si="433"/>
        <v>98.7493768292683</v>
      </c>
      <c r="DO124" s="2">
        <f t="shared" si="433"/>
        <v>95.170948780487805</v>
      </c>
      <c r="DP124" s="2">
        <f t="shared" si="433"/>
        <v>94.077339518677576</v>
      </c>
      <c r="DQ124" s="2">
        <f t="shared" si="433"/>
        <v>94.243707209032237</v>
      </c>
      <c r="DR124" s="2">
        <f t="shared" si="433"/>
        <v>94.619764119601342</v>
      </c>
      <c r="DS124" s="2">
        <f t="shared" si="433"/>
        <v>94.70175909569727</v>
      </c>
      <c r="DT124" s="2">
        <f t="shared" si="433"/>
        <v>95.027088458525753</v>
      </c>
      <c r="DU124" s="2">
        <f t="shared" si="433"/>
        <v>94.905290546662656</v>
      </c>
      <c r="DV124" s="2">
        <f t="shared" si="433"/>
        <v>97.586597736542146</v>
      </c>
      <c r="DW124" s="2">
        <f t="shared" si="433"/>
        <v>94.393883882991645</v>
      </c>
      <c r="DX124" s="2">
        <f t="shared" si="433"/>
        <v>91.152879831144446</v>
      </c>
      <c r="DY124" s="2">
        <f t="shared" si="433"/>
        <v>89.74524856538811</v>
      </c>
      <c r="EA124" s="2">
        <f t="shared" si="228"/>
        <v>63.959994901833902</v>
      </c>
      <c r="EB124" s="2">
        <f t="shared" si="290"/>
        <v>67.463925620881028</v>
      </c>
      <c r="EC124" s="2">
        <f t="shared" si="291"/>
        <v>80.209583081929807</v>
      </c>
      <c r="ED124" s="2">
        <f t="shared" si="292"/>
        <v>72.37590683228099</v>
      </c>
      <c r="EE124" s="2">
        <f t="shared" si="293"/>
        <v>73.040135757769775</v>
      </c>
      <c r="EF124" s="2">
        <f t="shared" si="294"/>
        <v>73.960671359675089</v>
      </c>
      <c r="EG124" s="2">
        <f t="shared" si="295"/>
        <v>73.911625292740055</v>
      </c>
      <c r="EH124" s="2">
        <f t="shared" si="296"/>
        <v>73.757713739266208</v>
      </c>
      <c r="EI124" s="2">
        <f t="shared" si="297"/>
        <v>74.231987988579306</v>
      </c>
      <c r="EJ124" s="2">
        <f t="shared" si="298"/>
        <v>72.112420383315282</v>
      </c>
      <c r="EK124" s="2">
        <f t="shared" si="299"/>
        <v>70.902163021171077</v>
      </c>
      <c r="EL124" s="2">
        <f t="shared" si="300"/>
        <v>71.701942114996442</v>
      </c>
      <c r="EM124" s="2">
        <f t="shared" si="301"/>
        <v>70.539388724877355</v>
      </c>
      <c r="EN124" s="2">
        <f t="shared" si="302"/>
        <v>70.176091024258554</v>
      </c>
      <c r="EO124" s="2">
        <f t="shared" si="303"/>
        <v>73.571820362236124</v>
      </c>
      <c r="EQ124" s="2">
        <f t="shared" si="304"/>
        <v>63.895733067853556</v>
      </c>
      <c r="ER124" s="2">
        <f t="shared" si="434"/>
        <v>67.371670199343924</v>
      </c>
      <c r="ES124" s="2">
        <f t="shared" si="434"/>
        <v>79.415335609756099</v>
      </c>
      <c r="ET124" s="2">
        <f t="shared" si="434"/>
        <v>72.193293378319225</v>
      </c>
      <c r="EU124" s="2">
        <f t="shared" si="434"/>
        <v>72.979147641409881</v>
      </c>
      <c r="EV124" s="2">
        <f t="shared" si="434"/>
        <v>73.836916812777375</v>
      </c>
      <c r="EW124" s="2">
        <f t="shared" si="434"/>
        <v>73.907808634121878</v>
      </c>
      <c r="EX124" s="2">
        <f t="shared" si="434"/>
        <v>73.807894691208304</v>
      </c>
      <c r="EY124" s="2">
        <f t="shared" si="434"/>
        <v>74.130595771243208</v>
      </c>
      <c r="EZ124" s="2">
        <f t="shared" si="434"/>
        <v>72.092801900658102</v>
      </c>
      <c r="FA124" s="2">
        <f t="shared" si="434"/>
        <v>70.894370757960274</v>
      </c>
      <c r="FB124" s="2">
        <f t="shared" si="434"/>
        <v>71.820879876445133</v>
      </c>
      <c r="FC124" s="2">
        <f t="shared" si="434"/>
        <v>70.593301524650315</v>
      </c>
      <c r="FD124" s="2">
        <f t="shared" si="434"/>
        <v>70.161136706364488</v>
      </c>
      <c r="FE124" s="2">
        <f t="shared" si="434"/>
        <v>73.481659453306193</v>
      </c>
      <c r="FG124" s="2">
        <f t="shared" si="306"/>
        <v>0.99477652624255308</v>
      </c>
      <c r="FH124" s="2">
        <f t="shared" si="435"/>
        <v>0.99424351221635454</v>
      </c>
      <c r="FI124" s="2">
        <f t="shared" si="435"/>
        <v>0.99417770092449154</v>
      </c>
      <c r="FJ124" s="2">
        <f t="shared" si="435"/>
        <v>0.99431573942066898</v>
      </c>
      <c r="FK124" s="2">
        <f t="shared" si="435"/>
        <v>0.99400533709594996</v>
      </c>
      <c r="FL124" s="2">
        <f t="shared" si="435"/>
        <v>0.99377108588422514</v>
      </c>
      <c r="FM124" s="2">
        <f t="shared" si="435"/>
        <v>0.99377939726519215</v>
      </c>
      <c r="FN124" s="2">
        <f t="shared" si="435"/>
        <v>0.99364610967305977</v>
      </c>
      <c r="FO124" s="2">
        <f t="shared" si="435"/>
        <v>0.99357399026592952</v>
      </c>
      <c r="FP124" s="2">
        <f t="shared" si="435"/>
        <v>0.99383028318499222</v>
      </c>
      <c r="FQ124" s="2">
        <f t="shared" si="435"/>
        <v>0.99325233691816917</v>
      </c>
      <c r="FR124" s="2">
        <f t="shared" si="435"/>
        <v>0.99368601495866893</v>
      </c>
      <c r="FS124" s="2">
        <f t="shared" si="435"/>
        <v>0.99361828424059284</v>
      </c>
      <c r="FT124" s="2">
        <f t="shared" si="435"/>
        <v>0.99452688548145629</v>
      </c>
      <c r="FU124" s="2">
        <f t="shared" si="435"/>
        <v>0.99219883872124981</v>
      </c>
      <c r="FW124" s="2">
        <f t="shared" si="324"/>
        <v>5.7090479134057027E-3</v>
      </c>
      <c r="FX124" s="2">
        <f t="shared" si="376"/>
        <v>7.4094956989100022E-3</v>
      </c>
      <c r="FY124" s="2">
        <f t="shared" si="377"/>
        <v>6.8371962077409922E-3</v>
      </c>
      <c r="FZ124" s="2">
        <f t="shared" si="378"/>
        <v>6.4030701241880065E-3</v>
      </c>
      <c r="GA124" s="2">
        <f t="shared" si="379"/>
        <v>6.1355684226269552E-3</v>
      </c>
      <c r="GB124" s="2">
        <f t="shared" si="380"/>
        <v>6.2217217276531412E-3</v>
      </c>
      <c r="GC124" s="2">
        <f t="shared" si="381"/>
        <v>6.624103932764986E-3</v>
      </c>
      <c r="GD124" s="2">
        <f t="shared" si="382"/>
        <v>6.9161961609394097E-3</v>
      </c>
      <c r="GE124" s="2">
        <f t="shared" si="383"/>
        <v>7.7185248492436668E-3</v>
      </c>
      <c r="GF124" s="2">
        <f t="shared" si="384"/>
        <v>7.9238237248894661E-3</v>
      </c>
      <c r="GG124" s="2">
        <f t="shared" si="385"/>
        <v>7.7094321825167279E-3</v>
      </c>
      <c r="GH124" s="2">
        <f t="shared" si="386"/>
        <v>6.9407630034632331E-3</v>
      </c>
      <c r="GI124" s="2">
        <f t="shared" si="387"/>
        <v>6.2769334599124685E-3</v>
      </c>
      <c r="GJ124" s="2">
        <f t="shared" si="388"/>
        <v>4.582018680827072E-3</v>
      </c>
      <c r="GK124" s="2">
        <f t="shared" si="389"/>
        <v>3.1263139022682691E-3</v>
      </c>
      <c r="GM124" s="86">
        <f t="shared" si="325"/>
        <v>2.8581170108573405E-38</v>
      </c>
      <c r="GN124" s="86">
        <f t="shared" si="390"/>
        <v>2.3203239493692118E-42</v>
      </c>
      <c r="GO124" s="86">
        <f t="shared" si="391"/>
        <v>4.9992506029427095E-42</v>
      </c>
      <c r="GP124" s="86">
        <f t="shared" si="392"/>
        <v>1.1792052695696798E-74</v>
      </c>
      <c r="GQ124" s="86">
        <f t="shared" si="393"/>
        <v>1.5774540473971758E-82</v>
      </c>
      <c r="GR124" s="86">
        <f t="shared" si="394"/>
        <v>3.4406410510967352E-90</v>
      </c>
      <c r="GS124" s="86">
        <f t="shared" si="395"/>
        <v>3.8127742368801379E-94</v>
      </c>
      <c r="GT124" s="86">
        <f t="shared" si="396"/>
        <v>3.4019094637368568E-91</v>
      </c>
      <c r="GU124" s="86">
        <f t="shared" si="397"/>
        <v>1.5834557595674648E-102</v>
      </c>
      <c r="GV124" s="86">
        <f t="shared" si="398"/>
        <v>4.5895228834516641E-96</v>
      </c>
      <c r="GW124" s="86">
        <f t="shared" si="399"/>
        <v>2.0650990084442745E-88</v>
      </c>
      <c r="GX124" s="86">
        <f t="shared" si="400"/>
        <v>2.9566006730763154E-77</v>
      </c>
      <c r="GY124" s="86">
        <f t="shared" si="401"/>
        <v>8.3667256812879756E-66</v>
      </c>
      <c r="GZ124" s="86">
        <f t="shared" si="402"/>
        <v>3.8094531382624249E-71</v>
      </c>
      <c r="HA124" s="86">
        <f t="shared" si="403"/>
        <v>2.6838822359827661E-78</v>
      </c>
      <c r="HC124" s="86">
        <f t="shared" si="326"/>
        <v>3.5408885680318504E-5</v>
      </c>
      <c r="HD124" s="86">
        <f t="shared" si="404"/>
        <v>3.3428516353932916E-6</v>
      </c>
      <c r="HE124" s="86">
        <f t="shared" si="405"/>
        <v>4.0661122434730353E-6</v>
      </c>
      <c r="HF124" s="86">
        <f t="shared" si="406"/>
        <v>2.6766676957027592E-9</v>
      </c>
      <c r="HG124" s="86">
        <f t="shared" si="407"/>
        <v>6.4186535078278381E-10</v>
      </c>
      <c r="HH124" s="86">
        <f t="shared" si="408"/>
        <v>2.4155221693448728E-11</v>
      </c>
      <c r="HI124" s="86">
        <f t="shared" si="409"/>
        <v>5.1308356762860319E-12</v>
      </c>
      <c r="HJ124" s="86">
        <f t="shared" si="410"/>
        <v>5.9577418334598683E-15</v>
      </c>
      <c r="HK124" s="86">
        <f t="shared" si="411"/>
        <v>3.0799460955647805E-14</v>
      </c>
      <c r="HL124" s="86">
        <f t="shared" si="412"/>
        <v>1.1793806460013205E-13</v>
      </c>
      <c r="HM124" s="86">
        <f t="shared" si="413"/>
        <v>3.004704006412194E-12</v>
      </c>
      <c r="HN124" s="86">
        <f t="shared" si="414"/>
        <v>7.6731948685071477E-11</v>
      </c>
      <c r="HO124" s="86">
        <f t="shared" si="415"/>
        <v>7.0328093802946094E-9</v>
      </c>
      <c r="HP124" s="86">
        <f t="shared" si="416"/>
        <v>6.1154050059917778E-10</v>
      </c>
      <c r="HQ124" s="86">
        <f t="shared" si="417"/>
        <v>3.2268686127679017E-11</v>
      </c>
      <c r="HS124" s="86">
        <f t="shared" si="327"/>
        <v>2.4205940392222748E-6</v>
      </c>
      <c r="HT124" s="86">
        <f t="shared" si="418"/>
        <v>7.3172442077195714E-6</v>
      </c>
      <c r="HU124" s="86">
        <f t="shared" si="419"/>
        <v>2.8212566204839135E-6</v>
      </c>
      <c r="HV124" s="86">
        <f t="shared" si="420"/>
        <v>1.0187914270475154E-6</v>
      </c>
      <c r="HW124" s="86">
        <f t="shared" si="421"/>
        <v>3.9916848429693561E-7</v>
      </c>
      <c r="HX124" s="86">
        <f t="shared" si="422"/>
        <v>2.6815432880211384E-7</v>
      </c>
      <c r="HY124" s="86">
        <f t="shared" si="423"/>
        <v>2.187802983783833E-7</v>
      </c>
      <c r="HZ124" s="86">
        <f t="shared" si="424"/>
        <v>3.4319944656120788E-7</v>
      </c>
      <c r="IA124" s="86">
        <f t="shared" si="425"/>
        <v>3.6689405677520224E-7</v>
      </c>
      <c r="IB124" s="86">
        <f t="shared" si="426"/>
        <v>7.0448015802227571E-7</v>
      </c>
      <c r="IC124" s="86">
        <f t="shared" si="427"/>
        <v>4.1557867403024641E-7</v>
      </c>
      <c r="ID124" s="86">
        <f t="shared" si="428"/>
        <v>7.5850074697424933E-7</v>
      </c>
      <c r="IE124" s="86">
        <f t="shared" si="429"/>
        <v>8.946291489109501E-7</v>
      </c>
      <c r="IF124" s="86">
        <f t="shared" si="430"/>
        <v>4.158029054885151E-5</v>
      </c>
      <c r="IG124" s="86">
        <f t="shared" si="431"/>
        <v>2.944095491323516E-4</v>
      </c>
      <c r="II124" s="86">
        <f t="shared" si="328"/>
        <v>3.6202458108629907E-62</v>
      </c>
      <c r="IJ124" s="86">
        <f t="shared" si="329"/>
        <v>1.0824934212410103E-61</v>
      </c>
      <c r="IK124" s="86">
        <f t="shared" si="330"/>
        <v>5.2696447611142549E-66</v>
      </c>
      <c r="IL124" s="86">
        <f t="shared" si="331"/>
        <v>3.3612647060850104E-68</v>
      </c>
      <c r="IM124" s="86">
        <f t="shared" si="332"/>
        <v>1.2837762710893421E-72</v>
      </c>
      <c r="IN124" s="86">
        <f t="shared" si="333"/>
        <v>1.0348394676955998E-74</v>
      </c>
      <c r="IO124" s="86">
        <f t="shared" si="334"/>
        <v>1.4910821184391029E-77</v>
      </c>
      <c r="IP124" s="86">
        <f t="shared" si="335"/>
        <v>9.7958895918562087E-76</v>
      </c>
      <c r="IQ124" s="86">
        <f t="shared" si="336"/>
        <v>1.6294770527189517E-76</v>
      </c>
      <c r="IR124" s="86">
        <f t="shared" si="337"/>
        <v>1.5111076372750453E-74</v>
      </c>
      <c r="IS124" s="86">
        <f t="shared" si="338"/>
        <v>5.2486875866282943E-76</v>
      </c>
      <c r="IT124" s="86">
        <f t="shared" si="339"/>
        <v>2.6642567094883336E-71</v>
      </c>
      <c r="IU124" s="86">
        <f t="shared" si="340"/>
        <v>1.3482369106491349E-67</v>
      </c>
      <c r="IV124" s="86">
        <f t="shared" si="341"/>
        <v>2.5415156095294029E-29</v>
      </c>
      <c r="IW124" s="86">
        <f t="shared" si="342"/>
        <v>6.6040342509711397E-18</v>
      </c>
      <c r="IY124" s="86">
        <f t="shared" si="343"/>
        <v>3.7829479719540777E-5</v>
      </c>
      <c r="IZ124" s="86">
        <f t="shared" si="344"/>
        <v>1.0660095843112863E-5</v>
      </c>
      <c r="JA124" s="86">
        <f t="shared" si="345"/>
        <v>6.8873688639569487E-6</v>
      </c>
      <c r="JB124" s="86">
        <f t="shared" si="346"/>
        <v>1.0214680947432182E-6</v>
      </c>
      <c r="JC124" s="86">
        <f t="shared" si="347"/>
        <v>3.9981034964771839E-7</v>
      </c>
      <c r="JD124" s="86">
        <f t="shared" si="348"/>
        <v>2.6817848402380731E-7</v>
      </c>
      <c r="JE124" s="86">
        <f t="shared" si="349"/>
        <v>2.1878542921405958E-7</v>
      </c>
      <c r="JF124" s="86">
        <f t="shared" si="350"/>
        <v>3.4319945251894969E-7</v>
      </c>
      <c r="JG124" s="86">
        <f t="shared" si="351"/>
        <v>3.6689408757466318E-7</v>
      </c>
      <c r="JH124" s="86">
        <f t="shared" si="352"/>
        <v>7.0448027596034034E-7</v>
      </c>
      <c r="JI124" s="86">
        <f t="shared" si="353"/>
        <v>4.1558167873425281E-7</v>
      </c>
      <c r="JJ124" s="86">
        <f t="shared" si="354"/>
        <v>7.5857747892293437E-7</v>
      </c>
      <c r="JK124" s="86">
        <f t="shared" si="355"/>
        <v>9.0166195829124471E-7</v>
      </c>
      <c r="JL124" s="86">
        <f t="shared" si="356"/>
        <v>4.1580902089352109E-5</v>
      </c>
      <c r="JM124" s="86">
        <f t="shared" si="357"/>
        <v>2.9440958140104437E-4</v>
      </c>
    </row>
    <row r="125" spans="2:273" x14ac:dyDescent="0.25">
      <c r="B125" s="2">
        <v>98</v>
      </c>
      <c r="C125" s="37">
        <v>62.875</v>
      </c>
      <c r="D125" s="37">
        <v>66.328000000000003</v>
      </c>
      <c r="E125" s="37">
        <v>79.953000000000003</v>
      </c>
      <c r="F125" s="37">
        <v>71.608999999999995</v>
      </c>
      <c r="G125" s="37">
        <v>73.093999999999994</v>
      </c>
      <c r="H125" s="37">
        <v>74.25</v>
      </c>
      <c r="I125" s="37">
        <v>73.75</v>
      </c>
      <c r="J125" s="37">
        <v>73</v>
      </c>
      <c r="K125" s="37">
        <v>74.968999999999994</v>
      </c>
      <c r="L125" s="37">
        <v>72.468999999999994</v>
      </c>
      <c r="M125" s="37">
        <v>70.843999999999994</v>
      </c>
      <c r="N125" s="37">
        <v>70.5</v>
      </c>
      <c r="O125" s="37">
        <v>70.453000000000003</v>
      </c>
      <c r="P125" s="37">
        <v>70.516000000000005</v>
      </c>
      <c r="Q125" s="37">
        <v>73.614999999999995</v>
      </c>
      <c r="S125" s="4">
        <f t="shared" si="229"/>
        <v>63.997316443127467</v>
      </c>
      <c r="T125" s="4">
        <f t="shared" si="230"/>
        <v>67.511322928221986</v>
      </c>
      <c r="U125" s="4">
        <f t="shared" si="231"/>
        <v>80.169955744845069</v>
      </c>
      <c r="V125" s="4">
        <f t="shared" si="232"/>
        <v>72.409251077237698</v>
      </c>
      <c r="W125" s="4">
        <f t="shared" si="233"/>
        <v>73.059640591126225</v>
      </c>
      <c r="X125" s="4">
        <f t="shared" si="234"/>
        <v>73.983354362916472</v>
      </c>
      <c r="Y125" s="4">
        <f t="shared" si="235"/>
        <v>73.950117822294814</v>
      </c>
      <c r="Z125" s="4">
        <f t="shared" si="236"/>
        <v>73.80535547403035</v>
      </c>
      <c r="AA125" s="4">
        <f t="shared" si="237"/>
        <v>74.251907585698603</v>
      </c>
      <c r="AB125" s="4">
        <f t="shared" si="238"/>
        <v>72.160439984832664</v>
      </c>
      <c r="AC125" s="4">
        <f t="shared" si="239"/>
        <v>70.961446270980971</v>
      </c>
      <c r="AD125" s="4">
        <f t="shared" si="240"/>
        <v>71.769616956318188</v>
      </c>
      <c r="AE125" s="4">
        <f t="shared" si="241"/>
        <v>70.584569995593341</v>
      </c>
      <c r="AF125" s="4">
        <f t="shared" si="242"/>
        <v>70.229967878847489</v>
      </c>
      <c r="AG125" s="4">
        <f t="shared" si="243"/>
        <v>73.831165898291744</v>
      </c>
      <c r="AI125" s="4">
        <f t="shared" si="244"/>
        <v>-1.1223164431274668</v>
      </c>
      <c r="AJ125" s="4">
        <f t="shared" si="245"/>
        <v>-1.1833229282219833</v>
      </c>
      <c r="AK125" s="4">
        <f t="shared" si="246"/>
        <v>-0.21695574484506608</v>
      </c>
      <c r="AL125" s="4">
        <f t="shared" si="247"/>
        <v>-0.80025107723770361</v>
      </c>
      <c r="AM125" s="4">
        <f t="shared" si="248"/>
        <v>3.4359408873768871E-2</v>
      </c>
      <c r="AN125" s="4">
        <f t="shared" si="249"/>
        <v>0.26664563708352773</v>
      </c>
      <c r="AO125" s="4">
        <f t="shared" si="250"/>
        <v>-0.20011782229481412</v>
      </c>
      <c r="AP125" s="4">
        <f t="shared" si="251"/>
        <v>-0.80535547403034968</v>
      </c>
      <c r="AQ125" s="4">
        <f t="shared" si="252"/>
        <v>0.71709241430139059</v>
      </c>
      <c r="AR125" s="4">
        <f t="shared" si="253"/>
        <v>0.30856001516733045</v>
      </c>
      <c r="AS125" s="4">
        <f t="shared" si="254"/>
        <v>-0.11744627098097737</v>
      </c>
      <c r="AT125" s="4">
        <f t="shared" si="255"/>
        <v>-1.2696169563181883</v>
      </c>
      <c r="AU125" s="4">
        <f t="shared" si="256"/>
        <v>-0.13156999559333826</v>
      </c>
      <c r="AV125" s="4">
        <f t="shared" si="432"/>
        <v>0.28603212115251608</v>
      </c>
      <c r="AW125" s="4">
        <f t="shared" si="432"/>
        <v>-0.2161658982917487</v>
      </c>
      <c r="AY125" s="2">
        <f t="shared" si="308"/>
        <v>63.997163090394785</v>
      </c>
      <c r="AZ125" s="2">
        <f t="shared" si="359"/>
        <v>67.510548420056637</v>
      </c>
      <c r="BA125" s="2">
        <f t="shared" si="360"/>
        <v>80.169424112256294</v>
      </c>
      <c r="BB125" s="2">
        <f t="shared" si="361"/>
        <v>72.408898849051639</v>
      </c>
      <c r="BC125" s="2">
        <f t="shared" si="362"/>
        <v>73.059448464066193</v>
      </c>
      <c r="BD125" s="2">
        <f t="shared" si="363"/>
        <v>73.983200881426924</v>
      </c>
      <c r="BE125" s="2">
        <f t="shared" si="364"/>
        <v>73.949963597307274</v>
      </c>
      <c r="BF125" s="2">
        <f t="shared" si="365"/>
        <v>73.805098369917644</v>
      </c>
      <c r="BG125" s="2">
        <f t="shared" si="366"/>
        <v>74.251589035016892</v>
      </c>
      <c r="BH125" s="2">
        <f t="shared" si="367"/>
        <v>72.159813111776856</v>
      </c>
      <c r="BI125" s="2">
        <f t="shared" si="368"/>
        <v>70.961029241944985</v>
      </c>
      <c r="BJ125" s="2">
        <f t="shared" si="369"/>
        <v>71.768887584927668</v>
      </c>
      <c r="BK125" s="2">
        <f t="shared" si="370"/>
        <v>70.583716885557777</v>
      </c>
      <c r="BL125" s="2">
        <f t="shared" si="371"/>
        <v>70.202271124175581</v>
      </c>
      <c r="BM125" s="2">
        <f t="shared" si="372"/>
        <v>73.599473126711132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62.875</v>
      </c>
      <c r="CF125" s="2">
        <f t="shared" si="310"/>
        <v>66.328000000000003</v>
      </c>
      <c r="CG125" s="2">
        <f t="shared" si="311"/>
        <v>79.953000000000003</v>
      </c>
      <c r="CH125" s="2">
        <f t="shared" si="312"/>
        <v>71.608999999999995</v>
      </c>
      <c r="CI125" s="2">
        <f t="shared" si="313"/>
        <v>73.093999999999994</v>
      </c>
      <c r="CJ125" s="2">
        <f t="shared" si="314"/>
        <v>74.25</v>
      </c>
      <c r="CK125" s="2">
        <f t="shared" si="315"/>
        <v>73.75</v>
      </c>
      <c r="CL125" s="2">
        <f t="shared" si="316"/>
        <v>73</v>
      </c>
      <c r="CM125" s="2">
        <f t="shared" si="317"/>
        <v>74.968999999999994</v>
      </c>
      <c r="CN125" s="2">
        <f t="shared" si="318"/>
        <v>72.468999999999994</v>
      </c>
      <c r="CO125" s="2">
        <f t="shared" si="319"/>
        <v>70.843999999999994</v>
      </c>
      <c r="CP125" s="2">
        <f t="shared" si="320"/>
        <v>70.5</v>
      </c>
      <c r="CQ125" s="2">
        <f t="shared" si="321"/>
        <v>70.453000000000003</v>
      </c>
      <c r="CR125" s="2">
        <f t="shared" si="322"/>
        <v>70.516000000000005</v>
      </c>
      <c r="CS125" s="2">
        <f t="shared" si="323"/>
        <v>73.614999999999995</v>
      </c>
      <c r="CU125" s="2">
        <f t="shared" si="273"/>
        <v>62.875</v>
      </c>
      <c r="CV125" s="2">
        <f t="shared" si="274"/>
        <v>66.328000000000003</v>
      </c>
      <c r="CW125" s="2">
        <f t="shared" si="275"/>
        <v>79.953000000000003</v>
      </c>
      <c r="CX125" s="2">
        <f t="shared" si="276"/>
        <v>71.608999999999995</v>
      </c>
      <c r="CY125" s="2">
        <f t="shared" si="277"/>
        <v>73.093999999999994</v>
      </c>
      <c r="CZ125" s="2">
        <f t="shared" si="278"/>
        <v>74.25</v>
      </c>
      <c r="DA125" s="2">
        <f t="shared" si="279"/>
        <v>73.75</v>
      </c>
      <c r="DB125" s="2">
        <f t="shared" si="280"/>
        <v>73</v>
      </c>
      <c r="DC125" s="2">
        <f t="shared" si="281"/>
        <v>74.968999999999994</v>
      </c>
      <c r="DD125" s="2">
        <f t="shared" si="282"/>
        <v>72.468999999999994</v>
      </c>
      <c r="DE125" s="2">
        <f t="shared" si="283"/>
        <v>70.843999999999994</v>
      </c>
      <c r="DF125" s="2">
        <f t="shared" si="284"/>
        <v>70.5</v>
      </c>
      <c r="DG125" s="2">
        <f t="shared" si="285"/>
        <v>70.453000000000003</v>
      </c>
      <c r="DH125" s="2">
        <f t="shared" si="286"/>
        <v>70.516000000000005</v>
      </c>
      <c r="DI125" s="2">
        <f t="shared" si="287"/>
        <v>73.614999999999995</v>
      </c>
      <c r="DK125" s="2">
        <f t="shared" si="288"/>
        <v>86.886522326454028</v>
      </c>
      <c r="DL125" s="2">
        <f t="shared" si="433"/>
        <v>91.320812891986066</v>
      </c>
      <c r="DM125" s="2">
        <f t="shared" si="433"/>
        <v>109.12086655052265</v>
      </c>
      <c r="DN125" s="2">
        <f t="shared" si="433"/>
        <v>98.948944599303147</v>
      </c>
      <c r="DO125" s="2">
        <f t="shared" si="433"/>
        <v>95.322969337979089</v>
      </c>
      <c r="DP125" s="2">
        <f t="shared" si="433"/>
        <v>94.214496151041246</v>
      </c>
      <c r="DQ125" s="2">
        <f t="shared" si="433"/>
        <v>94.367740107500751</v>
      </c>
      <c r="DR125" s="2">
        <f t="shared" si="433"/>
        <v>94.75494684385383</v>
      </c>
      <c r="DS125" s="2">
        <f t="shared" si="433"/>
        <v>94.840464630094814</v>
      </c>
      <c r="DT125" s="2">
        <f t="shared" si="433"/>
        <v>95.186391513383555</v>
      </c>
      <c r="DU125" s="2">
        <f t="shared" si="433"/>
        <v>95.085720930232569</v>
      </c>
      <c r="DV125" s="2">
        <f t="shared" si="433"/>
        <v>97.774350025659729</v>
      </c>
      <c r="DW125" s="2">
        <f t="shared" si="433"/>
        <v>94.583912243740372</v>
      </c>
      <c r="DX125" s="2">
        <f t="shared" si="433"/>
        <v>91.325886022514055</v>
      </c>
      <c r="DY125" s="2">
        <f t="shared" si="433"/>
        <v>89.905577771066149</v>
      </c>
      <c r="EA125" s="2">
        <f t="shared" si="228"/>
        <v>63.887924491669267</v>
      </c>
      <c r="EB125" s="2">
        <f t="shared" si="290"/>
        <v>67.385514573338895</v>
      </c>
      <c r="EC125" s="2">
        <f t="shared" si="291"/>
        <v>80.020324678718183</v>
      </c>
      <c r="ED125" s="2">
        <f t="shared" si="292"/>
        <v>72.271707493229016</v>
      </c>
      <c r="EE125" s="2">
        <f t="shared" si="293"/>
        <v>72.937373767709403</v>
      </c>
      <c r="EF125" s="2">
        <f t="shared" si="294"/>
        <v>73.868330973130412</v>
      </c>
      <c r="EG125" s="2">
        <f t="shared" si="295"/>
        <v>73.833428649492589</v>
      </c>
      <c r="EH125" s="2">
        <f t="shared" si="296"/>
        <v>73.682575956284168</v>
      </c>
      <c r="EI125" s="2">
        <f t="shared" si="297"/>
        <v>74.130926750024614</v>
      </c>
      <c r="EJ125" s="2">
        <f t="shared" si="298"/>
        <v>72.029596435955497</v>
      </c>
      <c r="EK125" s="2">
        <f t="shared" si="299"/>
        <v>70.81161880602707</v>
      </c>
      <c r="EL125" s="2">
        <f t="shared" si="300"/>
        <v>71.617354997401279</v>
      </c>
      <c r="EM125" s="2">
        <f t="shared" si="301"/>
        <v>70.442791370307731</v>
      </c>
      <c r="EN125" s="2">
        <f t="shared" si="302"/>
        <v>70.096354218666349</v>
      </c>
      <c r="EO125" s="2">
        <f t="shared" si="303"/>
        <v>73.482964797112956</v>
      </c>
      <c r="EQ125" s="2">
        <f t="shared" si="304"/>
        <v>63.828147586190205</v>
      </c>
      <c r="ER125" s="2">
        <f t="shared" si="434"/>
        <v>67.300566742366883</v>
      </c>
      <c r="ES125" s="2">
        <f t="shared" si="434"/>
        <v>79.285711707317063</v>
      </c>
      <c r="ET125" s="2">
        <f t="shared" si="434"/>
        <v>72.104172578728367</v>
      </c>
      <c r="EU125" s="2">
        <f t="shared" si="434"/>
        <v>72.881396456838331</v>
      </c>
      <c r="EV125" s="2">
        <f t="shared" si="434"/>
        <v>73.754406162676005</v>
      </c>
      <c r="EW125" s="2">
        <f t="shared" si="434"/>
        <v>73.829945909888821</v>
      </c>
      <c r="EX125" s="2">
        <f t="shared" si="434"/>
        <v>73.727912270536962</v>
      </c>
      <c r="EY125" s="2">
        <f t="shared" si="434"/>
        <v>74.039108146616272</v>
      </c>
      <c r="EZ125" s="2">
        <f t="shared" si="434"/>
        <v>72.011871902698473</v>
      </c>
      <c r="FA125" s="2">
        <f t="shared" si="434"/>
        <v>70.804548658039948</v>
      </c>
      <c r="FB125" s="2">
        <f t="shared" si="434"/>
        <v>71.725940297791908</v>
      </c>
      <c r="FC125" s="2">
        <f t="shared" si="434"/>
        <v>70.492304394923693</v>
      </c>
      <c r="FD125" s="2">
        <f t="shared" si="434"/>
        <v>70.076002644752307</v>
      </c>
      <c r="FE125" s="2">
        <f t="shared" si="434"/>
        <v>73.361978044369295</v>
      </c>
      <c r="FG125" s="2">
        <f t="shared" si="306"/>
        <v>0.99523394479190808</v>
      </c>
      <c r="FH125" s="2">
        <f t="shared" si="435"/>
        <v>0.99474736023785959</v>
      </c>
      <c r="FI125" s="2">
        <f t="shared" si="435"/>
        <v>0.99468727843010818</v>
      </c>
      <c r="FJ125" s="2">
        <f t="shared" si="435"/>
        <v>0.99481329859201173</v>
      </c>
      <c r="FK125" s="2">
        <f t="shared" si="435"/>
        <v>0.99452991717402939</v>
      </c>
      <c r="FL125" s="2">
        <f t="shared" si="435"/>
        <v>0.9943160475658257</v>
      </c>
      <c r="FM125" s="2">
        <f t="shared" si="435"/>
        <v>0.99432363594556339</v>
      </c>
      <c r="FN125" s="2">
        <f t="shared" si="435"/>
        <v>0.99420194160908926</v>
      </c>
      <c r="FO125" s="2">
        <f t="shared" si="435"/>
        <v>0.99413609390361091</v>
      </c>
      <c r="FP125" s="2">
        <f t="shared" si="435"/>
        <v>0.99437009509259089</v>
      </c>
      <c r="FQ125" s="2">
        <f t="shared" si="435"/>
        <v>0.99384240223264597</v>
      </c>
      <c r="FR125" s="2">
        <f t="shared" si="435"/>
        <v>0.99423837626216149</v>
      </c>
      <c r="FS125" s="2">
        <f t="shared" si="435"/>
        <v>0.99417653605169731</v>
      </c>
      <c r="FT125" s="2">
        <f t="shared" si="435"/>
        <v>0.99500605527635722</v>
      </c>
      <c r="FU125" s="2">
        <f t="shared" si="435"/>
        <v>0.99288036931417323</v>
      </c>
      <c r="FW125" s="2">
        <f t="shared" si="324"/>
        <v>6.2564005408494907E-3</v>
      </c>
      <c r="FX125" s="2">
        <f t="shared" si="376"/>
        <v>8.1185468962212959E-3</v>
      </c>
      <c r="FY125" s="2">
        <f t="shared" si="377"/>
        <v>7.4918946085082089E-3</v>
      </c>
      <c r="FZ125" s="2">
        <f t="shared" si="378"/>
        <v>7.0164922947356266E-3</v>
      </c>
      <c r="GA125" s="2">
        <f t="shared" si="379"/>
        <v>6.7235370082126735E-3</v>
      </c>
      <c r="GB125" s="2">
        <f t="shared" si="380"/>
        <v>6.8178897070311946E-3</v>
      </c>
      <c r="GC125" s="2">
        <f t="shared" si="381"/>
        <v>7.2585467276176747E-3</v>
      </c>
      <c r="GD125" s="2">
        <f t="shared" si="382"/>
        <v>7.5784015103871165E-3</v>
      </c>
      <c r="GE125" s="2">
        <f t="shared" si="383"/>
        <v>8.4568966118453749E-3</v>
      </c>
      <c r="GF125" s="2">
        <f t="shared" si="384"/>
        <v>8.6816630194989659E-3</v>
      </c>
      <c r="GG125" s="2">
        <f t="shared" si="385"/>
        <v>8.4469415243125737E-3</v>
      </c>
      <c r="GH125" s="2">
        <f t="shared" si="386"/>
        <v>7.6053025417038775E-3</v>
      </c>
      <c r="GI125" s="2">
        <f t="shared" si="387"/>
        <v>6.8783552334286679E-3</v>
      </c>
      <c r="GJ125" s="2">
        <f t="shared" si="388"/>
        <v>5.0218635882376553E-3</v>
      </c>
      <c r="GK125" s="2">
        <f t="shared" si="389"/>
        <v>3.4269014022772814E-3</v>
      </c>
      <c r="GM125" s="86">
        <f t="shared" si="325"/>
        <v>1.3284805743793223E-40</v>
      </c>
      <c r="GN125" s="86">
        <f t="shared" si="390"/>
        <v>6.4859979031140902E-45</v>
      </c>
      <c r="GO125" s="86">
        <f t="shared" si="391"/>
        <v>1.4958390852834878E-44</v>
      </c>
      <c r="GP125" s="86">
        <f t="shared" si="392"/>
        <v>3.293226145722662E-79</v>
      </c>
      <c r="GQ125" s="86">
        <f t="shared" si="393"/>
        <v>1.4290568016181123E-87</v>
      </c>
      <c r="GR125" s="86">
        <f t="shared" si="394"/>
        <v>1.0499204578419808E-95</v>
      </c>
      <c r="GS125" s="86">
        <f t="shared" si="395"/>
        <v>7.6643424661022013E-100</v>
      </c>
      <c r="GT125" s="86">
        <f t="shared" si="396"/>
        <v>1.064245105138974E-96</v>
      </c>
      <c r="GU125" s="86">
        <f t="shared" si="397"/>
        <v>9.6226042290560816E-109</v>
      </c>
      <c r="GV125" s="86">
        <f t="shared" si="398"/>
        <v>9.508870331327117E-102</v>
      </c>
      <c r="GW125" s="86">
        <f t="shared" si="399"/>
        <v>1.0200127536953442E-93</v>
      </c>
      <c r="GX125" s="86">
        <f t="shared" si="400"/>
        <v>6.8500662720450782E-82</v>
      </c>
      <c r="GY125" s="86">
        <f t="shared" si="401"/>
        <v>8.8523121931132942E-70</v>
      </c>
      <c r="GZ125" s="86">
        <f t="shared" si="402"/>
        <v>2.1090708127971649E-75</v>
      </c>
      <c r="HA125" s="86">
        <f t="shared" si="403"/>
        <v>5.0543373085802156E-83</v>
      </c>
      <c r="HC125" s="86">
        <f t="shared" si="326"/>
        <v>5.967535804685264E-6</v>
      </c>
      <c r="HD125" s="86">
        <f t="shared" si="404"/>
        <v>4.1256289477151017E-7</v>
      </c>
      <c r="HE125" s="86">
        <f t="shared" si="405"/>
        <v>5.1057439508039381E-7</v>
      </c>
      <c r="HF125" s="86">
        <f t="shared" si="406"/>
        <v>8.4808663489749936E-11</v>
      </c>
      <c r="HG125" s="86">
        <f t="shared" si="407"/>
        <v>1.511505958674656E-11</v>
      </c>
      <c r="HH125" s="86">
        <f t="shared" si="408"/>
        <v>3.1696616141483553E-13</v>
      </c>
      <c r="HI125" s="86">
        <f t="shared" si="409"/>
        <v>6.4575130445688357E-14</v>
      </c>
      <c r="HJ125" s="86">
        <f t="shared" si="410"/>
        <v>2.4442752630132855E-17</v>
      </c>
      <c r="HK125" s="86">
        <f t="shared" si="411"/>
        <v>1.8492224777469953E-16</v>
      </c>
      <c r="HL125" s="86">
        <f t="shared" si="412"/>
        <v>1.1471964503266594E-15</v>
      </c>
      <c r="HM125" s="86">
        <f t="shared" si="413"/>
        <v>4.0881241509621136E-14</v>
      </c>
      <c r="HN125" s="86">
        <f t="shared" si="414"/>
        <v>1.6300936614915516E-12</v>
      </c>
      <c r="HO125" s="86">
        <f t="shared" si="415"/>
        <v>2.3838622305252208E-10</v>
      </c>
      <c r="HP125" s="86">
        <f t="shared" si="416"/>
        <v>1.3470236908399522E-11</v>
      </c>
      <c r="HQ125" s="86">
        <f t="shared" si="417"/>
        <v>3.4113180746010048E-13</v>
      </c>
      <c r="HS125" s="86">
        <f t="shared" si="327"/>
        <v>5.4765216943234837E-6</v>
      </c>
      <c r="HT125" s="86">
        <f t="shared" si="418"/>
        <v>1.656055699052364E-5</v>
      </c>
      <c r="HU125" s="86">
        <f t="shared" si="419"/>
        <v>6.7089223980416499E-6</v>
      </c>
      <c r="HV125" s="86">
        <f t="shared" si="420"/>
        <v>2.5186710663579459E-6</v>
      </c>
      <c r="HW125" s="86">
        <f t="shared" si="421"/>
        <v>1.0414934207209571E-6</v>
      </c>
      <c r="HX125" s="86">
        <f t="shared" si="422"/>
        <v>7.2112964377168241E-7</v>
      </c>
      <c r="HY125" s="86">
        <f t="shared" si="423"/>
        <v>6.1139576722554315E-7</v>
      </c>
      <c r="HZ125" s="86">
        <f t="shared" si="424"/>
        <v>9.4067947659722126E-7</v>
      </c>
      <c r="IA125" s="86">
        <f t="shared" si="425"/>
        <v>1.0314995120293356E-6</v>
      </c>
      <c r="IB125" s="86">
        <f t="shared" si="426"/>
        <v>1.9182699511697639E-6</v>
      </c>
      <c r="IC125" s="86">
        <f t="shared" si="427"/>
        <v>1.1587523130652204E-6</v>
      </c>
      <c r="ID125" s="86">
        <f t="shared" si="428"/>
        <v>1.9632872679581992E-6</v>
      </c>
      <c r="IE125" s="86">
        <f t="shared" si="429"/>
        <v>2.2048215362215205E-6</v>
      </c>
      <c r="IF125" s="86">
        <f t="shared" si="430"/>
        <v>7.6052486569555503E-5</v>
      </c>
      <c r="IG125" s="86">
        <f t="shared" si="431"/>
        <v>4.5104085553855498E-4</v>
      </c>
      <c r="II125" s="86">
        <f t="shared" si="328"/>
        <v>4.9385544541257165E-60</v>
      </c>
      <c r="IJ125" s="86">
        <f t="shared" si="329"/>
        <v>1.840517725637545E-59</v>
      </c>
      <c r="IK125" s="86">
        <f t="shared" si="330"/>
        <v>1.1855139308594283E-63</v>
      </c>
      <c r="IL125" s="86">
        <f t="shared" si="331"/>
        <v>8.4584102178122478E-66</v>
      </c>
      <c r="IM125" s="86">
        <f t="shared" si="332"/>
        <v>4.4382967571351139E-70</v>
      </c>
      <c r="IN125" s="86">
        <f t="shared" si="333"/>
        <v>4.3217195803502499E-72</v>
      </c>
      <c r="IO125" s="86">
        <f t="shared" si="334"/>
        <v>8.5148359358570444E-75</v>
      </c>
      <c r="IP125" s="86">
        <f t="shared" si="335"/>
        <v>5.070102472256228E-73</v>
      </c>
      <c r="IQ125" s="86">
        <f t="shared" si="336"/>
        <v>1.0384977773779924E-73</v>
      </c>
      <c r="IR125" s="86">
        <f t="shared" si="337"/>
        <v>8.4095213054404631E-72</v>
      </c>
      <c r="IS125" s="86">
        <f t="shared" si="338"/>
        <v>3.196702426700095E-73</v>
      </c>
      <c r="IT125" s="86">
        <f t="shared" si="339"/>
        <v>9.5261808214122719E-69</v>
      </c>
      <c r="IU125" s="86">
        <f t="shared" si="340"/>
        <v>3.1584614481589636E-65</v>
      </c>
      <c r="IV125" s="86">
        <f t="shared" si="341"/>
        <v>2.2073420815955481E-28</v>
      </c>
      <c r="IW125" s="86">
        <f t="shared" si="342"/>
        <v>2.1790570934592303E-17</v>
      </c>
      <c r="IY125" s="86">
        <f t="shared" si="343"/>
        <v>1.1444057499008748E-5</v>
      </c>
      <c r="IZ125" s="86">
        <f t="shared" si="344"/>
        <v>1.6973119885295151E-5</v>
      </c>
      <c r="JA125" s="86">
        <f t="shared" si="345"/>
        <v>7.2194967931220437E-6</v>
      </c>
      <c r="JB125" s="86">
        <f t="shared" si="346"/>
        <v>2.5187558750214355E-6</v>
      </c>
      <c r="JC125" s="86">
        <f t="shared" si="347"/>
        <v>1.0415085357805439E-6</v>
      </c>
      <c r="JD125" s="86">
        <f t="shared" si="348"/>
        <v>7.2112996073784385E-7</v>
      </c>
      <c r="JE125" s="86">
        <f t="shared" si="349"/>
        <v>6.1139583180067356E-7</v>
      </c>
      <c r="JF125" s="86">
        <f t="shared" si="350"/>
        <v>9.4067947662166398E-7</v>
      </c>
      <c r="JG125" s="86">
        <f t="shared" si="351"/>
        <v>1.031499512214258E-6</v>
      </c>
      <c r="JH125" s="86">
        <f t="shared" si="352"/>
        <v>1.9182699523169603E-6</v>
      </c>
      <c r="JI125" s="86">
        <f t="shared" si="353"/>
        <v>1.158752353946462E-6</v>
      </c>
      <c r="JJ125" s="86">
        <f t="shared" si="354"/>
        <v>1.9632888980518605E-6</v>
      </c>
      <c r="JK125" s="86">
        <f t="shared" si="355"/>
        <v>2.2050599224445732E-6</v>
      </c>
      <c r="JL125" s="86">
        <f t="shared" si="356"/>
        <v>7.6052500039792406E-5</v>
      </c>
      <c r="JM125" s="86">
        <f t="shared" si="357"/>
        <v>4.5104085587970857E-4</v>
      </c>
    </row>
    <row r="126" spans="2:273" x14ac:dyDescent="0.25">
      <c r="B126" s="2">
        <v>99</v>
      </c>
      <c r="C126" s="37">
        <v>64.421999999999997</v>
      </c>
      <c r="D126" s="37">
        <v>67.358999999999995</v>
      </c>
      <c r="E126" s="37">
        <v>80.843999999999994</v>
      </c>
      <c r="F126" s="37">
        <v>72.046999999999997</v>
      </c>
      <c r="G126" s="37">
        <v>73.625</v>
      </c>
      <c r="H126" s="37">
        <v>74.108999999999995</v>
      </c>
      <c r="I126" s="37">
        <v>72.828000000000003</v>
      </c>
      <c r="J126" s="37">
        <v>74.811999999999998</v>
      </c>
      <c r="K126" s="37">
        <v>73.531000000000006</v>
      </c>
      <c r="L126" s="37">
        <v>72.218999999999994</v>
      </c>
      <c r="M126" s="37">
        <v>71.953000000000003</v>
      </c>
      <c r="N126" s="37">
        <v>72.328000000000003</v>
      </c>
      <c r="O126" s="37">
        <v>68.671999999999997</v>
      </c>
      <c r="P126" s="37">
        <v>70.561999999999998</v>
      </c>
      <c r="Q126" s="37">
        <v>72.337999999999994</v>
      </c>
      <c r="S126" s="4">
        <f t="shared" si="229"/>
        <v>63.916529862025932</v>
      </c>
      <c r="T126" s="4">
        <f t="shared" si="230"/>
        <v>67.423950825629845</v>
      </c>
      <c r="U126" s="4">
        <f t="shared" si="231"/>
        <v>79.969974654873852</v>
      </c>
      <c r="V126" s="4">
        <f t="shared" si="232"/>
        <v>72.294836870389659</v>
      </c>
      <c r="W126" s="4">
        <f t="shared" si="233"/>
        <v>72.947706159686376</v>
      </c>
      <c r="X126" s="4">
        <f t="shared" si="234"/>
        <v>73.882311539083815</v>
      </c>
      <c r="Y126" s="4">
        <f t="shared" si="235"/>
        <v>73.863012015804856</v>
      </c>
      <c r="Z126" s="4">
        <f t="shared" si="236"/>
        <v>73.721026828684842</v>
      </c>
      <c r="AA126" s="4">
        <f t="shared" si="237"/>
        <v>74.142026032394426</v>
      </c>
      <c r="AB126" s="4">
        <f t="shared" si="238"/>
        <v>72.06840413367712</v>
      </c>
      <c r="AC126" s="4">
        <f t="shared" si="239"/>
        <v>70.860007291516524</v>
      </c>
      <c r="AD126" s="4">
        <f t="shared" si="240"/>
        <v>71.674291445831344</v>
      </c>
      <c r="AE126" s="4">
        <f t="shared" si="241"/>
        <v>70.478304171018607</v>
      </c>
      <c r="AF126" s="4">
        <f t="shared" si="242"/>
        <v>70.162451062864704</v>
      </c>
      <c r="AG126" s="4">
        <f t="shared" si="243"/>
        <v>73.842813211118525</v>
      </c>
      <c r="AI126" s="4">
        <f t="shared" si="244"/>
        <v>0.50547013797406493</v>
      </c>
      <c r="AJ126" s="4">
        <f t="shared" si="245"/>
        <v>-6.4950825629850328E-2</v>
      </c>
      <c r="AK126" s="4">
        <f t="shared" si="246"/>
        <v>0.87402534512614238</v>
      </c>
      <c r="AL126" s="4">
        <f t="shared" si="247"/>
        <v>-0.24783687038966207</v>
      </c>
      <c r="AM126" s="4">
        <f t="shared" si="248"/>
        <v>0.67729384031362372</v>
      </c>
      <c r="AN126" s="4">
        <f t="shared" si="249"/>
        <v>0.22668846091617922</v>
      </c>
      <c r="AO126" s="4">
        <f t="shared" si="250"/>
        <v>-1.0350120158048526</v>
      </c>
      <c r="AP126" s="4">
        <f t="shared" si="251"/>
        <v>1.0909731713151558</v>
      </c>
      <c r="AQ126" s="4">
        <f t="shared" si="252"/>
        <v>-0.61102603239442033</v>
      </c>
      <c r="AR126" s="4">
        <f t="shared" si="253"/>
        <v>0.15059586632287392</v>
      </c>
      <c r="AS126" s="4">
        <f t="shared" si="254"/>
        <v>1.0929927084834787</v>
      </c>
      <c r="AT126" s="4">
        <f t="shared" si="255"/>
        <v>0.65370855416865936</v>
      </c>
      <c r="AU126" s="4">
        <f t="shared" si="256"/>
        <v>-1.8063041710186098</v>
      </c>
      <c r="AV126" s="4">
        <f t="shared" si="432"/>
        <v>0.39954893713529316</v>
      </c>
      <c r="AW126" s="4">
        <f t="shared" si="432"/>
        <v>-1.5048132111185311</v>
      </c>
      <c r="AY126" s="2">
        <f t="shared" si="308"/>
        <v>63.916511978825554</v>
      </c>
      <c r="AZ126" s="2">
        <f t="shared" si="359"/>
        <v>67.422330843279994</v>
      </c>
      <c r="BA126" s="2">
        <f t="shared" si="360"/>
        <v>79.968814456466461</v>
      </c>
      <c r="BB126" s="2">
        <f t="shared" si="361"/>
        <v>72.294023305275616</v>
      </c>
      <c r="BC126" s="2">
        <f t="shared" si="362"/>
        <v>72.947238422668505</v>
      </c>
      <c r="BD126" s="2">
        <f t="shared" si="363"/>
        <v>73.88192694585112</v>
      </c>
      <c r="BE126" s="2">
        <f t="shared" si="364"/>
        <v>73.862611721151268</v>
      </c>
      <c r="BF126" s="2">
        <f t="shared" si="365"/>
        <v>73.720372414567535</v>
      </c>
      <c r="BG126" s="2">
        <f t="shared" si="366"/>
        <v>74.141197075832224</v>
      </c>
      <c r="BH126" s="2">
        <f t="shared" si="367"/>
        <v>72.066824031956017</v>
      </c>
      <c r="BI126" s="2">
        <f t="shared" si="368"/>
        <v>70.858930707952396</v>
      </c>
      <c r="BJ126" s="2">
        <f t="shared" si="369"/>
        <v>71.672534142302808</v>
      </c>
      <c r="BK126" s="2">
        <f t="shared" si="370"/>
        <v>70.476337827002453</v>
      </c>
      <c r="BL126" s="2">
        <f t="shared" si="371"/>
        <v>70.114360413101181</v>
      </c>
      <c r="BM126" s="2">
        <f t="shared" si="372"/>
        <v>73.501859828527842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64.421999999999997</v>
      </c>
      <c r="CF126" s="2">
        <f t="shared" si="310"/>
        <v>67.358999999999995</v>
      </c>
      <c r="CG126" s="2">
        <f t="shared" si="311"/>
        <v>80.843999999999994</v>
      </c>
      <c r="CH126" s="2">
        <f t="shared" si="312"/>
        <v>72.046999999999997</v>
      </c>
      <c r="CI126" s="2">
        <f t="shared" si="313"/>
        <v>73.625</v>
      </c>
      <c r="CJ126" s="2">
        <f t="shared" si="314"/>
        <v>74.108999999999995</v>
      </c>
      <c r="CK126" s="2">
        <f t="shared" si="315"/>
        <v>72.828000000000003</v>
      </c>
      <c r="CL126" s="2">
        <f t="shared" si="316"/>
        <v>74.811999999999998</v>
      </c>
      <c r="CM126" s="2">
        <f t="shared" si="317"/>
        <v>73.531000000000006</v>
      </c>
      <c r="CN126" s="2">
        <f t="shared" si="318"/>
        <v>72.218999999999994</v>
      </c>
      <c r="CO126" s="2">
        <f t="shared" si="319"/>
        <v>71.953000000000003</v>
      </c>
      <c r="CP126" s="2">
        <f t="shared" si="320"/>
        <v>72.328000000000003</v>
      </c>
      <c r="CQ126" s="2">
        <f t="shared" si="321"/>
        <v>68.671999999999997</v>
      </c>
      <c r="CR126" s="2">
        <f t="shared" si="322"/>
        <v>70.561999999999998</v>
      </c>
      <c r="CS126" s="2">
        <f t="shared" si="323"/>
        <v>72.337999999999994</v>
      </c>
      <c r="CU126" s="2">
        <f t="shared" si="273"/>
        <v>64.421999999999997</v>
      </c>
      <c r="CV126" s="2">
        <f t="shared" si="274"/>
        <v>67.358999999999995</v>
      </c>
      <c r="CW126" s="2">
        <f t="shared" si="275"/>
        <v>80.843999999999994</v>
      </c>
      <c r="CX126" s="2">
        <f t="shared" si="276"/>
        <v>72.046999999999997</v>
      </c>
      <c r="CY126" s="2">
        <f t="shared" si="277"/>
        <v>73.625</v>
      </c>
      <c r="CZ126" s="2">
        <f t="shared" si="278"/>
        <v>74.108999999999995</v>
      </c>
      <c r="DA126" s="2">
        <f t="shared" si="279"/>
        <v>72.828000000000003</v>
      </c>
      <c r="DB126" s="2">
        <f t="shared" si="280"/>
        <v>74.811999999999998</v>
      </c>
      <c r="DC126" s="2">
        <f t="shared" si="281"/>
        <v>73.531000000000006</v>
      </c>
      <c r="DD126" s="2">
        <f t="shared" si="282"/>
        <v>72.218999999999994</v>
      </c>
      <c r="DE126" s="2">
        <f t="shared" si="283"/>
        <v>71.953000000000003</v>
      </c>
      <c r="DF126" s="2">
        <f t="shared" si="284"/>
        <v>72.328000000000003</v>
      </c>
      <c r="DG126" s="2">
        <f t="shared" si="285"/>
        <v>68.671999999999997</v>
      </c>
      <c r="DH126" s="2">
        <f t="shared" si="286"/>
        <v>70.561999999999998</v>
      </c>
      <c r="DI126" s="2">
        <f t="shared" si="287"/>
        <v>72.337999999999994</v>
      </c>
      <c r="DK126" s="2">
        <f t="shared" si="288"/>
        <v>87.050662101313321</v>
      </c>
      <c r="DL126" s="2">
        <f t="shared" si="433"/>
        <v>91.493556271776995</v>
      </c>
      <c r="DM126" s="2">
        <f t="shared" si="433"/>
        <v>109.39025383275261</v>
      </c>
      <c r="DN126" s="2">
        <f t="shared" si="433"/>
        <v>99.148512369337993</v>
      </c>
      <c r="DO126" s="2">
        <f t="shared" si="433"/>
        <v>95.474989895470387</v>
      </c>
      <c r="DP126" s="2">
        <f t="shared" si="433"/>
        <v>94.351652783404916</v>
      </c>
      <c r="DQ126" s="2">
        <f t="shared" si="433"/>
        <v>94.491773005969264</v>
      </c>
      <c r="DR126" s="2">
        <f t="shared" si="433"/>
        <v>94.890129568106317</v>
      </c>
      <c r="DS126" s="2">
        <f t="shared" si="433"/>
        <v>94.979170164492345</v>
      </c>
      <c r="DT126" s="2">
        <f t="shared" si="433"/>
        <v>95.345694568241342</v>
      </c>
      <c r="DU126" s="2">
        <f t="shared" si="433"/>
        <v>95.266151313802496</v>
      </c>
      <c r="DV126" s="2">
        <f t="shared" si="433"/>
        <v>97.962102314777297</v>
      </c>
      <c r="DW126" s="2">
        <f t="shared" si="433"/>
        <v>94.773940604489098</v>
      </c>
      <c r="DX126" s="2">
        <f t="shared" si="433"/>
        <v>91.498892213883664</v>
      </c>
      <c r="DY126" s="2">
        <f t="shared" si="433"/>
        <v>90.065906976744202</v>
      </c>
      <c r="EA126" s="2">
        <f t="shared" si="228"/>
        <v>63.815854081504632</v>
      </c>
      <c r="EB126" s="2">
        <f t="shared" si="290"/>
        <v>67.307103525796748</v>
      </c>
      <c r="EC126" s="2">
        <f t="shared" si="291"/>
        <v>79.831066275506544</v>
      </c>
      <c r="ED126" s="2">
        <f t="shared" si="292"/>
        <v>72.167508154177028</v>
      </c>
      <c r="EE126" s="2">
        <f t="shared" si="293"/>
        <v>72.83461177764903</v>
      </c>
      <c r="EF126" s="2">
        <f t="shared" si="294"/>
        <v>73.775990586585749</v>
      </c>
      <c r="EG126" s="2">
        <f t="shared" si="295"/>
        <v>73.755232006245123</v>
      </c>
      <c r="EH126" s="2">
        <f t="shared" si="296"/>
        <v>73.607438173302114</v>
      </c>
      <c r="EI126" s="2">
        <f t="shared" si="297"/>
        <v>74.029865511469922</v>
      </c>
      <c r="EJ126" s="2">
        <f t="shared" si="298"/>
        <v>71.946772488595713</v>
      </c>
      <c r="EK126" s="2">
        <f t="shared" si="299"/>
        <v>70.721074590883077</v>
      </c>
      <c r="EL126" s="2">
        <f t="shared" si="300"/>
        <v>71.53276787980613</v>
      </c>
      <c r="EM126" s="2">
        <f t="shared" si="301"/>
        <v>70.346194015738121</v>
      </c>
      <c r="EN126" s="2">
        <f t="shared" si="302"/>
        <v>70.01661741307413</v>
      </c>
      <c r="EO126" s="2">
        <f t="shared" si="303"/>
        <v>73.394109231989802</v>
      </c>
      <c r="EQ126" s="2">
        <f t="shared" si="304"/>
        <v>63.760562104526855</v>
      </c>
      <c r="ER126" s="2">
        <f t="shared" si="434"/>
        <v>67.229463285389855</v>
      </c>
      <c r="ES126" s="2">
        <f t="shared" si="434"/>
        <v>79.156087804878041</v>
      </c>
      <c r="ET126" s="2">
        <f t="shared" si="434"/>
        <v>72.015051779137508</v>
      </c>
      <c r="EU126" s="2">
        <f t="shared" si="434"/>
        <v>72.783645272266781</v>
      </c>
      <c r="EV126" s="2">
        <f t="shared" si="434"/>
        <v>73.671895512574636</v>
      </c>
      <c r="EW126" s="2">
        <f t="shared" si="434"/>
        <v>73.752083185655778</v>
      </c>
      <c r="EX126" s="2">
        <f t="shared" si="434"/>
        <v>73.647929849865619</v>
      </c>
      <c r="EY126" s="2">
        <f t="shared" si="434"/>
        <v>73.947620521989336</v>
      </c>
      <c r="EZ126" s="2">
        <f t="shared" si="434"/>
        <v>71.930941904738845</v>
      </c>
      <c r="FA126" s="2">
        <f t="shared" si="434"/>
        <v>70.714726558119636</v>
      </c>
      <c r="FB126" s="2">
        <f t="shared" si="434"/>
        <v>71.631000719138683</v>
      </c>
      <c r="FC126" s="2">
        <f t="shared" si="434"/>
        <v>70.391307265197057</v>
      </c>
      <c r="FD126" s="2">
        <f t="shared" si="434"/>
        <v>69.990868583140127</v>
      </c>
      <c r="FE126" s="2">
        <f t="shared" si="434"/>
        <v>73.242296635432382</v>
      </c>
      <c r="FG126" s="2">
        <f t="shared" si="306"/>
        <v>0.99565148238969969</v>
      </c>
      <c r="FH126" s="2">
        <f t="shared" si="435"/>
        <v>0.9952073205433245</v>
      </c>
      <c r="FI126" s="2">
        <f t="shared" si="435"/>
        <v>0.99515247430815201</v>
      </c>
      <c r="FJ126" s="2">
        <f t="shared" si="435"/>
        <v>0.99526751231342681</v>
      </c>
      <c r="FK126" s="2">
        <f t="shared" si="435"/>
        <v>0.99500882287707904</v>
      </c>
      <c r="FL126" s="2">
        <f t="shared" si="435"/>
        <v>0.99481357990505603</v>
      </c>
      <c r="FM126" s="2">
        <f t="shared" si="435"/>
        <v>0.99482050751263018</v>
      </c>
      <c r="FN126" s="2">
        <f t="shared" si="435"/>
        <v>0.99470940881898995</v>
      </c>
      <c r="FO126" s="2">
        <f t="shared" si="435"/>
        <v>0.99464929332757412</v>
      </c>
      <c r="FP126" s="2">
        <f t="shared" si="435"/>
        <v>0.99486292094192708</v>
      </c>
      <c r="FQ126" s="2">
        <f t="shared" si="435"/>
        <v>0.99438115979370945</v>
      </c>
      <c r="FR126" s="2">
        <f t="shared" si="435"/>
        <v>0.9947426714412192</v>
      </c>
      <c r="FS126" s="2">
        <f t="shared" si="435"/>
        <v>0.99468621496403786</v>
      </c>
      <c r="FT126" s="2">
        <f t="shared" si="435"/>
        <v>0.99544346608063372</v>
      </c>
      <c r="FU126" s="2">
        <f t="shared" si="435"/>
        <v>0.99350274943756822</v>
      </c>
      <c r="FW126" s="2">
        <f t="shared" si="324"/>
        <v>6.8558685343620158E-3</v>
      </c>
      <c r="FX126" s="2">
        <f t="shared" si="376"/>
        <v>8.8948426570645642E-3</v>
      </c>
      <c r="FY126" s="2">
        <f t="shared" si="377"/>
        <v>8.2087657533904349E-3</v>
      </c>
      <c r="FZ126" s="2">
        <f t="shared" si="378"/>
        <v>7.6882263580132244E-3</v>
      </c>
      <c r="GA126" s="2">
        <f t="shared" si="379"/>
        <v>7.3674326631304856E-3</v>
      </c>
      <c r="GB126" s="2">
        <f t="shared" si="380"/>
        <v>7.4707533125343015E-3</v>
      </c>
      <c r="GC126" s="2">
        <f t="shared" si="381"/>
        <v>7.9532686161506855E-3</v>
      </c>
      <c r="GD126" s="2">
        <f t="shared" si="382"/>
        <v>8.3034809234679187E-3</v>
      </c>
      <c r="GE126" s="2">
        <f t="shared" si="383"/>
        <v>9.2652431732239086E-3</v>
      </c>
      <c r="GF126" s="2">
        <f t="shared" si="384"/>
        <v>9.5112876364357897E-3</v>
      </c>
      <c r="GG126" s="2">
        <f t="shared" si="385"/>
        <v>9.2543454166756269E-3</v>
      </c>
      <c r="GH126" s="2">
        <f t="shared" si="386"/>
        <v>8.3329341560257897E-3</v>
      </c>
      <c r="GI126" s="2">
        <f t="shared" si="387"/>
        <v>7.5369649236505191E-3</v>
      </c>
      <c r="GJ126" s="2">
        <f t="shared" si="388"/>
        <v>5.5036973852520708E-3</v>
      </c>
      <c r="GK126" s="2">
        <f t="shared" si="389"/>
        <v>3.7562807616299881E-3</v>
      </c>
      <c r="GM126" s="86">
        <f t="shared" si="325"/>
        <v>5.2386805875704654E-43</v>
      </c>
      <c r="GN126" s="86">
        <f t="shared" si="390"/>
        <v>1.5181279944211449E-47</v>
      </c>
      <c r="GO126" s="86">
        <f t="shared" si="391"/>
        <v>3.7577046710307966E-47</v>
      </c>
      <c r="GP126" s="86">
        <f t="shared" si="392"/>
        <v>6.7023406524407594E-84</v>
      </c>
      <c r="GQ126" s="86">
        <f t="shared" si="393"/>
        <v>9.1190939094741941E-93</v>
      </c>
      <c r="GR126" s="86">
        <f t="shared" si="394"/>
        <v>2.1842830363555543E-101</v>
      </c>
      <c r="GS126" s="86">
        <f t="shared" si="395"/>
        <v>1.0416815904841218E-105</v>
      </c>
      <c r="GT126" s="86">
        <f t="shared" si="396"/>
        <v>2.2826497301580579E-102</v>
      </c>
      <c r="GU126" s="86">
        <f t="shared" si="397"/>
        <v>3.8137530352500458E-115</v>
      </c>
      <c r="GV126" s="86">
        <f t="shared" si="398"/>
        <v>1.3446824567267383E-107</v>
      </c>
      <c r="GW126" s="86">
        <f t="shared" si="399"/>
        <v>3.5080183871227428E-99</v>
      </c>
      <c r="GX126" s="86">
        <f t="shared" si="400"/>
        <v>1.1562230992287807E-86</v>
      </c>
      <c r="GY126" s="86">
        <f t="shared" si="401"/>
        <v>7.1195593804354953E-74</v>
      </c>
      <c r="GZ126" s="86">
        <f t="shared" si="402"/>
        <v>8.7327588929613415E-80</v>
      </c>
      <c r="HA126" s="86">
        <f t="shared" si="403"/>
        <v>6.8798118585881239E-88</v>
      </c>
      <c r="HC126" s="86">
        <f t="shared" si="326"/>
        <v>8.6008274769872089E-7</v>
      </c>
      <c r="HD126" s="86">
        <f t="shared" si="404"/>
        <v>4.2812338759110122E-8</v>
      </c>
      <c r="HE126" s="86">
        <f t="shared" si="405"/>
        <v>5.3918129303646096E-8</v>
      </c>
      <c r="HF126" s="86">
        <f t="shared" si="406"/>
        <v>2.001757466180952E-12</v>
      </c>
      <c r="HG126" s="86">
        <f t="shared" si="407"/>
        <v>2.5781448889917737E-13</v>
      </c>
      <c r="HH126" s="86">
        <f t="shared" si="408"/>
        <v>2.8698169444406281E-15</v>
      </c>
      <c r="HI126" s="86">
        <f t="shared" si="409"/>
        <v>5.694186186335762E-16</v>
      </c>
      <c r="HJ126" s="86">
        <f t="shared" si="410"/>
        <v>6.4406107334758552E-20</v>
      </c>
      <c r="HK126" s="86">
        <f t="shared" si="411"/>
        <v>7.408639888109274E-19</v>
      </c>
      <c r="HL126" s="86">
        <f t="shared" si="412"/>
        <v>7.8773376439965263E-18</v>
      </c>
      <c r="HM126" s="86">
        <f t="shared" si="413"/>
        <v>3.9726431271767678E-16</v>
      </c>
      <c r="HN126" s="86">
        <f t="shared" si="414"/>
        <v>2.5414582338113184E-14</v>
      </c>
      <c r="HO126" s="86">
        <f t="shared" si="415"/>
        <v>5.9994733701040302E-12</v>
      </c>
      <c r="HP126" s="86">
        <f t="shared" si="416"/>
        <v>2.1255783633903762E-13</v>
      </c>
      <c r="HQ126" s="86">
        <f t="shared" si="417"/>
        <v>2.3895899509519081E-15</v>
      </c>
      <c r="HS126" s="86">
        <f t="shared" si="327"/>
        <v>1.2054525927406912E-5</v>
      </c>
      <c r="HT126" s="86">
        <f t="shared" si="418"/>
        <v>3.6366587218950979E-5</v>
      </c>
      <c r="HU126" s="86">
        <f t="shared" si="419"/>
        <v>1.5460804832548915E-5</v>
      </c>
      <c r="HV126" s="86">
        <f t="shared" si="420"/>
        <v>6.0323820564644021E-6</v>
      </c>
      <c r="HW126" s="86">
        <f t="shared" si="421"/>
        <v>2.6283687813443496E-6</v>
      </c>
      <c r="HX126" s="86">
        <f t="shared" si="422"/>
        <v>1.873475790949508E-6</v>
      </c>
      <c r="HY126" s="86">
        <f t="shared" si="423"/>
        <v>1.646862882038567E-6</v>
      </c>
      <c r="HZ126" s="86">
        <f t="shared" si="424"/>
        <v>2.4858941523447366E-6</v>
      </c>
      <c r="IA126" s="86">
        <f t="shared" si="425"/>
        <v>2.7902416206338066E-6</v>
      </c>
      <c r="IB126" s="86">
        <f t="shared" si="426"/>
        <v>5.0290088227334734E-6</v>
      </c>
      <c r="IC126" s="86">
        <f t="shared" si="427"/>
        <v>3.1095614094709706E-6</v>
      </c>
      <c r="ID126" s="86">
        <f t="shared" si="428"/>
        <v>4.9103727725033726E-6</v>
      </c>
      <c r="IE126" s="86">
        <f t="shared" si="429"/>
        <v>5.2669985652169746E-6</v>
      </c>
      <c r="IF126" s="86">
        <f t="shared" si="430"/>
        <v>1.3645737777212666E-4</v>
      </c>
      <c r="IG126" s="86">
        <f t="shared" si="431"/>
        <v>6.8288866649369724E-4</v>
      </c>
      <c r="II126" s="86">
        <f t="shared" si="328"/>
        <v>6.1701014600909551E-58</v>
      </c>
      <c r="IJ126" s="86">
        <f t="shared" si="329"/>
        <v>2.8406712132867579E-57</v>
      </c>
      <c r="IK126" s="86">
        <f t="shared" si="330"/>
        <v>2.4121957528927549E-61</v>
      </c>
      <c r="IL126" s="86">
        <f t="shared" si="331"/>
        <v>1.9236725301998204E-63</v>
      </c>
      <c r="IM126" s="86">
        <f t="shared" si="332"/>
        <v>1.3799129135464737E-67</v>
      </c>
      <c r="IN126" s="86">
        <f t="shared" si="333"/>
        <v>1.6170279337761521E-69</v>
      </c>
      <c r="IO126" s="86">
        <f t="shared" si="334"/>
        <v>4.3251854900772191E-72</v>
      </c>
      <c r="IP126" s="86">
        <f t="shared" si="335"/>
        <v>2.3361259613356971E-70</v>
      </c>
      <c r="IQ126" s="86">
        <f t="shared" si="336"/>
        <v>5.8530956321170009E-71</v>
      </c>
      <c r="IR126" s="86">
        <f t="shared" si="337"/>
        <v>4.146770393673233E-69</v>
      </c>
      <c r="IS126" s="86">
        <f t="shared" si="338"/>
        <v>1.7233231093440412E-70</v>
      </c>
      <c r="IT126" s="86">
        <f t="shared" si="339"/>
        <v>3.0530943737598596E-66</v>
      </c>
      <c r="IU126" s="86">
        <f t="shared" si="340"/>
        <v>6.6986266498253167E-63</v>
      </c>
      <c r="IV126" s="86">
        <f t="shared" si="341"/>
        <v>1.8479596160159683E-27</v>
      </c>
      <c r="IW126" s="86">
        <f t="shared" si="342"/>
        <v>7.0565673649918014E-17</v>
      </c>
      <c r="IY126" s="86">
        <f t="shared" si="343"/>
        <v>1.2914608675105634E-5</v>
      </c>
      <c r="IZ126" s="86">
        <f t="shared" si="344"/>
        <v>3.6409399557710089E-5</v>
      </c>
      <c r="JA126" s="86">
        <f t="shared" si="345"/>
        <v>1.5514722961852562E-5</v>
      </c>
      <c r="JB126" s="86">
        <f t="shared" si="346"/>
        <v>6.032384058221868E-6</v>
      </c>
      <c r="JC126" s="86">
        <f t="shared" si="347"/>
        <v>2.6283690391588387E-6</v>
      </c>
      <c r="JD126" s="86">
        <f t="shared" si="348"/>
        <v>1.8734757938193249E-6</v>
      </c>
      <c r="JE126" s="86">
        <f t="shared" si="349"/>
        <v>1.6468628826079855E-6</v>
      </c>
      <c r="JF126" s="86">
        <f t="shared" si="350"/>
        <v>2.485894152344801E-6</v>
      </c>
      <c r="JG126" s="86">
        <f t="shared" si="351"/>
        <v>2.7902416206345473E-6</v>
      </c>
      <c r="JH126" s="86">
        <f t="shared" si="352"/>
        <v>5.0290088227413508E-6</v>
      </c>
      <c r="JI126" s="86">
        <f t="shared" si="353"/>
        <v>3.109561409868235E-6</v>
      </c>
      <c r="JJ126" s="86">
        <f t="shared" si="354"/>
        <v>4.9103727979179549E-6</v>
      </c>
      <c r="JK126" s="86">
        <f t="shared" si="355"/>
        <v>5.2670045646903443E-6</v>
      </c>
      <c r="JL126" s="86">
        <f t="shared" si="356"/>
        <v>1.364573779846845E-4</v>
      </c>
      <c r="JM126" s="86">
        <f t="shared" si="357"/>
        <v>6.828886664961574E-4</v>
      </c>
    </row>
    <row r="127" spans="2:273" x14ac:dyDescent="0.25">
      <c r="B127" s="2">
        <v>100</v>
      </c>
      <c r="C127" s="37">
        <v>63.796999999999997</v>
      </c>
      <c r="D127" s="37">
        <v>66.546999999999997</v>
      </c>
      <c r="E127" s="37">
        <v>79.171999999999997</v>
      </c>
      <c r="F127" s="37">
        <v>71.921999999999997</v>
      </c>
      <c r="G127" s="37">
        <v>73.438000000000002</v>
      </c>
      <c r="H127" s="37">
        <v>75.296999999999997</v>
      </c>
      <c r="I127" s="37">
        <v>73.858999999999995</v>
      </c>
      <c r="J127" s="37">
        <v>73.968999999999994</v>
      </c>
      <c r="K127" s="37">
        <v>73.108999999999995</v>
      </c>
      <c r="L127" s="37">
        <v>72.031000000000006</v>
      </c>
      <c r="M127" s="37">
        <v>70.688000000000002</v>
      </c>
      <c r="N127" s="37">
        <v>72.093999999999994</v>
      </c>
      <c r="O127" s="37">
        <v>70.766000000000005</v>
      </c>
      <c r="P127" s="37">
        <v>69.921999999999997</v>
      </c>
      <c r="Q127" s="37">
        <v>73.722999999999999</v>
      </c>
      <c r="S127" s="4">
        <f t="shared" si="229"/>
        <v>63.836522979209846</v>
      </c>
      <c r="T127" s="4">
        <f t="shared" si="230"/>
        <v>67.338184721768769</v>
      </c>
      <c r="U127" s="4">
        <f t="shared" si="231"/>
        <v>79.771529900027346</v>
      </c>
      <c r="V127" s="4">
        <f t="shared" si="232"/>
        <v>72.181782248542859</v>
      </c>
      <c r="W127" s="4">
        <f t="shared" si="233"/>
        <v>72.836843655416303</v>
      </c>
      <c r="X127" s="4">
        <f t="shared" si="234"/>
        <v>73.782263302227719</v>
      </c>
      <c r="Y127" s="4">
        <f t="shared" si="235"/>
        <v>73.776965708980256</v>
      </c>
      <c r="Z127" s="4">
        <f t="shared" si="236"/>
        <v>73.637982346797344</v>
      </c>
      <c r="AA127" s="4">
        <f t="shared" si="237"/>
        <v>74.033588677022237</v>
      </c>
      <c r="AB127" s="4">
        <f t="shared" si="238"/>
        <v>71.978442708599815</v>
      </c>
      <c r="AC127" s="4">
        <f t="shared" si="239"/>
        <v>70.760375912719567</v>
      </c>
      <c r="AD127" s="4">
        <f t="shared" si="240"/>
        <v>71.5811559305304</v>
      </c>
      <c r="AE127" s="4">
        <f t="shared" si="241"/>
        <v>70.374148491536317</v>
      </c>
      <c r="AF127" s="4">
        <f t="shared" si="242"/>
        <v>70.10888530118234</v>
      </c>
      <c r="AG127" s="4">
        <f t="shared" si="243"/>
        <v>73.900319976821621</v>
      </c>
      <c r="AI127" s="4">
        <f t="shared" si="244"/>
        <v>-3.9522979209849041E-2</v>
      </c>
      <c r="AJ127" s="4">
        <f t="shared" si="245"/>
        <v>-0.79118472176877219</v>
      </c>
      <c r="AK127" s="4">
        <f t="shared" si="246"/>
        <v>-0.59952990002734907</v>
      </c>
      <c r="AL127" s="4">
        <f t="shared" si="247"/>
        <v>-0.25978224854286225</v>
      </c>
      <c r="AM127" s="4">
        <f t="shared" si="248"/>
        <v>0.60115634458369982</v>
      </c>
      <c r="AN127" s="4">
        <f t="shared" si="249"/>
        <v>1.5147366977722783</v>
      </c>
      <c r="AO127" s="4">
        <f t="shared" si="250"/>
        <v>8.2034291019738248E-2</v>
      </c>
      <c r="AP127" s="4">
        <f t="shared" si="251"/>
        <v>0.33101765320265031</v>
      </c>
      <c r="AQ127" s="4">
        <f t="shared" si="252"/>
        <v>-0.92458867702224268</v>
      </c>
      <c r="AR127" s="4">
        <f t="shared" si="253"/>
        <v>5.2557291400191275E-2</v>
      </c>
      <c r="AS127" s="4">
        <f t="shared" si="254"/>
        <v>-7.2375912719564894E-2</v>
      </c>
      <c r="AT127" s="4">
        <f t="shared" si="255"/>
        <v>0.51284406946959393</v>
      </c>
      <c r="AU127" s="4">
        <f t="shared" si="256"/>
        <v>0.39185150846368799</v>
      </c>
      <c r="AV127" s="4">
        <f t="shared" si="432"/>
        <v>-0.18688530118234326</v>
      </c>
      <c r="AW127" s="4">
        <f t="shared" si="432"/>
        <v>-0.17731997682162159</v>
      </c>
      <c r="AY127" s="2">
        <f t="shared" si="308"/>
        <v>63.836521219288088</v>
      </c>
      <c r="AZ127" s="2">
        <f t="shared" si="359"/>
        <v>67.334868360820394</v>
      </c>
      <c r="BA127" s="2">
        <f t="shared" si="360"/>
        <v>79.769039056910458</v>
      </c>
      <c r="BB127" s="2">
        <f t="shared" si="361"/>
        <v>72.17996389771136</v>
      </c>
      <c r="BC127" s="2">
        <f t="shared" si="362"/>
        <v>72.835743546692896</v>
      </c>
      <c r="BD127" s="2">
        <f t="shared" si="363"/>
        <v>73.781333397124655</v>
      </c>
      <c r="BE127" s="2">
        <f t="shared" si="364"/>
        <v>73.775965518008235</v>
      </c>
      <c r="BF127" s="2">
        <f t="shared" si="365"/>
        <v>73.636378407655783</v>
      </c>
      <c r="BG127" s="2">
        <f t="shared" si="366"/>
        <v>74.031515960440331</v>
      </c>
      <c r="BH127" s="2">
        <f t="shared" si="367"/>
        <v>71.974613429405721</v>
      </c>
      <c r="BI127" s="2">
        <f t="shared" si="368"/>
        <v>70.757704686991204</v>
      </c>
      <c r="BJ127" s="2">
        <f t="shared" si="369"/>
        <v>71.577069921656602</v>
      </c>
      <c r="BK127" s="2">
        <f t="shared" si="370"/>
        <v>70.369760425048156</v>
      </c>
      <c r="BL127" s="2">
        <f t="shared" si="371"/>
        <v>70.027051198344239</v>
      </c>
      <c r="BM127" s="2">
        <f t="shared" si="372"/>
        <v>73.404825410794842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63.796999999999997</v>
      </c>
      <c r="CF127" s="2">
        <f t="shared" si="310"/>
        <v>66.546999999999997</v>
      </c>
      <c r="CG127" s="2">
        <f t="shared" si="311"/>
        <v>79.171999999999997</v>
      </c>
      <c r="CH127" s="2">
        <f t="shared" si="312"/>
        <v>71.921999999999997</v>
      </c>
      <c r="CI127" s="2">
        <f t="shared" si="313"/>
        <v>73.438000000000002</v>
      </c>
      <c r="CJ127" s="2">
        <f t="shared" si="314"/>
        <v>75.296999999999997</v>
      </c>
      <c r="CK127" s="2">
        <f t="shared" si="315"/>
        <v>73.858999999999995</v>
      </c>
      <c r="CL127" s="2">
        <f t="shared" si="316"/>
        <v>73.968999999999994</v>
      </c>
      <c r="CM127" s="2">
        <f t="shared" si="317"/>
        <v>73.108999999999995</v>
      </c>
      <c r="CN127" s="2">
        <f t="shared" si="318"/>
        <v>72.031000000000006</v>
      </c>
      <c r="CO127" s="2">
        <f t="shared" si="319"/>
        <v>70.688000000000002</v>
      </c>
      <c r="CP127" s="2">
        <f t="shared" si="320"/>
        <v>72.093999999999994</v>
      </c>
      <c r="CQ127" s="2">
        <f t="shared" si="321"/>
        <v>70.766000000000005</v>
      </c>
      <c r="CR127" s="2">
        <f t="shared" si="322"/>
        <v>69.921999999999997</v>
      </c>
      <c r="CS127" s="2">
        <f t="shared" si="323"/>
        <v>73.722999999999999</v>
      </c>
      <c r="CU127" s="2">
        <f t="shared" si="273"/>
        <v>63.796999999999997</v>
      </c>
      <c r="CV127" s="2">
        <f t="shared" si="274"/>
        <v>66.546999999999997</v>
      </c>
      <c r="CW127" s="2">
        <f t="shared" si="275"/>
        <v>79.171999999999997</v>
      </c>
      <c r="CX127" s="2">
        <f t="shared" si="276"/>
        <v>71.921999999999997</v>
      </c>
      <c r="CY127" s="2">
        <f t="shared" si="277"/>
        <v>73.438000000000002</v>
      </c>
      <c r="CZ127" s="2">
        <f t="shared" si="278"/>
        <v>75.296999999999997</v>
      </c>
      <c r="DA127" s="2">
        <f t="shared" si="279"/>
        <v>73.858999999999995</v>
      </c>
      <c r="DB127" s="2">
        <f t="shared" si="280"/>
        <v>73.968999999999994</v>
      </c>
      <c r="DC127" s="2">
        <f t="shared" si="281"/>
        <v>73.108999999999995</v>
      </c>
      <c r="DD127" s="2">
        <f t="shared" si="282"/>
        <v>72.031000000000006</v>
      </c>
      <c r="DE127" s="2">
        <f t="shared" si="283"/>
        <v>70.688000000000002</v>
      </c>
      <c r="DF127" s="2">
        <f t="shared" si="284"/>
        <v>72.093999999999994</v>
      </c>
      <c r="DG127" s="2">
        <f t="shared" si="285"/>
        <v>70.766000000000005</v>
      </c>
      <c r="DH127" s="2">
        <f t="shared" si="286"/>
        <v>69.921999999999997</v>
      </c>
      <c r="DI127" s="2">
        <f t="shared" si="287"/>
        <v>73.722999999999999</v>
      </c>
      <c r="DK127" s="2">
        <f t="shared" si="288"/>
        <v>87.214801876172601</v>
      </c>
      <c r="DL127" s="2">
        <f t="shared" si="433"/>
        <v>91.66629965156794</v>
      </c>
      <c r="DM127" s="2">
        <f t="shared" si="433"/>
        <v>109.65964111498258</v>
      </c>
      <c r="DN127" s="2">
        <f t="shared" si="433"/>
        <v>99.348080139372826</v>
      </c>
      <c r="DO127" s="2">
        <f t="shared" si="433"/>
        <v>95.62701045296167</v>
      </c>
      <c r="DP127" s="2">
        <f t="shared" si="433"/>
        <v>94.488809415768571</v>
      </c>
      <c r="DQ127" s="2">
        <f t="shared" si="433"/>
        <v>94.615805904437792</v>
      </c>
      <c r="DR127" s="2">
        <f t="shared" si="433"/>
        <v>95.025312292358819</v>
      </c>
      <c r="DS127" s="2">
        <f t="shared" si="433"/>
        <v>95.11787569888989</v>
      </c>
      <c r="DT127" s="2">
        <f t="shared" si="433"/>
        <v>95.504997623099129</v>
      </c>
      <c r="DU127" s="2">
        <f t="shared" si="433"/>
        <v>95.446581697372409</v>
      </c>
      <c r="DV127" s="2">
        <f t="shared" si="433"/>
        <v>98.14985460389488</v>
      </c>
      <c r="DW127" s="2">
        <f t="shared" si="433"/>
        <v>94.963968965237825</v>
      </c>
      <c r="DX127" s="2">
        <f t="shared" si="433"/>
        <v>91.671898405253273</v>
      </c>
      <c r="DY127" s="2">
        <f t="shared" si="433"/>
        <v>90.226236182422241</v>
      </c>
      <c r="EA127" s="2">
        <f t="shared" si="228"/>
        <v>63.743783671339997</v>
      </c>
      <c r="EB127" s="2">
        <f t="shared" si="290"/>
        <v>67.228692478254615</v>
      </c>
      <c r="EC127" s="2">
        <f t="shared" si="291"/>
        <v>79.641807872294919</v>
      </c>
      <c r="ED127" s="2">
        <f t="shared" si="292"/>
        <v>72.063308815125055</v>
      </c>
      <c r="EE127" s="2">
        <f t="shared" si="293"/>
        <v>72.731849787588672</v>
      </c>
      <c r="EF127" s="2">
        <f t="shared" si="294"/>
        <v>73.683650200041086</v>
      </c>
      <c r="EG127" s="2">
        <f t="shared" si="295"/>
        <v>73.677035362997671</v>
      </c>
      <c r="EH127" s="2">
        <f t="shared" si="296"/>
        <v>73.532300390320074</v>
      </c>
      <c r="EI127" s="2">
        <f t="shared" si="297"/>
        <v>73.928804272915229</v>
      </c>
      <c r="EJ127" s="2">
        <f t="shared" si="298"/>
        <v>71.863948541235928</v>
      </c>
      <c r="EK127" s="2">
        <f t="shared" si="299"/>
        <v>70.63053037573907</v>
      </c>
      <c r="EL127" s="2">
        <f t="shared" si="300"/>
        <v>71.448180762210967</v>
      </c>
      <c r="EM127" s="2">
        <f t="shared" si="301"/>
        <v>70.249596661168496</v>
      </c>
      <c r="EN127" s="2">
        <f t="shared" si="302"/>
        <v>69.936880607481925</v>
      </c>
      <c r="EO127" s="2">
        <f t="shared" si="303"/>
        <v>73.305253666866633</v>
      </c>
      <c r="EQ127" s="2">
        <f t="shared" si="304"/>
        <v>63.692976622863505</v>
      </c>
      <c r="ER127" s="2">
        <f t="shared" si="434"/>
        <v>67.158359828412813</v>
      </c>
      <c r="ES127" s="2">
        <f t="shared" si="434"/>
        <v>79.026463902439019</v>
      </c>
      <c r="ET127" s="2">
        <f t="shared" si="434"/>
        <v>71.925930979546649</v>
      </c>
      <c r="EU127" s="2">
        <f t="shared" si="434"/>
        <v>72.685894087695232</v>
      </c>
      <c r="EV127" s="2">
        <f t="shared" si="434"/>
        <v>73.589384862473281</v>
      </c>
      <c r="EW127" s="2">
        <f t="shared" si="434"/>
        <v>73.674220461422721</v>
      </c>
      <c r="EX127" s="2">
        <f t="shared" si="434"/>
        <v>73.567947429194277</v>
      </c>
      <c r="EY127" s="2">
        <f t="shared" si="434"/>
        <v>73.856132897362386</v>
      </c>
      <c r="EZ127" s="2">
        <f t="shared" si="434"/>
        <v>71.850011906779216</v>
      </c>
      <c r="FA127" s="2">
        <f t="shared" si="434"/>
        <v>70.62490445819931</v>
      </c>
      <c r="FB127" s="2">
        <f t="shared" si="434"/>
        <v>71.536061140485458</v>
      </c>
      <c r="FC127" s="2">
        <f t="shared" si="434"/>
        <v>70.290310135470435</v>
      </c>
      <c r="FD127" s="2">
        <f t="shared" si="434"/>
        <v>69.905734521527933</v>
      </c>
      <c r="FE127" s="2">
        <f t="shared" si="434"/>
        <v>73.122615226495483</v>
      </c>
      <c r="FG127" s="2">
        <f t="shared" si="306"/>
        <v>0.9960325867830514</v>
      </c>
      <c r="FH127" s="2">
        <f t="shared" si="435"/>
        <v>0.99562718035110453</v>
      </c>
      <c r="FI127" s="2">
        <f t="shared" si="435"/>
        <v>0.99557711753417266</v>
      </c>
      <c r="FJ127" s="2">
        <f t="shared" si="435"/>
        <v>0.99568212193540162</v>
      </c>
      <c r="FK127" s="2">
        <f t="shared" si="435"/>
        <v>0.99544599238156728</v>
      </c>
      <c r="FL127" s="2">
        <f t="shared" si="435"/>
        <v>0.99526776910830139</v>
      </c>
      <c r="FM127" s="2">
        <f t="shared" si="435"/>
        <v>0.99527409292806435</v>
      </c>
      <c r="FN127" s="2">
        <f t="shared" si="435"/>
        <v>0.99517267630628636</v>
      </c>
      <c r="FO127" s="2">
        <f t="shared" si="435"/>
        <v>0.99511779895583063</v>
      </c>
      <c r="FP127" s="2">
        <f t="shared" si="435"/>
        <v>0.995312809572239</v>
      </c>
      <c r="FQ127" s="2">
        <f t="shared" si="435"/>
        <v>0.99487302206457195</v>
      </c>
      <c r="FR127" s="2">
        <f t="shared" si="435"/>
        <v>0.99520304035271689</v>
      </c>
      <c r="FS127" s="2">
        <f t="shared" si="435"/>
        <v>0.9951515035080658</v>
      </c>
      <c r="FT127" s="2">
        <f t="shared" si="435"/>
        <v>0.99584272491765913</v>
      </c>
      <c r="FU127" s="2">
        <f t="shared" si="435"/>
        <v>0.99407104755231634</v>
      </c>
      <c r="FW127" s="2">
        <f t="shared" si="324"/>
        <v>7.5123413867237481E-3</v>
      </c>
      <c r="FX127" s="2">
        <f t="shared" si="376"/>
        <v>9.7446385883842093E-3</v>
      </c>
      <c r="FY127" s="2">
        <f t="shared" si="377"/>
        <v>8.9936100242768071E-3</v>
      </c>
      <c r="FZ127" s="2">
        <f t="shared" si="378"/>
        <v>8.4237243029942673E-3</v>
      </c>
      <c r="GA127" s="2">
        <f t="shared" si="379"/>
        <v>8.0724913771419507E-3</v>
      </c>
      <c r="GB127" s="2">
        <f t="shared" si="380"/>
        <v>8.1856182104579657E-3</v>
      </c>
      <c r="GC127" s="2">
        <f t="shared" si="381"/>
        <v>8.7138993025249675E-3</v>
      </c>
      <c r="GD127" s="2">
        <f t="shared" si="382"/>
        <v>9.0972978951058443E-3</v>
      </c>
      <c r="GE127" s="2">
        <f t="shared" si="383"/>
        <v>1.0150064040584994E-2</v>
      </c>
      <c r="GF127" s="2">
        <f t="shared" si="384"/>
        <v>1.0419358375244655E-2</v>
      </c>
      <c r="GG127" s="2">
        <f t="shared" si="385"/>
        <v>1.0138136209553672E-2</v>
      </c>
      <c r="GH127" s="2">
        <f t="shared" si="386"/>
        <v>9.1295409498879532E-3</v>
      </c>
      <c r="GI127" s="2">
        <f t="shared" si="387"/>
        <v>8.2581127942010363E-3</v>
      </c>
      <c r="GJ127" s="2">
        <f t="shared" si="388"/>
        <v>6.0314815440398704E-3</v>
      </c>
      <c r="GK127" s="2">
        <f t="shared" si="389"/>
        <v>4.1171878881550526E-3</v>
      </c>
      <c r="GM127" s="86">
        <f t="shared" si="325"/>
        <v>1.7525290065729582E-45</v>
      </c>
      <c r="GN127" s="86">
        <f t="shared" si="390"/>
        <v>2.975268769106528E-50</v>
      </c>
      <c r="GO127" s="86">
        <f t="shared" si="391"/>
        <v>7.9250282608514499E-50</v>
      </c>
      <c r="GP127" s="86">
        <f t="shared" si="392"/>
        <v>9.9400051260782314E-89</v>
      </c>
      <c r="GQ127" s="86">
        <f t="shared" si="393"/>
        <v>4.0986883893718585E-98</v>
      </c>
      <c r="GR127" s="86">
        <f t="shared" si="394"/>
        <v>3.0979755650227424E-107</v>
      </c>
      <c r="GS127" s="86">
        <f t="shared" si="395"/>
        <v>9.5719946713464469E-112</v>
      </c>
      <c r="GT127" s="86">
        <f t="shared" si="396"/>
        <v>3.3565763605038102E-108</v>
      </c>
      <c r="GU127" s="86">
        <f t="shared" si="397"/>
        <v>9.8574938367399231E-122</v>
      </c>
      <c r="GV127" s="86">
        <f t="shared" si="398"/>
        <v>1.2978409508699546E-113</v>
      </c>
      <c r="GW127" s="86">
        <f t="shared" si="399"/>
        <v>8.4002122721117067E-105</v>
      </c>
      <c r="GX127" s="86">
        <f t="shared" si="400"/>
        <v>1.4217210792403763E-91</v>
      </c>
      <c r="GY127" s="86">
        <f t="shared" si="401"/>
        <v>4.3523694883301195E-78</v>
      </c>
      <c r="GZ127" s="86">
        <f t="shared" si="402"/>
        <v>2.7041214119891921E-84</v>
      </c>
      <c r="HA127" s="86">
        <f t="shared" si="403"/>
        <v>6.7683087410909443E-93</v>
      </c>
      <c r="HC127" s="86">
        <f t="shared" si="326"/>
        <v>1.0598528260920377E-7</v>
      </c>
      <c r="HD127" s="86">
        <f t="shared" si="404"/>
        <v>3.735063550618495E-9</v>
      </c>
      <c r="HE127" s="86">
        <f t="shared" si="405"/>
        <v>4.7880307034132866E-9</v>
      </c>
      <c r="HF127" s="86">
        <f t="shared" si="406"/>
        <v>3.5189348071099702E-14</v>
      </c>
      <c r="HG127" s="86">
        <f t="shared" si="407"/>
        <v>3.1844926309509416E-15</v>
      </c>
      <c r="HH127" s="86">
        <f t="shared" si="408"/>
        <v>1.7924298460024527E-17</v>
      </c>
      <c r="HI127" s="86">
        <f t="shared" si="409"/>
        <v>3.5175023345692302E-18</v>
      </c>
      <c r="HJ127" s="86">
        <f t="shared" si="410"/>
        <v>1.0898153240823841E-22</v>
      </c>
      <c r="HK127" s="86">
        <f t="shared" si="411"/>
        <v>1.9803799018346449E-21</v>
      </c>
      <c r="HL127" s="86">
        <f t="shared" si="412"/>
        <v>3.8181318691701305E-20</v>
      </c>
      <c r="HM127" s="86">
        <f t="shared" si="413"/>
        <v>2.7569871375021915E-18</v>
      </c>
      <c r="HN127" s="86">
        <f t="shared" si="414"/>
        <v>2.9075984112505695E-16</v>
      </c>
      <c r="HO127" s="86">
        <f t="shared" si="415"/>
        <v>1.12073298803969E-13</v>
      </c>
      <c r="HP127" s="86">
        <f t="shared" si="416"/>
        <v>2.4020952611594881E-15</v>
      </c>
      <c r="HQ127" s="86">
        <f t="shared" si="417"/>
        <v>1.1089254502043595E-17</v>
      </c>
      <c r="HS127" s="86">
        <f t="shared" si="327"/>
        <v>2.5815912333715932E-5</v>
      </c>
      <c r="HT127" s="86">
        <f t="shared" si="418"/>
        <v>7.749417105060875E-5</v>
      </c>
      <c r="HU127" s="86">
        <f t="shared" si="419"/>
        <v>3.4531669163658043E-5</v>
      </c>
      <c r="HV127" s="86">
        <f t="shared" si="420"/>
        <v>1.3998168723028855E-5</v>
      </c>
      <c r="HW127" s="86">
        <f t="shared" si="421"/>
        <v>6.4162144078652356E-6</v>
      </c>
      <c r="HX127" s="86">
        <f t="shared" si="422"/>
        <v>4.7024366378856702E-6</v>
      </c>
      <c r="HY127" s="86">
        <f t="shared" si="423"/>
        <v>4.2761216345767015E-6</v>
      </c>
      <c r="HZ127" s="86">
        <f t="shared" si="424"/>
        <v>6.3344276375028463E-6</v>
      </c>
      <c r="IA127" s="86">
        <f t="shared" si="425"/>
        <v>7.2627426337056698E-6</v>
      </c>
      <c r="IB127" s="86">
        <f t="shared" si="426"/>
        <v>1.2694919093793427E-5</v>
      </c>
      <c r="IC127" s="86">
        <f t="shared" si="427"/>
        <v>8.0319397648471718E-6</v>
      </c>
      <c r="ID127" s="86">
        <f t="shared" si="428"/>
        <v>1.1868203157011129E-5</v>
      </c>
      <c r="IE127" s="86">
        <f t="shared" si="429"/>
        <v>1.2196768992221575E-5</v>
      </c>
      <c r="IF127" s="86">
        <f t="shared" si="430"/>
        <v>2.4019389545205E-4</v>
      </c>
      <c r="IG127" s="86">
        <f t="shared" si="431"/>
        <v>1.0218065100098144E-3</v>
      </c>
      <c r="II127" s="86">
        <f t="shared" si="328"/>
        <v>7.0602578590764971E-56</v>
      </c>
      <c r="IJ127" s="86">
        <f t="shared" si="329"/>
        <v>3.9799185418107549E-55</v>
      </c>
      <c r="IK127" s="86">
        <f t="shared" si="330"/>
        <v>4.439200287673523E-59</v>
      </c>
      <c r="IL127" s="86">
        <f t="shared" si="331"/>
        <v>3.9539887844641188E-61</v>
      </c>
      <c r="IM127" s="86">
        <f t="shared" si="332"/>
        <v>3.8583423498607007E-65</v>
      </c>
      <c r="IN127" s="86">
        <f t="shared" si="333"/>
        <v>5.4207732557849611E-67</v>
      </c>
      <c r="IO127" s="86">
        <f t="shared" si="334"/>
        <v>1.9543060881660701E-69</v>
      </c>
      <c r="IP127" s="86">
        <f t="shared" si="335"/>
        <v>9.5827079187934749E-68</v>
      </c>
      <c r="IQ127" s="86">
        <f t="shared" si="336"/>
        <v>2.9173909293537967E-68</v>
      </c>
      <c r="IR127" s="86">
        <f t="shared" si="337"/>
        <v>1.8118317927354732E-66</v>
      </c>
      <c r="IS127" s="86">
        <f t="shared" si="338"/>
        <v>8.2233817947241738E-68</v>
      </c>
      <c r="IT127" s="86">
        <f t="shared" si="339"/>
        <v>8.7709392931409453E-64</v>
      </c>
      <c r="IU127" s="86">
        <f t="shared" si="340"/>
        <v>1.2861814469251116E-60</v>
      </c>
      <c r="IV127" s="86">
        <f t="shared" si="341"/>
        <v>1.491301879346215E-26</v>
      </c>
      <c r="IW127" s="86">
        <f t="shared" si="342"/>
        <v>2.2427828441663808E-16</v>
      </c>
      <c r="IY127" s="86">
        <f t="shared" si="343"/>
        <v>2.5921897616325135E-5</v>
      </c>
      <c r="IZ127" s="86">
        <f t="shared" si="344"/>
        <v>7.7497906114159365E-5</v>
      </c>
      <c r="JA127" s="86">
        <f t="shared" si="345"/>
        <v>3.4536457194361453E-5</v>
      </c>
      <c r="JB127" s="86">
        <f t="shared" si="346"/>
        <v>1.3998168758218204E-5</v>
      </c>
      <c r="JC127" s="86">
        <f t="shared" si="347"/>
        <v>6.416214411049728E-6</v>
      </c>
      <c r="JD127" s="86">
        <f t="shared" si="348"/>
        <v>4.7024366379035943E-6</v>
      </c>
      <c r="JE127" s="86">
        <f t="shared" si="349"/>
        <v>4.2761216345802192E-6</v>
      </c>
      <c r="JF127" s="86">
        <f t="shared" si="350"/>
        <v>6.3344276375028463E-6</v>
      </c>
      <c r="JG127" s="86">
        <f t="shared" si="351"/>
        <v>7.2627426337056715E-6</v>
      </c>
      <c r="JH127" s="86">
        <f t="shared" si="352"/>
        <v>1.2694919093793466E-5</v>
      </c>
      <c r="JI127" s="86">
        <f t="shared" si="353"/>
        <v>8.0319397648499281E-6</v>
      </c>
      <c r="JJ127" s="86">
        <f t="shared" si="354"/>
        <v>1.1868203157301888E-5</v>
      </c>
      <c r="JK127" s="86">
        <f t="shared" si="355"/>
        <v>1.2196769104294874E-5</v>
      </c>
      <c r="JL127" s="86">
        <f t="shared" si="356"/>
        <v>2.4019389545445211E-4</v>
      </c>
      <c r="JM127" s="86">
        <f t="shared" si="357"/>
        <v>1.0218065100100497E-3</v>
      </c>
    </row>
    <row r="128" spans="2:273" x14ac:dyDescent="0.25">
      <c r="B128" s="2">
        <v>101</v>
      </c>
      <c r="C128" s="37">
        <v>65.671999999999997</v>
      </c>
      <c r="D128" s="37">
        <v>68.703000000000003</v>
      </c>
      <c r="E128" s="37">
        <v>78.375</v>
      </c>
      <c r="F128" s="37">
        <v>72.625</v>
      </c>
      <c r="G128" s="37">
        <v>73.266000000000005</v>
      </c>
      <c r="H128" s="37">
        <v>73.688000000000002</v>
      </c>
      <c r="I128" s="37">
        <v>74.593999999999994</v>
      </c>
      <c r="J128" s="37">
        <v>73.811999999999998</v>
      </c>
      <c r="K128" s="37">
        <v>74.358999999999995</v>
      </c>
      <c r="L128" s="37">
        <v>71.875</v>
      </c>
      <c r="M128" s="37">
        <v>69.891000000000005</v>
      </c>
      <c r="N128" s="37">
        <v>72.328000000000003</v>
      </c>
      <c r="O128" s="37">
        <v>70.046999999999997</v>
      </c>
      <c r="P128" s="37">
        <v>69.671999999999997</v>
      </c>
      <c r="Q128" s="37">
        <v>74.722999999999999</v>
      </c>
      <c r="S128" s="4">
        <f t="shared" si="229"/>
        <v>63.75714250837968</v>
      </c>
      <c r="T128" s="4">
        <f t="shared" si="230"/>
        <v>67.254688133410255</v>
      </c>
      <c r="U128" s="4">
        <f t="shared" si="231"/>
        <v>79.575234567872428</v>
      </c>
      <c r="V128" s="4">
        <f t="shared" si="232"/>
        <v>72.070596991759885</v>
      </c>
      <c r="W128" s="4">
        <f t="shared" si="233"/>
        <v>72.727412674558792</v>
      </c>
      <c r="X128" s="4">
        <f t="shared" si="234"/>
        <v>73.683542259163886</v>
      </c>
      <c r="Y128" s="4">
        <f t="shared" si="235"/>
        <v>73.692378135791728</v>
      </c>
      <c r="Z128" s="4">
        <f t="shared" si="236"/>
        <v>73.556846092967703</v>
      </c>
      <c r="AA128" s="4">
        <f t="shared" si="237"/>
        <v>73.92747666888792</v>
      </c>
      <c r="AB128" s="4">
        <f t="shared" si="238"/>
        <v>71.892046595143583</v>
      </c>
      <c r="AC128" s="4">
        <f t="shared" si="239"/>
        <v>70.663658276613631</v>
      </c>
      <c r="AD128" s="4">
        <f t="shared" si="240"/>
        <v>71.49159559071289</v>
      </c>
      <c r="AE128" s="4">
        <f t="shared" si="241"/>
        <v>70.273407262220843</v>
      </c>
      <c r="AF128" s="4">
        <f t="shared" si="242"/>
        <v>70.076772927470842</v>
      </c>
      <c r="AG128" s="4">
        <f t="shared" si="243"/>
        <v>74.019449070168207</v>
      </c>
      <c r="AI128" s="4">
        <f t="shared" si="244"/>
        <v>1.9148574916203174</v>
      </c>
      <c r="AJ128" s="4">
        <f t="shared" si="245"/>
        <v>1.4483118665897479</v>
      </c>
      <c r="AK128" s="4">
        <f t="shared" si="246"/>
        <v>-1.2002345678724282</v>
      </c>
      <c r="AL128" s="4">
        <f t="shared" si="247"/>
        <v>0.55440300824011501</v>
      </c>
      <c r="AM128" s="4">
        <f t="shared" si="248"/>
        <v>0.53858732544121324</v>
      </c>
      <c r="AN128" s="4">
        <f t="shared" si="249"/>
        <v>4.4577408361163862E-3</v>
      </c>
      <c r="AO128" s="4">
        <f t="shared" si="250"/>
        <v>0.90162186420826629</v>
      </c>
      <c r="AP128" s="4">
        <f t="shared" si="251"/>
        <v>0.25515390703229457</v>
      </c>
      <c r="AQ128" s="4">
        <f t="shared" si="252"/>
        <v>0.43152333111207497</v>
      </c>
      <c r="AR128" s="4">
        <f t="shared" si="253"/>
        <v>-1.7046595143582977E-2</v>
      </c>
      <c r="AS128" s="4">
        <f t="shared" si="254"/>
        <v>-0.77265827661362607</v>
      </c>
      <c r="AT128" s="4">
        <f t="shared" si="255"/>
        <v>0.83640440928711257</v>
      </c>
      <c r="AU128" s="4">
        <f t="shared" si="256"/>
        <v>-0.22640726222084595</v>
      </c>
      <c r="AV128" s="4">
        <f t="shared" si="432"/>
        <v>-0.40477292747084448</v>
      </c>
      <c r="AW128" s="4">
        <f t="shared" si="432"/>
        <v>0.7035509298317919</v>
      </c>
      <c r="AY128" s="2">
        <f t="shared" si="308"/>
        <v>63.757142362312706</v>
      </c>
      <c r="AZ128" s="2">
        <f t="shared" si="359"/>
        <v>67.248106788189773</v>
      </c>
      <c r="BA128" s="2">
        <f t="shared" si="360"/>
        <v>79.570055547273498</v>
      </c>
      <c r="BB128" s="2">
        <f t="shared" si="361"/>
        <v>72.066664405268241</v>
      </c>
      <c r="BC128" s="2">
        <f t="shared" si="362"/>
        <v>72.724912965084286</v>
      </c>
      <c r="BD128" s="2">
        <f t="shared" si="363"/>
        <v>73.681372722619571</v>
      </c>
      <c r="BE128" s="2">
        <f t="shared" si="364"/>
        <v>73.689972310073216</v>
      </c>
      <c r="BF128" s="2">
        <f t="shared" si="365"/>
        <v>73.553060667475691</v>
      </c>
      <c r="BG128" s="2">
        <f t="shared" si="366"/>
        <v>73.922496971146842</v>
      </c>
      <c r="BH128" s="2">
        <f t="shared" si="367"/>
        <v>71.883124321038693</v>
      </c>
      <c r="BI128" s="2">
        <f t="shared" si="368"/>
        <v>70.657288050838673</v>
      </c>
      <c r="BJ128" s="2">
        <f t="shared" si="369"/>
        <v>71.482426921925438</v>
      </c>
      <c r="BK128" s="2">
        <f t="shared" si="370"/>
        <v>70.263926489643225</v>
      </c>
      <c r="BL128" s="2">
        <f t="shared" si="371"/>
        <v>69.940298927153194</v>
      </c>
      <c r="BM128" s="2">
        <f t="shared" si="372"/>
        <v>73.308326991636363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65.671999999999997</v>
      </c>
      <c r="CF128" s="2">
        <f t="shared" si="310"/>
        <v>68.703000000000003</v>
      </c>
      <c r="CG128" s="2">
        <f t="shared" si="311"/>
        <v>78.375</v>
      </c>
      <c r="CH128" s="2">
        <f t="shared" si="312"/>
        <v>72.625</v>
      </c>
      <c r="CI128" s="2">
        <f t="shared" si="313"/>
        <v>73.266000000000005</v>
      </c>
      <c r="CJ128" s="2">
        <f t="shared" si="314"/>
        <v>73.688000000000002</v>
      </c>
      <c r="CK128" s="2">
        <f t="shared" si="315"/>
        <v>74.593999999999994</v>
      </c>
      <c r="CL128" s="2">
        <f t="shared" si="316"/>
        <v>73.811999999999998</v>
      </c>
      <c r="CM128" s="2">
        <f t="shared" si="317"/>
        <v>74.358999999999995</v>
      </c>
      <c r="CN128" s="2">
        <f t="shared" si="318"/>
        <v>71.875</v>
      </c>
      <c r="CO128" s="2">
        <f t="shared" si="319"/>
        <v>69.891000000000005</v>
      </c>
      <c r="CP128" s="2">
        <f t="shared" si="320"/>
        <v>72.328000000000003</v>
      </c>
      <c r="CQ128" s="2">
        <f t="shared" si="321"/>
        <v>70.046999999999997</v>
      </c>
      <c r="CR128" s="2">
        <f t="shared" si="322"/>
        <v>69.671999999999997</v>
      </c>
      <c r="CS128" s="2">
        <f t="shared" si="323"/>
        <v>74.722999999999999</v>
      </c>
      <c r="CU128" s="2">
        <f t="shared" si="273"/>
        <v>65.671999999999997</v>
      </c>
      <c r="CV128" s="2">
        <f t="shared" si="274"/>
        <v>68.703000000000003</v>
      </c>
      <c r="CW128" s="2">
        <f t="shared" si="275"/>
        <v>78.375</v>
      </c>
      <c r="CX128" s="2">
        <f t="shared" si="276"/>
        <v>72.625</v>
      </c>
      <c r="CY128" s="2">
        <f t="shared" si="277"/>
        <v>73.266000000000005</v>
      </c>
      <c r="CZ128" s="2">
        <f t="shared" si="278"/>
        <v>73.688000000000002</v>
      </c>
      <c r="DA128" s="2">
        <f t="shared" si="279"/>
        <v>74.593999999999994</v>
      </c>
      <c r="DB128" s="2">
        <f t="shared" si="280"/>
        <v>73.811999999999998</v>
      </c>
      <c r="DC128" s="2">
        <f t="shared" si="281"/>
        <v>74.358999999999995</v>
      </c>
      <c r="DD128" s="2">
        <f t="shared" si="282"/>
        <v>71.875</v>
      </c>
      <c r="DE128" s="2">
        <f t="shared" si="283"/>
        <v>69.891000000000005</v>
      </c>
      <c r="DF128" s="2">
        <f t="shared" si="284"/>
        <v>72.328000000000003</v>
      </c>
      <c r="DG128" s="2">
        <f t="shared" si="285"/>
        <v>70.046999999999997</v>
      </c>
      <c r="DH128" s="2">
        <f t="shared" si="286"/>
        <v>69.671999999999997</v>
      </c>
      <c r="DI128" s="2">
        <f t="shared" si="287"/>
        <v>74.722999999999999</v>
      </c>
      <c r="DK128" s="2">
        <f t="shared" si="288"/>
        <v>87.378941651031894</v>
      </c>
      <c r="DL128" s="2">
        <f t="shared" si="433"/>
        <v>91.839043031358884</v>
      </c>
      <c r="DM128" s="2">
        <f t="shared" si="433"/>
        <v>109.92902839721253</v>
      </c>
      <c r="DN128" s="2">
        <f t="shared" si="433"/>
        <v>99.547647909407672</v>
      </c>
      <c r="DO128" s="2">
        <f t="shared" si="433"/>
        <v>95.779031010452968</v>
      </c>
      <c r="DP128" s="2">
        <f t="shared" si="433"/>
        <v>94.625966048132241</v>
      </c>
      <c r="DQ128" s="2">
        <f t="shared" si="433"/>
        <v>94.739838802906306</v>
      </c>
      <c r="DR128" s="2">
        <f t="shared" si="433"/>
        <v>95.160495016611307</v>
      </c>
      <c r="DS128" s="2">
        <f t="shared" si="433"/>
        <v>95.25658123328742</v>
      </c>
      <c r="DT128" s="2">
        <f t="shared" si="433"/>
        <v>95.66430067795693</v>
      </c>
      <c r="DU128" s="2">
        <f t="shared" si="433"/>
        <v>95.627012080942336</v>
      </c>
      <c r="DV128" s="2">
        <f t="shared" si="433"/>
        <v>98.337606893012449</v>
      </c>
      <c r="DW128" s="2">
        <f t="shared" si="433"/>
        <v>95.153997325986552</v>
      </c>
      <c r="DX128" s="2">
        <f t="shared" si="433"/>
        <v>91.844904596622882</v>
      </c>
      <c r="DY128" s="2">
        <f t="shared" si="433"/>
        <v>90.38656538810028</v>
      </c>
      <c r="EA128" s="2">
        <f t="shared" si="228"/>
        <v>63.671713261175363</v>
      </c>
      <c r="EB128" s="2">
        <f t="shared" si="290"/>
        <v>67.150281430712468</v>
      </c>
      <c r="EC128" s="2">
        <f t="shared" si="291"/>
        <v>79.452549469083294</v>
      </c>
      <c r="ED128" s="2">
        <f t="shared" si="292"/>
        <v>71.959109476073081</v>
      </c>
      <c r="EE128" s="2">
        <f t="shared" si="293"/>
        <v>72.6290877975283</v>
      </c>
      <c r="EF128" s="2">
        <f t="shared" si="294"/>
        <v>73.591309813496409</v>
      </c>
      <c r="EG128" s="2">
        <f t="shared" si="295"/>
        <v>73.598838719750205</v>
      </c>
      <c r="EH128" s="2">
        <f t="shared" si="296"/>
        <v>73.45716260733802</v>
      </c>
      <c r="EI128" s="2">
        <f t="shared" si="297"/>
        <v>73.827743034360537</v>
      </c>
      <c r="EJ128" s="2">
        <f t="shared" si="298"/>
        <v>71.781124593876143</v>
      </c>
      <c r="EK128" s="2">
        <f t="shared" si="299"/>
        <v>70.539986160595078</v>
      </c>
      <c r="EL128" s="2">
        <f t="shared" si="300"/>
        <v>71.363593644615818</v>
      </c>
      <c r="EM128" s="2">
        <f t="shared" si="301"/>
        <v>70.152999306598872</v>
      </c>
      <c r="EN128" s="2">
        <f t="shared" si="302"/>
        <v>69.857143801889706</v>
      </c>
      <c r="EO128" s="2">
        <f t="shared" si="303"/>
        <v>73.216398101743465</v>
      </c>
      <c r="EQ128" s="2">
        <f t="shared" si="304"/>
        <v>63.625391141200154</v>
      </c>
      <c r="ER128" s="2">
        <f t="shared" si="434"/>
        <v>67.087256371435771</v>
      </c>
      <c r="ES128" s="2">
        <f t="shared" si="434"/>
        <v>78.896839999999997</v>
      </c>
      <c r="ET128" s="2">
        <f t="shared" si="434"/>
        <v>71.836810179955791</v>
      </c>
      <c r="EU128" s="2">
        <f t="shared" si="434"/>
        <v>72.588142903123682</v>
      </c>
      <c r="EV128" s="2">
        <f t="shared" si="434"/>
        <v>73.506874212371912</v>
      </c>
      <c r="EW128" s="2">
        <f t="shared" si="434"/>
        <v>73.596357737189678</v>
      </c>
      <c r="EX128" s="2">
        <f t="shared" si="434"/>
        <v>73.487965008522934</v>
      </c>
      <c r="EY128" s="2">
        <f t="shared" si="434"/>
        <v>73.76464527273545</v>
      </c>
      <c r="EZ128" s="2">
        <f t="shared" si="434"/>
        <v>71.769081908819587</v>
      </c>
      <c r="FA128" s="2">
        <f t="shared" si="434"/>
        <v>70.535082358278984</v>
      </c>
      <c r="FB128" s="2">
        <f t="shared" si="434"/>
        <v>71.441121561832233</v>
      </c>
      <c r="FC128" s="2">
        <f t="shared" si="434"/>
        <v>70.189313005743813</v>
      </c>
      <c r="FD128" s="2">
        <f t="shared" si="434"/>
        <v>69.820600459915752</v>
      </c>
      <c r="FE128" s="2">
        <f t="shared" si="434"/>
        <v>73.002933817558585</v>
      </c>
      <c r="FG128" s="2">
        <f t="shared" si="306"/>
        <v>0.996380412582488</v>
      </c>
      <c r="FH128" s="2">
        <f t="shared" si="435"/>
        <v>0.99601040604257307</v>
      </c>
      <c r="FI128" s="2">
        <f t="shared" si="435"/>
        <v>0.9959647128545579</v>
      </c>
      <c r="FJ128" s="2">
        <f t="shared" si="435"/>
        <v>0.9960605517013964</v>
      </c>
      <c r="FK128" s="2">
        <f t="shared" si="435"/>
        <v>0.9958450307795691</v>
      </c>
      <c r="FL128" s="2">
        <f t="shared" si="435"/>
        <v>0.99568235633027236</v>
      </c>
      <c r="FM128" s="2">
        <f t="shared" si="435"/>
        <v>0.9956881285251421</v>
      </c>
      <c r="FN128" s="2">
        <f t="shared" si="435"/>
        <v>0.99559555766986041</v>
      </c>
      <c r="FO128" s="2">
        <f t="shared" si="435"/>
        <v>0.99554546614571093</v>
      </c>
      <c r="FP128" s="2">
        <f t="shared" si="435"/>
        <v>0.99572346778799614</v>
      </c>
      <c r="FQ128" s="2">
        <f t="shared" si="435"/>
        <v>0.9953220302311151</v>
      </c>
      <c r="FR128" s="2">
        <f t="shared" si="435"/>
        <v>0.99562327347501056</v>
      </c>
      <c r="FS128" s="2">
        <f t="shared" si="435"/>
        <v>0.99557623139813001</v>
      </c>
      <c r="FT128" s="2">
        <f t="shared" si="435"/>
        <v>0.9962071326502584</v>
      </c>
      <c r="FU128" s="2">
        <f t="shared" si="435"/>
        <v>0.994589908746079</v>
      </c>
      <c r="FW128" s="2">
        <f t="shared" si="324"/>
        <v>8.2311527811072937E-3</v>
      </c>
      <c r="FX128" s="2">
        <f t="shared" si="376"/>
        <v>1.0674747928933111E-2</v>
      </c>
      <c r="FY128" s="2">
        <f t="shared" si="377"/>
        <v>9.8527481920342649E-3</v>
      </c>
      <c r="FZ128" s="2">
        <f t="shared" si="378"/>
        <v>9.2289296246079507E-3</v>
      </c>
      <c r="GA128" s="2">
        <f t="shared" si="379"/>
        <v>8.8444225756492811E-3</v>
      </c>
      <c r="GB128" s="2">
        <f t="shared" si="380"/>
        <v>8.9682693453730297E-3</v>
      </c>
      <c r="GC128" s="2">
        <f t="shared" si="381"/>
        <v>9.5465747709183521E-3</v>
      </c>
      <c r="GD128" s="2">
        <f t="shared" si="382"/>
        <v>9.9662415064181772E-3</v>
      </c>
      <c r="GE128" s="2">
        <f t="shared" si="383"/>
        <v>1.1118436071703224E-2</v>
      </c>
      <c r="GF128" s="2">
        <f t="shared" si="384"/>
        <v>1.1413126334857415E-2</v>
      </c>
      <c r="GG128" s="2">
        <f t="shared" si="385"/>
        <v>1.1105383027176846E-2</v>
      </c>
      <c r="GH128" s="2">
        <f t="shared" si="386"/>
        <v>1.0001533225456376E-2</v>
      </c>
      <c r="GI128" s="2">
        <f t="shared" si="387"/>
        <v>9.0476321198638271E-3</v>
      </c>
      <c r="GJ128" s="2">
        <f t="shared" si="388"/>
        <v>6.6095418683726074E-3</v>
      </c>
      <c r="GK128" s="2">
        <f t="shared" si="389"/>
        <v>4.5126142532946559E-3</v>
      </c>
      <c r="GM128" s="86">
        <f t="shared" si="325"/>
        <v>4.9735935601512611E-48</v>
      </c>
      <c r="GN128" s="86">
        <f t="shared" si="390"/>
        <v>4.8821787231189351E-53</v>
      </c>
      <c r="GO128" s="86">
        <f t="shared" si="391"/>
        <v>1.4031454117121528E-52</v>
      </c>
      <c r="GP128" s="86">
        <f t="shared" si="392"/>
        <v>1.0741995017084022E-93</v>
      </c>
      <c r="GQ128" s="86">
        <f t="shared" si="393"/>
        <v>1.2975125836285254E-103</v>
      </c>
      <c r="GR128" s="86">
        <f t="shared" si="394"/>
        <v>2.995336883063131E-113</v>
      </c>
      <c r="GS128" s="86">
        <f t="shared" si="395"/>
        <v>5.9464729575111902E-118</v>
      </c>
      <c r="GT128" s="86">
        <f t="shared" si="396"/>
        <v>3.3837284665149448E-114</v>
      </c>
      <c r="GU128" s="86">
        <f t="shared" si="397"/>
        <v>1.661561310317043E-128</v>
      </c>
      <c r="GV128" s="86">
        <f t="shared" si="398"/>
        <v>8.5490294294145299E-120</v>
      </c>
      <c r="GW128" s="86">
        <f t="shared" si="399"/>
        <v>1.400466383490882E-110</v>
      </c>
      <c r="GX128" s="86">
        <f t="shared" si="400"/>
        <v>1.2734893140609957E-96</v>
      </c>
      <c r="GY128" s="86">
        <f t="shared" si="401"/>
        <v>2.0223519586081474E-82</v>
      </c>
      <c r="GZ128" s="86">
        <f t="shared" si="402"/>
        <v>6.261793158749256E-89</v>
      </c>
      <c r="HA128" s="86">
        <f t="shared" si="403"/>
        <v>4.8123387491210052E-98</v>
      </c>
      <c r="HC128" s="86">
        <f t="shared" si="326"/>
        <v>1.1164826721153437E-8</v>
      </c>
      <c r="HD128" s="86">
        <f t="shared" si="404"/>
        <v>2.7393689433040708E-10</v>
      </c>
      <c r="HE128" s="86">
        <f t="shared" si="405"/>
        <v>3.575223358662989E-10</v>
      </c>
      <c r="HF128" s="86">
        <f t="shared" si="406"/>
        <v>4.6066299764446984E-16</v>
      </c>
      <c r="HG128" s="86">
        <f t="shared" si="407"/>
        <v>2.8480883602791601E-17</v>
      </c>
      <c r="HH128" s="86">
        <f t="shared" si="408"/>
        <v>7.7218799727262941E-20</v>
      </c>
      <c r="HI128" s="86">
        <f t="shared" si="409"/>
        <v>1.5220956920594852E-20</v>
      </c>
      <c r="HJ128" s="86">
        <f t="shared" si="410"/>
        <v>1.1841049347658431E-25</v>
      </c>
      <c r="HK128" s="86">
        <f t="shared" si="411"/>
        <v>3.5317495230418949E-24</v>
      </c>
      <c r="HL128" s="86">
        <f t="shared" si="412"/>
        <v>1.306259328656868E-22</v>
      </c>
      <c r="HM128" s="86">
        <f t="shared" si="413"/>
        <v>1.3663648679044234E-20</v>
      </c>
      <c r="HN128" s="86">
        <f t="shared" si="414"/>
        <v>2.4408237439364365E-18</v>
      </c>
      <c r="HO128" s="86">
        <f t="shared" si="415"/>
        <v>1.5537300460831832E-15</v>
      </c>
      <c r="HP128" s="86">
        <f t="shared" si="416"/>
        <v>1.9436932523755195E-17</v>
      </c>
      <c r="HQ128" s="86">
        <f t="shared" si="417"/>
        <v>3.4088935021577024E-20</v>
      </c>
      <c r="HS128" s="86">
        <f t="shared" si="327"/>
        <v>5.3795882770971152E-5</v>
      </c>
      <c r="HT128" s="86">
        <f t="shared" si="418"/>
        <v>1.6025693853121957E-4</v>
      </c>
      <c r="HU128" s="86">
        <f t="shared" si="419"/>
        <v>7.4756638314505731E-5</v>
      </c>
      <c r="HV128" s="86">
        <f t="shared" si="420"/>
        <v>3.1474264348883411E-5</v>
      </c>
      <c r="HW128" s="86">
        <f t="shared" si="421"/>
        <v>1.5152026155278008E-5</v>
      </c>
      <c r="HX128" s="86">
        <f t="shared" si="422"/>
        <v>1.1404470574365191E-5</v>
      </c>
      <c r="HY128" s="86">
        <f t="shared" si="423"/>
        <v>1.0703866535236578E-5</v>
      </c>
      <c r="HZ128" s="86">
        <f t="shared" si="424"/>
        <v>1.5565303211123578E-5</v>
      </c>
      <c r="IA128" s="86">
        <f t="shared" si="425"/>
        <v>1.8192460715483821E-5</v>
      </c>
      <c r="IB128" s="86">
        <f t="shared" si="426"/>
        <v>3.0860286798168669E-5</v>
      </c>
      <c r="IC128" s="86">
        <f t="shared" si="427"/>
        <v>1.9971027750063236E-5</v>
      </c>
      <c r="ID128" s="86">
        <f t="shared" si="428"/>
        <v>2.7722739115789483E-5</v>
      </c>
      <c r="IE128" s="86">
        <f t="shared" si="429"/>
        <v>2.7381280517012895E-5</v>
      </c>
      <c r="IF128" s="86">
        <f t="shared" si="430"/>
        <v>4.1479526355981734E-4</v>
      </c>
      <c r="IG128" s="86">
        <f t="shared" si="431"/>
        <v>1.5110813423688191E-3</v>
      </c>
      <c r="II128" s="86">
        <f t="shared" si="328"/>
        <v>7.3992896742184477E-54</v>
      </c>
      <c r="IJ128" s="86">
        <f t="shared" si="329"/>
        <v>5.0618120595463923E-53</v>
      </c>
      <c r="IK128" s="86">
        <f t="shared" si="330"/>
        <v>7.38906194156439E-57</v>
      </c>
      <c r="IL128" s="86">
        <f t="shared" si="331"/>
        <v>7.3452646185159021E-59</v>
      </c>
      <c r="IM128" s="86">
        <f t="shared" si="332"/>
        <v>9.7021788151391799E-63</v>
      </c>
      <c r="IN128" s="86">
        <f t="shared" si="333"/>
        <v>1.6281465469670672E-64</v>
      </c>
      <c r="IO128" s="86">
        <f t="shared" si="334"/>
        <v>7.8549932611912794E-67</v>
      </c>
      <c r="IP128" s="86">
        <f t="shared" si="335"/>
        <v>3.4994425904144582E-65</v>
      </c>
      <c r="IQ128" s="86">
        <f t="shared" si="336"/>
        <v>1.2859947645025016E-65</v>
      </c>
      <c r="IR128" s="86">
        <f t="shared" si="337"/>
        <v>7.0145795985195076E-64</v>
      </c>
      <c r="IS128" s="86">
        <f t="shared" si="338"/>
        <v>3.4734418688036433E-65</v>
      </c>
      <c r="IT128" s="86">
        <f t="shared" si="339"/>
        <v>2.2586170327226396E-61</v>
      </c>
      <c r="IU128" s="86">
        <f t="shared" si="340"/>
        <v>2.2357886250359264E-58</v>
      </c>
      <c r="IV128" s="86">
        <f t="shared" si="341"/>
        <v>1.1600946202910672E-25</v>
      </c>
      <c r="IW128" s="86">
        <f t="shared" si="342"/>
        <v>6.9960550765077229E-16</v>
      </c>
      <c r="IY128" s="86">
        <f t="shared" si="343"/>
        <v>5.3807047597692303E-5</v>
      </c>
      <c r="IZ128" s="86">
        <f t="shared" si="344"/>
        <v>1.602572124681139E-4</v>
      </c>
      <c r="JA128" s="86">
        <f t="shared" si="345"/>
        <v>7.4756995836841591E-5</v>
      </c>
      <c r="JB128" s="86">
        <f t="shared" si="346"/>
        <v>3.1474264349344075E-5</v>
      </c>
      <c r="JC128" s="86">
        <f t="shared" si="347"/>
        <v>1.5152026155306489E-5</v>
      </c>
      <c r="JD128" s="86">
        <f t="shared" si="348"/>
        <v>1.1404470574365269E-5</v>
      </c>
      <c r="JE128" s="86">
        <f t="shared" si="349"/>
        <v>1.0703866535236594E-5</v>
      </c>
      <c r="JF128" s="86">
        <f t="shared" si="350"/>
        <v>1.5565303211123578E-5</v>
      </c>
      <c r="JG128" s="86">
        <f t="shared" si="351"/>
        <v>1.8192460715483821E-5</v>
      </c>
      <c r="JH128" s="86">
        <f t="shared" si="352"/>
        <v>3.0860286798168669E-5</v>
      </c>
      <c r="JI128" s="86">
        <f t="shared" si="353"/>
        <v>1.997102775006325E-5</v>
      </c>
      <c r="JJ128" s="86">
        <f t="shared" si="354"/>
        <v>2.7722739115791923E-5</v>
      </c>
      <c r="JK128" s="86">
        <f t="shared" si="355"/>
        <v>2.7381280518566625E-5</v>
      </c>
      <c r="JL128" s="86">
        <f t="shared" si="356"/>
        <v>4.147952635598368E-4</v>
      </c>
      <c r="JM128" s="86">
        <f t="shared" si="357"/>
        <v>1.5110813423695186E-3</v>
      </c>
    </row>
    <row r="129" spans="2:273" x14ac:dyDescent="0.25">
      <c r="B129" s="2">
        <v>102</v>
      </c>
      <c r="C129" s="37">
        <v>63.344000000000001</v>
      </c>
      <c r="D129" s="37">
        <v>68.156000000000006</v>
      </c>
      <c r="E129" s="37">
        <v>79.078000000000003</v>
      </c>
      <c r="F129" s="37">
        <v>72.061999999999998</v>
      </c>
      <c r="G129" s="37">
        <v>72.531000000000006</v>
      </c>
      <c r="H129" s="37">
        <v>73.938000000000002</v>
      </c>
      <c r="I129" s="37">
        <v>74.016000000000005</v>
      </c>
      <c r="J129" s="37">
        <v>74.858999999999995</v>
      </c>
      <c r="K129" s="37">
        <v>74.656000000000006</v>
      </c>
      <c r="L129" s="37">
        <v>72.438000000000002</v>
      </c>
      <c r="M129" s="37">
        <v>70.421999999999997</v>
      </c>
      <c r="N129" s="37">
        <v>71.953000000000003</v>
      </c>
      <c r="O129" s="37">
        <v>70.983999999999995</v>
      </c>
      <c r="P129" s="37">
        <v>71.938000000000002</v>
      </c>
      <c r="Q129" s="37">
        <v>75.138000000000005</v>
      </c>
      <c r="S129" s="4">
        <f t="shared" si="229"/>
        <v>63.678330505374852</v>
      </c>
      <c r="T129" s="4">
        <f t="shared" si="230"/>
        <v>67.174652202970748</v>
      </c>
      <c r="U129" s="4">
        <f t="shared" si="231"/>
        <v>79.382248182857197</v>
      </c>
      <c r="V129" s="4">
        <f t="shared" si="232"/>
        <v>71.962302761686374</v>
      </c>
      <c r="W129" s="4">
        <f t="shared" si="233"/>
        <v>72.620186751526688</v>
      </c>
      <c r="X129" s="4">
        <f t="shared" si="234"/>
        <v>73.586885030475443</v>
      </c>
      <c r="Y129" s="4">
        <f t="shared" si="235"/>
        <v>73.610154039509197</v>
      </c>
      <c r="Z129" s="4">
        <f t="shared" si="236"/>
        <v>73.478969939582512</v>
      </c>
      <c r="AA129" s="4">
        <f t="shared" si="237"/>
        <v>73.825590319460076</v>
      </c>
      <c r="AB129" s="4">
        <f t="shared" si="238"/>
        <v>71.812291363898638</v>
      </c>
      <c r="AC129" s="4">
        <f t="shared" si="239"/>
        <v>70.572222894279705</v>
      </c>
      <c r="AD129" s="4">
        <f t="shared" si="240"/>
        <v>71.408396435191989</v>
      </c>
      <c r="AE129" s="4">
        <f t="shared" si="241"/>
        <v>70.178613762492716</v>
      </c>
      <c r="AF129" s="4">
        <f t="shared" si="242"/>
        <v>70.077114524923985</v>
      </c>
      <c r="AG129" s="4">
        <f t="shared" si="243"/>
        <v>74.220207998469377</v>
      </c>
      <c r="AI129" s="4">
        <f t="shared" si="244"/>
        <v>-0.33433050537485087</v>
      </c>
      <c r="AJ129" s="4">
        <f t="shared" si="245"/>
        <v>0.98134779702925812</v>
      </c>
      <c r="AK129" s="4">
        <f t="shared" si="246"/>
        <v>-0.30424818285719368</v>
      </c>
      <c r="AL129" s="4">
        <f t="shared" si="247"/>
        <v>9.969723831362387E-2</v>
      </c>
      <c r="AM129" s="4">
        <f t="shared" si="248"/>
        <v>-8.9186751526682428E-2</v>
      </c>
      <c r="AN129" s="4">
        <f t="shared" si="249"/>
        <v>0.35111496952455923</v>
      </c>
      <c r="AO129" s="4">
        <f t="shared" si="250"/>
        <v>0.40584596049080801</v>
      </c>
      <c r="AP129" s="4">
        <f t="shared" si="251"/>
        <v>1.3800300604174822</v>
      </c>
      <c r="AQ129" s="4">
        <f t="shared" si="252"/>
        <v>0.8304096805399297</v>
      </c>
      <c r="AR129" s="4">
        <f t="shared" si="253"/>
        <v>0.62570863610136485</v>
      </c>
      <c r="AS129" s="4">
        <f t="shared" si="254"/>
        <v>-0.15022289427970748</v>
      </c>
      <c r="AT129" s="4">
        <f t="shared" si="255"/>
        <v>0.54460356480801408</v>
      </c>
      <c r="AU129" s="4">
        <f t="shared" si="256"/>
        <v>0.80538623750727822</v>
      </c>
      <c r="AV129" s="4">
        <f t="shared" si="432"/>
        <v>1.8608854750760173</v>
      </c>
      <c r="AW129" s="4">
        <f t="shared" si="432"/>
        <v>0.91779200153062845</v>
      </c>
      <c r="AY129" s="2">
        <f t="shared" si="308"/>
        <v>63.678330495156416</v>
      </c>
      <c r="AZ129" s="2">
        <f t="shared" si="359"/>
        <v>67.161995972962487</v>
      </c>
      <c r="BA129" s="2">
        <f t="shared" si="360"/>
        <v>79.371825572559217</v>
      </c>
      <c r="BB129" s="2">
        <f t="shared" si="361"/>
        <v>71.954072870120697</v>
      </c>
      <c r="BC129" s="2">
        <f t="shared" si="362"/>
        <v>72.61469939064915</v>
      </c>
      <c r="BD129" s="2">
        <f t="shared" si="363"/>
        <v>73.58200090677505</v>
      </c>
      <c r="BE129" s="2">
        <f t="shared" si="364"/>
        <v>73.604583163547645</v>
      </c>
      <c r="BF129" s="2">
        <f t="shared" si="365"/>
        <v>73.470367272633567</v>
      </c>
      <c r="BG129" s="2">
        <f t="shared" si="366"/>
        <v>73.814095002345908</v>
      </c>
      <c r="BH129" s="2">
        <f t="shared" si="367"/>
        <v>71.79230376463029</v>
      </c>
      <c r="BI129" s="2">
        <f t="shared" si="368"/>
        <v>70.55762196649232</v>
      </c>
      <c r="BJ129" s="2">
        <f t="shared" si="369"/>
        <v>71.388541534566571</v>
      </c>
      <c r="BK129" s="2">
        <f t="shared" si="370"/>
        <v>70.158781554493288</v>
      </c>
      <c r="BL129" s="2">
        <f t="shared" si="371"/>
        <v>69.854061851140585</v>
      </c>
      <c r="BM129" s="2">
        <f t="shared" si="372"/>
        <v>73.212323413249322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63.344000000000001</v>
      </c>
      <c r="CF129" s="2">
        <f t="shared" si="310"/>
        <v>68.156000000000006</v>
      </c>
      <c r="CG129" s="2">
        <f t="shared" si="311"/>
        <v>79.078000000000003</v>
      </c>
      <c r="CH129" s="2">
        <f t="shared" si="312"/>
        <v>72.061999999999998</v>
      </c>
      <c r="CI129" s="2">
        <f t="shared" si="313"/>
        <v>72.531000000000006</v>
      </c>
      <c r="CJ129" s="2">
        <f t="shared" si="314"/>
        <v>73.938000000000002</v>
      </c>
      <c r="CK129" s="2">
        <f t="shared" si="315"/>
        <v>74.016000000000005</v>
      </c>
      <c r="CL129" s="2">
        <f t="shared" si="316"/>
        <v>74.858999999999995</v>
      </c>
      <c r="CM129" s="2">
        <f t="shared" si="317"/>
        <v>74.656000000000006</v>
      </c>
      <c r="CN129" s="2">
        <f t="shared" si="318"/>
        <v>72.438000000000002</v>
      </c>
      <c r="CO129" s="2">
        <f t="shared" si="319"/>
        <v>70.421999999999997</v>
      </c>
      <c r="CP129" s="2">
        <f t="shared" si="320"/>
        <v>71.953000000000003</v>
      </c>
      <c r="CQ129" s="2">
        <f t="shared" si="321"/>
        <v>70.983999999999995</v>
      </c>
      <c r="CR129" s="2">
        <f t="shared" si="322"/>
        <v>71.938000000000002</v>
      </c>
      <c r="CS129" s="2">
        <f t="shared" si="323"/>
        <v>75.138000000000005</v>
      </c>
      <c r="CU129" s="2">
        <f t="shared" si="273"/>
        <v>63.344000000000001</v>
      </c>
      <c r="CV129" s="2">
        <f t="shared" si="274"/>
        <v>68.156000000000006</v>
      </c>
      <c r="CW129" s="2">
        <f t="shared" si="275"/>
        <v>79.078000000000003</v>
      </c>
      <c r="CX129" s="2">
        <f t="shared" si="276"/>
        <v>72.061999999999998</v>
      </c>
      <c r="CY129" s="2">
        <f t="shared" si="277"/>
        <v>72.531000000000006</v>
      </c>
      <c r="CZ129" s="2">
        <f t="shared" si="278"/>
        <v>73.938000000000002</v>
      </c>
      <c r="DA129" s="2">
        <f t="shared" si="279"/>
        <v>74.016000000000005</v>
      </c>
      <c r="DB129" s="2">
        <f t="shared" si="280"/>
        <v>74.858999999999995</v>
      </c>
      <c r="DC129" s="2">
        <f t="shared" si="281"/>
        <v>74.656000000000006</v>
      </c>
      <c r="DD129" s="2">
        <f t="shared" si="282"/>
        <v>72.438000000000002</v>
      </c>
      <c r="DE129" s="2">
        <f t="shared" si="283"/>
        <v>70.421999999999997</v>
      </c>
      <c r="DF129" s="2">
        <f t="shared" si="284"/>
        <v>71.953000000000003</v>
      </c>
      <c r="DG129" s="2">
        <f t="shared" si="285"/>
        <v>70.983999999999995</v>
      </c>
      <c r="DH129" s="2">
        <f t="shared" si="286"/>
        <v>71.938000000000002</v>
      </c>
      <c r="DI129" s="2">
        <f t="shared" si="287"/>
        <v>75.138000000000005</v>
      </c>
      <c r="DK129" s="2">
        <f t="shared" si="288"/>
        <v>87.543081425891188</v>
      </c>
      <c r="DL129" s="2">
        <f t="shared" si="433"/>
        <v>92.011786411149814</v>
      </c>
      <c r="DM129" s="2">
        <f t="shared" si="433"/>
        <v>110.1984156794425</v>
      </c>
      <c r="DN129" s="2">
        <f t="shared" si="433"/>
        <v>99.747215679442519</v>
      </c>
      <c r="DO129" s="2">
        <f t="shared" si="433"/>
        <v>95.931051567944252</v>
      </c>
      <c r="DP129" s="2">
        <f t="shared" si="433"/>
        <v>94.763122680495911</v>
      </c>
      <c r="DQ129" s="2">
        <f t="shared" si="433"/>
        <v>94.863871701374833</v>
      </c>
      <c r="DR129" s="2">
        <f t="shared" si="433"/>
        <v>95.295677740863795</v>
      </c>
      <c r="DS129" s="2">
        <f t="shared" si="433"/>
        <v>95.395286767684951</v>
      </c>
      <c r="DT129" s="2">
        <f t="shared" si="433"/>
        <v>95.823603732814718</v>
      </c>
      <c r="DU129" s="2">
        <f t="shared" si="433"/>
        <v>95.807442464512249</v>
      </c>
      <c r="DV129" s="2">
        <f t="shared" si="433"/>
        <v>98.525359182130018</v>
      </c>
      <c r="DW129" s="2">
        <f t="shared" si="433"/>
        <v>95.344025686735264</v>
      </c>
      <c r="DX129" s="2">
        <f t="shared" si="433"/>
        <v>92.017910787992477</v>
      </c>
      <c r="DY129" s="2">
        <f t="shared" si="433"/>
        <v>90.546894593778319</v>
      </c>
      <c r="EA129" s="2">
        <f t="shared" si="228"/>
        <v>63.599642851010728</v>
      </c>
      <c r="EB129" s="2">
        <f t="shared" si="290"/>
        <v>67.071870383170335</v>
      </c>
      <c r="EC129" s="2">
        <f t="shared" si="291"/>
        <v>79.263291065871655</v>
      </c>
      <c r="ED129" s="2">
        <f t="shared" si="292"/>
        <v>71.854910137021093</v>
      </c>
      <c r="EE129" s="2">
        <f t="shared" si="293"/>
        <v>72.526325807467927</v>
      </c>
      <c r="EF129" s="2">
        <f t="shared" si="294"/>
        <v>73.498969426951746</v>
      </c>
      <c r="EG129" s="2">
        <f t="shared" si="295"/>
        <v>73.520642076502739</v>
      </c>
      <c r="EH129" s="2">
        <f t="shared" si="296"/>
        <v>73.38202482435598</v>
      </c>
      <c r="EI129" s="2">
        <f t="shared" si="297"/>
        <v>73.726681795805845</v>
      </c>
      <c r="EJ129" s="2">
        <f t="shared" si="298"/>
        <v>71.698300646516358</v>
      </c>
      <c r="EK129" s="2">
        <f t="shared" si="299"/>
        <v>70.449441945451071</v>
      </c>
      <c r="EL129" s="2">
        <f t="shared" si="300"/>
        <v>71.27900652702067</v>
      </c>
      <c r="EM129" s="2">
        <f t="shared" si="301"/>
        <v>70.056401952029262</v>
      </c>
      <c r="EN129" s="2">
        <f t="shared" si="302"/>
        <v>69.777406996297501</v>
      </c>
      <c r="EO129" s="2">
        <f t="shared" si="303"/>
        <v>73.127542536620311</v>
      </c>
      <c r="EQ129" s="2">
        <f t="shared" si="304"/>
        <v>63.557805659536804</v>
      </c>
      <c r="ER129" s="2">
        <f t="shared" si="434"/>
        <v>67.016152914458743</v>
      </c>
      <c r="ES129" s="2">
        <f t="shared" si="434"/>
        <v>78.767216097560976</v>
      </c>
      <c r="ET129" s="2">
        <f t="shared" si="434"/>
        <v>71.747689380364932</v>
      </c>
      <c r="EU129" s="2">
        <f t="shared" si="434"/>
        <v>72.490391718552132</v>
      </c>
      <c r="EV129" s="2">
        <f t="shared" si="434"/>
        <v>73.424363562270543</v>
      </c>
      <c r="EW129" s="2">
        <f t="shared" si="434"/>
        <v>73.51849501295662</v>
      </c>
      <c r="EX129" s="2">
        <f t="shared" si="434"/>
        <v>73.407982587851578</v>
      </c>
      <c r="EY129" s="2">
        <f t="shared" si="434"/>
        <v>73.673157648108514</v>
      </c>
      <c r="EZ129" s="2">
        <f t="shared" si="434"/>
        <v>71.688151910859958</v>
      </c>
      <c r="FA129" s="2">
        <f t="shared" si="434"/>
        <v>70.445260258358658</v>
      </c>
      <c r="FB129" s="2">
        <f t="shared" si="434"/>
        <v>71.346181983179008</v>
      </c>
      <c r="FC129" s="2">
        <f t="shared" si="434"/>
        <v>70.088315876017177</v>
      </c>
      <c r="FD129" s="2">
        <f t="shared" si="434"/>
        <v>69.735466398303572</v>
      </c>
      <c r="FE129" s="2">
        <f t="shared" si="434"/>
        <v>72.883252408621672</v>
      </c>
      <c r="FG129" s="2">
        <f t="shared" si="306"/>
        <v>0.99669784535629835</v>
      </c>
      <c r="FH129" s="2">
        <f t="shared" si="435"/>
        <v>0.99636016933631588</v>
      </c>
      <c r="FI129" s="2">
        <f t="shared" si="435"/>
        <v>0.99631846721278317</v>
      </c>
      <c r="FJ129" s="2">
        <f t="shared" si="435"/>
        <v>0.99640593464421257</v>
      </c>
      <c r="FK129" s="2">
        <f t="shared" si="435"/>
        <v>0.99620923716024501</v>
      </c>
      <c r="FL129" s="2">
        <f t="shared" si="435"/>
        <v>0.99606076563458179</v>
      </c>
      <c r="FM129" s="2">
        <f t="shared" si="435"/>
        <v>0.99606603393835347</v>
      </c>
      <c r="FN129" s="2">
        <f t="shared" si="435"/>
        <v>0.99598154352817991</v>
      </c>
      <c r="FO129" s="2">
        <f t="shared" si="435"/>
        <v>0.99593582388395763</v>
      </c>
      <c r="FP129" s="2">
        <f t="shared" si="435"/>
        <v>0.99609828809855783</v>
      </c>
      <c r="FQ129" s="2">
        <f t="shared" si="435"/>
        <v>0.99573188406269297</v>
      </c>
      <c r="FR129" s="2">
        <f t="shared" si="435"/>
        <v>0.99600684018452568</v>
      </c>
      <c r="FS129" s="2">
        <f t="shared" si="435"/>
        <v>0.99596390405943058</v>
      </c>
      <c r="FT129" s="2">
        <f t="shared" si="435"/>
        <v>0.99653970905769773</v>
      </c>
      <c r="FU129" s="2">
        <f t="shared" si="435"/>
        <v>0.99506358825745655</v>
      </c>
      <c r="FW129" s="2">
        <f t="shared" si="324"/>
        <v>9.0181180246465438E-3</v>
      </c>
      <c r="FX129" s="2">
        <f t="shared" si="376"/>
        <v>1.169258638756783E-2</v>
      </c>
      <c r="FY129" s="2">
        <f t="shared" si="377"/>
        <v>1.0793063943874597E-2</v>
      </c>
      <c r="FZ129" s="2">
        <f t="shared" si="378"/>
        <v>1.0110317976221302E-2</v>
      </c>
      <c r="GA129" s="2">
        <f t="shared" si="379"/>
        <v>9.6894485639729029E-3</v>
      </c>
      <c r="GB129" s="2">
        <f t="shared" si="380"/>
        <v>9.8250107779541858E-3</v>
      </c>
      <c r="GC129" s="2">
        <f t="shared" si="381"/>
        <v>1.045797890582718E-2</v>
      </c>
      <c r="GD129" s="2">
        <f t="shared" si="382"/>
        <v>1.0917269281907166E-2</v>
      </c>
      <c r="GE129" s="2">
        <f t="shared" si="383"/>
        <v>1.2178059485926339E-2</v>
      </c>
      <c r="GF129" s="2">
        <f t="shared" si="384"/>
        <v>1.2500479674805994E-2</v>
      </c>
      <c r="GG129" s="2">
        <f t="shared" si="385"/>
        <v>1.2163777745303668E-2</v>
      </c>
      <c r="GH129" s="2">
        <f t="shared" si="386"/>
        <v>1.0955891442652826E-2</v>
      </c>
      <c r="GI129" s="2">
        <f t="shared" si="387"/>
        <v>9.9118792744057101E-3</v>
      </c>
      <c r="GJ129" s="2">
        <f t="shared" si="388"/>
        <v>7.2426001079978477E-3</v>
      </c>
      <c r="GK129" s="2">
        <f t="shared" si="389"/>
        <v>4.945829875913731E-3</v>
      </c>
      <c r="GM129" s="86">
        <f t="shared" si="325"/>
        <v>1.1973541589632346E-50</v>
      </c>
      <c r="GN129" s="86">
        <f t="shared" si="390"/>
        <v>6.7074110663965625E-56</v>
      </c>
      <c r="GO129" s="86">
        <f t="shared" si="391"/>
        <v>2.0855099329614219E-55</v>
      </c>
      <c r="GP129" s="86">
        <f t="shared" si="392"/>
        <v>8.4587335280543402E-99</v>
      </c>
      <c r="GQ129" s="86">
        <f t="shared" si="393"/>
        <v>2.8929110164152648E-109</v>
      </c>
      <c r="GR129" s="86">
        <f t="shared" si="394"/>
        <v>1.9742176539383065E-119</v>
      </c>
      <c r="GS129" s="86">
        <f t="shared" si="395"/>
        <v>2.4974064815785234E-124</v>
      </c>
      <c r="GT129" s="86">
        <f t="shared" si="396"/>
        <v>2.3384031646807819E-120</v>
      </c>
      <c r="GU129" s="86">
        <f t="shared" si="397"/>
        <v>1.826354922021647E-135</v>
      </c>
      <c r="GV129" s="86">
        <f t="shared" si="398"/>
        <v>3.8431699324149248E-126</v>
      </c>
      <c r="GW129" s="86">
        <f t="shared" si="399"/>
        <v>1.6255197969562562E-116</v>
      </c>
      <c r="GX129" s="86">
        <f t="shared" si="400"/>
        <v>8.3093625853795394E-102</v>
      </c>
      <c r="GY129" s="86">
        <f t="shared" si="401"/>
        <v>7.1421543073602782E-87</v>
      </c>
      <c r="GZ129" s="86">
        <f t="shared" si="402"/>
        <v>1.0843095893040315E-93</v>
      </c>
      <c r="HA129" s="86">
        <f t="shared" si="403"/>
        <v>2.4727898236635821E-103</v>
      </c>
      <c r="HC129" s="86">
        <f t="shared" si="326"/>
        <v>1.0053764941050709E-9</v>
      </c>
      <c r="HD129" s="86">
        <f t="shared" si="404"/>
        <v>1.6889453486052724E-11</v>
      </c>
      <c r="HE129" s="86">
        <f t="shared" si="405"/>
        <v>2.2447388773880621E-11</v>
      </c>
      <c r="HF129" s="86">
        <f t="shared" si="406"/>
        <v>4.4905044497070067E-18</v>
      </c>
      <c r="HG129" s="86">
        <f t="shared" si="407"/>
        <v>1.8442274247662498E-19</v>
      </c>
      <c r="HH129" s="86">
        <f t="shared" si="408"/>
        <v>2.2943718012646703E-22</v>
      </c>
      <c r="HI129" s="86">
        <f t="shared" si="409"/>
        <v>4.6135016884308017E-23</v>
      </c>
      <c r="HJ129" s="86">
        <f t="shared" si="410"/>
        <v>8.2605703188179275E-29</v>
      </c>
      <c r="HK129" s="86">
        <f t="shared" si="411"/>
        <v>4.2018015997814824E-27</v>
      </c>
      <c r="HL129" s="86">
        <f t="shared" si="412"/>
        <v>3.1542049258967623E-25</v>
      </c>
      <c r="HM129" s="86">
        <f t="shared" si="413"/>
        <v>4.8356284336728738E-23</v>
      </c>
      <c r="HN129" s="86">
        <f t="shared" si="414"/>
        <v>1.5033780676498017E-20</v>
      </c>
      <c r="HO129" s="86">
        <f t="shared" si="415"/>
        <v>1.5984206059626747E-17</v>
      </c>
      <c r="HP129" s="86">
        <f t="shared" si="416"/>
        <v>1.1259961192193121E-19</v>
      </c>
      <c r="HQ129" s="86">
        <f t="shared" si="417"/>
        <v>6.9410598798174742E-23</v>
      </c>
      <c r="HS129" s="86">
        <f t="shared" si="327"/>
        <v>1.090862394165484E-4</v>
      </c>
      <c r="HT129" s="86">
        <f t="shared" si="418"/>
        <v>3.2165671840083152E-4</v>
      </c>
      <c r="HU129" s="86">
        <f t="shared" si="419"/>
        <v>1.5688205654943802E-4</v>
      </c>
      <c r="HV129" s="86">
        <f t="shared" si="420"/>
        <v>6.8577634306357443E-5</v>
      </c>
      <c r="HW129" s="86">
        <f t="shared" si="421"/>
        <v>3.4617990387708141E-5</v>
      </c>
      <c r="HX129" s="86">
        <f t="shared" si="422"/>
        <v>2.6726706509335493E-5</v>
      </c>
      <c r="HY129" s="86">
        <f t="shared" si="423"/>
        <v>2.5832942044687205E-5</v>
      </c>
      <c r="HZ129" s="86">
        <f t="shared" si="424"/>
        <v>3.6887496061652084E-5</v>
      </c>
      <c r="IA129" s="86">
        <f t="shared" si="425"/>
        <v>4.3859625116897856E-5</v>
      </c>
      <c r="IB129" s="86">
        <f t="shared" si="426"/>
        <v>7.2251210660221306E-5</v>
      </c>
      <c r="IC129" s="86">
        <f t="shared" si="427"/>
        <v>4.7806810655902218E-5</v>
      </c>
      <c r="ID129" s="86">
        <f t="shared" si="428"/>
        <v>6.2591134097095391E-5</v>
      </c>
      <c r="IE129" s="86">
        <f t="shared" si="429"/>
        <v>5.9597629440219177E-5</v>
      </c>
      <c r="IF129" s="86">
        <f t="shared" si="430"/>
        <v>7.0281354403798821E-4</v>
      </c>
      <c r="IG129" s="86">
        <f t="shared" si="431"/>
        <v>2.2086361392702853E-3</v>
      </c>
      <c r="II129" s="86">
        <f t="shared" si="328"/>
        <v>7.1024211730623589E-52</v>
      </c>
      <c r="IJ129" s="86">
        <f t="shared" si="329"/>
        <v>5.8441751265495387E-51</v>
      </c>
      <c r="IK129" s="86">
        <f t="shared" si="330"/>
        <v>1.1124299629461173E-54</v>
      </c>
      <c r="IL129" s="86">
        <f t="shared" si="331"/>
        <v>1.2332563316434252E-56</v>
      </c>
      <c r="IM129" s="86">
        <f t="shared" si="332"/>
        <v>2.1941344953383412E-60</v>
      </c>
      <c r="IN129" s="86">
        <f t="shared" si="333"/>
        <v>4.3814751968220072E-62</v>
      </c>
      <c r="IO129" s="86">
        <f t="shared" si="334"/>
        <v>2.8084763653963329E-64</v>
      </c>
      <c r="IP129" s="86">
        <f t="shared" si="335"/>
        <v>1.137718017783766E-62</v>
      </c>
      <c r="IQ129" s="86">
        <f t="shared" si="336"/>
        <v>5.0133305547537424E-63</v>
      </c>
      <c r="IR129" s="86">
        <f t="shared" si="337"/>
        <v>2.4064033585666706E-61</v>
      </c>
      <c r="IS129" s="86">
        <f t="shared" si="338"/>
        <v>1.2986808939706854E-62</v>
      </c>
      <c r="IT129" s="86">
        <f t="shared" si="339"/>
        <v>5.213582174661199E-59</v>
      </c>
      <c r="IU129" s="86">
        <f t="shared" si="340"/>
        <v>3.5186605264433654E-56</v>
      </c>
      <c r="IV129" s="86">
        <f t="shared" si="341"/>
        <v>8.6992288646941832E-25</v>
      </c>
      <c r="IW129" s="86">
        <f t="shared" si="342"/>
        <v>2.1418795439950718E-15</v>
      </c>
      <c r="IY129" s="86">
        <f t="shared" si="343"/>
        <v>1.0908724479304251E-4</v>
      </c>
      <c r="IZ129" s="86">
        <f t="shared" si="344"/>
        <v>3.2165673529028501E-4</v>
      </c>
      <c r="JA129" s="86">
        <f t="shared" si="345"/>
        <v>1.568820789968268E-4</v>
      </c>
      <c r="JB129" s="86">
        <f t="shared" si="346"/>
        <v>6.8577634306361929E-5</v>
      </c>
      <c r="JC129" s="86">
        <f t="shared" si="347"/>
        <v>3.4617990387708324E-5</v>
      </c>
      <c r="JD129" s="86">
        <f t="shared" si="348"/>
        <v>2.6726706509335493E-5</v>
      </c>
      <c r="JE129" s="86">
        <f t="shared" si="349"/>
        <v>2.5832942044687205E-5</v>
      </c>
      <c r="JF129" s="86">
        <f t="shared" si="350"/>
        <v>3.6887496061652084E-5</v>
      </c>
      <c r="JG129" s="86">
        <f t="shared" si="351"/>
        <v>4.3859625116897856E-5</v>
      </c>
      <c r="JH129" s="86">
        <f t="shared" si="352"/>
        <v>7.2251210660221306E-5</v>
      </c>
      <c r="JI129" s="86">
        <f t="shared" si="353"/>
        <v>4.7806810655902218E-5</v>
      </c>
      <c r="JJ129" s="86">
        <f t="shared" si="354"/>
        <v>6.2591134097095405E-5</v>
      </c>
      <c r="JK129" s="86">
        <f t="shared" si="355"/>
        <v>5.9597629440235162E-5</v>
      </c>
      <c r="JL129" s="86">
        <f t="shared" si="356"/>
        <v>7.0281354403798832E-4</v>
      </c>
      <c r="JM129" s="86">
        <f t="shared" si="357"/>
        <v>2.2086361392724273E-3</v>
      </c>
    </row>
    <row r="130" spans="2:273" x14ac:dyDescent="0.25">
      <c r="B130" s="2">
        <v>103</v>
      </c>
      <c r="C130" s="37">
        <v>65.156000000000006</v>
      </c>
      <c r="D130" s="37">
        <v>67.438000000000002</v>
      </c>
      <c r="E130" s="37">
        <v>77.608999999999995</v>
      </c>
      <c r="F130" s="37">
        <v>73.188000000000002</v>
      </c>
      <c r="G130" s="37">
        <v>72.718999999999994</v>
      </c>
      <c r="H130" s="37">
        <v>74.061999999999998</v>
      </c>
      <c r="I130" s="37">
        <v>74.578000000000003</v>
      </c>
      <c r="J130" s="37">
        <v>74.5</v>
      </c>
      <c r="K130" s="37">
        <v>75.016000000000005</v>
      </c>
      <c r="L130" s="37">
        <v>71.718999999999994</v>
      </c>
      <c r="M130" s="37">
        <v>70.641000000000005</v>
      </c>
      <c r="N130" s="37">
        <v>71.483999999999995</v>
      </c>
      <c r="O130" s="37">
        <v>70.391000000000005</v>
      </c>
      <c r="P130" s="37">
        <v>70.983999999999995</v>
      </c>
      <c r="Q130" s="37">
        <v>76.292000000000002</v>
      </c>
      <c r="S130" s="4">
        <f t="shared" si="229"/>
        <v>63.600044031352034</v>
      </c>
      <c r="T130" s="4">
        <f t="shared" si="230"/>
        <v>67.100074002411844</v>
      </c>
      <c r="U130" s="4">
        <f t="shared" si="231"/>
        <v>79.194616187390849</v>
      </c>
      <c r="V130" s="4">
        <f t="shared" si="232"/>
        <v>71.858807162664974</v>
      </c>
      <c r="W130" s="4">
        <f t="shared" si="233"/>
        <v>72.516696371412721</v>
      </c>
      <c r="X130" s="4">
        <f t="shared" si="234"/>
        <v>73.493786828770965</v>
      </c>
      <c r="Y130" s="4">
        <f t="shared" si="235"/>
        <v>73.532170916940316</v>
      </c>
      <c r="Z130" s="4">
        <f t="shared" si="236"/>
        <v>73.407075158357216</v>
      </c>
      <c r="AA130" s="4">
        <f t="shared" si="237"/>
        <v>73.731765676452881</v>
      </c>
      <c r="AB130" s="4">
        <f t="shared" si="238"/>
        <v>71.745152529176082</v>
      </c>
      <c r="AC130" s="4">
        <f t="shared" si="239"/>
        <v>70.490816941195774</v>
      </c>
      <c r="AD130" s="4">
        <f t="shared" si="240"/>
        <v>71.336848070913589</v>
      </c>
      <c r="AE130" s="4">
        <f t="shared" si="241"/>
        <v>70.094440344264427</v>
      </c>
      <c r="AF130" s="4">
        <f t="shared" si="242"/>
        <v>70.125579330320889</v>
      </c>
      <c r="AG130" s="4">
        <f t="shared" si="243"/>
        <v>74.527488610914133</v>
      </c>
      <c r="AI130" s="4">
        <f t="shared" si="244"/>
        <v>1.5559559686479716</v>
      </c>
      <c r="AJ130" s="4">
        <f t="shared" si="245"/>
        <v>0.33792599758815811</v>
      </c>
      <c r="AK130" s="4">
        <f t="shared" si="246"/>
        <v>-1.5856161873908547</v>
      </c>
      <c r="AL130" s="4">
        <f t="shared" si="247"/>
        <v>1.3291928373350288</v>
      </c>
      <c r="AM130" s="4">
        <f t="shared" si="248"/>
        <v>0.20230362858727347</v>
      </c>
      <c r="AN130" s="4">
        <f t="shared" si="249"/>
        <v>0.56821317122903281</v>
      </c>
      <c r="AO130" s="4">
        <f t="shared" si="250"/>
        <v>1.0458290830596866</v>
      </c>
      <c r="AP130" s="4">
        <f t="shared" si="251"/>
        <v>1.0929248416427839</v>
      </c>
      <c r="AQ130" s="4">
        <f t="shared" si="252"/>
        <v>1.2842343235471247</v>
      </c>
      <c r="AR130" s="4">
        <f t="shared" si="253"/>
        <v>-2.6152529176087569E-2</v>
      </c>
      <c r="AS130" s="4">
        <f t="shared" si="254"/>
        <v>0.150183058804231</v>
      </c>
      <c r="AT130" s="4">
        <f t="shared" si="255"/>
        <v>0.14715192908640518</v>
      </c>
      <c r="AU130" s="4">
        <f t="shared" si="256"/>
        <v>0.29655965573557808</v>
      </c>
      <c r="AV130" s="4">
        <f t="shared" si="432"/>
        <v>0.85842066967910569</v>
      </c>
      <c r="AW130" s="4">
        <f t="shared" si="432"/>
        <v>1.7645113890858681</v>
      </c>
      <c r="AY130" s="2">
        <f t="shared" si="308"/>
        <v>63.600044030749764</v>
      </c>
      <c r="AZ130" s="2">
        <f t="shared" si="359"/>
        <v>67.076489574646104</v>
      </c>
      <c r="BA130" s="2">
        <f t="shared" si="360"/>
        <v>79.17431485266232</v>
      </c>
      <c r="BB130" s="2">
        <f t="shared" si="361"/>
        <v>71.842141400893738</v>
      </c>
      <c r="BC130" s="2">
        <f t="shared" si="362"/>
        <v>72.50505892839692</v>
      </c>
      <c r="BD130" s="2">
        <f t="shared" si="363"/>
        <v>73.483177261137072</v>
      </c>
      <c r="BE130" s="2">
        <f t="shared" si="364"/>
        <v>73.519752652410006</v>
      </c>
      <c r="BF130" s="2">
        <f t="shared" si="365"/>
        <v>73.388249806284037</v>
      </c>
      <c r="BG130" s="2">
        <f t="shared" si="366"/>
        <v>73.706268397051787</v>
      </c>
      <c r="BH130" s="2">
        <f t="shared" si="367"/>
        <v>71.702102619027357</v>
      </c>
      <c r="BI130" s="2">
        <f t="shared" si="368"/>
        <v>70.458651651049266</v>
      </c>
      <c r="BJ130" s="2">
        <f t="shared" si="369"/>
        <v>71.295354233057566</v>
      </c>
      <c r="BK130" s="2">
        <f t="shared" si="370"/>
        <v>70.05427465553116</v>
      </c>
      <c r="BL130" s="2">
        <f t="shared" si="371"/>
        <v>69.768300847859521</v>
      </c>
      <c r="BM130" s="2">
        <f t="shared" si="372"/>
        <v>73.116775126873705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65.156000000000006</v>
      </c>
      <c r="CF130" s="2">
        <f t="shared" si="310"/>
        <v>67.438000000000002</v>
      </c>
      <c r="CG130" s="2">
        <f t="shared" si="311"/>
        <v>77.608999999999995</v>
      </c>
      <c r="CH130" s="2">
        <f t="shared" si="312"/>
        <v>73.188000000000002</v>
      </c>
      <c r="CI130" s="2">
        <f t="shared" si="313"/>
        <v>72.718999999999994</v>
      </c>
      <c r="CJ130" s="2">
        <f t="shared" si="314"/>
        <v>74.061999999999998</v>
      </c>
      <c r="CK130" s="2">
        <f t="shared" si="315"/>
        <v>74.578000000000003</v>
      </c>
      <c r="CL130" s="2">
        <f t="shared" si="316"/>
        <v>74.5</v>
      </c>
      <c r="CM130" s="2">
        <f t="shared" si="317"/>
        <v>75.016000000000005</v>
      </c>
      <c r="CN130" s="2">
        <f t="shared" si="318"/>
        <v>71.718999999999994</v>
      </c>
      <c r="CO130" s="2">
        <f t="shared" si="319"/>
        <v>70.641000000000005</v>
      </c>
      <c r="CP130" s="2">
        <f t="shared" si="320"/>
        <v>71.483999999999995</v>
      </c>
      <c r="CQ130" s="2">
        <f t="shared" si="321"/>
        <v>70.391000000000005</v>
      </c>
      <c r="CR130" s="2">
        <f t="shared" si="322"/>
        <v>70.983999999999995</v>
      </c>
      <c r="CS130" s="2">
        <f t="shared" si="323"/>
        <v>76.292000000000002</v>
      </c>
      <c r="CU130" s="2">
        <f t="shared" si="273"/>
        <v>65.156000000000006</v>
      </c>
      <c r="CV130" s="2">
        <f t="shared" si="274"/>
        <v>67.438000000000002</v>
      </c>
      <c r="CW130" s="2">
        <f t="shared" si="275"/>
        <v>77.608999999999995</v>
      </c>
      <c r="CX130" s="2">
        <f t="shared" si="276"/>
        <v>73.188000000000002</v>
      </c>
      <c r="CY130" s="2">
        <f t="shared" si="277"/>
        <v>72.718999999999994</v>
      </c>
      <c r="CZ130" s="2">
        <f t="shared" si="278"/>
        <v>74.061999999999998</v>
      </c>
      <c r="DA130" s="2">
        <f t="shared" si="279"/>
        <v>74.578000000000003</v>
      </c>
      <c r="DB130" s="2">
        <f t="shared" si="280"/>
        <v>74.5</v>
      </c>
      <c r="DC130" s="2">
        <f t="shared" si="281"/>
        <v>75.016000000000005</v>
      </c>
      <c r="DD130" s="2">
        <f t="shared" si="282"/>
        <v>71.718999999999994</v>
      </c>
      <c r="DE130" s="2">
        <f t="shared" si="283"/>
        <v>70.641000000000005</v>
      </c>
      <c r="DF130" s="2">
        <f t="shared" si="284"/>
        <v>71.483999999999995</v>
      </c>
      <c r="DG130" s="2">
        <f t="shared" si="285"/>
        <v>70.391000000000005</v>
      </c>
      <c r="DH130" s="2">
        <f t="shared" si="286"/>
        <v>70.983999999999995</v>
      </c>
      <c r="DI130" s="2">
        <f t="shared" si="287"/>
        <v>76.292000000000002</v>
      </c>
      <c r="DK130" s="2">
        <f t="shared" si="288"/>
        <v>87.707221200750467</v>
      </c>
      <c r="DL130" s="2">
        <f t="shared" si="433"/>
        <v>92.184529790940758</v>
      </c>
      <c r="DM130" s="2">
        <f t="shared" si="433"/>
        <v>110.46780296167248</v>
      </c>
      <c r="DN130" s="2">
        <f t="shared" si="433"/>
        <v>99.946783449477351</v>
      </c>
      <c r="DO130" s="2">
        <f t="shared" si="433"/>
        <v>96.083072125435535</v>
      </c>
      <c r="DP130" s="2">
        <f t="shared" si="433"/>
        <v>94.900279312859567</v>
      </c>
      <c r="DQ130" s="2">
        <f t="shared" si="433"/>
        <v>94.987904599843347</v>
      </c>
      <c r="DR130" s="2">
        <f t="shared" si="433"/>
        <v>95.430860465116282</v>
      </c>
      <c r="DS130" s="2">
        <f t="shared" si="433"/>
        <v>95.533992302082495</v>
      </c>
      <c r="DT130" s="2">
        <f t="shared" si="433"/>
        <v>95.982906787672505</v>
      </c>
      <c r="DU130" s="2">
        <f t="shared" si="433"/>
        <v>95.987872848082162</v>
      </c>
      <c r="DV130" s="2">
        <f t="shared" si="433"/>
        <v>98.713111471247601</v>
      </c>
      <c r="DW130" s="2">
        <f t="shared" si="433"/>
        <v>95.534054047483991</v>
      </c>
      <c r="DX130" s="2">
        <f t="shared" si="433"/>
        <v>92.190916979362086</v>
      </c>
      <c r="DY130" s="2">
        <f t="shared" si="433"/>
        <v>90.707223799456358</v>
      </c>
      <c r="EA130" s="2">
        <f t="shared" si="228"/>
        <v>63.5275724408461</v>
      </c>
      <c r="EB130" s="2">
        <f t="shared" si="290"/>
        <v>66.993459335628188</v>
      </c>
      <c r="EC130" s="2">
        <f t="shared" si="291"/>
        <v>79.074032662660031</v>
      </c>
      <c r="ED130" s="2">
        <f t="shared" si="292"/>
        <v>71.75071079796912</v>
      </c>
      <c r="EE130" s="2">
        <f t="shared" si="293"/>
        <v>72.423563817407555</v>
      </c>
      <c r="EF130" s="2">
        <f t="shared" si="294"/>
        <v>73.406629040407083</v>
      </c>
      <c r="EG130" s="2">
        <f t="shared" si="295"/>
        <v>73.442445433255273</v>
      </c>
      <c r="EH130" s="2">
        <f t="shared" si="296"/>
        <v>73.30688704137394</v>
      </c>
      <c r="EI130" s="2">
        <f t="shared" si="297"/>
        <v>73.625620557251153</v>
      </c>
      <c r="EJ130" s="2">
        <f t="shared" si="298"/>
        <v>71.615476699156574</v>
      </c>
      <c r="EK130" s="2">
        <f t="shared" si="299"/>
        <v>70.358897730307064</v>
      </c>
      <c r="EL130" s="2">
        <f t="shared" si="300"/>
        <v>71.194419409425507</v>
      </c>
      <c r="EM130" s="2">
        <f t="shared" si="301"/>
        <v>69.959804597459637</v>
      </c>
      <c r="EN130" s="2">
        <f t="shared" si="302"/>
        <v>69.697670190705281</v>
      </c>
      <c r="EO130" s="2">
        <f t="shared" si="303"/>
        <v>73.038686971497143</v>
      </c>
      <c r="EQ130" s="2">
        <f t="shared" si="304"/>
        <v>63.490220177873454</v>
      </c>
      <c r="ER130" s="2">
        <f t="shared" si="434"/>
        <v>66.945049457481701</v>
      </c>
      <c r="ES130" s="2">
        <f t="shared" si="434"/>
        <v>78.637592195121954</v>
      </c>
      <c r="ET130" s="2">
        <f t="shared" si="434"/>
        <v>71.658568580774073</v>
      </c>
      <c r="EU130" s="2">
        <f t="shared" si="434"/>
        <v>72.392640533980583</v>
      </c>
      <c r="EV130" s="2">
        <f t="shared" si="434"/>
        <v>73.341852912169188</v>
      </c>
      <c r="EW130" s="2">
        <f t="shared" si="434"/>
        <v>73.440632288723563</v>
      </c>
      <c r="EX130" s="2">
        <f t="shared" si="434"/>
        <v>73.328000167180235</v>
      </c>
      <c r="EY130" s="2">
        <f t="shared" si="434"/>
        <v>73.581670023481564</v>
      </c>
      <c r="EZ130" s="2">
        <f t="shared" si="434"/>
        <v>71.607221912900329</v>
      </c>
      <c r="FA130" s="2">
        <f t="shared" si="434"/>
        <v>70.355438158438332</v>
      </c>
      <c r="FB130" s="2">
        <f t="shared" si="434"/>
        <v>71.251242404525783</v>
      </c>
      <c r="FC130" s="2">
        <f t="shared" si="434"/>
        <v>69.987318746290555</v>
      </c>
      <c r="FD130" s="2">
        <f t="shared" si="434"/>
        <v>69.650332336691378</v>
      </c>
      <c r="FE130" s="2">
        <f t="shared" si="434"/>
        <v>72.763570999684774</v>
      </c>
      <c r="FG130" s="2">
        <f t="shared" si="306"/>
        <v>0.99698752388528566</v>
      </c>
      <c r="FH130" s="2">
        <f t="shared" si="435"/>
        <v>0.99667937149807107</v>
      </c>
      <c r="FI130" s="2">
        <f t="shared" si="435"/>
        <v>0.99664131419679614</v>
      </c>
      <c r="FJ130" s="2">
        <f t="shared" si="435"/>
        <v>0.99672113653434036</v>
      </c>
      <c r="FK130" s="2">
        <f t="shared" si="435"/>
        <v>0.99654162967498749</v>
      </c>
      <c r="FL130" s="2">
        <f t="shared" si="435"/>
        <v>0.99640612988892419</v>
      </c>
      <c r="FM130" s="2">
        <f t="shared" si="435"/>
        <v>0.99641093796932012</v>
      </c>
      <c r="FN130" s="2">
        <f t="shared" si="435"/>
        <v>0.99633382785282854</v>
      </c>
      <c r="FO130" s="2">
        <f t="shared" si="435"/>
        <v>0.99629210137179414</v>
      </c>
      <c r="FP130" s="2">
        <f t="shared" si="435"/>
        <v>0.99644037440463218</v>
      </c>
      <c r="FQ130" s="2">
        <f t="shared" si="435"/>
        <v>0.99610596960646014</v>
      </c>
      <c r="FR130" s="2">
        <f t="shared" si="435"/>
        <v>0.99635691494965883</v>
      </c>
      <c r="FS130" s="2">
        <f t="shared" si="435"/>
        <v>0.99631772905872062</v>
      </c>
      <c r="FT130" s="2">
        <f t="shared" si="435"/>
        <v>0.99684321601328663</v>
      </c>
      <c r="FU130" s="2">
        <f t="shared" si="435"/>
        <v>0.99549598266007588</v>
      </c>
      <c r="FW130" s="2">
        <f t="shared" si="324"/>
        <v>9.8795740434899134E-3</v>
      </c>
      <c r="FX130" s="2">
        <f t="shared" si="376"/>
        <v>1.2806219594861005E-2</v>
      </c>
      <c r="FY130" s="2">
        <f t="shared" si="377"/>
        <v>1.1822049039461695E-2</v>
      </c>
      <c r="FZ130" s="2">
        <f t="shared" si="378"/>
        <v>1.1074940440555304E-2</v>
      </c>
      <c r="GA130" s="2">
        <f t="shared" si="379"/>
        <v>1.0614346574073176E-2</v>
      </c>
      <c r="GB130" s="2">
        <f t="shared" si="380"/>
        <v>1.0762708131212505E-2</v>
      </c>
      <c r="GC130" s="2">
        <f t="shared" si="381"/>
        <v>1.1455387738450317E-2</v>
      </c>
      <c r="GD130" s="2">
        <f t="shared" si="382"/>
        <v>1.1957952675210397E-2</v>
      </c>
      <c r="GE130" s="2">
        <f t="shared" si="383"/>
        <v>1.3337306466727089E-2</v>
      </c>
      <c r="GF130" s="2">
        <f t="shared" si="384"/>
        <v>1.3689992948397204E-2</v>
      </c>
      <c r="GG130" s="2">
        <f t="shared" si="385"/>
        <v>1.3321683560788137E-2</v>
      </c>
      <c r="GH130" s="2">
        <f t="shared" si="386"/>
        <v>1.2000211806577668E-2</v>
      </c>
      <c r="GI130" s="2">
        <f t="shared" si="387"/>
        <v>1.085777643021719E-2</v>
      </c>
      <c r="GJ130" s="2">
        <f t="shared" si="388"/>
        <v>7.9358079322529827E-3</v>
      </c>
      <c r="GK130" s="2">
        <f t="shared" si="389"/>
        <v>5.420408193080469E-3</v>
      </c>
      <c r="GM130" s="86">
        <f t="shared" si="325"/>
        <v>2.4451645935173146E-53</v>
      </c>
      <c r="GN130" s="86">
        <f t="shared" si="390"/>
        <v>7.7149805647960386E-59</v>
      </c>
      <c r="GO130" s="86">
        <f t="shared" si="391"/>
        <v>2.6020426358727214E-58</v>
      </c>
      <c r="GP130" s="86">
        <f t="shared" si="392"/>
        <v>4.8532476371274529E-104</v>
      </c>
      <c r="GQ130" s="86">
        <f t="shared" si="393"/>
        <v>4.5425496282431019E-115</v>
      </c>
      <c r="GR130" s="86">
        <f t="shared" si="394"/>
        <v>8.8697244802984757E-126</v>
      </c>
      <c r="GS130" s="86">
        <f t="shared" si="395"/>
        <v>7.0904877087287773E-131</v>
      </c>
      <c r="GT130" s="86">
        <f t="shared" si="396"/>
        <v>1.1077773252095125E-126</v>
      </c>
      <c r="GU130" s="86">
        <f t="shared" si="397"/>
        <v>1.3090525657676009E-142</v>
      </c>
      <c r="GV130" s="86">
        <f t="shared" si="398"/>
        <v>1.1790296463192624E-132</v>
      </c>
      <c r="GW130" s="86">
        <f t="shared" si="399"/>
        <v>1.3135096499737221E-122</v>
      </c>
      <c r="GX130" s="86">
        <f t="shared" si="400"/>
        <v>3.9492630018775143E-107</v>
      </c>
      <c r="GY130" s="86">
        <f t="shared" si="401"/>
        <v>1.9170235096364132E-91</v>
      </c>
      <c r="GZ130" s="86">
        <f t="shared" si="402"/>
        <v>1.4040255900540094E-98</v>
      </c>
      <c r="HA130" s="86">
        <f t="shared" si="403"/>
        <v>9.1824175530963967E-109</v>
      </c>
      <c r="HC130" s="86">
        <f t="shared" si="326"/>
        <v>7.7385904377235581E-11</v>
      </c>
      <c r="HD130" s="86">
        <f t="shared" si="404"/>
        <v>8.7536435318704017E-13</v>
      </c>
      <c r="HE130" s="86">
        <f t="shared" si="405"/>
        <v>1.185065345541828E-12</v>
      </c>
      <c r="HF130" s="86">
        <f t="shared" si="406"/>
        <v>3.259308656914404E-20</v>
      </c>
      <c r="HG130" s="86">
        <f t="shared" si="407"/>
        <v>8.6457191272066218E-22</v>
      </c>
      <c r="HH130" s="86">
        <f t="shared" si="408"/>
        <v>4.7015376958002256E-25</v>
      </c>
      <c r="HI130" s="86">
        <f t="shared" si="409"/>
        <v>9.7943722836754548E-26</v>
      </c>
      <c r="HJ130" s="86">
        <f t="shared" si="410"/>
        <v>3.6998496491160576E-32</v>
      </c>
      <c r="HK130" s="86">
        <f t="shared" si="411"/>
        <v>3.3346834321616617E-30</v>
      </c>
      <c r="HL130" s="86">
        <f t="shared" si="412"/>
        <v>5.3752861553294255E-28</v>
      </c>
      <c r="HM130" s="86">
        <f t="shared" si="413"/>
        <v>1.2219856964509257E-25</v>
      </c>
      <c r="HN130" s="86">
        <f t="shared" si="414"/>
        <v>6.7937655741568729E-23</v>
      </c>
      <c r="HO130" s="86">
        <f t="shared" si="415"/>
        <v>1.2201771218496868E-19</v>
      </c>
      <c r="HP130" s="86">
        <f t="shared" si="416"/>
        <v>4.6696566617331155E-22</v>
      </c>
      <c r="HQ130" s="86">
        <f t="shared" si="417"/>
        <v>9.3607400940413422E-26</v>
      </c>
      <c r="HS130" s="86">
        <f t="shared" si="327"/>
        <v>2.152725826448918E-4</v>
      </c>
      <c r="HT130" s="86">
        <f t="shared" si="418"/>
        <v>6.2668286597400045E-4</v>
      </c>
      <c r="HU130" s="86">
        <f t="shared" si="419"/>
        <v>3.1918114726133879E-4</v>
      </c>
      <c r="HV130" s="86">
        <f t="shared" si="420"/>
        <v>1.4480933290499581E-4</v>
      </c>
      <c r="HW130" s="86">
        <f t="shared" si="421"/>
        <v>7.6527284635260275E-5</v>
      </c>
      <c r="HX130" s="86">
        <f t="shared" si="422"/>
        <v>6.0531137825182494E-5</v>
      </c>
      <c r="HY130" s="86">
        <f t="shared" si="423"/>
        <v>6.011720071156005E-5</v>
      </c>
      <c r="HZ130" s="86">
        <f t="shared" si="424"/>
        <v>8.4318501872421606E-5</v>
      </c>
      <c r="IA130" s="86">
        <f t="shared" si="425"/>
        <v>1.0178347645375884E-4</v>
      </c>
      <c r="IB130" s="86">
        <f t="shared" si="426"/>
        <v>1.6293855484808512E-4</v>
      </c>
      <c r="IC130" s="86">
        <f t="shared" si="427"/>
        <v>1.1019064098705898E-4</v>
      </c>
      <c r="ID130" s="86">
        <f t="shared" si="428"/>
        <v>1.3660434139284547E-4</v>
      </c>
      <c r="IE130" s="86">
        <f t="shared" si="429"/>
        <v>1.2578047252003247E-4</v>
      </c>
      <c r="IF130" s="86">
        <f t="shared" si="430"/>
        <v>1.1684520770974093E-3</v>
      </c>
      <c r="IG130" s="86">
        <f t="shared" si="431"/>
        <v>3.1907702507777873E-3</v>
      </c>
      <c r="II130" s="86">
        <f t="shared" si="328"/>
        <v>6.2441853350840057E-50</v>
      </c>
      <c r="IJ130" s="86">
        <f t="shared" si="329"/>
        <v>6.1253789678789378E-49</v>
      </c>
      <c r="IK130" s="86">
        <f t="shared" si="330"/>
        <v>1.5148222122022448E-52</v>
      </c>
      <c r="IL130" s="86">
        <f t="shared" si="331"/>
        <v>1.8714563059626055E-54</v>
      </c>
      <c r="IM130" s="86">
        <f t="shared" si="332"/>
        <v>4.4626111611390582E-58</v>
      </c>
      <c r="IN130" s="86">
        <f t="shared" si="333"/>
        <v>1.0564483702830756E-59</v>
      </c>
      <c r="IO130" s="86">
        <f t="shared" si="334"/>
        <v>8.9325236399161783E-62</v>
      </c>
      <c r="IP130" s="86">
        <f t="shared" si="335"/>
        <v>3.2930812484246626E-60</v>
      </c>
      <c r="IQ130" s="86">
        <f t="shared" si="336"/>
        <v>1.7284765288280784E-60</v>
      </c>
      <c r="IR130" s="86">
        <f t="shared" si="337"/>
        <v>7.3151927034137495E-59</v>
      </c>
      <c r="IS130" s="86">
        <f t="shared" si="338"/>
        <v>4.2981852791611985E-60</v>
      </c>
      <c r="IT130" s="86">
        <f t="shared" si="339"/>
        <v>1.0787824750160555E-56</v>
      </c>
      <c r="IU130" s="86">
        <f t="shared" si="340"/>
        <v>5.0135871654593061E-54</v>
      </c>
      <c r="IV130" s="86">
        <f t="shared" si="341"/>
        <v>6.2882903265934851E-24</v>
      </c>
      <c r="IW130" s="86">
        <f t="shared" si="342"/>
        <v>6.4360058623926413E-15</v>
      </c>
      <c r="IY130" s="86">
        <f t="shared" si="343"/>
        <v>2.1527266003079618E-4</v>
      </c>
      <c r="IZ130" s="86">
        <f t="shared" si="344"/>
        <v>6.2668286684936479E-4</v>
      </c>
      <c r="JA130" s="86">
        <f t="shared" si="345"/>
        <v>3.1918114844640413E-4</v>
      </c>
      <c r="JB130" s="86">
        <f t="shared" si="346"/>
        <v>1.4480933290499584E-4</v>
      </c>
      <c r="JC130" s="86">
        <f t="shared" si="347"/>
        <v>7.6527284635260275E-5</v>
      </c>
      <c r="JD130" s="86">
        <f t="shared" si="348"/>
        <v>6.0531137825182494E-5</v>
      </c>
      <c r="JE130" s="86">
        <f t="shared" si="349"/>
        <v>6.011720071156005E-5</v>
      </c>
      <c r="JF130" s="86">
        <f t="shared" si="350"/>
        <v>8.4318501872421606E-5</v>
      </c>
      <c r="JG130" s="86">
        <f t="shared" si="351"/>
        <v>1.0178347645375884E-4</v>
      </c>
      <c r="JH130" s="86">
        <f t="shared" si="352"/>
        <v>1.6293855484808512E-4</v>
      </c>
      <c r="JI130" s="86">
        <f t="shared" si="353"/>
        <v>1.1019064098705898E-4</v>
      </c>
      <c r="JJ130" s="86">
        <f t="shared" si="354"/>
        <v>1.3660434139284547E-4</v>
      </c>
      <c r="JK130" s="86">
        <f t="shared" si="355"/>
        <v>1.257804725200326E-4</v>
      </c>
      <c r="JL130" s="86">
        <f t="shared" si="356"/>
        <v>1.1684520770974093E-3</v>
      </c>
      <c r="JM130" s="86">
        <f t="shared" si="357"/>
        <v>3.1907702507842231E-3</v>
      </c>
    </row>
    <row r="131" spans="2:273" x14ac:dyDescent="0.25">
      <c r="B131" s="2">
        <v>104</v>
      </c>
      <c r="C131" s="37">
        <v>63.905999999999999</v>
      </c>
      <c r="D131" s="37">
        <v>67.828000000000003</v>
      </c>
      <c r="E131" s="37">
        <v>79.016000000000005</v>
      </c>
      <c r="F131" s="37">
        <v>73.438000000000002</v>
      </c>
      <c r="G131" s="37">
        <v>71.968999999999994</v>
      </c>
      <c r="H131" s="37">
        <v>73.578000000000003</v>
      </c>
      <c r="I131" s="37">
        <v>74.796999999999997</v>
      </c>
      <c r="J131" s="37">
        <v>74.016000000000005</v>
      </c>
      <c r="K131" s="37">
        <v>73.811999999999998</v>
      </c>
      <c r="L131" s="37">
        <v>72.5</v>
      </c>
      <c r="M131" s="37">
        <v>70.483999999999995</v>
      </c>
      <c r="N131" s="37">
        <v>71.593999999999994</v>
      </c>
      <c r="O131" s="37">
        <v>70.516000000000005</v>
      </c>
      <c r="P131" s="37">
        <v>70.468999999999994</v>
      </c>
      <c r="Q131" s="37">
        <v>75.569000000000003</v>
      </c>
      <c r="S131" s="4">
        <f t="shared" si="229"/>
        <v>63.522244508207756</v>
      </c>
      <c r="T131" s="4">
        <f t="shared" si="230"/>
        <v>67.034131898265173</v>
      </c>
      <c r="U131" s="4">
        <f t="shared" si="231"/>
        <v>79.015766180810814</v>
      </c>
      <c r="V131" s="4">
        <f t="shared" si="232"/>
        <v>71.76348262459021</v>
      </c>
      <c r="W131" s="4">
        <f t="shared" si="233"/>
        <v>72.419794483558078</v>
      </c>
      <c r="X131" s="4">
        <f t="shared" si="234"/>
        <v>73.407102485475136</v>
      </c>
      <c r="Y131" s="4">
        <f t="shared" si="235"/>
        <v>73.462087357120254</v>
      </c>
      <c r="Z131" s="4">
        <f t="shared" si="236"/>
        <v>73.346331510969449</v>
      </c>
      <c r="AA131" s="4">
        <f t="shared" si="237"/>
        <v>73.653319043226745</v>
      </c>
      <c r="AB131" s="4">
        <f t="shared" si="238"/>
        <v>71.701623069693952</v>
      </c>
      <c r="AC131" s="4">
        <f t="shared" si="239"/>
        <v>70.428430646929741</v>
      </c>
      <c r="AD131" s="4">
        <f t="shared" si="240"/>
        <v>71.286495490731355</v>
      </c>
      <c r="AE131" s="4">
        <f t="shared" si="241"/>
        <v>70.029116385890234</v>
      </c>
      <c r="AF131" s="4">
        <f t="shared" si="242"/>
        <v>70.24383115777043</v>
      </c>
      <c r="AG131" s="4">
        <f t="shared" si="243"/>
        <v>74.971615305062315</v>
      </c>
      <c r="AI131" s="4">
        <f t="shared" si="244"/>
        <v>0.38375549179224322</v>
      </c>
      <c r="AJ131" s="4">
        <f t="shared" si="245"/>
        <v>0.79386810173483013</v>
      </c>
      <c r="AK131" s="4">
        <f t="shared" si="246"/>
        <v>2.3381918919085365E-4</v>
      </c>
      <c r="AL131" s="4">
        <f t="shared" si="247"/>
        <v>1.674517375409792</v>
      </c>
      <c r="AM131" s="4">
        <f t="shared" si="248"/>
        <v>-0.45079448355808438</v>
      </c>
      <c r="AN131" s="4">
        <f t="shared" si="249"/>
        <v>0.17089751452486723</v>
      </c>
      <c r="AO131" s="4">
        <f t="shared" si="250"/>
        <v>1.3349126428797433</v>
      </c>
      <c r="AP131" s="4">
        <f t="shared" si="251"/>
        <v>0.6696684890305562</v>
      </c>
      <c r="AQ131" s="4">
        <f t="shared" si="252"/>
        <v>0.158680956773253</v>
      </c>
      <c r="AR131" s="4">
        <f t="shared" si="253"/>
        <v>0.79837693030604839</v>
      </c>
      <c r="AS131" s="4">
        <f t="shared" si="254"/>
        <v>5.5569353070254124E-2</v>
      </c>
      <c r="AT131" s="4">
        <f t="shared" si="255"/>
        <v>0.30750450926863948</v>
      </c>
      <c r="AU131" s="4">
        <f t="shared" si="256"/>
        <v>0.48688361410977166</v>
      </c>
      <c r="AV131" s="4">
        <f t="shared" si="432"/>
        <v>0.22516884222956435</v>
      </c>
      <c r="AW131" s="4">
        <f t="shared" si="432"/>
        <v>0.59738469493768775</v>
      </c>
      <c r="AY131" s="2">
        <f t="shared" si="308"/>
        <v>63.522244508177863</v>
      </c>
      <c r="AZ131" s="2">
        <f t="shared" si="359"/>
        <v>66.991544857030334</v>
      </c>
      <c r="BA131" s="2">
        <f t="shared" si="360"/>
        <v>78.977493253125274</v>
      </c>
      <c r="BB131" s="2">
        <f t="shared" si="361"/>
        <v>71.730825988084035</v>
      </c>
      <c r="BC131" s="2">
        <f t="shared" si="362"/>
        <v>72.395950892166056</v>
      </c>
      <c r="BD131" s="2">
        <f t="shared" si="363"/>
        <v>73.384864263415608</v>
      </c>
      <c r="BE131" s="2">
        <f t="shared" si="364"/>
        <v>73.435438633212328</v>
      </c>
      <c r="BF131" s="2">
        <f t="shared" si="365"/>
        <v>73.306663109931776</v>
      </c>
      <c r="BG131" s="2">
        <f t="shared" si="366"/>
        <v>73.598978791921638</v>
      </c>
      <c r="BH131" s="2">
        <f t="shared" si="367"/>
        <v>71.612475315222412</v>
      </c>
      <c r="BI131" s="2">
        <f t="shared" si="368"/>
        <v>70.360326134874938</v>
      </c>
      <c r="BJ131" s="2">
        <f t="shared" si="369"/>
        <v>71.202809271503497</v>
      </c>
      <c r="BK131" s="2">
        <f t="shared" si="370"/>
        <v>69.950358114047901</v>
      </c>
      <c r="BL131" s="2">
        <f t="shared" si="371"/>
        <v>69.682979246547006</v>
      </c>
      <c r="BM131" s="2">
        <f t="shared" si="372"/>
        <v>73.021644065928982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63.905999999999999</v>
      </c>
      <c r="CF131" s="2">
        <f t="shared" si="310"/>
        <v>67.828000000000003</v>
      </c>
      <c r="CG131" s="2">
        <f t="shared" si="311"/>
        <v>79.016000000000005</v>
      </c>
      <c r="CH131" s="2">
        <f t="shared" si="312"/>
        <v>73.438000000000002</v>
      </c>
      <c r="CI131" s="2">
        <f t="shared" si="313"/>
        <v>71.968999999999994</v>
      </c>
      <c r="CJ131" s="2">
        <f t="shared" si="314"/>
        <v>73.578000000000003</v>
      </c>
      <c r="CK131" s="2">
        <f t="shared" si="315"/>
        <v>74.796999999999997</v>
      </c>
      <c r="CL131" s="2">
        <f t="shared" si="316"/>
        <v>74.016000000000005</v>
      </c>
      <c r="CM131" s="2">
        <f t="shared" si="317"/>
        <v>73.811999999999998</v>
      </c>
      <c r="CN131" s="2">
        <f t="shared" si="318"/>
        <v>72.5</v>
      </c>
      <c r="CO131" s="2">
        <f t="shared" si="319"/>
        <v>70.483999999999995</v>
      </c>
      <c r="CP131" s="2">
        <f t="shared" si="320"/>
        <v>71.593999999999994</v>
      </c>
      <c r="CQ131" s="2">
        <f t="shared" si="321"/>
        <v>70.516000000000005</v>
      </c>
      <c r="CR131" s="2">
        <f t="shared" si="322"/>
        <v>70.468999999999994</v>
      </c>
      <c r="CS131" s="2">
        <f t="shared" si="323"/>
        <v>75.569000000000003</v>
      </c>
      <c r="CU131" s="2">
        <f t="shared" si="273"/>
        <v>63.905999999999999</v>
      </c>
      <c r="CV131" s="2">
        <f t="shared" si="274"/>
        <v>67.828000000000003</v>
      </c>
      <c r="CW131" s="2">
        <f t="shared" si="275"/>
        <v>79.016000000000005</v>
      </c>
      <c r="CX131" s="2">
        <f t="shared" si="276"/>
        <v>73.438000000000002</v>
      </c>
      <c r="CY131" s="2">
        <f t="shared" si="277"/>
        <v>71.968999999999994</v>
      </c>
      <c r="CZ131" s="2">
        <f t="shared" si="278"/>
        <v>73.578000000000003</v>
      </c>
      <c r="DA131" s="2">
        <f t="shared" si="279"/>
        <v>74.796999999999997</v>
      </c>
      <c r="DB131" s="2">
        <f t="shared" si="280"/>
        <v>74.016000000000005</v>
      </c>
      <c r="DC131" s="2">
        <f t="shared" si="281"/>
        <v>73.811999999999998</v>
      </c>
      <c r="DD131" s="2">
        <f t="shared" si="282"/>
        <v>72.5</v>
      </c>
      <c r="DE131" s="2">
        <f t="shared" si="283"/>
        <v>70.483999999999995</v>
      </c>
      <c r="DF131" s="2">
        <f t="shared" si="284"/>
        <v>71.593999999999994</v>
      </c>
      <c r="DG131" s="2">
        <f t="shared" si="285"/>
        <v>70.516000000000005</v>
      </c>
      <c r="DH131" s="2">
        <f t="shared" si="286"/>
        <v>70.468999999999994</v>
      </c>
      <c r="DI131" s="2">
        <f t="shared" si="287"/>
        <v>75.569000000000003</v>
      </c>
      <c r="DK131" s="2">
        <f t="shared" si="288"/>
        <v>87.871360975609747</v>
      </c>
      <c r="DL131" s="2">
        <f t="shared" si="433"/>
        <v>92.357273170731702</v>
      </c>
      <c r="DM131" s="2">
        <f t="shared" si="433"/>
        <v>110.73719024390243</v>
      </c>
      <c r="DN131" s="2">
        <f t="shared" si="433"/>
        <v>100.1463512195122</v>
      </c>
      <c r="DO131" s="2">
        <f t="shared" si="433"/>
        <v>96.235092682926833</v>
      </c>
      <c r="DP131" s="2">
        <f t="shared" si="433"/>
        <v>95.037435945223237</v>
      </c>
      <c r="DQ131" s="2">
        <f t="shared" si="433"/>
        <v>95.111937498311875</v>
      </c>
      <c r="DR131" s="2">
        <f t="shared" si="433"/>
        <v>95.566043189368784</v>
      </c>
      <c r="DS131" s="2">
        <f t="shared" si="433"/>
        <v>95.672697836480026</v>
      </c>
      <c r="DT131" s="2">
        <f t="shared" si="433"/>
        <v>96.142209842530292</v>
      </c>
      <c r="DU131" s="2">
        <f t="shared" si="433"/>
        <v>96.168303231652089</v>
      </c>
      <c r="DV131" s="2">
        <f t="shared" si="433"/>
        <v>98.900863760365183</v>
      </c>
      <c r="DW131" s="2">
        <f t="shared" si="433"/>
        <v>95.724082408232718</v>
      </c>
      <c r="DX131" s="2">
        <f t="shared" si="433"/>
        <v>92.363923170731695</v>
      </c>
      <c r="DY131" s="2">
        <f t="shared" si="433"/>
        <v>90.867553005134411</v>
      </c>
      <c r="EA131" s="2">
        <f t="shared" si="228"/>
        <v>63.455502030681465</v>
      </c>
      <c r="EB131" s="2">
        <f t="shared" si="290"/>
        <v>66.915048288086055</v>
      </c>
      <c r="EC131" s="2">
        <f t="shared" si="291"/>
        <v>78.884774259448392</v>
      </c>
      <c r="ED131" s="2">
        <f t="shared" si="292"/>
        <v>71.646511458917146</v>
      </c>
      <c r="EE131" s="2">
        <f t="shared" si="293"/>
        <v>72.320801827347196</v>
      </c>
      <c r="EF131" s="2">
        <f t="shared" si="294"/>
        <v>73.314288653862405</v>
      </c>
      <c r="EG131" s="2">
        <f t="shared" si="295"/>
        <v>73.364248790007821</v>
      </c>
      <c r="EH131" s="2">
        <f t="shared" si="296"/>
        <v>73.231749258391886</v>
      </c>
      <c r="EI131" s="2">
        <f t="shared" si="297"/>
        <v>73.524559318696475</v>
      </c>
      <c r="EJ131" s="2">
        <f t="shared" si="298"/>
        <v>71.532652751796789</v>
      </c>
      <c r="EK131" s="2">
        <f t="shared" si="299"/>
        <v>70.268353515163071</v>
      </c>
      <c r="EL131" s="2">
        <f t="shared" si="300"/>
        <v>71.109832291830344</v>
      </c>
      <c r="EM131" s="2">
        <f t="shared" si="301"/>
        <v>69.863207242890013</v>
      </c>
      <c r="EN131" s="2">
        <f t="shared" si="302"/>
        <v>69.617933385113076</v>
      </c>
      <c r="EO131" s="2">
        <f t="shared" si="303"/>
        <v>72.949831406373974</v>
      </c>
      <c r="EQ131" s="2">
        <f t="shared" si="304"/>
        <v>63.422634696210103</v>
      </c>
      <c r="ER131" s="2">
        <f t="shared" si="434"/>
        <v>66.87394600050466</v>
      </c>
      <c r="ES131" s="2">
        <f t="shared" si="434"/>
        <v>78.507968292682918</v>
      </c>
      <c r="ET131" s="2">
        <f t="shared" si="434"/>
        <v>71.569447781183214</v>
      </c>
      <c r="EU131" s="2">
        <f t="shared" si="434"/>
        <v>72.294889349409033</v>
      </c>
      <c r="EV131" s="2">
        <f t="shared" si="434"/>
        <v>73.259342262067818</v>
      </c>
      <c r="EW131" s="2">
        <f t="shared" si="434"/>
        <v>73.36276956449052</v>
      </c>
      <c r="EX131" s="2">
        <f t="shared" si="434"/>
        <v>73.248017746508893</v>
      </c>
      <c r="EY131" s="2">
        <f t="shared" si="434"/>
        <v>73.490182398854628</v>
      </c>
      <c r="EZ131" s="2">
        <f t="shared" si="434"/>
        <v>71.5262919149407</v>
      </c>
      <c r="FA131" s="2">
        <f t="shared" si="434"/>
        <v>70.26561605851802</v>
      </c>
      <c r="FB131" s="2">
        <f t="shared" si="434"/>
        <v>71.156302825872558</v>
      </c>
      <c r="FC131" s="2">
        <f t="shared" si="434"/>
        <v>69.886321616563933</v>
      </c>
      <c r="FD131" s="2">
        <f t="shared" si="434"/>
        <v>69.565198275079197</v>
      </c>
      <c r="FE131" s="2">
        <f t="shared" si="434"/>
        <v>72.643889590747875</v>
      </c>
      <c r="FG131" s="2">
        <f t="shared" si="306"/>
        <v>0.99725186069386185</v>
      </c>
      <c r="FH131" s="2">
        <f t="shared" si="435"/>
        <v>0.9969706657039481</v>
      </c>
      <c r="FI131" s="2">
        <f t="shared" si="435"/>
        <v>0.99693593662513569</v>
      </c>
      <c r="FJ131" s="2">
        <f t="shared" si="435"/>
        <v>0.99700877799770904</v>
      </c>
      <c r="FK131" s="2">
        <f t="shared" si="435"/>
        <v>0.99684496870389128</v>
      </c>
      <c r="FL131" s="2">
        <f t="shared" si="435"/>
        <v>0.99672131471230641</v>
      </c>
      <c r="FM131" s="2">
        <f t="shared" si="435"/>
        <v>0.99672570250648029</v>
      </c>
      <c r="FN131" s="2">
        <f t="shared" si="435"/>
        <v>0.9966553323285321</v>
      </c>
      <c r="FO131" s="2">
        <f t="shared" si="435"/>
        <v>0.99661725262197631</v>
      </c>
      <c r="FP131" s="2">
        <f t="shared" si="435"/>
        <v>0.99675256574906801</v>
      </c>
      <c r="FQ131" s="2">
        <f t="shared" si="435"/>
        <v>0.9964473848310148</v>
      </c>
      <c r="FR131" s="2">
        <f t="shared" si="435"/>
        <v>0.99667640155928017</v>
      </c>
      <c r="FS131" s="2">
        <f t="shared" si="435"/>
        <v>0.99664064055588519</v>
      </c>
      <c r="FT131" s="2">
        <f t="shared" si="435"/>
        <v>0.9971201788795111</v>
      </c>
      <c r="FU131" s="2">
        <f t="shared" si="435"/>
        <v>0.99589065881409478</v>
      </c>
      <c r="FW131" s="2">
        <f t="shared" si="324"/>
        <v>1.0822421988438575E-2</v>
      </c>
      <c r="FX131" s="2">
        <f t="shared" si="376"/>
        <v>1.4024413104361455E-2</v>
      </c>
      <c r="FY131" s="2">
        <f t="shared" si="377"/>
        <v>1.2947851075443773E-2</v>
      </c>
      <c r="FZ131" s="2">
        <f t="shared" si="378"/>
        <v>1.2130469428024938E-2</v>
      </c>
      <c r="GA131" s="2">
        <f t="shared" si="379"/>
        <v>1.1626493439168033E-2</v>
      </c>
      <c r="GB131" s="2">
        <f t="shared" si="380"/>
        <v>1.1788833665416939E-2</v>
      </c>
      <c r="GC131" s="2">
        <f t="shared" si="381"/>
        <v>1.2546716313619671E-2</v>
      </c>
      <c r="GD131" s="2">
        <f t="shared" si="382"/>
        <v>1.30965251574245E-2</v>
      </c>
      <c r="GE131" s="2">
        <f t="shared" si="383"/>
        <v>1.4605272266575813E-2</v>
      </c>
      <c r="GF131" s="2">
        <f t="shared" si="384"/>
        <v>1.4990978900838281E-2</v>
      </c>
      <c r="GG131" s="2">
        <f t="shared" si="385"/>
        <v>1.4588186065013645E-2</v>
      </c>
      <c r="GH131" s="2">
        <f t="shared" si="386"/>
        <v>1.3142754455537288E-2</v>
      </c>
      <c r="GI131" s="2">
        <f t="shared" si="387"/>
        <v>1.1892856886677123E-2</v>
      </c>
      <c r="GJ131" s="2">
        <f t="shared" si="388"/>
        <v>8.6947833583476686E-3</v>
      </c>
      <c r="GK131" s="2">
        <f t="shared" si="389"/>
        <v>5.9402529354790241E-3</v>
      </c>
      <c r="GM131" s="86">
        <f t="shared" si="325"/>
        <v>4.2355818715144897E-56</v>
      </c>
      <c r="GN131" s="86">
        <f t="shared" si="390"/>
        <v>7.4291493702710238E-62</v>
      </c>
      <c r="GO131" s="86">
        <f t="shared" si="391"/>
        <v>2.7251774538636177E-61</v>
      </c>
      <c r="GP131" s="86">
        <f t="shared" si="392"/>
        <v>2.0288585144207854E-109</v>
      </c>
      <c r="GQ131" s="86">
        <f t="shared" si="393"/>
        <v>5.0233173163741243E-121</v>
      </c>
      <c r="GR131" s="86">
        <f t="shared" si="394"/>
        <v>2.7162893505132205E-132</v>
      </c>
      <c r="GS131" s="86">
        <f t="shared" si="395"/>
        <v>1.3608347421600121E-137</v>
      </c>
      <c r="GT131" s="86">
        <f t="shared" si="396"/>
        <v>3.5973282936529056E-133</v>
      </c>
      <c r="GU131" s="86">
        <f t="shared" si="397"/>
        <v>6.1181101575134416E-150</v>
      </c>
      <c r="GV131" s="86">
        <f t="shared" si="398"/>
        <v>2.4683581496567661E-139</v>
      </c>
      <c r="GW131" s="86">
        <f t="shared" si="399"/>
        <v>7.3889219052461564E-129</v>
      </c>
      <c r="GX131" s="86">
        <f t="shared" si="400"/>
        <v>1.3671803631214274E-112</v>
      </c>
      <c r="GY131" s="86">
        <f t="shared" si="401"/>
        <v>3.9105388090941817E-96</v>
      </c>
      <c r="GZ131" s="86">
        <f t="shared" si="402"/>
        <v>1.3594080721932505E-103</v>
      </c>
      <c r="HA131" s="86">
        <f t="shared" si="403"/>
        <v>2.4640567000496015E-114</v>
      </c>
      <c r="HC131" s="86">
        <f t="shared" si="326"/>
        <v>5.0915024137344762E-12</v>
      </c>
      <c r="HD131" s="86">
        <f t="shared" si="404"/>
        <v>3.8138742495674617E-14</v>
      </c>
      <c r="HE131" s="86">
        <f t="shared" si="405"/>
        <v>5.2605248638752274E-14</v>
      </c>
      <c r="HF131" s="86">
        <f t="shared" si="406"/>
        <v>1.7613952049956175E-22</v>
      </c>
      <c r="HG131" s="86">
        <f t="shared" si="407"/>
        <v>2.9342256995420046E-24</v>
      </c>
      <c r="HH131" s="86">
        <f t="shared" si="408"/>
        <v>6.6439734711818698E-28</v>
      </c>
      <c r="HI131" s="86">
        <f t="shared" si="409"/>
        <v>1.4563011510400401E-28</v>
      </c>
      <c r="HJ131" s="86">
        <f t="shared" si="410"/>
        <v>1.0638495470476438E-35</v>
      </c>
      <c r="HK131" s="86">
        <f t="shared" si="411"/>
        <v>1.7652656630010278E-33</v>
      </c>
      <c r="HL131" s="86">
        <f t="shared" si="412"/>
        <v>6.4643794742068857E-31</v>
      </c>
      <c r="HM131" s="86">
        <f t="shared" si="413"/>
        <v>2.2048145208123526E-28</v>
      </c>
      <c r="HN131" s="86">
        <f t="shared" si="414"/>
        <v>2.2523769136978732E-25</v>
      </c>
      <c r="HO131" s="86">
        <f t="shared" si="415"/>
        <v>6.9111798256026153E-22</v>
      </c>
      <c r="HP131" s="86">
        <f t="shared" si="416"/>
        <v>1.3862743481826777E-24</v>
      </c>
      <c r="HQ131" s="86">
        <f t="shared" si="417"/>
        <v>8.3604964192373376E-29</v>
      </c>
      <c r="HS131" s="86">
        <f t="shared" si="327"/>
        <v>4.1347325617243036E-4</v>
      </c>
      <c r="HT131" s="86">
        <f t="shared" si="418"/>
        <v>1.1853298634448544E-3</v>
      </c>
      <c r="HU131" s="86">
        <f t="shared" si="419"/>
        <v>6.2964516941491566E-4</v>
      </c>
      <c r="HV131" s="86">
        <f t="shared" si="420"/>
        <v>2.9637862484050499E-4</v>
      </c>
      <c r="HW131" s="86">
        <f t="shared" si="421"/>
        <v>1.6370523502688347E-4</v>
      </c>
      <c r="HX131" s="86">
        <f t="shared" si="422"/>
        <v>1.325027470582583E-4</v>
      </c>
      <c r="HY131" s="86">
        <f t="shared" si="423"/>
        <v>1.3491794253744086E-4</v>
      </c>
      <c r="HZ131" s="86">
        <f t="shared" si="424"/>
        <v>1.8592803292542923E-4</v>
      </c>
      <c r="IA131" s="86">
        <f t="shared" si="425"/>
        <v>2.274002839386769E-4</v>
      </c>
      <c r="IB131" s="86">
        <f t="shared" si="426"/>
        <v>3.5399823567847094E-4</v>
      </c>
      <c r="IC131" s="86">
        <f t="shared" si="427"/>
        <v>2.4458378479761821E-4</v>
      </c>
      <c r="ID131" s="86">
        <f t="shared" si="428"/>
        <v>2.8823445304684635E-4</v>
      </c>
      <c r="IE131" s="86">
        <f t="shared" si="429"/>
        <v>2.5742663626768226E-4</v>
      </c>
      <c r="IF131" s="86">
        <f t="shared" si="430"/>
        <v>1.9062445730425853E-3</v>
      </c>
      <c r="IG131" s="86">
        <f t="shared" si="431"/>
        <v>4.5563915324239607E-3</v>
      </c>
      <c r="II131" s="86">
        <f t="shared" si="328"/>
        <v>5.02810705525483E-48</v>
      </c>
      <c r="IJ131" s="86">
        <f t="shared" si="329"/>
        <v>5.8283127576632516E-47</v>
      </c>
      <c r="IK131" s="86">
        <f t="shared" si="330"/>
        <v>1.8657931568156855E-50</v>
      </c>
      <c r="IL131" s="86">
        <f t="shared" si="331"/>
        <v>2.566808031117842E-52</v>
      </c>
      <c r="IM131" s="86">
        <f t="shared" si="332"/>
        <v>8.163068424308519E-56</v>
      </c>
      <c r="IN131" s="86">
        <f t="shared" si="333"/>
        <v>2.2823596431937145E-57</v>
      </c>
      <c r="IO131" s="86">
        <f t="shared" si="334"/>
        <v>2.5273369554910695E-59</v>
      </c>
      <c r="IP131" s="86">
        <f t="shared" si="335"/>
        <v>8.4861290954582926E-58</v>
      </c>
      <c r="IQ131" s="86">
        <f t="shared" si="336"/>
        <v>5.2705816322007423E-58</v>
      </c>
      <c r="IR131" s="86">
        <f t="shared" si="337"/>
        <v>1.9705240022047424E-56</v>
      </c>
      <c r="IS131" s="86">
        <f t="shared" si="338"/>
        <v>1.2592616460401138E-57</v>
      </c>
      <c r="IT131" s="86">
        <f t="shared" si="339"/>
        <v>2.0009807311574176E-54</v>
      </c>
      <c r="IU131" s="86">
        <f t="shared" si="340"/>
        <v>6.4677195633624702E-52</v>
      </c>
      <c r="IV131" s="86">
        <f t="shared" si="341"/>
        <v>4.3818161606732038E-23</v>
      </c>
      <c r="IW131" s="86">
        <f t="shared" si="342"/>
        <v>1.898109650439966E-14</v>
      </c>
      <c r="IY131" s="86">
        <f t="shared" si="343"/>
        <v>4.1347326126393277E-4</v>
      </c>
      <c r="IZ131" s="86">
        <f t="shared" si="344"/>
        <v>1.1853298634829932E-3</v>
      </c>
      <c r="JA131" s="86">
        <f t="shared" si="345"/>
        <v>6.2964516946752093E-4</v>
      </c>
      <c r="JB131" s="86">
        <f t="shared" si="346"/>
        <v>2.9637862484050499E-4</v>
      </c>
      <c r="JC131" s="86">
        <f t="shared" si="347"/>
        <v>1.6370523502688347E-4</v>
      </c>
      <c r="JD131" s="86">
        <f t="shared" si="348"/>
        <v>1.325027470582583E-4</v>
      </c>
      <c r="JE131" s="86">
        <f t="shared" si="349"/>
        <v>1.3491794253744086E-4</v>
      </c>
      <c r="JF131" s="86">
        <f t="shared" si="350"/>
        <v>1.8592803292542923E-4</v>
      </c>
      <c r="JG131" s="86">
        <f t="shared" si="351"/>
        <v>2.274002839386769E-4</v>
      </c>
      <c r="JH131" s="86">
        <f t="shared" si="352"/>
        <v>3.5399823567847094E-4</v>
      </c>
      <c r="JI131" s="86">
        <f t="shared" si="353"/>
        <v>2.4458378479761821E-4</v>
      </c>
      <c r="JJ131" s="86">
        <f t="shared" si="354"/>
        <v>2.8823445304684635E-4</v>
      </c>
      <c r="JK131" s="86">
        <f t="shared" si="355"/>
        <v>2.5742663626768226E-4</v>
      </c>
      <c r="JL131" s="86">
        <f t="shared" si="356"/>
        <v>1.9062445730425853E-3</v>
      </c>
      <c r="JM131" s="86">
        <f t="shared" si="357"/>
        <v>4.5563915324429421E-3</v>
      </c>
    </row>
    <row r="132" spans="2:273" x14ac:dyDescent="0.25">
      <c r="B132" s="2">
        <v>105</v>
      </c>
      <c r="C132" s="37">
        <v>64.328000000000003</v>
      </c>
      <c r="D132" s="37">
        <v>67.203000000000003</v>
      </c>
      <c r="E132" s="37">
        <v>78.311999999999998</v>
      </c>
      <c r="F132" s="37">
        <v>72.703000000000003</v>
      </c>
      <c r="G132" s="37">
        <v>72.921999999999997</v>
      </c>
      <c r="H132" s="37">
        <v>75.858999999999995</v>
      </c>
      <c r="I132" s="37">
        <v>74.906000000000006</v>
      </c>
      <c r="J132" s="37">
        <v>74.375</v>
      </c>
      <c r="K132" s="37">
        <v>74.5</v>
      </c>
      <c r="L132" s="37">
        <v>71.983999999999995</v>
      </c>
      <c r="M132" s="37">
        <v>71.108999999999995</v>
      </c>
      <c r="N132" s="37">
        <v>72.906000000000006</v>
      </c>
      <c r="O132" s="37">
        <v>70.156000000000006</v>
      </c>
      <c r="P132" s="37">
        <v>72.546999999999997</v>
      </c>
      <c r="Q132" s="37">
        <v>77.554000000000002</v>
      </c>
      <c r="S132" s="4">
        <f t="shared" si="229"/>
        <v>63.444896404838424</v>
      </c>
      <c r="T132" s="4">
        <f t="shared" si="230"/>
        <v>66.981640414365089</v>
      </c>
      <c r="U132" s="4">
        <f t="shared" si="231"/>
        <v>78.851170611826106</v>
      </c>
      <c r="V132" s="4">
        <f t="shared" si="232"/>
        <v>71.682006619647964</v>
      </c>
      <c r="W132" s="4">
        <f t="shared" si="233"/>
        <v>72.33453369974184</v>
      </c>
      <c r="X132" s="4">
        <f t="shared" si="234"/>
        <v>73.332004748169339</v>
      </c>
      <c r="Y132" s="4">
        <f t="shared" si="235"/>
        <v>73.406653640563107</v>
      </c>
      <c r="Z132" s="4">
        <f t="shared" si="236"/>
        <v>73.306054295673846</v>
      </c>
      <c r="AA132" s="4">
        <f t="shared" si="237"/>
        <v>73.603467701663376</v>
      </c>
      <c r="AB132" s="4">
        <f t="shared" si="238"/>
        <v>71.700870137708463</v>
      </c>
      <c r="AC132" s="4">
        <f t="shared" si="239"/>
        <v>70.401192436316734</v>
      </c>
      <c r="AD132" s="4">
        <f t="shared" si="240"/>
        <v>71.273738512072654</v>
      </c>
      <c r="AE132" s="4">
        <f t="shared" si="241"/>
        <v>69.996505486624685</v>
      </c>
      <c r="AF132" s="4">
        <f t="shared" si="242"/>
        <v>70.460905028129616</v>
      </c>
      <c r="AG132" s="4">
        <f t="shared" si="243"/>
        <v>75.58871525082435</v>
      </c>
      <c r="AI132" s="4">
        <f t="shared" si="244"/>
        <v>0.88310359516157888</v>
      </c>
      <c r="AJ132" s="4">
        <f t="shared" si="245"/>
        <v>0.22135958563491442</v>
      </c>
      <c r="AK132" s="4">
        <f t="shared" si="246"/>
        <v>-0.53917061182610837</v>
      </c>
      <c r="AL132" s="4">
        <f t="shared" si="247"/>
        <v>1.0209933803520386</v>
      </c>
      <c r="AM132" s="4">
        <f t="shared" si="248"/>
        <v>0.58746630025815705</v>
      </c>
      <c r="AN132" s="4">
        <f t="shared" si="249"/>
        <v>2.5269952518306553</v>
      </c>
      <c r="AO132" s="4">
        <f t="shared" si="250"/>
        <v>1.499346359436899</v>
      </c>
      <c r="AP132" s="4">
        <f t="shared" si="251"/>
        <v>1.0689457043261541</v>
      </c>
      <c r="AQ132" s="4">
        <f t="shared" si="252"/>
        <v>0.89653229833662351</v>
      </c>
      <c r="AR132" s="4">
        <f t="shared" si="253"/>
        <v>0.28312986229153125</v>
      </c>
      <c r="AS132" s="4">
        <f t="shared" si="254"/>
        <v>0.70780756368326081</v>
      </c>
      <c r="AT132" s="4">
        <f t="shared" si="255"/>
        <v>1.6322614879273516</v>
      </c>
      <c r="AU132" s="4">
        <f t="shared" si="256"/>
        <v>0.15949451337532139</v>
      </c>
      <c r="AV132" s="4">
        <f t="shared" si="432"/>
        <v>2.0860949718703807</v>
      </c>
      <c r="AW132" s="4">
        <f t="shared" si="432"/>
        <v>1.9652847491756518</v>
      </c>
      <c r="AY132" s="2">
        <f t="shared" si="308"/>
        <v>63.444896404837174</v>
      </c>
      <c r="AZ132" s="2">
        <f t="shared" si="359"/>
        <v>66.907122493412231</v>
      </c>
      <c r="BA132" s="2">
        <f t="shared" si="360"/>
        <v>78.781334866406709</v>
      </c>
      <c r="BB132" s="2">
        <f t="shared" si="361"/>
        <v>71.620086332554038</v>
      </c>
      <c r="BC132" s="2">
        <f t="shared" si="362"/>
        <v>72.287337630187622</v>
      </c>
      <c r="BD132" s="2">
        <f t="shared" si="363"/>
        <v>73.287027406292466</v>
      </c>
      <c r="BE132" s="2">
        <f t="shared" si="364"/>
        <v>73.351602031086557</v>
      </c>
      <c r="BF132" s="2">
        <f t="shared" si="365"/>
        <v>73.22556504696486</v>
      </c>
      <c r="BG132" s="2">
        <f t="shared" si="366"/>
        <v>73.492190971644632</v>
      </c>
      <c r="BH132" s="2">
        <f t="shared" si="367"/>
        <v>71.523379638690344</v>
      </c>
      <c r="BI132" s="2">
        <f t="shared" si="368"/>
        <v>70.262598033887684</v>
      </c>
      <c r="BJ132" s="2">
        <f t="shared" si="369"/>
        <v>71.110854392609156</v>
      </c>
      <c r="BK132" s="2">
        <f t="shared" si="370"/>
        <v>69.846987325299409</v>
      </c>
      <c r="BL132" s="2">
        <f t="shared" si="371"/>
        <v>69.598062658450999</v>
      </c>
      <c r="BM132" s="2">
        <f t="shared" si="372"/>
        <v>72.926893508674922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64.328000000000003</v>
      </c>
      <c r="CF132" s="2">
        <f t="shared" si="310"/>
        <v>67.203000000000003</v>
      </c>
      <c r="CG132" s="2">
        <f t="shared" si="311"/>
        <v>78.311999999999998</v>
      </c>
      <c r="CH132" s="2">
        <f t="shared" si="312"/>
        <v>72.703000000000003</v>
      </c>
      <c r="CI132" s="2">
        <f t="shared" si="313"/>
        <v>72.921999999999997</v>
      </c>
      <c r="CJ132" s="2">
        <f t="shared" si="314"/>
        <v>75.858999999999995</v>
      </c>
      <c r="CK132" s="2">
        <f t="shared" si="315"/>
        <v>74.906000000000006</v>
      </c>
      <c r="CL132" s="2">
        <f t="shared" si="316"/>
        <v>74.375</v>
      </c>
      <c r="CM132" s="2">
        <f t="shared" si="317"/>
        <v>74.5</v>
      </c>
      <c r="CN132" s="2">
        <f t="shared" si="318"/>
        <v>71.983999999999995</v>
      </c>
      <c r="CO132" s="2">
        <f t="shared" si="319"/>
        <v>71.108999999999995</v>
      </c>
      <c r="CP132" s="2">
        <f t="shared" si="320"/>
        <v>72.906000000000006</v>
      </c>
      <c r="CQ132" s="2">
        <f t="shared" si="321"/>
        <v>70.156000000000006</v>
      </c>
      <c r="CR132" s="2">
        <f t="shared" si="322"/>
        <v>72.546999999999997</v>
      </c>
      <c r="CS132" s="2">
        <f t="shared" si="323"/>
        <v>77.554000000000002</v>
      </c>
      <c r="CU132" s="2">
        <f t="shared" si="273"/>
        <v>64.328000000000003</v>
      </c>
      <c r="CV132" s="2">
        <f t="shared" si="274"/>
        <v>67.203000000000003</v>
      </c>
      <c r="CW132" s="2">
        <f t="shared" si="275"/>
        <v>78.311999999999998</v>
      </c>
      <c r="CX132" s="2">
        <f t="shared" si="276"/>
        <v>72.703000000000003</v>
      </c>
      <c r="CY132" s="2">
        <f t="shared" si="277"/>
        <v>72.921999999999997</v>
      </c>
      <c r="CZ132" s="2">
        <f t="shared" si="278"/>
        <v>75.858999999999995</v>
      </c>
      <c r="DA132" s="2">
        <f t="shared" si="279"/>
        <v>74.906000000000006</v>
      </c>
      <c r="DB132" s="2">
        <f t="shared" si="280"/>
        <v>74.375</v>
      </c>
      <c r="DC132" s="2">
        <f t="shared" si="281"/>
        <v>74.5</v>
      </c>
      <c r="DD132" s="2">
        <f t="shared" si="282"/>
        <v>71.983999999999995</v>
      </c>
      <c r="DE132" s="2">
        <f t="shared" si="283"/>
        <v>71.108999999999995</v>
      </c>
      <c r="DF132" s="2">
        <f t="shared" si="284"/>
        <v>72.906000000000006</v>
      </c>
      <c r="DG132" s="2">
        <f t="shared" si="285"/>
        <v>70.156000000000006</v>
      </c>
      <c r="DH132" s="2">
        <f t="shared" si="286"/>
        <v>72.546999999999997</v>
      </c>
      <c r="DI132" s="2">
        <f t="shared" si="287"/>
        <v>77.554000000000002</v>
      </c>
      <c r="DK132" s="2">
        <f t="shared" si="288"/>
        <v>88.035500750469041</v>
      </c>
      <c r="DL132" s="2">
        <f t="shared" si="433"/>
        <v>92.530016550522646</v>
      </c>
      <c r="DM132" s="2">
        <f t="shared" si="433"/>
        <v>111.0065775261324</v>
      </c>
      <c r="DN132" s="2">
        <f t="shared" si="433"/>
        <v>100.34591898954704</v>
      </c>
      <c r="DO132" s="2">
        <f t="shared" si="433"/>
        <v>96.387113240418117</v>
      </c>
      <c r="DP132" s="2">
        <f t="shared" si="433"/>
        <v>95.174592577586907</v>
      </c>
      <c r="DQ132" s="2">
        <f t="shared" si="433"/>
        <v>95.235970396780388</v>
      </c>
      <c r="DR132" s="2">
        <f t="shared" si="433"/>
        <v>95.701225913621272</v>
      </c>
      <c r="DS132" s="2">
        <f t="shared" si="433"/>
        <v>95.811403370877571</v>
      </c>
      <c r="DT132" s="2">
        <f t="shared" si="433"/>
        <v>96.301512897388093</v>
      </c>
      <c r="DU132" s="2">
        <f t="shared" si="433"/>
        <v>96.348733615222002</v>
      </c>
      <c r="DV132" s="2">
        <f t="shared" si="433"/>
        <v>99.088616049482752</v>
      </c>
      <c r="DW132" s="2">
        <f t="shared" si="433"/>
        <v>95.914110768981445</v>
      </c>
      <c r="DX132" s="2">
        <f t="shared" si="433"/>
        <v>92.53692936210129</v>
      </c>
      <c r="DY132" s="2">
        <f t="shared" si="433"/>
        <v>91.02788221081245</v>
      </c>
      <c r="EA132" s="2">
        <f t="shared" si="228"/>
        <v>63.383431620516831</v>
      </c>
      <c r="EB132" s="2">
        <f t="shared" si="290"/>
        <v>66.836637240543922</v>
      </c>
      <c r="EC132" s="2">
        <f t="shared" si="291"/>
        <v>78.695515856236767</v>
      </c>
      <c r="ED132" s="2">
        <f t="shared" si="292"/>
        <v>71.542312119865159</v>
      </c>
      <c r="EE132" s="2">
        <f t="shared" si="293"/>
        <v>72.218039837286824</v>
      </c>
      <c r="EF132" s="2">
        <f t="shared" si="294"/>
        <v>73.221948267317742</v>
      </c>
      <c r="EG132" s="2">
        <f t="shared" si="295"/>
        <v>73.286052146760355</v>
      </c>
      <c r="EH132" s="2">
        <f t="shared" si="296"/>
        <v>73.156611475409846</v>
      </c>
      <c r="EI132" s="2">
        <f t="shared" si="297"/>
        <v>73.423498080141769</v>
      </c>
      <c r="EJ132" s="2">
        <f t="shared" si="298"/>
        <v>71.449828804437004</v>
      </c>
      <c r="EK132" s="2">
        <f t="shared" si="299"/>
        <v>70.177809300019064</v>
      </c>
      <c r="EL132" s="2">
        <f t="shared" si="300"/>
        <v>71.025245174235195</v>
      </c>
      <c r="EM132" s="2">
        <f t="shared" si="301"/>
        <v>69.766609888320403</v>
      </c>
      <c r="EN132" s="2">
        <f t="shared" si="302"/>
        <v>69.538196579520857</v>
      </c>
      <c r="EO132" s="2">
        <f t="shared" si="303"/>
        <v>72.86097584125082</v>
      </c>
      <c r="EQ132" s="2">
        <f t="shared" si="304"/>
        <v>63.355049214546753</v>
      </c>
      <c r="ER132" s="2">
        <f t="shared" si="434"/>
        <v>66.802842543527618</v>
      </c>
      <c r="ES132" s="2">
        <f t="shared" si="434"/>
        <v>78.378344390243896</v>
      </c>
      <c r="ET132" s="2">
        <f t="shared" si="434"/>
        <v>71.480326981592356</v>
      </c>
      <c r="EU132" s="2">
        <f t="shared" si="434"/>
        <v>72.197138164837483</v>
      </c>
      <c r="EV132" s="2">
        <f t="shared" si="434"/>
        <v>73.176831611966463</v>
      </c>
      <c r="EW132" s="2">
        <f t="shared" si="434"/>
        <v>73.284906840257463</v>
      </c>
      <c r="EX132" s="2">
        <f t="shared" si="434"/>
        <v>73.16803532583755</v>
      </c>
      <c r="EY132" s="2">
        <f t="shared" si="434"/>
        <v>73.398694774227693</v>
      </c>
      <c r="EZ132" s="2">
        <f t="shared" si="434"/>
        <v>71.445361916981071</v>
      </c>
      <c r="FA132" s="2">
        <f t="shared" si="434"/>
        <v>70.175793958597694</v>
      </c>
      <c r="FB132" s="2">
        <f t="shared" si="434"/>
        <v>71.061363247219333</v>
      </c>
      <c r="FC132" s="2">
        <f t="shared" si="434"/>
        <v>69.785324486837297</v>
      </c>
      <c r="FD132" s="2">
        <f t="shared" si="434"/>
        <v>69.480064213467017</v>
      </c>
      <c r="FE132" s="2">
        <f t="shared" si="434"/>
        <v>72.524208181810963</v>
      </c>
      <c r="FG132" s="2">
        <f t="shared" si="306"/>
        <v>0.99749306097066259</v>
      </c>
      <c r="FH132" s="2">
        <f t="shared" si="435"/>
        <v>0.99723647767301038</v>
      </c>
      <c r="FI132" s="2">
        <f t="shared" si="435"/>
        <v>0.99720478738813034</v>
      </c>
      <c r="FJ132" s="2">
        <f t="shared" si="435"/>
        <v>0.9972712549186199</v>
      </c>
      <c r="FK132" s="2">
        <f t="shared" si="435"/>
        <v>0.99712177824045656</v>
      </c>
      <c r="FL132" s="2">
        <f t="shared" si="435"/>
        <v>0.99700894059174749</v>
      </c>
      <c r="FM132" s="2">
        <f t="shared" si="435"/>
        <v>0.99701294461594825</v>
      </c>
      <c r="FN132" s="2">
        <f t="shared" si="435"/>
        <v>0.99694872885725949</v>
      </c>
      <c r="FO132" s="2">
        <f t="shared" si="435"/>
        <v>0.99691397918545799</v>
      </c>
      <c r="FP132" s="2">
        <f t="shared" si="435"/>
        <v>0.99703745824929557</v>
      </c>
      <c r="FQ132" s="2">
        <f t="shared" si="435"/>
        <v>0.99675896333690217</v>
      </c>
      <c r="FR132" s="2">
        <f t="shared" si="435"/>
        <v>0.9969679555033728</v>
      </c>
      <c r="FS132" s="2">
        <f t="shared" si="435"/>
        <v>0.99693532189399992</v>
      </c>
      <c r="FT132" s="2">
        <f t="shared" si="435"/>
        <v>0.99737290623542429</v>
      </c>
      <c r="FU132" s="2">
        <f t="shared" si="435"/>
        <v>0.99625088069872703</v>
      </c>
      <c r="FW132" s="2">
        <f t="shared" si="324"/>
        <v>1.1854172469339008E-2</v>
      </c>
      <c r="FX132" s="2">
        <f t="shared" si="376"/>
        <v>1.5356684819040633E-2</v>
      </c>
      <c r="FY132" s="2">
        <f t="shared" si="377"/>
        <v>1.4179323788070731E-2</v>
      </c>
      <c r="FZ132" s="2">
        <f t="shared" si="378"/>
        <v>1.3285247169172652E-2</v>
      </c>
      <c r="GA132" s="2">
        <f t="shared" si="379"/>
        <v>1.273391288390812E-2</v>
      </c>
      <c r="GB132" s="2">
        <f t="shared" si="380"/>
        <v>1.2911513962759415E-2</v>
      </c>
      <c r="GC132" s="2">
        <f t="shared" si="381"/>
        <v>1.3740568125551278E-2</v>
      </c>
      <c r="GD132" s="2">
        <f t="shared" si="382"/>
        <v>1.4341932830546135E-2</v>
      </c>
      <c r="GE132" s="2">
        <f t="shared" si="383"/>
        <v>1.5991828658034682E-2</v>
      </c>
      <c r="GF132" s="2">
        <f t="shared" si="384"/>
        <v>1.641354255429469E-2</v>
      </c>
      <c r="GG132" s="2">
        <f t="shared" si="385"/>
        <v>1.5973146666049171E-2</v>
      </c>
      <c r="GH132" s="2">
        <f t="shared" si="386"/>
        <v>1.4392494169984029E-2</v>
      </c>
      <c r="GI132" s="2">
        <f t="shared" si="387"/>
        <v>1.3025313003984686E-2</v>
      </c>
      <c r="GJ132" s="2">
        <f t="shared" si="388"/>
        <v>9.5256497145383215E-3</v>
      </c>
      <c r="GK132" s="2">
        <f t="shared" si="389"/>
        <v>6.5096271242053392E-3</v>
      </c>
      <c r="GM132" s="86">
        <f t="shared" si="325"/>
        <v>6.2233540524005163E-59</v>
      </c>
      <c r="GN132" s="86">
        <f t="shared" si="390"/>
        <v>5.9889979034983307E-65</v>
      </c>
      <c r="GO132" s="86">
        <f t="shared" si="391"/>
        <v>2.395741155408985E-64</v>
      </c>
      <c r="GP132" s="86">
        <f t="shared" si="392"/>
        <v>6.1794468640359217E-115</v>
      </c>
      <c r="GQ132" s="86">
        <f t="shared" si="393"/>
        <v>3.9119563187031368E-127</v>
      </c>
      <c r="GR132" s="86">
        <f t="shared" si="394"/>
        <v>5.6699437507143012E-139</v>
      </c>
      <c r="GS132" s="86">
        <f t="shared" si="395"/>
        <v>1.7654822581157997E-144</v>
      </c>
      <c r="GT132" s="86">
        <f t="shared" si="396"/>
        <v>8.0073442837791267E-140</v>
      </c>
      <c r="GU132" s="86">
        <f t="shared" si="397"/>
        <v>1.864455367308112E-157</v>
      </c>
      <c r="GV132" s="86">
        <f t="shared" si="398"/>
        <v>3.5263615748869228E-146</v>
      </c>
      <c r="GW132" s="86">
        <f t="shared" si="399"/>
        <v>2.8934905974308259E-135</v>
      </c>
      <c r="GX132" s="86">
        <f t="shared" si="400"/>
        <v>3.4473344023752679E-118</v>
      </c>
      <c r="GY132" s="86">
        <f t="shared" si="401"/>
        <v>6.0623765804455567E-101</v>
      </c>
      <c r="GZ132" s="86">
        <f t="shared" si="402"/>
        <v>9.8415738208532255E-109</v>
      </c>
      <c r="HA132" s="86">
        <f t="shared" si="403"/>
        <v>4.7780893460560253E-120</v>
      </c>
      <c r="HC132" s="86">
        <f t="shared" si="326"/>
        <v>2.8633743015611155E-13</v>
      </c>
      <c r="HD132" s="86">
        <f t="shared" si="404"/>
        <v>1.3968211636981946E-15</v>
      </c>
      <c r="HE132" s="86">
        <f t="shared" si="405"/>
        <v>1.9634422741561095E-15</v>
      </c>
      <c r="HF132" s="86">
        <f t="shared" si="406"/>
        <v>7.0871262280878514E-25</v>
      </c>
      <c r="HG132" s="86">
        <f t="shared" si="407"/>
        <v>7.2089067875424041E-27</v>
      </c>
      <c r="HH132" s="86">
        <f t="shared" si="408"/>
        <v>6.4744212590116118E-31</v>
      </c>
      <c r="HI132" s="86">
        <f t="shared" si="409"/>
        <v>1.5164210883975168E-31</v>
      </c>
      <c r="HJ132" s="86">
        <f t="shared" si="410"/>
        <v>1.9636362368061409E-39</v>
      </c>
      <c r="HK132" s="86">
        <f t="shared" si="411"/>
        <v>6.2324466903969479E-37</v>
      </c>
      <c r="HL132" s="86">
        <f t="shared" si="412"/>
        <v>5.4855731455807046E-34</v>
      </c>
      <c r="HM132" s="86">
        <f t="shared" si="413"/>
        <v>2.8400743962643522E-31</v>
      </c>
      <c r="HN132" s="86">
        <f t="shared" si="414"/>
        <v>5.4781270241431436E-28</v>
      </c>
      <c r="HO132" s="86">
        <f t="shared" si="415"/>
        <v>2.9044313836738062E-24</v>
      </c>
      <c r="HP132" s="86">
        <f t="shared" si="416"/>
        <v>2.9458482047243911E-27</v>
      </c>
      <c r="HQ132" s="86">
        <f t="shared" si="417"/>
        <v>4.944803175411315E-32</v>
      </c>
      <c r="HS132" s="86">
        <f t="shared" si="327"/>
        <v>7.7302286861907884E-4</v>
      </c>
      <c r="HT132" s="86">
        <f t="shared" si="418"/>
        <v>2.1768560802420058E-3</v>
      </c>
      <c r="HU132" s="86">
        <f t="shared" si="419"/>
        <v>1.2045067068269172E-3</v>
      </c>
      <c r="HV132" s="86">
        <f t="shared" si="420"/>
        <v>5.8801407675113451E-4</v>
      </c>
      <c r="HW132" s="86">
        <f t="shared" si="421"/>
        <v>3.3891767837319241E-4</v>
      </c>
      <c r="HX132" s="86">
        <f t="shared" si="422"/>
        <v>2.8037442515337101E-4</v>
      </c>
      <c r="HY132" s="86">
        <f t="shared" si="423"/>
        <v>2.9204318615615193E-4</v>
      </c>
      <c r="HZ132" s="86">
        <f t="shared" si="424"/>
        <v>3.9555557741076825E-4</v>
      </c>
      <c r="IA132" s="86">
        <f t="shared" si="425"/>
        <v>4.8918785699627047E-4</v>
      </c>
      <c r="IB132" s="86">
        <f t="shared" si="426"/>
        <v>7.4105295733527135E-4</v>
      </c>
      <c r="IC132" s="86">
        <f t="shared" si="427"/>
        <v>5.22887392296892E-4</v>
      </c>
      <c r="ID132" s="86">
        <f t="shared" si="428"/>
        <v>5.8805456372832278E-4</v>
      </c>
      <c r="IE132" s="86">
        <f t="shared" si="429"/>
        <v>5.1097730858778436E-4</v>
      </c>
      <c r="IF132" s="86">
        <f t="shared" si="430"/>
        <v>3.0519580738243095E-3</v>
      </c>
      <c r="IG132" s="86">
        <f t="shared" si="431"/>
        <v>6.4316311716389038E-3</v>
      </c>
      <c r="II132" s="86">
        <f t="shared" si="328"/>
        <v>3.7085094904510804E-46</v>
      </c>
      <c r="IJ132" s="86">
        <f t="shared" si="329"/>
        <v>5.0345535964182908E-45</v>
      </c>
      <c r="IK132" s="86">
        <f t="shared" si="330"/>
        <v>2.0786714457449838E-48</v>
      </c>
      <c r="IL132" s="86">
        <f t="shared" si="331"/>
        <v>3.1820119155507477E-50</v>
      </c>
      <c r="IM132" s="86">
        <f t="shared" si="332"/>
        <v>1.3429615602764117E-53</v>
      </c>
      <c r="IN132" s="86">
        <f t="shared" si="333"/>
        <v>4.4180945764334171E-55</v>
      </c>
      <c r="IO132" s="86">
        <f t="shared" si="334"/>
        <v>6.3612910397486869E-57</v>
      </c>
      <c r="IP132" s="86">
        <f t="shared" si="335"/>
        <v>1.9469912133385653E-55</v>
      </c>
      <c r="IQ132" s="86">
        <f t="shared" si="336"/>
        <v>1.4214118417707213E-55</v>
      </c>
      <c r="IR132" s="86">
        <f t="shared" si="337"/>
        <v>4.7037568408799752E-54</v>
      </c>
      <c r="IS132" s="86">
        <f t="shared" si="338"/>
        <v>3.2659038010400244E-55</v>
      </c>
      <c r="IT132" s="86">
        <f t="shared" si="339"/>
        <v>3.3271400569017991E-52</v>
      </c>
      <c r="IU132" s="86">
        <f t="shared" si="340"/>
        <v>7.5542691705125735E-50</v>
      </c>
      <c r="IV132" s="86">
        <f t="shared" si="341"/>
        <v>2.9434116513624649E-22</v>
      </c>
      <c r="IW132" s="86">
        <f t="shared" si="342"/>
        <v>5.4943174050171062E-14</v>
      </c>
      <c r="IY132" s="86">
        <f t="shared" si="343"/>
        <v>7.7302286890541631E-4</v>
      </c>
      <c r="IZ132" s="86">
        <f t="shared" si="344"/>
        <v>2.1768560802434027E-3</v>
      </c>
      <c r="JA132" s="86">
        <f t="shared" si="345"/>
        <v>1.2045067068288807E-3</v>
      </c>
      <c r="JB132" s="86">
        <f t="shared" si="346"/>
        <v>5.8801407675113451E-4</v>
      </c>
      <c r="JC132" s="86">
        <f t="shared" si="347"/>
        <v>3.3891767837319241E-4</v>
      </c>
      <c r="JD132" s="86">
        <f t="shared" si="348"/>
        <v>2.8037442515337101E-4</v>
      </c>
      <c r="JE132" s="86">
        <f t="shared" si="349"/>
        <v>2.9204318615615193E-4</v>
      </c>
      <c r="JF132" s="86">
        <f t="shared" si="350"/>
        <v>3.9555557741076825E-4</v>
      </c>
      <c r="JG132" s="86">
        <f t="shared" si="351"/>
        <v>4.8918785699627047E-4</v>
      </c>
      <c r="JH132" s="86">
        <f t="shared" si="352"/>
        <v>7.4105295733527135E-4</v>
      </c>
      <c r="JI132" s="86">
        <f t="shared" si="353"/>
        <v>5.22887392296892E-4</v>
      </c>
      <c r="JJ132" s="86">
        <f t="shared" si="354"/>
        <v>5.8805456372832278E-4</v>
      </c>
      <c r="JK132" s="86">
        <f t="shared" si="355"/>
        <v>5.1097730858778436E-4</v>
      </c>
      <c r="JL132" s="86">
        <f t="shared" si="356"/>
        <v>3.0519580738243095E-3</v>
      </c>
      <c r="JM132" s="86">
        <f t="shared" si="357"/>
        <v>6.4316311716938468E-3</v>
      </c>
    </row>
    <row r="133" spans="2:273" x14ac:dyDescent="0.25">
      <c r="B133" s="2">
        <v>106</v>
      </c>
      <c r="C133" s="37">
        <v>64.421999999999997</v>
      </c>
      <c r="D133" s="37">
        <v>67.141000000000005</v>
      </c>
      <c r="E133" s="37">
        <v>78.281000000000006</v>
      </c>
      <c r="F133" s="37">
        <v>72.343999999999994</v>
      </c>
      <c r="G133" s="37">
        <v>71.968999999999994</v>
      </c>
      <c r="H133" s="37">
        <v>73.453000000000003</v>
      </c>
      <c r="I133" s="37">
        <v>73.953000000000003</v>
      </c>
      <c r="J133" s="37">
        <v>74.188000000000002</v>
      </c>
      <c r="K133" s="37">
        <v>74.671999999999997</v>
      </c>
      <c r="L133" s="37">
        <v>72.891000000000005</v>
      </c>
      <c r="M133" s="37">
        <v>70.75</v>
      </c>
      <c r="N133" s="37">
        <v>72.578000000000003</v>
      </c>
      <c r="O133" s="37">
        <v>71.438000000000002</v>
      </c>
      <c r="P133" s="37">
        <v>71</v>
      </c>
      <c r="Q133" s="37">
        <v>77.707999999999998</v>
      </c>
      <c r="S133" s="4">
        <f t="shared" si="229"/>
        <v>63.367966960289401</v>
      </c>
      <c r="T133" s="4">
        <f t="shared" si="230"/>
        <v>66.949536350098782</v>
      </c>
      <c r="U133" s="4">
        <f t="shared" si="231"/>
        <v>78.709152117899976</v>
      </c>
      <c r="V133" s="4">
        <f t="shared" si="232"/>
        <v>71.623493892369623</v>
      </c>
      <c r="W133" s="4">
        <f t="shared" si="233"/>
        <v>72.269437028806266</v>
      </c>
      <c r="X133" s="4">
        <f t="shared" si="234"/>
        <v>73.277411676684423</v>
      </c>
      <c r="Y133" s="4">
        <f t="shared" si="235"/>
        <v>73.37768838327402</v>
      </c>
      <c r="Z133" s="4">
        <f t="shared" si="236"/>
        <v>73.302177858793087</v>
      </c>
      <c r="AA133" s="4">
        <f t="shared" si="237"/>
        <v>73.604821236428705</v>
      </c>
      <c r="AB133" s="4">
        <f t="shared" si="238"/>
        <v>71.774531913634846</v>
      </c>
      <c r="AC133" s="4">
        <f t="shared" si="239"/>
        <v>70.436502963292185</v>
      </c>
      <c r="AD133" s="4">
        <f t="shared" si="240"/>
        <v>71.325395855445905</v>
      </c>
      <c r="AE133" s="4">
        <f t="shared" si="241"/>
        <v>70.018940674762717</v>
      </c>
      <c r="AF133" s="4">
        <f t="shared" si="242"/>
        <v>70.814456925083107</v>
      </c>
      <c r="AG133" s="4">
        <f t="shared" si="243"/>
        <v>76.420807424418882</v>
      </c>
      <c r="AI133" s="4">
        <f t="shared" si="244"/>
        <v>1.0540330397105961</v>
      </c>
      <c r="AJ133" s="4">
        <f t="shared" si="245"/>
        <v>0.19146364990122322</v>
      </c>
      <c r="AK133" s="4">
        <f t="shared" si="246"/>
        <v>-0.42815211789996965</v>
      </c>
      <c r="AL133" s="4">
        <f t="shared" si="247"/>
        <v>0.72050610763037071</v>
      </c>
      <c r="AM133" s="4">
        <f t="shared" si="248"/>
        <v>-0.30043702880627166</v>
      </c>
      <c r="AN133" s="4">
        <f t="shared" si="249"/>
        <v>0.17558832331557994</v>
      </c>
      <c r="AO133" s="4">
        <f t="shared" si="250"/>
        <v>0.5753116167259833</v>
      </c>
      <c r="AP133" s="4">
        <f t="shared" si="251"/>
        <v>0.8858221412069156</v>
      </c>
      <c r="AQ133" s="4">
        <f t="shared" si="252"/>
        <v>1.0671787635712917</v>
      </c>
      <c r="AR133" s="4">
        <f t="shared" si="253"/>
        <v>1.1164680863651597</v>
      </c>
      <c r="AS133" s="4">
        <f t="shared" si="254"/>
        <v>0.31349703670781537</v>
      </c>
      <c r="AT133" s="4">
        <f t="shared" si="255"/>
        <v>1.2526041445540983</v>
      </c>
      <c r="AU133" s="4">
        <f t="shared" si="256"/>
        <v>1.419059325237285</v>
      </c>
      <c r="AV133" s="4">
        <f t="shared" si="432"/>
        <v>0.18554307491689315</v>
      </c>
      <c r="AW133" s="4">
        <f t="shared" si="432"/>
        <v>1.2871925755811162</v>
      </c>
      <c r="AY133" s="2">
        <f t="shared" si="308"/>
        <v>63.367966960289358</v>
      </c>
      <c r="AZ133" s="2">
        <f t="shared" si="359"/>
        <v>66.82318638492832</v>
      </c>
      <c r="BA133" s="2">
        <f t="shared" si="360"/>
        <v>78.585818106628707</v>
      </c>
      <c r="BB133" s="2">
        <f t="shared" si="361"/>
        <v>71.509885687736016</v>
      </c>
      <c r="BC133" s="2">
        <f t="shared" si="362"/>
        <v>72.179184360055501</v>
      </c>
      <c r="BD133" s="2">
        <f t="shared" si="363"/>
        <v>73.189635056534343</v>
      </c>
      <c r="BE133" s="2">
        <f t="shared" si="364"/>
        <v>73.268206636991664</v>
      </c>
      <c r="BF133" s="2">
        <f t="shared" si="365"/>
        <v>73.144916275920139</v>
      </c>
      <c r="BG133" s="2">
        <f t="shared" si="366"/>
        <v>73.385872733361026</v>
      </c>
      <c r="BH133" s="2">
        <f t="shared" si="367"/>
        <v>71.43477652320253</v>
      </c>
      <c r="BI133" s="2">
        <f t="shared" si="368"/>
        <v>70.165423331536942</v>
      </c>
      <c r="BJ133" s="2">
        <f t="shared" si="369"/>
        <v>71.019440545062196</v>
      </c>
      <c r="BK133" s="2">
        <f t="shared" si="370"/>
        <v>69.744120553166525</v>
      </c>
      <c r="BL133" s="2">
        <f t="shared" si="371"/>
        <v>69.513518812001649</v>
      </c>
      <c r="BM133" s="2">
        <f t="shared" si="372"/>
        <v>72.832487931442571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64.421999999999997</v>
      </c>
      <c r="CF133" s="2">
        <f t="shared" si="310"/>
        <v>67.141000000000005</v>
      </c>
      <c r="CG133" s="2">
        <f t="shared" si="311"/>
        <v>78.281000000000006</v>
      </c>
      <c r="CH133" s="2">
        <f t="shared" si="312"/>
        <v>72.343999999999994</v>
      </c>
      <c r="CI133" s="2">
        <f t="shared" si="313"/>
        <v>71.968999999999994</v>
      </c>
      <c r="CJ133" s="2">
        <f t="shared" si="314"/>
        <v>73.453000000000003</v>
      </c>
      <c r="CK133" s="2">
        <f t="shared" si="315"/>
        <v>73.953000000000003</v>
      </c>
      <c r="CL133" s="2">
        <f t="shared" si="316"/>
        <v>74.188000000000002</v>
      </c>
      <c r="CM133" s="2">
        <f t="shared" si="317"/>
        <v>74.671999999999997</v>
      </c>
      <c r="CN133" s="2">
        <f t="shared" si="318"/>
        <v>72.891000000000005</v>
      </c>
      <c r="CO133" s="2">
        <f t="shared" si="319"/>
        <v>70.75</v>
      </c>
      <c r="CP133" s="2">
        <f t="shared" si="320"/>
        <v>72.578000000000003</v>
      </c>
      <c r="CQ133" s="2">
        <f t="shared" si="321"/>
        <v>71.438000000000002</v>
      </c>
      <c r="CR133" s="2">
        <f t="shared" si="322"/>
        <v>71</v>
      </c>
      <c r="CS133" s="2">
        <f t="shared" si="323"/>
        <v>77.707999999999998</v>
      </c>
      <c r="CU133" s="2">
        <f t="shared" si="273"/>
        <v>64.421999999999997</v>
      </c>
      <c r="CV133" s="2">
        <f t="shared" si="274"/>
        <v>67.141000000000005</v>
      </c>
      <c r="CW133" s="2">
        <f t="shared" si="275"/>
        <v>78.281000000000006</v>
      </c>
      <c r="CX133" s="2">
        <f t="shared" si="276"/>
        <v>72.343999999999994</v>
      </c>
      <c r="CY133" s="2">
        <f t="shared" si="277"/>
        <v>71.968999999999994</v>
      </c>
      <c r="CZ133" s="2">
        <f t="shared" si="278"/>
        <v>73.453000000000003</v>
      </c>
      <c r="DA133" s="2">
        <f t="shared" si="279"/>
        <v>73.953000000000003</v>
      </c>
      <c r="DB133" s="2">
        <f t="shared" si="280"/>
        <v>74.188000000000002</v>
      </c>
      <c r="DC133" s="2">
        <f t="shared" si="281"/>
        <v>74.671999999999997</v>
      </c>
      <c r="DD133" s="2">
        <f t="shared" si="282"/>
        <v>72.891000000000005</v>
      </c>
      <c r="DE133" s="2">
        <f t="shared" si="283"/>
        <v>70.75</v>
      </c>
      <c r="DF133" s="2">
        <f t="shared" si="284"/>
        <v>72.578000000000003</v>
      </c>
      <c r="DG133" s="2">
        <f t="shared" si="285"/>
        <v>71.438000000000002</v>
      </c>
      <c r="DH133" s="2">
        <f t="shared" si="286"/>
        <v>71</v>
      </c>
      <c r="DI133" s="2">
        <f t="shared" si="287"/>
        <v>77.707999999999998</v>
      </c>
      <c r="DK133" s="2">
        <f t="shared" si="288"/>
        <v>88.199640525328334</v>
      </c>
      <c r="DL133" s="2">
        <f t="shared" si="433"/>
        <v>92.70275993031359</v>
      </c>
      <c r="DM133" s="2">
        <f t="shared" si="433"/>
        <v>111.27596480836236</v>
      </c>
      <c r="DN133" s="2">
        <f t="shared" si="433"/>
        <v>100.54548675958189</v>
      </c>
      <c r="DO133" s="2">
        <f t="shared" si="433"/>
        <v>96.539133797909415</v>
      </c>
      <c r="DP133" s="2">
        <f t="shared" si="433"/>
        <v>95.311749209950577</v>
      </c>
      <c r="DQ133" s="2">
        <f t="shared" si="433"/>
        <v>95.360003295248902</v>
      </c>
      <c r="DR133" s="2">
        <f t="shared" si="433"/>
        <v>95.83640863787376</v>
      </c>
      <c r="DS133" s="2">
        <f t="shared" si="433"/>
        <v>95.950108905275101</v>
      </c>
      <c r="DT133" s="2">
        <f t="shared" si="433"/>
        <v>96.460815952245881</v>
      </c>
      <c r="DU133" s="2">
        <f t="shared" si="433"/>
        <v>96.529163998791915</v>
      </c>
      <c r="DV133" s="2">
        <f t="shared" si="433"/>
        <v>99.276368338600321</v>
      </c>
      <c r="DW133" s="2">
        <f t="shared" si="433"/>
        <v>96.104139129730157</v>
      </c>
      <c r="DX133" s="2">
        <f t="shared" si="433"/>
        <v>92.709935553470899</v>
      </c>
      <c r="DY133" s="2">
        <f t="shared" si="433"/>
        <v>91.188211416490503</v>
      </c>
      <c r="EA133" s="2">
        <f t="shared" si="228"/>
        <v>63.311361210352196</v>
      </c>
      <c r="EB133" s="2">
        <f t="shared" si="290"/>
        <v>66.758226193001775</v>
      </c>
      <c r="EC133" s="2">
        <f t="shared" si="291"/>
        <v>78.506257453025142</v>
      </c>
      <c r="ED133" s="2">
        <f t="shared" si="292"/>
        <v>71.438112780813185</v>
      </c>
      <c r="EE133" s="2">
        <f t="shared" si="293"/>
        <v>72.115277847226452</v>
      </c>
      <c r="EF133" s="2">
        <f t="shared" si="294"/>
        <v>73.129607880773079</v>
      </c>
      <c r="EG133" s="2">
        <f t="shared" si="295"/>
        <v>73.207855503512889</v>
      </c>
      <c r="EH133" s="2">
        <f t="shared" si="296"/>
        <v>73.081473692427807</v>
      </c>
      <c r="EI133" s="2">
        <f t="shared" si="297"/>
        <v>73.322436841587091</v>
      </c>
      <c r="EJ133" s="2">
        <f t="shared" si="298"/>
        <v>71.36700485707722</v>
      </c>
      <c r="EK133" s="2">
        <f t="shared" si="299"/>
        <v>70.087265084875071</v>
      </c>
      <c r="EL133" s="2">
        <f t="shared" si="300"/>
        <v>70.940658056640046</v>
      </c>
      <c r="EM133" s="2">
        <f t="shared" si="301"/>
        <v>69.670012533750779</v>
      </c>
      <c r="EN133" s="2">
        <f t="shared" si="302"/>
        <v>69.458459773928652</v>
      </c>
      <c r="EO133" s="2">
        <f t="shared" si="303"/>
        <v>72.772120276127652</v>
      </c>
      <c r="EQ133" s="2">
        <f t="shared" si="304"/>
        <v>63.287463732883403</v>
      </c>
      <c r="ER133" s="2">
        <f t="shared" si="434"/>
        <v>66.73173908655059</v>
      </c>
      <c r="ES133" s="2">
        <f t="shared" si="434"/>
        <v>78.248720487804874</v>
      </c>
      <c r="ET133" s="2">
        <f t="shared" si="434"/>
        <v>71.391206182001497</v>
      </c>
      <c r="EU133" s="2">
        <f t="shared" si="434"/>
        <v>72.099386980265933</v>
      </c>
      <c r="EV133" s="2">
        <f t="shared" si="434"/>
        <v>73.094320961865094</v>
      </c>
      <c r="EW133" s="2">
        <f t="shared" si="434"/>
        <v>73.207044116024406</v>
      </c>
      <c r="EX133" s="2">
        <f t="shared" si="434"/>
        <v>73.088052905166208</v>
      </c>
      <c r="EY133" s="2">
        <f t="shared" si="434"/>
        <v>73.307207149600742</v>
      </c>
      <c r="EZ133" s="2">
        <f t="shared" si="434"/>
        <v>71.364431919021442</v>
      </c>
      <c r="FA133" s="2">
        <f t="shared" si="434"/>
        <v>70.085971858677368</v>
      </c>
      <c r="FB133" s="2">
        <f t="shared" si="434"/>
        <v>70.966423668566108</v>
      </c>
      <c r="FC133" s="2">
        <f t="shared" si="434"/>
        <v>69.684327357110675</v>
      </c>
      <c r="FD133" s="2">
        <f t="shared" si="434"/>
        <v>69.394930151854837</v>
      </c>
      <c r="FE133" s="2">
        <f t="shared" si="434"/>
        <v>72.404526772874064</v>
      </c>
      <c r="FG133" s="2">
        <f t="shared" si="306"/>
        <v>0.9977131399881437</v>
      </c>
      <c r="FH133" s="2">
        <f t="shared" si="435"/>
        <v>0.99747902468260008</v>
      </c>
      <c r="FI133" s="2">
        <f t="shared" si="435"/>
        <v>0.99745010865794537</v>
      </c>
      <c r="FJ133" s="2">
        <f t="shared" si="435"/>
        <v>0.99751075724078231</v>
      </c>
      <c r="FK133" s="2">
        <f t="shared" si="435"/>
        <v>0.99737436560923387</v>
      </c>
      <c r="FL133" s="2">
        <f t="shared" si="435"/>
        <v>0.99727140328423125</v>
      </c>
      <c r="FM133" s="2">
        <f t="shared" si="435"/>
        <v>0.99727505691929674</v>
      </c>
      <c r="FN133" s="2">
        <f t="shared" si="435"/>
        <v>0.99721646032265132</v>
      </c>
      <c r="FO133" s="2">
        <f t="shared" si="435"/>
        <v>0.99718475112416782</v>
      </c>
      <c r="FP133" s="2">
        <f t="shared" si="435"/>
        <v>0.99729742532695165</v>
      </c>
      <c r="FQ133" s="2">
        <f t="shared" si="435"/>
        <v>0.99704329625127397</v>
      </c>
      <c r="FR133" s="2">
        <f t="shared" si="435"/>
        <v>0.99723400462191847</v>
      </c>
      <c r="FS133" s="2">
        <f t="shared" si="435"/>
        <v>0.9972042264442158</v>
      </c>
      <c r="FT133" s="2">
        <f t="shared" si="435"/>
        <v>0.99760350804774744</v>
      </c>
      <c r="FU133" s="2">
        <f t="shared" si="435"/>
        <v>0.996579634242581</v>
      </c>
      <c r="FW133" s="2">
        <f t="shared" si="324"/>
        <v>1.2982993396583209E-2</v>
      </c>
      <c r="FX133" s="2">
        <f t="shared" si="376"/>
        <v>1.6813359643469052E-2</v>
      </c>
      <c r="FY133" s="2">
        <f t="shared" si="377"/>
        <v>1.5526079761161054E-2</v>
      </c>
      <c r="FZ133" s="2">
        <f t="shared" si="378"/>
        <v>1.4548336714538795E-2</v>
      </c>
      <c r="GA133" s="2">
        <f t="shared" si="379"/>
        <v>1.3945325369804213E-2</v>
      </c>
      <c r="GB133" s="2">
        <f t="shared" si="380"/>
        <v>1.413958015314546E-2</v>
      </c>
      <c r="GC133" s="2">
        <f t="shared" si="381"/>
        <v>1.5046287012802657E-2</v>
      </c>
      <c r="GD133" s="2">
        <f t="shared" si="382"/>
        <v>1.5703887424481075E-2</v>
      </c>
      <c r="GE133" s="2">
        <f t="shared" si="383"/>
        <v>1.7507679492904694E-2</v>
      </c>
      <c r="GF133" s="2">
        <f t="shared" si="384"/>
        <v>1.7968637314996996E-2</v>
      </c>
      <c r="GG133" s="2">
        <f t="shared" si="385"/>
        <v>1.7487258122523899E-2</v>
      </c>
      <c r="GH133" s="2">
        <f t="shared" si="386"/>
        <v>1.5759173458051823E-2</v>
      </c>
      <c r="GI133" s="2">
        <f t="shared" si="387"/>
        <v>1.4264046668426131E-2</v>
      </c>
      <c r="GJ133" s="2">
        <f t="shared" si="388"/>
        <v>1.0435077197514273E-2</v>
      </c>
      <c r="GK133" s="2">
        <f t="shared" si="389"/>
        <v>7.1331843024551173E-3</v>
      </c>
      <c r="GM133" s="86">
        <f t="shared" si="325"/>
        <v>7.7558592500095442E-62</v>
      </c>
      <c r="GN133" s="86">
        <f t="shared" si="390"/>
        <v>4.0417301327802062E-68</v>
      </c>
      <c r="GO133" s="86">
        <f t="shared" si="391"/>
        <v>1.7678158661781937E-67</v>
      </c>
      <c r="GP133" s="86">
        <f t="shared" si="392"/>
        <v>1.3712388778166772E-120</v>
      </c>
      <c r="GQ133" s="86">
        <f t="shared" si="393"/>
        <v>2.1453434531282964E-133</v>
      </c>
      <c r="GR133" s="86">
        <f t="shared" si="394"/>
        <v>8.0668728106404663E-146</v>
      </c>
      <c r="GS133" s="86">
        <f t="shared" si="395"/>
        <v>1.5482361645476468E-151</v>
      </c>
      <c r="GT133" s="86">
        <f t="shared" si="396"/>
        <v>1.2217011404045215E-146</v>
      </c>
      <c r="GU133" s="86">
        <f t="shared" si="397"/>
        <v>3.7046595704519046E-165</v>
      </c>
      <c r="GV133" s="86">
        <f t="shared" si="398"/>
        <v>3.4377042763694771E-153</v>
      </c>
      <c r="GW133" s="86">
        <f t="shared" si="399"/>
        <v>7.887576535023626E-142</v>
      </c>
      <c r="GX133" s="86">
        <f t="shared" si="400"/>
        <v>6.3310567232216546E-124</v>
      </c>
      <c r="GY133" s="86">
        <f t="shared" si="401"/>
        <v>7.1422241582933291E-106</v>
      </c>
      <c r="GZ133" s="86">
        <f t="shared" si="402"/>
        <v>5.3272951219505354E-114</v>
      </c>
      <c r="HA133" s="86">
        <f t="shared" si="403"/>
        <v>6.6950651973232881E-126</v>
      </c>
      <c r="HC133" s="86">
        <f t="shared" si="326"/>
        <v>1.3764300487988174E-14</v>
      </c>
      <c r="HD133" s="86">
        <f t="shared" si="404"/>
        <v>4.3003076871806645E-17</v>
      </c>
      <c r="HE133" s="86">
        <f t="shared" si="405"/>
        <v>6.161625300823594E-17</v>
      </c>
      <c r="HF133" s="86">
        <f t="shared" si="406"/>
        <v>2.1229647700623964E-27</v>
      </c>
      <c r="HG133" s="86">
        <f t="shared" si="407"/>
        <v>1.2820412069833291E-29</v>
      </c>
      <c r="HH133" s="86">
        <f t="shared" si="408"/>
        <v>4.3503824705475805E-34</v>
      </c>
      <c r="HI133" s="86">
        <f t="shared" si="409"/>
        <v>1.1057119869578534E-34</v>
      </c>
      <c r="HJ133" s="86">
        <f t="shared" si="410"/>
        <v>2.3263981233429809E-43</v>
      </c>
      <c r="HK133" s="86">
        <f t="shared" si="411"/>
        <v>1.4674105502550995E-40</v>
      </c>
      <c r="HL133" s="86">
        <f t="shared" si="412"/>
        <v>3.2842711033759495E-37</v>
      </c>
      <c r="HM133" s="86">
        <f t="shared" si="413"/>
        <v>2.6115155850838229E-34</v>
      </c>
      <c r="HN133" s="86">
        <f t="shared" si="414"/>
        <v>9.7735069735084225E-31</v>
      </c>
      <c r="HO133" s="86">
        <f t="shared" si="415"/>
        <v>9.0558487115369166E-27</v>
      </c>
      <c r="HP133" s="86">
        <f t="shared" si="416"/>
        <v>4.4807285700022231E-30</v>
      </c>
      <c r="HQ133" s="86">
        <f t="shared" si="417"/>
        <v>1.9364709890362286E-35</v>
      </c>
      <c r="HS133" s="86">
        <f t="shared" si="327"/>
        <v>1.4069360916374978E-3</v>
      </c>
      <c r="HT133" s="86">
        <f t="shared" si="418"/>
        <v>3.882299554062441E-3</v>
      </c>
      <c r="HU133" s="86">
        <f t="shared" si="419"/>
        <v>2.2348265854298653E-3</v>
      </c>
      <c r="HV133" s="86">
        <f t="shared" si="420"/>
        <v>1.1310430014848539E-3</v>
      </c>
      <c r="HW133" s="86">
        <f t="shared" si="421"/>
        <v>6.7915764103519975E-4</v>
      </c>
      <c r="HX133" s="86">
        <f t="shared" si="422"/>
        <v>5.7356169708979061E-4</v>
      </c>
      <c r="HY133" s="86">
        <f t="shared" si="423"/>
        <v>6.0981478708664117E-4</v>
      </c>
      <c r="HZ133" s="86">
        <f t="shared" si="424"/>
        <v>8.1204518602776075E-4</v>
      </c>
      <c r="IA133" s="86">
        <f t="shared" si="425"/>
        <v>1.0134655961357699E-3</v>
      </c>
      <c r="IB133" s="86">
        <f t="shared" si="426"/>
        <v>1.4950277009038175E-3</v>
      </c>
      <c r="IC133" s="86">
        <f t="shared" si="427"/>
        <v>1.0768715707382833E-3</v>
      </c>
      <c r="ID133" s="86">
        <f t="shared" si="428"/>
        <v>1.1602379550076985E-3</v>
      </c>
      <c r="IE133" s="86">
        <f t="shared" si="429"/>
        <v>9.8381835794708844E-4</v>
      </c>
      <c r="IF133" s="86">
        <f t="shared" si="430"/>
        <v>4.795668306964442E-3</v>
      </c>
      <c r="IG133" s="86">
        <f t="shared" si="431"/>
        <v>8.9746542001374607E-3</v>
      </c>
      <c r="II133" s="86">
        <f t="shared" si="328"/>
        <v>2.5053454312111388E-44</v>
      </c>
      <c r="IJ133" s="86">
        <f t="shared" si="329"/>
        <v>3.9481708278485124E-43</v>
      </c>
      <c r="IK133" s="86">
        <f t="shared" si="330"/>
        <v>2.0947726482853894E-46</v>
      </c>
      <c r="IL133" s="86">
        <f t="shared" si="331"/>
        <v>3.5654368104912262E-48</v>
      </c>
      <c r="IM133" s="86">
        <f t="shared" si="332"/>
        <v>1.9871337350371842E-51</v>
      </c>
      <c r="IN133" s="86">
        <f t="shared" si="333"/>
        <v>7.6631753154022197E-53</v>
      </c>
      <c r="IO133" s="86">
        <f t="shared" si="334"/>
        <v>1.424388897307893E-54</v>
      </c>
      <c r="IP133" s="86">
        <f t="shared" si="335"/>
        <v>3.9771668218830042E-53</v>
      </c>
      <c r="IQ133" s="86">
        <f t="shared" si="336"/>
        <v>3.3904442749443993E-53</v>
      </c>
      <c r="IR133" s="86">
        <f t="shared" si="337"/>
        <v>9.950027994414215E-52</v>
      </c>
      <c r="IS133" s="86">
        <f t="shared" si="338"/>
        <v>7.4981880414599291E-53</v>
      </c>
      <c r="IT133" s="86">
        <f t="shared" si="339"/>
        <v>4.9593721451245867E-50</v>
      </c>
      <c r="IU133" s="86">
        <f t="shared" si="340"/>
        <v>7.9887733346864719E-48</v>
      </c>
      <c r="IV133" s="86">
        <f t="shared" si="341"/>
        <v>1.9060267537883855E-21</v>
      </c>
      <c r="IW133" s="86">
        <f t="shared" si="342"/>
        <v>1.5609826582075938E-13</v>
      </c>
      <c r="IY133" s="86">
        <f t="shared" si="343"/>
        <v>1.4069360916512622E-3</v>
      </c>
      <c r="IZ133" s="86">
        <f t="shared" si="344"/>
        <v>3.8822995540624839E-3</v>
      </c>
      <c r="JA133" s="86">
        <f t="shared" si="345"/>
        <v>2.2348265854299268E-3</v>
      </c>
      <c r="JB133" s="86">
        <f t="shared" si="346"/>
        <v>1.1310430014848539E-3</v>
      </c>
      <c r="JC133" s="86">
        <f t="shared" si="347"/>
        <v>6.7915764103519975E-4</v>
      </c>
      <c r="JD133" s="86">
        <f t="shared" si="348"/>
        <v>5.7356169708979061E-4</v>
      </c>
      <c r="JE133" s="86">
        <f t="shared" si="349"/>
        <v>6.0981478708664117E-4</v>
      </c>
      <c r="JF133" s="86">
        <f t="shared" si="350"/>
        <v>8.1204518602776075E-4</v>
      </c>
      <c r="JG133" s="86">
        <f t="shared" si="351"/>
        <v>1.0134655961357699E-3</v>
      </c>
      <c r="JH133" s="86">
        <f t="shared" si="352"/>
        <v>1.4950277009038175E-3</v>
      </c>
      <c r="JI133" s="86">
        <f t="shared" si="353"/>
        <v>1.0768715707382833E-3</v>
      </c>
      <c r="JJ133" s="86">
        <f t="shared" si="354"/>
        <v>1.1602379550076985E-3</v>
      </c>
      <c r="JK133" s="86">
        <f t="shared" si="355"/>
        <v>9.8381835794708844E-4</v>
      </c>
      <c r="JL133" s="86">
        <f t="shared" si="356"/>
        <v>4.795668306964442E-3</v>
      </c>
      <c r="JM133" s="86">
        <f t="shared" si="357"/>
        <v>8.9746542002935598E-3</v>
      </c>
    </row>
    <row r="134" spans="2:273" x14ac:dyDescent="0.25">
      <c r="B134" s="2">
        <v>107</v>
      </c>
      <c r="C134" s="37">
        <v>64.093999999999994</v>
      </c>
      <c r="D134" s="37">
        <v>67.016000000000005</v>
      </c>
      <c r="E134" s="37">
        <v>78.531000000000006</v>
      </c>
      <c r="F134" s="37">
        <v>72.328000000000003</v>
      </c>
      <c r="G134" s="37">
        <v>73.156000000000006</v>
      </c>
      <c r="H134" s="37">
        <v>74.875</v>
      </c>
      <c r="I134" s="37">
        <v>75.561999999999998</v>
      </c>
      <c r="J134" s="37">
        <v>74.906000000000006</v>
      </c>
      <c r="K134" s="37">
        <v>75.311999999999998</v>
      </c>
      <c r="L134" s="37">
        <v>72.468999999999994</v>
      </c>
      <c r="M134" s="37">
        <v>71.233999999999995</v>
      </c>
      <c r="N134" s="37">
        <v>71.141000000000005</v>
      </c>
      <c r="O134" s="37">
        <v>71.046999999999997</v>
      </c>
      <c r="P134" s="37">
        <v>72.671999999999997</v>
      </c>
      <c r="Q134" s="37">
        <v>79</v>
      </c>
      <c r="S134" s="4">
        <f t="shared" si="229"/>
        <v>63.291426011737606</v>
      </c>
      <c r="T134" s="4">
        <f t="shared" si="230"/>
        <v>66.947300290904693</v>
      </c>
      <c r="U134" s="4">
        <f t="shared" si="231"/>
        <v>78.601743454033851</v>
      </c>
      <c r="V134" s="4">
        <f t="shared" si="232"/>
        <v>71.601888746875062</v>
      </c>
      <c r="W134" s="4">
        <f t="shared" si="233"/>
        <v>72.238196914979184</v>
      </c>
      <c r="X134" s="4">
        <f t="shared" si="234"/>
        <v>73.257951631991858</v>
      </c>
      <c r="Y134" s="4">
        <f t="shared" si="235"/>
        <v>73.394819025043091</v>
      </c>
      <c r="Z134" s="4">
        <f t="shared" si="236"/>
        <v>73.360548718688392</v>
      </c>
      <c r="AA134" s="4">
        <f t="shared" si="237"/>
        <v>73.693932019537897</v>
      </c>
      <c r="AB134" s="4">
        <f t="shared" si="238"/>
        <v>71.97192368721187</v>
      </c>
      <c r="AC134" s="4">
        <f t="shared" si="239"/>
        <v>70.578361237089794</v>
      </c>
      <c r="AD134" s="4">
        <f t="shared" si="240"/>
        <v>71.483136724764279</v>
      </c>
      <c r="AE134" s="4">
        <f t="shared" si="241"/>
        <v>70.130776224048674</v>
      </c>
      <c r="AF134" s="4">
        <f t="shared" si="242"/>
        <v>71.351628729796175</v>
      </c>
      <c r="AG134" s="4">
        <f t="shared" si="243"/>
        <v>77.515495954629543</v>
      </c>
      <c r="AI134" s="4">
        <f t="shared" si="244"/>
        <v>0.80257398826238813</v>
      </c>
      <c r="AJ134" s="4">
        <f t="shared" si="245"/>
        <v>6.8699709095312755E-2</v>
      </c>
      <c r="AK134" s="4">
        <f t="shared" si="246"/>
        <v>-7.074345403384541E-2</v>
      </c>
      <c r="AL134" s="4">
        <f t="shared" si="247"/>
        <v>0.72611125312494096</v>
      </c>
      <c r="AM134" s="4">
        <f t="shared" si="248"/>
        <v>0.91780308502082164</v>
      </c>
      <c r="AN134" s="4">
        <f t="shared" si="249"/>
        <v>1.6170483680081418</v>
      </c>
      <c r="AO134" s="4">
        <f t="shared" si="250"/>
        <v>2.1671809749569064</v>
      </c>
      <c r="AP134" s="4">
        <f t="shared" si="251"/>
        <v>1.5454512813116139</v>
      </c>
      <c r="AQ134" s="4">
        <f t="shared" si="252"/>
        <v>1.6180679804621008</v>
      </c>
      <c r="AR134" s="4">
        <f t="shared" si="253"/>
        <v>0.49707631278812414</v>
      </c>
      <c r="AS134" s="4">
        <f t="shared" si="254"/>
        <v>0.65563876291020051</v>
      </c>
      <c r="AT134" s="4">
        <f t="shared" si="255"/>
        <v>-0.34213672476427348</v>
      </c>
      <c r="AU134" s="4">
        <f t="shared" si="256"/>
        <v>0.9162237759513232</v>
      </c>
      <c r="AV134" s="4">
        <f t="shared" si="432"/>
        <v>1.3203712702038217</v>
      </c>
      <c r="AW134" s="4">
        <f t="shared" si="432"/>
        <v>1.484504045370457</v>
      </c>
      <c r="AY134" s="2">
        <f t="shared" si="308"/>
        <v>63.291426011737606</v>
      </c>
      <c r="AZ134" s="2">
        <f t="shared" si="359"/>
        <v>66.739703492082782</v>
      </c>
      <c r="BA134" s="2">
        <f t="shared" si="360"/>
        <v>78.390925820424101</v>
      </c>
      <c r="BB134" s="2">
        <f t="shared" si="361"/>
        <v>71.400190716012062</v>
      </c>
      <c r="BC134" s="2">
        <f t="shared" si="362"/>
        <v>72.071459013417069</v>
      </c>
      <c r="BD134" s="2">
        <f t="shared" si="363"/>
        <v>73.092658324813257</v>
      </c>
      <c r="BE134" s="2">
        <f t="shared" si="364"/>
        <v>73.185218916109747</v>
      </c>
      <c r="BF134" s="2">
        <f t="shared" si="365"/>
        <v>73.064680033351294</v>
      </c>
      <c r="BG134" s="2">
        <f t="shared" si="366"/>
        <v>73.279994761590757</v>
      </c>
      <c r="BH134" s="2">
        <f t="shared" si="367"/>
        <v>71.346629856178907</v>
      </c>
      <c r="BI134" s="2">
        <f t="shared" si="368"/>
        <v>70.068761170845107</v>
      </c>
      <c r="BJ134" s="2">
        <f t="shared" si="369"/>
        <v>70.928521610209017</v>
      </c>
      <c r="BK134" s="2">
        <f t="shared" si="370"/>
        <v>69.641718731250961</v>
      </c>
      <c r="BL134" s="2">
        <f t="shared" si="371"/>
        <v>69.429317392954943</v>
      </c>
      <c r="BM134" s="2">
        <f t="shared" si="372"/>
        <v>72.738392853207046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64.093999999999994</v>
      </c>
      <c r="CF134" s="2">
        <f t="shared" si="310"/>
        <v>67.016000000000005</v>
      </c>
      <c r="CG134" s="2">
        <f t="shared" si="311"/>
        <v>78.531000000000006</v>
      </c>
      <c r="CH134" s="2">
        <f t="shared" si="312"/>
        <v>72.328000000000003</v>
      </c>
      <c r="CI134" s="2">
        <f t="shared" si="313"/>
        <v>73.156000000000006</v>
      </c>
      <c r="CJ134" s="2">
        <f t="shared" si="314"/>
        <v>74.875</v>
      </c>
      <c r="CK134" s="2">
        <f t="shared" si="315"/>
        <v>75.561999999999998</v>
      </c>
      <c r="CL134" s="2">
        <f t="shared" si="316"/>
        <v>74.906000000000006</v>
      </c>
      <c r="CM134" s="2">
        <f t="shared" si="317"/>
        <v>75.311999999999998</v>
      </c>
      <c r="CN134" s="2">
        <f t="shared" si="318"/>
        <v>72.468999999999994</v>
      </c>
      <c r="CO134" s="2">
        <f t="shared" si="319"/>
        <v>71.233999999999995</v>
      </c>
      <c r="CP134" s="2">
        <f t="shared" si="320"/>
        <v>71.141000000000005</v>
      </c>
      <c r="CQ134" s="2">
        <f t="shared" si="321"/>
        <v>71.046999999999997</v>
      </c>
      <c r="CR134" s="2">
        <f t="shared" si="322"/>
        <v>72.671999999999997</v>
      </c>
      <c r="CS134" s="2" t="str">
        <f t="shared" si="323"/>
        <v/>
      </c>
      <c r="CU134" s="2">
        <f t="shared" si="273"/>
        <v>64.093999999999994</v>
      </c>
      <c r="CV134" s="2">
        <f t="shared" si="274"/>
        <v>67.016000000000005</v>
      </c>
      <c r="CW134" s="2">
        <f t="shared" si="275"/>
        <v>78.531000000000006</v>
      </c>
      <c r="CX134" s="2">
        <f t="shared" si="276"/>
        <v>72.328000000000003</v>
      </c>
      <c r="CY134" s="2">
        <f t="shared" si="277"/>
        <v>73.156000000000006</v>
      </c>
      <c r="CZ134" s="2">
        <f t="shared" si="278"/>
        <v>74.875</v>
      </c>
      <c r="DA134" s="2">
        <f t="shared" si="279"/>
        <v>75.561999999999998</v>
      </c>
      <c r="DB134" s="2">
        <f t="shared" si="280"/>
        <v>74.906000000000006</v>
      </c>
      <c r="DC134" s="2">
        <f t="shared" si="281"/>
        <v>75.311999999999998</v>
      </c>
      <c r="DD134" s="2">
        <f t="shared" si="282"/>
        <v>72.468999999999994</v>
      </c>
      <c r="DE134" s="2">
        <f t="shared" si="283"/>
        <v>71.233999999999995</v>
      </c>
      <c r="DF134" s="2">
        <f t="shared" si="284"/>
        <v>71.141000000000005</v>
      </c>
      <c r="DG134" s="2">
        <f t="shared" si="285"/>
        <v>71.046999999999997</v>
      </c>
      <c r="DH134" s="2">
        <f t="shared" si="286"/>
        <v>72.671999999999997</v>
      </c>
      <c r="DI134" s="2" t="str">
        <f t="shared" si="287"/>
        <v/>
      </c>
      <c r="DK134" s="2">
        <f t="shared" si="288"/>
        <v>88.363780300187614</v>
      </c>
      <c r="DL134" s="2">
        <f t="shared" si="433"/>
        <v>92.87550331010452</v>
      </c>
      <c r="DM134" s="2">
        <f t="shared" si="433"/>
        <v>111.54535209059233</v>
      </c>
      <c r="DN134" s="2">
        <f t="shared" si="433"/>
        <v>100.74505452961674</v>
      </c>
      <c r="DO134" s="2">
        <f t="shared" si="433"/>
        <v>96.691154355400698</v>
      </c>
      <c r="DP134" s="2">
        <f t="shared" si="433"/>
        <v>95.448905842314232</v>
      </c>
      <c r="DQ134" s="2">
        <f t="shared" si="433"/>
        <v>95.484036193717429</v>
      </c>
      <c r="DR134" s="2">
        <f t="shared" si="433"/>
        <v>95.971591362126247</v>
      </c>
      <c r="DS134" s="2">
        <f t="shared" si="433"/>
        <v>96.088814439672646</v>
      </c>
      <c r="DT134" s="2">
        <f t="shared" si="433"/>
        <v>96.620119007103668</v>
      </c>
      <c r="DU134" s="2">
        <f t="shared" si="433"/>
        <v>96.709594382361843</v>
      </c>
      <c r="DV134" s="2">
        <f t="shared" si="433"/>
        <v>99.464120627717904</v>
      </c>
      <c r="DW134" s="2">
        <f t="shared" si="433"/>
        <v>96.294167490478884</v>
      </c>
      <c r="DX134" s="2">
        <f t="shared" si="433"/>
        <v>92.882941744840508</v>
      </c>
      <c r="DY134" s="2">
        <f t="shared" si="433"/>
        <v>91.348540622168542</v>
      </c>
      <c r="EA134" s="2">
        <f t="shared" si="228"/>
        <v>63.239290800187561</v>
      </c>
      <c r="EB134" s="2">
        <f t="shared" si="290"/>
        <v>66.679815145459642</v>
      </c>
      <c r="EC134" s="2">
        <f t="shared" si="291"/>
        <v>78.316999049813504</v>
      </c>
      <c r="ED134" s="2">
        <f t="shared" si="292"/>
        <v>71.333913441761212</v>
      </c>
      <c r="EE134" s="2">
        <f t="shared" si="293"/>
        <v>72.012515857166079</v>
      </c>
      <c r="EF134" s="2">
        <f t="shared" si="294"/>
        <v>73.037267494228402</v>
      </c>
      <c r="EG134" s="2">
        <f t="shared" si="295"/>
        <v>73.129658860265423</v>
      </c>
      <c r="EH134" s="2">
        <f t="shared" si="296"/>
        <v>73.006335909445752</v>
      </c>
      <c r="EI134" s="2">
        <f t="shared" si="297"/>
        <v>73.221375603032399</v>
      </c>
      <c r="EJ134" s="2">
        <f t="shared" si="298"/>
        <v>71.284180909717435</v>
      </c>
      <c r="EK134" s="2">
        <f t="shared" si="299"/>
        <v>69.996720869731064</v>
      </c>
      <c r="EL134" s="2">
        <f t="shared" si="300"/>
        <v>70.856070939044884</v>
      </c>
      <c r="EM134" s="2">
        <f t="shared" si="301"/>
        <v>69.573415179181168</v>
      </c>
      <c r="EN134" s="2">
        <f t="shared" si="302"/>
        <v>69.378722968336433</v>
      </c>
      <c r="EO134" s="2">
        <f t="shared" si="303"/>
        <v>72.683264711004483</v>
      </c>
      <c r="EQ134" s="2">
        <f t="shared" si="304"/>
        <v>63.219878251220052</v>
      </c>
      <c r="ER134" s="2">
        <f t="shared" si="434"/>
        <v>66.660635629573548</v>
      </c>
      <c r="ES134" s="2">
        <f t="shared" si="434"/>
        <v>78.119096585365853</v>
      </c>
      <c r="ET134" s="2">
        <f t="shared" si="434"/>
        <v>71.302085382410638</v>
      </c>
      <c r="EU134" s="2">
        <f t="shared" si="434"/>
        <v>72.001635795694398</v>
      </c>
      <c r="EV134" s="2">
        <f t="shared" si="434"/>
        <v>73.011810311763725</v>
      </c>
      <c r="EW134" s="2">
        <f t="shared" si="434"/>
        <v>73.129181391791363</v>
      </c>
      <c r="EX134" s="2">
        <f t="shared" si="434"/>
        <v>73.008070484494866</v>
      </c>
      <c r="EY134" s="2">
        <f t="shared" si="434"/>
        <v>73.215719524973807</v>
      </c>
      <c r="EZ134" s="2">
        <f t="shared" si="434"/>
        <v>71.283501921061813</v>
      </c>
      <c r="FA134" s="2">
        <f t="shared" si="434"/>
        <v>69.996149758757042</v>
      </c>
      <c r="FB134" s="2">
        <f t="shared" si="434"/>
        <v>70.871484089912883</v>
      </c>
      <c r="FC134" s="2">
        <f t="shared" si="434"/>
        <v>69.583330227384053</v>
      </c>
      <c r="FD134" s="2">
        <f t="shared" si="434"/>
        <v>69.309796090242642</v>
      </c>
      <c r="FE134" s="2">
        <f t="shared" si="434"/>
        <v>72.284845363937166</v>
      </c>
      <c r="FG134" s="2">
        <f t="shared" si="306"/>
        <v>0.99791393912623783</v>
      </c>
      <c r="FH134" s="2">
        <f t="shared" si="435"/>
        <v>0.99770033307611006</v>
      </c>
      <c r="FI134" s="2">
        <f t="shared" si="435"/>
        <v>0.99767394957768318</v>
      </c>
      <c r="FJ134" s="2">
        <f t="shared" si="435"/>
        <v>0.99772928627559587</v>
      </c>
      <c r="FK134" s="2">
        <f t="shared" si="435"/>
        <v>0.99760483962784319</v>
      </c>
      <c r="FL134" s="2">
        <f t="shared" si="435"/>
        <v>0.99751089261682613</v>
      </c>
      <c r="FM134" s="2">
        <f t="shared" si="435"/>
        <v>0.99751422637112686</v>
      </c>
      <c r="FN134" s="2">
        <f t="shared" si="435"/>
        <v>0.99746075972840209</v>
      </c>
      <c r="FO134" s="2">
        <f t="shared" si="435"/>
        <v>0.99743182634390171</v>
      </c>
      <c r="FP134" s="2">
        <f t="shared" si="435"/>
        <v>0.99753463634724759</v>
      </c>
      <c r="FQ134" s="2">
        <f t="shared" si="435"/>
        <v>0.99730275242218291</v>
      </c>
      <c r="FR134" s="2">
        <f t="shared" si="435"/>
        <v>0.9974767681354364</v>
      </c>
      <c r="FS134" s="2">
        <f t="shared" si="435"/>
        <v>0.99744959681924894</v>
      </c>
      <c r="FT134" s="2">
        <f t="shared" si="435"/>
        <v>0.99781391239306383</v>
      </c>
      <c r="FU134" s="2">
        <f t="shared" si="435"/>
        <v>0.99687965026946923</v>
      </c>
      <c r="FW134" s="2">
        <f t="shared" si="324"/>
        <v>1.4217760357705599E-2</v>
      </c>
      <c r="FX134" s="2">
        <f t="shared" si="376"/>
        <v>1.840562607078599E-2</v>
      </c>
      <c r="FY134" s="2">
        <f t="shared" si="377"/>
        <v>1.6998545329819488E-2</v>
      </c>
      <c r="FZ134" s="2">
        <f t="shared" si="378"/>
        <v>1.5929575289044488E-2</v>
      </c>
      <c r="GA134" s="2">
        <f t="shared" si="379"/>
        <v>1.5270200375622945E-2</v>
      </c>
      <c r="GB134" s="2">
        <f t="shared" si="380"/>
        <v>1.5482620550508702E-2</v>
      </c>
      <c r="GC134" s="2">
        <f t="shared" si="381"/>
        <v>1.6474011331216835E-2</v>
      </c>
      <c r="GD134" s="2">
        <f t="shared" si="382"/>
        <v>1.7192921457232786E-2</v>
      </c>
      <c r="GE134" s="2">
        <f t="shared" si="383"/>
        <v>1.9164418031614512E-2</v>
      </c>
      <c r="GF134" s="2">
        <f t="shared" si="384"/>
        <v>1.9668122732355894E-2</v>
      </c>
      <c r="GG134" s="2">
        <f t="shared" si="385"/>
        <v>1.9142101852816593E-2</v>
      </c>
      <c r="GH134" s="2">
        <f t="shared" si="386"/>
        <v>1.7253357793914546E-2</v>
      </c>
      <c r="GI134" s="2">
        <f t="shared" si="387"/>
        <v>1.5618722151764556E-2</v>
      </c>
      <c r="GJ134" s="2">
        <f t="shared" si="388"/>
        <v>1.1430327055516235E-2</v>
      </c>
      <c r="GK134" s="2">
        <f t="shared" si="389"/>
        <v>7.8160021094298843E-3</v>
      </c>
      <c r="GM134" s="86">
        <f t="shared" si="325"/>
        <v>8.1981803346393782E-65</v>
      </c>
      <c r="GN134" s="86">
        <f t="shared" si="390"/>
        <v>2.2833188958232601E-71</v>
      </c>
      <c r="GO134" s="86">
        <f t="shared" si="391"/>
        <v>1.0948995169284472E-70</v>
      </c>
      <c r="GP134" s="86">
        <f t="shared" si="392"/>
        <v>2.2168190321802962E-126</v>
      </c>
      <c r="GQ134" s="86">
        <f t="shared" si="393"/>
        <v>8.2848935883568349E-140</v>
      </c>
      <c r="GR134" s="86">
        <f t="shared" si="394"/>
        <v>7.8224569591901745E-153</v>
      </c>
      <c r="GS134" s="86">
        <f t="shared" si="395"/>
        <v>9.1773010255263071E-159</v>
      </c>
      <c r="GT134" s="86">
        <f t="shared" si="396"/>
        <v>1.2776078781629682E-153</v>
      </c>
      <c r="GU134" s="86">
        <f t="shared" si="397"/>
        <v>4.7994803748004682E-173</v>
      </c>
      <c r="GV134" s="86">
        <f t="shared" si="398"/>
        <v>2.2867664058788197E-160</v>
      </c>
      <c r="GW134" s="86">
        <f t="shared" si="399"/>
        <v>1.4966966675861257E-148</v>
      </c>
      <c r="GX134" s="86">
        <f t="shared" si="400"/>
        <v>8.4682246647388887E-130</v>
      </c>
      <c r="GY134" s="86">
        <f t="shared" si="401"/>
        <v>6.3943478365068335E-111</v>
      </c>
      <c r="GZ134" s="86">
        <f t="shared" si="402"/>
        <v>2.1560797748119438E-119</v>
      </c>
      <c r="HA134" s="86">
        <f t="shared" si="403"/>
        <v>6.7786044253152681E-132</v>
      </c>
      <c r="HC134" s="86">
        <f t="shared" si="326"/>
        <v>5.6554369016225305E-16</v>
      </c>
      <c r="HD134" s="86">
        <f t="shared" si="404"/>
        <v>1.1128177529617076E-18</v>
      </c>
      <c r="HE134" s="86">
        <f t="shared" si="405"/>
        <v>1.6256981379619082E-18</v>
      </c>
      <c r="HF134" s="86">
        <f t="shared" si="406"/>
        <v>4.7342062080359037E-30</v>
      </c>
      <c r="HG134" s="86">
        <f t="shared" si="407"/>
        <v>1.6502864992830678E-32</v>
      </c>
      <c r="HH134" s="86">
        <f t="shared" si="408"/>
        <v>2.0154436435539114E-37</v>
      </c>
      <c r="HI134" s="86">
        <f t="shared" si="409"/>
        <v>5.6451146860567138E-38</v>
      </c>
      <c r="HJ134" s="86">
        <f t="shared" si="410"/>
        <v>1.7688978825709815E-47</v>
      </c>
      <c r="HK134" s="86">
        <f t="shared" si="411"/>
        <v>2.3037613744440847E-44</v>
      </c>
      <c r="HL134" s="86">
        <f t="shared" si="412"/>
        <v>1.38716198273365E-40</v>
      </c>
      <c r="HM134" s="86">
        <f t="shared" si="413"/>
        <v>1.7139997156564801E-37</v>
      </c>
      <c r="HN134" s="86">
        <f t="shared" si="414"/>
        <v>1.2789630944944011E-33</v>
      </c>
      <c r="HO134" s="86">
        <f t="shared" si="415"/>
        <v>2.0947470926851835E-29</v>
      </c>
      <c r="HP134" s="86">
        <f t="shared" si="416"/>
        <v>4.8779952127832315E-33</v>
      </c>
      <c r="HQ134" s="86">
        <f t="shared" si="417"/>
        <v>5.0206756740729927E-39</v>
      </c>
      <c r="HS134" s="86">
        <f t="shared" si="327"/>
        <v>2.4931569303321011E-3</v>
      </c>
      <c r="HT134" s="86">
        <f t="shared" si="418"/>
        <v>6.725037959140691E-3</v>
      </c>
      <c r="HU134" s="86">
        <f t="shared" si="419"/>
        <v>4.0222927509841128E-3</v>
      </c>
      <c r="HV134" s="86">
        <f t="shared" si="420"/>
        <v>2.1095394154895821E-3</v>
      </c>
      <c r="HW134" s="86">
        <f t="shared" si="421"/>
        <v>1.3175208919508675E-3</v>
      </c>
      <c r="HX134" s="86">
        <f t="shared" si="422"/>
        <v>1.1345343046662089E-3</v>
      </c>
      <c r="HY134" s="86">
        <f t="shared" si="423"/>
        <v>1.2285621962540619E-3</v>
      </c>
      <c r="HZ134" s="86">
        <f t="shared" si="424"/>
        <v>1.6089419169916133E-3</v>
      </c>
      <c r="IA134" s="86">
        <f t="shared" si="425"/>
        <v>2.0224514528123325E-3</v>
      </c>
      <c r="IB134" s="86">
        <f t="shared" si="426"/>
        <v>2.9073131162265951E-3</v>
      </c>
      <c r="IC134" s="86">
        <f t="shared" si="427"/>
        <v>2.1368885939851531E-3</v>
      </c>
      <c r="ID134" s="86">
        <f t="shared" si="428"/>
        <v>2.2141612844841173E-3</v>
      </c>
      <c r="IE134" s="86">
        <f t="shared" si="429"/>
        <v>1.8376249426394725E-3</v>
      </c>
      <c r="IF134" s="86">
        <f t="shared" si="430"/>
        <v>7.3966009336760199E-3</v>
      </c>
      <c r="IG134" s="86">
        <f t="shared" si="431"/>
        <v>1.238038904925989E-2</v>
      </c>
      <c r="II134" s="86">
        <f t="shared" si="328"/>
        <v>1.5503037990726839E-42</v>
      </c>
      <c r="IJ134" s="86">
        <f t="shared" si="329"/>
        <v>2.8109746554257981E-41</v>
      </c>
      <c r="IK134" s="86">
        <f t="shared" si="330"/>
        <v>1.9095248983723761E-44</v>
      </c>
      <c r="IL134" s="86">
        <f t="shared" si="331"/>
        <v>3.6110585646633709E-46</v>
      </c>
      <c r="IM134" s="86">
        <f t="shared" si="332"/>
        <v>2.6445517893786074E-49</v>
      </c>
      <c r="IN134" s="86">
        <f t="shared" si="333"/>
        <v>1.1910048379803722E-50</v>
      </c>
      <c r="IO134" s="86">
        <f t="shared" si="334"/>
        <v>2.8374071785586056E-52</v>
      </c>
      <c r="IP134" s="86">
        <f t="shared" si="335"/>
        <v>7.2334904855502593E-51</v>
      </c>
      <c r="IQ134" s="86">
        <f t="shared" si="336"/>
        <v>7.1528342349069471E-51</v>
      </c>
      <c r="IR134" s="86">
        <f t="shared" si="337"/>
        <v>1.8652188491256164E-49</v>
      </c>
      <c r="IS134" s="86">
        <f t="shared" si="338"/>
        <v>1.5239978504085279E-50</v>
      </c>
      <c r="IT134" s="86">
        <f t="shared" si="339"/>
        <v>6.6270245629569482E-48</v>
      </c>
      <c r="IU134" s="86">
        <f t="shared" si="340"/>
        <v>7.649310816561558E-46</v>
      </c>
      <c r="IV134" s="86">
        <f t="shared" si="341"/>
        <v>1.18985570893716E-20</v>
      </c>
      <c r="IW134" s="86">
        <f t="shared" si="342"/>
        <v>4.3529012632211147E-13</v>
      </c>
      <c r="IY134" s="86">
        <f t="shared" si="343"/>
        <v>2.4931569303326667E-3</v>
      </c>
      <c r="IZ134" s="86">
        <f t="shared" si="344"/>
        <v>6.7250379591406919E-3</v>
      </c>
      <c r="JA134" s="86">
        <f t="shared" si="345"/>
        <v>4.0222927509841145E-3</v>
      </c>
      <c r="JB134" s="86">
        <f t="shared" si="346"/>
        <v>2.1095394154895821E-3</v>
      </c>
      <c r="JC134" s="86">
        <f t="shared" si="347"/>
        <v>1.3175208919508675E-3</v>
      </c>
      <c r="JD134" s="86">
        <f t="shared" si="348"/>
        <v>1.1345343046662089E-3</v>
      </c>
      <c r="JE134" s="86">
        <f t="shared" si="349"/>
        <v>1.2285621962540619E-3</v>
      </c>
      <c r="JF134" s="86">
        <f t="shared" si="350"/>
        <v>1.6089419169916133E-3</v>
      </c>
      <c r="JG134" s="86">
        <f t="shared" si="351"/>
        <v>2.0224514528123325E-3</v>
      </c>
      <c r="JH134" s="86">
        <f t="shared" si="352"/>
        <v>2.9073131162265951E-3</v>
      </c>
      <c r="JI134" s="86">
        <f t="shared" si="353"/>
        <v>2.1368885939851531E-3</v>
      </c>
      <c r="JJ134" s="86">
        <f t="shared" si="354"/>
        <v>2.2141612844841173E-3</v>
      </c>
      <c r="JK134" s="86">
        <f t="shared" si="355"/>
        <v>1.8376249426394725E-3</v>
      </c>
      <c r="JL134" s="86">
        <f t="shared" si="356"/>
        <v>7.3966009336760199E-3</v>
      </c>
      <c r="JM134" s="86">
        <f t="shared" si="357"/>
        <v>1.2380389049695181E-2</v>
      </c>
    </row>
    <row r="135" spans="2:273" x14ac:dyDescent="0.25">
      <c r="B135" s="2">
        <v>108</v>
      </c>
      <c r="C135" s="37">
        <v>63.515999999999998</v>
      </c>
      <c r="D135" s="37">
        <v>66.733999999999995</v>
      </c>
      <c r="E135" s="37">
        <v>77.781000000000006</v>
      </c>
      <c r="F135" s="37">
        <v>72.891000000000005</v>
      </c>
      <c r="G135" s="37">
        <v>72.875</v>
      </c>
      <c r="H135" s="37">
        <v>73.906000000000006</v>
      </c>
      <c r="I135" s="37">
        <v>74.391000000000005</v>
      </c>
      <c r="J135" s="37">
        <v>73.328000000000003</v>
      </c>
      <c r="K135" s="37">
        <v>74.078000000000003</v>
      </c>
      <c r="L135" s="37">
        <v>72.483999999999995</v>
      </c>
      <c r="M135" s="37">
        <v>72.046999999999997</v>
      </c>
      <c r="N135" s="37">
        <v>72.656000000000006</v>
      </c>
      <c r="O135" s="37">
        <v>72.781000000000006</v>
      </c>
      <c r="P135" s="37">
        <v>73.593999999999994</v>
      </c>
      <c r="Q135" s="37">
        <v>80.861999999999995</v>
      </c>
      <c r="S135" s="4">
        <f t="shared" si="229"/>
        <v>63.215245840972841</v>
      </c>
      <c r="T135" s="4">
        <f t="shared" si="230"/>
        <v>66.98716331286424</v>
      </c>
      <c r="U135" s="4">
        <f t="shared" si="231"/>
        <v>78.545424150894689</v>
      </c>
      <c r="V135" s="4">
        <f t="shared" si="232"/>
        <v>71.637475832637463</v>
      </c>
      <c r="W135" s="4">
        <f t="shared" si="233"/>
        <v>72.261729172552961</v>
      </c>
      <c r="X135" s="4">
        <f t="shared" si="234"/>
        <v>73.296417760759653</v>
      </c>
      <c r="Y135" s="4">
        <f t="shared" si="235"/>
        <v>73.488903091815857</v>
      </c>
      <c r="Z135" s="4">
        <f t="shared" si="236"/>
        <v>73.520824593971071</v>
      </c>
      <c r="AA135" s="4">
        <f t="shared" si="237"/>
        <v>73.926468402269933</v>
      </c>
      <c r="AB135" s="4">
        <f t="shared" si="238"/>
        <v>72.365347833905275</v>
      </c>
      <c r="AC135" s="4">
        <f t="shared" si="239"/>
        <v>70.89332732007577</v>
      </c>
      <c r="AD135" s="4">
        <f t="shared" si="240"/>
        <v>71.808295666461461</v>
      </c>
      <c r="AE135" s="4">
        <f t="shared" si="241"/>
        <v>70.382358194812468</v>
      </c>
      <c r="AF135" s="4">
        <f t="shared" si="242"/>
        <v>72.129195931776167</v>
      </c>
      <c r="AG135" s="4">
        <f t="shared" si="243"/>
        <v>78.925151009450829</v>
      </c>
      <c r="AI135" s="4">
        <f t="shared" si="244"/>
        <v>0.30075415902715719</v>
      </c>
      <c r="AJ135" s="4">
        <f t="shared" si="245"/>
        <v>-0.25316331286424543</v>
      </c>
      <c r="AK135" s="4">
        <f t="shared" si="246"/>
        <v>-0.76442415089468341</v>
      </c>
      <c r="AL135" s="4">
        <f t="shared" si="247"/>
        <v>1.2535241673625421</v>
      </c>
      <c r="AM135" s="4">
        <f t="shared" si="248"/>
        <v>0.61327082744703887</v>
      </c>
      <c r="AN135" s="4">
        <f t="shared" si="249"/>
        <v>0.60958223924035337</v>
      </c>
      <c r="AO135" s="4">
        <f t="shared" si="250"/>
        <v>0.90209690818414856</v>
      </c>
      <c r="AP135" s="4">
        <f t="shared" si="251"/>
        <v>-0.19282459397106777</v>
      </c>
      <c r="AQ135" s="4">
        <f t="shared" si="252"/>
        <v>0.15153159773007019</v>
      </c>
      <c r="AR135" s="4">
        <f t="shared" si="253"/>
        <v>0.11865216609471929</v>
      </c>
      <c r="AS135" s="4">
        <f t="shared" si="254"/>
        <v>1.1536726799242274</v>
      </c>
      <c r="AT135" s="4">
        <f t="shared" si="255"/>
        <v>0.84770433353854457</v>
      </c>
      <c r="AU135" s="4">
        <f t="shared" si="256"/>
        <v>2.3986418051875376</v>
      </c>
      <c r="AV135" s="4">
        <f t="shared" si="432"/>
        <v>1.4648040682238275</v>
      </c>
      <c r="AW135" s="4">
        <f t="shared" si="432"/>
        <v>1.9368489905491657</v>
      </c>
      <c r="AY135" s="2">
        <f t="shared" si="308"/>
        <v>63.215245840972841</v>
      </c>
      <c r="AZ135" s="2">
        <f t="shared" si="359"/>
        <v>66.656643679438957</v>
      </c>
      <c r="BA135" s="2">
        <f t="shared" si="360"/>
        <v>78.196645416156144</v>
      </c>
      <c r="BB135" s="2">
        <f t="shared" si="361"/>
        <v>71.290971359584631</v>
      </c>
      <c r="BC135" s="2">
        <f t="shared" si="362"/>
        <v>71.964132090568611</v>
      </c>
      <c r="BD135" s="2">
        <f t="shared" si="363"/>
        <v>72.996070946505967</v>
      </c>
      <c r="BE135" s="2">
        <f t="shared" si="364"/>
        <v>73.102607827200487</v>
      </c>
      <c r="BF135" s="2">
        <f t="shared" si="365"/>
        <v>72.984821926071703</v>
      </c>
      <c r="BG135" s="2">
        <f t="shared" si="366"/>
        <v>73.174530513988131</v>
      </c>
      <c r="BH135" s="2">
        <f t="shared" si="367"/>
        <v>71.258906295514635</v>
      </c>
      <c r="BI135" s="2">
        <f t="shared" si="368"/>
        <v>69.972573656712186</v>
      </c>
      <c r="BJ135" s="2">
        <f t="shared" si="369"/>
        <v>70.838054137781043</v>
      </c>
      <c r="BK135" s="2">
        <f t="shared" si="370"/>
        <v>69.539745270628245</v>
      </c>
      <c r="BL135" s="2">
        <f t="shared" si="371"/>
        <v>69.345429889533307</v>
      </c>
      <c r="BM135" s="2">
        <f t="shared" si="372"/>
        <v>72.644574672034125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63.515999999999998</v>
      </c>
      <c r="CF135" s="2" t="str">
        <f t="shared" si="310"/>
        <v/>
      </c>
      <c r="CG135" s="2">
        <f t="shared" si="311"/>
        <v>77.781000000000006</v>
      </c>
      <c r="CH135" s="2">
        <f t="shared" si="312"/>
        <v>72.891000000000005</v>
      </c>
      <c r="CI135" s="2">
        <f t="shared" si="313"/>
        <v>72.875</v>
      </c>
      <c r="CJ135" s="2">
        <f t="shared" si="314"/>
        <v>73.906000000000006</v>
      </c>
      <c r="CK135" s="2">
        <f t="shared" si="315"/>
        <v>74.391000000000005</v>
      </c>
      <c r="CL135" s="2">
        <f t="shared" si="316"/>
        <v>73.328000000000003</v>
      </c>
      <c r="CM135" s="2">
        <f t="shared" si="317"/>
        <v>74.078000000000003</v>
      </c>
      <c r="CN135" s="2">
        <f t="shared" si="318"/>
        <v>72.483999999999995</v>
      </c>
      <c r="CO135" s="2">
        <f t="shared" si="319"/>
        <v>72.046999999999997</v>
      </c>
      <c r="CP135" s="2">
        <f t="shared" si="320"/>
        <v>72.656000000000006</v>
      </c>
      <c r="CQ135" s="2">
        <f t="shared" si="321"/>
        <v>72.781000000000006</v>
      </c>
      <c r="CR135" s="2" t="str">
        <f t="shared" si="322"/>
        <v/>
      </c>
      <c r="CS135" s="2" t="str">
        <f t="shared" si="323"/>
        <v/>
      </c>
      <c r="CU135" s="2">
        <f t="shared" si="273"/>
        <v>63.515999999999998</v>
      </c>
      <c r="CV135" s="2" t="str">
        <f t="shared" si="274"/>
        <v/>
      </c>
      <c r="CW135" s="2">
        <f t="shared" si="275"/>
        <v>77.781000000000006</v>
      </c>
      <c r="CX135" s="2">
        <f t="shared" si="276"/>
        <v>72.891000000000005</v>
      </c>
      <c r="CY135" s="2">
        <f t="shared" si="277"/>
        <v>72.875</v>
      </c>
      <c r="CZ135" s="2">
        <f t="shared" si="278"/>
        <v>73.906000000000006</v>
      </c>
      <c r="DA135" s="2">
        <f t="shared" si="279"/>
        <v>74.391000000000005</v>
      </c>
      <c r="DB135" s="2">
        <f t="shared" si="280"/>
        <v>73.328000000000003</v>
      </c>
      <c r="DC135" s="2">
        <f t="shared" si="281"/>
        <v>74.078000000000003</v>
      </c>
      <c r="DD135" s="2">
        <f t="shared" si="282"/>
        <v>72.483999999999995</v>
      </c>
      <c r="DE135" s="2">
        <f t="shared" si="283"/>
        <v>72.046999999999997</v>
      </c>
      <c r="DF135" s="2">
        <f t="shared" si="284"/>
        <v>72.656000000000006</v>
      </c>
      <c r="DG135" s="2">
        <f t="shared" si="285"/>
        <v>72.781000000000006</v>
      </c>
      <c r="DH135" s="2" t="str">
        <f t="shared" si="286"/>
        <v/>
      </c>
      <c r="DI135" s="2" t="str">
        <f t="shared" si="287"/>
        <v/>
      </c>
      <c r="DK135" s="2">
        <f t="shared" si="288"/>
        <v>88.527920075046893</v>
      </c>
      <c r="DL135" s="2">
        <f t="shared" si="433"/>
        <v>93.048246689895464</v>
      </c>
      <c r="DM135" s="2">
        <f t="shared" si="433"/>
        <v>111.81473937282229</v>
      </c>
      <c r="DN135" s="2">
        <f t="shared" si="433"/>
        <v>100.94462229965157</v>
      </c>
      <c r="DO135" s="2">
        <f t="shared" si="433"/>
        <v>96.843174912891982</v>
      </c>
      <c r="DP135" s="2">
        <f t="shared" si="433"/>
        <v>95.586062474677902</v>
      </c>
      <c r="DQ135" s="2">
        <f t="shared" si="433"/>
        <v>95.608069092185943</v>
      </c>
      <c r="DR135" s="2">
        <f t="shared" si="433"/>
        <v>96.106774086378749</v>
      </c>
      <c r="DS135" s="2">
        <f t="shared" si="433"/>
        <v>96.227519974070177</v>
      </c>
      <c r="DT135" s="2">
        <f t="shared" si="433"/>
        <v>96.779422061961469</v>
      </c>
      <c r="DU135" s="2">
        <f t="shared" si="433"/>
        <v>96.890024765931756</v>
      </c>
      <c r="DV135" s="2">
        <f t="shared" si="433"/>
        <v>99.651872916835487</v>
      </c>
      <c r="DW135" s="2">
        <f t="shared" si="433"/>
        <v>96.484195851227611</v>
      </c>
      <c r="DX135" s="2">
        <f t="shared" si="433"/>
        <v>93.055947936210117</v>
      </c>
      <c r="DY135" s="2">
        <f t="shared" si="433"/>
        <v>91.508869827846581</v>
      </c>
      <c r="EA135" s="2">
        <f t="shared" si="228"/>
        <v>63.167220390022926</v>
      </c>
      <c r="EB135" s="2">
        <f t="shared" si="290"/>
        <v>66.601404097917495</v>
      </c>
      <c r="EC135" s="2">
        <f t="shared" si="291"/>
        <v>78.127740646601879</v>
      </c>
      <c r="ED135" s="2">
        <f t="shared" si="292"/>
        <v>71.229714102709224</v>
      </c>
      <c r="EE135" s="2">
        <f t="shared" si="293"/>
        <v>71.909753867105707</v>
      </c>
      <c r="EF135" s="2">
        <f t="shared" si="294"/>
        <v>72.944927107683739</v>
      </c>
      <c r="EG135" s="2">
        <f t="shared" si="295"/>
        <v>73.051462217017956</v>
      </c>
      <c r="EH135" s="2">
        <f t="shared" si="296"/>
        <v>72.931198126463713</v>
      </c>
      <c r="EI135" s="2">
        <f t="shared" si="297"/>
        <v>73.120314364477707</v>
      </c>
      <c r="EJ135" s="2">
        <f t="shared" si="298"/>
        <v>71.20135696235765</v>
      </c>
      <c r="EK135" s="2">
        <f t="shared" si="299"/>
        <v>69.906176654587057</v>
      </c>
      <c r="EL135" s="2">
        <f t="shared" si="300"/>
        <v>70.771483821449735</v>
      </c>
      <c r="EM135" s="2">
        <f t="shared" si="301"/>
        <v>69.476817824611544</v>
      </c>
      <c r="EN135" s="2">
        <f t="shared" si="302"/>
        <v>69.298986162744228</v>
      </c>
      <c r="EO135" s="2">
        <f t="shared" si="303"/>
        <v>72.594409145881315</v>
      </c>
      <c r="EQ135" s="2">
        <f t="shared" si="304"/>
        <v>63.152292769556702</v>
      </c>
      <c r="ER135" s="2">
        <f t="shared" si="434"/>
        <v>66.589532172596506</v>
      </c>
      <c r="ES135" s="2">
        <f t="shared" si="434"/>
        <v>77.989472682926817</v>
      </c>
      <c r="ET135" s="2">
        <f t="shared" si="434"/>
        <v>71.212964582819779</v>
      </c>
      <c r="EU135" s="2">
        <f t="shared" si="434"/>
        <v>71.903884611122834</v>
      </c>
      <c r="EV135" s="2">
        <f t="shared" si="434"/>
        <v>72.929299661662355</v>
      </c>
      <c r="EW135" s="2">
        <f t="shared" si="434"/>
        <v>73.051318667558306</v>
      </c>
      <c r="EX135" s="2">
        <f t="shared" si="434"/>
        <v>72.928088063823523</v>
      </c>
      <c r="EY135" s="2">
        <f t="shared" si="434"/>
        <v>73.124231900346871</v>
      </c>
      <c r="EZ135" s="2">
        <f t="shared" si="434"/>
        <v>71.202571923102184</v>
      </c>
      <c r="FA135" s="2">
        <f t="shared" si="434"/>
        <v>69.906327658836716</v>
      </c>
      <c r="FB135" s="2">
        <f t="shared" si="434"/>
        <v>70.776544511259658</v>
      </c>
      <c r="FC135" s="2">
        <f t="shared" si="434"/>
        <v>69.482333097657417</v>
      </c>
      <c r="FD135" s="2">
        <f t="shared" si="434"/>
        <v>69.224662028630462</v>
      </c>
      <c r="FE135" s="2">
        <f t="shared" si="434"/>
        <v>72.165163955000253</v>
      </c>
      <c r="FG135" s="2">
        <f t="shared" si="306"/>
        <v>0.99809714060031152</v>
      </c>
      <c r="FH135" s="2">
        <f t="shared" si="435"/>
        <v>0.99790225436856494</v>
      </c>
      <c r="FI135" s="2">
        <f t="shared" si="435"/>
        <v>0.99787818253546778</v>
      </c>
      <c r="FJ135" s="2">
        <f t="shared" si="435"/>
        <v>0.99792867062239898</v>
      </c>
      <c r="FK135" s="2">
        <f t="shared" si="435"/>
        <v>0.99781512732072053</v>
      </c>
      <c r="FL135" s="2">
        <f t="shared" si="435"/>
        <v>0.9977294097941154</v>
      </c>
      <c r="FM135" s="2">
        <f t="shared" si="435"/>
        <v>0.9977324515455106</v>
      </c>
      <c r="FN135" s="2">
        <f t="shared" si="435"/>
        <v>0.9976836678206199</v>
      </c>
      <c r="FO135" s="2">
        <f t="shared" si="435"/>
        <v>0.99765726839784619</v>
      </c>
      <c r="FP135" s="2">
        <f t="shared" si="435"/>
        <v>0.99775107377678851</v>
      </c>
      <c r="FQ135" s="2">
        <f t="shared" si="435"/>
        <v>0.997539497025</v>
      </c>
      <c r="FR135" s="2">
        <f t="shared" si="435"/>
        <v>0.99769827416692147</v>
      </c>
      <c r="FS135" s="2">
        <f t="shared" si="435"/>
        <v>0.99767348256568633</v>
      </c>
      <c r="FT135" s="2">
        <f t="shared" si="435"/>
        <v>0.99800588083385555</v>
      </c>
      <c r="FU135" s="2">
        <f t="shared" si="435"/>
        <v>0.99715342567639986</v>
      </c>
      <c r="FW135" s="2">
        <f t="shared" si="324"/>
        <v>1.5568109394269388E-2</v>
      </c>
      <c r="FX135" s="2">
        <f t="shared" si="376"/>
        <v>2.0145594303076476E-2</v>
      </c>
      <c r="FY135" s="2">
        <f t="shared" si="377"/>
        <v>1.8608017376666255E-2</v>
      </c>
      <c r="FZ135" s="2">
        <f t="shared" si="378"/>
        <v>1.7439629766594352E-2</v>
      </c>
      <c r="GA135" s="2">
        <f t="shared" si="379"/>
        <v>1.6718810918421846E-2</v>
      </c>
      <c r="GB135" s="2">
        <f t="shared" si="380"/>
        <v>1.6951035492665557E-2</v>
      </c>
      <c r="GC135" s="2">
        <f t="shared" si="381"/>
        <v>1.8034730136074151E-2</v>
      </c>
      <c r="GD135" s="2">
        <f t="shared" si="382"/>
        <v>1.8820445241961376E-2</v>
      </c>
      <c r="GE135" s="2">
        <f t="shared" si="383"/>
        <v>2.0974585585263838E-2</v>
      </c>
      <c r="GF135" s="2">
        <f t="shared" si="384"/>
        <v>2.152482341399227E-2</v>
      </c>
      <c r="GG135" s="2">
        <f t="shared" si="385"/>
        <v>2.0950206563657366E-2</v>
      </c>
      <c r="GH135" s="2">
        <f t="shared" si="386"/>
        <v>1.888649268856183E-2</v>
      </c>
      <c r="GI135" s="2">
        <f t="shared" si="387"/>
        <v>1.7099821149550672E-2</v>
      </c>
      <c r="GJ135" s="2">
        <f t="shared" si="388"/>
        <v>1.2519298392633535E-2</v>
      </c>
      <c r="GK135" s="2">
        <f t="shared" si="389"/>
        <v>8.5636182939424939E-3</v>
      </c>
      <c r="GM135" s="86">
        <f t="shared" si="325"/>
        <v>7.3498069864549589E-68</v>
      </c>
      <c r="GN135" s="86">
        <f t="shared" si="390"/>
        <v>1.0797934612421559E-74</v>
      </c>
      <c r="GO135" s="86">
        <f t="shared" si="391"/>
        <v>5.691679226064702E-74</v>
      </c>
      <c r="GP135" s="86">
        <f t="shared" si="392"/>
        <v>2.6108964772620265E-132</v>
      </c>
      <c r="GQ135" s="86">
        <f t="shared" si="393"/>
        <v>2.2529570657178322E-146</v>
      </c>
      <c r="GR135" s="86">
        <f t="shared" si="394"/>
        <v>5.169889243402545E-160</v>
      </c>
      <c r="GS135" s="86">
        <f t="shared" si="395"/>
        <v>3.6769310911409664E-166</v>
      </c>
      <c r="GT135" s="86">
        <f t="shared" si="396"/>
        <v>9.1574629751703661E-161</v>
      </c>
      <c r="GU135" s="86">
        <f t="shared" si="397"/>
        <v>4.0539511965185972E-181</v>
      </c>
      <c r="GV135" s="86">
        <f t="shared" si="398"/>
        <v>1.037949125983432E-167</v>
      </c>
      <c r="GW135" s="86">
        <f t="shared" si="399"/>
        <v>1.9768861781056067E-155</v>
      </c>
      <c r="GX135" s="86">
        <f t="shared" si="400"/>
        <v>8.2493718230079355E-136</v>
      </c>
      <c r="GY135" s="86">
        <f t="shared" si="401"/>
        <v>4.350307951325995E-116</v>
      </c>
      <c r="GZ135" s="86">
        <f t="shared" si="402"/>
        <v>6.5242090006425376E-125</v>
      </c>
      <c r="HA135" s="86">
        <f t="shared" si="403"/>
        <v>4.9590614101757247E-138</v>
      </c>
      <c r="HC135" s="86">
        <f t="shared" si="326"/>
        <v>1.9861023743538013E-17</v>
      </c>
      <c r="HD135" s="86">
        <f t="shared" si="404"/>
        <v>2.420418072974205E-20</v>
      </c>
      <c r="HE135" s="86">
        <f t="shared" si="405"/>
        <v>3.6059993398512509E-20</v>
      </c>
      <c r="HF135" s="86">
        <f t="shared" si="406"/>
        <v>7.8587114389297283E-33</v>
      </c>
      <c r="HG135" s="86">
        <f t="shared" si="407"/>
        <v>1.5374645149662103E-35</v>
      </c>
      <c r="HH135" s="86">
        <f t="shared" si="408"/>
        <v>6.4370929372547223E-41</v>
      </c>
      <c r="HI135" s="86">
        <f t="shared" si="409"/>
        <v>2.017735104355553E-41</v>
      </c>
      <c r="HJ135" s="86">
        <f t="shared" si="410"/>
        <v>8.6311444069025734E-52</v>
      </c>
      <c r="HK135" s="86">
        <f t="shared" si="411"/>
        <v>2.411365055068467E-48</v>
      </c>
      <c r="HL135" s="86">
        <f t="shared" si="412"/>
        <v>4.1327124417447535E-44</v>
      </c>
      <c r="HM135" s="86">
        <f t="shared" si="413"/>
        <v>8.0284635545760773E-41</v>
      </c>
      <c r="HN135" s="86">
        <f t="shared" si="414"/>
        <v>1.2274768691282243E-36</v>
      </c>
      <c r="HO135" s="86">
        <f t="shared" si="415"/>
        <v>3.5945062019367338E-32</v>
      </c>
      <c r="HP135" s="86">
        <f t="shared" si="416"/>
        <v>3.8006889206938563E-36</v>
      </c>
      <c r="HQ135" s="86">
        <f t="shared" si="417"/>
        <v>8.6167445717655922E-43</v>
      </c>
      <c r="HS135" s="86">
        <f t="shared" si="327"/>
        <v>4.3020955244765825E-3</v>
      </c>
      <c r="HT135" s="86">
        <f t="shared" si="418"/>
        <v>1.1317048308882747E-2</v>
      </c>
      <c r="HU135" s="86">
        <f t="shared" si="419"/>
        <v>7.0239462330221533E-3</v>
      </c>
      <c r="HV135" s="86">
        <f t="shared" si="420"/>
        <v>3.8158151495127956E-3</v>
      </c>
      <c r="HW135" s="86">
        <f t="shared" si="421"/>
        <v>2.4747322915027233E-3</v>
      </c>
      <c r="HX135" s="86">
        <f t="shared" si="422"/>
        <v>2.1703315039915145E-3</v>
      </c>
      <c r="HY135" s="86">
        <f t="shared" si="423"/>
        <v>2.388516889418984E-3</v>
      </c>
      <c r="HZ135" s="86">
        <f t="shared" si="424"/>
        <v>3.0773342011235693E-3</v>
      </c>
      <c r="IA135" s="86">
        <f t="shared" si="425"/>
        <v>3.8884880320645952E-3</v>
      </c>
      <c r="IB135" s="86">
        <f t="shared" si="426"/>
        <v>5.4510344025430887E-3</v>
      </c>
      <c r="IC135" s="86">
        <f t="shared" si="427"/>
        <v>4.0865778999818756E-3</v>
      </c>
      <c r="ID135" s="86">
        <f t="shared" si="428"/>
        <v>4.0877841001867752E-3</v>
      </c>
      <c r="IE135" s="86">
        <f t="shared" si="429"/>
        <v>3.3304118512442055E-3</v>
      </c>
      <c r="IF135" s="86">
        <f t="shared" si="430"/>
        <v>1.1198848594822432E-2</v>
      </c>
      <c r="IG135" s="86">
        <f t="shared" si="431"/>
        <v>1.6884804065742394E-2</v>
      </c>
      <c r="II135" s="86">
        <f t="shared" si="328"/>
        <v>8.7872930190241979E-41</v>
      </c>
      <c r="IJ135" s="86">
        <f t="shared" si="329"/>
        <v>1.8169950843558016E-39</v>
      </c>
      <c r="IK135" s="86">
        <f t="shared" si="330"/>
        <v>1.5745643557272927E-42</v>
      </c>
      <c r="IL135" s="86">
        <f t="shared" si="331"/>
        <v>3.3057958026470804E-44</v>
      </c>
      <c r="IM135" s="86">
        <f t="shared" si="332"/>
        <v>3.165535171391521E-47</v>
      </c>
      <c r="IN135" s="86">
        <f t="shared" si="333"/>
        <v>1.6586624824092138E-48</v>
      </c>
      <c r="IO135" s="86">
        <f t="shared" si="334"/>
        <v>5.0284444384520809E-50</v>
      </c>
      <c r="IP135" s="86">
        <f t="shared" si="335"/>
        <v>1.1713744132161756E-48</v>
      </c>
      <c r="IQ135" s="86">
        <f t="shared" si="336"/>
        <v>1.3347342587639493E-48</v>
      </c>
      <c r="IR135" s="86">
        <f t="shared" si="337"/>
        <v>3.0986445646654587E-47</v>
      </c>
      <c r="IS135" s="86">
        <f t="shared" si="338"/>
        <v>2.742190900981735E-48</v>
      </c>
      <c r="IT135" s="86">
        <f t="shared" si="339"/>
        <v>7.9388234693997819E-46</v>
      </c>
      <c r="IU135" s="86">
        <f t="shared" si="340"/>
        <v>6.6317448777081784E-44</v>
      </c>
      <c r="IV135" s="86">
        <f t="shared" si="341"/>
        <v>7.1606667601468413E-20</v>
      </c>
      <c r="IW135" s="86">
        <f t="shared" si="342"/>
        <v>1.1914085312139058E-12</v>
      </c>
      <c r="IY135" s="86">
        <f t="shared" si="343"/>
        <v>4.3020955244766025E-3</v>
      </c>
      <c r="IZ135" s="86">
        <f t="shared" si="344"/>
        <v>1.1317048308882747E-2</v>
      </c>
      <c r="JA135" s="86">
        <f t="shared" si="345"/>
        <v>7.0239462330221533E-3</v>
      </c>
      <c r="JB135" s="86">
        <f t="shared" si="346"/>
        <v>3.8158151495127956E-3</v>
      </c>
      <c r="JC135" s="86">
        <f t="shared" si="347"/>
        <v>2.4747322915027233E-3</v>
      </c>
      <c r="JD135" s="86">
        <f t="shared" si="348"/>
        <v>2.1703315039915145E-3</v>
      </c>
      <c r="JE135" s="86">
        <f t="shared" si="349"/>
        <v>2.388516889418984E-3</v>
      </c>
      <c r="JF135" s="86">
        <f t="shared" si="350"/>
        <v>3.0773342011235693E-3</v>
      </c>
      <c r="JG135" s="86">
        <f t="shared" si="351"/>
        <v>3.8884880320645952E-3</v>
      </c>
      <c r="JH135" s="86">
        <f t="shared" si="352"/>
        <v>5.4510344025430887E-3</v>
      </c>
      <c r="JI135" s="86">
        <f t="shared" si="353"/>
        <v>4.0865778999818756E-3</v>
      </c>
      <c r="JJ135" s="86">
        <f t="shared" si="354"/>
        <v>4.0877841001867752E-3</v>
      </c>
      <c r="JK135" s="86">
        <f t="shared" si="355"/>
        <v>3.3304118512442055E-3</v>
      </c>
      <c r="JL135" s="86">
        <f t="shared" si="356"/>
        <v>1.1198848594822432E-2</v>
      </c>
      <c r="JM135" s="86">
        <f t="shared" si="357"/>
        <v>1.6884804066933802E-2</v>
      </c>
    </row>
    <row r="136" spans="2:273" x14ac:dyDescent="0.25">
      <c r="B136" s="2">
        <v>109</v>
      </c>
      <c r="C136" s="37">
        <v>62.561999999999998</v>
      </c>
      <c r="D136" s="37">
        <v>66.375</v>
      </c>
      <c r="E136" s="37">
        <v>78.108999999999995</v>
      </c>
      <c r="F136" s="37">
        <v>71.625</v>
      </c>
      <c r="G136" s="37">
        <v>71.968999999999994</v>
      </c>
      <c r="H136" s="37">
        <v>73.328000000000003</v>
      </c>
      <c r="I136" s="37">
        <v>74.688000000000002</v>
      </c>
      <c r="J136" s="37">
        <v>74.766000000000005</v>
      </c>
      <c r="K136" s="37">
        <v>75.046999999999997</v>
      </c>
      <c r="L136" s="37">
        <v>72.25</v>
      </c>
      <c r="M136" s="37">
        <v>72</v>
      </c>
      <c r="N136" s="37">
        <v>72.641000000000005</v>
      </c>
      <c r="O136" s="37">
        <v>72.141000000000005</v>
      </c>
      <c r="P136" s="37">
        <v>74.188000000000002</v>
      </c>
      <c r="Q136" s="37">
        <v>81.614999999999995</v>
      </c>
      <c r="S136" s="4">
        <f t="shared" si="229"/>
        <v>63.139401032575009</v>
      </c>
      <c r="T136" s="4">
        <f t="shared" si="230"/>
        <v>67.083902686432367</v>
      </c>
      <c r="U136" s="4">
        <f t="shared" si="231"/>
        <v>78.561454630754028</v>
      </c>
      <c r="V136" s="4">
        <f t="shared" si="232"/>
        <v>71.758212354487426</v>
      </c>
      <c r="W136" s="4">
        <f t="shared" si="233"/>
        <v>72.370325023290405</v>
      </c>
      <c r="X136" s="4">
        <f t="shared" si="234"/>
        <v>73.426450726339553</v>
      </c>
      <c r="Y136" s="4">
        <f t="shared" si="235"/>
        <v>73.705715070685898</v>
      </c>
      <c r="Z136" s="4">
        <f t="shared" si="236"/>
        <v>73.840341759749251</v>
      </c>
      <c r="AA136" s="4">
        <f t="shared" si="237"/>
        <v>74.381910812538223</v>
      </c>
      <c r="AB136" s="4">
        <f t="shared" si="238"/>
        <v>73.053920463325213</v>
      </c>
      <c r="AC136" s="4">
        <f t="shared" si="239"/>
        <v>71.475790142868561</v>
      </c>
      <c r="AD136" s="4">
        <f t="shared" si="240"/>
        <v>72.386029392157596</v>
      </c>
      <c r="AE136" s="4">
        <f t="shared" si="241"/>
        <v>70.843737950264611</v>
      </c>
      <c r="AF136" s="4">
        <f t="shared" si="242"/>
        <v>73.21261678704883</v>
      </c>
      <c r="AG136" s="4">
        <f t="shared" si="243"/>
        <v>80.705470820209783</v>
      </c>
      <c r="AI136" s="4">
        <f t="shared" si="244"/>
        <v>-0.57740103257501119</v>
      </c>
      <c r="AJ136" s="4">
        <f t="shared" si="245"/>
        <v>-0.70890268643236709</v>
      </c>
      <c r="AK136" s="4">
        <f t="shared" si="246"/>
        <v>-0.45245463075403336</v>
      </c>
      <c r="AL136" s="4">
        <f t="shared" si="247"/>
        <v>-0.13321235448742641</v>
      </c>
      <c r="AM136" s="4">
        <f t="shared" si="248"/>
        <v>-0.40132502329041131</v>
      </c>
      <c r="AN136" s="4">
        <f t="shared" si="249"/>
        <v>-9.8450726339549988E-2</v>
      </c>
      <c r="AO136" s="4">
        <f t="shared" si="250"/>
        <v>0.98228492931410472</v>
      </c>
      <c r="AP136" s="4">
        <f t="shared" si="251"/>
        <v>0.92565824025075472</v>
      </c>
      <c r="AQ136" s="4">
        <f t="shared" si="252"/>
        <v>0.66508918746177415</v>
      </c>
      <c r="AR136" s="4">
        <f t="shared" si="253"/>
        <v>-0.80392046332521261</v>
      </c>
      <c r="AS136" s="4">
        <f t="shared" si="254"/>
        <v>0.52420985713143864</v>
      </c>
      <c r="AT136" s="4">
        <f t="shared" si="255"/>
        <v>0.25497060784240944</v>
      </c>
      <c r="AU136" s="4">
        <f t="shared" si="256"/>
        <v>1.2972620497353944</v>
      </c>
      <c r="AV136" s="4">
        <f t="shared" si="432"/>
        <v>0.97538321295117214</v>
      </c>
      <c r="AW136" s="4">
        <f t="shared" si="432"/>
        <v>0.90952917979021208</v>
      </c>
      <c r="AY136" s="2">
        <f t="shared" si="308"/>
        <v>63.139401032575009</v>
      </c>
      <c r="AZ136" s="2">
        <f t="shared" si="359"/>
        <v>66.573979573335947</v>
      </c>
      <c r="BA136" s="2">
        <f t="shared" si="360"/>
        <v>78.002969013422643</v>
      </c>
      <c r="BB136" s="2">
        <f t="shared" si="361"/>
        <v>71.182200726016404</v>
      </c>
      <c r="BC136" s="2">
        <f t="shared" si="362"/>
        <v>71.857176525030255</v>
      </c>
      <c r="BD136" s="2">
        <f t="shared" si="363"/>
        <v>72.899849173628127</v>
      </c>
      <c r="BE136" s="2">
        <f t="shared" si="364"/>
        <v>73.020344652648618</v>
      </c>
      <c r="BF136" s="2">
        <f t="shared" si="365"/>
        <v>72.905309732471338</v>
      </c>
      <c r="BG136" s="2">
        <f t="shared" si="366"/>
        <v>73.069456118086634</v>
      </c>
      <c r="BH136" s="2">
        <f t="shared" si="367"/>
        <v>71.171575097714268</v>
      </c>
      <c r="BI136" s="2">
        <f t="shared" si="368"/>
        <v>69.876825668540988</v>
      </c>
      <c r="BJ136" s="2">
        <f t="shared" si="369"/>
        <v>70.747997090344072</v>
      </c>
      <c r="BK136" s="2">
        <f t="shared" si="370"/>
        <v>69.438165874351213</v>
      </c>
      <c r="BL136" s="2">
        <f t="shared" si="371"/>
        <v>69.261829442501934</v>
      </c>
      <c r="BM136" s="2">
        <f t="shared" si="372"/>
        <v>72.551000493727955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62.561999999999998</v>
      </c>
      <c r="CF136" s="2" t="str">
        <f t="shared" si="310"/>
        <v/>
      </c>
      <c r="CG136" s="2" t="str">
        <f t="shared" si="311"/>
        <v/>
      </c>
      <c r="CH136" s="2">
        <f t="shared" si="312"/>
        <v>71.625</v>
      </c>
      <c r="CI136" s="2">
        <f t="shared" si="313"/>
        <v>71.968999999999994</v>
      </c>
      <c r="CJ136" s="2">
        <f t="shared" si="314"/>
        <v>73.328000000000003</v>
      </c>
      <c r="CK136" s="2">
        <f t="shared" si="315"/>
        <v>74.688000000000002</v>
      </c>
      <c r="CL136" s="2">
        <f t="shared" si="316"/>
        <v>74.766000000000005</v>
      </c>
      <c r="CM136" s="2">
        <f t="shared" si="317"/>
        <v>75.046999999999997</v>
      </c>
      <c r="CN136" s="2">
        <f t="shared" si="318"/>
        <v>72.25</v>
      </c>
      <c r="CO136" s="2">
        <f t="shared" si="319"/>
        <v>72</v>
      </c>
      <c r="CP136" s="2">
        <f t="shared" si="320"/>
        <v>72.641000000000005</v>
      </c>
      <c r="CQ136" s="2">
        <f t="shared" si="321"/>
        <v>72.141000000000005</v>
      </c>
      <c r="CR136" s="2" t="str">
        <f t="shared" si="322"/>
        <v/>
      </c>
      <c r="CS136" s="2" t="str">
        <f t="shared" si="323"/>
        <v/>
      </c>
      <c r="CU136" s="2">
        <f t="shared" si="273"/>
        <v>62.561999999999998</v>
      </c>
      <c r="CV136" s="2" t="str">
        <f t="shared" si="274"/>
        <v/>
      </c>
      <c r="CW136" s="2" t="str">
        <f t="shared" si="275"/>
        <v/>
      </c>
      <c r="CX136" s="2">
        <f t="shared" si="276"/>
        <v>71.625</v>
      </c>
      <c r="CY136" s="2">
        <f t="shared" si="277"/>
        <v>71.968999999999994</v>
      </c>
      <c r="CZ136" s="2">
        <f t="shared" si="278"/>
        <v>73.328000000000003</v>
      </c>
      <c r="DA136" s="2">
        <f t="shared" si="279"/>
        <v>74.688000000000002</v>
      </c>
      <c r="DB136" s="2">
        <f t="shared" si="280"/>
        <v>74.766000000000005</v>
      </c>
      <c r="DC136" s="2">
        <f t="shared" si="281"/>
        <v>75.046999999999997</v>
      </c>
      <c r="DD136" s="2">
        <f t="shared" si="282"/>
        <v>72.25</v>
      </c>
      <c r="DE136" s="2">
        <f t="shared" si="283"/>
        <v>72</v>
      </c>
      <c r="DF136" s="2">
        <f t="shared" si="284"/>
        <v>72.641000000000005</v>
      </c>
      <c r="DG136" s="2">
        <f t="shared" si="285"/>
        <v>72.141000000000005</v>
      </c>
      <c r="DH136" s="2" t="str">
        <f t="shared" si="286"/>
        <v/>
      </c>
      <c r="DI136" s="2" t="str">
        <f t="shared" si="287"/>
        <v/>
      </c>
      <c r="DK136" s="2">
        <f t="shared" si="288"/>
        <v>88.692059849906187</v>
      </c>
      <c r="DL136" s="2">
        <f t="shared" si="433"/>
        <v>93.220990069686408</v>
      </c>
      <c r="DM136" s="2">
        <f t="shared" si="433"/>
        <v>112.08412665505226</v>
      </c>
      <c r="DN136" s="2">
        <f t="shared" si="433"/>
        <v>101.14419006968642</v>
      </c>
      <c r="DO136" s="2">
        <f t="shared" si="433"/>
        <v>96.99519547038328</v>
      </c>
      <c r="DP136" s="2">
        <f t="shared" si="433"/>
        <v>95.723219107041572</v>
      </c>
      <c r="DQ136" s="2">
        <f t="shared" si="433"/>
        <v>95.732101990654471</v>
      </c>
      <c r="DR136" s="2">
        <f t="shared" si="433"/>
        <v>96.241956810631237</v>
      </c>
      <c r="DS136" s="2">
        <f t="shared" si="433"/>
        <v>96.366225508467721</v>
      </c>
      <c r="DT136" s="2">
        <f t="shared" si="433"/>
        <v>96.938725116819256</v>
      </c>
      <c r="DU136" s="2">
        <f t="shared" si="433"/>
        <v>97.070455149501669</v>
      </c>
      <c r="DV136" s="2">
        <f t="shared" si="433"/>
        <v>99.839625205953055</v>
      </c>
      <c r="DW136" s="2">
        <f t="shared" si="433"/>
        <v>96.674224211976338</v>
      </c>
      <c r="DX136" s="2">
        <f t="shared" si="433"/>
        <v>93.228954127579726</v>
      </c>
      <c r="DY136" s="2">
        <f t="shared" si="433"/>
        <v>91.66919903352462</v>
      </c>
      <c r="EA136" s="2">
        <f t="shared" si="228"/>
        <v>63.095149979858292</v>
      </c>
      <c r="EB136" s="2">
        <f t="shared" si="290"/>
        <v>66.522993050375362</v>
      </c>
      <c r="EC136" s="2">
        <f t="shared" si="291"/>
        <v>77.93848224339024</v>
      </c>
      <c r="ED136" s="2">
        <f t="shared" si="292"/>
        <v>71.12551476365725</v>
      </c>
      <c r="EE136" s="2">
        <f t="shared" si="293"/>
        <v>71.806991877045348</v>
      </c>
      <c r="EF136" s="2">
        <f t="shared" si="294"/>
        <v>72.852586721139076</v>
      </c>
      <c r="EG136" s="2">
        <f t="shared" si="295"/>
        <v>72.973265573770504</v>
      </c>
      <c r="EH136" s="2">
        <f t="shared" si="296"/>
        <v>72.856060343481658</v>
      </c>
      <c r="EI136" s="2">
        <f t="shared" si="297"/>
        <v>73.019253125923015</v>
      </c>
      <c r="EJ136" s="2">
        <f t="shared" si="298"/>
        <v>71.118533014997865</v>
      </c>
      <c r="EK136" s="2">
        <f t="shared" si="299"/>
        <v>69.815632439443064</v>
      </c>
      <c r="EL136" s="2">
        <f t="shared" si="300"/>
        <v>70.686896703854572</v>
      </c>
      <c r="EM136" s="2">
        <f t="shared" si="301"/>
        <v>69.380220470041934</v>
      </c>
      <c r="EN136" s="2">
        <f t="shared" si="302"/>
        <v>69.219249357152009</v>
      </c>
      <c r="EO136" s="2">
        <f t="shared" si="303"/>
        <v>72.505553580758161</v>
      </c>
      <c r="EQ136" s="2">
        <f t="shared" si="304"/>
        <v>63.084707287893352</v>
      </c>
      <c r="ER136" s="2">
        <f t="shared" si="434"/>
        <v>66.518428715619478</v>
      </c>
      <c r="ES136" s="2">
        <f t="shared" si="434"/>
        <v>77.859848780487795</v>
      </c>
      <c r="ET136" s="2">
        <f t="shared" si="434"/>
        <v>71.123843783228921</v>
      </c>
      <c r="EU136" s="2">
        <f t="shared" si="434"/>
        <v>71.806133426551298</v>
      </c>
      <c r="EV136" s="2">
        <f t="shared" si="434"/>
        <v>72.846789011561</v>
      </c>
      <c r="EW136" s="2">
        <f t="shared" si="434"/>
        <v>72.973455943325263</v>
      </c>
      <c r="EX136" s="2">
        <f t="shared" si="434"/>
        <v>72.848105643152181</v>
      </c>
      <c r="EY136" s="2">
        <f t="shared" si="434"/>
        <v>73.032744275719921</v>
      </c>
      <c r="EZ136" s="2">
        <f t="shared" si="434"/>
        <v>71.121641925142555</v>
      </c>
      <c r="FA136" s="2">
        <f t="shared" si="434"/>
        <v>69.81650555891639</v>
      </c>
      <c r="FB136" s="2">
        <f t="shared" si="434"/>
        <v>70.681604932606433</v>
      </c>
      <c r="FC136" s="2">
        <f t="shared" si="434"/>
        <v>69.381335967930795</v>
      </c>
      <c r="FD136" s="2">
        <f t="shared" si="434"/>
        <v>69.139527967018282</v>
      </c>
      <c r="FE136" s="2">
        <f t="shared" si="434"/>
        <v>72.045482546063354</v>
      </c>
      <c r="FG136" s="2">
        <f t="shared" si="306"/>
        <v>0.99826428098854159</v>
      </c>
      <c r="FH136" s="2">
        <f t="shared" si="435"/>
        <v>0.99808648005055567</v>
      </c>
      <c r="FI136" s="2">
        <f t="shared" si="435"/>
        <v>0.99806451812467278</v>
      </c>
      <c r="FJ136" s="2">
        <f t="shared" si="435"/>
        <v>0.99811058080053705</v>
      </c>
      <c r="FK136" s="2">
        <f t="shared" si="435"/>
        <v>0.99800698928731446</v>
      </c>
      <c r="FL136" s="2">
        <f t="shared" si="435"/>
        <v>0.99792878331765456</v>
      </c>
      <c r="FM136" s="2">
        <f t="shared" si="435"/>
        <v>0.99793155853595117</v>
      </c>
      <c r="FN136" s="2">
        <f t="shared" si="435"/>
        <v>0.99788704929988592</v>
      </c>
      <c r="FO136" s="2">
        <f t="shared" si="435"/>
        <v>0.99786296286701182</v>
      </c>
      <c r="FP136" s="2">
        <f t="shared" si="435"/>
        <v>0.9979485489640687</v>
      </c>
      <c r="FQ136" s="2">
        <f t="shared" si="435"/>
        <v>0.99775550868956953</v>
      </c>
      <c r="FR136" s="2">
        <f t="shared" si="435"/>
        <v>0.99790037586058822</v>
      </c>
      <c r="FS136" s="2">
        <f t="shared" si="435"/>
        <v>0.9978777564410497</v>
      </c>
      <c r="FT136" s="2">
        <f t="shared" si="435"/>
        <v>0.99818102254613938</v>
      </c>
      <c r="FU136" s="2">
        <f t="shared" si="435"/>
        <v>0.99740324295811844</v>
      </c>
      <c r="FW136" s="2">
        <f t="shared" si="324"/>
        <v>1.7044491966906144E-2</v>
      </c>
      <c r="FX136" s="2">
        <f t="shared" si="376"/>
        <v>2.204635537170891E-2</v>
      </c>
      <c r="FY136" s="2">
        <f t="shared" si="377"/>
        <v>2.0366721604418912E-2</v>
      </c>
      <c r="FZ136" s="2">
        <f t="shared" si="378"/>
        <v>1.9090053931771444E-2</v>
      </c>
      <c r="GA136" s="2">
        <f t="shared" si="379"/>
        <v>1.8302290030510343E-2</v>
      </c>
      <c r="GB136" s="2">
        <f t="shared" si="380"/>
        <v>1.8556094084640998E-2</v>
      </c>
      <c r="GC136" s="2">
        <f t="shared" si="381"/>
        <v>1.9740340998719234E-2</v>
      </c>
      <c r="GD136" s="2">
        <f t="shared" si="382"/>
        <v>2.0598805309076852E-2</v>
      </c>
      <c r="GE136" s="2">
        <f t="shared" si="383"/>
        <v>2.2951730870129555E-2</v>
      </c>
      <c r="GF136" s="2">
        <f t="shared" si="384"/>
        <v>2.3552588450914687E-2</v>
      </c>
      <c r="GG136" s="2">
        <f t="shared" si="385"/>
        <v>2.2925107599945354E-2</v>
      </c>
      <c r="GH136" s="2">
        <f t="shared" si="386"/>
        <v>2.0670962156246257E-2</v>
      </c>
      <c r="GI136" s="2">
        <f t="shared" si="387"/>
        <v>1.8718699688325437E-2</v>
      </c>
      <c r="GJ136" s="2">
        <f t="shared" si="388"/>
        <v>1.3710577543794898E-2</v>
      </c>
      <c r="GK136" s="2">
        <f t="shared" si="389"/>
        <v>9.3820692508423363E-3</v>
      </c>
      <c r="GM136" s="86">
        <f t="shared" si="325"/>
        <v>5.5884930640530687E-71</v>
      </c>
      <c r="GN136" s="86">
        <f t="shared" si="390"/>
        <v>4.2744390359952508E-78</v>
      </c>
      <c r="GO136" s="86">
        <f t="shared" si="391"/>
        <v>2.4832759897305675E-77</v>
      </c>
      <c r="GP136" s="86">
        <f t="shared" si="392"/>
        <v>2.2401687584796203E-138</v>
      </c>
      <c r="GQ136" s="86">
        <f t="shared" si="393"/>
        <v>4.3140393490058401E-153</v>
      </c>
      <c r="GR136" s="86">
        <f t="shared" si="394"/>
        <v>2.3286739822329703E-167</v>
      </c>
      <c r="GS136" s="86">
        <f t="shared" si="395"/>
        <v>9.9572245325589761E-174</v>
      </c>
      <c r="GT136" s="86">
        <f t="shared" si="396"/>
        <v>4.4987031999872723E-168</v>
      </c>
      <c r="GU136" s="86">
        <f t="shared" si="397"/>
        <v>2.2324961100397984E-189</v>
      </c>
      <c r="GV136" s="86">
        <f t="shared" si="398"/>
        <v>3.2145586769604014E-175</v>
      </c>
      <c r="GW136" s="86">
        <f t="shared" si="399"/>
        <v>1.8175104027859454E-162</v>
      </c>
      <c r="GX136" s="86">
        <f t="shared" si="400"/>
        <v>5.8526346045700507E-142</v>
      </c>
      <c r="GY136" s="86">
        <f t="shared" si="401"/>
        <v>2.2490245092753901E-121</v>
      </c>
      <c r="GZ136" s="86">
        <f t="shared" si="402"/>
        <v>1.4759976307178098E-130</v>
      </c>
      <c r="HA136" s="86">
        <f t="shared" si="403"/>
        <v>2.6213313644637041E-144</v>
      </c>
      <c r="HC136" s="86">
        <f t="shared" si="326"/>
        <v>5.9613303787136097E-19</v>
      </c>
      <c r="HD136" s="86">
        <f t="shared" si="404"/>
        <v>4.4245598501293275E-22</v>
      </c>
      <c r="HE136" s="86">
        <f t="shared" si="405"/>
        <v>6.7239046693733657E-22</v>
      </c>
      <c r="HF136" s="86">
        <f t="shared" si="406"/>
        <v>9.7100112360151549E-36</v>
      </c>
      <c r="HG136" s="86">
        <f t="shared" si="407"/>
        <v>1.0365720465502125E-38</v>
      </c>
      <c r="HH136" s="86">
        <f t="shared" si="408"/>
        <v>1.4172327415307044E-44</v>
      </c>
      <c r="HI136" s="86">
        <f t="shared" si="409"/>
        <v>5.0485545636722149E-45</v>
      </c>
      <c r="HJ136" s="86">
        <f t="shared" si="410"/>
        <v>2.7022859093634883E-56</v>
      </c>
      <c r="HK136" s="86">
        <f t="shared" si="411"/>
        <v>1.6825778288182137E-52</v>
      </c>
      <c r="HL136" s="86">
        <f t="shared" si="412"/>
        <v>8.6838528090374301E-48</v>
      </c>
      <c r="HM136" s="86">
        <f t="shared" si="413"/>
        <v>2.6835281586068006E-44</v>
      </c>
      <c r="HN136" s="86">
        <f t="shared" si="414"/>
        <v>8.6391855027468844E-40</v>
      </c>
      <c r="HO136" s="86">
        <f t="shared" si="415"/>
        <v>4.575293427553304E-35</v>
      </c>
      <c r="HP136" s="86">
        <f t="shared" si="416"/>
        <v>2.1192478285234226E-39</v>
      </c>
      <c r="HQ136" s="86">
        <f t="shared" si="417"/>
        <v>9.78799508834996E-47</v>
      </c>
      <c r="HS136" s="86">
        <f t="shared" si="327"/>
        <v>7.2299326747379223E-3</v>
      </c>
      <c r="HT136" s="86">
        <f t="shared" si="418"/>
        <v>1.8505488349724201E-2</v>
      </c>
      <c r="HU136" s="86">
        <f t="shared" si="419"/>
        <v>1.1903051563834295E-2</v>
      </c>
      <c r="HV136" s="86">
        <f t="shared" si="420"/>
        <v>6.6951551221930746E-3</v>
      </c>
      <c r="HW136" s="86">
        <f t="shared" si="421"/>
        <v>4.5015742249795918E-3</v>
      </c>
      <c r="HX136" s="86">
        <f t="shared" si="422"/>
        <v>4.0159606516823815E-3</v>
      </c>
      <c r="HY136" s="86">
        <f t="shared" si="423"/>
        <v>4.4821380478650089E-3</v>
      </c>
      <c r="HZ136" s="86">
        <f t="shared" si="424"/>
        <v>5.6830342637825045E-3</v>
      </c>
      <c r="IA136" s="86">
        <f t="shared" si="425"/>
        <v>7.2048868991661224E-3</v>
      </c>
      <c r="IB136" s="86">
        <f t="shared" si="426"/>
        <v>9.856562855646912E-3</v>
      </c>
      <c r="IC136" s="86">
        <f t="shared" si="427"/>
        <v>7.5336882054984292E-3</v>
      </c>
      <c r="ID136" s="86">
        <f t="shared" si="428"/>
        <v>7.3025900439364503E-3</v>
      </c>
      <c r="IE136" s="86">
        <f t="shared" si="429"/>
        <v>5.8575569841081351E-3</v>
      </c>
      <c r="IF136" s="86">
        <f t="shared" si="430"/>
        <v>1.66464863822718E-2</v>
      </c>
      <c r="IG136" s="86">
        <f t="shared" si="431"/>
        <v>2.2768266542487252E-2</v>
      </c>
      <c r="II136" s="86">
        <f t="shared" si="328"/>
        <v>4.5623768125599118E-39</v>
      </c>
      <c r="IJ136" s="86">
        <f t="shared" si="329"/>
        <v>1.0663428899181126E-37</v>
      </c>
      <c r="IK136" s="86">
        <f t="shared" si="330"/>
        <v>1.1744974174234861E-40</v>
      </c>
      <c r="IL136" s="86">
        <f t="shared" si="331"/>
        <v>2.7355626714311732E-42</v>
      </c>
      <c r="IM136" s="86">
        <f t="shared" si="332"/>
        <v>3.4081718718905218E-45</v>
      </c>
      <c r="IN136" s="86">
        <f t="shared" si="333"/>
        <v>2.0699104060076947E-46</v>
      </c>
      <c r="IO136" s="86">
        <f t="shared" si="334"/>
        <v>7.9281948523473071E-48</v>
      </c>
      <c r="IP136" s="86">
        <f t="shared" si="335"/>
        <v>1.6889909740770202E-46</v>
      </c>
      <c r="IQ136" s="86">
        <f t="shared" si="336"/>
        <v>2.2030152325417616E-46</v>
      </c>
      <c r="IR136" s="86">
        <f t="shared" si="337"/>
        <v>4.5620638649372165E-45</v>
      </c>
      <c r="IS136" s="86">
        <f t="shared" si="338"/>
        <v>4.3682476757004641E-46</v>
      </c>
      <c r="IT136" s="86">
        <f t="shared" si="339"/>
        <v>8.5260809259947523E-44</v>
      </c>
      <c r="IU136" s="86">
        <f t="shared" si="340"/>
        <v>5.2060209792881644E-42</v>
      </c>
      <c r="IV136" s="86">
        <f t="shared" si="341"/>
        <v>4.1544487763323833E-19</v>
      </c>
      <c r="IW136" s="86">
        <f t="shared" si="342"/>
        <v>3.2007277638202366E-12</v>
      </c>
      <c r="IY136" s="86">
        <f t="shared" si="343"/>
        <v>7.2299326747379232E-3</v>
      </c>
      <c r="IZ136" s="86">
        <f t="shared" si="344"/>
        <v>1.8505488349724201E-2</v>
      </c>
      <c r="JA136" s="86">
        <f t="shared" si="345"/>
        <v>1.1903051563834295E-2</v>
      </c>
      <c r="JB136" s="86">
        <f t="shared" si="346"/>
        <v>6.6951551221930746E-3</v>
      </c>
      <c r="JC136" s="86">
        <f t="shared" si="347"/>
        <v>4.5015742249795918E-3</v>
      </c>
      <c r="JD136" s="86">
        <f t="shared" si="348"/>
        <v>4.0159606516823815E-3</v>
      </c>
      <c r="JE136" s="86">
        <f t="shared" si="349"/>
        <v>4.4821380478650089E-3</v>
      </c>
      <c r="JF136" s="86">
        <f t="shared" si="350"/>
        <v>5.6830342637825045E-3</v>
      </c>
      <c r="JG136" s="86">
        <f t="shared" si="351"/>
        <v>7.2048868991661224E-3</v>
      </c>
      <c r="JH136" s="86">
        <f t="shared" si="352"/>
        <v>9.856562855646912E-3</v>
      </c>
      <c r="JI136" s="86">
        <f t="shared" si="353"/>
        <v>7.5336882054984292E-3</v>
      </c>
      <c r="JJ136" s="86">
        <f t="shared" si="354"/>
        <v>7.3025900439364503E-3</v>
      </c>
      <c r="JK136" s="86">
        <f t="shared" si="355"/>
        <v>5.8575569841081351E-3</v>
      </c>
      <c r="JL136" s="86">
        <f t="shared" si="356"/>
        <v>1.66464863822718E-2</v>
      </c>
      <c r="JM136" s="86">
        <f t="shared" si="357"/>
        <v>2.276826654568798E-2</v>
      </c>
    </row>
    <row r="137" spans="2:273" x14ac:dyDescent="0.25">
      <c r="B137" s="2">
        <v>110</v>
      </c>
      <c r="C137" s="37">
        <v>62.375</v>
      </c>
      <c r="D137" s="37">
        <v>66.016000000000005</v>
      </c>
      <c r="E137" s="37">
        <v>77.811999999999998</v>
      </c>
      <c r="F137" s="37">
        <v>70.656000000000006</v>
      </c>
      <c r="G137" s="37">
        <v>72.828000000000003</v>
      </c>
      <c r="H137" s="37">
        <v>73.671999999999997</v>
      </c>
      <c r="I137" s="37">
        <v>74.391000000000005</v>
      </c>
      <c r="J137" s="37">
        <v>74.061999999999998</v>
      </c>
      <c r="K137" s="37">
        <v>74.718999999999994</v>
      </c>
      <c r="L137" s="37">
        <v>73.358999999999995</v>
      </c>
      <c r="M137" s="37">
        <v>70.968999999999994</v>
      </c>
      <c r="N137" s="37">
        <v>72.375</v>
      </c>
      <c r="O137" s="37">
        <v>72.093999999999994</v>
      </c>
      <c r="P137" s="37">
        <v>75.546999999999997</v>
      </c>
      <c r="Q137" s="37">
        <v>84.646000000000001</v>
      </c>
      <c r="S137" s="4">
        <f t="shared" si="229"/>
        <v>63.063868343104268</v>
      </c>
      <c r="T137" s="4">
        <f t="shared" si="230"/>
        <v>67.254014025026876</v>
      </c>
      <c r="U137" s="4">
        <f t="shared" si="231"/>
        <v>78.675444483897095</v>
      </c>
      <c r="V137" s="4">
        <f t="shared" si="232"/>
        <v>72.000404920689647</v>
      </c>
      <c r="W137" s="4">
        <f t="shared" si="233"/>
        <v>72.605393119020221</v>
      </c>
      <c r="X137" s="4">
        <f t="shared" si="234"/>
        <v>73.694879099131171</v>
      </c>
      <c r="Y137" s="4">
        <f t="shared" si="235"/>
        <v>74.109005218741629</v>
      </c>
      <c r="Z137" s="4">
        <f t="shared" si="236"/>
        <v>74.396756547942971</v>
      </c>
      <c r="AA137" s="4">
        <f t="shared" si="237"/>
        <v>75.165859005654042</v>
      </c>
      <c r="AB137" s="4">
        <f t="shared" si="238"/>
        <v>74.163513971875389</v>
      </c>
      <c r="AC137" s="4">
        <f t="shared" si="239"/>
        <v>72.450281200051464</v>
      </c>
      <c r="AD137" s="4">
        <f t="shared" si="240"/>
        <v>73.327132540564776</v>
      </c>
      <c r="AE137" s="4">
        <f t="shared" si="241"/>
        <v>71.606995632508912</v>
      </c>
      <c r="AF137" s="4">
        <f t="shared" si="242"/>
        <v>74.673601959048</v>
      </c>
      <c r="AG137" s="4">
        <f t="shared" si="243"/>
        <v>82.91334457371768</v>
      </c>
      <c r="AI137" s="4">
        <f t="shared" si="244"/>
        <v>-0.68886834310426792</v>
      </c>
      <c r="AJ137" s="4">
        <f t="shared" si="245"/>
        <v>-1.238014025026871</v>
      </c>
      <c r="AK137" s="4">
        <f t="shared" si="246"/>
        <v>-0.86344448389709783</v>
      </c>
      <c r="AL137" s="4">
        <f t="shared" si="247"/>
        <v>-1.3444049206896409</v>
      </c>
      <c r="AM137" s="4">
        <f t="shared" si="248"/>
        <v>0.22260688097978232</v>
      </c>
      <c r="AN137" s="4">
        <f t="shared" si="249"/>
        <v>-2.287909913117403E-2</v>
      </c>
      <c r="AO137" s="4">
        <f t="shared" si="250"/>
        <v>0.28199478125837629</v>
      </c>
      <c r="AP137" s="4">
        <f t="shared" si="251"/>
        <v>-0.33475654794297327</v>
      </c>
      <c r="AQ137" s="4">
        <f t="shared" si="252"/>
        <v>-0.44685900565404779</v>
      </c>
      <c r="AR137" s="4">
        <f t="shared" si="253"/>
        <v>-0.80451397187539442</v>
      </c>
      <c r="AS137" s="4">
        <f t="shared" si="254"/>
        <v>-1.4812812000514697</v>
      </c>
      <c r="AT137" s="4">
        <f t="shared" si="255"/>
        <v>-0.95213254056477581</v>
      </c>
      <c r="AU137" s="4">
        <f t="shared" si="256"/>
        <v>0.48700436749108178</v>
      </c>
      <c r="AV137" s="4">
        <f t="shared" si="432"/>
        <v>0.87339804095199725</v>
      </c>
      <c r="AW137" s="4">
        <f t="shared" si="432"/>
        <v>1.7326554262823208</v>
      </c>
      <c r="AY137" s="2">
        <f t="shared" si="308"/>
        <v>63.063868343104268</v>
      </c>
      <c r="AZ137" s="2">
        <f t="shared" si="359"/>
        <v>66.491686432396449</v>
      </c>
      <c r="BA137" s="2">
        <f t="shared" si="360"/>
        <v>77.809893614364455</v>
      </c>
      <c r="BB137" s="2">
        <f t="shared" si="361"/>
        <v>71.073854988488648</v>
      </c>
      <c r="BC137" s="2">
        <f t="shared" si="362"/>
        <v>71.750567558080178</v>
      </c>
      <c r="BD137" s="2">
        <f t="shared" si="363"/>
        <v>72.803971677956412</v>
      </c>
      <c r="BE137" s="2">
        <f t="shared" si="364"/>
        <v>72.938402838878815</v>
      </c>
      <c r="BF137" s="2">
        <f t="shared" si="365"/>
        <v>72.826113212563044</v>
      </c>
      <c r="BG137" s="2">
        <f t="shared" si="366"/>
        <v>72.964750279058194</v>
      </c>
      <c r="BH137" s="2">
        <f t="shared" si="367"/>
        <v>71.084607957081829</v>
      </c>
      <c r="BI137" s="2">
        <f t="shared" si="368"/>
        <v>69.781484683124745</v>
      </c>
      <c r="BJ137" s="2">
        <f t="shared" si="369"/>
        <v>70.658311596094038</v>
      </c>
      <c r="BK137" s="2">
        <f t="shared" si="370"/>
        <v>69.336948358696702</v>
      </c>
      <c r="BL137" s="2">
        <f t="shared" si="371"/>
        <v>69.178490700056614</v>
      </c>
      <c r="BM137" s="2">
        <f t="shared" si="372"/>
        <v>72.457637952834233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>
        <f t="shared" si="313"/>
        <v>72.828000000000003</v>
      </c>
      <c r="CJ137" s="2">
        <f t="shared" si="314"/>
        <v>73.671999999999997</v>
      </c>
      <c r="CK137" s="2">
        <f t="shared" si="315"/>
        <v>74.391000000000005</v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>
        <f t="shared" si="277"/>
        <v>72.828000000000003</v>
      </c>
      <c r="CZ137" s="2">
        <f t="shared" si="278"/>
        <v>73.671999999999997</v>
      </c>
      <c r="DA137" s="2">
        <f t="shared" si="279"/>
        <v>74.391000000000005</v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88.85619962476548</v>
      </c>
      <c r="DL137" s="2">
        <f t="shared" si="433"/>
        <v>93.393733449477338</v>
      </c>
      <c r="DM137" s="2">
        <f t="shared" si="433"/>
        <v>112.35351393728223</v>
      </c>
      <c r="DN137" s="2">
        <f t="shared" si="433"/>
        <v>101.34375783972126</v>
      </c>
      <c r="DO137" s="2">
        <f t="shared" si="433"/>
        <v>97.147216027874563</v>
      </c>
      <c r="DP137" s="2">
        <f t="shared" si="433"/>
        <v>95.860375739405228</v>
      </c>
      <c r="DQ137" s="2">
        <f t="shared" si="433"/>
        <v>95.856134889122984</v>
      </c>
      <c r="DR137" s="2">
        <f t="shared" si="433"/>
        <v>96.377139534883725</v>
      </c>
      <c r="DS137" s="2">
        <f t="shared" si="433"/>
        <v>96.504931042865252</v>
      </c>
      <c r="DT137" s="2">
        <f t="shared" si="433"/>
        <v>97.098028171677043</v>
      </c>
      <c r="DU137" s="2">
        <f t="shared" si="433"/>
        <v>97.250885533071596</v>
      </c>
      <c r="DV137" s="2">
        <f t="shared" si="433"/>
        <v>100.02737749507062</v>
      </c>
      <c r="DW137" s="2">
        <f t="shared" si="433"/>
        <v>96.864252572725064</v>
      </c>
      <c r="DX137" s="2">
        <f t="shared" si="433"/>
        <v>93.401960318949335</v>
      </c>
      <c r="DY137" s="2">
        <f t="shared" si="433"/>
        <v>91.829528239202659</v>
      </c>
      <c r="EA137" s="2">
        <f t="shared" si="228"/>
        <v>63.023079569693664</v>
      </c>
      <c r="EB137" s="2">
        <f t="shared" si="290"/>
        <v>66.444582002833215</v>
      </c>
      <c r="EC137" s="2">
        <f t="shared" si="291"/>
        <v>77.749223840178615</v>
      </c>
      <c r="ED137" s="2">
        <f t="shared" si="292"/>
        <v>71.021315424605262</v>
      </c>
      <c r="EE137" s="2">
        <f t="shared" si="293"/>
        <v>71.704229886984976</v>
      </c>
      <c r="EF137" s="2">
        <f t="shared" si="294"/>
        <v>72.760246334594399</v>
      </c>
      <c r="EG137" s="2">
        <f t="shared" si="295"/>
        <v>72.895068930523038</v>
      </c>
      <c r="EH137" s="2">
        <f t="shared" si="296"/>
        <v>72.780922560499619</v>
      </c>
      <c r="EI137" s="2">
        <f t="shared" si="297"/>
        <v>72.918191887368323</v>
      </c>
      <c r="EJ137" s="2">
        <f t="shared" si="298"/>
        <v>71.035709067638081</v>
      </c>
      <c r="EK137" s="2">
        <f t="shared" si="299"/>
        <v>69.725088224299057</v>
      </c>
      <c r="EL137" s="2">
        <f t="shared" si="300"/>
        <v>70.602309586259423</v>
      </c>
      <c r="EM137" s="2">
        <f t="shared" si="301"/>
        <v>69.283623115472309</v>
      </c>
      <c r="EN137" s="2">
        <f t="shared" si="302"/>
        <v>69.139512551559804</v>
      </c>
      <c r="EO137" s="2">
        <f t="shared" si="303"/>
        <v>72.416698015634992</v>
      </c>
      <c r="EQ137" s="2">
        <f t="shared" si="304"/>
        <v>63.017121806230001</v>
      </c>
      <c r="ER137" s="2">
        <f t="shared" si="434"/>
        <v>66.447325258642437</v>
      </c>
      <c r="ES137" s="2">
        <f t="shared" si="434"/>
        <v>77.730224878048773</v>
      </c>
      <c r="ET137" s="2">
        <f t="shared" si="434"/>
        <v>71.034722983638048</v>
      </c>
      <c r="EU137" s="2">
        <f t="shared" si="434"/>
        <v>71.708382241979749</v>
      </c>
      <c r="EV137" s="2">
        <f t="shared" si="434"/>
        <v>72.764278361459631</v>
      </c>
      <c r="EW137" s="2">
        <f t="shared" si="434"/>
        <v>72.895593219092206</v>
      </c>
      <c r="EX137" s="2">
        <f t="shared" si="434"/>
        <v>72.768123222480838</v>
      </c>
      <c r="EY137" s="2">
        <f t="shared" si="434"/>
        <v>72.941256651092985</v>
      </c>
      <c r="EZ137" s="2">
        <f t="shared" si="434"/>
        <v>71.04071192718294</v>
      </c>
      <c r="FA137" s="2">
        <f t="shared" si="434"/>
        <v>69.726683458996078</v>
      </c>
      <c r="FB137" s="2">
        <f t="shared" si="434"/>
        <v>70.586665353953208</v>
      </c>
      <c r="FC137" s="2">
        <f t="shared" si="434"/>
        <v>69.280338838204173</v>
      </c>
      <c r="FD137" s="2">
        <f t="shared" si="434"/>
        <v>69.054393905406101</v>
      </c>
      <c r="FE137" s="2">
        <f t="shared" si="434"/>
        <v>71.925801137126456</v>
      </c>
      <c r="FG137" s="2">
        <f t="shared" si="306"/>
        <v>0.99841676364855869</v>
      </c>
      <c r="FH137" s="2">
        <f t="shared" si="435"/>
        <v>0.99825455518596029</v>
      </c>
      <c r="FI137" s="2">
        <f t="shared" si="435"/>
        <v>0.99823451888637404</v>
      </c>
      <c r="FJ137" s="2">
        <f t="shared" si="435"/>
        <v>0.99827654268796573</v>
      </c>
      <c r="FK137" s="2">
        <f t="shared" si="435"/>
        <v>0.99818203382245785</v>
      </c>
      <c r="FL137" s="2">
        <f t="shared" si="435"/>
        <v>0.99811068361730482</v>
      </c>
      <c r="FM137" s="2">
        <f t="shared" si="435"/>
        <v>0.99811321556863974</v>
      </c>
      <c r="FN137" s="2">
        <f t="shared" si="435"/>
        <v>0.99807260772394679</v>
      </c>
      <c r="FO137" s="2">
        <f t="shared" si="435"/>
        <v>0.99805063241912428</v>
      </c>
      <c r="FP137" s="2">
        <f t="shared" si="435"/>
        <v>0.99812871664196923</v>
      </c>
      <c r="FQ137" s="2">
        <f t="shared" si="435"/>
        <v>0.99795259525222768</v>
      </c>
      <c r="FR137" s="2">
        <f t="shared" si="435"/>
        <v>0.99808476619801223</v>
      </c>
      <c r="FS137" s="2">
        <f t="shared" si="435"/>
        <v>0.99806412937678779</v>
      </c>
      <c r="FT137" s="2">
        <f t="shared" si="435"/>
        <v>0.9983408072912453</v>
      </c>
      <c r="FU137" s="2">
        <f t="shared" si="435"/>
        <v>0.99763118818917551</v>
      </c>
      <c r="FW137" s="2">
        <f t="shared" si="324"/>
        <v>1.8658231802194922E-2</v>
      </c>
      <c r="FX137" s="2">
        <f t="shared" si="376"/>
        <v>2.4122040567771674E-2</v>
      </c>
      <c r="FY137" s="2">
        <f t="shared" si="377"/>
        <v>2.2287871733807477E-2</v>
      </c>
      <c r="FZ137" s="2">
        <f t="shared" si="378"/>
        <v>2.0893347076642789E-2</v>
      </c>
      <c r="GA137" s="2">
        <f t="shared" si="379"/>
        <v>2.0032688798432109E-2</v>
      </c>
      <c r="GB137" s="2">
        <f t="shared" si="380"/>
        <v>2.0309992433111813E-2</v>
      </c>
      <c r="GC137" s="2">
        <f t="shared" si="381"/>
        <v>2.1603708955972595E-2</v>
      </c>
      <c r="GD137" s="2">
        <f t="shared" si="382"/>
        <v>2.2541343673721702E-2</v>
      </c>
      <c r="GE137" s="2">
        <f t="shared" si="383"/>
        <v>2.5110469306246129E-2</v>
      </c>
      <c r="GF137" s="2">
        <f t="shared" si="384"/>
        <v>2.5766350531023826E-2</v>
      </c>
      <c r="GG137" s="2">
        <f t="shared" si="385"/>
        <v>2.5081406249738276E-2</v>
      </c>
      <c r="GH137" s="2">
        <f t="shared" si="386"/>
        <v>2.2620148001128718E-2</v>
      </c>
      <c r="GI137" s="2">
        <f t="shared" si="387"/>
        <v>2.0487646477408927E-2</v>
      </c>
      <c r="GJ137" s="2">
        <f t="shared" si="388"/>
        <v>1.5013489912383354E-2</v>
      </c>
      <c r="GK137" s="2">
        <f t="shared" si="389"/>
        <v>1.0277931143503794E-2</v>
      </c>
      <c r="GM137" s="86">
        <f t="shared" si="325"/>
        <v>3.6038259421314919E-74</v>
      </c>
      <c r="GN137" s="86">
        <f t="shared" si="390"/>
        <v>1.416354510777556E-81</v>
      </c>
      <c r="GO137" s="86">
        <f t="shared" si="391"/>
        <v>9.0932292813556939E-81</v>
      </c>
      <c r="GP137" s="86">
        <f t="shared" si="392"/>
        <v>1.4002111758667986E-144</v>
      </c>
      <c r="GQ137" s="86">
        <f t="shared" si="393"/>
        <v>5.8166174440023994E-160</v>
      </c>
      <c r="GR137" s="86">
        <f t="shared" si="394"/>
        <v>7.1485100794922036E-175</v>
      </c>
      <c r="GS137" s="86">
        <f t="shared" si="395"/>
        <v>1.8224835998411544E-181</v>
      </c>
      <c r="GT137" s="86">
        <f t="shared" si="396"/>
        <v>1.5146920773146913E-175</v>
      </c>
      <c r="GU137" s="86">
        <f t="shared" si="397"/>
        <v>8.0153224511244221E-198</v>
      </c>
      <c r="GV137" s="86">
        <f t="shared" si="398"/>
        <v>6.7927926867525382E-183</v>
      </c>
      <c r="GW137" s="86">
        <f t="shared" si="399"/>
        <v>1.1630807770752479E-169</v>
      </c>
      <c r="GX137" s="86">
        <f t="shared" si="400"/>
        <v>3.0239479598656332E-148</v>
      </c>
      <c r="GY137" s="86">
        <f t="shared" si="401"/>
        <v>8.8350492383670844E-127</v>
      </c>
      <c r="GZ137" s="86">
        <f t="shared" si="402"/>
        <v>2.4964831190681709E-136</v>
      </c>
      <c r="HA137" s="86">
        <f t="shared" si="403"/>
        <v>1.0011469150021052E-150</v>
      </c>
      <c r="HC137" s="86">
        <f t="shared" si="326"/>
        <v>1.5292170351946023E-20</v>
      </c>
      <c r="HD137" s="86">
        <f t="shared" si="404"/>
        <v>6.7972199221001676E-24</v>
      </c>
      <c r="HE137" s="86">
        <f t="shared" si="405"/>
        <v>1.0538856484754582E-23</v>
      </c>
      <c r="HF137" s="86">
        <f t="shared" si="406"/>
        <v>8.9292370267185033E-39</v>
      </c>
      <c r="HG137" s="86">
        <f t="shared" si="407"/>
        <v>5.0570909525075952E-42</v>
      </c>
      <c r="HH137" s="86">
        <f t="shared" si="408"/>
        <v>2.1507001990946577E-48</v>
      </c>
      <c r="HI137" s="86">
        <f t="shared" si="409"/>
        <v>8.8416370894505583E-49</v>
      </c>
      <c r="HJ137" s="86">
        <f t="shared" si="410"/>
        <v>5.4280333133171364E-61</v>
      </c>
      <c r="HK137" s="86">
        <f t="shared" si="411"/>
        <v>7.8256931600780819E-57</v>
      </c>
      <c r="HL137" s="86">
        <f t="shared" si="412"/>
        <v>1.2867978019073756E-51</v>
      </c>
      <c r="HM137" s="86">
        <f t="shared" si="413"/>
        <v>6.4000267038902979E-48</v>
      </c>
      <c r="HN137" s="86">
        <f t="shared" si="414"/>
        <v>4.4585365246133245E-43</v>
      </c>
      <c r="HO137" s="86">
        <f t="shared" si="415"/>
        <v>4.3195119498481847E-38</v>
      </c>
      <c r="HP137" s="86">
        <f t="shared" si="416"/>
        <v>8.4560395432005631E-43</v>
      </c>
      <c r="HQ137" s="86">
        <f t="shared" si="417"/>
        <v>7.3579057337044566E-51</v>
      </c>
      <c r="HS137" s="86">
        <f t="shared" si="327"/>
        <v>1.1835544486198699E-2</v>
      </c>
      <c r="HT137" s="86">
        <f t="shared" si="418"/>
        <v>2.9410575060558258E-2</v>
      </c>
      <c r="HU137" s="86">
        <f t="shared" si="419"/>
        <v>1.9579777717277598E-2</v>
      </c>
      <c r="HV137" s="86">
        <f t="shared" si="420"/>
        <v>1.1397239242988216E-2</v>
      </c>
      <c r="HW137" s="86">
        <f t="shared" si="421"/>
        <v>7.9315374523288643E-3</v>
      </c>
      <c r="HX137" s="86">
        <f t="shared" si="422"/>
        <v>7.1895508924318318E-3</v>
      </c>
      <c r="HY137" s="86">
        <f t="shared" si="423"/>
        <v>8.1203223348846314E-3</v>
      </c>
      <c r="HZ137" s="86">
        <f t="shared" si="424"/>
        <v>1.0135997122731792E-2</v>
      </c>
      <c r="IA137" s="86">
        <f t="shared" si="425"/>
        <v>1.2868907865297957E-2</v>
      </c>
      <c r="IB137" s="86">
        <f t="shared" si="426"/>
        <v>1.7193377657948299E-2</v>
      </c>
      <c r="IC137" s="86">
        <f t="shared" si="427"/>
        <v>1.3392129474797331E-2</v>
      </c>
      <c r="ID137" s="86">
        <f t="shared" si="428"/>
        <v>1.2626451390792215E-2</v>
      </c>
      <c r="IE137" s="86">
        <f t="shared" si="429"/>
        <v>1.0000000510197789E-2</v>
      </c>
      <c r="IF137" s="86">
        <f t="shared" si="430"/>
        <v>2.429597808701571E-2</v>
      </c>
      <c r="IG137" s="86">
        <f t="shared" si="431"/>
        <v>3.0357442220924784E-2</v>
      </c>
      <c r="II137" s="86">
        <f t="shared" si="328"/>
        <v>2.1698721979291842E-37</v>
      </c>
      <c r="IJ137" s="86">
        <f t="shared" si="329"/>
        <v>5.6819514331457003E-36</v>
      </c>
      <c r="IK137" s="86">
        <f t="shared" si="330"/>
        <v>7.9252115139430381E-39</v>
      </c>
      <c r="IL137" s="86">
        <f t="shared" si="331"/>
        <v>2.0462399504880332E-40</v>
      </c>
      <c r="IM137" s="86">
        <f t="shared" si="332"/>
        <v>3.3005394075268273E-43</v>
      </c>
      <c r="IN137" s="86">
        <f t="shared" si="333"/>
        <v>2.3147496956865834E-44</v>
      </c>
      <c r="IO137" s="86">
        <f t="shared" si="334"/>
        <v>1.1121262031960175E-45</v>
      </c>
      <c r="IP137" s="86">
        <f t="shared" si="335"/>
        <v>2.1684702469266994E-44</v>
      </c>
      <c r="IQ137" s="86">
        <f t="shared" si="336"/>
        <v>3.2163105259373789E-44</v>
      </c>
      <c r="IR137" s="86">
        <f t="shared" si="337"/>
        <v>5.9526528206686933E-43</v>
      </c>
      <c r="IS137" s="86">
        <f t="shared" si="338"/>
        <v>6.1606250976248842E-44</v>
      </c>
      <c r="IT137" s="86">
        <f t="shared" si="339"/>
        <v>8.2093591513791182E-42</v>
      </c>
      <c r="IU137" s="86">
        <f t="shared" si="340"/>
        <v>3.7005523792976841E-40</v>
      </c>
      <c r="IV137" s="86">
        <f t="shared" si="341"/>
        <v>2.3237075599543455E-18</v>
      </c>
      <c r="IW137" s="86">
        <f t="shared" si="342"/>
        <v>8.4401110505569024E-12</v>
      </c>
      <c r="IY137" s="86">
        <f t="shared" si="343"/>
        <v>1.1835544486198699E-2</v>
      </c>
      <c r="IZ137" s="86">
        <f t="shared" si="344"/>
        <v>2.9410575060558258E-2</v>
      </c>
      <c r="JA137" s="86">
        <f t="shared" si="345"/>
        <v>1.9579777717277598E-2</v>
      </c>
      <c r="JB137" s="86">
        <f t="shared" si="346"/>
        <v>1.1397239242988216E-2</v>
      </c>
      <c r="JC137" s="86">
        <f t="shared" si="347"/>
        <v>7.9315374523288643E-3</v>
      </c>
      <c r="JD137" s="86">
        <f t="shared" si="348"/>
        <v>7.1895508924318318E-3</v>
      </c>
      <c r="JE137" s="86">
        <f t="shared" si="349"/>
        <v>8.1203223348846314E-3</v>
      </c>
      <c r="JF137" s="86">
        <f t="shared" si="350"/>
        <v>1.0135997122731792E-2</v>
      </c>
      <c r="JG137" s="86">
        <f t="shared" si="351"/>
        <v>1.2868907865297957E-2</v>
      </c>
      <c r="JH137" s="86">
        <f t="shared" si="352"/>
        <v>1.7193377657948299E-2</v>
      </c>
      <c r="JI137" s="86">
        <f t="shared" si="353"/>
        <v>1.3392129474797331E-2</v>
      </c>
      <c r="JJ137" s="86">
        <f t="shared" si="354"/>
        <v>1.2626451390792215E-2</v>
      </c>
      <c r="JK137" s="86">
        <f t="shared" si="355"/>
        <v>1.0000000510197789E-2</v>
      </c>
      <c r="JL137" s="86">
        <f t="shared" si="356"/>
        <v>2.4295978087015713E-2</v>
      </c>
      <c r="JM137" s="86">
        <f t="shared" si="357"/>
        <v>3.0357442229364894E-2</v>
      </c>
    </row>
    <row r="138" spans="2:273" x14ac:dyDescent="0.25">
      <c r="B138" s="2">
        <v>111</v>
      </c>
      <c r="C138" s="37">
        <v>63.421999999999997</v>
      </c>
      <c r="D138" s="37">
        <v>67.608999999999995</v>
      </c>
      <c r="E138" s="37">
        <v>78.141000000000005</v>
      </c>
      <c r="F138" s="37">
        <v>71.483999999999995</v>
      </c>
      <c r="G138" s="37">
        <v>71.718999999999994</v>
      </c>
      <c r="H138" s="37">
        <v>73.75</v>
      </c>
      <c r="I138" s="37">
        <v>74.358999999999995</v>
      </c>
      <c r="J138" s="37">
        <v>74.125</v>
      </c>
      <c r="K138" s="37">
        <v>75.578000000000003</v>
      </c>
      <c r="L138" s="37">
        <v>73.843999999999994</v>
      </c>
      <c r="M138" s="37">
        <v>73.108999999999995</v>
      </c>
      <c r="N138" s="37">
        <v>74.5</v>
      </c>
      <c r="O138" s="37">
        <v>70.625</v>
      </c>
      <c r="P138" s="37">
        <v>76.641000000000005</v>
      </c>
      <c r="Q138" s="37">
        <v>85.876999999999995</v>
      </c>
      <c r="S138" s="4">
        <f t="shared" si="229"/>
        <v>62.988626580974064</v>
      </c>
      <c r="T138" s="4">
        <f t="shared" si="230"/>
        <v>67.514080601584809</v>
      </c>
      <c r="U138" s="4">
        <f t="shared" si="231"/>
        <v>78.915766393995696</v>
      </c>
      <c r="V138" s="4">
        <f t="shared" si="232"/>
        <v>72.408099368233124</v>
      </c>
      <c r="W138" s="4">
        <f t="shared" si="233"/>
        <v>73.020008456138527</v>
      </c>
      <c r="X138" s="4">
        <f t="shared" si="234"/>
        <v>74.162787385563419</v>
      </c>
      <c r="Y138" s="4">
        <f t="shared" si="235"/>
        <v>74.781494935318491</v>
      </c>
      <c r="Z138" s="4">
        <f t="shared" si="236"/>
        <v>75.287708529200813</v>
      </c>
      <c r="AA138" s="4">
        <f t="shared" si="237"/>
        <v>76.407326797084295</v>
      </c>
      <c r="AB138" s="4">
        <f t="shared" si="238"/>
        <v>75.8399079487275</v>
      </c>
      <c r="AC138" s="4">
        <f t="shared" si="239"/>
        <v>73.967792089846469</v>
      </c>
      <c r="AD138" s="4">
        <f t="shared" si="240"/>
        <v>74.765297553714063</v>
      </c>
      <c r="AE138" s="4">
        <f t="shared" si="241"/>
        <v>72.785612341401759</v>
      </c>
      <c r="AF138" s="4">
        <f t="shared" si="242"/>
        <v>76.585897043018377</v>
      </c>
      <c r="AG138" s="4">
        <f t="shared" si="243"/>
        <v>85.603979748102958</v>
      </c>
      <c r="AI138" s="4">
        <f t="shared" si="244"/>
        <v>0.43337341902593352</v>
      </c>
      <c r="AJ138" s="4">
        <f t="shared" si="245"/>
        <v>9.4919398415186151E-2</v>
      </c>
      <c r="AK138" s="4">
        <f t="shared" si="246"/>
        <v>-0.77476639399569081</v>
      </c>
      <c r="AL138" s="4">
        <f t="shared" si="247"/>
        <v>-0.92409936823312933</v>
      </c>
      <c r="AM138" s="4">
        <f t="shared" si="248"/>
        <v>-1.3010084561385327</v>
      </c>
      <c r="AN138" s="4">
        <f t="shared" si="249"/>
        <v>-0.41278738556341921</v>
      </c>
      <c r="AO138" s="4">
        <f t="shared" si="250"/>
        <v>-0.4224949353184968</v>
      </c>
      <c r="AP138" s="4">
        <f t="shared" si="251"/>
        <v>-1.1627085292008132</v>
      </c>
      <c r="AQ138" s="4">
        <f t="shared" si="252"/>
        <v>-0.82932679708429191</v>
      </c>
      <c r="AR138" s="4">
        <f t="shared" si="253"/>
        <v>-1.9959079487275062</v>
      </c>
      <c r="AS138" s="4">
        <f t="shared" si="254"/>
        <v>-0.85879208984647448</v>
      </c>
      <c r="AT138" s="4">
        <f t="shared" si="255"/>
        <v>-0.26529755371406338</v>
      </c>
      <c r="AU138" s="4">
        <f t="shared" si="256"/>
        <v>-2.1606123414017588</v>
      </c>
      <c r="AV138" s="4">
        <f t="shared" si="432"/>
        <v>5.5102956981627926E-2</v>
      </c>
      <c r="AW138" s="4">
        <f t="shared" si="432"/>
        <v>0.27302025189703727</v>
      </c>
      <c r="AY138" s="2">
        <f t="shared" si="308"/>
        <v>62.988626580974064</v>
      </c>
      <c r="AZ138" s="2">
        <f t="shared" si="359"/>
        <v>66.409742030500368</v>
      </c>
      <c r="BA138" s="2">
        <f t="shared" si="360"/>
        <v>77.617421297860446</v>
      </c>
      <c r="BB138" s="2">
        <f t="shared" si="361"/>
        <v>70.965913300701061</v>
      </c>
      <c r="BC138" s="2">
        <f t="shared" si="362"/>
        <v>71.644282623146708</v>
      </c>
      <c r="BD138" s="2">
        <f t="shared" si="363"/>
        <v>72.708419465292849</v>
      </c>
      <c r="BE138" s="2">
        <f t="shared" si="364"/>
        <v>72.856757846770421</v>
      </c>
      <c r="BF138" s="2">
        <f t="shared" si="365"/>
        <v>72.747203926387343</v>
      </c>
      <c r="BG138" s="2">
        <f t="shared" si="366"/>
        <v>72.860394198370457</v>
      </c>
      <c r="BH138" s="2">
        <f t="shared" si="367"/>
        <v>70.997978855645144</v>
      </c>
      <c r="BI138" s="2">
        <f t="shared" si="368"/>
        <v>69.686520607645832</v>
      </c>
      <c r="BJ138" s="2">
        <f t="shared" si="369"/>
        <v>70.568960709605633</v>
      </c>
      <c r="BK138" s="2">
        <f t="shared" si="370"/>
        <v>69.236062481074356</v>
      </c>
      <c r="BL138" s="2">
        <f t="shared" si="371"/>
        <v>69.095389677352145</v>
      </c>
      <c r="BM138" s="2">
        <f t="shared" si="372"/>
        <v>72.36445502601218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89.02033939962476</v>
      </c>
      <c r="DL138" s="2">
        <f t="shared" si="433"/>
        <v>93.566476829268282</v>
      </c>
      <c r="DM138" s="2">
        <f t="shared" si="433"/>
        <v>112.62290121951219</v>
      </c>
      <c r="DN138" s="2">
        <f t="shared" si="433"/>
        <v>101.5433256097561</v>
      </c>
      <c r="DO138" s="2">
        <f t="shared" si="433"/>
        <v>97.299236585365861</v>
      </c>
      <c r="DP138" s="2">
        <f t="shared" si="433"/>
        <v>95.997532371768898</v>
      </c>
      <c r="DQ138" s="2">
        <f t="shared" si="433"/>
        <v>95.980167787591512</v>
      </c>
      <c r="DR138" s="2">
        <f t="shared" si="433"/>
        <v>96.512322259136226</v>
      </c>
      <c r="DS138" s="2">
        <f t="shared" si="433"/>
        <v>96.643636577262782</v>
      </c>
      <c r="DT138" s="2">
        <f t="shared" si="433"/>
        <v>97.257331226534831</v>
      </c>
      <c r="DU138" s="2">
        <f t="shared" si="433"/>
        <v>97.431315916641509</v>
      </c>
      <c r="DV138" s="2">
        <f t="shared" si="433"/>
        <v>100.21512978418821</v>
      </c>
      <c r="DW138" s="2">
        <f t="shared" si="433"/>
        <v>97.054280933473777</v>
      </c>
      <c r="DX138" s="2">
        <f t="shared" si="433"/>
        <v>93.57496651031893</v>
      </c>
      <c r="DY138" s="2">
        <f t="shared" si="433"/>
        <v>91.989857444880712</v>
      </c>
      <c r="EA138" s="2">
        <f t="shared" si="228"/>
        <v>62.951009159529029</v>
      </c>
      <c r="EB138" s="2">
        <f t="shared" si="290"/>
        <v>66.366170955291082</v>
      </c>
      <c r="EC138" s="2">
        <f t="shared" si="291"/>
        <v>77.559965436966991</v>
      </c>
      <c r="ED138" s="2">
        <f t="shared" si="292"/>
        <v>70.917116085553289</v>
      </c>
      <c r="EE138" s="2">
        <f t="shared" si="293"/>
        <v>71.601467896924603</v>
      </c>
      <c r="EF138" s="2">
        <f t="shared" si="294"/>
        <v>72.667905948049736</v>
      </c>
      <c r="EG138" s="2">
        <f t="shared" si="295"/>
        <v>72.816872287275572</v>
      </c>
      <c r="EH138" s="2">
        <f t="shared" si="296"/>
        <v>72.705784777517579</v>
      </c>
      <c r="EI138" s="2">
        <f t="shared" si="297"/>
        <v>72.817130648813631</v>
      </c>
      <c r="EJ138" s="2">
        <f t="shared" si="298"/>
        <v>70.952885120278296</v>
      </c>
      <c r="EK138" s="2">
        <f t="shared" si="299"/>
        <v>69.634544009155064</v>
      </c>
      <c r="EL138" s="2">
        <f t="shared" si="300"/>
        <v>70.51772246866426</v>
      </c>
      <c r="EM138" s="2">
        <f t="shared" si="301"/>
        <v>69.187025760902685</v>
      </c>
      <c r="EN138" s="2">
        <f t="shared" si="302"/>
        <v>69.059775745967585</v>
      </c>
      <c r="EO138" s="2">
        <f t="shared" si="303"/>
        <v>72.327842450511824</v>
      </c>
      <c r="EQ138" s="2">
        <f t="shared" si="304"/>
        <v>62.949536324566651</v>
      </c>
      <c r="ER138" s="2">
        <f t="shared" si="434"/>
        <v>66.376221801665395</v>
      </c>
      <c r="ES138" s="2">
        <f t="shared" si="434"/>
        <v>77.600600975609751</v>
      </c>
      <c r="ET138" s="2">
        <f t="shared" si="434"/>
        <v>70.945602184047189</v>
      </c>
      <c r="EU138" s="2">
        <f t="shared" si="434"/>
        <v>71.610631057408199</v>
      </c>
      <c r="EV138" s="2">
        <f t="shared" si="434"/>
        <v>72.681767711358276</v>
      </c>
      <c r="EW138" s="2">
        <f t="shared" si="434"/>
        <v>72.817730494859148</v>
      </c>
      <c r="EX138" s="2">
        <f t="shared" si="434"/>
        <v>72.688140801809496</v>
      </c>
      <c r="EY138" s="2">
        <f t="shared" si="434"/>
        <v>72.849769026466049</v>
      </c>
      <c r="EZ138" s="2">
        <f t="shared" si="434"/>
        <v>70.959781929223311</v>
      </c>
      <c r="FA138" s="2">
        <f t="shared" si="434"/>
        <v>69.636861359075752</v>
      </c>
      <c r="FB138" s="2">
        <f t="shared" si="434"/>
        <v>70.491725775299983</v>
      </c>
      <c r="FC138" s="2">
        <f t="shared" si="434"/>
        <v>69.179341708477537</v>
      </c>
      <c r="FD138" s="2">
        <f t="shared" si="434"/>
        <v>68.969259843793907</v>
      </c>
      <c r="FE138" s="2">
        <f t="shared" si="434"/>
        <v>71.806119728189543</v>
      </c>
      <c r="FG138" s="2">
        <f t="shared" si="306"/>
        <v>0.99855587010789948</v>
      </c>
      <c r="FH138" s="2">
        <f t="shared" si="435"/>
        <v>0.99840789089362481</v>
      </c>
      <c r="FI138" s="2">
        <f t="shared" si="435"/>
        <v>0.99838961192485609</v>
      </c>
      <c r="FJ138" s="2">
        <f t="shared" si="435"/>
        <v>0.9984279498558295</v>
      </c>
      <c r="FK138" s="2">
        <f t="shared" si="435"/>
        <v>0.99834172988142533</v>
      </c>
      <c r="FL138" s="2">
        <f t="shared" si="435"/>
        <v>0.99827663648915754</v>
      </c>
      <c r="FM138" s="2">
        <f t="shared" si="435"/>
        <v>0.99827894642364534</v>
      </c>
      <c r="FN138" s="2">
        <f t="shared" si="435"/>
        <v>0.99824189919688633</v>
      </c>
      <c r="FO138" s="2">
        <f t="shared" si="435"/>
        <v>0.99822185064245383</v>
      </c>
      <c r="FP138" s="2">
        <f t="shared" si="435"/>
        <v>0.9982930882464226</v>
      </c>
      <c r="FQ138" s="2">
        <f t="shared" si="435"/>
        <v>0.9981324082318993</v>
      </c>
      <c r="FR138" s="2">
        <f t="shared" si="435"/>
        <v>0.99825299160715575</v>
      </c>
      <c r="FS138" s="2">
        <f t="shared" si="435"/>
        <v>0.99823416422328815</v>
      </c>
      <c r="FT138" s="2">
        <f t="shared" si="435"/>
        <v>0.99848657731898438</v>
      </c>
      <c r="FU138" s="2">
        <f t="shared" si="435"/>
        <v>0.99783916757034274</v>
      </c>
      <c r="FW138" s="2">
        <f t="shared" si="324"/>
        <v>2.0421583201531264E-2</v>
      </c>
      <c r="FX138" s="2">
        <f t="shared" si="376"/>
        <v>2.6387880309227438E-2</v>
      </c>
      <c r="FY138" s="2">
        <f t="shared" si="377"/>
        <v>2.4385728916254561E-2</v>
      </c>
      <c r="FZ138" s="2">
        <f t="shared" si="378"/>
        <v>2.2863013339127304E-2</v>
      </c>
      <c r="GA138" s="2">
        <f t="shared" si="379"/>
        <v>2.1923035439427762E-2</v>
      </c>
      <c r="GB138" s="2">
        <f t="shared" si="380"/>
        <v>2.2225912825472354E-2</v>
      </c>
      <c r="GC138" s="2">
        <f t="shared" si="381"/>
        <v>2.3638725939945277E-2</v>
      </c>
      <c r="GD138" s="2">
        <f t="shared" si="382"/>
        <v>2.4662457216152452E-2</v>
      </c>
      <c r="GE138" s="2">
        <f t="shared" si="383"/>
        <v>2.7466541295175752E-2</v>
      </c>
      <c r="GF138" s="2">
        <f t="shared" si="384"/>
        <v>2.8182183714019326E-2</v>
      </c>
      <c r="GG138" s="2">
        <f t="shared" si="385"/>
        <v>2.7434828042254354E-2</v>
      </c>
      <c r="GH138" s="2">
        <f t="shared" si="386"/>
        <v>2.4748489184776606E-2</v>
      </c>
      <c r="GI138" s="2">
        <f t="shared" si="387"/>
        <v>2.2419942144574739E-2</v>
      </c>
      <c r="GJ138" s="2">
        <f t="shared" si="388"/>
        <v>1.6438154091155975E-2</v>
      </c>
      <c r="GK138" s="2">
        <f t="shared" si="389"/>
        <v>1.1258363649060696E-2</v>
      </c>
      <c r="GM138" s="86">
        <f t="shared" si="325"/>
        <v>1.9709416835861471E-77</v>
      </c>
      <c r="GN138" s="86">
        <f t="shared" si="390"/>
        <v>3.9283477444143022E-85</v>
      </c>
      <c r="GO138" s="86">
        <f t="shared" si="391"/>
        <v>2.7945419693278343E-84</v>
      </c>
      <c r="GP138" s="86">
        <f t="shared" si="392"/>
        <v>6.3755656966372941E-151</v>
      </c>
      <c r="GQ138" s="86">
        <f t="shared" si="393"/>
        <v>5.5220806896961281E-167</v>
      </c>
      <c r="GR138" s="86">
        <f t="shared" si="394"/>
        <v>1.4955205932763665E-182</v>
      </c>
      <c r="GS138" s="86">
        <f t="shared" si="395"/>
        <v>2.2545107870709272E-189</v>
      </c>
      <c r="GT138" s="86">
        <f t="shared" si="396"/>
        <v>3.4952406807904124E-183</v>
      </c>
      <c r="GU138" s="86">
        <f t="shared" si="397"/>
        <v>1.8761181979214174E-206</v>
      </c>
      <c r="GV138" s="86">
        <f t="shared" si="398"/>
        <v>9.7937349567971603E-191</v>
      </c>
      <c r="GW138" s="86">
        <f t="shared" si="399"/>
        <v>5.1804985860756707E-177</v>
      </c>
      <c r="GX138" s="86">
        <f t="shared" si="400"/>
        <v>1.1378382811109557E-154</v>
      </c>
      <c r="GY138" s="86">
        <f t="shared" si="401"/>
        <v>2.6372732931755295E-132</v>
      </c>
      <c r="GZ138" s="86">
        <f t="shared" si="402"/>
        <v>3.1568053137326356E-142</v>
      </c>
      <c r="HA138" s="86">
        <f t="shared" si="403"/>
        <v>2.7625998945313885E-157</v>
      </c>
      <c r="HC138" s="86">
        <f t="shared" si="326"/>
        <v>3.3523873315116544E-22</v>
      </c>
      <c r="HD138" s="86">
        <f t="shared" si="404"/>
        <v>8.7748620545095398E-26</v>
      </c>
      <c r="HE138" s="86">
        <f t="shared" si="405"/>
        <v>1.3883709476784468E-25</v>
      </c>
      <c r="HF138" s="86">
        <f t="shared" si="406"/>
        <v>6.1107709666857611E-42</v>
      </c>
      <c r="HG138" s="86">
        <f t="shared" si="407"/>
        <v>1.7851160906489054E-45</v>
      </c>
      <c r="HH138" s="86">
        <f t="shared" si="408"/>
        <v>2.2493698305096137E-52</v>
      </c>
      <c r="HI138" s="86">
        <f t="shared" si="409"/>
        <v>1.083711578766306E-52</v>
      </c>
      <c r="HJ138" s="86">
        <f t="shared" si="410"/>
        <v>6.9944679402115422E-66</v>
      </c>
      <c r="HK138" s="86">
        <f t="shared" si="411"/>
        <v>2.4258122504719547E-61</v>
      </c>
      <c r="HL138" s="86">
        <f t="shared" si="412"/>
        <v>1.3445679335077471E-55</v>
      </c>
      <c r="HM138" s="86">
        <f t="shared" si="413"/>
        <v>1.0889591766846282E-51</v>
      </c>
      <c r="HN138" s="86">
        <f t="shared" si="414"/>
        <v>1.6870516025256125E-46</v>
      </c>
      <c r="HO138" s="86">
        <f t="shared" si="415"/>
        <v>3.0244651806383928E-41</v>
      </c>
      <c r="HP138" s="86">
        <f t="shared" si="416"/>
        <v>2.414256994327373E-46</v>
      </c>
      <c r="HQ138" s="86">
        <f t="shared" si="417"/>
        <v>3.6598854728663129E-55</v>
      </c>
      <c r="HS138" s="86">
        <f t="shared" si="327"/>
        <v>1.8876708538503269E-2</v>
      </c>
      <c r="HT138" s="86">
        <f t="shared" si="418"/>
        <v>4.5441980454857693E-2</v>
      </c>
      <c r="HU138" s="86">
        <f t="shared" si="419"/>
        <v>3.1271113507526739E-2</v>
      </c>
      <c r="HV138" s="86">
        <f t="shared" si="420"/>
        <v>1.8828131438553712E-2</v>
      </c>
      <c r="HW138" s="86">
        <f t="shared" si="421"/>
        <v>1.3539709494057871E-2</v>
      </c>
      <c r="HX138" s="86">
        <f t="shared" si="422"/>
        <v>1.2455709140865938E-2</v>
      </c>
      <c r="HY138" s="86">
        <f t="shared" si="423"/>
        <v>1.4207285516568097E-2</v>
      </c>
      <c r="HZ138" s="86">
        <f t="shared" si="424"/>
        <v>1.7464506116572426E-2</v>
      </c>
      <c r="IA138" s="86">
        <f t="shared" si="425"/>
        <v>2.2164847806604396E-2</v>
      </c>
      <c r="IB138" s="86">
        <f t="shared" si="426"/>
        <v>2.894221879292895E-2</v>
      </c>
      <c r="IC138" s="86">
        <f t="shared" si="427"/>
        <v>2.2962853892044222E-2</v>
      </c>
      <c r="ID138" s="86">
        <f t="shared" si="428"/>
        <v>2.1135816253682996E-2</v>
      </c>
      <c r="IE138" s="86">
        <f t="shared" si="429"/>
        <v>1.657471200810607E-2</v>
      </c>
      <c r="IF138" s="86">
        <f t="shared" si="430"/>
        <v>3.482319223199655E-2</v>
      </c>
      <c r="IG138" s="86">
        <f t="shared" si="431"/>
        <v>4.0025144199989128E-2</v>
      </c>
      <c r="II138" s="86">
        <f t="shared" si="328"/>
        <v>9.453528893133983E-36</v>
      </c>
      <c r="IJ138" s="86">
        <f t="shared" si="329"/>
        <v>2.7489553730862684E-34</v>
      </c>
      <c r="IK138" s="86">
        <f t="shared" si="330"/>
        <v>4.8378025230757123E-37</v>
      </c>
      <c r="IL138" s="86">
        <f t="shared" si="331"/>
        <v>1.3836189176113855E-38</v>
      </c>
      <c r="IM138" s="86">
        <f t="shared" si="332"/>
        <v>2.8750667824090974E-41</v>
      </c>
      <c r="IN138" s="86">
        <f t="shared" si="333"/>
        <v>2.3196694588862413E-42</v>
      </c>
      <c r="IO138" s="86">
        <f t="shared" si="334"/>
        <v>1.3879828456964801E-43</v>
      </c>
      <c r="IP138" s="86">
        <f t="shared" si="335"/>
        <v>2.4790522809042922E-42</v>
      </c>
      <c r="IQ138" s="86">
        <f t="shared" si="336"/>
        <v>4.1536396956842802E-42</v>
      </c>
      <c r="IR138" s="86">
        <f t="shared" si="337"/>
        <v>6.8838625594648006E-41</v>
      </c>
      <c r="IS138" s="86">
        <f t="shared" si="338"/>
        <v>7.6924174610805313E-42</v>
      </c>
      <c r="IT138" s="86">
        <f t="shared" si="339"/>
        <v>7.0867495930797758E-40</v>
      </c>
      <c r="IU138" s="86">
        <f t="shared" si="340"/>
        <v>2.3818826568243825E-38</v>
      </c>
      <c r="IV138" s="86">
        <f t="shared" si="341"/>
        <v>1.2530414360796276E-17</v>
      </c>
      <c r="IW138" s="86">
        <f t="shared" si="342"/>
        <v>2.184562654910633E-11</v>
      </c>
      <c r="IY138" s="86">
        <f t="shared" si="343"/>
        <v>1.8876708538503269E-2</v>
      </c>
      <c r="IZ138" s="86">
        <f t="shared" si="344"/>
        <v>4.5441980454857693E-2</v>
      </c>
      <c r="JA138" s="86">
        <f t="shared" si="345"/>
        <v>3.1271113507526739E-2</v>
      </c>
      <c r="JB138" s="86">
        <f t="shared" si="346"/>
        <v>1.8828131438553712E-2</v>
      </c>
      <c r="JC138" s="86">
        <f t="shared" si="347"/>
        <v>1.3539709494057871E-2</v>
      </c>
      <c r="JD138" s="86">
        <f t="shared" si="348"/>
        <v>1.2455709140865938E-2</v>
      </c>
      <c r="JE138" s="86">
        <f t="shared" si="349"/>
        <v>1.4207285516568097E-2</v>
      </c>
      <c r="JF138" s="86">
        <f t="shared" si="350"/>
        <v>1.7464506116572426E-2</v>
      </c>
      <c r="JG138" s="86">
        <f t="shared" si="351"/>
        <v>2.2164847806604396E-2</v>
      </c>
      <c r="JH138" s="86">
        <f t="shared" si="352"/>
        <v>2.894221879292895E-2</v>
      </c>
      <c r="JI138" s="86">
        <f t="shared" si="353"/>
        <v>2.2962853892044222E-2</v>
      </c>
      <c r="JJ138" s="86">
        <f t="shared" si="354"/>
        <v>2.1135816253682996E-2</v>
      </c>
      <c r="JK138" s="86">
        <f t="shared" si="355"/>
        <v>1.657471200810607E-2</v>
      </c>
      <c r="JL138" s="86">
        <f t="shared" si="356"/>
        <v>3.4823192231996564E-2</v>
      </c>
      <c r="JM138" s="86">
        <f t="shared" si="357"/>
        <v>4.0025144221834758E-2</v>
      </c>
    </row>
    <row r="139" spans="2:273" x14ac:dyDescent="0.25">
      <c r="B139" s="2">
        <v>112</v>
      </c>
      <c r="C139" s="37">
        <v>62.328000000000003</v>
      </c>
      <c r="D139" s="37">
        <v>67.156000000000006</v>
      </c>
      <c r="E139" s="37">
        <v>77.141000000000005</v>
      </c>
      <c r="F139" s="37">
        <v>71.858999999999995</v>
      </c>
      <c r="G139" s="37">
        <v>72.75</v>
      </c>
      <c r="H139" s="37">
        <v>72.968999999999994</v>
      </c>
      <c r="I139" s="37">
        <v>75.766000000000005</v>
      </c>
      <c r="J139" s="37">
        <v>75.25</v>
      </c>
      <c r="K139" s="37">
        <v>77.141000000000005</v>
      </c>
      <c r="L139" s="37">
        <v>75.171999999999997</v>
      </c>
      <c r="M139" s="37">
        <v>74.531000000000006</v>
      </c>
      <c r="N139" s="37">
        <v>77.046999999999997</v>
      </c>
      <c r="O139" s="37">
        <v>74</v>
      </c>
      <c r="P139" s="37">
        <v>78.75</v>
      </c>
      <c r="Q139" s="37">
        <v>88.738</v>
      </c>
      <c r="S139" s="4">
        <f t="shared" si="229"/>
        <v>62.913656496662021</v>
      </c>
      <c r="T139" s="4">
        <f t="shared" si="230"/>
        <v>67.878241564266006</v>
      </c>
      <c r="U139" s="4">
        <f t="shared" si="231"/>
        <v>79.310497846415558</v>
      </c>
      <c r="V139" s="4">
        <f t="shared" si="232"/>
        <v>73.030494506282864</v>
      </c>
      <c r="W139" s="4">
        <f t="shared" si="233"/>
        <v>73.677276215652597</v>
      </c>
      <c r="X139" s="4">
        <f t="shared" si="234"/>
        <v>74.904079526254122</v>
      </c>
      <c r="Y139" s="4">
        <f t="shared" si="235"/>
        <v>75.8219535687996</v>
      </c>
      <c r="Z139" s="4">
        <f t="shared" si="236"/>
        <v>76.625429862140621</v>
      </c>
      <c r="AA139" s="4">
        <f t="shared" si="237"/>
        <v>78.248179467075673</v>
      </c>
      <c r="AB139" s="4">
        <f t="shared" si="238"/>
        <v>78.232450262037744</v>
      </c>
      <c r="AC139" s="4">
        <f t="shared" si="239"/>
        <v>76.192865214449228</v>
      </c>
      <c r="AD139" s="4">
        <f t="shared" si="240"/>
        <v>76.847465141318338</v>
      </c>
      <c r="AE139" s="4">
        <f t="shared" si="241"/>
        <v>74.509104146667894</v>
      </c>
      <c r="AF139" s="4">
        <f t="shared" si="242"/>
        <v>79.019133821871861</v>
      </c>
      <c r="AG139" s="4">
        <f t="shared" si="243"/>
        <v>88.827319100450694</v>
      </c>
      <c r="AI139" s="4">
        <f t="shared" si="244"/>
        <v>-0.58565649666201836</v>
      </c>
      <c r="AJ139" s="4">
        <f t="shared" si="245"/>
        <v>-0.72224156426599961</v>
      </c>
      <c r="AK139" s="4">
        <f t="shared" si="246"/>
        <v>-2.1694978464155525</v>
      </c>
      <c r="AL139" s="4">
        <f t="shared" si="247"/>
        <v>-1.171494506282869</v>
      </c>
      <c r="AM139" s="4">
        <f t="shared" si="248"/>
        <v>-0.9272762156525971</v>
      </c>
      <c r="AN139" s="4">
        <f t="shared" si="249"/>
        <v>-1.9350795262541283</v>
      </c>
      <c r="AO139" s="4">
        <f t="shared" si="250"/>
        <v>-5.5953568799594677E-2</v>
      </c>
      <c r="AP139" s="4">
        <f t="shared" si="251"/>
        <v>-1.3754298621406207</v>
      </c>
      <c r="AQ139" s="4">
        <f t="shared" si="252"/>
        <v>-1.1071794670756674</v>
      </c>
      <c r="AR139" s="4">
        <f t="shared" si="253"/>
        <v>-3.0604502620377474</v>
      </c>
      <c r="AS139" s="4">
        <f t="shared" si="254"/>
        <v>-1.6618652144492216</v>
      </c>
      <c r="AT139" s="4">
        <f t="shared" si="255"/>
        <v>0.19953485868165899</v>
      </c>
      <c r="AU139" s="4">
        <f t="shared" si="256"/>
        <v>-0.5091041466678945</v>
      </c>
      <c r="AV139" s="4">
        <f t="shared" ref="AV139:AW154" si="436">IF(OR($B139 &lt; P$230, $B139 &gt; P$233), 0, P139-AF139)</f>
        <v>-0.2691338218718613</v>
      </c>
      <c r="AW139" s="4">
        <f t="shared" si="436"/>
        <v>-8.9319100450694577E-2</v>
      </c>
      <c r="AY139" s="2">
        <f t="shared" si="308"/>
        <v>62.913656496662021</v>
      </c>
      <c r="AZ139" s="2">
        <f t="shared" si="359"/>
        <v>66.328126551809305</v>
      </c>
      <c r="BA139" s="2">
        <f t="shared" si="360"/>
        <v>77.425559437189349</v>
      </c>
      <c r="BB139" s="2">
        <f t="shared" si="361"/>
        <v>70.858357726203252</v>
      </c>
      <c r="BC139" s="2">
        <f t="shared" si="362"/>
        <v>71.538301239881804</v>
      </c>
      <c r="BD139" s="2">
        <f t="shared" si="363"/>
        <v>72.613175800730161</v>
      </c>
      <c r="BE139" s="2">
        <f t="shared" si="364"/>
        <v>72.775387011670787</v>
      </c>
      <c r="BF139" s="2">
        <f t="shared" si="365"/>
        <v>72.668555060404231</v>
      </c>
      <c r="BG139" s="2">
        <f t="shared" si="366"/>
        <v>72.756371503083798</v>
      </c>
      <c r="BH139" s="2">
        <f t="shared" si="367"/>
        <v>70.911663923431561</v>
      </c>
      <c r="BI139" s="2">
        <f t="shared" si="368"/>
        <v>69.591905622556425</v>
      </c>
      <c r="BJ139" s="2">
        <f t="shared" si="369"/>
        <v>70.479909180160263</v>
      </c>
      <c r="BK139" s="2">
        <f t="shared" si="370"/>
        <v>69.135479774464798</v>
      </c>
      <c r="BL139" s="2">
        <f t="shared" si="371"/>
        <v>69.012503620471833</v>
      </c>
      <c r="BM139" s="2">
        <f t="shared" si="372"/>
        <v>72.271419837677996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89.184479174484053</v>
      </c>
      <c r="DL139" s="2">
        <f t="shared" ref="DL139:DY154" si="437">BP$228*$B139+BP$229</f>
        <v>93.739220209059226</v>
      </c>
      <c r="DM139" s="2">
        <f t="shared" si="437"/>
        <v>112.89228850174216</v>
      </c>
      <c r="DN139" s="2">
        <f t="shared" si="437"/>
        <v>101.74289337979094</v>
      </c>
      <c r="DO139" s="2">
        <f t="shared" si="437"/>
        <v>97.451257142857145</v>
      </c>
      <c r="DP139" s="2">
        <f t="shared" si="437"/>
        <v>96.134689004132568</v>
      </c>
      <c r="DQ139" s="2">
        <f t="shared" si="437"/>
        <v>96.104200686060025</v>
      </c>
      <c r="DR139" s="2">
        <f t="shared" si="437"/>
        <v>96.647504983388714</v>
      </c>
      <c r="DS139" s="2">
        <f t="shared" si="437"/>
        <v>96.782342111660327</v>
      </c>
      <c r="DT139" s="2">
        <f t="shared" si="437"/>
        <v>97.416634281392618</v>
      </c>
      <c r="DU139" s="2">
        <f t="shared" si="437"/>
        <v>97.611746300211436</v>
      </c>
      <c r="DV139" s="2">
        <f t="shared" si="437"/>
        <v>100.40288207330579</v>
      </c>
      <c r="DW139" s="2">
        <f t="shared" si="437"/>
        <v>97.244309294222504</v>
      </c>
      <c r="DX139" s="2">
        <f t="shared" si="437"/>
        <v>93.747972701688539</v>
      </c>
      <c r="DY139" s="2">
        <f t="shared" si="437"/>
        <v>92.150186650558751</v>
      </c>
      <c r="EA139" s="2">
        <f t="shared" si="228"/>
        <v>62.878938749364394</v>
      </c>
      <c r="EB139" s="2">
        <f t="shared" si="290"/>
        <v>66.287759907748949</v>
      </c>
      <c r="EC139" s="2">
        <f t="shared" si="291"/>
        <v>77.370707033755352</v>
      </c>
      <c r="ED139" s="2">
        <f t="shared" si="292"/>
        <v>70.812916746501315</v>
      </c>
      <c r="EE139" s="2">
        <f t="shared" si="293"/>
        <v>71.498705906864231</v>
      </c>
      <c r="EF139" s="2">
        <f t="shared" si="294"/>
        <v>72.575565561505073</v>
      </c>
      <c r="EG139" s="2">
        <f t="shared" si="295"/>
        <v>72.738675644028106</v>
      </c>
      <c r="EH139" s="2">
        <f t="shared" si="296"/>
        <v>72.630646994535525</v>
      </c>
      <c r="EI139" s="2">
        <f t="shared" si="297"/>
        <v>72.716069410258939</v>
      </c>
      <c r="EJ139" s="2">
        <f t="shared" si="298"/>
        <v>70.870061172918511</v>
      </c>
      <c r="EK139" s="2">
        <f t="shared" si="299"/>
        <v>69.543999794011057</v>
      </c>
      <c r="EL139" s="2">
        <f t="shared" si="300"/>
        <v>70.433135351069112</v>
      </c>
      <c r="EM139" s="2">
        <f t="shared" si="301"/>
        <v>69.090428406333075</v>
      </c>
      <c r="EN139" s="2">
        <f t="shared" si="302"/>
        <v>68.98003894037538</v>
      </c>
      <c r="EO139" s="2">
        <f t="shared" si="303"/>
        <v>72.23898688538867</v>
      </c>
      <c r="EQ139" s="2">
        <f t="shared" si="304"/>
        <v>62.881950842903294</v>
      </c>
      <c r="ER139" s="2">
        <f t="shared" ref="ER139:FE154" si="438">CV$228*$B139+CV$229</f>
        <v>66.305118344688367</v>
      </c>
      <c r="ES139" s="2">
        <f t="shared" si="438"/>
        <v>77.470977073170729</v>
      </c>
      <c r="ET139" s="2">
        <f t="shared" si="438"/>
        <v>70.85648138445633</v>
      </c>
      <c r="EU139" s="2">
        <f t="shared" si="438"/>
        <v>71.512879872836649</v>
      </c>
      <c r="EV139" s="2">
        <f t="shared" si="438"/>
        <v>72.599257061256907</v>
      </c>
      <c r="EW139" s="2">
        <f t="shared" si="438"/>
        <v>72.739867770626105</v>
      </c>
      <c r="EX139" s="2">
        <f t="shared" si="438"/>
        <v>72.608158381138153</v>
      </c>
      <c r="EY139" s="2">
        <f t="shared" si="438"/>
        <v>72.758281401839099</v>
      </c>
      <c r="EZ139" s="2">
        <f t="shared" si="438"/>
        <v>70.878851931263682</v>
      </c>
      <c r="FA139" s="2">
        <f t="shared" si="438"/>
        <v>69.547039259155426</v>
      </c>
      <c r="FB139" s="2">
        <f t="shared" si="438"/>
        <v>70.396786196646758</v>
      </c>
      <c r="FC139" s="2">
        <f t="shared" si="438"/>
        <v>69.078344578750915</v>
      </c>
      <c r="FD139" s="2">
        <f t="shared" si="438"/>
        <v>68.884125782181727</v>
      </c>
      <c r="FE139" s="2">
        <f t="shared" si="438"/>
        <v>71.686438319252645</v>
      </c>
      <c r="FG139" s="2">
        <f t="shared" si="306"/>
        <v>0.99868277050754295</v>
      </c>
      <c r="FH139" s="2">
        <f t="shared" ref="FH139:FU154" si="439">POWER(10,($B139-D$231)/D$229)/(1+POWER(10,($B139-D$231)/D$229))</f>
        <v>0.99854777579786513</v>
      </c>
      <c r="FI139" s="2">
        <f t="shared" si="439"/>
        <v>0.99853110048169214</v>
      </c>
      <c r="FJ139" s="2">
        <f t="shared" si="439"/>
        <v>0.99856607488314719</v>
      </c>
      <c r="FK139" s="2">
        <f t="shared" si="439"/>
        <v>0.99848741897689164</v>
      </c>
      <c r="FL139" s="2">
        <f t="shared" si="439"/>
        <v>0.99842803542948422</v>
      </c>
      <c r="FM139" s="2">
        <f t="shared" si="439"/>
        <v>0.99843014275339648</v>
      </c>
      <c r="FN139" s="2">
        <f t="shared" si="439"/>
        <v>0.99839634493536178</v>
      </c>
      <c r="FO139" s="2">
        <f t="shared" si="439"/>
        <v>0.99837805474582531</v>
      </c>
      <c r="FP139" s="2">
        <f t="shared" si="439"/>
        <v>0.99844304414012941</v>
      </c>
      <c r="FQ139" s="2">
        <f t="shared" si="439"/>
        <v>0.99829645612432827</v>
      </c>
      <c r="FR139" s="2">
        <f t="shared" si="439"/>
        <v>0.99840646445449865</v>
      </c>
      <c r="FS139" s="2">
        <f t="shared" si="439"/>
        <v>0.99838928836775021</v>
      </c>
      <c r="FT139" s="2">
        <f t="shared" si="439"/>
        <v>0.99861955828415361</v>
      </c>
      <c r="FU139" s="2">
        <f t="shared" si="439"/>
        <v>0.99802892264151422</v>
      </c>
      <c r="FW139" s="2">
        <f t="shared" si="324"/>
        <v>2.2347790256581179E-2</v>
      </c>
      <c r="FX139" s="2">
        <f t="shared" si="376"/>
        <v>2.8860261358160874E-2</v>
      </c>
      <c r="FY139" s="2">
        <f t="shared" si="377"/>
        <v>2.6675660463772045E-2</v>
      </c>
      <c r="FZ139" s="2">
        <f t="shared" si="378"/>
        <v>2.5013621022340185E-2</v>
      </c>
      <c r="GA139" s="2">
        <f t="shared" si="379"/>
        <v>2.3987394736020299E-2</v>
      </c>
      <c r="GB139" s="2">
        <f t="shared" si="380"/>
        <v>2.4318083148283823E-2</v>
      </c>
      <c r="GC139" s="2">
        <f t="shared" si="381"/>
        <v>2.586036985869283E-2</v>
      </c>
      <c r="GD139" s="2">
        <f t="shared" si="382"/>
        <v>2.6977656251916154E-2</v>
      </c>
      <c r="GE139" s="2">
        <f t="shared" si="383"/>
        <v>3.0036868284780929E-2</v>
      </c>
      <c r="GF139" s="2">
        <f t="shared" si="384"/>
        <v>3.0817358604223143E-2</v>
      </c>
      <c r="GG139" s="2">
        <f t="shared" si="385"/>
        <v>3.0002278849836389E-2</v>
      </c>
      <c r="GH139" s="2">
        <f t="shared" si="386"/>
        <v>2.7071540343426403E-2</v>
      </c>
      <c r="GI139" s="2">
        <f t="shared" si="387"/>
        <v>2.452991863364324E-2</v>
      </c>
      <c r="GJ139" s="2">
        <f t="shared" si="388"/>
        <v>1.7995538000001379E-2</v>
      </c>
      <c r="GK139" s="2">
        <f t="shared" si="389"/>
        <v>1.2331156328477526E-2</v>
      </c>
      <c r="GM139" s="86">
        <f t="shared" si="325"/>
        <v>9.1414635321262753E-81</v>
      </c>
      <c r="GN139" s="86">
        <f t="shared" si="390"/>
        <v>9.1197779228201245E-89</v>
      </c>
      <c r="GO139" s="86">
        <f t="shared" si="391"/>
        <v>7.2076518437051416E-88</v>
      </c>
      <c r="GP139" s="86">
        <f t="shared" si="392"/>
        <v>2.1146939779381485E-157</v>
      </c>
      <c r="GQ139" s="86">
        <f t="shared" si="393"/>
        <v>3.6912380876806748E-174</v>
      </c>
      <c r="GR139" s="86">
        <f t="shared" si="394"/>
        <v>2.1322125560033604E-190</v>
      </c>
      <c r="GS139" s="86">
        <f t="shared" si="395"/>
        <v>1.8849323927593297E-197</v>
      </c>
      <c r="GT139" s="86">
        <f t="shared" si="396"/>
        <v>5.527604810881929E-191</v>
      </c>
      <c r="GU139" s="86">
        <f t="shared" si="397"/>
        <v>2.8628572539901457E-215</v>
      </c>
      <c r="GV139" s="86">
        <f t="shared" si="398"/>
        <v>9.6341438227445973E-199</v>
      </c>
      <c r="GW139" s="86">
        <f t="shared" si="399"/>
        <v>1.6060293891175552E-184</v>
      </c>
      <c r="GX139" s="86">
        <f t="shared" si="400"/>
        <v>3.1178959040435955E-161</v>
      </c>
      <c r="GY139" s="86">
        <f t="shared" si="401"/>
        <v>5.9816917349469584E-138</v>
      </c>
      <c r="GZ139" s="86">
        <f t="shared" si="402"/>
        <v>2.9842466713287611E-148</v>
      </c>
      <c r="HA139" s="86">
        <f t="shared" si="403"/>
        <v>5.5077455247815225E-164</v>
      </c>
      <c r="HC139" s="86">
        <f t="shared" si="326"/>
        <v>6.2801581072504638E-24</v>
      </c>
      <c r="HD139" s="86">
        <f t="shared" si="404"/>
        <v>9.5183632887884349E-28</v>
      </c>
      <c r="HE139" s="86">
        <f t="shared" si="405"/>
        <v>1.5371670313327134E-27</v>
      </c>
      <c r="HF139" s="86">
        <f t="shared" si="406"/>
        <v>3.1118983260683668E-45</v>
      </c>
      <c r="HG139" s="86">
        <f t="shared" si="407"/>
        <v>4.5588423469851919E-49</v>
      </c>
      <c r="HH139" s="86">
        <f t="shared" si="408"/>
        <v>1.6212133910389096E-56</v>
      </c>
      <c r="HI139" s="86">
        <f t="shared" si="409"/>
        <v>9.2953360146306586E-57</v>
      </c>
      <c r="HJ139" s="86">
        <f t="shared" si="410"/>
        <v>5.7812657081872799E-71</v>
      </c>
      <c r="HK139" s="86">
        <f t="shared" si="411"/>
        <v>5.0110948488681989E-66</v>
      </c>
      <c r="HL139" s="86">
        <f t="shared" si="412"/>
        <v>9.9057379980355786E-60</v>
      </c>
      <c r="HM139" s="86">
        <f t="shared" si="413"/>
        <v>1.3217545668964411E-55</v>
      </c>
      <c r="HN139" s="86">
        <f t="shared" si="414"/>
        <v>4.6799247139678587E-50</v>
      </c>
      <c r="HO139" s="86">
        <f t="shared" si="415"/>
        <v>1.5704430739122067E-44</v>
      </c>
      <c r="HP139" s="86">
        <f t="shared" si="416"/>
        <v>4.9316882920619242E-50</v>
      </c>
      <c r="HQ139" s="86">
        <f t="shared" si="417"/>
        <v>1.2044249436799888E-59</v>
      </c>
      <c r="HS139" s="86">
        <f t="shared" si="327"/>
        <v>2.9338722020279696E-2</v>
      </c>
      <c r="HT139" s="86">
        <f t="shared" si="418"/>
        <v>6.8277107591560943E-2</v>
      </c>
      <c r="HU139" s="86">
        <f t="shared" si="419"/>
        <v>4.8505102220825505E-2</v>
      </c>
      <c r="HV139" s="86">
        <f t="shared" si="420"/>
        <v>3.0192390505232397E-2</v>
      </c>
      <c r="HW139" s="86">
        <f t="shared" si="421"/>
        <v>2.2399313166712162E-2</v>
      </c>
      <c r="HX139" s="86">
        <f t="shared" si="422"/>
        <v>2.0888526652170794E-2</v>
      </c>
      <c r="HY139" s="86">
        <f t="shared" si="423"/>
        <v>2.401221548651478E-2</v>
      </c>
      <c r="HZ139" s="86">
        <f t="shared" si="424"/>
        <v>2.907955155695191E-2</v>
      </c>
      <c r="IA139" s="86">
        <f t="shared" si="425"/>
        <v>3.6825881138074418E-2</v>
      </c>
      <c r="IB139" s="86">
        <f t="shared" si="426"/>
        <v>4.7032385236107629E-2</v>
      </c>
      <c r="IC139" s="86">
        <f t="shared" si="427"/>
        <v>3.7992022222595977E-2</v>
      </c>
      <c r="ID139" s="86">
        <f t="shared" si="428"/>
        <v>3.4262660388390723E-2</v>
      </c>
      <c r="IE139" s="86">
        <f t="shared" si="429"/>
        <v>2.6678593851937223E-2</v>
      </c>
      <c r="IF139" s="86">
        <f t="shared" si="430"/>
        <v>4.9021962924335388E-2</v>
      </c>
      <c r="IG139" s="86">
        <f t="shared" si="431"/>
        <v>5.2187534427105546E-2</v>
      </c>
      <c r="II139" s="86">
        <f t="shared" si="328"/>
        <v>3.7729501203346158E-34</v>
      </c>
      <c r="IJ139" s="86">
        <f t="shared" si="329"/>
        <v>1.2075921882625449E-32</v>
      </c>
      <c r="IK139" s="86">
        <f t="shared" si="330"/>
        <v>2.6716283526255851E-35</v>
      </c>
      <c r="IL139" s="86">
        <f t="shared" si="331"/>
        <v>8.4574225241273731E-37</v>
      </c>
      <c r="IM139" s="86">
        <f t="shared" si="332"/>
        <v>2.2527954585277273E-39</v>
      </c>
      <c r="IN139" s="86">
        <f t="shared" si="333"/>
        <v>2.0831911784714177E-40</v>
      </c>
      <c r="IO139" s="86">
        <f t="shared" si="334"/>
        <v>1.5412616298160343E-41</v>
      </c>
      <c r="IP139" s="86">
        <f t="shared" si="335"/>
        <v>2.5236920582606447E-40</v>
      </c>
      <c r="IQ139" s="86">
        <f t="shared" si="336"/>
        <v>4.7450806061570317E-40</v>
      </c>
      <c r="IR139" s="86">
        <f t="shared" si="337"/>
        <v>7.0556998060183785E-39</v>
      </c>
      <c r="IS139" s="86">
        <f t="shared" si="338"/>
        <v>8.5042295610636279E-40</v>
      </c>
      <c r="IT139" s="86">
        <f t="shared" si="339"/>
        <v>5.4849833149079221E-38</v>
      </c>
      <c r="IU139" s="86">
        <f t="shared" si="340"/>
        <v>1.3882852550268072E-36</v>
      </c>
      <c r="IV139" s="86">
        <f t="shared" si="341"/>
        <v>6.514387049010623E-17</v>
      </c>
      <c r="IW139" s="86">
        <f t="shared" si="342"/>
        <v>5.5501356085934504E-11</v>
      </c>
      <c r="IY139" s="86">
        <f t="shared" si="343"/>
        <v>2.9338722020279696E-2</v>
      </c>
      <c r="IZ139" s="86">
        <f t="shared" si="344"/>
        <v>6.8277107591560943E-2</v>
      </c>
      <c r="JA139" s="86">
        <f t="shared" si="345"/>
        <v>4.8505102220825505E-2</v>
      </c>
      <c r="JB139" s="86">
        <f t="shared" si="346"/>
        <v>3.0192390505232397E-2</v>
      </c>
      <c r="JC139" s="86">
        <f t="shared" si="347"/>
        <v>2.2399313166712162E-2</v>
      </c>
      <c r="JD139" s="86">
        <f t="shared" si="348"/>
        <v>2.0888526652170794E-2</v>
      </c>
      <c r="JE139" s="86">
        <f t="shared" si="349"/>
        <v>2.401221548651478E-2</v>
      </c>
      <c r="JF139" s="86">
        <f t="shared" si="350"/>
        <v>2.907955155695191E-2</v>
      </c>
      <c r="JG139" s="86">
        <f t="shared" si="351"/>
        <v>3.6825881138074418E-2</v>
      </c>
      <c r="JH139" s="86">
        <f t="shared" si="352"/>
        <v>4.7032385236107629E-2</v>
      </c>
      <c r="JI139" s="86">
        <f t="shared" si="353"/>
        <v>3.7992022222595977E-2</v>
      </c>
      <c r="JJ139" s="86">
        <f t="shared" si="354"/>
        <v>3.4262660388390723E-2</v>
      </c>
      <c r="JK139" s="86">
        <f t="shared" si="355"/>
        <v>2.6678593851937223E-2</v>
      </c>
      <c r="JL139" s="86">
        <f t="shared" si="356"/>
        <v>4.9021962924335451E-2</v>
      </c>
      <c r="JM139" s="86">
        <f t="shared" si="357"/>
        <v>5.21875344826069E-2</v>
      </c>
    </row>
    <row r="140" spans="2:273" x14ac:dyDescent="0.25">
      <c r="B140" s="2">
        <v>113</v>
      </c>
      <c r="C140" s="37">
        <v>62.469000000000001</v>
      </c>
      <c r="D140" s="37">
        <v>67.483999999999995</v>
      </c>
      <c r="E140" s="37">
        <v>77.311999999999998</v>
      </c>
      <c r="F140" s="37">
        <v>71.671999999999997</v>
      </c>
      <c r="G140" s="37">
        <v>71.656000000000006</v>
      </c>
      <c r="H140" s="37">
        <v>73.983999999999995</v>
      </c>
      <c r="I140" s="37">
        <v>74.233999999999995</v>
      </c>
      <c r="J140" s="37">
        <v>76.875</v>
      </c>
      <c r="K140" s="37">
        <v>77.171999999999997</v>
      </c>
      <c r="L140" s="37">
        <v>80.218999999999994</v>
      </c>
      <c r="M140" s="37">
        <v>77.421999999999997</v>
      </c>
      <c r="N140" s="37">
        <v>78.983999999999995</v>
      </c>
      <c r="O140" s="37">
        <v>75.561999999999998</v>
      </c>
      <c r="P140" s="37">
        <v>80.311999999999998</v>
      </c>
      <c r="Q140" s="37">
        <v>91.322999999999993</v>
      </c>
      <c r="S140" s="4">
        <f t="shared" si="229"/>
        <v>62.838940682880008</v>
      </c>
      <c r="T140" s="4">
        <f t="shared" si="230"/>
        <v>68.354727247242366</v>
      </c>
      <c r="U140" s="4">
        <f t="shared" si="231"/>
        <v>79.882727964884481</v>
      </c>
      <c r="V140" s="4">
        <f t="shared" si="232"/>
        <v>73.916799881901298</v>
      </c>
      <c r="W140" s="4">
        <f t="shared" si="233"/>
        <v>74.645497107636785</v>
      </c>
      <c r="X140" s="4">
        <f t="shared" si="234"/>
        <v>76.000219219499257</v>
      </c>
      <c r="Y140" s="4">
        <f t="shared" si="235"/>
        <v>77.3364623226079</v>
      </c>
      <c r="Z140" s="4">
        <f t="shared" si="236"/>
        <v>78.524411037322494</v>
      </c>
      <c r="AA140" s="4">
        <f t="shared" si="237"/>
        <v>80.822484698114181</v>
      </c>
      <c r="AB140" s="4">
        <f t="shared" si="238"/>
        <v>81.466590810136921</v>
      </c>
      <c r="AC140" s="4">
        <f t="shared" si="239"/>
        <v>79.279002061561982</v>
      </c>
      <c r="AD140" s="4">
        <f t="shared" si="240"/>
        <v>79.715408335484781</v>
      </c>
      <c r="AE140" s="4">
        <f t="shared" si="241"/>
        <v>76.911296937304883</v>
      </c>
      <c r="AF140" s="4">
        <f t="shared" si="242"/>
        <v>82.030860341346326</v>
      </c>
      <c r="AG140" s="4">
        <f t="shared" si="243"/>
        <v>92.623849528661495</v>
      </c>
      <c r="AI140" s="4">
        <f t="shared" si="244"/>
        <v>-0.36994068288000648</v>
      </c>
      <c r="AJ140" s="4">
        <f t="shared" si="245"/>
        <v>-0.87072724724237105</v>
      </c>
      <c r="AK140" s="4">
        <f t="shared" si="246"/>
        <v>-2.5707279648844832</v>
      </c>
      <c r="AL140" s="4">
        <f t="shared" si="247"/>
        <v>-2.2447998819013009</v>
      </c>
      <c r="AM140" s="4">
        <f t="shared" si="248"/>
        <v>-2.9894971076367796</v>
      </c>
      <c r="AN140" s="4">
        <f t="shared" si="249"/>
        <v>-2.0162192194992627</v>
      </c>
      <c r="AO140" s="4">
        <f t="shared" si="250"/>
        <v>-3.1024623226079058</v>
      </c>
      <c r="AP140" s="4">
        <f t="shared" si="251"/>
        <v>-1.6494110373224942</v>
      </c>
      <c r="AQ140" s="4">
        <f t="shared" si="252"/>
        <v>-3.6504846981141839</v>
      </c>
      <c r="AR140" s="4">
        <f t="shared" si="253"/>
        <v>-1.2475908101369271</v>
      </c>
      <c r="AS140" s="4">
        <f t="shared" si="254"/>
        <v>-1.8570020615619853</v>
      </c>
      <c r="AT140" s="4">
        <f t="shared" si="255"/>
        <v>-0.73140833548478668</v>
      </c>
      <c r="AU140" s="4">
        <f t="shared" si="256"/>
        <v>-1.3492969373048851</v>
      </c>
      <c r="AV140" s="4">
        <f t="shared" si="436"/>
        <v>-1.7188603413463284</v>
      </c>
      <c r="AW140" s="4">
        <f t="shared" si="436"/>
        <v>-1.3008495286615016</v>
      </c>
      <c r="AY140" s="2">
        <f t="shared" si="308"/>
        <v>62.838940682880008</v>
      </c>
      <c r="AZ140" s="2">
        <f t="shared" si="359"/>
        <v>66.246822497332559</v>
      </c>
      <c r="BA140" s="2">
        <f t="shared" si="360"/>
        <v>77.234320941151211</v>
      </c>
      <c r="BB140" s="2">
        <f t="shared" si="361"/>
        <v>70.751173181805342</v>
      </c>
      <c r="BC140" s="2">
        <f t="shared" si="362"/>
        <v>71.432604917670162</v>
      </c>
      <c r="BD140" s="2">
        <f t="shared" si="363"/>
        <v>72.518226144676447</v>
      </c>
      <c r="BE140" s="2">
        <f t="shared" si="364"/>
        <v>72.69426941258557</v>
      </c>
      <c r="BF140" s="2">
        <f t="shared" si="365"/>
        <v>72.590141261517715</v>
      </c>
      <c r="BG140" s="2">
        <f t="shared" si="366"/>
        <v>72.652668185378303</v>
      </c>
      <c r="BH140" s="2">
        <f t="shared" si="367"/>
        <v>70.825641308662256</v>
      </c>
      <c r="BI140" s="2">
        <f t="shared" si="368"/>
        <v>69.497614034051324</v>
      </c>
      <c r="BJ140" s="2">
        <f t="shared" si="369"/>
        <v>70.391123227328933</v>
      </c>
      <c r="BK140" s="2">
        <f t="shared" si="370"/>
        <v>69.035173388226355</v>
      </c>
      <c r="BL140" s="2">
        <f t="shared" si="371"/>
        <v>68.929810874624877</v>
      </c>
      <c r="BM140" s="2">
        <f t="shared" si="372"/>
        <v>72.178500457746992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89.348618949343333</v>
      </c>
      <c r="DL140" s="2">
        <f t="shared" si="437"/>
        <v>93.91196358885017</v>
      </c>
      <c r="DM140" s="2">
        <f t="shared" si="437"/>
        <v>113.16167578397211</v>
      </c>
      <c r="DN140" s="2">
        <f t="shared" si="437"/>
        <v>101.94246114982579</v>
      </c>
      <c r="DO140" s="2">
        <f t="shared" si="437"/>
        <v>97.603277700348428</v>
      </c>
      <c r="DP140" s="2">
        <f t="shared" si="437"/>
        <v>96.271845636496238</v>
      </c>
      <c r="DQ140" s="2">
        <f t="shared" si="437"/>
        <v>96.228233584528539</v>
      </c>
      <c r="DR140" s="2">
        <f t="shared" si="437"/>
        <v>96.782687707641202</v>
      </c>
      <c r="DS140" s="2">
        <f t="shared" si="437"/>
        <v>96.921047646057858</v>
      </c>
      <c r="DT140" s="2">
        <f t="shared" si="437"/>
        <v>97.575937336250419</v>
      </c>
      <c r="DU140" s="2">
        <f t="shared" si="437"/>
        <v>97.792176683781349</v>
      </c>
      <c r="DV140" s="2">
        <f t="shared" si="437"/>
        <v>100.59063436242336</v>
      </c>
      <c r="DW140" s="2">
        <f t="shared" si="437"/>
        <v>97.43433765497123</v>
      </c>
      <c r="DX140" s="2">
        <f t="shared" si="437"/>
        <v>93.920978893058148</v>
      </c>
      <c r="DY140" s="2">
        <f t="shared" si="437"/>
        <v>92.31051585623679</v>
      </c>
      <c r="EA140" s="2">
        <f t="shared" si="228"/>
        <v>62.80686833919976</v>
      </c>
      <c r="EB140" s="2">
        <f t="shared" si="290"/>
        <v>66.209348860206802</v>
      </c>
      <c r="EC140" s="2">
        <f t="shared" si="291"/>
        <v>77.181448630543727</v>
      </c>
      <c r="ED140" s="2">
        <f t="shared" si="292"/>
        <v>70.708717407449342</v>
      </c>
      <c r="EE140" s="2">
        <f t="shared" si="293"/>
        <v>71.395943916803859</v>
      </c>
      <c r="EF140" s="2">
        <f t="shared" si="294"/>
        <v>72.483225174960396</v>
      </c>
      <c r="EG140" s="2">
        <f t="shared" si="295"/>
        <v>72.66047900078064</v>
      </c>
      <c r="EH140" s="2">
        <f t="shared" si="296"/>
        <v>72.555509211553485</v>
      </c>
      <c r="EI140" s="2">
        <f t="shared" si="297"/>
        <v>72.615008171704247</v>
      </c>
      <c r="EJ140" s="2">
        <f t="shared" si="298"/>
        <v>70.787237225558727</v>
      </c>
      <c r="EK140" s="2">
        <f t="shared" si="299"/>
        <v>69.45345557886705</v>
      </c>
      <c r="EL140" s="2">
        <f t="shared" si="300"/>
        <v>70.348548233473949</v>
      </c>
      <c r="EM140" s="2">
        <f t="shared" si="301"/>
        <v>68.993831051763451</v>
      </c>
      <c r="EN140" s="2">
        <f t="shared" si="302"/>
        <v>68.900302134783161</v>
      </c>
      <c r="EO140" s="2">
        <f t="shared" si="303"/>
        <v>72.150131320265501</v>
      </c>
      <c r="EQ140" s="2">
        <f t="shared" si="304"/>
        <v>62.81436536123995</v>
      </c>
      <c r="ER140" s="2">
        <f t="shared" si="438"/>
        <v>66.234014887711325</v>
      </c>
      <c r="ES140" s="2">
        <f t="shared" si="438"/>
        <v>77.341353170731708</v>
      </c>
      <c r="ET140" s="2">
        <f t="shared" si="438"/>
        <v>70.767360584865472</v>
      </c>
      <c r="EU140" s="2">
        <f t="shared" si="438"/>
        <v>71.415128688265099</v>
      </c>
      <c r="EV140" s="2">
        <f t="shared" si="438"/>
        <v>72.516746411155538</v>
      </c>
      <c r="EW140" s="2">
        <f t="shared" si="438"/>
        <v>72.662005046393048</v>
      </c>
      <c r="EX140" s="2">
        <f t="shared" si="438"/>
        <v>72.528175960466811</v>
      </c>
      <c r="EY140" s="2">
        <f t="shared" si="438"/>
        <v>72.666793777212163</v>
      </c>
      <c r="EZ140" s="2">
        <f t="shared" si="438"/>
        <v>70.797921933304053</v>
      </c>
      <c r="FA140" s="2">
        <f t="shared" si="438"/>
        <v>69.4572171592351</v>
      </c>
      <c r="FB140" s="2">
        <f t="shared" si="438"/>
        <v>70.301846617993533</v>
      </c>
      <c r="FC140" s="2">
        <f t="shared" si="438"/>
        <v>68.977347449024293</v>
      </c>
      <c r="FD140" s="2">
        <f t="shared" si="438"/>
        <v>68.798991720569546</v>
      </c>
      <c r="FE140" s="2">
        <f t="shared" si="438"/>
        <v>71.566756910315732</v>
      </c>
      <c r="FG140" s="2">
        <f t="shared" si="306"/>
        <v>0.99879853317265088</v>
      </c>
      <c r="FH140" s="2">
        <f t="shared" si="439"/>
        <v>0.99867538652738352</v>
      </c>
      <c r="FI140" s="2">
        <f t="shared" si="439"/>
        <v>0.99866017454864264</v>
      </c>
      <c r="FJ140" s="2">
        <f t="shared" si="439"/>
        <v>0.99869207973047847</v>
      </c>
      <c r="FK140" s="2">
        <f t="shared" si="439"/>
        <v>0.99862032608970686</v>
      </c>
      <c r="FL140" s="2">
        <f t="shared" si="439"/>
        <v>0.99856615294884243</v>
      </c>
      <c r="FM140" s="2">
        <f t="shared" si="439"/>
        <v>0.99856807538250525</v>
      </c>
      <c r="FN140" s="2">
        <f t="shared" si="439"/>
        <v>0.9985372427971847</v>
      </c>
      <c r="FO140" s="2">
        <f t="shared" si="439"/>
        <v>0.99852055721074207</v>
      </c>
      <c r="FP140" s="2">
        <f t="shared" si="439"/>
        <v>0.99857984482490125</v>
      </c>
      <c r="FQ140" s="2">
        <f t="shared" si="439"/>
        <v>0.99844611660321014</v>
      </c>
      <c r="FR140" s="2">
        <f t="shared" si="439"/>
        <v>0.99854647450519074</v>
      </c>
      <c r="FS140" s="2">
        <f t="shared" si="439"/>
        <v>0.99853080531045246</v>
      </c>
      <c r="FT140" s="2">
        <f t="shared" si="439"/>
        <v>0.9987408692531079</v>
      </c>
      <c r="FU140" s="2">
        <f t="shared" si="439"/>
        <v>0.99820204425819847</v>
      </c>
      <c r="FW140" s="2">
        <f t="shared" si="324"/>
        <v>2.4451146255586864E-2</v>
      </c>
      <c r="FX140" s="2">
        <f t="shared" si="376"/>
        <v>3.1556781056225801E-2</v>
      </c>
      <c r="FY140" s="2">
        <f t="shared" si="377"/>
        <v>2.9174196781521528E-2</v>
      </c>
      <c r="FZ140" s="2">
        <f t="shared" si="378"/>
        <v>2.7360860939102852E-2</v>
      </c>
      <c r="GA140" s="2">
        <f t="shared" si="379"/>
        <v>2.62409269676117E-2</v>
      </c>
      <c r="GB140" s="2">
        <f t="shared" si="380"/>
        <v>2.6601835653775514E-2</v>
      </c>
      <c r="GC140" s="2">
        <f t="shared" si="381"/>
        <v>2.8284762291809099E-2</v>
      </c>
      <c r="GD140" s="2">
        <f t="shared" si="382"/>
        <v>2.9503621147774248E-2</v>
      </c>
      <c r="GE140" s="2">
        <f t="shared" si="383"/>
        <v>3.2839605168622298E-2</v>
      </c>
      <c r="GF140" s="2">
        <f t="shared" si="384"/>
        <v>3.3690393387903056E-2</v>
      </c>
      <c r="GG140" s="2">
        <f t="shared" si="385"/>
        <v>3.2801897345072745E-2</v>
      </c>
      <c r="GH140" s="2">
        <f t="shared" si="386"/>
        <v>2.9606028301755582E-2</v>
      </c>
      <c r="GI140" s="2">
        <f t="shared" si="387"/>
        <v>2.6833017853153771E-2</v>
      </c>
      <c r="GJ140" s="2">
        <f t="shared" si="388"/>
        <v>1.9697516668586781E-2</v>
      </c>
      <c r="GK140" s="2">
        <f t="shared" si="389"/>
        <v>1.3504777579375585E-2</v>
      </c>
      <c r="GM140" s="86">
        <f t="shared" si="325"/>
        <v>3.595682240967762E-84</v>
      </c>
      <c r="GN140" s="86">
        <f t="shared" si="390"/>
        <v>1.7720940914548798E-92</v>
      </c>
      <c r="GO140" s="86">
        <f t="shared" si="391"/>
        <v>1.5601253148613309E-91</v>
      </c>
      <c r="GP140" s="86">
        <f t="shared" si="392"/>
        <v>5.1094213257732171E-164</v>
      </c>
      <c r="GQ140" s="86">
        <f t="shared" si="393"/>
        <v>1.7372814566366672E-181</v>
      </c>
      <c r="GR140" s="86">
        <f t="shared" si="394"/>
        <v>2.0716748029718132E-198</v>
      </c>
      <c r="GS140" s="86">
        <f t="shared" si="395"/>
        <v>1.0650891146283652E-205</v>
      </c>
      <c r="GT140" s="86">
        <f t="shared" si="396"/>
        <v>5.9909545153609169E-199</v>
      </c>
      <c r="GU140" s="86">
        <f t="shared" si="397"/>
        <v>2.8479437716512576E-224</v>
      </c>
      <c r="GV140" s="86">
        <f t="shared" si="398"/>
        <v>6.4659895687760956E-207</v>
      </c>
      <c r="GW140" s="86">
        <f t="shared" si="399"/>
        <v>3.4653549020244263E-192</v>
      </c>
      <c r="GX140" s="86">
        <f t="shared" si="400"/>
        <v>6.2217070459514237E-168</v>
      </c>
      <c r="GY140" s="86">
        <f t="shared" si="401"/>
        <v>1.0308786099280557E-143</v>
      </c>
      <c r="GZ140" s="86">
        <f t="shared" si="402"/>
        <v>2.1090237064344161E-154</v>
      </c>
      <c r="HA140" s="86">
        <f t="shared" si="403"/>
        <v>7.9333639231149527E-171</v>
      </c>
      <c r="HC140" s="86">
        <f t="shared" si="326"/>
        <v>1.0052843272608604E-25</v>
      </c>
      <c r="HD140" s="86">
        <f t="shared" si="404"/>
        <v>8.6748625898676227E-30</v>
      </c>
      <c r="HE140" s="86">
        <f t="shared" si="405"/>
        <v>1.4302235582348042E-29</v>
      </c>
      <c r="HF140" s="86">
        <f t="shared" si="406"/>
        <v>1.1791363293312794E-48</v>
      </c>
      <c r="HG140" s="86">
        <f t="shared" si="407"/>
        <v>8.4221772336133785E-53</v>
      </c>
      <c r="HH140" s="86">
        <f t="shared" si="408"/>
        <v>8.0514794286221728E-61</v>
      </c>
      <c r="HI140" s="86">
        <f t="shared" si="409"/>
        <v>5.5788483337300853E-61</v>
      </c>
      <c r="HJ140" s="86">
        <f t="shared" si="410"/>
        <v>3.0648215590171828E-76</v>
      </c>
      <c r="HK140" s="86">
        <f t="shared" si="411"/>
        <v>6.8977401911482009E-71</v>
      </c>
      <c r="HL140" s="86">
        <f t="shared" si="412"/>
        <v>5.1449703194348662E-64</v>
      </c>
      <c r="HM140" s="86">
        <f t="shared" si="413"/>
        <v>1.1443474326392657E-59</v>
      </c>
      <c r="HN140" s="86">
        <f t="shared" si="414"/>
        <v>9.5166453850204313E-54</v>
      </c>
      <c r="HO140" s="86">
        <f t="shared" si="415"/>
        <v>6.0466850267447277E-48</v>
      </c>
      <c r="HP140" s="86">
        <f t="shared" si="416"/>
        <v>7.2072178721223915E-54</v>
      </c>
      <c r="HQ140" s="86">
        <f t="shared" si="417"/>
        <v>2.6220500013508883E-64</v>
      </c>
      <c r="HS140" s="86">
        <f t="shared" si="327"/>
        <v>4.4446017209813712E-2</v>
      </c>
      <c r="HT140" s="86">
        <f t="shared" si="418"/>
        <v>9.9777897733961521E-2</v>
      </c>
      <c r="HU140" s="86">
        <f t="shared" si="419"/>
        <v>7.3089873210868836E-2</v>
      </c>
      <c r="HV140" s="86">
        <f t="shared" si="420"/>
        <v>4.7010381164611002E-2</v>
      </c>
      <c r="HW140" s="86">
        <f t="shared" si="421"/>
        <v>3.5921960444609886E-2</v>
      </c>
      <c r="HX140" s="86">
        <f t="shared" si="422"/>
        <v>3.3919647551820004E-2</v>
      </c>
      <c r="HY140" s="86">
        <f t="shared" si="423"/>
        <v>3.9217929752645424E-2</v>
      </c>
      <c r="HZ140" s="86">
        <f t="shared" si="424"/>
        <v>4.6807054998554282E-2</v>
      </c>
      <c r="IA140" s="86">
        <f t="shared" si="425"/>
        <v>5.9043583593816569E-2</v>
      </c>
      <c r="IB140" s="86">
        <f t="shared" si="426"/>
        <v>7.3809651987095201E-2</v>
      </c>
      <c r="IC140" s="86">
        <f t="shared" si="427"/>
        <v>6.0675477409719888E-2</v>
      </c>
      <c r="ID140" s="86">
        <f t="shared" si="428"/>
        <v>5.3805548279640264E-2</v>
      </c>
      <c r="IE140" s="86">
        <f t="shared" si="429"/>
        <v>4.1712791927394521E-2</v>
      </c>
      <c r="IF140" s="86">
        <f t="shared" si="430"/>
        <v>6.7791071034463218E-2</v>
      </c>
      <c r="IG140" s="86">
        <f t="shared" si="431"/>
        <v>6.7298132210425854E-2</v>
      </c>
      <c r="II140" s="86">
        <f t="shared" si="328"/>
        <v>1.3794524214112548E-32</v>
      </c>
      <c r="IJ140" s="86">
        <f t="shared" si="329"/>
        <v>4.8169174245995703E-31</v>
      </c>
      <c r="IK140" s="86">
        <f t="shared" si="330"/>
        <v>1.3347736786659867E-33</v>
      </c>
      <c r="IL140" s="86">
        <f t="shared" si="331"/>
        <v>4.673406680104172E-35</v>
      </c>
      <c r="IM140" s="86">
        <f t="shared" si="332"/>
        <v>1.5878827800592746E-37</v>
      </c>
      <c r="IN140" s="86">
        <f t="shared" si="333"/>
        <v>1.6765839506633205E-38</v>
      </c>
      <c r="IO140" s="86">
        <f t="shared" si="334"/>
        <v>1.5228030538366946E-39</v>
      </c>
      <c r="IP140" s="86">
        <f t="shared" si="335"/>
        <v>2.2878039070938392E-38</v>
      </c>
      <c r="IQ140" s="86">
        <f t="shared" si="336"/>
        <v>4.7953121518069565E-38</v>
      </c>
      <c r="IR140" s="86">
        <f t="shared" si="337"/>
        <v>6.4098691233513993E-37</v>
      </c>
      <c r="IS140" s="86">
        <f t="shared" si="338"/>
        <v>8.324453684559421E-38</v>
      </c>
      <c r="IT140" s="86">
        <f t="shared" si="339"/>
        <v>3.8063368083174076E-36</v>
      </c>
      <c r="IU140" s="86">
        <f t="shared" si="340"/>
        <v>7.3274658523004167E-35</v>
      </c>
      <c r="IV140" s="86">
        <f t="shared" si="341"/>
        <v>3.2652364409396314E-16</v>
      </c>
      <c r="IW140" s="86">
        <f t="shared" si="342"/>
        <v>1.384113076204725E-10</v>
      </c>
      <c r="IY140" s="86">
        <f t="shared" si="343"/>
        <v>4.4446017209813712E-2</v>
      </c>
      <c r="IZ140" s="86">
        <f t="shared" si="344"/>
        <v>9.9777897733961521E-2</v>
      </c>
      <c r="JA140" s="86">
        <f t="shared" si="345"/>
        <v>7.3089873210868836E-2</v>
      </c>
      <c r="JB140" s="86">
        <f t="shared" si="346"/>
        <v>4.7010381164611002E-2</v>
      </c>
      <c r="JC140" s="86">
        <f t="shared" si="347"/>
        <v>3.5921960444609886E-2</v>
      </c>
      <c r="JD140" s="86">
        <f t="shared" si="348"/>
        <v>3.3919647551820004E-2</v>
      </c>
      <c r="JE140" s="86">
        <f t="shared" si="349"/>
        <v>3.9217929752645424E-2</v>
      </c>
      <c r="JF140" s="86">
        <f t="shared" si="350"/>
        <v>4.6807054998554282E-2</v>
      </c>
      <c r="JG140" s="86">
        <f t="shared" si="351"/>
        <v>5.9043583593816569E-2</v>
      </c>
      <c r="JH140" s="86">
        <f t="shared" si="352"/>
        <v>7.3809651987095201E-2</v>
      </c>
      <c r="JI140" s="86">
        <f t="shared" si="353"/>
        <v>6.0675477409719888E-2</v>
      </c>
      <c r="JJ140" s="86">
        <f t="shared" si="354"/>
        <v>5.3805548279640264E-2</v>
      </c>
      <c r="JK140" s="86">
        <f t="shared" si="355"/>
        <v>4.1712791927394521E-2</v>
      </c>
      <c r="JL140" s="86">
        <f t="shared" si="356"/>
        <v>6.7791071034463551E-2</v>
      </c>
      <c r="JM140" s="86">
        <f t="shared" si="357"/>
        <v>6.7298132348837164E-2</v>
      </c>
    </row>
    <row r="141" spans="2:273" x14ac:dyDescent="0.25">
      <c r="B141" s="2">
        <v>114</v>
      </c>
      <c r="C141" s="37">
        <v>63.109000000000002</v>
      </c>
      <c r="D141" s="37">
        <v>67.688000000000002</v>
      </c>
      <c r="E141" s="37">
        <v>78.391000000000005</v>
      </c>
      <c r="F141" s="37">
        <v>72.468999999999994</v>
      </c>
      <c r="G141" s="37">
        <v>74.016000000000005</v>
      </c>
      <c r="H141" s="37">
        <v>74.858999999999995</v>
      </c>
      <c r="I141" s="37">
        <v>77.703000000000003</v>
      </c>
      <c r="J141" s="37">
        <v>79.625</v>
      </c>
      <c r="K141" s="37">
        <v>81.593999999999994</v>
      </c>
      <c r="L141" s="37">
        <v>84.546999999999997</v>
      </c>
      <c r="M141" s="37">
        <v>82.718999999999994</v>
      </c>
      <c r="N141" s="37">
        <v>84.125</v>
      </c>
      <c r="O141" s="37">
        <v>78.5</v>
      </c>
      <c r="P141" s="37">
        <v>85.046999999999997</v>
      </c>
      <c r="Q141" s="37">
        <v>94.691999999999993</v>
      </c>
      <c r="S141" s="4">
        <f t="shared" si="229"/>
        <v>62.764463484290786</v>
      </c>
      <c r="T141" s="4">
        <f t="shared" si="230"/>
        <v>68.94133119471168</v>
      </c>
      <c r="U141" s="4">
        <f t="shared" si="231"/>
        <v>80.644168206424283</v>
      </c>
      <c r="V141" s="4">
        <f t="shared" si="232"/>
        <v>75.108225291673676</v>
      </c>
      <c r="W141" s="4">
        <f t="shared" si="233"/>
        <v>75.989376228279795</v>
      </c>
      <c r="X141" s="4">
        <f t="shared" si="234"/>
        <v>77.530096325236201</v>
      </c>
      <c r="Y141" s="4">
        <f t="shared" si="235"/>
        <v>79.422495146866524</v>
      </c>
      <c r="Z141" s="4">
        <f t="shared" si="236"/>
        <v>81.080998988878022</v>
      </c>
      <c r="AA141" s="4">
        <f t="shared" si="237"/>
        <v>84.224768812952135</v>
      </c>
      <c r="AB141" s="4">
        <f t="shared" si="238"/>
        <v>85.604663707597652</v>
      </c>
      <c r="AC141" s="4">
        <f t="shared" si="239"/>
        <v>83.331327187637498</v>
      </c>
      <c r="AD141" s="4">
        <f t="shared" si="240"/>
        <v>83.477681414247485</v>
      </c>
      <c r="AE141" s="4">
        <f t="shared" si="241"/>
        <v>80.111233674456813</v>
      </c>
      <c r="AF141" s="4">
        <f t="shared" si="242"/>
        <v>85.657169879918868</v>
      </c>
      <c r="AG141" s="4">
        <f t="shared" si="243"/>
        <v>97.019992140142008</v>
      </c>
      <c r="AI141" s="4">
        <f t="shared" si="244"/>
        <v>0.34453651570921551</v>
      </c>
      <c r="AJ141" s="4">
        <f t="shared" si="245"/>
        <v>-1.2533311947116772</v>
      </c>
      <c r="AK141" s="4">
        <f t="shared" si="246"/>
        <v>-2.2531682064242773</v>
      </c>
      <c r="AL141" s="4">
        <f t="shared" si="247"/>
        <v>-2.6392252916736822</v>
      </c>
      <c r="AM141" s="4">
        <f t="shared" si="248"/>
        <v>-1.9733762282797898</v>
      </c>
      <c r="AN141" s="4">
        <f t="shared" si="249"/>
        <v>-2.6710963252362063</v>
      </c>
      <c r="AO141" s="4">
        <f t="shared" si="250"/>
        <v>-1.7194951468665209</v>
      </c>
      <c r="AP141" s="4">
        <f t="shared" si="251"/>
        <v>-1.4559989888780223</v>
      </c>
      <c r="AQ141" s="4">
        <f t="shared" si="252"/>
        <v>-2.6307688129521409</v>
      </c>
      <c r="AR141" s="4">
        <f t="shared" si="253"/>
        <v>-1.0576637075976549</v>
      </c>
      <c r="AS141" s="4">
        <f t="shared" si="254"/>
        <v>-0.61232718763750427</v>
      </c>
      <c r="AT141" s="4">
        <f t="shared" si="255"/>
        <v>0.64731858575251522</v>
      </c>
      <c r="AU141" s="4">
        <f t="shared" si="256"/>
        <v>-1.6112336744568125</v>
      </c>
      <c r="AV141" s="4">
        <f t="shared" si="436"/>
        <v>-0.61016987991887106</v>
      </c>
      <c r="AW141" s="4">
        <f t="shared" si="436"/>
        <v>-2.3279921401420154</v>
      </c>
      <c r="AY141" s="2">
        <f t="shared" si="308"/>
        <v>62.764463484290786</v>
      </c>
      <c r="AZ141" s="2">
        <f t="shared" si="359"/>
        <v>66.165814602423012</v>
      </c>
      <c r="BA141" s="2">
        <f t="shared" si="360"/>
        <v>77.043724517949514</v>
      </c>
      <c r="BB141" s="2">
        <f t="shared" si="361"/>
        <v>70.64434739455308</v>
      </c>
      <c r="BC141" s="2">
        <f t="shared" si="362"/>
        <v>71.327177068259715</v>
      </c>
      <c r="BD141" s="2">
        <f t="shared" si="363"/>
        <v>72.423558099291014</v>
      </c>
      <c r="BE141" s="2">
        <f t="shared" si="364"/>
        <v>72.613385750109245</v>
      </c>
      <c r="BF141" s="2">
        <f t="shared" si="365"/>
        <v>72.511938478416894</v>
      </c>
      <c r="BG141" s="2">
        <f t="shared" si="366"/>
        <v>72.549272551737957</v>
      </c>
      <c r="BH141" s="2">
        <f t="shared" si="367"/>
        <v>70.73989105738309</v>
      </c>
      <c r="BI141" s="2">
        <f t="shared" si="368"/>
        <v>69.40362213579219</v>
      </c>
      <c r="BJ141" s="2">
        <f t="shared" si="369"/>
        <v>70.302570323573292</v>
      </c>
      <c r="BK141" s="2">
        <f t="shared" si="370"/>
        <v>68.935117935101474</v>
      </c>
      <c r="BL141" s="2">
        <f t="shared" si="371"/>
        <v>68.847290756362156</v>
      </c>
      <c r="BM141" s="2">
        <f t="shared" si="372"/>
        <v>72.085664691258557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89.512758724202627</v>
      </c>
      <c r="DL141" s="2">
        <f t="shared" si="437"/>
        <v>94.084706968641115</v>
      </c>
      <c r="DM141" s="2">
        <f t="shared" si="437"/>
        <v>113.43106306620209</v>
      </c>
      <c r="DN141" s="2">
        <f t="shared" si="437"/>
        <v>102.14202891986064</v>
      </c>
      <c r="DO141" s="2">
        <f t="shared" si="437"/>
        <v>97.755298257839726</v>
      </c>
      <c r="DP141" s="2">
        <f t="shared" si="437"/>
        <v>96.409002268859894</v>
      </c>
      <c r="DQ141" s="2">
        <f t="shared" si="437"/>
        <v>96.352266482997067</v>
      </c>
      <c r="DR141" s="2">
        <f t="shared" si="437"/>
        <v>96.917870431893704</v>
      </c>
      <c r="DS141" s="2">
        <f t="shared" si="437"/>
        <v>97.059753180455402</v>
      </c>
      <c r="DT141" s="2">
        <f t="shared" si="437"/>
        <v>97.735240391108206</v>
      </c>
      <c r="DU141" s="2">
        <f t="shared" si="437"/>
        <v>97.972607067351277</v>
      </c>
      <c r="DV141" s="2">
        <f t="shared" si="437"/>
        <v>100.77838665154093</v>
      </c>
      <c r="DW141" s="2">
        <f t="shared" si="437"/>
        <v>97.624366015719957</v>
      </c>
      <c r="DX141" s="2">
        <f t="shared" si="437"/>
        <v>94.093985084427743</v>
      </c>
      <c r="DY141" s="2">
        <f t="shared" si="437"/>
        <v>92.470845061914844</v>
      </c>
      <c r="EA141" s="2">
        <f t="shared" si="228"/>
        <v>62.734797929035125</v>
      </c>
      <c r="EB141" s="2">
        <f t="shared" si="290"/>
        <v>66.130937812664669</v>
      </c>
      <c r="EC141" s="2">
        <f t="shared" si="291"/>
        <v>76.992190227332088</v>
      </c>
      <c r="ED141" s="2">
        <f t="shared" si="292"/>
        <v>70.604518068397354</v>
      </c>
      <c r="EE141" s="2">
        <f t="shared" si="293"/>
        <v>71.2931819267435</v>
      </c>
      <c r="EF141" s="2">
        <f t="shared" si="294"/>
        <v>72.390884788415732</v>
      </c>
      <c r="EG141" s="2">
        <f t="shared" si="295"/>
        <v>72.582282357533188</v>
      </c>
      <c r="EH141" s="2">
        <f t="shared" si="296"/>
        <v>72.480371428571431</v>
      </c>
      <c r="EI141" s="2">
        <f t="shared" si="297"/>
        <v>72.513946933149555</v>
      </c>
      <c r="EJ141" s="2">
        <f t="shared" si="298"/>
        <v>70.704413278198942</v>
      </c>
      <c r="EK141" s="2">
        <f t="shared" si="299"/>
        <v>69.362911363723057</v>
      </c>
      <c r="EL141" s="2">
        <f t="shared" si="300"/>
        <v>70.2639611158788</v>
      </c>
      <c r="EM141" s="2">
        <f t="shared" si="301"/>
        <v>68.89723369719384</v>
      </c>
      <c r="EN141" s="2">
        <f t="shared" si="302"/>
        <v>68.820565329190956</v>
      </c>
      <c r="EO141" s="2">
        <f t="shared" si="303"/>
        <v>72.061275755142333</v>
      </c>
      <c r="EQ141" s="2">
        <f t="shared" si="304"/>
        <v>62.746779879576593</v>
      </c>
      <c r="ER141" s="2">
        <f t="shared" si="438"/>
        <v>66.162911430734283</v>
      </c>
      <c r="ES141" s="2">
        <f t="shared" si="438"/>
        <v>77.211729268292672</v>
      </c>
      <c r="ET141" s="2">
        <f t="shared" si="438"/>
        <v>70.678239785274613</v>
      </c>
      <c r="EU141" s="2">
        <f t="shared" si="438"/>
        <v>71.31737750369355</v>
      </c>
      <c r="EV141" s="2">
        <f t="shared" si="438"/>
        <v>72.434235761054182</v>
      </c>
      <c r="EW141" s="2">
        <f t="shared" si="438"/>
        <v>72.584142322159991</v>
      </c>
      <c r="EX141" s="2">
        <f t="shared" si="438"/>
        <v>72.448193539795469</v>
      </c>
      <c r="EY141" s="2">
        <f t="shared" si="438"/>
        <v>72.575306152585227</v>
      </c>
      <c r="EZ141" s="2">
        <f t="shared" si="438"/>
        <v>70.716991935344424</v>
      </c>
      <c r="FA141" s="2">
        <f t="shared" si="438"/>
        <v>69.367395059314788</v>
      </c>
      <c r="FB141" s="2">
        <f t="shared" si="438"/>
        <v>70.206907039340308</v>
      </c>
      <c r="FC141" s="2">
        <f t="shared" si="438"/>
        <v>68.876350319297657</v>
      </c>
      <c r="FD141" s="2">
        <f t="shared" si="438"/>
        <v>68.713857658957352</v>
      </c>
      <c r="FE141" s="2">
        <f t="shared" si="438"/>
        <v>71.447075501378833</v>
      </c>
      <c r="FG141" s="2">
        <f t="shared" si="306"/>
        <v>0.99890413337963224</v>
      </c>
      <c r="FH141" s="2">
        <f t="shared" si="439"/>
        <v>0.99879179733703005</v>
      </c>
      <c r="FI141" s="2">
        <f t="shared" si="439"/>
        <v>0.99877792059443327</v>
      </c>
      <c r="FJ141" s="2">
        <f t="shared" si="439"/>
        <v>0.99880702524630005</v>
      </c>
      <c r="FK141" s="2">
        <f t="shared" si="439"/>
        <v>0.99874156967018812</v>
      </c>
      <c r="FL141" s="2">
        <f t="shared" si="439"/>
        <v>0.99869215094520736</v>
      </c>
      <c r="FM141" s="2">
        <f t="shared" si="439"/>
        <v>0.99869390466773111</v>
      </c>
      <c r="FN141" s="2">
        <f t="shared" si="439"/>
        <v>0.99866577785225208</v>
      </c>
      <c r="FO141" s="2">
        <f t="shared" si="439"/>
        <v>0.99865055647627465</v>
      </c>
      <c r="FP141" s="2">
        <f t="shared" si="439"/>
        <v>0.99870464122096103</v>
      </c>
      <c r="FQ141" s="2">
        <f t="shared" si="439"/>
        <v>0.99858264771168848</v>
      </c>
      <c r="FR141" s="2">
        <f t="shared" si="439"/>
        <v>0.99867419943086844</v>
      </c>
      <c r="FS141" s="2">
        <f t="shared" si="439"/>
        <v>0.99865990527966553</v>
      </c>
      <c r="FT141" s="2">
        <f t="shared" si="439"/>
        <v>0.99885153187204778</v>
      </c>
      <c r="FU141" s="2">
        <f t="shared" si="439"/>
        <v>0.99835998542347759</v>
      </c>
      <c r="FW141" s="2">
        <f t="shared" si="324"/>
        <v>2.6747052376952213E-2</v>
      </c>
      <c r="FX141" s="2">
        <f t="shared" si="376"/>
        <v>3.4496296967374253E-2</v>
      </c>
      <c r="FY141" s="2">
        <f t="shared" si="377"/>
        <v>3.1899085139210706E-2</v>
      </c>
      <c r="FZ141" s="2">
        <f t="shared" si="378"/>
        <v>2.9921602599877438E-2</v>
      </c>
      <c r="GA141" s="2">
        <f t="shared" si="379"/>
        <v>2.8699945266658932E-2</v>
      </c>
      <c r="GB141" s="2">
        <f t="shared" si="380"/>
        <v>2.9093663967026576E-2</v>
      </c>
      <c r="GC141" s="2">
        <f t="shared" si="381"/>
        <v>3.0929223527176728E-2</v>
      </c>
      <c r="GD141" s="2">
        <f t="shared" si="382"/>
        <v>3.2258255585866341E-2</v>
      </c>
      <c r="GE141" s="2">
        <f t="shared" si="383"/>
        <v>3.5894187273154805E-2</v>
      </c>
      <c r="GF141" s="2">
        <f t="shared" si="384"/>
        <v>3.6821098897275466E-2</v>
      </c>
      <c r="GG141" s="2">
        <f t="shared" si="385"/>
        <v>3.5853102070266672E-2</v>
      </c>
      <c r="GH141" s="2">
        <f t="shared" si="386"/>
        <v>3.2369905175152092E-2</v>
      </c>
      <c r="GI141" s="2">
        <f t="shared" si="387"/>
        <v>2.9345848446218386E-2</v>
      </c>
      <c r="GJ141" s="2">
        <f t="shared" si="388"/>
        <v>2.1556931165525366E-2</v>
      </c>
      <c r="GK141" s="2">
        <f t="shared" si="389"/>
        <v>1.4788426074022155E-2</v>
      </c>
      <c r="GM141" s="86">
        <f t="shared" si="325"/>
        <v>1.1993960359533874E-87</v>
      </c>
      <c r="GN141" s="86">
        <f t="shared" si="390"/>
        <v>2.8821046864414328E-96</v>
      </c>
      <c r="GO141" s="86">
        <f t="shared" si="391"/>
        <v>2.8340011415018861E-95</v>
      </c>
      <c r="GP141" s="86">
        <f t="shared" si="392"/>
        <v>8.992564213430328E-171</v>
      </c>
      <c r="GQ141" s="86">
        <f t="shared" si="393"/>
        <v>5.7569091242380351E-189</v>
      </c>
      <c r="GR141" s="86">
        <f t="shared" si="394"/>
        <v>1.3716961228409436E-206</v>
      </c>
      <c r="GS141" s="86">
        <f t="shared" si="395"/>
        <v>4.0673846275792828E-214</v>
      </c>
      <c r="GT141" s="86">
        <f t="shared" si="396"/>
        <v>4.4498630619182747E-207</v>
      </c>
      <c r="GU141" s="86">
        <f t="shared" si="397"/>
        <v>1.8469185783979565E-233</v>
      </c>
      <c r="GV141" s="86">
        <f t="shared" si="398"/>
        <v>2.9607840284455585E-215</v>
      </c>
      <c r="GW141" s="86">
        <f t="shared" si="399"/>
        <v>5.2041137788475893E-200</v>
      </c>
      <c r="GX141" s="86">
        <f t="shared" si="400"/>
        <v>9.0410087824633523E-175</v>
      </c>
      <c r="GY141" s="86">
        <f t="shared" si="401"/>
        <v>1.3498888380416341E-149</v>
      </c>
      <c r="GZ141" s="86">
        <f t="shared" si="402"/>
        <v>1.1142446799710293E-160</v>
      </c>
      <c r="HA141" s="86">
        <f t="shared" si="403"/>
        <v>8.2558338738655762E-178</v>
      </c>
      <c r="HC141" s="86">
        <f t="shared" si="326"/>
        <v>1.3749254226441018E-27</v>
      </c>
      <c r="HD141" s="86">
        <f t="shared" si="404"/>
        <v>6.6421311972883639E-32</v>
      </c>
      <c r="HE141" s="86">
        <f t="shared" si="405"/>
        <v>1.1181988159719553E-31</v>
      </c>
      <c r="HF141" s="86">
        <f t="shared" si="406"/>
        <v>3.3241056486461089E-52</v>
      </c>
      <c r="HG141" s="86">
        <f t="shared" si="407"/>
        <v>1.125478159641178E-56</v>
      </c>
      <c r="HH141" s="86">
        <f t="shared" si="408"/>
        <v>2.7550379671785196E-65</v>
      </c>
      <c r="HI141" s="86">
        <f t="shared" si="409"/>
        <v>2.3426792889363271E-65</v>
      </c>
      <c r="HJ141" s="86">
        <f t="shared" si="410"/>
        <v>1.0419874261826903E-81</v>
      </c>
      <c r="HK141" s="86">
        <f t="shared" si="411"/>
        <v>6.3261706468218269E-76</v>
      </c>
      <c r="HL141" s="86">
        <f t="shared" si="412"/>
        <v>1.8837981932360257E-68</v>
      </c>
      <c r="HM141" s="86">
        <f t="shared" si="413"/>
        <v>7.0663407026573638E-64</v>
      </c>
      <c r="HN141" s="86">
        <f t="shared" si="414"/>
        <v>1.4184889355620113E-57</v>
      </c>
      <c r="HO141" s="86">
        <f t="shared" si="415"/>
        <v>1.7262232131727854E-51</v>
      </c>
      <c r="HP141" s="86">
        <f t="shared" si="416"/>
        <v>7.5346748514440182E-58</v>
      </c>
      <c r="HQ141" s="86">
        <f t="shared" si="417"/>
        <v>3.7757672040363513E-69</v>
      </c>
      <c r="HS141" s="86">
        <f t="shared" si="327"/>
        <v>6.5644742141044266E-2</v>
      </c>
      <c r="HT141" s="86">
        <f t="shared" si="418"/>
        <v>0.14180373389552439</v>
      </c>
      <c r="HU141" s="86">
        <f t="shared" si="419"/>
        <v>0.10700909818112483</v>
      </c>
      <c r="HV141" s="86">
        <f t="shared" si="420"/>
        <v>7.1091207682127483E-2</v>
      </c>
      <c r="HW141" s="86">
        <f t="shared" si="421"/>
        <v>5.5862304488403534E-2</v>
      </c>
      <c r="HX141" s="86">
        <f t="shared" si="422"/>
        <v>5.3350610739277458E-2</v>
      </c>
      <c r="HY141" s="86">
        <f t="shared" si="423"/>
        <v>6.1918771575295108E-2</v>
      </c>
      <c r="HZ141" s="86">
        <f t="shared" si="424"/>
        <v>7.2857585786193016E-2</v>
      </c>
      <c r="IA141" s="86">
        <f t="shared" si="425"/>
        <v>9.138247321103575E-2</v>
      </c>
      <c r="IB141" s="86">
        <f t="shared" si="426"/>
        <v>0.11188435998878188</v>
      </c>
      <c r="IC141" s="86">
        <f t="shared" si="427"/>
        <v>9.3566881169003982E-2</v>
      </c>
      <c r="ID141" s="86">
        <f t="shared" si="428"/>
        <v>8.1877253733875194E-2</v>
      </c>
      <c r="IE141" s="86">
        <f t="shared" si="429"/>
        <v>6.337020099597214E-2</v>
      </c>
      <c r="IF141" s="86">
        <f t="shared" si="430"/>
        <v>9.210681568643253E-2</v>
      </c>
      <c r="IG141" s="86">
        <f t="shared" si="431"/>
        <v>8.5838203040467034E-2</v>
      </c>
      <c r="II141" s="86">
        <f t="shared" si="328"/>
        <v>4.6204363580225445E-31</v>
      </c>
      <c r="IJ141" s="86">
        <f t="shared" si="329"/>
        <v>1.7447344484284405E-29</v>
      </c>
      <c r="IK141" s="86">
        <f t="shared" si="330"/>
        <v>6.0333280939761726E-32</v>
      </c>
      <c r="IL141" s="86">
        <f t="shared" si="331"/>
        <v>2.3346213894073517E-33</v>
      </c>
      <c r="IM141" s="86">
        <f t="shared" si="332"/>
        <v>1.0068178328457166E-35</v>
      </c>
      <c r="IN141" s="86">
        <f t="shared" si="333"/>
        <v>1.2092824210545503E-36</v>
      </c>
      <c r="IO141" s="86">
        <f t="shared" si="334"/>
        <v>1.3387517503667271E-37</v>
      </c>
      <c r="IP141" s="86">
        <f t="shared" si="335"/>
        <v>1.8469167367930589E-36</v>
      </c>
      <c r="IQ141" s="86">
        <f t="shared" si="336"/>
        <v>4.2871080809080835E-36</v>
      </c>
      <c r="IR141" s="86">
        <f t="shared" si="337"/>
        <v>5.1614945563967016E-35</v>
      </c>
      <c r="IS141" s="86">
        <f t="shared" si="338"/>
        <v>7.215075271378551E-36</v>
      </c>
      <c r="IT141" s="86">
        <f t="shared" si="339"/>
        <v>2.3684111780699764E-34</v>
      </c>
      <c r="IU141" s="86">
        <f t="shared" si="340"/>
        <v>3.5023435262121662E-33</v>
      </c>
      <c r="IV141" s="86">
        <f t="shared" si="341"/>
        <v>1.5779673537382453E-15</v>
      </c>
      <c r="IW141" s="86">
        <f t="shared" si="342"/>
        <v>3.3882458813276819E-10</v>
      </c>
      <c r="IY141" s="86">
        <f t="shared" si="343"/>
        <v>6.5644742141044266E-2</v>
      </c>
      <c r="IZ141" s="86">
        <f t="shared" si="344"/>
        <v>0.14180373389552439</v>
      </c>
      <c r="JA141" s="86">
        <f t="shared" si="345"/>
        <v>0.10700909818112483</v>
      </c>
      <c r="JB141" s="86">
        <f t="shared" si="346"/>
        <v>7.1091207682127483E-2</v>
      </c>
      <c r="JC141" s="86">
        <f t="shared" si="347"/>
        <v>5.5862304488403534E-2</v>
      </c>
      <c r="JD141" s="86">
        <f t="shared" si="348"/>
        <v>5.3350610739277458E-2</v>
      </c>
      <c r="JE141" s="86">
        <f t="shared" si="349"/>
        <v>6.1918771575295108E-2</v>
      </c>
      <c r="JF141" s="86">
        <f t="shared" si="350"/>
        <v>7.2857585786193016E-2</v>
      </c>
      <c r="JG141" s="86">
        <f t="shared" si="351"/>
        <v>9.138247321103575E-2</v>
      </c>
      <c r="JH141" s="86">
        <f t="shared" si="352"/>
        <v>0.11188435998878188</v>
      </c>
      <c r="JI141" s="86">
        <f t="shared" si="353"/>
        <v>9.3566881169003982E-2</v>
      </c>
      <c r="JJ141" s="86">
        <f t="shared" si="354"/>
        <v>8.1877253733875194E-2</v>
      </c>
      <c r="JK141" s="86">
        <f t="shared" si="355"/>
        <v>6.337020099597214E-2</v>
      </c>
      <c r="JL141" s="86">
        <f t="shared" si="356"/>
        <v>9.2106815686434113E-2</v>
      </c>
      <c r="JM141" s="86">
        <f t="shared" si="357"/>
        <v>8.5838203379291628E-2</v>
      </c>
    </row>
    <row r="142" spans="2:273" x14ac:dyDescent="0.25">
      <c r="B142" s="2">
        <v>115</v>
      </c>
      <c r="C142" s="37">
        <v>63.609000000000002</v>
      </c>
      <c r="D142" s="37">
        <v>69.688000000000002</v>
      </c>
      <c r="E142" s="37">
        <v>79.311999999999998</v>
      </c>
      <c r="F142" s="37">
        <v>74.546999999999997</v>
      </c>
      <c r="G142" s="37">
        <v>74.796999999999997</v>
      </c>
      <c r="H142" s="37">
        <v>77.171999999999997</v>
      </c>
      <c r="I142" s="37">
        <v>79.906000000000006</v>
      </c>
      <c r="J142" s="37">
        <v>82.781000000000006</v>
      </c>
      <c r="K142" s="37">
        <v>87.296999999999997</v>
      </c>
      <c r="L142" s="37">
        <v>89.968999999999994</v>
      </c>
      <c r="M142" s="37">
        <v>87.796999999999997</v>
      </c>
      <c r="N142" s="37">
        <v>88.921999999999997</v>
      </c>
      <c r="O142" s="37">
        <v>82.828000000000003</v>
      </c>
      <c r="P142" s="37">
        <v>88.25</v>
      </c>
      <c r="Q142" s="37">
        <v>99.861999999999995</v>
      </c>
      <c r="S142" s="4">
        <f t="shared" si="229"/>
        <v>62.690210916322073</v>
      </c>
      <c r="T142" s="4">
        <f t="shared" si="230"/>
        <v>69.619308683467438</v>
      </c>
      <c r="U142" s="4">
        <f t="shared" si="231"/>
        <v>81.586749801087194</v>
      </c>
      <c r="V142" s="4">
        <f t="shared" si="232"/>
        <v>76.626993020512188</v>
      </c>
      <c r="W142" s="4">
        <f t="shared" si="233"/>
        <v>77.75695063257416</v>
      </c>
      <c r="X142" s="4">
        <f t="shared" si="234"/>
        <v>79.55451955955435</v>
      </c>
      <c r="Y142" s="4">
        <f t="shared" si="235"/>
        <v>82.145262854317252</v>
      </c>
      <c r="Z142" s="4">
        <f t="shared" si="236"/>
        <v>84.344509796070781</v>
      </c>
      <c r="AA142" s="4">
        <f t="shared" si="237"/>
        <v>88.466306330818853</v>
      </c>
      <c r="AB142" s="4">
        <f t="shared" si="238"/>
        <v>90.592690661623379</v>
      </c>
      <c r="AC142" s="4">
        <f t="shared" si="239"/>
        <v>88.355408139102394</v>
      </c>
      <c r="AD142" s="4">
        <f t="shared" si="240"/>
        <v>88.171432289230808</v>
      </c>
      <c r="AE142" s="4">
        <f t="shared" si="241"/>
        <v>84.1863787757013</v>
      </c>
      <c r="AF142" s="4">
        <f t="shared" si="242"/>
        <v>89.902588651475185</v>
      </c>
      <c r="AG142" s="4">
        <f t="shared" si="243"/>
        <v>102.02335170922782</v>
      </c>
      <c r="AI142" s="4">
        <f t="shared" si="244"/>
        <v>0.91878908367792889</v>
      </c>
      <c r="AJ142" s="4">
        <f t="shared" si="245"/>
        <v>6.8691316532564883E-2</v>
      </c>
      <c r="AK142" s="4">
        <f t="shared" si="246"/>
        <v>-2.2747498010871965</v>
      </c>
      <c r="AL142" s="4">
        <f t="shared" si="247"/>
        <v>-2.079993020512191</v>
      </c>
      <c r="AM142" s="4">
        <f t="shared" si="248"/>
        <v>-2.9599506325741629</v>
      </c>
      <c r="AN142" s="4">
        <f t="shared" si="249"/>
        <v>-2.3825195595543533</v>
      </c>
      <c r="AO142" s="4">
        <f t="shared" si="250"/>
        <v>-2.2392628543172464</v>
      </c>
      <c r="AP142" s="4">
        <f t="shared" si="251"/>
        <v>-1.5635097960707753</v>
      </c>
      <c r="AQ142" s="4">
        <f t="shared" si="252"/>
        <v>-1.1693063308188556</v>
      </c>
      <c r="AR142" s="4">
        <f t="shared" si="253"/>
        <v>-0.62369066162338527</v>
      </c>
      <c r="AS142" s="4">
        <f t="shared" si="254"/>
        <v>-0.55840813910239717</v>
      </c>
      <c r="AT142" s="4">
        <f t="shared" si="255"/>
        <v>0.75056771076918949</v>
      </c>
      <c r="AU142" s="4">
        <f t="shared" si="256"/>
        <v>-1.3583787757012971</v>
      </c>
      <c r="AV142" s="4">
        <f t="shared" si="436"/>
        <v>-1.6525886514751846</v>
      </c>
      <c r="AW142" s="4">
        <f t="shared" si="436"/>
        <v>-2.16135170922783</v>
      </c>
      <c r="AY142" s="2">
        <f t="shared" si="308"/>
        <v>62.690210916322073</v>
      </c>
      <c r="AZ142" s="2">
        <f t="shared" si="359"/>
        <v>66.085089764476407</v>
      </c>
      <c r="BA142" s="2">
        <f t="shared" si="360"/>
        <v>76.853794960315682</v>
      </c>
      <c r="BB142" s="2">
        <f t="shared" si="361"/>
        <v>70.537870871567307</v>
      </c>
      <c r="BC142" s="2">
        <f t="shared" si="362"/>
        <v>71.222002927128202</v>
      </c>
      <c r="BD142" s="2">
        <f t="shared" si="363"/>
        <v>72.329161364861491</v>
      </c>
      <c r="BE142" s="2">
        <f t="shared" si="364"/>
        <v>72.532718232650893</v>
      </c>
      <c r="BF142" s="2">
        <f t="shared" si="365"/>
        <v>72.433923809975028</v>
      </c>
      <c r="BG142" s="2">
        <f t="shared" si="366"/>
        <v>72.446175181034121</v>
      </c>
      <c r="BH142" s="2">
        <f t="shared" si="367"/>
        <v>70.654395002006808</v>
      </c>
      <c r="BI142" s="2">
        <f t="shared" si="368"/>
        <v>69.309908079500914</v>
      </c>
      <c r="BJ142" s="2">
        <f t="shared" si="369"/>
        <v>70.214218983748665</v>
      </c>
      <c r="BK142" s="2">
        <f t="shared" si="370"/>
        <v>68.835289344265959</v>
      </c>
      <c r="BL142" s="2">
        <f t="shared" si="371"/>
        <v>68.764923429619103</v>
      </c>
      <c r="BM142" s="2">
        <f t="shared" si="372"/>
        <v>71.992879859662125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89.676898499061906</v>
      </c>
      <c r="DL142" s="2">
        <f t="shared" si="437"/>
        <v>94.257450348432045</v>
      </c>
      <c r="DM142" s="2">
        <f t="shared" si="437"/>
        <v>113.70045034843204</v>
      </c>
      <c r="DN142" s="2">
        <f t="shared" si="437"/>
        <v>102.34159668989548</v>
      </c>
      <c r="DO142" s="2">
        <f t="shared" si="437"/>
        <v>97.90731881533101</v>
      </c>
      <c r="DP142" s="2">
        <f t="shared" si="437"/>
        <v>96.546158901223563</v>
      </c>
      <c r="DQ142" s="2">
        <f t="shared" si="437"/>
        <v>96.47629938146558</v>
      </c>
      <c r="DR142" s="2">
        <f t="shared" si="437"/>
        <v>97.053053156146191</v>
      </c>
      <c r="DS142" s="2">
        <f t="shared" si="437"/>
        <v>97.198458714852933</v>
      </c>
      <c r="DT142" s="2">
        <f t="shared" si="437"/>
        <v>97.894543445966008</v>
      </c>
      <c r="DU142" s="2">
        <f t="shared" si="437"/>
        <v>98.15303745092119</v>
      </c>
      <c r="DV142" s="2">
        <f t="shared" si="437"/>
        <v>100.96613894065851</v>
      </c>
      <c r="DW142" s="2">
        <f t="shared" si="437"/>
        <v>97.81439437646867</v>
      </c>
      <c r="DX142" s="2">
        <f t="shared" si="437"/>
        <v>94.266991275797352</v>
      </c>
      <c r="DY142" s="2">
        <f t="shared" si="437"/>
        <v>92.631174267592883</v>
      </c>
      <c r="EA142" s="2">
        <f t="shared" si="228"/>
        <v>62.662727518870497</v>
      </c>
      <c r="EB142" s="2">
        <f t="shared" si="290"/>
        <v>66.052526765122522</v>
      </c>
      <c r="EC142" s="2">
        <f t="shared" si="291"/>
        <v>76.802931824120463</v>
      </c>
      <c r="ED142" s="2">
        <f t="shared" si="292"/>
        <v>70.500318729345381</v>
      </c>
      <c r="EE142" s="2">
        <f t="shared" si="293"/>
        <v>71.190419936683128</v>
      </c>
      <c r="EF142" s="2">
        <f t="shared" si="294"/>
        <v>72.298544401871069</v>
      </c>
      <c r="EG142" s="2">
        <f t="shared" si="295"/>
        <v>72.504085714285722</v>
      </c>
      <c r="EH142" s="2">
        <f t="shared" si="296"/>
        <v>72.405233645589391</v>
      </c>
      <c r="EI142" s="2">
        <f t="shared" si="297"/>
        <v>72.412885694594863</v>
      </c>
      <c r="EJ142" s="2">
        <f t="shared" si="298"/>
        <v>70.621589330839157</v>
      </c>
      <c r="EK142" s="2">
        <f t="shared" si="299"/>
        <v>69.27236714857905</v>
      </c>
      <c r="EL142" s="2">
        <f t="shared" si="300"/>
        <v>70.179373998283637</v>
      </c>
      <c r="EM142" s="2">
        <f t="shared" si="301"/>
        <v>68.800636342624216</v>
      </c>
      <c r="EN142" s="2">
        <f t="shared" si="302"/>
        <v>68.740828523598736</v>
      </c>
      <c r="EO142" s="2">
        <f t="shared" si="303"/>
        <v>71.972420190019164</v>
      </c>
      <c r="EQ142" s="2">
        <f t="shared" si="304"/>
        <v>62.679194397913243</v>
      </c>
      <c r="ER142" s="2">
        <f t="shared" si="438"/>
        <v>66.091807973757255</v>
      </c>
      <c r="ES142" s="2">
        <f t="shared" si="438"/>
        <v>77.08210536585365</v>
      </c>
      <c r="ET142" s="2">
        <f t="shared" si="438"/>
        <v>70.589118985683754</v>
      </c>
      <c r="EU142" s="2">
        <f t="shared" si="438"/>
        <v>71.219626319122</v>
      </c>
      <c r="EV142" s="2">
        <f t="shared" si="438"/>
        <v>72.351725110952813</v>
      </c>
      <c r="EW142" s="2">
        <f t="shared" si="438"/>
        <v>72.506279597926948</v>
      </c>
      <c r="EX142" s="2">
        <f t="shared" si="438"/>
        <v>72.368211119124126</v>
      </c>
      <c r="EY142" s="2">
        <f t="shared" si="438"/>
        <v>72.483818527958277</v>
      </c>
      <c r="EZ142" s="2">
        <f t="shared" si="438"/>
        <v>70.636061937384795</v>
      </c>
      <c r="FA142" s="2">
        <f t="shared" si="438"/>
        <v>69.277572959394462</v>
      </c>
      <c r="FB142" s="2">
        <f t="shared" si="438"/>
        <v>70.111967460687083</v>
      </c>
      <c r="FC142" s="2">
        <f t="shared" si="438"/>
        <v>68.775353189571035</v>
      </c>
      <c r="FD142" s="2">
        <f t="shared" si="438"/>
        <v>68.628723597345171</v>
      </c>
      <c r="FE142" s="2">
        <f t="shared" si="438"/>
        <v>71.327394092441935</v>
      </c>
      <c r="FG142" s="2">
        <f t="shared" si="306"/>
        <v>0.9990004613838408</v>
      </c>
      <c r="FH142" s="2">
        <f t="shared" si="439"/>
        <v>0.99889798892182546</v>
      </c>
      <c r="FI142" s="2">
        <f t="shared" si="439"/>
        <v>0.99888533047544403</v>
      </c>
      <c r="FJ142" s="2">
        <f t="shared" si="439"/>
        <v>0.99891187987483254</v>
      </c>
      <c r="FK142" s="2">
        <f t="shared" si="439"/>
        <v>0.99885217080154365</v>
      </c>
      <c r="FL142" s="2">
        <f t="shared" si="439"/>
        <v>0.99880709020985592</v>
      </c>
      <c r="FM142" s="2">
        <f t="shared" si="439"/>
        <v>0.99880868999173344</v>
      </c>
      <c r="FN142" s="2">
        <f t="shared" si="439"/>
        <v>0.99878303207065544</v>
      </c>
      <c r="FO142" s="2">
        <f t="shared" si="439"/>
        <v>0.99876914673217421</v>
      </c>
      <c r="FP142" s="2">
        <f t="shared" si="439"/>
        <v>0.99881848408639418</v>
      </c>
      <c r="FQ142" s="2">
        <f t="shared" si="439"/>
        <v>0.99870719812243403</v>
      </c>
      <c r="FR142" s="2">
        <f t="shared" si="439"/>
        <v>0.99879071443961565</v>
      </c>
      <c r="FS142" s="2">
        <f t="shared" si="439"/>
        <v>0.99877767496028935</v>
      </c>
      <c r="FT142" s="2">
        <f t="shared" si="439"/>
        <v>0.99895247876375481</v>
      </c>
      <c r="FU142" s="2">
        <f t="shared" si="439"/>
        <v>0.99850407306200795</v>
      </c>
      <c r="FW142" s="2">
        <f t="shared" si="324"/>
        <v>2.9252074548599755E-2</v>
      </c>
      <c r="FX142" s="2">
        <f t="shared" si="376"/>
        <v>3.7698970003340056E-2</v>
      </c>
      <c r="FY142" s="2">
        <f t="shared" si="377"/>
        <v>3.4869338634311665E-2</v>
      </c>
      <c r="FZ142" s="2">
        <f t="shared" si="378"/>
        <v>3.2713946803644957E-2</v>
      </c>
      <c r="GA142" s="2">
        <f t="shared" si="379"/>
        <v>3.1381970083780686E-2</v>
      </c>
      <c r="GB142" s="2">
        <f t="shared" si="380"/>
        <v>3.1811276978207813E-2</v>
      </c>
      <c r="GC142" s="2">
        <f t="shared" si="381"/>
        <v>3.3812323393776551E-2</v>
      </c>
      <c r="GD142" s="2">
        <f t="shared" si="382"/>
        <v>3.5260734791088016E-2</v>
      </c>
      <c r="GE142" s="2">
        <f t="shared" si="383"/>
        <v>3.9221369856888948E-2</v>
      </c>
      <c r="GF142" s="2">
        <f t="shared" si="384"/>
        <v>4.0230615524583326E-2</v>
      </c>
      <c r="GG142" s="2">
        <f t="shared" si="385"/>
        <v>3.9176631047880751E-2</v>
      </c>
      <c r="GH142" s="2">
        <f t="shared" si="386"/>
        <v>3.5382396363612081E-2</v>
      </c>
      <c r="GI142" s="2">
        <f t="shared" si="387"/>
        <v>3.2086239300200672E-2</v>
      </c>
      <c r="GJ142" s="2">
        <f t="shared" si="388"/>
        <v>2.3587648025606891E-2</v>
      </c>
      <c r="GK142" s="2">
        <f t="shared" si="389"/>
        <v>1.6192084516064856E-2</v>
      </c>
      <c r="GM142" s="86">
        <f t="shared" si="325"/>
        <v>3.3927527339362273E-91</v>
      </c>
      <c r="GN142" s="86">
        <f t="shared" si="390"/>
        <v>3.9232494186595153E-100</v>
      </c>
      <c r="GO142" s="86">
        <f t="shared" si="391"/>
        <v>4.3202431900909937E-99</v>
      </c>
      <c r="GP142" s="86">
        <f t="shared" si="392"/>
        <v>1.1528577870735665E-177</v>
      </c>
      <c r="GQ142" s="86">
        <f t="shared" si="393"/>
        <v>1.3431432532310864E-196</v>
      </c>
      <c r="GR142" s="86">
        <f t="shared" si="394"/>
        <v>6.189166816411139E-215</v>
      </c>
      <c r="GS142" s="86">
        <f t="shared" si="395"/>
        <v>1.0497274052652265E-222</v>
      </c>
      <c r="GT142" s="86">
        <f t="shared" si="396"/>
        <v>2.265070658355427E-215</v>
      </c>
      <c r="GU142" s="86">
        <f t="shared" si="397"/>
        <v>7.8080316490126275E-243</v>
      </c>
      <c r="GV142" s="86">
        <f t="shared" si="398"/>
        <v>9.249568976977284E-224</v>
      </c>
      <c r="GW142" s="86">
        <f t="shared" si="399"/>
        <v>5.4393079765412465E-208</v>
      </c>
      <c r="GX142" s="86">
        <f t="shared" si="400"/>
        <v>9.5670173210785922E-182</v>
      </c>
      <c r="GY142" s="86">
        <f t="shared" si="401"/>
        <v>1.3430379356720843E-155</v>
      </c>
      <c r="GZ142" s="86">
        <f t="shared" si="402"/>
        <v>4.400732967606578E-167</v>
      </c>
      <c r="HA142" s="86">
        <f t="shared" si="403"/>
        <v>6.2069384877770889E-185</v>
      </c>
      <c r="HC142" s="86">
        <f t="shared" si="326"/>
        <v>1.6066130666090177E-29</v>
      </c>
      <c r="HD142" s="86">
        <f t="shared" si="404"/>
        <v>4.2723255454085672E-34</v>
      </c>
      <c r="HE142" s="86">
        <f t="shared" si="405"/>
        <v>7.3456949181554924E-34</v>
      </c>
      <c r="HF142" s="86">
        <f t="shared" si="406"/>
        <v>6.9714424179627676E-56</v>
      </c>
      <c r="HG142" s="86">
        <f t="shared" si="407"/>
        <v>1.0878177739025094E-60</v>
      </c>
      <c r="HH142" s="86">
        <f t="shared" si="408"/>
        <v>6.494694288447674E-70</v>
      </c>
      <c r="HI142" s="86">
        <f t="shared" si="409"/>
        <v>6.8823021825605919E-70</v>
      </c>
      <c r="HJ142" s="86">
        <f t="shared" si="410"/>
        <v>2.2717411976984415E-87</v>
      </c>
      <c r="HK142" s="86">
        <f t="shared" si="411"/>
        <v>3.8654423666916514E-81</v>
      </c>
      <c r="HL142" s="86">
        <f t="shared" si="412"/>
        <v>4.8619214225734245E-73</v>
      </c>
      <c r="HM142" s="86">
        <f t="shared" si="413"/>
        <v>3.1119009270412568E-68</v>
      </c>
      <c r="HN142" s="86">
        <f t="shared" si="414"/>
        <v>1.5496378654246276E-61</v>
      </c>
      <c r="HO142" s="86">
        <f t="shared" si="415"/>
        <v>3.6536383704464145E-55</v>
      </c>
      <c r="HP142" s="86">
        <f t="shared" si="416"/>
        <v>5.6344606370089872E-62</v>
      </c>
      <c r="HQ142" s="86">
        <f t="shared" si="417"/>
        <v>3.5960891662373349E-74</v>
      </c>
      <c r="HS142" s="86">
        <f t="shared" si="327"/>
        <v>9.4539731380157394E-2</v>
      </c>
      <c r="HT142" s="86">
        <f t="shared" si="418"/>
        <v>0.19583052441241755</v>
      </c>
      <c r="HU142" s="86">
        <f t="shared" si="419"/>
        <v>0.1521897409818411</v>
      </c>
      <c r="HV142" s="86">
        <f t="shared" si="420"/>
        <v>0.10443324103711951</v>
      </c>
      <c r="HW142" s="86">
        <f t="shared" si="421"/>
        <v>8.426136703361041E-2</v>
      </c>
      <c r="HX142" s="86">
        <f t="shared" si="422"/>
        <v>8.1301729422825611E-2</v>
      </c>
      <c r="HY142" s="86">
        <f t="shared" si="423"/>
        <v>9.4529611002683978E-2</v>
      </c>
      <c r="HZ142" s="86">
        <f t="shared" si="424"/>
        <v>0.10968953737755101</v>
      </c>
      <c r="IA142" s="86">
        <f t="shared" si="425"/>
        <v>0.13652840811954145</v>
      </c>
      <c r="IB142" s="86">
        <f t="shared" si="426"/>
        <v>0.16376102136815815</v>
      </c>
      <c r="IC142" s="86">
        <f t="shared" si="427"/>
        <v>0.13931705986546039</v>
      </c>
      <c r="ID142" s="86">
        <f t="shared" si="428"/>
        <v>0.12074613201082117</v>
      </c>
      <c r="IE142" s="86">
        <f t="shared" si="429"/>
        <v>9.356271848884104E-2</v>
      </c>
      <c r="IF142" s="86">
        <f t="shared" si="430"/>
        <v>0.12297851300277693</v>
      </c>
      <c r="IG142" s="86">
        <f t="shared" si="431"/>
        <v>0.10830329174811447</v>
      </c>
      <c r="II142" s="86">
        <f t="shared" si="328"/>
        <v>1.4178255255067321E-29</v>
      </c>
      <c r="IJ142" s="86">
        <f t="shared" si="329"/>
        <v>5.7387431293839309E-28</v>
      </c>
      <c r="IK142" s="86">
        <f t="shared" si="330"/>
        <v>2.4673973167932392E-30</v>
      </c>
      <c r="IL142" s="86">
        <f t="shared" si="331"/>
        <v>1.0543893828834358E-31</v>
      </c>
      <c r="IM142" s="86">
        <f t="shared" si="332"/>
        <v>5.7429237585634242E-34</v>
      </c>
      <c r="IN142" s="86">
        <f t="shared" si="333"/>
        <v>7.8171876059433381E-35</v>
      </c>
      <c r="IO142" s="86">
        <f t="shared" si="334"/>
        <v>1.0472737384905712E-35</v>
      </c>
      <c r="IP142" s="86">
        <f t="shared" si="335"/>
        <v>1.3278143714734526E-34</v>
      </c>
      <c r="IQ142" s="86">
        <f t="shared" si="336"/>
        <v>3.3908085078785745E-34</v>
      </c>
      <c r="IR142" s="86">
        <f t="shared" si="337"/>
        <v>3.6841425033275885E-33</v>
      </c>
      <c r="IS142" s="86">
        <f t="shared" si="338"/>
        <v>5.5374184608524703E-34</v>
      </c>
      <c r="IT142" s="86">
        <f t="shared" si="339"/>
        <v>1.3214185307223045E-32</v>
      </c>
      <c r="IU142" s="86">
        <f t="shared" si="340"/>
        <v>1.5160293800855149E-31</v>
      </c>
      <c r="IV142" s="86">
        <f t="shared" si="341"/>
        <v>7.352476793596897E-15</v>
      </c>
      <c r="IW142" s="86">
        <f t="shared" si="342"/>
        <v>8.1418010268910255E-10</v>
      </c>
      <c r="IY142" s="86">
        <f t="shared" si="343"/>
        <v>9.4539731380157394E-2</v>
      </c>
      <c r="IZ142" s="86">
        <f t="shared" si="344"/>
        <v>0.19583052441241755</v>
      </c>
      <c r="JA142" s="86">
        <f t="shared" si="345"/>
        <v>0.1521897409818411</v>
      </c>
      <c r="JB142" s="86">
        <f t="shared" si="346"/>
        <v>0.10443324103711951</v>
      </c>
      <c r="JC142" s="86">
        <f t="shared" si="347"/>
        <v>8.426136703361041E-2</v>
      </c>
      <c r="JD142" s="86">
        <f t="shared" si="348"/>
        <v>8.1301729422825611E-2</v>
      </c>
      <c r="JE142" s="86">
        <f t="shared" si="349"/>
        <v>9.4529611002683978E-2</v>
      </c>
      <c r="JF142" s="86">
        <f t="shared" si="350"/>
        <v>0.10968953737755101</v>
      </c>
      <c r="JG142" s="86">
        <f t="shared" si="351"/>
        <v>0.13652840811954145</v>
      </c>
      <c r="JH142" s="86">
        <f t="shared" si="352"/>
        <v>0.16376102136815815</v>
      </c>
      <c r="JI142" s="86">
        <f t="shared" si="353"/>
        <v>0.13931705986546039</v>
      </c>
      <c r="JJ142" s="86">
        <f t="shared" si="354"/>
        <v>0.12074613201082117</v>
      </c>
      <c r="JK142" s="86">
        <f t="shared" si="355"/>
        <v>9.356271848884104E-2</v>
      </c>
      <c r="JL142" s="86">
        <f t="shared" si="356"/>
        <v>0.12297851300278428</v>
      </c>
      <c r="JM142" s="86">
        <f t="shared" si="357"/>
        <v>0.10830329256229457</v>
      </c>
    </row>
    <row r="143" spans="2:273" x14ac:dyDescent="0.25">
      <c r="B143" s="2">
        <v>116</v>
      </c>
      <c r="C143" s="37">
        <v>62.811999999999998</v>
      </c>
      <c r="D143" s="37">
        <v>69.891000000000005</v>
      </c>
      <c r="E143" s="37">
        <v>81.688000000000002</v>
      </c>
      <c r="F143" s="37">
        <v>76.953000000000003</v>
      </c>
      <c r="G143" s="37">
        <v>77.281000000000006</v>
      </c>
      <c r="H143" s="37">
        <v>79.766000000000005</v>
      </c>
      <c r="I143" s="37">
        <v>85.031000000000006</v>
      </c>
      <c r="J143" s="37">
        <v>87.593999999999994</v>
      </c>
      <c r="K143" s="37">
        <v>93.328000000000003</v>
      </c>
      <c r="L143" s="37">
        <v>96.608999999999995</v>
      </c>
      <c r="M143" s="37">
        <v>95.016000000000005</v>
      </c>
      <c r="N143" s="37">
        <v>94.328000000000003</v>
      </c>
      <c r="O143" s="37">
        <v>89.796999999999997</v>
      </c>
      <c r="P143" s="37">
        <v>94.25</v>
      </c>
      <c r="Q143" s="37">
        <v>104.738</v>
      </c>
      <c r="S143" s="4">
        <f t="shared" si="229"/>
        <v>62.61617059258694</v>
      </c>
      <c r="T143" s="4">
        <f t="shared" si="230"/>
        <v>70.344952551287619</v>
      </c>
      <c r="U143" s="4">
        <f t="shared" si="231"/>
        <v>82.671135046511708</v>
      </c>
      <c r="V143" s="4">
        <f t="shared" si="232"/>
        <v>78.461878124311141</v>
      </c>
      <c r="W143" s="4">
        <f t="shared" si="233"/>
        <v>79.961991579967929</v>
      </c>
      <c r="X143" s="4">
        <f t="shared" si="234"/>
        <v>82.095060683041481</v>
      </c>
      <c r="Y143" s="4">
        <f t="shared" si="235"/>
        <v>85.505611701757545</v>
      </c>
      <c r="Z143" s="4">
        <f t="shared" si="236"/>
        <v>88.278322063706582</v>
      </c>
      <c r="AA143" s="4">
        <f t="shared" si="237"/>
        <v>93.414848219233079</v>
      </c>
      <c r="AB143" s="4">
        <f t="shared" si="238"/>
        <v>96.185339591705755</v>
      </c>
      <c r="AC143" s="4">
        <f t="shared" si="239"/>
        <v>94.186575939818994</v>
      </c>
      <c r="AD143" s="4">
        <f t="shared" si="240"/>
        <v>93.711223326121925</v>
      </c>
      <c r="AE143" s="4">
        <f t="shared" si="241"/>
        <v>89.137364043286865</v>
      </c>
      <c r="AF143" s="4">
        <f t="shared" si="242"/>
        <v>94.729687968021025</v>
      </c>
      <c r="AG143" s="4">
        <f t="shared" si="243"/>
        <v>107.61818198753785</v>
      </c>
      <c r="AI143" s="4">
        <f t="shared" si="244"/>
        <v>0.19582940741305777</v>
      </c>
      <c r="AJ143" s="4">
        <f t="shared" si="245"/>
        <v>-0.45395255128761391</v>
      </c>
      <c r="AK143" s="4">
        <f t="shared" si="246"/>
        <v>-0.98313504651170547</v>
      </c>
      <c r="AL143" s="4">
        <f t="shared" si="247"/>
        <v>-1.5088781243111384</v>
      </c>
      <c r="AM143" s="4">
        <f t="shared" si="248"/>
        <v>-2.6809915799679231</v>
      </c>
      <c r="AN143" s="4">
        <f t="shared" si="249"/>
        <v>-2.329060683041476</v>
      </c>
      <c r="AO143" s="4">
        <f t="shared" si="250"/>
        <v>-0.47461170175753864</v>
      </c>
      <c r="AP143" s="4">
        <f t="shared" si="251"/>
        <v>-0.68432206370658832</v>
      </c>
      <c r="AQ143" s="4">
        <f t="shared" si="252"/>
        <v>-8.6848219233075952E-2</v>
      </c>
      <c r="AR143" s="4">
        <f t="shared" si="253"/>
        <v>0.42366040829423923</v>
      </c>
      <c r="AS143" s="4">
        <f t="shared" si="254"/>
        <v>0.82942406018101167</v>
      </c>
      <c r="AT143" s="4">
        <f t="shared" si="255"/>
        <v>0.61677667387807844</v>
      </c>
      <c r="AU143" s="4">
        <f t="shared" si="256"/>
        <v>0.65963595671313158</v>
      </c>
      <c r="AV143" s="4">
        <f t="shared" si="436"/>
        <v>-0.47968796802102531</v>
      </c>
      <c r="AW143" s="4">
        <f t="shared" si="436"/>
        <v>-2.8801819875378527</v>
      </c>
      <c r="AY143" s="2">
        <f t="shared" si="308"/>
        <v>62.61617059258694</v>
      </c>
      <c r="AZ143" s="2">
        <f t="shared" si="359"/>
        <v>66.004636979976894</v>
      </c>
      <c r="BA143" s="2">
        <f t="shared" si="360"/>
        <v>76.664563449387899</v>
      </c>
      <c r="BB143" s="2">
        <f t="shared" si="361"/>
        <v>70.431736881830759</v>
      </c>
      <c r="BC143" s="2">
        <f t="shared" si="362"/>
        <v>71.117069483125391</v>
      </c>
      <c r="BD143" s="2">
        <f t="shared" si="363"/>
        <v>72.235027705515918</v>
      </c>
      <c r="BE143" s="2">
        <f t="shared" si="364"/>
        <v>72.452250470507437</v>
      </c>
      <c r="BF143" s="2">
        <f t="shared" si="365"/>
        <v>72.356075360526319</v>
      </c>
      <c r="BG143" s="2">
        <f t="shared" si="366"/>
        <v>72.343368890545364</v>
      </c>
      <c r="BH143" s="2">
        <f t="shared" si="367"/>
        <v>70.569136658197095</v>
      </c>
      <c r="BI143" s="2">
        <f t="shared" si="368"/>
        <v>69.216451754006599</v>
      </c>
      <c r="BJ143" s="2">
        <f t="shared" si="369"/>
        <v>70.126038561552576</v>
      </c>
      <c r="BK143" s="2">
        <f t="shared" si="370"/>
        <v>68.735664720297279</v>
      </c>
      <c r="BL143" s="2">
        <f t="shared" si="371"/>
        <v>68.682689785430298</v>
      </c>
      <c r="BM143" s="2">
        <f t="shared" si="372"/>
        <v>71.900112573580302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89.8410382739212</v>
      </c>
      <c r="DL143" s="2">
        <f t="shared" si="437"/>
        <v>94.430193728222989</v>
      </c>
      <c r="DM143" s="2">
        <f t="shared" si="437"/>
        <v>113.96983763066201</v>
      </c>
      <c r="DN143" s="2">
        <f t="shared" si="437"/>
        <v>102.54116445993031</v>
      </c>
      <c r="DO143" s="2">
        <f t="shared" si="437"/>
        <v>98.059339372822308</v>
      </c>
      <c r="DP143" s="2">
        <f t="shared" si="437"/>
        <v>96.683315533587233</v>
      </c>
      <c r="DQ143" s="2">
        <f t="shared" si="437"/>
        <v>96.600332279934108</v>
      </c>
      <c r="DR143" s="2">
        <f t="shared" si="437"/>
        <v>97.188235880398679</v>
      </c>
      <c r="DS143" s="2">
        <f t="shared" si="437"/>
        <v>97.337164249250463</v>
      </c>
      <c r="DT143" s="2">
        <f t="shared" si="437"/>
        <v>98.053846500823795</v>
      </c>
      <c r="DU143" s="2">
        <f t="shared" si="437"/>
        <v>98.333467834491103</v>
      </c>
      <c r="DV143" s="2">
        <f t="shared" si="437"/>
        <v>101.15389122977609</v>
      </c>
      <c r="DW143" s="2">
        <f t="shared" si="437"/>
        <v>98.004422737217396</v>
      </c>
      <c r="DX143" s="2">
        <f t="shared" si="437"/>
        <v>94.439997467166961</v>
      </c>
      <c r="DY143" s="2">
        <f t="shared" si="437"/>
        <v>92.791503473270922</v>
      </c>
      <c r="EA143" s="2">
        <f t="shared" si="228"/>
        <v>62.590657108705855</v>
      </c>
      <c r="EB143" s="2">
        <f t="shared" si="290"/>
        <v>65.974115717580389</v>
      </c>
      <c r="EC143" s="2">
        <f t="shared" si="291"/>
        <v>76.613673420908839</v>
      </c>
      <c r="ED143" s="2">
        <f t="shared" si="292"/>
        <v>70.396119390293393</v>
      </c>
      <c r="EE143" s="2">
        <f t="shared" si="293"/>
        <v>71.087657946622755</v>
      </c>
      <c r="EF143" s="2">
        <f t="shared" si="294"/>
        <v>72.206204015326392</v>
      </c>
      <c r="EG143" s="2">
        <f t="shared" si="295"/>
        <v>72.425889071038256</v>
      </c>
      <c r="EH143" s="2">
        <f t="shared" si="296"/>
        <v>72.330095862607351</v>
      </c>
      <c r="EI143" s="2">
        <f t="shared" si="297"/>
        <v>72.311824456040171</v>
      </c>
      <c r="EJ143" s="2">
        <f t="shared" si="298"/>
        <v>70.538765383479372</v>
      </c>
      <c r="EK143" s="2">
        <f t="shared" si="299"/>
        <v>69.181822933435043</v>
      </c>
      <c r="EL143" s="2">
        <f t="shared" si="300"/>
        <v>70.094786880688488</v>
      </c>
      <c r="EM143" s="2">
        <f t="shared" si="301"/>
        <v>68.704038988054606</v>
      </c>
      <c r="EN143" s="2">
        <f t="shared" si="302"/>
        <v>68.661091718006531</v>
      </c>
      <c r="EO143" s="2">
        <f t="shared" si="303"/>
        <v>71.88356462489601</v>
      </c>
      <c r="EQ143" s="2">
        <f t="shared" si="304"/>
        <v>62.611608916249892</v>
      </c>
      <c r="ER143" s="2">
        <f t="shared" si="438"/>
        <v>66.020704516780214</v>
      </c>
      <c r="ES143" s="2">
        <f t="shared" si="438"/>
        <v>76.952481463414628</v>
      </c>
      <c r="ET143" s="2">
        <f t="shared" si="438"/>
        <v>70.499998186092895</v>
      </c>
      <c r="EU143" s="2">
        <f t="shared" si="438"/>
        <v>71.12187513455045</v>
      </c>
      <c r="EV143" s="2">
        <f t="shared" si="438"/>
        <v>72.269214460851444</v>
      </c>
      <c r="EW143" s="2">
        <f t="shared" si="438"/>
        <v>72.428416873693891</v>
      </c>
      <c r="EX143" s="2">
        <f t="shared" si="438"/>
        <v>72.28822869845277</v>
      </c>
      <c r="EY143" s="2">
        <f t="shared" si="438"/>
        <v>72.392330903331342</v>
      </c>
      <c r="EZ143" s="2">
        <f t="shared" si="438"/>
        <v>70.555131939425166</v>
      </c>
      <c r="FA143" s="2">
        <f t="shared" si="438"/>
        <v>69.187750859474136</v>
      </c>
      <c r="FB143" s="2">
        <f t="shared" si="438"/>
        <v>70.017027882033858</v>
      </c>
      <c r="FC143" s="2">
        <f t="shared" si="438"/>
        <v>68.674356059844413</v>
      </c>
      <c r="FD143" s="2">
        <f t="shared" si="438"/>
        <v>68.543589535732991</v>
      </c>
      <c r="FE143" s="2">
        <f t="shared" si="438"/>
        <v>71.207712683505022</v>
      </c>
      <c r="FG143" s="2">
        <f t="shared" si="306"/>
        <v>0.9990883297676203</v>
      </c>
      <c r="FH143" s="2">
        <f t="shared" si="439"/>
        <v>0.99899485648784392</v>
      </c>
      <c r="FI143" s="2">
        <f t="shared" si="439"/>
        <v>0.99898330959549397</v>
      </c>
      <c r="FJ143" s="2">
        <f t="shared" si="439"/>
        <v>0.99900752762926559</v>
      </c>
      <c r="FK143" s="2">
        <f t="shared" si="439"/>
        <v>0.99895306159213471</v>
      </c>
      <c r="FL143" s="2">
        <f t="shared" si="439"/>
        <v>0.99891193913473952</v>
      </c>
      <c r="FM143" s="2">
        <f t="shared" si="439"/>
        <v>0.99891339845928151</v>
      </c>
      <c r="FN143" s="2">
        <f t="shared" si="439"/>
        <v>0.99888999319777572</v>
      </c>
      <c r="FO143" s="2">
        <f t="shared" si="439"/>
        <v>0.99887732689062836</v>
      </c>
      <c r="FP143" s="2">
        <f t="shared" si="439"/>
        <v>0.99892233264498209</v>
      </c>
      <c r="FQ143" s="2">
        <f t="shared" si="439"/>
        <v>0.99882081653939214</v>
      </c>
      <c r="FR143" s="2">
        <f t="shared" si="439"/>
        <v>0.99889700109753399</v>
      </c>
      <c r="FS143" s="2">
        <f t="shared" si="439"/>
        <v>0.99888510640625183</v>
      </c>
      <c r="FT143" s="2">
        <f t="shared" si="439"/>
        <v>0.99904456121480456</v>
      </c>
      <c r="FU143" s="2">
        <f t="shared" si="439"/>
        <v>0.9986355188173458</v>
      </c>
      <c r="FW143" s="2">
        <f t="shared" si="324"/>
        <v>3.1983997101324775E-2</v>
      </c>
      <c r="FX143" s="2">
        <f t="shared" si="376"/>
        <v>4.1186298759649791E-2</v>
      </c>
      <c r="FY143" s="2">
        <f t="shared" si="377"/>
        <v>3.8105278382296284E-2</v>
      </c>
      <c r="FZ143" s="2">
        <f t="shared" si="378"/>
        <v>3.5757272898285723E-2</v>
      </c>
      <c r="GA143" s="2">
        <f t="shared" si="379"/>
        <v>3.4305779169258956E-2</v>
      </c>
      <c r="GB143" s="2">
        <f t="shared" si="380"/>
        <v>3.4773647982141317E-2</v>
      </c>
      <c r="GC143" s="2">
        <f t="shared" si="381"/>
        <v>3.6953926039646257E-2</v>
      </c>
      <c r="GD143" s="2">
        <f t="shared" si="382"/>
        <v>3.8531546714534771E-2</v>
      </c>
      <c r="GE143" s="2">
        <f t="shared" si="383"/>
        <v>4.2843257683367358E-2</v>
      </c>
      <c r="GF143" s="2">
        <f t="shared" si="384"/>
        <v>4.3941439438271307E-2</v>
      </c>
      <c r="GG143" s="2">
        <f t="shared" si="385"/>
        <v>4.2794571498680135E-2</v>
      </c>
      <c r="GH143" s="2">
        <f t="shared" si="386"/>
        <v>3.8664041416940319E-2</v>
      </c>
      <c r="GI143" s="2">
        <f t="shared" si="387"/>
        <v>3.5073288129416465E-2</v>
      </c>
      <c r="GJ143" s="2">
        <f t="shared" si="388"/>
        <v>2.5804618350121888E-2</v>
      </c>
      <c r="GK143" s="2">
        <f t="shared" si="389"/>
        <v>1.7726575465255377E-2</v>
      </c>
      <c r="GM143" s="86">
        <f t="shared" si="325"/>
        <v>8.1384761389029322E-95</v>
      </c>
      <c r="GN143" s="86">
        <f t="shared" si="390"/>
        <v>4.4698035141335897E-104</v>
      </c>
      <c r="GO143" s="86">
        <f t="shared" si="391"/>
        <v>5.5268439519163903E-103</v>
      </c>
      <c r="GP143" s="86">
        <f t="shared" si="392"/>
        <v>1.0765678899271835E-184</v>
      </c>
      <c r="GQ143" s="86">
        <f t="shared" si="393"/>
        <v>2.2062879744947232E-204</v>
      </c>
      <c r="GR143" s="86">
        <f t="shared" si="394"/>
        <v>1.9029945762013991E-223</v>
      </c>
      <c r="GS143" s="86">
        <f t="shared" si="395"/>
        <v>1.8308935890548229E-231</v>
      </c>
      <c r="GT143" s="86">
        <f t="shared" si="396"/>
        <v>7.9012290642579484E-224</v>
      </c>
      <c r="GU143" s="86">
        <f t="shared" si="397"/>
        <v>2.1518209071788933E-252</v>
      </c>
      <c r="GV143" s="86">
        <f t="shared" si="398"/>
        <v>1.9713914474919686E-232</v>
      </c>
      <c r="GW143" s="86">
        <f t="shared" si="399"/>
        <v>3.9566869749091155E-216</v>
      </c>
      <c r="GX143" s="86">
        <f t="shared" si="400"/>
        <v>7.3719422044016883E-189</v>
      </c>
      <c r="GY143" s="86">
        <f t="shared" si="401"/>
        <v>1.0152466934752494E-161</v>
      </c>
      <c r="GZ143" s="86">
        <f t="shared" si="402"/>
        <v>1.2992962423149079E-173</v>
      </c>
      <c r="HA143" s="86">
        <f t="shared" si="403"/>
        <v>3.3713213249352706E-192</v>
      </c>
      <c r="HC143" s="86">
        <f t="shared" si="326"/>
        <v>1.6038216131038242E-31</v>
      </c>
      <c r="HD143" s="86">
        <f t="shared" si="404"/>
        <v>2.3083544426392787E-36</v>
      </c>
      <c r="HE143" s="86">
        <f t="shared" si="405"/>
        <v>4.0542819151016692E-36</v>
      </c>
      <c r="HF143" s="86">
        <f t="shared" si="406"/>
        <v>1.0876133023511196E-59</v>
      </c>
      <c r="HG143" s="86">
        <f t="shared" si="407"/>
        <v>7.6040957662634425E-65</v>
      </c>
      <c r="HH143" s="86">
        <f t="shared" si="408"/>
        <v>1.0547137612944845E-74</v>
      </c>
      <c r="HI143" s="86">
        <f t="shared" si="409"/>
        <v>1.4144057460481219E-74</v>
      </c>
      <c r="HJ143" s="86">
        <f t="shared" si="410"/>
        <v>3.1758600411254212E-93</v>
      </c>
      <c r="HK143" s="86">
        <f t="shared" si="411"/>
        <v>1.5734363501518146E-86</v>
      </c>
      <c r="HL143" s="86">
        <f t="shared" si="412"/>
        <v>8.8444944493659013E-78</v>
      </c>
      <c r="HM143" s="86">
        <f t="shared" si="413"/>
        <v>9.7728085701286572E-73</v>
      </c>
      <c r="HN143" s="86">
        <f t="shared" si="414"/>
        <v>1.2406934472613178E-65</v>
      </c>
      <c r="HO143" s="86">
        <f t="shared" si="415"/>
        <v>5.7328381809172393E-59</v>
      </c>
      <c r="HP143" s="86">
        <f t="shared" si="416"/>
        <v>3.013692237911299E-66</v>
      </c>
      <c r="HQ143" s="86">
        <f t="shared" si="417"/>
        <v>2.2650533463779006E-79</v>
      </c>
      <c r="HS143" s="86">
        <f t="shared" si="327"/>
        <v>0.13275677129156033</v>
      </c>
      <c r="HT143" s="86">
        <f t="shared" si="418"/>
        <v>0.26221244141515193</v>
      </c>
      <c r="HU143" s="86">
        <f t="shared" si="419"/>
        <v>0.21002673840893588</v>
      </c>
      <c r="HV143" s="86">
        <f t="shared" si="420"/>
        <v>0.14899968400951602</v>
      </c>
      <c r="HW143" s="86">
        <f t="shared" si="421"/>
        <v>0.12328768592048092</v>
      </c>
      <c r="HX143" s="86">
        <f t="shared" si="422"/>
        <v>0.12005462382372266</v>
      </c>
      <c r="HY143" s="86">
        <f t="shared" si="423"/>
        <v>0.13954041846977347</v>
      </c>
      <c r="HZ143" s="86">
        <f t="shared" si="424"/>
        <v>0.15968072985029519</v>
      </c>
      <c r="IA143" s="86">
        <f t="shared" si="425"/>
        <v>0.19671421945107376</v>
      </c>
      <c r="IB143" s="86">
        <f t="shared" si="426"/>
        <v>0.23102859899200046</v>
      </c>
      <c r="IC143" s="86">
        <f t="shared" si="427"/>
        <v>0.20008408746273715</v>
      </c>
      <c r="ID143" s="86">
        <f t="shared" si="428"/>
        <v>0.17248311046029202</v>
      </c>
      <c r="IE143" s="86">
        <f t="shared" si="429"/>
        <v>0.13424773678309365</v>
      </c>
      <c r="IF143" s="86">
        <f t="shared" si="430"/>
        <v>0.16138199437330489</v>
      </c>
      <c r="IG143" s="86">
        <f t="shared" si="431"/>
        <v>0.13518591699380356</v>
      </c>
      <c r="II143" s="86">
        <f t="shared" si="328"/>
        <v>3.9860248535693472E-28</v>
      </c>
      <c r="IJ143" s="86">
        <f t="shared" si="329"/>
        <v>1.7141503203663017E-26</v>
      </c>
      <c r="IK143" s="86">
        <f t="shared" si="330"/>
        <v>9.1299914868378019E-29</v>
      </c>
      <c r="IL143" s="86">
        <f t="shared" si="331"/>
        <v>4.3052930669386641E-30</v>
      </c>
      <c r="IM143" s="86">
        <f t="shared" si="332"/>
        <v>2.9469982379919987E-32</v>
      </c>
      <c r="IN143" s="86">
        <f t="shared" si="333"/>
        <v>4.5290684833793635E-33</v>
      </c>
      <c r="IO143" s="86">
        <f t="shared" si="334"/>
        <v>7.2902146711348906E-34</v>
      </c>
      <c r="IP143" s="86">
        <f t="shared" si="335"/>
        <v>8.5016970680134378E-33</v>
      </c>
      <c r="IQ143" s="86">
        <f t="shared" si="336"/>
        <v>2.3727490684472956E-32</v>
      </c>
      <c r="IR143" s="86">
        <f t="shared" si="337"/>
        <v>2.3310460028861291E-31</v>
      </c>
      <c r="IS143" s="86">
        <f t="shared" si="338"/>
        <v>3.7633410600894868E-32</v>
      </c>
      <c r="IT143" s="86">
        <f t="shared" si="339"/>
        <v>6.6111001626585936E-31</v>
      </c>
      <c r="IU143" s="86">
        <f t="shared" si="340"/>
        <v>5.9431351932387458E-30</v>
      </c>
      <c r="IV143" s="86">
        <f t="shared" si="341"/>
        <v>3.3031797999862003E-14</v>
      </c>
      <c r="IW143" s="86">
        <f t="shared" si="342"/>
        <v>1.9205052902353622E-9</v>
      </c>
      <c r="IY143" s="86">
        <f t="shared" si="343"/>
        <v>0.13275677129156033</v>
      </c>
      <c r="IZ143" s="86">
        <f t="shared" si="344"/>
        <v>0.26221244141515193</v>
      </c>
      <c r="JA143" s="86">
        <f t="shared" si="345"/>
        <v>0.21002673840893588</v>
      </c>
      <c r="JB143" s="86">
        <f t="shared" si="346"/>
        <v>0.14899968400951602</v>
      </c>
      <c r="JC143" s="86">
        <f t="shared" si="347"/>
        <v>0.12328768592048092</v>
      </c>
      <c r="JD143" s="86">
        <f t="shared" si="348"/>
        <v>0.12005462382372266</v>
      </c>
      <c r="JE143" s="86">
        <f t="shared" si="349"/>
        <v>0.13954041846977347</v>
      </c>
      <c r="JF143" s="86">
        <f t="shared" si="350"/>
        <v>0.15968072985029519</v>
      </c>
      <c r="JG143" s="86">
        <f t="shared" si="351"/>
        <v>0.19671421945107376</v>
      </c>
      <c r="JH143" s="86">
        <f t="shared" si="352"/>
        <v>0.23102859899200046</v>
      </c>
      <c r="JI143" s="86">
        <f t="shared" si="353"/>
        <v>0.20008408746273715</v>
      </c>
      <c r="JJ143" s="86">
        <f t="shared" si="354"/>
        <v>0.17248311046029202</v>
      </c>
      <c r="JK143" s="86">
        <f t="shared" si="355"/>
        <v>0.13424773678309365</v>
      </c>
      <c r="JL143" s="86">
        <f t="shared" si="356"/>
        <v>0.16138199437333792</v>
      </c>
      <c r="JM143" s="86">
        <f t="shared" si="357"/>
        <v>0.13518591891430884</v>
      </c>
    </row>
    <row r="144" spans="2:273" x14ac:dyDescent="0.25">
      <c r="B144" s="2">
        <v>117</v>
      </c>
      <c r="C144" s="37">
        <v>63.780999999999999</v>
      </c>
      <c r="D144" s="37">
        <v>70.561999999999998</v>
      </c>
      <c r="E144" s="37">
        <v>83.483999999999995</v>
      </c>
      <c r="F144" s="37">
        <v>80.171999999999997</v>
      </c>
      <c r="G144" s="37">
        <v>81.828000000000003</v>
      </c>
      <c r="H144" s="37">
        <v>83.061999999999998</v>
      </c>
      <c r="I144" s="37">
        <v>89.078000000000003</v>
      </c>
      <c r="J144" s="37">
        <v>92.733999999999995</v>
      </c>
      <c r="K144" s="37">
        <v>98.703000000000003</v>
      </c>
      <c r="L144" s="37">
        <v>104.172</v>
      </c>
      <c r="M144" s="37">
        <v>101.953</v>
      </c>
      <c r="N144" s="37">
        <v>100.922</v>
      </c>
      <c r="O144" s="37">
        <v>94.625</v>
      </c>
      <c r="P144" s="37">
        <v>99.875</v>
      </c>
      <c r="Q144" s="37">
        <v>111.492</v>
      </c>
      <c r="S144" s="4">
        <f t="shared" si="229"/>
        <v>62.542331660370323</v>
      </c>
      <c r="T144" s="4">
        <f t="shared" si="230"/>
        <v>71.039621328904303</v>
      </c>
      <c r="U144" s="4">
        <f t="shared" si="231"/>
        <v>83.810953883864087</v>
      </c>
      <c r="V144" s="4">
        <f t="shared" si="232"/>
        <v>80.548484580679556</v>
      </c>
      <c r="W144" s="4">
        <f t="shared" si="233"/>
        <v>82.560473296983076</v>
      </c>
      <c r="X144" s="4">
        <f t="shared" si="234"/>
        <v>85.105698088855661</v>
      </c>
      <c r="Y144" s="4">
        <f t="shared" si="235"/>
        <v>89.395916731460588</v>
      </c>
      <c r="Z144" s="4">
        <f t="shared" si="236"/>
        <v>92.705433873499658</v>
      </c>
      <c r="AA144" s="4">
        <f t="shared" si="237"/>
        <v>98.70849113006183</v>
      </c>
      <c r="AB144" s="4">
        <f t="shared" si="238"/>
        <v>101.84275104015387</v>
      </c>
      <c r="AC144" s="4">
        <f t="shared" si="239"/>
        <v>100.38913816085466</v>
      </c>
      <c r="AD144" s="4">
        <f t="shared" si="240"/>
        <v>99.817275266270741</v>
      </c>
      <c r="AE144" s="4">
        <f t="shared" si="241"/>
        <v>94.840726716727687</v>
      </c>
      <c r="AF144" s="4">
        <f t="shared" si="242"/>
        <v>100.0474312814116</v>
      </c>
      <c r="AG144" s="4">
        <f t="shared" si="243"/>
        <v>113.76146761829925</v>
      </c>
      <c r="AI144" s="4">
        <f t="shared" si="244"/>
        <v>1.238668339629676</v>
      </c>
      <c r="AJ144" s="4">
        <f t="shared" si="245"/>
        <v>-0.47762132890430564</v>
      </c>
      <c r="AK144" s="4">
        <f t="shared" si="246"/>
        <v>-0.32695388386409263</v>
      </c>
      <c r="AL144" s="4">
        <f t="shared" si="247"/>
        <v>-0.37648458067955914</v>
      </c>
      <c r="AM144" s="4">
        <f t="shared" si="248"/>
        <v>-0.7324732969830734</v>
      </c>
      <c r="AN144" s="4">
        <f t="shared" si="249"/>
        <v>-2.0436980888556633</v>
      </c>
      <c r="AO144" s="4">
        <f t="shared" si="250"/>
        <v>-0.31791673146058486</v>
      </c>
      <c r="AP144" s="4">
        <f t="shared" si="251"/>
        <v>2.8566126500336964E-2</v>
      </c>
      <c r="AQ144" s="4">
        <f t="shared" si="252"/>
        <v>-5.4911300618272207E-3</v>
      </c>
      <c r="AR144" s="4">
        <f t="shared" si="253"/>
        <v>2.3292489598461259</v>
      </c>
      <c r="AS144" s="4">
        <f t="shared" si="254"/>
        <v>1.5638618391453463</v>
      </c>
      <c r="AT144" s="4">
        <f t="shared" si="255"/>
        <v>1.1047247337292561</v>
      </c>
      <c r="AU144" s="4">
        <f t="shared" si="256"/>
        <v>-0.21572671672768706</v>
      </c>
      <c r="AV144" s="4">
        <f t="shared" si="436"/>
        <v>-0.17243128141160469</v>
      </c>
      <c r="AW144" s="4">
        <f t="shared" si="436"/>
        <v>-2.2694676182992453</v>
      </c>
      <c r="AY144" s="2">
        <f t="shared" si="308"/>
        <v>62.542331660370323</v>
      </c>
      <c r="AZ144" s="2">
        <f t="shared" si="359"/>
        <v>65.924447289880575</v>
      </c>
      <c r="BA144" s="2">
        <f t="shared" si="360"/>
        <v>76.476067873715436</v>
      </c>
      <c r="BB144" s="2">
        <f t="shared" si="361"/>
        <v>70.32594144874966</v>
      </c>
      <c r="BC144" s="2">
        <f t="shared" si="362"/>
        <v>71.012365415846162</v>
      </c>
      <c r="BD144" s="2">
        <f t="shared" si="363"/>
        <v>72.141150923503247</v>
      </c>
      <c r="BE144" s="2">
        <f t="shared" si="364"/>
        <v>72.371967377335352</v>
      </c>
      <c r="BF144" s="2">
        <f t="shared" si="365"/>
        <v>72.278372101937421</v>
      </c>
      <c r="BG144" s="2">
        <f t="shared" si="366"/>
        <v>72.240848708715575</v>
      </c>
      <c r="BH144" s="2">
        <f t="shared" si="367"/>
        <v>70.484101129478788</v>
      </c>
      <c r="BI144" s="2">
        <f t="shared" si="368"/>
        <v>69.123234672300896</v>
      </c>
      <c r="BJ144" s="2">
        <f t="shared" si="369"/>
        <v>70.037999053160391</v>
      </c>
      <c r="BK144" s="2">
        <f t="shared" si="370"/>
        <v>68.636222207989533</v>
      </c>
      <c r="BL144" s="2">
        <f t="shared" si="371"/>
        <v>68.600571325211263</v>
      </c>
      <c r="BM144" s="2">
        <f t="shared" si="372"/>
        <v>71.807328496945473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90.005178048780493</v>
      </c>
      <c r="DL144" s="2">
        <f t="shared" si="437"/>
        <v>94.602937108013933</v>
      </c>
      <c r="DM144" s="2">
        <f t="shared" si="437"/>
        <v>114.23922491289198</v>
      </c>
      <c r="DN144" s="2">
        <f t="shared" si="437"/>
        <v>102.74073222996516</v>
      </c>
      <c r="DO144" s="2">
        <f t="shared" si="437"/>
        <v>98.211359930313591</v>
      </c>
      <c r="DP144" s="2">
        <f t="shared" si="437"/>
        <v>96.820472165950889</v>
      </c>
      <c r="DQ144" s="2">
        <f t="shared" si="437"/>
        <v>96.724365178402621</v>
      </c>
      <c r="DR144" s="2">
        <f t="shared" si="437"/>
        <v>97.323418604651167</v>
      </c>
      <c r="DS144" s="2">
        <f t="shared" si="437"/>
        <v>97.475869783648008</v>
      </c>
      <c r="DT144" s="2">
        <f t="shared" si="437"/>
        <v>98.213149555681582</v>
      </c>
      <c r="DU144" s="2">
        <f t="shared" si="437"/>
        <v>98.51389821806103</v>
      </c>
      <c r="DV144" s="2">
        <f t="shared" si="437"/>
        <v>101.34164351889366</v>
      </c>
      <c r="DW144" s="2">
        <f t="shared" si="437"/>
        <v>98.194451097966123</v>
      </c>
      <c r="DX144" s="2">
        <f t="shared" si="437"/>
        <v>94.61300365853657</v>
      </c>
      <c r="DY144" s="2">
        <f t="shared" si="437"/>
        <v>92.951832678948961</v>
      </c>
      <c r="EA144" s="2">
        <f t="shared" si="228"/>
        <v>62.518586698541228</v>
      </c>
      <c r="EB144" s="2">
        <f t="shared" si="290"/>
        <v>65.895704670038242</v>
      </c>
      <c r="EC144" s="2">
        <f t="shared" si="291"/>
        <v>76.4244150176972</v>
      </c>
      <c r="ED144" s="2">
        <f t="shared" si="292"/>
        <v>70.291920051241419</v>
      </c>
      <c r="EE144" s="2">
        <f t="shared" si="293"/>
        <v>70.984895956562383</v>
      </c>
      <c r="EF144" s="2">
        <f t="shared" si="294"/>
        <v>72.113863628781729</v>
      </c>
      <c r="EG144" s="2">
        <f t="shared" si="295"/>
        <v>72.34769242779079</v>
      </c>
      <c r="EH144" s="2">
        <f t="shared" si="296"/>
        <v>72.254958079625297</v>
      </c>
      <c r="EI144" s="2">
        <f t="shared" si="297"/>
        <v>72.210763217485479</v>
      </c>
      <c r="EJ144" s="2">
        <f t="shared" si="298"/>
        <v>70.455941436119588</v>
      </c>
      <c r="EK144" s="2">
        <f t="shared" si="299"/>
        <v>69.091278718291051</v>
      </c>
      <c r="EL144" s="2">
        <f t="shared" si="300"/>
        <v>70.010199763093325</v>
      </c>
      <c r="EM144" s="2">
        <f t="shared" si="301"/>
        <v>68.607441633484981</v>
      </c>
      <c r="EN144" s="2">
        <f t="shared" si="302"/>
        <v>68.581354912414326</v>
      </c>
      <c r="EO144" s="2">
        <f t="shared" si="303"/>
        <v>71.794709059772842</v>
      </c>
      <c r="EQ144" s="2">
        <f t="shared" si="304"/>
        <v>62.544023434586542</v>
      </c>
      <c r="ER144" s="2">
        <f t="shared" si="438"/>
        <v>65.949601059803172</v>
      </c>
      <c r="ES144" s="2">
        <f t="shared" si="438"/>
        <v>76.822857560975606</v>
      </c>
      <c r="ET144" s="2">
        <f t="shared" si="438"/>
        <v>70.410877386502037</v>
      </c>
      <c r="EU144" s="2">
        <f t="shared" si="438"/>
        <v>71.0241239499789</v>
      </c>
      <c r="EV144" s="2">
        <f t="shared" si="438"/>
        <v>72.186703810750089</v>
      </c>
      <c r="EW144" s="2">
        <f t="shared" si="438"/>
        <v>72.350554149460834</v>
      </c>
      <c r="EX144" s="2">
        <f t="shared" si="438"/>
        <v>72.208246277781427</v>
      </c>
      <c r="EY144" s="2">
        <f t="shared" si="438"/>
        <v>72.300843278704406</v>
      </c>
      <c r="EZ144" s="2">
        <f t="shared" si="438"/>
        <v>70.474201941465537</v>
      </c>
      <c r="FA144" s="2">
        <f t="shared" si="438"/>
        <v>69.09792875955381</v>
      </c>
      <c r="FB144" s="2">
        <f t="shared" si="438"/>
        <v>69.922088303380633</v>
      </c>
      <c r="FC144" s="2">
        <f t="shared" si="438"/>
        <v>68.573358930117777</v>
      </c>
      <c r="FD144" s="2">
        <f t="shared" si="438"/>
        <v>68.458455474120811</v>
      </c>
      <c r="FE144" s="2">
        <f t="shared" si="438"/>
        <v>71.088031274568124</v>
      </c>
      <c r="FG144" s="2">
        <f t="shared" si="306"/>
        <v>0.99916848016404303</v>
      </c>
      <c r="FH144" s="2">
        <f t="shared" si="439"/>
        <v>0.99908321713993964</v>
      </c>
      <c r="FI144" s="2">
        <f t="shared" si="439"/>
        <v>0.99907268437526564</v>
      </c>
      <c r="FJ144" s="2">
        <f t="shared" si="439"/>
        <v>0.99909477538975056</v>
      </c>
      <c r="FK144" s="2">
        <f t="shared" si="439"/>
        <v>0.99904509285857657</v>
      </c>
      <c r="FL144" s="2">
        <f t="shared" si="439"/>
        <v>0.99900758168529324</v>
      </c>
      <c r="FM144" s="2">
        <f t="shared" si="439"/>
        <v>0.99900891285979743</v>
      </c>
      <c r="FN144" s="2">
        <f t="shared" si="439"/>
        <v>0.99898756288133028</v>
      </c>
      <c r="FO144" s="2">
        <f t="shared" si="439"/>
        <v>0.99897600880221105</v>
      </c>
      <c r="FP144" s="2">
        <f t="shared" si="439"/>
        <v>0.99901706248587452</v>
      </c>
      <c r="FQ144" s="2">
        <f t="shared" si="439"/>
        <v>0.99892446030932547</v>
      </c>
      <c r="FR144" s="2">
        <f t="shared" si="439"/>
        <v>0.9989939554065661</v>
      </c>
      <c r="FS144" s="2">
        <f t="shared" si="439"/>
        <v>0.99898310520186651</v>
      </c>
      <c r="FT144" s="2">
        <f t="shared" si="439"/>
        <v>0.99912855621080054</v>
      </c>
      <c r="FU144" s="2">
        <f t="shared" si="439"/>
        <v>0.99875542894867686</v>
      </c>
      <c r="FW144" s="2">
        <f t="shared" si="324"/>
        <v>3.4961871560158446E-2</v>
      </c>
      <c r="FX144" s="2">
        <f t="shared" si="376"/>
        <v>4.4981142410475558E-2</v>
      </c>
      <c r="FY144" s="2">
        <f t="shared" si="377"/>
        <v>4.1628566617374622E-2</v>
      </c>
      <c r="FZ144" s="2">
        <f t="shared" si="378"/>
        <v>3.9072278649489325E-2</v>
      </c>
      <c r="GA144" s="2">
        <f t="shared" si="379"/>
        <v>3.7491451166945938E-2</v>
      </c>
      <c r="GB144" s="2">
        <f t="shared" si="380"/>
        <v>3.8001057110712798E-2</v>
      </c>
      <c r="GC144" s="2">
        <f t="shared" si="381"/>
        <v>4.0375226463924579E-2</v>
      </c>
      <c r="GD144" s="2">
        <f t="shared" si="382"/>
        <v>4.2092523810032756E-2</v>
      </c>
      <c r="GE144" s="2">
        <f t="shared" si="383"/>
        <v>4.678332183753256E-2</v>
      </c>
      <c r="GF144" s="2">
        <f t="shared" si="384"/>
        <v>4.797743515339304E-2</v>
      </c>
      <c r="GG144" s="2">
        <f t="shared" si="385"/>
        <v>4.6730376842378039E-2</v>
      </c>
      <c r="GH144" s="2">
        <f t="shared" si="386"/>
        <v>4.2236725393832449E-2</v>
      </c>
      <c r="GI144" s="2">
        <f t="shared" si="387"/>
        <v>3.8327403143996769E-2</v>
      </c>
      <c r="GJ144" s="2">
        <f t="shared" si="388"/>
        <v>2.8223935549704177E-2</v>
      </c>
      <c r="GK144" s="2">
        <f t="shared" si="389"/>
        <v>1.9403618877155259E-2</v>
      </c>
      <c r="GM144" s="86">
        <f t="shared" si="325"/>
        <v>1.655497958757186E-98</v>
      </c>
      <c r="GN144" s="86">
        <f t="shared" si="390"/>
        <v>4.2621706395794299E-108</v>
      </c>
      <c r="GO144" s="86">
        <f t="shared" si="391"/>
        <v>5.9333590414893272E-107</v>
      </c>
      <c r="GP144" s="86">
        <f t="shared" si="392"/>
        <v>7.322748693045405E-192</v>
      </c>
      <c r="GQ144" s="86">
        <f t="shared" si="393"/>
        <v>2.5515406154182899E-212</v>
      </c>
      <c r="GR144" s="86">
        <f t="shared" si="394"/>
        <v>3.9871954454175889E-232</v>
      </c>
      <c r="GS144" s="86">
        <f t="shared" si="395"/>
        <v>2.158085318450958E-240</v>
      </c>
      <c r="GT144" s="86">
        <f t="shared" si="396"/>
        <v>1.8887697901469459E-232</v>
      </c>
      <c r="GU144" s="86">
        <f t="shared" si="397"/>
        <v>3.8657616494292257E-262</v>
      </c>
      <c r="GV144" s="86">
        <f t="shared" si="398"/>
        <v>2.8665186923000297E-241</v>
      </c>
      <c r="GW144" s="86">
        <f t="shared" si="399"/>
        <v>2.0031093780706865E-224</v>
      </c>
      <c r="GX144" s="86">
        <f t="shared" si="400"/>
        <v>4.1364397939235237E-196</v>
      </c>
      <c r="GY144" s="86">
        <f t="shared" si="401"/>
        <v>5.8309797900995313E-168</v>
      </c>
      <c r="GZ144" s="86">
        <f t="shared" si="402"/>
        <v>2.8676346386087877E-180</v>
      </c>
      <c r="HA144" s="86">
        <f t="shared" si="403"/>
        <v>1.3228869374990902E-199</v>
      </c>
      <c r="HC144" s="86">
        <f t="shared" si="326"/>
        <v>1.3676823085090873E-33</v>
      </c>
      <c r="HD144" s="86">
        <f t="shared" si="404"/>
        <v>1.0475940725489754E-38</v>
      </c>
      <c r="HE144" s="86">
        <f t="shared" si="405"/>
        <v>1.8798911359648783E-38</v>
      </c>
      <c r="HF144" s="86">
        <f t="shared" si="406"/>
        <v>1.2621172314500082E-63</v>
      </c>
      <c r="HG144" s="86">
        <f t="shared" si="407"/>
        <v>3.8439686090662055E-69</v>
      </c>
      <c r="HH144" s="86">
        <f t="shared" si="408"/>
        <v>1.1798411093041437E-79</v>
      </c>
      <c r="HI144" s="86">
        <f t="shared" si="409"/>
        <v>2.0333082286162259E-79</v>
      </c>
      <c r="HJ144" s="86">
        <f t="shared" si="410"/>
        <v>2.8466875413649369E-99</v>
      </c>
      <c r="HK144" s="86">
        <f t="shared" si="411"/>
        <v>4.2663955580654344E-92</v>
      </c>
      <c r="HL144" s="86">
        <f t="shared" si="412"/>
        <v>1.1339703639345836E-82</v>
      </c>
      <c r="HM144" s="86">
        <f t="shared" si="413"/>
        <v>2.1884980353247989E-77</v>
      </c>
      <c r="HN144" s="86">
        <f t="shared" si="414"/>
        <v>7.2794592356137918E-70</v>
      </c>
      <c r="HO144" s="86">
        <f t="shared" si="415"/>
        <v>6.6680368564844614E-63</v>
      </c>
      <c r="HP144" s="86">
        <f t="shared" si="416"/>
        <v>1.1528525671876127E-70</v>
      </c>
      <c r="HQ144" s="86">
        <f t="shared" si="417"/>
        <v>9.4344017851231814E-85</v>
      </c>
      <c r="HS144" s="86">
        <f t="shared" si="327"/>
        <v>0.18167018558735734</v>
      </c>
      <c r="HT144" s="86">
        <f t="shared" si="418"/>
        <v>0.33891200398537319</v>
      </c>
      <c r="HU144" s="86">
        <f t="shared" si="419"/>
        <v>0.28046640182596655</v>
      </c>
      <c r="HV144" s="86">
        <f t="shared" si="420"/>
        <v>0.2062566205356092</v>
      </c>
      <c r="HW144" s="86">
        <f t="shared" si="421"/>
        <v>0.17489140680378973</v>
      </c>
      <c r="HX144" s="86">
        <f t="shared" si="422"/>
        <v>0.17170038761954881</v>
      </c>
      <c r="HY144" s="86">
        <f t="shared" si="423"/>
        <v>0.19897208928628371</v>
      </c>
      <c r="HZ144" s="86">
        <f t="shared" si="424"/>
        <v>0.22441978951141556</v>
      </c>
      <c r="IA144" s="86">
        <f t="shared" si="425"/>
        <v>0.27249964390561648</v>
      </c>
      <c r="IB144" s="86">
        <f t="shared" si="426"/>
        <v>0.31273687710123715</v>
      </c>
      <c r="IC144" s="86">
        <f t="shared" si="427"/>
        <v>0.276289207604416</v>
      </c>
      <c r="ID144" s="86">
        <f t="shared" si="428"/>
        <v>0.23822761349493715</v>
      </c>
      <c r="IE144" s="86">
        <f t="shared" si="429"/>
        <v>0.18706798364958163</v>
      </c>
      <c r="IF144" s="86">
        <f t="shared" si="430"/>
        <v>0.20815439106640393</v>
      </c>
      <c r="IG144" s="86">
        <f t="shared" si="431"/>
        <v>0.16695469776840346</v>
      </c>
      <c r="II144" s="86">
        <f t="shared" si="328"/>
        <v>1.0267141505397103E-26</v>
      </c>
      <c r="IJ144" s="86">
        <f t="shared" si="329"/>
        <v>4.6499086431258018E-25</v>
      </c>
      <c r="IK144" s="86">
        <f t="shared" si="330"/>
        <v>3.0568096740601679E-27</v>
      </c>
      <c r="IL144" s="86">
        <f t="shared" si="331"/>
        <v>1.5894183401960893E-28</v>
      </c>
      <c r="IM144" s="86">
        <f t="shared" si="332"/>
        <v>1.3605281763782894E-30</v>
      </c>
      <c r="IN144" s="86">
        <f t="shared" si="333"/>
        <v>2.3519019093977455E-31</v>
      </c>
      <c r="IO144" s="86">
        <f t="shared" si="334"/>
        <v>4.5160398358118199E-32</v>
      </c>
      <c r="IP144" s="86">
        <f t="shared" si="335"/>
        <v>4.8480842184195109E-31</v>
      </c>
      <c r="IQ144" s="86">
        <f t="shared" si="336"/>
        <v>1.4690280010865638E-30</v>
      </c>
      <c r="IR144" s="86">
        <f t="shared" si="337"/>
        <v>1.3074924620525136E-29</v>
      </c>
      <c r="IS144" s="86">
        <f t="shared" si="338"/>
        <v>2.2649547751926022E-30</v>
      </c>
      <c r="IT144" s="86">
        <f t="shared" si="339"/>
        <v>2.9660272825816853E-29</v>
      </c>
      <c r="IU144" s="86">
        <f t="shared" si="340"/>
        <v>2.1100807911916483E-28</v>
      </c>
      <c r="IV144" s="86">
        <f t="shared" si="341"/>
        <v>1.430885982584314E-13</v>
      </c>
      <c r="IW144" s="86">
        <f t="shared" si="342"/>
        <v>4.4470053177023236E-9</v>
      </c>
      <c r="IY144" s="86">
        <f t="shared" si="343"/>
        <v>0.18167018558735734</v>
      </c>
      <c r="IZ144" s="86">
        <f t="shared" si="344"/>
        <v>0.33891200398537319</v>
      </c>
      <c r="JA144" s="86">
        <f t="shared" si="345"/>
        <v>0.28046640182596655</v>
      </c>
      <c r="JB144" s="86">
        <f t="shared" si="346"/>
        <v>0.2062566205356092</v>
      </c>
      <c r="JC144" s="86">
        <f t="shared" si="347"/>
        <v>0.17489140680378973</v>
      </c>
      <c r="JD144" s="86">
        <f t="shared" si="348"/>
        <v>0.17170038761954881</v>
      </c>
      <c r="JE144" s="86">
        <f t="shared" si="349"/>
        <v>0.19897208928628371</v>
      </c>
      <c r="JF144" s="86">
        <f t="shared" si="350"/>
        <v>0.22441978951141556</v>
      </c>
      <c r="JG144" s="86">
        <f t="shared" si="351"/>
        <v>0.27249964390561648</v>
      </c>
      <c r="JH144" s="86">
        <f t="shared" si="352"/>
        <v>0.31273687710123715</v>
      </c>
      <c r="JI144" s="86">
        <f t="shared" si="353"/>
        <v>0.276289207604416</v>
      </c>
      <c r="JJ144" s="86">
        <f t="shared" si="354"/>
        <v>0.23822761349493715</v>
      </c>
      <c r="JK144" s="86">
        <f t="shared" si="355"/>
        <v>0.18706798364958163</v>
      </c>
      <c r="JL144" s="86">
        <f t="shared" si="356"/>
        <v>0.20815439106654701</v>
      </c>
      <c r="JM144" s="86">
        <f t="shared" si="357"/>
        <v>0.16695470221540878</v>
      </c>
    </row>
    <row r="145" spans="2:273" x14ac:dyDescent="0.25">
      <c r="B145" s="2">
        <v>118</v>
      </c>
      <c r="C145" s="37">
        <v>62.515999999999998</v>
      </c>
      <c r="D145" s="37">
        <v>72.733999999999995</v>
      </c>
      <c r="E145" s="37">
        <v>85.25</v>
      </c>
      <c r="F145" s="37">
        <v>82.811999999999998</v>
      </c>
      <c r="G145" s="37">
        <v>85.233999999999995</v>
      </c>
      <c r="H145" s="37">
        <v>88.406000000000006</v>
      </c>
      <c r="I145" s="37">
        <v>94.078000000000003</v>
      </c>
      <c r="J145" s="37">
        <v>99</v>
      </c>
      <c r="K145" s="37">
        <v>104.28100000000001</v>
      </c>
      <c r="L145" s="37">
        <v>107.60899999999999</v>
      </c>
      <c r="M145" s="37">
        <v>105.938</v>
      </c>
      <c r="N145" s="37">
        <v>107.25</v>
      </c>
      <c r="O145" s="37">
        <v>102.047</v>
      </c>
      <c r="P145" s="37">
        <v>106.78100000000001</v>
      </c>
      <c r="Q145" s="37">
        <v>119.8</v>
      </c>
      <c r="S145" s="4">
        <f t="shared" si="229"/>
        <v>62.468684743582102</v>
      </c>
      <c r="T145" s="4">
        <f t="shared" si="230"/>
        <v>71.584290952853081</v>
      </c>
      <c r="U145" s="4">
        <f t="shared" si="231"/>
        <v>84.855621310125457</v>
      </c>
      <c r="V145" s="4">
        <f t="shared" si="232"/>
        <v>82.742040818906602</v>
      </c>
      <c r="W145" s="4">
        <f t="shared" si="233"/>
        <v>85.417664612421703</v>
      </c>
      <c r="X145" s="4">
        <f t="shared" si="234"/>
        <v>88.433056807134221</v>
      </c>
      <c r="Y145" s="4">
        <f t="shared" si="235"/>
        <v>93.537546262480845</v>
      </c>
      <c r="Z145" s="4">
        <f t="shared" si="236"/>
        <v>97.233311937729354</v>
      </c>
      <c r="AA145" s="4">
        <f t="shared" si="237"/>
        <v>103.65142707465714</v>
      </c>
      <c r="AB145" s="4">
        <f t="shared" si="238"/>
        <v>106.63548779322542</v>
      </c>
      <c r="AC145" s="4">
        <f t="shared" si="239"/>
        <v>106.13682795488839</v>
      </c>
      <c r="AD145" s="4">
        <f t="shared" si="240"/>
        <v>105.92042137021895</v>
      </c>
      <c r="AE145" s="4">
        <f t="shared" si="241"/>
        <v>100.98322207590223</v>
      </c>
      <c r="AF145" s="4">
        <f t="shared" si="242"/>
        <v>105.6934643485783</v>
      </c>
      <c r="AG145" s="4">
        <f t="shared" si="243"/>
        <v>120.37996163889667</v>
      </c>
      <c r="AI145" s="4">
        <f t="shared" si="244"/>
        <v>4.7315256417896023E-2</v>
      </c>
      <c r="AJ145" s="4">
        <f t="shared" si="245"/>
        <v>1.1497090471469136</v>
      </c>
      <c r="AK145" s="4">
        <f t="shared" si="246"/>
        <v>0.39437868987454294</v>
      </c>
      <c r="AL145" s="4">
        <f t="shared" si="247"/>
        <v>6.9959181093395273E-2</v>
      </c>
      <c r="AM145" s="4">
        <f t="shared" si="248"/>
        <v>-0.18366461242170828</v>
      </c>
      <c r="AN145" s="4">
        <f t="shared" si="249"/>
        <v>-2.7056807134215433E-2</v>
      </c>
      <c r="AO145" s="4">
        <f t="shared" si="250"/>
        <v>0.54045373751915804</v>
      </c>
      <c r="AP145" s="4">
        <f t="shared" si="251"/>
        <v>1.7666880622706458</v>
      </c>
      <c r="AQ145" s="4">
        <f t="shared" si="252"/>
        <v>0.62957292534287035</v>
      </c>
      <c r="AR145" s="4">
        <f t="shared" si="253"/>
        <v>0.97351220677457206</v>
      </c>
      <c r="AS145" s="4">
        <f t="shared" si="254"/>
        <v>-0.19882795488838667</v>
      </c>
      <c r="AT145" s="4">
        <f t="shared" si="255"/>
        <v>1.3295786297810537</v>
      </c>
      <c r="AU145" s="4">
        <f t="shared" si="256"/>
        <v>1.0637779240977636</v>
      </c>
      <c r="AV145" s="4">
        <f t="shared" si="436"/>
        <v>1.0875356514217032</v>
      </c>
      <c r="AW145" s="4">
        <f t="shared" si="436"/>
        <v>-0.57996163889667685</v>
      </c>
      <c r="AY145" s="2">
        <f t="shared" si="308"/>
        <v>62.468684743582102</v>
      </c>
      <c r="AZ145" s="2">
        <f t="shared" si="359"/>
        <v>65.844513732155733</v>
      </c>
      <c r="BA145" s="2">
        <f t="shared" si="360"/>
        <v>76.288353158425465</v>
      </c>
      <c r="BB145" s="2">
        <f t="shared" si="361"/>
        <v>70.220483352019144</v>
      </c>
      <c r="BC145" s="2">
        <f t="shared" si="362"/>
        <v>70.907881040094992</v>
      </c>
      <c r="BD145" s="2">
        <f t="shared" si="363"/>
        <v>72.04752684108955</v>
      </c>
      <c r="BE145" s="2">
        <f t="shared" si="364"/>
        <v>72.291855078574841</v>
      </c>
      <c r="BF145" s="2">
        <f t="shared" si="365"/>
        <v>72.200793742510925</v>
      </c>
      <c r="BG145" s="2">
        <f t="shared" si="366"/>
        <v>72.138611853187385</v>
      </c>
      <c r="BH145" s="2">
        <f t="shared" si="367"/>
        <v>70.399275018910359</v>
      </c>
      <c r="BI145" s="2">
        <f t="shared" si="368"/>
        <v>69.030239866130771</v>
      </c>
      <c r="BJ145" s="2">
        <f t="shared" si="369"/>
        <v>69.950070908529909</v>
      </c>
      <c r="BK145" s="2">
        <f t="shared" si="370"/>
        <v>68.536940863017008</v>
      </c>
      <c r="BL145" s="2">
        <f t="shared" si="371"/>
        <v>68.518550047575118</v>
      </c>
      <c r="BM145" s="2">
        <f t="shared" si="372"/>
        <v>71.714492102542039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90.169317823639773</v>
      </c>
      <c r="DL145" s="2">
        <f t="shared" si="437"/>
        <v>94.775680487804877</v>
      </c>
      <c r="DM145" s="2">
        <f t="shared" si="437"/>
        <v>114.50861219512194</v>
      </c>
      <c r="DN145" s="2">
        <f t="shared" si="437"/>
        <v>102.94030000000001</v>
      </c>
      <c r="DO145" s="2">
        <f t="shared" si="437"/>
        <v>98.363380487804875</v>
      </c>
      <c r="DP145" s="2">
        <f t="shared" si="437"/>
        <v>96.957628798314559</v>
      </c>
      <c r="DQ145" s="2">
        <f t="shared" si="437"/>
        <v>96.848398076871149</v>
      </c>
      <c r="DR145" s="2">
        <f t="shared" si="437"/>
        <v>97.458601328903669</v>
      </c>
      <c r="DS145" s="2">
        <f t="shared" si="437"/>
        <v>97.614575318045553</v>
      </c>
      <c r="DT145" s="2">
        <f t="shared" si="437"/>
        <v>98.372452610539369</v>
      </c>
      <c r="DU145" s="2">
        <f t="shared" si="437"/>
        <v>98.694328601630943</v>
      </c>
      <c r="DV145" s="2">
        <f t="shared" si="437"/>
        <v>101.52939580801123</v>
      </c>
      <c r="DW145" s="2">
        <f t="shared" si="437"/>
        <v>98.38447945871485</v>
      </c>
      <c r="DX145" s="2">
        <f t="shared" si="437"/>
        <v>94.786009849906179</v>
      </c>
      <c r="DY145" s="2">
        <f t="shared" si="437"/>
        <v>93.112161884627014</v>
      </c>
      <c r="EA145" s="2">
        <f t="shared" si="228"/>
        <v>62.446516288376593</v>
      </c>
      <c r="EB145" s="2">
        <f t="shared" si="290"/>
        <v>65.817293622496109</v>
      </c>
      <c r="EC145" s="2">
        <f t="shared" si="291"/>
        <v>76.235156614485575</v>
      </c>
      <c r="ED145" s="2">
        <f t="shared" si="292"/>
        <v>70.187720712189446</v>
      </c>
      <c r="EE145" s="2">
        <f t="shared" si="293"/>
        <v>70.88213396650201</v>
      </c>
      <c r="EF145" s="2">
        <f t="shared" si="294"/>
        <v>72.021523242237066</v>
      </c>
      <c r="EG145" s="2">
        <f t="shared" si="295"/>
        <v>72.269495784543338</v>
      </c>
      <c r="EH145" s="2">
        <f t="shared" si="296"/>
        <v>72.179820296643257</v>
      </c>
      <c r="EI145" s="2">
        <f t="shared" si="297"/>
        <v>72.109701978930786</v>
      </c>
      <c r="EJ145" s="2">
        <f t="shared" si="298"/>
        <v>70.373117488759803</v>
      </c>
      <c r="EK145" s="2">
        <f t="shared" si="299"/>
        <v>69.000734503147044</v>
      </c>
      <c r="EL145" s="2">
        <f t="shared" si="300"/>
        <v>69.925612645498177</v>
      </c>
      <c r="EM145" s="2">
        <f t="shared" si="301"/>
        <v>68.510844278915357</v>
      </c>
      <c r="EN145" s="2">
        <f t="shared" si="302"/>
        <v>68.501618106822107</v>
      </c>
      <c r="EO145" s="2">
        <f t="shared" si="303"/>
        <v>71.705853494649674</v>
      </c>
      <c r="EQ145" s="2">
        <f t="shared" si="304"/>
        <v>62.476437952923192</v>
      </c>
      <c r="ER145" s="2">
        <f t="shared" si="438"/>
        <v>65.87849760282613</v>
      </c>
      <c r="ES145" s="2">
        <f t="shared" si="438"/>
        <v>76.693233658536585</v>
      </c>
      <c r="ET145" s="2">
        <f t="shared" si="438"/>
        <v>70.321756586911178</v>
      </c>
      <c r="EU145" s="2">
        <f t="shared" si="438"/>
        <v>70.926372765407351</v>
      </c>
      <c r="EV145" s="2">
        <f t="shared" si="438"/>
        <v>72.10419316064872</v>
      </c>
      <c r="EW145" s="2">
        <f t="shared" si="438"/>
        <v>72.272691425227791</v>
      </c>
      <c r="EX145" s="2">
        <f t="shared" si="438"/>
        <v>72.128263857110085</v>
      </c>
      <c r="EY145" s="2">
        <f t="shared" si="438"/>
        <v>72.209355654077456</v>
      </c>
      <c r="EZ145" s="2">
        <f t="shared" si="438"/>
        <v>70.393271943505908</v>
      </c>
      <c r="FA145" s="2">
        <f t="shared" si="438"/>
        <v>69.008106659633484</v>
      </c>
      <c r="FB145" s="2">
        <f t="shared" si="438"/>
        <v>69.827148724727408</v>
      </c>
      <c r="FC145" s="2">
        <f t="shared" si="438"/>
        <v>68.472361800391155</v>
      </c>
      <c r="FD145" s="2">
        <f t="shared" si="438"/>
        <v>68.373321412508616</v>
      </c>
      <c r="FE145" s="2">
        <f t="shared" si="438"/>
        <v>70.968349865631211</v>
      </c>
      <c r="FG145" s="2">
        <f t="shared" si="306"/>
        <v>0.99924158940755969</v>
      </c>
      <c r="FH145" s="2">
        <f t="shared" si="439"/>
        <v>0.99916381664192444</v>
      </c>
      <c r="FI145" s="2">
        <f t="shared" si="439"/>
        <v>0.99915420908750829</v>
      </c>
      <c r="FJ145" s="2">
        <f t="shared" si="439"/>
        <v>0.99917435958117973</v>
      </c>
      <c r="FK145" s="2">
        <f t="shared" si="439"/>
        <v>0.99912904115719425</v>
      </c>
      <c r="FL145" s="2">
        <f t="shared" si="439"/>
        <v>0.999094824698045</v>
      </c>
      <c r="FM145" s="2">
        <f t="shared" si="439"/>
        <v>0.99909603895553334</v>
      </c>
      <c r="FN145" s="2">
        <f t="shared" si="439"/>
        <v>0.99907656411071299</v>
      </c>
      <c r="FO145" s="2">
        <f t="shared" si="439"/>
        <v>0.99906602477692619</v>
      </c>
      <c r="FP145" s="2">
        <f t="shared" si="439"/>
        <v>0.99910347279400036</v>
      </c>
      <c r="FQ145" s="2">
        <f t="shared" si="439"/>
        <v>0.99901900330650639</v>
      </c>
      <c r="FR145" s="2">
        <f t="shared" si="439"/>
        <v>0.99908239519860054</v>
      </c>
      <c r="FS145" s="2">
        <f t="shared" si="439"/>
        <v>0.99907249793270247</v>
      </c>
      <c r="FT145" s="2">
        <f t="shared" si="439"/>
        <v>0.99920517287291821</v>
      </c>
      <c r="FU145" s="2">
        <f t="shared" si="439"/>
        <v>0.99886481339796507</v>
      </c>
      <c r="FW145" s="2">
        <f t="shared" si="324"/>
        <v>3.8206058598931718E-2</v>
      </c>
      <c r="FX145" s="2">
        <f t="shared" si="376"/>
        <v>4.9107729104229426E-2</v>
      </c>
      <c r="FY145" s="2">
        <f t="shared" si="377"/>
        <v>4.5462228004191495E-2</v>
      </c>
      <c r="FZ145" s="2">
        <f t="shared" si="378"/>
        <v>4.2681010296285939E-2</v>
      </c>
      <c r="GA145" s="2">
        <f t="shared" si="379"/>
        <v>4.0960400570963632E-2</v>
      </c>
      <c r="GB145" s="2">
        <f t="shared" si="380"/>
        <v>4.1515124752982954E-2</v>
      </c>
      <c r="GC145" s="2">
        <f t="shared" si="381"/>
        <v>4.4098776239288484E-2</v>
      </c>
      <c r="GD145" s="2">
        <f t="shared" si="382"/>
        <v>4.5966862654115183E-2</v>
      </c>
      <c r="GE145" s="2">
        <f t="shared" si="383"/>
        <v>5.1066400538965849E-2</v>
      </c>
      <c r="GF145" s="2">
        <f t="shared" si="384"/>
        <v>5.2363831087062801E-2</v>
      </c>
      <c r="GG145" s="2">
        <f t="shared" si="385"/>
        <v>5.100886773974514E-2</v>
      </c>
      <c r="GH145" s="2">
        <f t="shared" si="386"/>
        <v>4.6123697949653222E-2</v>
      </c>
      <c r="GI145" s="2">
        <f t="shared" si="387"/>
        <v>4.1870335464186177E-2</v>
      </c>
      <c r="GJ145" s="2">
        <f t="shared" si="388"/>
        <v>3.0862890462017071E-2</v>
      </c>
      <c r="GK145" s="2">
        <f t="shared" si="389"/>
        <v>2.1235890882067478E-2</v>
      </c>
      <c r="GM145" s="86">
        <f t="shared" si="325"/>
        <v>2.8556345409865978E-102</v>
      </c>
      <c r="GN145" s="86">
        <f t="shared" si="390"/>
        <v>3.4014729471671703E-112</v>
      </c>
      <c r="GO145" s="86">
        <f t="shared" si="391"/>
        <v>5.3453040651956636E-111</v>
      </c>
      <c r="GP145" s="86">
        <f t="shared" si="392"/>
        <v>3.6280039448493073E-199</v>
      </c>
      <c r="GQ145" s="86">
        <f t="shared" si="393"/>
        <v>2.077481117825374E-220</v>
      </c>
      <c r="GR145" s="86">
        <f t="shared" si="394"/>
        <v>5.6926698976198688E-241</v>
      </c>
      <c r="GS145" s="86">
        <f t="shared" si="395"/>
        <v>1.7190443038515062E-249</v>
      </c>
      <c r="GT145" s="86">
        <f t="shared" si="396"/>
        <v>3.094061331422753E-241</v>
      </c>
      <c r="GU145" s="86">
        <f t="shared" si="397"/>
        <v>4.5271243216593411E-272</v>
      </c>
      <c r="GV145" s="86">
        <f t="shared" si="398"/>
        <v>2.8435540654083853E-250</v>
      </c>
      <c r="GW145" s="86">
        <f t="shared" si="399"/>
        <v>7.0575938019224574E-233</v>
      </c>
      <c r="GX145" s="86">
        <f t="shared" si="400"/>
        <v>1.6900711874061431E-203</v>
      </c>
      <c r="GY145" s="86">
        <f t="shared" si="401"/>
        <v>2.5444394021713728E-174</v>
      </c>
      <c r="GZ145" s="86">
        <f t="shared" si="402"/>
        <v>4.7311424024479437E-187</v>
      </c>
      <c r="HA145" s="86">
        <f t="shared" si="403"/>
        <v>3.7500684965801923E-207</v>
      </c>
      <c r="HC145" s="86">
        <f t="shared" si="326"/>
        <v>9.962583160505503E-36</v>
      </c>
      <c r="HD145" s="86">
        <f t="shared" si="404"/>
        <v>3.9930892743547491E-41</v>
      </c>
      <c r="HE145" s="86">
        <f t="shared" si="405"/>
        <v>7.3225399320663921E-41</v>
      </c>
      <c r="HF145" s="86">
        <f t="shared" si="406"/>
        <v>1.0893557875431721E-67</v>
      </c>
      <c r="HG145" s="86">
        <f t="shared" si="407"/>
        <v>1.4051537462635188E-73</v>
      </c>
      <c r="HH145" s="86">
        <f t="shared" si="408"/>
        <v>9.0906776461584502E-85</v>
      </c>
      <c r="HI145" s="86">
        <f t="shared" si="409"/>
        <v>2.0445300551008806E-84</v>
      </c>
      <c r="HJ145" s="86">
        <f t="shared" si="410"/>
        <v>1.6359370214332887E-105</v>
      </c>
      <c r="HK145" s="86">
        <f t="shared" si="411"/>
        <v>7.7056252921891629E-98</v>
      </c>
      <c r="HL145" s="86">
        <f t="shared" si="412"/>
        <v>1.0246333604929302E-87</v>
      </c>
      <c r="HM145" s="86">
        <f t="shared" si="413"/>
        <v>3.4944537286178406E-82</v>
      </c>
      <c r="HN145" s="86">
        <f t="shared" si="414"/>
        <v>3.1297300743695209E-74</v>
      </c>
      <c r="HO145" s="86">
        <f t="shared" si="415"/>
        <v>5.74885508364418E-67</v>
      </c>
      <c r="HP145" s="86">
        <f t="shared" si="416"/>
        <v>3.153904514463147E-75</v>
      </c>
      <c r="HQ145" s="86">
        <f t="shared" si="417"/>
        <v>2.5984036090400533E-90</v>
      </c>
      <c r="HS145" s="86">
        <f t="shared" si="327"/>
        <v>0.24188484440338456</v>
      </c>
      <c r="HT145" s="86">
        <f t="shared" si="418"/>
        <v>0.41980240212203718</v>
      </c>
      <c r="HU145" s="86">
        <f t="shared" si="419"/>
        <v>0.36048176726956632</v>
      </c>
      <c r="HV145" s="86">
        <f t="shared" si="420"/>
        <v>0.27627503779242019</v>
      </c>
      <c r="HW145" s="86">
        <f t="shared" si="421"/>
        <v>0.24009515079323129</v>
      </c>
      <c r="HX145" s="86">
        <f t="shared" si="422"/>
        <v>0.23740623759502635</v>
      </c>
      <c r="HY145" s="86">
        <f t="shared" si="423"/>
        <v>0.27324645511573326</v>
      </c>
      <c r="HZ145" s="86">
        <f t="shared" si="424"/>
        <v>0.30329200170393755</v>
      </c>
      <c r="IA145" s="86">
        <f t="shared" si="425"/>
        <v>0.36052169537035789</v>
      </c>
      <c r="IB145" s="86">
        <f t="shared" si="426"/>
        <v>0.40276319793300358</v>
      </c>
      <c r="IC145" s="86">
        <f t="shared" si="427"/>
        <v>0.3643526855854794</v>
      </c>
      <c r="ID145" s="86">
        <f t="shared" si="428"/>
        <v>0.31679277349041945</v>
      </c>
      <c r="IE145" s="86">
        <f t="shared" si="429"/>
        <v>0.25263957077818328</v>
      </c>
      <c r="IF145" s="86">
        <f t="shared" si="430"/>
        <v>0.2637978220754576</v>
      </c>
      <c r="IG145" s="86">
        <f t="shared" si="431"/>
        <v>0.20403013265061737</v>
      </c>
      <c r="II145" s="86">
        <f t="shared" si="328"/>
        <v>2.4230784357692034E-25</v>
      </c>
      <c r="IJ145" s="86">
        <f t="shared" si="329"/>
        <v>1.145575053958842E-23</v>
      </c>
      <c r="IK145" s="86">
        <f t="shared" si="330"/>
        <v>9.2608785497417663E-26</v>
      </c>
      <c r="IL145" s="86">
        <f t="shared" si="331"/>
        <v>5.3054904163861741E-27</v>
      </c>
      <c r="IM145" s="86">
        <f t="shared" si="332"/>
        <v>5.6511067211639639E-29</v>
      </c>
      <c r="IN145" s="86">
        <f t="shared" si="333"/>
        <v>1.0947103507323368E-29</v>
      </c>
      <c r="IO145" s="86">
        <f t="shared" si="334"/>
        <v>2.4896104779342427E-30</v>
      </c>
      <c r="IP145" s="86">
        <f t="shared" si="335"/>
        <v>2.4623541862585348E-29</v>
      </c>
      <c r="IQ145" s="86">
        <f t="shared" si="336"/>
        <v>8.0474777694819735E-29</v>
      </c>
      <c r="IR145" s="86">
        <f t="shared" si="337"/>
        <v>6.5016516213604053E-28</v>
      </c>
      <c r="IS145" s="86">
        <f t="shared" si="338"/>
        <v>1.2072213454980365E-28</v>
      </c>
      <c r="IT145" s="86">
        <f t="shared" si="339"/>
        <v>1.1933397445704251E-27</v>
      </c>
      <c r="IU145" s="86">
        <f t="shared" si="340"/>
        <v>6.7854039932832456E-27</v>
      </c>
      <c r="IV145" s="86">
        <f t="shared" si="341"/>
        <v>5.9767385868265965E-13</v>
      </c>
      <c r="IW145" s="86">
        <f t="shared" si="342"/>
        <v>1.0108460551864833E-8</v>
      </c>
      <c r="IY145" s="86">
        <f t="shared" si="343"/>
        <v>0.24188484440338456</v>
      </c>
      <c r="IZ145" s="86">
        <f t="shared" si="344"/>
        <v>0.41980240212203718</v>
      </c>
      <c r="JA145" s="86">
        <f t="shared" si="345"/>
        <v>0.36048176726956632</v>
      </c>
      <c r="JB145" s="86">
        <f t="shared" si="346"/>
        <v>0.27627503779242019</v>
      </c>
      <c r="JC145" s="86">
        <f t="shared" si="347"/>
        <v>0.24009515079323129</v>
      </c>
      <c r="JD145" s="86">
        <f t="shared" si="348"/>
        <v>0.23740623759502635</v>
      </c>
      <c r="JE145" s="86">
        <f t="shared" si="349"/>
        <v>0.27324645511573326</v>
      </c>
      <c r="JF145" s="86">
        <f t="shared" si="350"/>
        <v>0.30329200170393755</v>
      </c>
      <c r="JG145" s="86">
        <f t="shared" si="351"/>
        <v>0.36052169537035789</v>
      </c>
      <c r="JH145" s="86">
        <f t="shared" si="352"/>
        <v>0.40276319793300358</v>
      </c>
      <c r="JI145" s="86">
        <f t="shared" si="353"/>
        <v>0.3643526855854794</v>
      </c>
      <c r="JJ145" s="86">
        <f t="shared" si="354"/>
        <v>0.31679277349041945</v>
      </c>
      <c r="JK145" s="86">
        <f t="shared" si="355"/>
        <v>0.25263957077818328</v>
      </c>
      <c r="JL145" s="86">
        <f t="shared" si="356"/>
        <v>0.26379782207605529</v>
      </c>
      <c r="JM145" s="86">
        <f t="shared" si="357"/>
        <v>0.20403014275907791</v>
      </c>
    </row>
    <row r="146" spans="2:273" x14ac:dyDescent="0.25">
      <c r="B146" s="2">
        <v>119</v>
      </c>
      <c r="C146" s="37">
        <v>62.078000000000003</v>
      </c>
      <c r="D146" s="37">
        <v>72.483999999999995</v>
      </c>
      <c r="E146" s="37">
        <v>86.703000000000003</v>
      </c>
      <c r="F146" s="37">
        <v>87.078000000000003</v>
      </c>
      <c r="G146" s="37">
        <v>89.546999999999997</v>
      </c>
      <c r="H146" s="37">
        <v>93.421999999999997</v>
      </c>
      <c r="I146" s="37">
        <v>98.406000000000006</v>
      </c>
      <c r="J146" s="37">
        <v>102.59399999999999</v>
      </c>
      <c r="K146" s="37">
        <v>107.328</v>
      </c>
      <c r="L146" s="37">
        <v>109.625</v>
      </c>
      <c r="M146" s="37">
        <v>109.453</v>
      </c>
      <c r="N146" s="37">
        <v>110.46899999999999</v>
      </c>
      <c r="O146" s="37">
        <v>107.51600000000001</v>
      </c>
      <c r="P146" s="37">
        <v>112.15600000000001</v>
      </c>
      <c r="Q146" s="37">
        <v>128.369</v>
      </c>
      <c r="S146" s="4">
        <f t="shared" si="229"/>
        <v>62.395221892506655</v>
      </c>
      <c r="T146" s="4">
        <f t="shared" si="230"/>
        <v>71.831945957843942</v>
      </c>
      <c r="U146" s="4">
        <f t="shared" si="231"/>
        <v>85.585943721872766</v>
      </c>
      <c r="V146" s="4">
        <f t="shared" si="232"/>
        <v>84.786960833458949</v>
      </c>
      <c r="W146" s="4">
        <f t="shared" si="233"/>
        <v>88.265047102404083</v>
      </c>
      <c r="X146" s="4">
        <f t="shared" si="234"/>
        <v>91.763587678242985</v>
      </c>
      <c r="Y146" s="4">
        <f t="shared" si="235"/>
        <v>97.406536945174452</v>
      </c>
      <c r="Z146" s="4">
        <f t="shared" si="236"/>
        <v>101.1800623811264</v>
      </c>
      <c r="AA146" s="4">
        <f t="shared" si="237"/>
        <v>107.17288776154521</v>
      </c>
      <c r="AB146" s="4">
        <f t="shared" si="238"/>
        <v>109.29403953417948</v>
      </c>
      <c r="AC146" s="4">
        <f t="shared" si="239"/>
        <v>110.1732005921763</v>
      </c>
      <c r="AD146" s="4">
        <f t="shared" si="240"/>
        <v>111.08216239126966</v>
      </c>
      <c r="AE146" s="4">
        <f t="shared" si="241"/>
        <v>106.98044392300872</v>
      </c>
      <c r="AF146" s="4">
        <f t="shared" si="242"/>
        <v>111.40023466587921</v>
      </c>
      <c r="AG146" s="4">
        <f t="shared" si="243"/>
        <v>127.36809176853605</v>
      </c>
      <c r="AI146" s="4">
        <f t="shared" si="244"/>
        <v>-0.31722189250665167</v>
      </c>
      <c r="AJ146" s="4">
        <f t="shared" si="245"/>
        <v>0.65205404215605256</v>
      </c>
      <c r="AK146" s="4">
        <f t="shared" si="246"/>
        <v>1.1170562781272366</v>
      </c>
      <c r="AL146" s="4">
        <f t="shared" si="247"/>
        <v>2.2910391665410543</v>
      </c>
      <c r="AM146" s="4">
        <f t="shared" si="248"/>
        <v>1.2819528975959145</v>
      </c>
      <c r="AN146" s="4">
        <f t="shared" si="249"/>
        <v>1.6584123217570124</v>
      </c>
      <c r="AO146" s="4">
        <f t="shared" si="250"/>
        <v>0.99946305482555431</v>
      </c>
      <c r="AP146" s="4">
        <f t="shared" si="251"/>
        <v>1.4139376188735895</v>
      </c>
      <c r="AQ146" s="4">
        <f t="shared" si="252"/>
        <v>0.15511223845479094</v>
      </c>
      <c r="AR146" s="4">
        <f t="shared" si="253"/>
        <v>0.33096046582052452</v>
      </c>
      <c r="AS146" s="4">
        <f t="shared" si="254"/>
        <v>-0.7202005921762975</v>
      </c>
      <c r="AT146" s="4">
        <f t="shared" si="255"/>
        <v>-0.61316239126966821</v>
      </c>
      <c r="AU146" s="4">
        <f t="shared" si="256"/>
        <v>0.53555607699128416</v>
      </c>
      <c r="AV146" s="4">
        <f t="shared" si="436"/>
        <v>0.75576533412079527</v>
      </c>
      <c r="AW146" s="4">
        <f t="shared" si="436"/>
        <v>1.0009082314639528</v>
      </c>
      <c r="AY146" s="2">
        <f t="shared" si="308"/>
        <v>62.395221892506655</v>
      </c>
      <c r="AZ146" s="2">
        <f t="shared" si="359"/>
        <v>65.76483130009909</v>
      </c>
      <c r="BA146" s="2">
        <f t="shared" si="360"/>
        <v>76.101471598044739</v>
      </c>
      <c r="BB146" s="2">
        <f t="shared" si="361"/>
        <v>70.115364136973398</v>
      </c>
      <c r="BC146" s="2">
        <f t="shared" si="362"/>
        <v>70.803608256694275</v>
      </c>
      <c r="BD146" s="2">
        <f t="shared" si="363"/>
        <v>71.954153288901921</v>
      </c>
      <c r="BE146" s="2">
        <f t="shared" si="364"/>
        <v>72.21190082638303</v>
      </c>
      <c r="BF146" s="2">
        <f t="shared" si="365"/>
        <v>72.12332060289755</v>
      </c>
      <c r="BG146" s="2">
        <f t="shared" si="366"/>
        <v>72.036657712349054</v>
      </c>
      <c r="BH146" s="2">
        <f t="shared" si="367"/>
        <v>70.314646347102638</v>
      </c>
      <c r="BI146" s="2">
        <f t="shared" si="368"/>
        <v>68.937451787635609</v>
      </c>
      <c r="BJ146" s="2">
        <f t="shared" si="369"/>
        <v>69.862224851139828</v>
      </c>
      <c r="BK146" s="2">
        <f t="shared" si="370"/>
        <v>68.437800528538901</v>
      </c>
      <c r="BL146" s="2">
        <f t="shared" si="371"/>
        <v>68.436608338739703</v>
      </c>
      <c r="BM146" s="2">
        <f t="shared" si="372"/>
        <v>71.62156641917916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90.333457598499052</v>
      </c>
      <c r="DL146" s="2">
        <f t="shared" si="437"/>
        <v>94.948423867595807</v>
      </c>
      <c r="DM146" s="2">
        <f t="shared" si="437"/>
        <v>114.77799947735191</v>
      </c>
      <c r="DN146" s="2">
        <f t="shared" si="437"/>
        <v>103.13986777003485</v>
      </c>
      <c r="DO146" s="2">
        <f t="shared" si="437"/>
        <v>98.515401045296173</v>
      </c>
      <c r="DP146" s="2">
        <f t="shared" si="437"/>
        <v>97.094785430678229</v>
      </c>
      <c r="DQ146" s="2">
        <f t="shared" si="437"/>
        <v>96.972430975339662</v>
      </c>
      <c r="DR146" s="2">
        <f t="shared" si="437"/>
        <v>97.593784053156156</v>
      </c>
      <c r="DS146" s="2">
        <f t="shared" si="437"/>
        <v>97.753280852443083</v>
      </c>
      <c r="DT146" s="2">
        <f t="shared" si="437"/>
        <v>98.531755665397156</v>
      </c>
      <c r="DU146" s="2">
        <f t="shared" si="437"/>
        <v>98.874758985200856</v>
      </c>
      <c r="DV146" s="2">
        <f t="shared" si="437"/>
        <v>101.71714809712881</v>
      </c>
      <c r="DW146" s="2">
        <f t="shared" si="437"/>
        <v>98.574507819463577</v>
      </c>
      <c r="DX146" s="2">
        <f t="shared" si="437"/>
        <v>94.959016041275788</v>
      </c>
      <c r="DY146" s="2">
        <f t="shared" si="437"/>
        <v>93.272491090305053</v>
      </c>
      <c r="EA146" s="2">
        <f t="shared" si="228"/>
        <v>62.374445878211958</v>
      </c>
      <c r="EB146" s="2">
        <f t="shared" si="290"/>
        <v>65.738882574953976</v>
      </c>
      <c r="EC146" s="2">
        <f t="shared" si="291"/>
        <v>76.045898211273936</v>
      </c>
      <c r="ED146" s="2">
        <f t="shared" si="292"/>
        <v>70.083521373137458</v>
      </c>
      <c r="EE146" s="2">
        <f t="shared" si="293"/>
        <v>70.779371976441652</v>
      </c>
      <c r="EF146" s="2">
        <f t="shared" si="294"/>
        <v>71.929182855692389</v>
      </c>
      <c r="EG146" s="2">
        <f t="shared" si="295"/>
        <v>72.191299141295872</v>
      </c>
      <c r="EH146" s="2">
        <f t="shared" si="296"/>
        <v>72.104682513661203</v>
      </c>
      <c r="EI146" s="2">
        <f t="shared" si="297"/>
        <v>72.008640740376094</v>
      </c>
      <c r="EJ146" s="2">
        <f t="shared" si="298"/>
        <v>70.290293541400018</v>
      </c>
      <c r="EK146" s="2">
        <f t="shared" si="299"/>
        <v>68.910190288003051</v>
      </c>
      <c r="EL146" s="2">
        <f t="shared" si="300"/>
        <v>69.841025527903014</v>
      </c>
      <c r="EM146" s="2">
        <f t="shared" si="301"/>
        <v>68.414246924345747</v>
      </c>
      <c r="EN146" s="2">
        <f t="shared" si="302"/>
        <v>68.421881301229888</v>
      </c>
      <c r="EO146" s="2">
        <f t="shared" si="303"/>
        <v>71.616997929526519</v>
      </c>
      <c r="EQ146" s="2">
        <f t="shared" si="304"/>
        <v>62.408852471259841</v>
      </c>
      <c r="ER146" s="2">
        <f t="shared" si="438"/>
        <v>65.807394145849102</v>
      </c>
      <c r="ES146" s="2">
        <f t="shared" si="438"/>
        <v>76.563609756097549</v>
      </c>
      <c r="ET146" s="2">
        <f t="shared" si="438"/>
        <v>70.232635787320319</v>
      </c>
      <c r="EU146" s="2">
        <f t="shared" si="438"/>
        <v>70.828621580835801</v>
      </c>
      <c r="EV146" s="2">
        <f t="shared" si="438"/>
        <v>72.02168251054735</v>
      </c>
      <c r="EW146" s="2">
        <f t="shared" si="438"/>
        <v>72.194828700994734</v>
      </c>
      <c r="EX146" s="2">
        <f t="shared" si="438"/>
        <v>72.048281436438742</v>
      </c>
      <c r="EY146" s="2">
        <f t="shared" si="438"/>
        <v>72.11786802945052</v>
      </c>
      <c r="EZ146" s="2">
        <f t="shared" si="438"/>
        <v>70.312341945546279</v>
      </c>
      <c r="FA146" s="2">
        <f t="shared" si="438"/>
        <v>68.918284559713157</v>
      </c>
      <c r="FB146" s="2">
        <f t="shared" si="438"/>
        <v>69.732209146074183</v>
      </c>
      <c r="FC146" s="2">
        <f t="shared" si="438"/>
        <v>68.371364670664519</v>
      </c>
      <c r="FD146" s="2">
        <f t="shared" si="438"/>
        <v>68.288187350896436</v>
      </c>
      <c r="FE146" s="2">
        <f t="shared" si="438"/>
        <v>70.848668456694313</v>
      </c>
      <c r="FG146" s="2">
        <f t="shared" si="306"/>
        <v>0.99930827515889131</v>
      </c>
      <c r="FH146" s="2">
        <f t="shared" si="439"/>
        <v>0.99923733560065808</v>
      </c>
      <c r="FI146" s="2">
        <f t="shared" si="439"/>
        <v>0.99922857210998173</v>
      </c>
      <c r="FJ146" s="2">
        <f t="shared" si="439"/>
        <v>0.99924695228166116</v>
      </c>
      <c r="FK146" s="2">
        <f t="shared" si="439"/>
        <v>0.99920561521710005</v>
      </c>
      <c r="FL146" s="2">
        <f t="shared" si="439"/>
        <v>0.99917440455804307</v>
      </c>
      <c r="FM146" s="2">
        <f t="shared" si="439"/>
        <v>0.99917551215033851</v>
      </c>
      <c r="FN146" s="2">
        <f t="shared" si="439"/>
        <v>0.99915774802456869</v>
      </c>
      <c r="FO146" s="2">
        <f t="shared" si="439"/>
        <v>0.99914813446681627</v>
      </c>
      <c r="FP146" s="2">
        <f t="shared" si="439"/>
        <v>0.99918229296579608</v>
      </c>
      <c r="FQ146" s="2">
        <f t="shared" si="439"/>
        <v>0.99910524314936677</v>
      </c>
      <c r="FR146" s="2">
        <f t="shared" si="439"/>
        <v>0.99916306690150603</v>
      </c>
      <c r="FS146" s="2">
        <f t="shared" si="439"/>
        <v>0.99915403902211564</v>
      </c>
      <c r="FT146" s="2">
        <f t="shared" si="439"/>
        <v>0.99927505834504315</v>
      </c>
      <c r="FU146" s="2">
        <f t="shared" si="439"/>
        <v>0.99896459409364857</v>
      </c>
      <c r="FW146" s="2">
        <f t="shared" si="324"/>
        <v>4.1738260830540497E-2</v>
      </c>
      <c r="FX146" s="2">
        <f t="shared" si="376"/>
        <v>5.3591646376433648E-2</v>
      </c>
      <c r="FY146" s="2">
        <f t="shared" si="377"/>
        <v>4.963065605173151E-2</v>
      </c>
      <c r="FZ146" s="2">
        <f t="shared" si="378"/>
        <v>4.6606879980202402E-2</v>
      </c>
      <c r="GA146" s="2">
        <f t="shared" si="379"/>
        <v>4.4735401417990678E-2</v>
      </c>
      <c r="GB146" s="2">
        <f t="shared" si="380"/>
        <v>4.5338833275720053E-2</v>
      </c>
      <c r="GC146" s="2">
        <f t="shared" si="381"/>
        <v>4.8148495460172962E-2</v>
      </c>
      <c r="GD146" s="2">
        <f t="shared" si="382"/>
        <v>5.0179128247832279E-2</v>
      </c>
      <c r="GE146" s="2">
        <f t="shared" si="383"/>
        <v>5.5718680275259579E-2</v>
      </c>
      <c r="GF146" s="2">
        <f t="shared" si="384"/>
        <v>5.7127194297884328E-2</v>
      </c>
      <c r="GG146" s="2">
        <f t="shared" si="385"/>
        <v>5.5656213505029056E-2</v>
      </c>
      <c r="GH146" s="2">
        <f t="shared" si="386"/>
        <v>5.0349576974927382E-2</v>
      </c>
      <c r="GI146" s="2">
        <f t="shared" si="387"/>
        <v>4.5725199554411539E-2</v>
      </c>
      <c r="GJ146" s="2">
        <f t="shared" si="388"/>
        <v>3.3740022306114108E-2</v>
      </c>
      <c r="GK146" s="2">
        <f t="shared" si="389"/>
        <v>2.3237083181481655E-2</v>
      </c>
      <c r="GM146" s="86">
        <f t="shared" si="325"/>
        <v>4.1769484887463256E-106</v>
      </c>
      <c r="GN146" s="86">
        <f t="shared" si="390"/>
        <v>2.2719105703995007E-116</v>
      </c>
      <c r="GO146" s="86">
        <f t="shared" si="391"/>
        <v>4.0409812132473458E-115</v>
      </c>
      <c r="GP146" s="86">
        <f t="shared" si="392"/>
        <v>1.3092316944407553E-206</v>
      </c>
      <c r="GQ146" s="86">
        <f t="shared" si="393"/>
        <v>1.1908586597133862E-228</v>
      </c>
      <c r="GR146" s="86">
        <f t="shared" si="394"/>
        <v>5.5383093097057058E-250</v>
      </c>
      <c r="GS146" s="86">
        <f t="shared" si="395"/>
        <v>9.253644806335443E-259</v>
      </c>
      <c r="GT146" s="86">
        <f t="shared" si="396"/>
        <v>3.4732711425401565E-250</v>
      </c>
      <c r="GU146" s="86">
        <f t="shared" si="397"/>
        <v>3.4559106005073515E-282</v>
      </c>
      <c r="GV146" s="86">
        <f t="shared" si="398"/>
        <v>1.9243655722156186E-259</v>
      </c>
      <c r="GW146" s="86">
        <f t="shared" si="399"/>
        <v>1.7305418108289431E-241</v>
      </c>
      <c r="GX146" s="86">
        <f t="shared" si="400"/>
        <v>5.0281843958629365E-211</v>
      </c>
      <c r="GY146" s="86">
        <f t="shared" si="401"/>
        <v>8.4356318361779557E-181</v>
      </c>
      <c r="GZ146" s="86">
        <f t="shared" si="402"/>
        <v>5.8348434523486324E-194</v>
      </c>
      <c r="HA146" s="86">
        <f t="shared" si="403"/>
        <v>7.6796938861555931E-215</v>
      </c>
      <c r="HC146" s="86">
        <f t="shared" si="326"/>
        <v>6.1985620652928103E-38</v>
      </c>
      <c r="HD146" s="86">
        <f t="shared" si="404"/>
        <v>1.2782784370706064E-43</v>
      </c>
      <c r="HE146" s="86">
        <f t="shared" si="405"/>
        <v>2.3959388292280437E-43</v>
      </c>
      <c r="HF146" s="86">
        <f t="shared" si="406"/>
        <v>6.9929172529816934E-72</v>
      </c>
      <c r="HG146" s="86">
        <f t="shared" si="407"/>
        <v>3.7140938638553889E-78</v>
      </c>
      <c r="HH146" s="86">
        <f t="shared" si="408"/>
        <v>4.8242080368141278E-90</v>
      </c>
      <c r="HI146" s="86">
        <f t="shared" si="409"/>
        <v>1.4378691314377637E-89</v>
      </c>
      <c r="HJ146" s="86">
        <f t="shared" si="410"/>
        <v>6.0272114549223972E-112</v>
      </c>
      <c r="HK146" s="86">
        <f t="shared" si="411"/>
        <v>9.2696786275738E-104</v>
      </c>
      <c r="HL146" s="86">
        <f t="shared" si="412"/>
        <v>6.5245417463466484E-93</v>
      </c>
      <c r="HM146" s="86">
        <f t="shared" si="413"/>
        <v>3.9782704035265389E-87</v>
      </c>
      <c r="HN146" s="86">
        <f t="shared" si="414"/>
        <v>9.8596793906634524E-79</v>
      </c>
      <c r="HO146" s="86">
        <f t="shared" si="415"/>
        <v>3.6736082433768464E-71</v>
      </c>
      <c r="HP146" s="86">
        <f t="shared" si="416"/>
        <v>6.1701650141361061E-80</v>
      </c>
      <c r="HQ146" s="86">
        <f t="shared" si="417"/>
        <v>4.7317998140336957E-96</v>
      </c>
      <c r="HS146" s="86">
        <f t="shared" si="327"/>
        <v>0.31233597629511772</v>
      </c>
      <c r="HT146" s="86">
        <f t="shared" si="418"/>
        <v>0.49339977017448655</v>
      </c>
      <c r="HU146" s="86">
        <f t="shared" si="419"/>
        <v>0.44220732422988646</v>
      </c>
      <c r="HV146" s="86">
        <f t="shared" si="420"/>
        <v>0.35621560769319993</v>
      </c>
      <c r="HW146" s="86">
        <f t="shared" si="421"/>
        <v>0.31766755047907869</v>
      </c>
      <c r="HX146" s="86">
        <f t="shared" si="422"/>
        <v>0.31601763746321865</v>
      </c>
      <c r="HY146" s="86">
        <f t="shared" si="423"/>
        <v>0.35914879101856234</v>
      </c>
      <c r="HZ146" s="86">
        <f t="shared" si="424"/>
        <v>0.39115114284480113</v>
      </c>
      <c r="IA146" s="86">
        <f t="shared" si="425"/>
        <v>0.45049064928860583</v>
      </c>
      <c r="IB146" s="86">
        <f t="shared" si="426"/>
        <v>0.48715522524270072</v>
      </c>
      <c r="IC146" s="86">
        <f t="shared" si="427"/>
        <v>0.45373995434506792</v>
      </c>
      <c r="ID146" s="86">
        <f t="shared" si="428"/>
        <v>0.40252773019437083</v>
      </c>
      <c r="IE146" s="86">
        <f t="shared" si="429"/>
        <v>0.32928684343834236</v>
      </c>
      <c r="IF146" s="86">
        <f t="shared" si="430"/>
        <v>0.3280690964261328</v>
      </c>
      <c r="IG146" s="86">
        <f t="shared" si="431"/>
        <v>0.24675558359548549</v>
      </c>
      <c r="II146" s="86">
        <f t="shared" si="328"/>
        <v>5.2397556337890985E-24</v>
      </c>
      <c r="IJ146" s="86">
        <f t="shared" si="329"/>
        <v>2.5633510250074006E-22</v>
      </c>
      <c r="IK146" s="86">
        <f t="shared" si="330"/>
        <v>2.5388807407920348E-24</v>
      </c>
      <c r="IL146" s="86">
        <f t="shared" si="331"/>
        <v>1.6013421336420334E-25</v>
      </c>
      <c r="IM146" s="86">
        <f t="shared" si="332"/>
        <v>2.1119161763596672E-27</v>
      </c>
      <c r="IN146" s="86">
        <f t="shared" si="333"/>
        <v>4.5673905869633127E-28</v>
      </c>
      <c r="IO146" s="86">
        <f t="shared" si="334"/>
        <v>1.221466839343703E-28</v>
      </c>
      <c r="IP146" s="86">
        <f t="shared" si="335"/>
        <v>1.1139558204220618E-27</v>
      </c>
      <c r="IQ146" s="86">
        <f t="shared" si="336"/>
        <v>3.9008980554344461E-27</v>
      </c>
      <c r="IR146" s="86">
        <f t="shared" si="337"/>
        <v>2.8663454901009119E-26</v>
      </c>
      <c r="IS146" s="86">
        <f t="shared" si="338"/>
        <v>5.6987459662366485E-27</v>
      </c>
      <c r="IT146" s="86">
        <f t="shared" si="339"/>
        <v>4.3058784391473969E-26</v>
      </c>
      <c r="IU146" s="86">
        <f t="shared" si="340"/>
        <v>1.9763532660450125E-25</v>
      </c>
      <c r="IV146" s="86">
        <f t="shared" si="341"/>
        <v>2.4072596004870492E-12</v>
      </c>
      <c r="IW146" s="86">
        <f t="shared" si="342"/>
        <v>2.2556734292940587E-8</v>
      </c>
      <c r="IY146" s="86">
        <f t="shared" si="343"/>
        <v>0.31233597629511772</v>
      </c>
      <c r="IZ146" s="86">
        <f t="shared" si="344"/>
        <v>0.49339977017448655</v>
      </c>
      <c r="JA146" s="86">
        <f t="shared" si="345"/>
        <v>0.44220732422988646</v>
      </c>
      <c r="JB146" s="86">
        <f t="shared" si="346"/>
        <v>0.35621560769319993</v>
      </c>
      <c r="JC146" s="86">
        <f t="shared" si="347"/>
        <v>0.31766755047907869</v>
      </c>
      <c r="JD146" s="86">
        <f t="shared" si="348"/>
        <v>0.31601763746321865</v>
      </c>
      <c r="JE146" s="86">
        <f t="shared" si="349"/>
        <v>0.35914879101856234</v>
      </c>
      <c r="JF146" s="86">
        <f t="shared" si="350"/>
        <v>0.39115114284480113</v>
      </c>
      <c r="JG146" s="86">
        <f t="shared" si="351"/>
        <v>0.45049064928860583</v>
      </c>
      <c r="JH146" s="86">
        <f t="shared" si="352"/>
        <v>0.48715522524270072</v>
      </c>
      <c r="JI146" s="86">
        <f t="shared" si="353"/>
        <v>0.45373995434506792</v>
      </c>
      <c r="JJ146" s="86">
        <f t="shared" si="354"/>
        <v>0.40252773019437083</v>
      </c>
      <c r="JK146" s="86">
        <f t="shared" si="355"/>
        <v>0.32928684343834236</v>
      </c>
      <c r="JL146" s="86">
        <f t="shared" si="356"/>
        <v>0.32806909642854004</v>
      </c>
      <c r="JM146" s="86">
        <f t="shared" si="357"/>
        <v>0.24675560615221978</v>
      </c>
    </row>
    <row r="147" spans="2:273" x14ac:dyDescent="0.25">
      <c r="B147" s="2">
        <v>120</v>
      </c>
      <c r="C147" s="37">
        <v>61.765999999999998</v>
      </c>
      <c r="D147" s="37">
        <v>73.061999999999998</v>
      </c>
      <c r="E147" s="37">
        <v>87.406000000000006</v>
      </c>
      <c r="F147" s="37">
        <v>87.968999999999994</v>
      </c>
      <c r="G147" s="37">
        <v>92.108999999999995</v>
      </c>
      <c r="H147" s="37">
        <v>95.875</v>
      </c>
      <c r="I147" s="37">
        <v>101.375</v>
      </c>
      <c r="J147" s="37">
        <v>103.76600000000001</v>
      </c>
      <c r="K147" s="37">
        <v>107.922</v>
      </c>
      <c r="L147" s="37">
        <v>107.64100000000001</v>
      </c>
      <c r="M147" s="37">
        <v>110.062</v>
      </c>
      <c r="N147" s="37">
        <v>112.85899999999999</v>
      </c>
      <c r="O147" s="37">
        <v>111.703</v>
      </c>
      <c r="P147" s="37">
        <v>117.76600000000001</v>
      </c>
      <c r="Q147" s="37">
        <v>137.76900000000001</v>
      </c>
      <c r="S147" s="4">
        <f t="shared" si="229"/>
        <v>62.321936539593146</v>
      </c>
      <c r="T147" s="4">
        <f t="shared" si="230"/>
        <v>71.650438104708272</v>
      </c>
      <c r="U147" s="4">
        <f t="shared" si="231"/>
        <v>85.748739733663072</v>
      </c>
      <c r="V147" s="4">
        <f t="shared" si="232"/>
        <v>86.306799971578215</v>
      </c>
      <c r="W147" s="4">
        <f t="shared" si="233"/>
        <v>90.665004582133903</v>
      </c>
      <c r="X147" s="4">
        <f t="shared" si="234"/>
        <v>94.578667863996955</v>
      </c>
      <c r="Y147" s="4">
        <f t="shared" si="235"/>
        <v>100.20522124245031</v>
      </c>
      <c r="Z147" s="4">
        <f t="shared" si="236"/>
        <v>103.59250325333763</v>
      </c>
      <c r="AA147" s="4">
        <f t="shared" si="237"/>
        <v>108.02754801515042</v>
      </c>
      <c r="AB147" s="4">
        <f t="shared" si="238"/>
        <v>108.59270250108395</v>
      </c>
      <c r="AC147" s="4">
        <f t="shared" si="239"/>
        <v>111.05871142947305</v>
      </c>
      <c r="AD147" s="4">
        <f t="shared" si="240"/>
        <v>114.0504846708081</v>
      </c>
      <c r="AE147" s="4">
        <f t="shared" si="241"/>
        <v>111.92209760948666</v>
      </c>
      <c r="AF147" s="4">
        <f t="shared" si="242"/>
        <v>116.73583190810194</v>
      </c>
      <c r="AG147" s="4">
        <f t="shared" si="243"/>
        <v>134.58508911634462</v>
      </c>
      <c r="AI147" s="4">
        <f t="shared" si="244"/>
        <v>-0.55593653959314793</v>
      </c>
      <c r="AJ147" s="4">
        <f t="shared" si="245"/>
        <v>1.4115618952917259</v>
      </c>
      <c r="AK147" s="4">
        <f t="shared" si="246"/>
        <v>1.6572602663369338</v>
      </c>
      <c r="AL147" s="4">
        <f t="shared" si="247"/>
        <v>1.6622000284217791</v>
      </c>
      <c r="AM147" s="4">
        <f t="shared" si="248"/>
        <v>1.4439954178660912</v>
      </c>
      <c r="AN147" s="4">
        <f t="shared" si="249"/>
        <v>1.2963321360030449</v>
      </c>
      <c r="AO147" s="4">
        <f t="shared" si="250"/>
        <v>1.1697787575496932</v>
      </c>
      <c r="AP147" s="4">
        <f t="shared" si="251"/>
        <v>0.17349674666238002</v>
      </c>
      <c r="AQ147" s="4">
        <f t="shared" si="252"/>
        <v>-0.10554801515041845</v>
      </c>
      <c r="AR147" s="4">
        <f t="shared" si="253"/>
        <v>-0.95170250108394328</v>
      </c>
      <c r="AS147" s="4">
        <f t="shared" si="254"/>
        <v>-0.99671142947305214</v>
      </c>
      <c r="AT147" s="4">
        <f t="shared" si="255"/>
        <v>-1.1914846708081086</v>
      </c>
      <c r="AU147" s="4">
        <f t="shared" si="256"/>
        <v>-0.2190976094866528</v>
      </c>
      <c r="AV147" s="4">
        <f t="shared" si="436"/>
        <v>1.0301680918980622</v>
      </c>
      <c r="AW147" s="4">
        <f t="shared" si="436"/>
        <v>3.1839108836553862</v>
      </c>
      <c r="AY147" s="2">
        <f t="shared" si="308"/>
        <v>62.321936539593146</v>
      </c>
      <c r="AZ147" s="2">
        <f t="shared" si="359"/>
        <v>65.685396904823293</v>
      </c>
      <c r="BA147" s="2">
        <f t="shared" si="360"/>
        <v>75.915483184703689</v>
      </c>
      <c r="BB147" s="2">
        <f t="shared" si="361"/>
        <v>70.010588129198808</v>
      </c>
      <c r="BC147" s="2">
        <f t="shared" si="362"/>
        <v>70.699540508765352</v>
      </c>
      <c r="BD147" s="2">
        <f t="shared" si="363"/>
        <v>71.861030099301445</v>
      </c>
      <c r="BE147" s="2">
        <f t="shared" si="364"/>
        <v>72.132092920637973</v>
      </c>
      <c r="BF147" s="2">
        <f t="shared" si="365"/>
        <v>72.045933499356323</v>
      </c>
      <c r="BG147" s="2">
        <f t="shared" si="366"/>
        <v>71.934987828301558</v>
      </c>
      <c r="BH147" s="2">
        <f t="shared" si="367"/>
        <v>70.230204475809913</v>
      </c>
      <c r="BI147" s="2">
        <f t="shared" si="368"/>
        <v>68.844856217512273</v>
      </c>
      <c r="BJ147" s="2">
        <f t="shared" si="369"/>
        <v>69.774431707252859</v>
      </c>
      <c r="BK147" s="2">
        <f t="shared" si="370"/>
        <v>68.338781717954021</v>
      </c>
      <c r="BL147" s="2">
        <f t="shared" si="371"/>
        <v>68.354728866691815</v>
      </c>
      <c r="BM147" s="2">
        <f t="shared" si="372"/>
        <v>71.528512770980797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90.497597373358346</v>
      </c>
      <c r="DL147" s="2">
        <f t="shared" si="437"/>
        <v>95.121167247386751</v>
      </c>
      <c r="DM147" s="2">
        <f t="shared" si="437"/>
        <v>115.04738675958188</v>
      </c>
      <c r="DN147" s="2">
        <f t="shared" si="437"/>
        <v>103.3394355400697</v>
      </c>
      <c r="DO147" s="2">
        <f t="shared" si="437"/>
        <v>98.667421602787456</v>
      </c>
      <c r="DP147" s="2">
        <f t="shared" si="437"/>
        <v>97.231942063041885</v>
      </c>
      <c r="DQ147" s="2">
        <f t="shared" si="437"/>
        <v>97.096463873808176</v>
      </c>
      <c r="DR147" s="2">
        <f t="shared" si="437"/>
        <v>97.728966777408644</v>
      </c>
      <c r="DS147" s="2">
        <f t="shared" si="437"/>
        <v>97.891986386840614</v>
      </c>
      <c r="DT147" s="2">
        <f t="shared" si="437"/>
        <v>98.691058720254958</v>
      </c>
      <c r="DU147" s="2">
        <f t="shared" si="437"/>
        <v>99.055189368770783</v>
      </c>
      <c r="DV147" s="2">
        <f t="shared" si="437"/>
        <v>101.90490038624638</v>
      </c>
      <c r="DW147" s="2">
        <f t="shared" si="437"/>
        <v>98.764536180212303</v>
      </c>
      <c r="DX147" s="2">
        <f t="shared" si="437"/>
        <v>95.132022232645383</v>
      </c>
      <c r="DY147" s="2">
        <f t="shared" si="437"/>
        <v>93.432820295983092</v>
      </c>
      <c r="EA147" s="2">
        <f t="shared" si="228"/>
        <v>62.302375468047323</v>
      </c>
      <c r="EB147" s="2">
        <f t="shared" si="290"/>
        <v>65.660471527411829</v>
      </c>
      <c r="EC147" s="2">
        <f t="shared" si="291"/>
        <v>75.856639808062312</v>
      </c>
      <c r="ED147" s="2">
        <f t="shared" si="292"/>
        <v>69.979322034085484</v>
      </c>
      <c r="EE147" s="2">
        <f t="shared" si="293"/>
        <v>70.67660998638128</v>
      </c>
      <c r="EF147" s="2">
        <f t="shared" si="294"/>
        <v>71.836842469147726</v>
      </c>
      <c r="EG147" s="2">
        <f t="shared" si="295"/>
        <v>72.113102498048406</v>
      </c>
      <c r="EH147" s="2">
        <f t="shared" si="296"/>
        <v>72.029544730679163</v>
      </c>
      <c r="EI147" s="2">
        <f t="shared" si="297"/>
        <v>71.907579501821402</v>
      </c>
      <c r="EJ147" s="2">
        <f t="shared" si="298"/>
        <v>70.207469594040234</v>
      </c>
      <c r="EK147" s="2">
        <f t="shared" si="299"/>
        <v>68.819646072859044</v>
      </c>
      <c r="EL147" s="2">
        <f t="shared" si="300"/>
        <v>69.756438410307865</v>
      </c>
      <c r="EM147" s="2">
        <f t="shared" si="301"/>
        <v>68.317649569776123</v>
      </c>
      <c r="EN147" s="2">
        <f t="shared" si="302"/>
        <v>68.342144495637683</v>
      </c>
      <c r="EO147" s="2">
        <f t="shared" si="303"/>
        <v>71.528142364403351</v>
      </c>
      <c r="EQ147" s="2">
        <f t="shared" si="304"/>
        <v>62.341266989596491</v>
      </c>
      <c r="ER147" s="2">
        <f t="shared" si="438"/>
        <v>65.73629068887206</v>
      </c>
      <c r="ES147" s="2">
        <f t="shared" si="438"/>
        <v>76.433985853658527</v>
      </c>
      <c r="ET147" s="2">
        <f t="shared" si="438"/>
        <v>70.143514987729461</v>
      </c>
      <c r="EU147" s="2">
        <f t="shared" si="438"/>
        <v>70.730870396264251</v>
      </c>
      <c r="EV147" s="2">
        <f t="shared" si="438"/>
        <v>71.939171860445995</v>
      </c>
      <c r="EW147" s="2">
        <f t="shared" si="438"/>
        <v>72.116965976761691</v>
      </c>
      <c r="EX147" s="2">
        <f t="shared" si="438"/>
        <v>71.9682990157674</v>
      </c>
      <c r="EY147" s="2">
        <f t="shared" si="438"/>
        <v>72.026380404823584</v>
      </c>
      <c r="EZ147" s="2">
        <f t="shared" si="438"/>
        <v>70.231411947586651</v>
      </c>
      <c r="FA147" s="2">
        <f t="shared" si="438"/>
        <v>68.828462459792846</v>
      </c>
      <c r="FB147" s="2">
        <f t="shared" si="438"/>
        <v>69.637269567420972</v>
      </c>
      <c r="FC147" s="2">
        <f t="shared" si="438"/>
        <v>68.270367540937897</v>
      </c>
      <c r="FD147" s="2">
        <f t="shared" si="438"/>
        <v>68.203053289284256</v>
      </c>
      <c r="FE147" s="2">
        <f t="shared" si="438"/>
        <v>70.728987047757414</v>
      </c>
      <c r="FG147" s="2">
        <f t="shared" si="306"/>
        <v>0.99936910104784149</v>
      </c>
      <c r="FH147" s="2">
        <f t="shared" si="439"/>
        <v>0.99930439512160896</v>
      </c>
      <c r="FI147" s="2">
        <f t="shared" si="439"/>
        <v>0.99929640164417044</v>
      </c>
      <c r="FJ147" s="2">
        <f t="shared" si="439"/>
        <v>0.99931316680873028</v>
      </c>
      <c r="FK147" s="2">
        <f t="shared" si="439"/>
        <v>0.99927546182414972</v>
      </c>
      <c r="FL147" s="2">
        <f t="shared" si="439"/>
        <v>0.99924699330700839</v>
      </c>
      <c r="FM147" s="2">
        <f t="shared" si="439"/>
        <v>0.99924800358986454</v>
      </c>
      <c r="FN147" s="2">
        <f t="shared" si="439"/>
        <v>0.99923180013838009</v>
      </c>
      <c r="FO147" s="2">
        <f t="shared" si="439"/>
        <v>0.9992230311624154</v>
      </c>
      <c r="FP147" s="2">
        <f t="shared" si="439"/>
        <v>0.99925418866074323</v>
      </c>
      <c r="FQ147" s="2">
        <f t="shared" si="439"/>
        <v>0.99918390780359012</v>
      </c>
      <c r="FR147" s="2">
        <f t="shared" si="439"/>
        <v>0.99923665172859655</v>
      </c>
      <c r="FS147" s="2">
        <f t="shared" si="439"/>
        <v>0.99922841698540987</v>
      </c>
      <c r="FT147" s="2">
        <f t="shared" si="439"/>
        <v>0.99933880317701185</v>
      </c>
      <c r="FU147" s="2">
        <f t="shared" si="439"/>
        <v>0.99905561255233133</v>
      </c>
      <c r="FW147" s="2">
        <f t="shared" si="324"/>
        <v>4.5581543721511887E-2</v>
      </c>
      <c r="FX147" s="2">
        <f t="shared" si="376"/>
        <v>5.845980966411933E-2</v>
      </c>
      <c r="FY147" s="2">
        <f t="shared" si="377"/>
        <v>5.4159601093750849E-2</v>
      </c>
      <c r="FZ147" s="2">
        <f t="shared" si="378"/>
        <v>5.0874667319804237E-2</v>
      </c>
      <c r="GA147" s="2">
        <f t="shared" si="379"/>
        <v>4.8840596682999657E-2</v>
      </c>
      <c r="GB147" s="2">
        <f t="shared" si="380"/>
        <v>4.9496533948571911E-2</v>
      </c>
      <c r="GC147" s="2">
        <f t="shared" si="381"/>
        <v>5.2549667530171977E-2</v>
      </c>
      <c r="GD147" s="2">
        <f t="shared" si="382"/>
        <v>5.4755239410418037E-2</v>
      </c>
      <c r="GE147" s="2">
        <f t="shared" si="383"/>
        <v>6.0767653148573852E-2</v>
      </c>
      <c r="GF147" s="2">
        <f t="shared" si="384"/>
        <v>6.229538018142293E-2</v>
      </c>
      <c r="GG147" s="2">
        <f t="shared" si="385"/>
        <v>6.0699889787208354E-2</v>
      </c>
      <c r="GH147" s="2">
        <f t="shared" si="386"/>
        <v>5.4940333177794801E-2</v>
      </c>
      <c r="GI147" s="2">
        <f t="shared" si="387"/>
        <v>4.9916478540788865E-2</v>
      </c>
      <c r="GJ147" s="2">
        <f t="shared" si="388"/>
        <v>3.6875163630327265E-2</v>
      </c>
      <c r="GK147" s="2">
        <f t="shared" si="389"/>
        <v>2.5421962268396402E-2</v>
      </c>
      <c r="GM147" s="86">
        <f t="shared" si="325"/>
        <v>5.1807488821576273E-110</v>
      </c>
      <c r="GN147" s="86">
        <f t="shared" si="390"/>
        <v>1.2699833036459835E-120</v>
      </c>
      <c r="GO147" s="86">
        <f t="shared" si="391"/>
        <v>2.5635303222039154E-119</v>
      </c>
      <c r="GP147" s="86">
        <f t="shared" si="392"/>
        <v>3.4412398830491731E-214</v>
      </c>
      <c r="GQ147" s="86">
        <f t="shared" si="393"/>
        <v>4.8058080832418258E-237</v>
      </c>
      <c r="GR147" s="86">
        <f t="shared" si="394"/>
        <v>3.6715181761629346E-259</v>
      </c>
      <c r="GS147" s="86">
        <f t="shared" si="395"/>
        <v>3.3662047254522034E-268</v>
      </c>
      <c r="GT147" s="86">
        <f t="shared" si="396"/>
        <v>2.6717942122271536E-259</v>
      </c>
      <c r="GU147" s="86">
        <f t="shared" si="397"/>
        <v>1.7196891328077673E-292</v>
      </c>
      <c r="GV147" s="86">
        <f t="shared" si="398"/>
        <v>8.8843959699462382E-269</v>
      </c>
      <c r="GW147" s="86">
        <f t="shared" si="399"/>
        <v>2.9530832792440703E-250</v>
      </c>
      <c r="GX147" s="86">
        <f t="shared" si="400"/>
        <v>1.0892811915221153E-218</v>
      </c>
      <c r="GY147" s="86">
        <f t="shared" si="401"/>
        <v>2.1247736053821843E-187</v>
      </c>
      <c r="GZ147" s="86">
        <f t="shared" si="402"/>
        <v>5.3790812025195095E-201</v>
      </c>
      <c r="HA147" s="86">
        <f t="shared" si="403"/>
        <v>1.1361390944931075E-222</v>
      </c>
      <c r="HC147" s="86">
        <f t="shared" si="326"/>
        <v>3.2939615156700267E-40</v>
      </c>
      <c r="HD147" s="86">
        <f t="shared" si="404"/>
        <v>3.4365228150438949E-46</v>
      </c>
      <c r="HE147" s="86">
        <f t="shared" si="405"/>
        <v>6.58493071472924E-46</v>
      </c>
      <c r="HF147" s="86">
        <f t="shared" si="406"/>
        <v>3.3384234681738833E-76</v>
      </c>
      <c r="HG147" s="86">
        <f t="shared" si="407"/>
        <v>7.0981037974036162E-83</v>
      </c>
      <c r="HH147" s="86">
        <f t="shared" si="408"/>
        <v>1.7631459450168273E-95</v>
      </c>
      <c r="HI147" s="86">
        <f t="shared" si="409"/>
        <v>7.0722474247901914E-95</v>
      </c>
      <c r="HJ147" s="86">
        <f t="shared" si="410"/>
        <v>1.4235286012704042E-118</v>
      </c>
      <c r="HK147" s="86">
        <f t="shared" si="411"/>
        <v>7.4269205833745762E-110</v>
      </c>
      <c r="HL147" s="86">
        <f t="shared" si="412"/>
        <v>2.927688373273206E-98</v>
      </c>
      <c r="HM147" s="86">
        <f t="shared" si="413"/>
        <v>3.2290051391175379E-92</v>
      </c>
      <c r="HN147" s="86">
        <f t="shared" si="414"/>
        <v>2.2758514245364593E-83</v>
      </c>
      <c r="HO147" s="86">
        <f t="shared" si="415"/>
        <v>1.7398329772034709E-75</v>
      </c>
      <c r="HP147" s="86">
        <f t="shared" si="416"/>
        <v>8.6316535344987431E-85</v>
      </c>
      <c r="HQ147" s="86">
        <f t="shared" si="417"/>
        <v>5.697014998303081E-102</v>
      </c>
      <c r="HS147" s="86">
        <f t="shared" si="327"/>
        <v>0.38900076153851165</v>
      </c>
      <c r="HT147" s="86">
        <f t="shared" si="418"/>
        <v>0.54374392123908577</v>
      </c>
      <c r="HU147" s="86">
        <f t="shared" si="419"/>
        <v>0.51196932582260135</v>
      </c>
      <c r="HV147" s="86">
        <f t="shared" si="420"/>
        <v>0.43842790667117282</v>
      </c>
      <c r="HW147" s="86">
        <f t="shared" si="421"/>
        <v>0.40212181521615242</v>
      </c>
      <c r="HX147" s="86">
        <f t="shared" si="422"/>
        <v>0.40190625941348829</v>
      </c>
      <c r="HY147" s="86">
        <f t="shared" si="423"/>
        <v>0.44714763384294492</v>
      </c>
      <c r="HZ147" s="86">
        <f t="shared" si="424"/>
        <v>0.47580156291261178</v>
      </c>
      <c r="IA147" s="86">
        <f t="shared" si="425"/>
        <v>0.52359512114081563</v>
      </c>
      <c r="IB147" s="86">
        <f t="shared" si="426"/>
        <v>0.54449007921453407</v>
      </c>
      <c r="IC147" s="86">
        <f t="shared" si="427"/>
        <v>0.52553280237056743</v>
      </c>
      <c r="ID147" s="86">
        <f t="shared" si="428"/>
        <v>0.48326759926435925</v>
      </c>
      <c r="IE147" s="86">
        <f t="shared" si="429"/>
        <v>0.41126289892675538</v>
      </c>
      <c r="IF147" s="86">
        <f t="shared" si="430"/>
        <v>0.39916708228558462</v>
      </c>
      <c r="IG147" s="86">
        <f t="shared" si="431"/>
        <v>0.29535418546932857</v>
      </c>
      <c r="II147" s="86">
        <f t="shared" si="328"/>
        <v>1.0382424358355842E-22</v>
      </c>
      <c r="IJ147" s="86">
        <f t="shared" si="329"/>
        <v>5.2098051192057915E-21</v>
      </c>
      <c r="IK147" s="86">
        <f t="shared" si="330"/>
        <v>6.2988454006142763E-23</v>
      </c>
      <c r="IL147" s="86">
        <f t="shared" si="331"/>
        <v>4.3705395766960703E-24</v>
      </c>
      <c r="IM147" s="86">
        <f t="shared" si="332"/>
        <v>7.1016211884038525E-26</v>
      </c>
      <c r="IN147" s="86">
        <f t="shared" si="333"/>
        <v>1.7082318152890683E-26</v>
      </c>
      <c r="IO147" s="86">
        <f t="shared" si="334"/>
        <v>5.3337273302543633E-27</v>
      </c>
      <c r="IP147" s="86">
        <f t="shared" si="335"/>
        <v>4.4889582986200288E-26</v>
      </c>
      <c r="IQ147" s="86">
        <f t="shared" si="336"/>
        <v>1.6732864294771871E-25</v>
      </c>
      <c r="IR147" s="86">
        <f t="shared" si="337"/>
        <v>1.1204179519792089E-24</v>
      </c>
      <c r="IS147" s="86">
        <f t="shared" si="338"/>
        <v>2.3826619071827905E-25</v>
      </c>
      <c r="IT147" s="86">
        <f t="shared" si="339"/>
        <v>1.3934488915215612E-24</v>
      </c>
      <c r="IU147" s="86">
        <f t="shared" si="340"/>
        <v>5.2141834256213836E-24</v>
      </c>
      <c r="IV147" s="86">
        <f t="shared" si="341"/>
        <v>9.3496422591640277E-12</v>
      </c>
      <c r="IW147" s="86">
        <f t="shared" si="342"/>
        <v>4.9414042493780929E-8</v>
      </c>
      <c r="IY147" s="86">
        <f t="shared" si="343"/>
        <v>0.38900076153851165</v>
      </c>
      <c r="IZ147" s="86">
        <f t="shared" si="344"/>
        <v>0.54374392123908577</v>
      </c>
      <c r="JA147" s="86">
        <f t="shared" si="345"/>
        <v>0.51196932582260135</v>
      </c>
      <c r="JB147" s="86">
        <f t="shared" si="346"/>
        <v>0.43842790667117282</v>
      </c>
      <c r="JC147" s="86">
        <f t="shared" si="347"/>
        <v>0.40212181521615242</v>
      </c>
      <c r="JD147" s="86">
        <f t="shared" si="348"/>
        <v>0.40190625941348829</v>
      </c>
      <c r="JE147" s="86">
        <f t="shared" si="349"/>
        <v>0.44714763384294492</v>
      </c>
      <c r="JF147" s="86">
        <f t="shared" si="350"/>
        <v>0.47580156291261178</v>
      </c>
      <c r="JG147" s="86">
        <f t="shared" si="351"/>
        <v>0.52359512114081563</v>
      </c>
      <c r="JH147" s="86">
        <f t="shared" si="352"/>
        <v>0.54449007921453407</v>
      </c>
      <c r="JI147" s="86">
        <f t="shared" si="353"/>
        <v>0.52553280237056743</v>
      </c>
      <c r="JJ147" s="86">
        <f t="shared" si="354"/>
        <v>0.48326759926435925</v>
      </c>
      <c r="JK147" s="86">
        <f t="shared" si="355"/>
        <v>0.41126289892675538</v>
      </c>
      <c r="JL147" s="86">
        <f t="shared" si="356"/>
        <v>0.39916708229493425</v>
      </c>
      <c r="JM147" s="86">
        <f t="shared" si="357"/>
        <v>0.29535423488337104</v>
      </c>
    </row>
    <row r="148" spans="2:273" x14ac:dyDescent="0.25">
      <c r="B148" s="2">
        <v>121</v>
      </c>
      <c r="C148" s="37">
        <v>61.578000000000003</v>
      </c>
      <c r="D148" s="37">
        <v>71.561999999999998</v>
      </c>
      <c r="E148" s="37">
        <v>86.266000000000005</v>
      </c>
      <c r="F148" s="37">
        <v>87.781000000000006</v>
      </c>
      <c r="G148" s="37">
        <v>93.781000000000006</v>
      </c>
      <c r="H148" s="37">
        <v>98.233999999999995</v>
      </c>
      <c r="I148" s="37">
        <v>100.90600000000001</v>
      </c>
      <c r="J148" s="37">
        <v>103.047</v>
      </c>
      <c r="K148" s="37">
        <v>106.703</v>
      </c>
      <c r="L148" s="37">
        <v>104.23399999999999</v>
      </c>
      <c r="M148" s="37">
        <v>108.312</v>
      </c>
      <c r="N148" s="37">
        <v>112.34399999999999</v>
      </c>
      <c r="O148" s="37">
        <v>113.5</v>
      </c>
      <c r="P148" s="37">
        <v>122.047</v>
      </c>
      <c r="Q148" s="37">
        <v>145.06200000000001</v>
      </c>
      <c r="S148" s="4">
        <f t="shared" si="229"/>
        <v>62.248823460430792</v>
      </c>
      <c r="T148" s="4">
        <f t="shared" si="230"/>
        <v>70.988692145209114</v>
      </c>
      <c r="U148" s="4">
        <f t="shared" si="231"/>
        <v>85.147580131484233</v>
      </c>
      <c r="V148" s="4">
        <f t="shared" si="232"/>
        <v>86.860264247344816</v>
      </c>
      <c r="W148" s="4">
        <f t="shared" si="233"/>
        <v>92.037172691349397</v>
      </c>
      <c r="X148" s="4">
        <f t="shared" si="234"/>
        <v>96.18453054526961</v>
      </c>
      <c r="Y148" s="4">
        <f t="shared" si="235"/>
        <v>101.00259275339721</v>
      </c>
      <c r="Z148" s="4">
        <f t="shared" si="236"/>
        <v>103.49478816577748</v>
      </c>
      <c r="AA148" s="4">
        <f t="shared" si="237"/>
        <v>105.35552702139472</v>
      </c>
      <c r="AB148" s="4">
        <f t="shared" si="238"/>
        <v>104.05207089354656</v>
      </c>
      <c r="AC148" s="4">
        <f t="shared" si="239"/>
        <v>107.82919322468135</v>
      </c>
      <c r="AD148" s="4">
        <f t="shared" si="240"/>
        <v>113.60718621829416</v>
      </c>
      <c r="AE148" s="4">
        <f t="shared" si="241"/>
        <v>114.64860304197961</v>
      </c>
      <c r="AF148" s="4">
        <f t="shared" si="242"/>
        <v>121.03460192452758</v>
      </c>
      <c r="AG148" s="4">
        <f t="shared" si="243"/>
        <v>141.84545348093818</v>
      </c>
      <c r="AI148" s="4">
        <f t="shared" si="244"/>
        <v>-0.670823460430789</v>
      </c>
      <c r="AJ148" s="4">
        <f t="shared" si="245"/>
        <v>0.5733078547908832</v>
      </c>
      <c r="AK148" s="4">
        <f t="shared" si="246"/>
        <v>1.1184198685157725</v>
      </c>
      <c r="AL148" s="4">
        <f t="shared" si="247"/>
        <v>0.92073575265519025</v>
      </c>
      <c r="AM148" s="4">
        <f t="shared" si="248"/>
        <v>1.7438273086506086</v>
      </c>
      <c r="AN148" s="4">
        <f t="shared" si="249"/>
        <v>2.0494694547303851</v>
      </c>
      <c r="AO148" s="4">
        <f t="shared" si="250"/>
        <v>-9.6592753397203523E-2</v>
      </c>
      <c r="AP148" s="4">
        <f t="shared" si="251"/>
        <v>-0.44778816577748159</v>
      </c>
      <c r="AQ148" s="4">
        <f t="shared" si="252"/>
        <v>1.3474729786052819</v>
      </c>
      <c r="AR148" s="4">
        <f t="shared" si="253"/>
        <v>0.18192910645343829</v>
      </c>
      <c r="AS148" s="4">
        <f t="shared" si="254"/>
        <v>0.48280677531865024</v>
      </c>
      <c r="AT148" s="4">
        <f t="shared" si="255"/>
        <v>-1.263186218294166</v>
      </c>
      <c r="AU148" s="4">
        <f t="shared" si="256"/>
        <v>-1.1486030419796123</v>
      </c>
      <c r="AV148" s="4">
        <f t="shared" si="436"/>
        <v>1.0123980754724187</v>
      </c>
      <c r="AW148" s="4">
        <f t="shared" si="436"/>
        <v>3.2165465190618363</v>
      </c>
      <c r="AY148" s="2">
        <f t="shared" si="308"/>
        <v>62.248823460430792</v>
      </c>
      <c r="AZ148" s="2">
        <f t="shared" si="359"/>
        <v>65.606209340059991</v>
      </c>
      <c r="BA148" s="2">
        <f t="shared" si="360"/>
        <v>75.730455921456837</v>
      </c>
      <c r="BB148" s="2">
        <f t="shared" si="361"/>
        <v>69.906162451730097</v>
      </c>
      <c r="BC148" s="2">
        <f t="shared" si="362"/>
        <v>70.595672742470583</v>
      </c>
      <c r="BD148" s="2">
        <f t="shared" si="363"/>
        <v>71.768159103081246</v>
      </c>
      <c r="BE148" s="2">
        <f t="shared" si="364"/>
        <v>72.052420635578315</v>
      </c>
      <c r="BF148" s="2">
        <f t="shared" si="365"/>
        <v>71.968613634883027</v>
      </c>
      <c r="BG148" s="2">
        <f t="shared" si="366"/>
        <v>71.833605878787793</v>
      </c>
      <c r="BH148" s="2">
        <f t="shared" si="367"/>
        <v>70.14594003625804</v>
      </c>
      <c r="BI148" s="2">
        <f t="shared" si="368"/>
        <v>68.7524401791717</v>
      </c>
      <c r="BJ148" s="2">
        <f t="shared" si="369"/>
        <v>69.686662246163692</v>
      </c>
      <c r="BK148" s="2">
        <f t="shared" si="370"/>
        <v>68.239865504146479</v>
      </c>
      <c r="BL148" s="2">
        <f t="shared" si="371"/>
        <v>68.272894479407057</v>
      </c>
      <c r="BM148" s="2">
        <f t="shared" si="372"/>
        <v>71.435290509618383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90.66173714821764</v>
      </c>
      <c r="DL148" s="2">
        <f t="shared" si="437"/>
        <v>95.293910627177695</v>
      </c>
      <c r="DM148" s="2">
        <f t="shared" si="437"/>
        <v>115.31677404181184</v>
      </c>
      <c r="DN148" s="2">
        <f t="shared" si="437"/>
        <v>103.53900331010453</v>
      </c>
      <c r="DO148" s="2">
        <f t="shared" si="437"/>
        <v>98.819442160278754</v>
      </c>
      <c r="DP148" s="2">
        <f t="shared" si="437"/>
        <v>97.369098695405555</v>
      </c>
      <c r="DQ148" s="2">
        <f t="shared" si="437"/>
        <v>97.220496772276704</v>
      </c>
      <c r="DR148" s="2">
        <f t="shared" si="437"/>
        <v>97.864149501661132</v>
      </c>
      <c r="DS148" s="2">
        <f t="shared" si="437"/>
        <v>98.030691921238159</v>
      </c>
      <c r="DT148" s="2">
        <f t="shared" si="437"/>
        <v>98.850361775112745</v>
      </c>
      <c r="DU148" s="2">
        <f t="shared" si="437"/>
        <v>99.235619752340696</v>
      </c>
      <c r="DV148" s="2">
        <f t="shared" si="437"/>
        <v>102.09265267536396</v>
      </c>
      <c r="DW148" s="2">
        <f t="shared" si="437"/>
        <v>98.954564540961016</v>
      </c>
      <c r="DX148" s="2">
        <f t="shared" si="437"/>
        <v>95.305028424014992</v>
      </c>
      <c r="DY148" s="2">
        <f t="shared" si="437"/>
        <v>93.593149501661145</v>
      </c>
      <c r="EA148" s="2">
        <f t="shared" si="228"/>
        <v>62.230305057882688</v>
      </c>
      <c r="EB148" s="2">
        <f t="shared" si="290"/>
        <v>65.582060479869696</v>
      </c>
      <c r="EC148" s="2">
        <f t="shared" si="291"/>
        <v>75.667381404850687</v>
      </c>
      <c r="ED148" s="2">
        <f t="shared" si="292"/>
        <v>69.875122695033511</v>
      </c>
      <c r="EE148" s="2">
        <f t="shared" si="293"/>
        <v>70.573847996320907</v>
      </c>
      <c r="EF148" s="2">
        <f t="shared" si="294"/>
        <v>71.744502082603063</v>
      </c>
      <c r="EG148" s="2">
        <f t="shared" si="295"/>
        <v>72.03490585480094</v>
      </c>
      <c r="EH148" s="2">
        <f t="shared" si="296"/>
        <v>71.954406947697123</v>
      </c>
      <c r="EI148" s="2">
        <f t="shared" si="297"/>
        <v>71.80651826326671</v>
      </c>
      <c r="EJ148" s="2">
        <f t="shared" si="298"/>
        <v>70.124645646680449</v>
      </c>
      <c r="EK148" s="2">
        <f t="shared" si="299"/>
        <v>68.729101857715037</v>
      </c>
      <c r="EL148" s="2">
        <f t="shared" si="300"/>
        <v>69.671851292712716</v>
      </c>
      <c r="EM148" s="2">
        <f t="shared" si="301"/>
        <v>68.221052215206498</v>
      </c>
      <c r="EN148" s="2">
        <f t="shared" si="302"/>
        <v>68.262407690045478</v>
      </c>
      <c r="EO148" s="2">
        <f t="shared" si="303"/>
        <v>71.439286799280183</v>
      </c>
      <c r="EQ148" s="2">
        <f t="shared" si="304"/>
        <v>62.273681507933141</v>
      </c>
      <c r="ER148" s="2">
        <f t="shared" si="438"/>
        <v>65.665187231895018</v>
      </c>
      <c r="ES148" s="2">
        <f t="shared" si="438"/>
        <v>76.304361951219505</v>
      </c>
      <c r="ET148" s="2">
        <f t="shared" si="438"/>
        <v>70.054394188138602</v>
      </c>
      <c r="EU148" s="2">
        <f t="shared" si="438"/>
        <v>70.633119211692701</v>
      </c>
      <c r="EV148" s="2">
        <f t="shared" si="438"/>
        <v>71.856661210344626</v>
      </c>
      <c r="EW148" s="2">
        <f t="shared" si="438"/>
        <v>72.039103252528633</v>
      </c>
      <c r="EX148" s="2">
        <f t="shared" si="438"/>
        <v>71.888316595096057</v>
      </c>
      <c r="EY148" s="2">
        <f t="shared" si="438"/>
        <v>71.934892780196634</v>
      </c>
      <c r="EZ148" s="2">
        <f t="shared" si="438"/>
        <v>70.150481949627022</v>
      </c>
      <c r="FA148" s="2">
        <f t="shared" si="438"/>
        <v>68.73864035987252</v>
      </c>
      <c r="FB148" s="2">
        <f t="shared" si="438"/>
        <v>69.542329988767747</v>
      </c>
      <c r="FC148" s="2">
        <f t="shared" si="438"/>
        <v>68.169370411211275</v>
      </c>
      <c r="FD148" s="2">
        <f t="shared" si="438"/>
        <v>68.117919227672076</v>
      </c>
      <c r="FE148" s="2">
        <f t="shared" si="438"/>
        <v>70.609305638820501</v>
      </c>
      <c r="FG148" s="2">
        <f t="shared" si="306"/>
        <v>0.99942458137429946</v>
      </c>
      <c r="FH148" s="2">
        <f t="shared" si="439"/>
        <v>0.9993655619797821</v>
      </c>
      <c r="FI148" s="2">
        <f t="shared" si="439"/>
        <v>0.99935827094410778</v>
      </c>
      <c r="FJ148" s="2">
        <f t="shared" si="439"/>
        <v>0.9993735628267062</v>
      </c>
      <c r="FK148" s="2">
        <f t="shared" si="439"/>
        <v>0.99933917120126625</v>
      </c>
      <c r="FL148" s="2">
        <f t="shared" si="439"/>
        <v>0.99931320422925041</v>
      </c>
      <c r="FM148" s="2">
        <f t="shared" si="439"/>
        <v>0.99931412574019207</v>
      </c>
      <c r="FN148" s="2">
        <f t="shared" si="439"/>
        <v>0.99929934603992487</v>
      </c>
      <c r="FO148" s="2">
        <f t="shared" si="439"/>
        <v>0.99929134755137272</v>
      </c>
      <c r="FP148" s="2">
        <f t="shared" si="439"/>
        <v>0.99931976733536176</v>
      </c>
      <c r="FQ148" s="2">
        <f t="shared" si="439"/>
        <v>0.99925566162205548</v>
      </c>
      <c r="FR148" s="2">
        <f t="shared" si="439"/>
        <v>0.99930377133912196</v>
      </c>
      <c r="FS148" s="2">
        <f t="shared" si="439"/>
        <v>0.99929626014966966</v>
      </c>
      <c r="FT148" s="2">
        <f t="shared" si="439"/>
        <v>0.99939694624593334</v>
      </c>
      <c r="FU148" s="2">
        <f t="shared" si="439"/>
        <v>0.99913863683546256</v>
      </c>
      <c r="FW148" s="2">
        <f t="shared" si="324"/>
        <v>4.9760341509597988E-2</v>
      </c>
      <c r="FX148" s="2">
        <f t="shared" si="376"/>
        <v>6.3740404583782218E-2</v>
      </c>
      <c r="FY148" s="2">
        <f t="shared" si="377"/>
        <v>5.9076135867979079E-2</v>
      </c>
      <c r="FZ148" s="2">
        <f t="shared" si="378"/>
        <v>5.5510501472518486E-2</v>
      </c>
      <c r="GA148" s="2">
        <f t="shared" si="379"/>
        <v>5.3301489921815999E-2</v>
      </c>
      <c r="GB148" s="2">
        <f t="shared" si="380"/>
        <v>5.4013935551547036E-2</v>
      </c>
      <c r="GC148" s="2">
        <f t="shared" si="381"/>
        <v>5.7328912970003629E-2</v>
      </c>
      <c r="GD148" s="2">
        <f t="shared" si="382"/>
        <v>5.9722431243248407E-2</v>
      </c>
      <c r="GE148" s="2">
        <f t="shared" si="383"/>
        <v>6.6242045917701872E-2</v>
      </c>
      <c r="GF148" s="2">
        <f t="shared" si="384"/>
        <v>6.7897452493118293E-2</v>
      </c>
      <c r="GG148" s="2">
        <f t="shared" si="385"/>
        <v>6.6168608007476551E-2</v>
      </c>
      <c r="GH148" s="2">
        <f t="shared" si="386"/>
        <v>5.9923251572300482E-2</v>
      </c>
      <c r="GI148" s="2">
        <f t="shared" si="387"/>
        <v>5.4470010848030666E-2</v>
      </c>
      <c r="GJ148" s="2">
        <f t="shared" si="388"/>
        <v>4.0289477071193569E-2</v>
      </c>
      <c r="GK148" s="2">
        <f t="shared" si="389"/>
        <v>2.7806427477296714E-2</v>
      </c>
      <c r="GM148" s="86">
        <f t="shared" si="325"/>
        <v>5.448759059348093E-114</v>
      </c>
      <c r="GN148" s="86">
        <f t="shared" si="390"/>
        <v>5.9413097267064278E-125</v>
      </c>
      <c r="GO148" s="86">
        <f t="shared" si="391"/>
        <v>1.3646527775155248E-123</v>
      </c>
      <c r="GP148" s="86">
        <f t="shared" si="392"/>
        <v>6.5880652375633928E-222</v>
      </c>
      <c r="GQ148" s="86">
        <f t="shared" si="393"/>
        <v>1.3653705304973558E-245</v>
      </c>
      <c r="GR148" s="86">
        <f t="shared" si="394"/>
        <v>1.6585029863112587E-268</v>
      </c>
      <c r="GS148" s="86">
        <f t="shared" si="395"/>
        <v>8.2749446955623458E-278</v>
      </c>
      <c r="GT148" s="86">
        <f t="shared" si="396"/>
        <v>1.4083701674785359E-268</v>
      </c>
      <c r="GU148" s="86">
        <f t="shared" si="397"/>
        <v>5.5780151018898394E-303</v>
      </c>
      <c r="GV148" s="86">
        <f t="shared" si="398"/>
        <v>2.7981926049591941E-278</v>
      </c>
      <c r="GW148" s="86">
        <f t="shared" si="399"/>
        <v>3.5069732158454619E-259</v>
      </c>
      <c r="GX148" s="86">
        <f t="shared" si="400"/>
        <v>1.7182502131409915E-226</v>
      </c>
      <c r="GY148" s="86">
        <f t="shared" si="401"/>
        <v>4.0660446746771867E-194</v>
      </c>
      <c r="GZ148" s="86">
        <f t="shared" si="402"/>
        <v>3.7067875101113124E-208</v>
      </c>
      <c r="HA148" s="86">
        <f t="shared" si="403"/>
        <v>1.2142186989437098E-230</v>
      </c>
      <c r="HC148" s="86">
        <f t="shared" si="326"/>
        <v>1.4949703340082793E-42</v>
      </c>
      <c r="HD148" s="86">
        <f t="shared" si="404"/>
        <v>7.7583425616206762E-49</v>
      </c>
      <c r="HE148" s="86">
        <f t="shared" si="405"/>
        <v>1.5200805168445395E-48</v>
      </c>
      <c r="HF148" s="86">
        <f t="shared" si="406"/>
        <v>1.1852134309277636E-80</v>
      </c>
      <c r="HG148" s="86">
        <f t="shared" si="407"/>
        <v>9.8077564788441379E-88</v>
      </c>
      <c r="HH148" s="86">
        <f t="shared" si="408"/>
        <v>4.4377252590607743E-101</v>
      </c>
      <c r="HI148" s="86">
        <f t="shared" si="409"/>
        <v>2.4326875381032991E-100</v>
      </c>
      <c r="HJ148" s="86">
        <f t="shared" si="410"/>
        <v>2.1552351055070517E-125</v>
      </c>
      <c r="HK148" s="86">
        <f t="shared" si="411"/>
        <v>3.9629569730430758E-116</v>
      </c>
      <c r="HL148" s="86">
        <f t="shared" si="412"/>
        <v>9.2570648899317391E-104</v>
      </c>
      <c r="HM148" s="86">
        <f t="shared" si="413"/>
        <v>1.8684522825292295E-97</v>
      </c>
      <c r="HN148" s="86">
        <f t="shared" si="414"/>
        <v>3.8488336610897522E-88</v>
      </c>
      <c r="HO148" s="86">
        <f t="shared" si="415"/>
        <v>6.1066438138019843E-80</v>
      </c>
      <c r="HP148" s="86">
        <f t="shared" si="416"/>
        <v>8.634109855629417E-90</v>
      </c>
      <c r="HQ148" s="86">
        <f t="shared" si="417"/>
        <v>4.5346692645483816E-108</v>
      </c>
      <c r="HS148" s="86">
        <f t="shared" si="327"/>
        <v>0.46365423234797709</v>
      </c>
      <c r="HT148" s="86">
        <f t="shared" si="418"/>
        <v>0.5549090192086451</v>
      </c>
      <c r="HU148" s="86">
        <f t="shared" si="419"/>
        <v>0.55226502079288009</v>
      </c>
      <c r="HV148" s="86">
        <f t="shared" si="420"/>
        <v>0.50936759350827243</v>
      </c>
      <c r="HW148" s="86">
        <f t="shared" si="421"/>
        <v>0.48181978286134414</v>
      </c>
      <c r="HX148" s="86">
        <f t="shared" si="422"/>
        <v>0.48289073131243093</v>
      </c>
      <c r="HY148" s="86">
        <f t="shared" si="423"/>
        <v>0.51993578073905455</v>
      </c>
      <c r="HZ148" s="86">
        <f t="shared" si="424"/>
        <v>0.5377803703217896</v>
      </c>
      <c r="IA148" s="86">
        <f t="shared" si="425"/>
        <v>0.55622211042968139</v>
      </c>
      <c r="IB148" s="86">
        <f t="shared" si="426"/>
        <v>0.55269958679490883</v>
      </c>
      <c r="IC148" s="86">
        <f t="shared" si="427"/>
        <v>0.55635806569763313</v>
      </c>
      <c r="ID148" s="86">
        <f t="shared" si="428"/>
        <v>0.54063626127031217</v>
      </c>
      <c r="IE148" s="86">
        <f t="shared" si="429"/>
        <v>0.48725769111392858</v>
      </c>
      <c r="IF148" s="86">
        <f t="shared" si="430"/>
        <v>0.47243182304032805</v>
      </c>
      <c r="IG148" s="86">
        <f t="shared" si="431"/>
        <v>0.34983706066761777</v>
      </c>
      <c r="II148" s="86">
        <f t="shared" si="328"/>
        <v>1.8851703497056868E-21</v>
      </c>
      <c r="IJ148" s="86">
        <f t="shared" si="329"/>
        <v>9.6180910154061783E-20</v>
      </c>
      <c r="IK148" s="86">
        <f t="shared" si="330"/>
        <v>1.4142692384453855E-21</v>
      </c>
      <c r="IL148" s="86">
        <f t="shared" si="331"/>
        <v>1.0787009401582939E-22</v>
      </c>
      <c r="IM148" s="86">
        <f t="shared" si="332"/>
        <v>2.1488106543901756E-24</v>
      </c>
      <c r="IN148" s="86">
        <f t="shared" si="333"/>
        <v>5.7274032930937593E-25</v>
      </c>
      <c r="IO148" s="86">
        <f t="shared" si="334"/>
        <v>2.0730173651191667E-25</v>
      </c>
      <c r="IP148" s="86">
        <f t="shared" si="335"/>
        <v>1.6114188077949953E-24</v>
      </c>
      <c r="IQ148" s="86">
        <f t="shared" si="336"/>
        <v>6.3519187419527837E-24</v>
      </c>
      <c r="IR148" s="86">
        <f t="shared" si="337"/>
        <v>3.8833536589436916E-23</v>
      </c>
      <c r="IS148" s="86">
        <f t="shared" si="338"/>
        <v>8.8239753772119569E-24</v>
      </c>
      <c r="IT148" s="86">
        <f t="shared" si="339"/>
        <v>4.044611371344263E-23</v>
      </c>
      <c r="IU148" s="86">
        <f t="shared" si="340"/>
        <v>1.2461294657958754E-22</v>
      </c>
      <c r="IV148" s="86">
        <f t="shared" si="341"/>
        <v>3.5018332625216975E-11</v>
      </c>
      <c r="IW148" s="86">
        <f t="shared" si="342"/>
        <v>1.0627159414605488E-7</v>
      </c>
      <c r="IY148" s="86">
        <f t="shared" si="343"/>
        <v>0.46365423234797709</v>
      </c>
      <c r="IZ148" s="86">
        <f t="shared" si="344"/>
        <v>0.5549090192086451</v>
      </c>
      <c r="JA148" s="86">
        <f t="shared" si="345"/>
        <v>0.55226502079288009</v>
      </c>
      <c r="JB148" s="86">
        <f t="shared" si="346"/>
        <v>0.50936759350827243</v>
      </c>
      <c r="JC148" s="86">
        <f t="shared" si="347"/>
        <v>0.48181978286134414</v>
      </c>
      <c r="JD148" s="86">
        <f t="shared" si="348"/>
        <v>0.48289073131243093</v>
      </c>
      <c r="JE148" s="86">
        <f t="shared" si="349"/>
        <v>0.51993578073905455</v>
      </c>
      <c r="JF148" s="86">
        <f t="shared" si="350"/>
        <v>0.5377803703217896</v>
      </c>
      <c r="JG148" s="86">
        <f t="shared" si="351"/>
        <v>0.55622211042968139</v>
      </c>
      <c r="JH148" s="86">
        <f t="shared" si="352"/>
        <v>0.55269958679490883</v>
      </c>
      <c r="JI148" s="86">
        <f t="shared" si="353"/>
        <v>0.55635806569763313</v>
      </c>
      <c r="JJ148" s="86">
        <f t="shared" si="354"/>
        <v>0.54063626127031217</v>
      </c>
      <c r="JK148" s="86">
        <f t="shared" si="355"/>
        <v>0.48725769111392858</v>
      </c>
      <c r="JL148" s="86">
        <f t="shared" si="356"/>
        <v>0.47243182307534637</v>
      </c>
      <c r="JM148" s="86">
        <f t="shared" si="357"/>
        <v>0.34983716693921191</v>
      </c>
    </row>
    <row r="149" spans="2:273" x14ac:dyDescent="0.25">
      <c r="B149" s="2">
        <v>122</v>
      </c>
      <c r="C149" s="37">
        <v>61.094000000000001</v>
      </c>
      <c r="D149" s="37">
        <v>69.046999999999997</v>
      </c>
      <c r="E149" s="37">
        <v>85.406000000000006</v>
      </c>
      <c r="F149" s="37">
        <v>86.453000000000003</v>
      </c>
      <c r="G149" s="37">
        <v>93.266000000000005</v>
      </c>
      <c r="H149" s="37">
        <v>96.296999999999997</v>
      </c>
      <c r="I149" s="37">
        <v>99.078000000000003</v>
      </c>
      <c r="J149" s="37">
        <v>101.03100000000001</v>
      </c>
      <c r="K149" s="37">
        <v>100.312</v>
      </c>
      <c r="L149" s="37">
        <v>96.781000000000006</v>
      </c>
      <c r="M149" s="37">
        <v>102</v>
      </c>
      <c r="N149" s="37">
        <v>108.562</v>
      </c>
      <c r="O149" s="37">
        <v>114.35899999999999</v>
      </c>
      <c r="P149" s="37">
        <v>122.172</v>
      </c>
      <c r="Q149" s="37">
        <v>150.93799999999999</v>
      </c>
      <c r="S149" s="4">
        <f t="shared" si="229"/>
        <v>62.175878738935687</v>
      </c>
      <c r="T149" s="4">
        <f t="shared" si="230"/>
        <v>69.92810347722498</v>
      </c>
      <c r="U149" s="4">
        <f t="shared" si="231"/>
        <v>83.760767644030594</v>
      </c>
      <c r="V149" s="4">
        <f t="shared" si="232"/>
        <v>86.095875742167593</v>
      </c>
      <c r="W149" s="4">
        <f t="shared" si="233"/>
        <v>91.814752004034403</v>
      </c>
      <c r="X149" s="4">
        <f t="shared" si="234"/>
        <v>95.904262256583721</v>
      </c>
      <c r="Y149" s="4">
        <f t="shared" si="235"/>
        <v>99.127019103919295</v>
      </c>
      <c r="Z149" s="4">
        <f t="shared" si="236"/>
        <v>100.38872381720194</v>
      </c>
      <c r="AA149" s="4">
        <f t="shared" si="237"/>
        <v>99.35987030513958</v>
      </c>
      <c r="AB149" s="4">
        <f t="shared" si="238"/>
        <v>96.502104243534006</v>
      </c>
      <c r="AC149" s="4">
        <f t="shared" si="239"/>
        <v>100.76858921973633</v>
      </c>
      <c r="AD149" s="4">
        <f t="shared" si="240"/>
        <v>109.19437103426364</v>
      </c>
      <c r="AE149" s="4">
        <f t="shared" si="241"/>
        <v>114.07257192836822</v>
      </c>
      <c r="AF149" s="4">
        <f t="shared" si="242"/>
        <v>123.38795321682871</v>
      </c>
      <c r="AG149" s="4">
        <f t="shared" si="243"/>
        <v>148.88896604133765</v>
      </c>
      <c r="AI149" s="4">
        <f t="shared" si="244"/>
        <v>-1.0818787389356856</v>
      </c>
      <c r="AJ149" s="4">
        <f t="shared" si="245"/>
        <v>-0.88110347722498261</v>
      </c>
      <c r="AK149" s="4">
        <f t="shared" si="246"/>
        <v>1.6452323559694122</v>
      </c>
      <c r="AL149" s="4">
        <f t="shared" si="247"/>
        <v>0.35712425783241031</v>
      </c>
      <c r="AM149" s="4">
        <f t="shared" si="248"/>
        <v>1.4512479959656019</v>
      </c>
      <c r="AN149" s="4">
        <f t="shared" si="249"/>
        <v>0.39273774341627643</v>
      </c>
      <c r="AO149" s="4">
        <f t="shared" si="250"/>
        <v>-4.9019103919292206E-2</v>
      </c>
      <c r="AP149" s="4">
        <f t="shared" si="251"/>
        <v>0.64227618279807075</v>
      </c>
      <c r="AQ149" s="4">
        <f t="shared" si="252"/>
        <v>0.95212969486041743</v>
      </c>
      <c r="AR149" s="4">
        <f t="shared" si="253"/>
        <v>0.27889575646599951</v>
      </c>
      <c r="AS149" s="4">
        <f t="shared" si="254"/>
        <v>1.2314107802636727</v>
      </c>
      <c r="AT149" s="4">
        <f t="shared" si="255"/>
        <v>-0.63237103426364172</v>
      </c>
      <c r="AU149" s="4">
        <f t="shared" si="256"/>
        <v>0.28642807163177508</v>
      </c>
      <c r="AV149" s="4">
        <f t="shared" si="436"/>
        <v>-1.2159532168287086</v>
      </c>
      <c r="AW149" s="4">
        <f t="shared" si="436"/>
        <v>2.049033958662335</v>
      </c>
      <c r="AY149" s="2">
        <f t="shared" si="308"/>
        <v>62.175878738935687</v>
      </c>
      <c r="AZ149" s="2">
        <f t="shared" si="359"/>
        <v>65.527269247147814</v>
      </c>
      <c r="BA149" s="2">
        <f t="shared" si="360"/>
        <v>75.546466108246378</v>
      </c>
      <c r="BB149" s="2">
        <f t="shared" si="361"/>
        <v>69.802097041634454</v>
      </c>
      <c r="BC149" s="2">
        <f t="shared" si="362"/>
        <v>70.492001371045745</v>
      </c>
      <c r="BD149" s="2">
        <f t="shared" si="363"/>
        <v>71.675544127463937</v>
      </c>
      <c r="BE149" s="2">
        <f t="shared" si="364"/>
        <v>71.972874151648327</v>
      </c>
      <c r="BF149" s="2">
        <f t="shared" si="365"/>
        <v>71.891342498929575</v>
      </c>
      <c r="BG149" s="2">
        <f t="shared" si="366"/>
        <v>71.732517655235839</v>
      </c>
      <c r="BH149" s="2">
        <f t="shared" si="367"/>
        <v>70.061844861308771</v>
      </c>
      <c r="BI149" s="2">
        <f t="shared" si="368"/>
        <v>68.660191858329014</v>
      </c>
      <c r="BJ149" s="2">
        <f t="shared" si="369"/>
        <v>69.598887033300386</v>
      </c>
      <c r="BK149" s="2">
        <f t="shared" si="370"/>
        <v>68.141033415718752</v>
      </c>
      <c r="BL149" s="2">
        <f t="shared" si="371"/>
        <v>68.19108810757929</v>
      </c>
      <c r="BM149" s="2">
        <f t="shared" si="372"/>
        <v>71.341856740736389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90.825876923076919</v>
      </c>
      <c r="DL149" s="2">
        <f t="shared" si="437"/>
        <v>95.466654006968639</v>
      </c>
      <c r="DM149" s="2">
        <f t="shared" si="437"/>
        <v>115.5861613240418</v>
      </c>
      <c r="DN149" s="2">
        <f t="shared" si="437"/>
        <v>103.73857108013938</v>
      </c>
      <c r="DO149" s="2">
        <f t="shared" si="437"/>
        <v>98.971462717770038</v>
      </c>
      <c r="DP149" s="2">
        <f t="shared" si="437"/>
        <v>97.506255327769225</v>
      </c>
      <c r="DQ149" s="2">
        <f t="shared" si="437"/>
        <v>97.344529670745217</v>
      </c>
      <c r="DR149" s="2">
        <f t="shared" si="437"/>
        <v>97.999332225913633</v>
      </c>
      <c r="DS149" s="2">
        <f t="shared" si="437"/>
        <v>98.169397455635689</v>
      </c>
      <c r="DT149" s="2">
        <f t="shared" si="437"/>
        <v>99.009664829970532</v>
      </c>
      <c r="DU149" s="2">
        <f t="shared" si="437"/>
        <v>99.416050135910623</v>
      </c>
      <c r="DV149" s="2">
        <f t="shared" si="437"/>
        <v>102.28040496448153</v>
      </c>
      <c r="DW149" s="2">
        <f t="shared" si="437"/>
        <v>99.144592901709743</v>
      </c>
      <c r="DX149" s="2">
        <f t="shared" si="437"/>
        <v>95.478034615384601</v>
      </c>
      <c r="DY149" s="2">
        <f t="shared" si="437"/>
        <v>93.753478707339184</v>
      </c>
      <c r="EA149" s="2">
        <f t="shared" ref="EA149:EA212" si="440">CE$228*$B149+CE$229</f>
        <v>62.158234647718061</v>
      </c>
      <c r="EB149" s="2">
        <f t="shared" si="290"/>
        <v>65.503649432327549</v>
      </c>
      <c r="EC149" s="2">
        <f t="shared" si="291"/>
        <v>75.478123001639048</v>
      </c>
      <c r="ED149" s="2">
        <f t="shared" si="292"/>
        <v>69.770923355981523</v>
      </c>
      <c r="EE149" s="2">
        <f t="shared" si="293"/>
        <v>70.471086006260535</v>
      </c>
      <c r="EF149" s="2">
        <f t="shared" si="294"/>
        <v>71.652161696058386</v>
      </c>
      <c r="EG149" s="2">
        <f t="shared" si="295"/>
        <v>71.956709211553488</v>
      </c>
      <c r="EH149" s="2">
        <f t="shared" si="296"/>
        <v>71.879269164715069</v>
      </c>
      <c r="EI149" s="2">
        <f t="shared" si="297"/>
        <v>71.705457024712018</v>
      </c>
      <c r="EJ149" s="2">
        <f t="shared" si="298"/>
        <v>70.041821699320664</v>
      </c>
      <c r="EK149" s="2">
        <f t="shared" si="299"/>
        <v>68.638557642571044</v>
      </c>
      <c r="EL149" s="2">
        <f t="shared" si="300"/>
        <v>69.587264175117554</v>
      </c>
      <c r="EM149" s="2">
        <f t="shared" si="301"/>
        <v>68.124454860636888</v>
      </c>
      <c r="EN149" s="2">
        <f t="shared" si="302"/>
        <v>68.182670884453259</v>
      </c>
      <c r="EO149" s="2">
        <f t="shared" si="303"/>
        <v>71.350431234157028</v>
      </c>
      <c r="EQ149" s="2">
        <f t="shared" si="304"/>
        <v>62.20609602626979</v>
      </c>
      <c r="ER149" s="2">
        <f t="shared" si="438"/>
        <v>65.594083774917991</v>
      </c>
      <c r="ES149" s="2">
        <f t="shared" si="438"/>
        <v>76.174738048780483</v>
      </c>
      <c r="ET149" s="2">
        <f t="shared" si="438"/>
        <v>69.965273388547743</v>
      </c>
      <c r="EU149" s="2">
        <f t="shared" si="438"/>
        <v>70.535368027121152</v>
      </c>
      <c r="EV149" s="2">
        <f t="shared" si="438"/>
        <v>71.774150560243257</v>
      </c>
      <c r="EW149" s="2">
        <f t="shared" si="438"/>
        <v>71.961240528295576</v>
      </c>
      <c r="EX149" s="2">
        <f t="shared" si="438"/>
        <v>71.808334174424715</v>
      </c>
      <c r="EY149" s="2">
        <f t="shared" si="438"/>
        <v>71.843405155569698</v>
      </c>
      <c r="EZ149" s="2">
        <f t="shared" si="438"/>
        <v>70.069551951667393</v>
      </c>
      <c r="FA149" s="2">
        <f t="shared" si="438"/>
        <v>68.648818259952193</v>
      </c>
      <c r="FB149" s="2">
        <f t="shared" si="438"/>
        <v>69.447390410114522</v>
      </c>
      <c r="FC149" s="2">
        <f t="shared" si="438"/>
        <v>68.068373281484639</v>
      </c>
      <c r="FD149" s="2">
        <f t="shared" si="438"/>
        <v>68.032785166059881</v>
      </c>
      <c r="FE149" s="2">
        <f t="shared" si="438"/>
        <v>70.489624229883603</v>
      </c>
      <c r="FG149" s="2">
        <f t="shared" si="306"/>
        <v>0.99947518540451497</v>
      </c>
      <c r="FH149" s="2">
        <f t="shared" si="439"/>
        <v>0.99942135334648263</v>
      </c>
      <c r="FI149" s="2">
        <f t="shared" si="439"/>
        <v>0.99941470309618941</v>
      </c>
      <c r="FJ149" s="2">
        <f t="shared" si="439"/>
        <v>0.99942865101520673</v>
      </c>
      <c r="FK149" s="2">
        <f t="shared" si="439"/>
        <v>0.99939728192708899</v>
      </c>
      <c r="FL149" s="2">
        <f t="shared" si="439"/>
        <v>0.99937359695875128</v>
      </c>
      <c r="FM149" s="2">
        <f t="shared" si="439"/>
        <v>0.99937443748823485</v>
      </c>
      <c r="FN149" s="2">
        <f t="shared" si="439"/>
        <v>0.99936095659677759</v>
      </c>
      <c r="FO149" s="2">
        <f t="shared" si="439"/>
        <v>0.99935366098386469</v>
      </c>
      <c r="FP149" s="2">
        <f t="shared" si="439"/>
        <v>0.9993795833027026</v>
      </c>
      <c r="FQ149" s="2">
        <f t="shared" si="439"/>
        <v>0.99932111086819875</v>
      </c>
      <c r="FR149" s="2">
        <f t="shared" si="439"/>
        <v>0.99936499301371562</v>
      </c>
      <c r="FS149" s="2">
        <f t="shared" si="439"/>
        <v>0.99935814188360828</v>
      </c>
      <c r="FT149" s="2">
        <f t="shared" si="439"/>
        <v>0.99944997925426959</v>
      </c>
      <c r="FU149" s="2">
        <f t="shared" si="439"/>
        <v>0.9992143679137756</v>
      </c>
      <c r="FW149" s="2">
        <f t="shared" si="324"/>
        <v>5.4300444575833044E-2</v>
      </c>
      <c r="FX149" s="2">
        <f t="shared" si="376"/>
        <v>6.9462798245585752E-2</v>
      </c>
      <c r="FY149" s="2">
        <f t="shared" si="377"/>
        <v>6.4408594306749611E-2</v>
      </c>
      <c r="FZ149" s="2">
        <f t="shared" si="378"/>
        <v>6.0541819595061948E-2</v>
      </c>
      <c r="GA149" s="2">
        <f t="shared" si="379"/>
        <v>5.8144915271579917E-2</v>
      </c>
      <c r="GB149" s="2">
        <f t="shared" si="380"/>
        <v>5.8918070710322998E-2</v>
      </c>
      <c r="GC149" s="2">
        <f t="shared" si="381"/>
        <v>6.2514138001167369E-2</v>
      </c>
      <c r="GD149" s="2">
        <f t="shared" si="382"/>
        <v>6.5109190226044888E-2</v>
      </c>
      <c r="GE149" s="2">
        <f t="shared" si="383"/>
        <v>7.2171715852458879E-2</v>
      </c>
      <c r="GF149" s="2">
        <f t="shared" si="384"/>
        <v>7.3963568723253437E-2</v>
      </c>
      <c r="GG149" s="2">
        <f t="shared" si="385"/>
        <v>7.20922116740675E-2</v>
      </c>
      <c r="GH149" s="2">
        <f t="shared" si="386"/>
        <v>6.5326865418944086E-2</v>
      </c>
      <c r="GI149" s="2">
        <f t="shared" si="387"/>
        <v>5.9412954159860219E-2</v>
      </c>
      <c r="GJ149" s="2">
        <f t="shared" si="388"/>
        <v>4.4005481369044953E-2</v>
      </c>
      <c r="GK149" s="2">
        <f t="shared" si="389"/>
        <v>3.0407566637856001E-2</v>
      </c>
      <c r="GM149" s="86">
        <f t="shared" si="325"/>
        <v>4.8592505529347864E-118</v>
      </c>
      <c r="GN149" s="86">
        <f t="shared" si="390"/>
        <v>2.3261562372803632E-129</v>
      </c>
      <c r="GO149" s="86">
        <f t="shared" si="391"/>
        <v>6.0958332524582069E-128</v>
      </c>
      <c r="GP149" s="86">
        <f t="shared" si="392"/>
        <v>9.1862960937382082E-230</v>
      </c>
      <c r="GQ149" s="86">
        <f t="shared" si="393"/>
        <v>2.7309114636951357E-254</v>
      </c>
      <c r="GR149" s="86">
        <f t="shared" si="394"/>
        <v>5.1048623206779029E-278</v>
      </c>
      <c r="GS149" s="86">
        <f t="shared" si="395"/>
        <v>1.374617103718765E-287</v>
      </c>
      <c r="GT149" s="86">
        <f t="shared" si="396"/>
        <v>5.0871592876435969E-278</v>
      </c>
      <c r="GU149" s="86">
        <f t="shared" si="397"/>
        <v>0</v>
      </c>
      <c r="GV149" s="86">
        <f t="shared" si="398"/>
        <v>6.0121810916145814E-288</v>
      </c>
      <c r="GW149" s="86">
        <f t="shared" si="399"/>
        <v>2.8983285485831426E-268</v>
      </c>
      <c r="GX149" s="86">
        <f t="shared" si="400"/>
        <v>1.9735386801297173E-234</v>
      </c>
      <c r="GY149" s="86">
        <f t="shared" si="401"/>
        <v>5.9114120062502002E-201</v>
      </c>
      <c r="GZ149" s="86">
        <f t="shared" si="402"/>
        <v>1.9093838026229721E-215</v>
      </c>
      <c r="HA149" s="86">
        <f t="shared" si="403"/>
        <v>9.374224327871378E-239</v>
      </c>
      <c r="HC149" s="86">
        <f t="shared" si="326"/>
        <v>5.7944549247139752E-45</v>
      </c>
      <c r="HD149" s="86">
        <f t="shared" si="404"/>
        <v>1.4708042638064113E-51</v>
      </c>
      <c r="HE149" s="86">
        <f t="shared" si="405"/>
        <v>2.9471479654765278E-51</v>
      </c>
      <c r="HF149" s="86">
        <f t="shared" si="406"/>
        <v>3.1289835665478998E-85</v>
      </c>
      <c r="HG149" s="86">
        <f t="shared" si="407"/>
        <v>9.7974733703211542E-93</v>
      </c>
      <c r="HH149" s="86">
        <f t="shared" si="408"/>
        <v>7.69168967023036E-107</v>
      </c>
      <c r="HI149" s="86">
        <f t="shared" si="409"/>
        <v>5.8517575101696469E-106</v>
      </c>
      <c r="HJ149" s="86">
        <f t="shared" si="410"/>
        <v>2.0916175457342066E-132</v>
      </c>
      <c r="HK149" s="86">
        <f t="shared" si="411"/>
        <v>1.4082418803072444E-122</v>
      </c>
      <c r="HL149" s="86">
        <f t="shared" si="412"/>
        <v>2.0624207573897622E-109</v>
      </c>
      <c r="HM149" s="86">
        <f t="shared" si="413"/>
        <v>7.7075292727421396E-103</v>
      </c>
      <c r="HN149" s="86">
        <f t="shared" si="414"/>
        <v>4.7686901376797788E-93</v>
      </c>
      <c r="HO149" s="86">
        <f t="shared" si="415"/>
        <v>1.5883887873515186E-84</v>
      </c>
      <c r="HP149" s="86">
        <f t="shared" si="416"/>
        <v>6.1751368884479133E-95</v>
      </c>
      <c r="HQ149" s="86">
        <f t="shared" si="417"/>
        <v>2.3861577799479016E-114</v>
      </c>
      <c r="HS149" s="86">
        <f t="shared" si="327"/>
        <v>0.52375019859092542</v>
      </c>
      <c r="HT149" s="86">
        <f t="shared" si="418"/>
        <v>0.51828501127925231</v>
      </c>
      <c r="HU149" s="86">
        <f t="shared" si="419"/>
        <v>0.54785464613798052</v>
      </c>
      <c r="HV149" s="86">
        <f t="shared" si="420"/>
        <v>0.55141858580415792</v>
      </c>
      <c r="HW149" s="86">
        <f t="shared" si="421"/>
        <v>0.53924561217026445</v>
      </c>
      <c r="HX149" s="86">
        <f t="shared" si="422"/>
        <v>0.54051344697448434</v>
      </c>
      <c r="HY149" s="86">
        <f t="shared" si="423"/>
        <v>0.55553349127164153</v>
      </c>
      <c r="HZ149" s="86">
        <f t="shared" si="424"/>
        <v>0.55563792821589242</v>
      </c>
      <c r="IA149" s="86">
        <f t="shared" si="425"/>
        <v>0.53076099617996331</v>
      </c>
      <c r="IB149" s="86">
        <f t="shared" si="426"/>
        <v>0.50130786929637372</v>
      </c>
      <c r="IC149" s="86">
        <f t="shared" si="427"/>
        <v>0.52920708804792893</v>
      </c>
      <c r="ID149" s="86">
        <f t="shared" si="428"/>
        <v>0.55521445965777461</v>
      </c>
      <c r="IE149" s="86">
        <f t="shared" si="429"/>
        <v>0.54098744653002362</v>
      </c>
      <c r="IF149" s="86">
        <f t="shared" si="430"/>
        <v>0.53898127245999472</v>
      </c>
      <c r="IG149" s="86">
        <f t="shared" si="431"/>
        <v>0.40976945254813357</v>
      </c>
      <c r="II149" s="86">
        <f t="shared" si="328"/>
        <v>3.1368070198126117E-20</v>
      </c>
      <c r="IJ149" s="86">
        <f t="shared" si="329"/>
        <v>1.613010181459114E-18</v>
      </c>
      <c r="IK149" s="86">
        <f t="shared" si="330"/>
        <v>2.8739652593775627E-20</v>
      </c>
      <c r="IL149" s="86">
        <f t="shared" si="331"/>
        <v>2.4077237845364364E-21</v>
      </c>
      <c r="IM149" s="86">
        <f t="shared" si="332"/>
        <v>5.8508991387887445E-23</v>
      </c>
      <c r="IN149" s="86">
        <f t="shared" si="333"/>
        <v>1.7215732981897561E-23</v>
      </c>
      <c r="IO149" s="86">
        <f t="shared" si="334"/>
        <v>7.1717366882454609E-24</v>
      </c>
      <c r="IP149" s="86">
        <f t="shared" si="335"/>
        <v>5.1532808800428631E-23</v>
      </c>
      <c r="IQ149" s="86">
        <f t="shared" si="336"/>
        <v>2.1340231124979472E-22</v>
      </c>
      <c r="IR149" s="86">
        <f t="shared" si="337"/>
        <v>1.1935493373975276E-21</v>
      </c>
      <c r="IS149" s="86">
        <f t="shared" si="338"/>
        <v>2.8947788166936245E-22</v>
      </c>
      <c r="IT149" s="86">
        <f t="shared" si="339"/>
        <v>1.0530425956086188E-21</v>
      </c>
      <c r="IU149" s="86">
        <f t="shared" si="340"/>
        <v>2.697858446840713E-21</v>
      </c>
      <c r="IV149" s="86">
        <f t="shared" si="341"/>
        <v>1.2648542330698766E-10</v>
      </c>
      <c r="IW149" s="86">
        <f t="shared" si="342"/>
        <v>2.2438145629512165E-7</v>
      </c>
      <c r="IY149" s="86">
        <f t="shared" si="343"/>
        <v>0.52375019859092542</v>
      </c>
      <c r="IZ149" s="86">
        <f t="shared" si="344"/>
        <v>0.51828501127925231</v>
      </c>
      <c r="JA149" s="86">
        <f t="shared" si="345"/>
        <v>0.54785464613798052</v>
      </c>
      <c r="JB149" s="86">
        <f t="shared" si="346"/>
        <v>0.55141858580415792</v>
      </c>
      <c r="JC149" s="86">
        <f t="shared" si="347"/>
        <v>0.53924561217026445</v>
      </c>
      <c r="JD149" s="86">
        <f t="shared" si="348"/>
        <v>0.54051344697448434</v>
      </c>
      <c r="JE149" s="86">
        <f t="shared" si="349"/>
        <v>0.55553349127164153</v>
      </c>
      <c r="JF149" s="86">
        <f t="shared" si="350"/>
        <v>0.55563792821589242</v>
      </c>
      <c r="JG149" s="86">
        <f t="shared" si="351"/>
        <v>0.53076099617996331</v>
      </c>
      <c r="JH149" s="86">
        <f t="shared" si="352"/>
        <v>0.50130786929637372</v>
      </c>
      <c r="JI149" s="86">
        <f t="shared" si="353"/>
        <v>0.52920708804792893</v>
      </c>
      <c r="JJ149" s="86">
        <f t="shared" si="354"/>
        <v>0.55521445965777461</v>
      </c>
      <c r="JK149" s="86">
        <f t="shared" si="355"/>
        <v>0.54098744653002362</v>
      </c>
      <c r="JL149" s="86">
        <f t="shared" si="356"/>
        <v>0.5389812725864801</v>
      </c>
      <c r="JM149" s="86">
        <f t="shared" si="357"/>
        <v>0.40976967692958988</v>
      </c>
    </row>
    <row r="150" spans="2:273" x14ac:dyDescent="0.25">
      <c r="B150" s="2">
        <v>123</v>
      </c>
      <c r="C150" s="37">
        <v>61.75</v>
      </c>
      <c r="D150" s="37">
        <v>68.156000000000006</v>
      </c>
      <c r="E150" s="37">
        <v>81.483999999999995</v>
      </c>
      <c r="F150" s="37">
        <v>84.641000000000005</v>
      </c>
      <c r="G150" s="37">
        <v>90.218999999999994</v>
      </c>
      <c r="H150" s="37">
        <v>93.766000000000005</v>
      </c>
      <c r="I150" s="37">
        <v>95.031000000000006</v>
      </c>
      <c r="J150" s="37">
        <v>95.328000000000003</v>
      </c>
      <c r="K150" s="37">
        <v>92.608999999999995</v>
      </c>
      <c r="L150" s="37">
        <v>87.578000000000003</v>
      </c>
      <c r="M150" s="37">
        <v>92.516000000000005</v>
      </c>
      <c r="N150" s="37">
        <v>102.09399999999999</v>
      </c>
      <c r="O150" s="37">
        <v>109.438</v>
      </c>
      <c r="P150" s="37">
        <v>121.90600000000001</v>
      </c>
      <c r="Q150" s="37">
        <v>157.04599999999999</v>
      </c>
      <c r="S150" s="4">
        <f t="shared" si="229"/>
        <v>62.103099735641763</v>
      </c>
      <c r="T150" s="4">
        <f t="shared" si="230"/>
        <v>68.672151481770427</v>
      </c>
      <c r="U150" s="4">
        <f t="shared" si="231"/>
        <v>81.804878869219053</v>
      </c>
      <c r="V150" s="4">
        <f t="shared" si="232"/>
        <v>83.959361746005413</v>
      </c>
      <c r="W150" s="4">
        <f t="shared" si="233"/>
        <v>89.725929684945712</v>
      </c>
      <c r="X150" s="4">
        <f t="shared" si="234"/>
        <v>93.426162302197795</v>
      </c>
      <c r="Y150" s="4">
        <f t="shared" si="235"/>
        <v>94.656683167471243</v>
      </c>
      <c r="Z150" s="4">
        <f t="shared" si="236"/>
        <v>94.722321380554632</v>
      </c>
      <c r="AA150" s="4">
        <f t="shared" si="237"/>
        <v>91.497895020382245</v>
      </c>
      <c r="AB150" s="4">
        <f t="shared" si="238"/>
        <v>87.892043922436926</v>
      </c>
      <c r="AC150" s="4">
        <f t="shared" si="239"/>
        <v>91.600109026190779</v>
      </c>
      <c r="AD150" s="4">
        <f t="shared" si="240"/>
        <v>101.45634195599759</v>
      </c>
      <c r="AE150" s="4">
        <f t="shared" si="241"/>
        <v>109.71118508079572</v>
      </c>
      <c r="AF150" s="4">
        <f t="shared" si="242"/>
        <v>122.81155412953377</v>
      </c>
      <c r="AG150" s="4">
        <f t="shared" si="243"/>
        <v>155.31025520750819</v>
      </c>
      <c r="AI150" s="4">
        <f t="shared" si="244"/>
        <v>-0.35309973564176289</v>
      </c>
      <c r="AJ150" s="4">
        <f t="shared" si="245"/>
        <v>-0.51615148177042158</v>
      </c>
      <c r="AK150" s="4">
        <f t="shared" si="246"/>
        <v>-0.32087886921905806</v>
      </c>
      <c r="AL150" s="4">
        <f t="shared" si="247"/>
        <v>0.68163825399459199</v>
      </c>
      <c r="AM150" s="4">
        <f t="shared" si="248"/>
        <v>0.49307031505428256</v>
      </c>
      <c r="AN150" s="4">
        <f t="shared" si="249"/>
        <v>0.33983769780220996</v>
      </c>
      <c r="AO150" s="4">
        <f t="shared" si="250"/>
        <v>0.37431683252876269</v>
      </c>
      <c r="AP150" s="4">
        <f t="shared" si="251"/>
        <v>0.60567861944537071</v>
      </c>
      <c r="AQ150" s="4">
        <f t="shared" si="252"/>
        <v>1.1111049796177497</v>
      </c>
      <c r="AR150" s="4">
        <f t="shared" si="253"/>
        <v>-0.31404392243692314</v>
      </c>
      <c r="AS150" s="4">
        <f t="shared" si="254"/>
        <v>0.91589097380922624</v>
      </c>
      <c r="AT150" s="4">
        <f t="shared" si="255"/>
        <v>0.63765804400240711</v>
      </c>
      <c r="AU150" s="4">
        <f t="shared" si="256"/>
        <v>-0.27318508079571302</v>
      </c>
      <c r="AV150" s="4">
        <f t="shared" si="436"/>
        <v>-0.90555412953376901</v>
      </c>
      <c r="AW150" s="4">
        <f t="shared" si="436"/>
        <v>1.7357447924918006</v>
      </c>
      <c r="AY150" s="2">
        <f t="shared" si="308"/>
        <v>62.103099735641763</v>
      </c>
      <c r="AZ150" s="2">
        <f t="shared" si="359"/>
        <v>65.448579077782838</v>
      </c>
      <c r="BA150" s="2">
        <f t="shared" si="360"/>
        <v>75.363598585631152</v>
      </c>
      <c r="BB150" s="2">
        <f t="shared" si="361"/>
        <v>69.698404662220128</v>
      </c>
      <c r="BC150" s="2">
        <f t="shared" si="362"/>
        <v>70.388524240776974</v>
      </c>
      <c r="BD150" s="2">
        <f t="shared" si="363"/>
        <v>71.583190993014441</v>
      </c>
      <c r="BE150" s="2">
        <f t="shared" si="364"/>
        <v>71.893444492120921</v>
      </c>
      <c r="BF150" s="2">
        <f t="shared" si="365"/>
        <v>71.814101776652876</v>
      </c>
      <c r="BG150" s="2">
        <f t="shared" si="366"/>
        <v>71.631731033658284</v>
      </c>
      <c r="BH150" s="2">
        <f t="shared" si="367"/>
        <v>69.977911920490996</v>
      </c>
      <c r="BI150" s="2">
        <f t="shared" si="368"/>
        <v>68.568100527448507</v>
      </c>
      <c r="BJ150" s="2">
        <f t="shared" si="369"/>
        <v>69.511076298490664</v>
      </c>
      <c r="BK150" s="2">
        <f t="shared" si="370"/>
        <v>68.042267340880045</v>
      </c>
      <c r="BL150" s="2">
        <f t="shared" si="371"/>
        <v>68.109292672492074</v>
      </c>
      <c r="BM150" s="2">
        <f t="shared" si="372"/>
        <v>71.248166046345119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90.990016697936198</v>
      </c>
      <c r="DL150" s="2">
        <f t="shared" si="437"/>
        <v>95.639397386759583</v>
      </c>
      <c r="DM150" s="2">
        <f t="shared" si="437"/>
        <v>115.85554860627177</v>
      </c>
      <c r="DN150" s="2">
        <f t="shared" si="437"/>
        <v>103.93813885017423</v>
      </c>
      <c r="DO150" s="2">
        <f t="shared" si="437"/>
        <v>99.123483275261322</v>
      </c>
      <c r="DP150" s="2">
        <f t="shared" si="437"/>
        <v>97.643411960132894</v>
      </c>
      <c r="DQ150" s="2">
        <f t="shared" si="437"/>
        <v>97.468562569213745</v>
      </c>
      <c r="DR150" s="2">
        <f t="shared" si="437"/>
        <v>98.134514950166121</v>
      </c>
      <c r="DS150" s="2">
        <f t="shared" si="437"/>
        <v>98.308102990033234</v>
      </c>
      <c r="DT150" s="2">
        <f t="shared" si="437"/>
        <v>99.168967884828334</v>
      </c>
      <c r="DU150" s="2">
        <f t="shared" si="437"/>
        <v>99.596480519480536</v>
      </c>
      <c r="DV150" s="2">
        <f t="shared" si="437"/>
        <v>102.46815725359912</v>
      </c>
      <c r="DW150" s="2">
        <f t="shared" si="437"/>
        <v>99.334621262458469</v>
      </c>
      <c r="DX150" s="2">
        <f t="shared" si="437"/>
        <v>95.651040806754196</v>
      </c>
      <c r="DY150" s="2">
        <f t="shared" si="437"/>
        <v>93.913807913017223</v>
      </c>
      <c r="EA150" s="2">
        <f t="shared" si="440"/>
        <v>62.086164237553419</v>
      </c>
      <c r="EB150" s="2">
        <f t="shared" si="290"/>
        <v>65.425238384785416</v>
      </c>
      <c r="EC150" s="2">
        <f t="shared" si="291"/>
        <v>75.288864598427423</v>
      </c>
      <c r="ED150" s="2">
        <f t="shared" si="292"/>
        <v>69.66672401692955</v>
      </c>
      <c r="EE150" s="2">
        <f t="shared" si="293"/>
        <v>70.368324016200177</v>
      </c>
      <c r="EF150" s="2">
        <f t="shared" si="294"/>
        <v>71.559821309513723</v>
      </c>
      <c r="EG150" s="2">
        <f t="shared" si="295"/>
        <v>71.878512568306022</v>
      </c>
      <c r="EH150" s="2">
        <f t="shared" si="296"/>
        <v>71.804131381733029</v>
      </c>
      <c r="EI150" s="2">
        <f t="shared" si="297"/>
        <v>71.60439578615734</v>
      </c>
      <c r="EJ150" s="2">
        <f t="shared" si="298"/>
        <v>69.958997751960879</v>
      </c>
      <c r="EK150" s="2">
        <f t="shared" si="299"/>
        <v>68.548013427427037</v>
      </c>
      <c r="EL150" s="2">
        <f t="shared" si="300"/>
        <v>69.502677057522391</v>
      </c>
      <c r="EM150" s="2">
        <f t="shared" si="301"/>
        <v>68.027857506067264</v>
      </c>
      <c r="EN150" s="2">
        <f t="shared" si="302"/>
        <v>68.10293407886104</v>
      </c>
      <c r="EO150" s="2">
        <f t="shared" si="303"/>
        <v>71.26157566903386</v>
      </c>
      <c r="EQ150" s="2">
        <f t="shared" si="304"/>
        <v>62.13851054460644</v>
      </c>
      <c r="ER150" s="2">
        <f t="shared" si="438"/>
        <v>65.522980317940949</v>
      </c>
      <c r="ES150" s="2">
        <f t="shared" si="438"/>
        <v>76.045114146341461</v>
      </c>
      <c r="ET150" s="2">
        <f t="shared" si="438"/>
        <v>69.876152588956884</v>
      </c>
      <c r="EU150" s="2">
        <f t="shared" si="438"/>
        <v>70.437616842549602</v>
      </c>
      <c r="EV150" s="2">
        <f t="shared" si="438"/>
        <v>71.691639910141902</v>
      </c>
      <c r="EW150" s="2">
        <f t="shared" si="438"/>
        <v>71.883377804062533</v>
      </c>
      <c r="EX150" s="2">
        <f t="shared" si="438"/>
        <v>71.728351753753373</v>
      </c>
      <c r="EY150" s="2">
        <f t="shared" si="438"/>
        <v>71.751917530942762</v>
      </c>
      <c r="EZ150" s="2">
        <f t="shared" si="438"/>
        <v>69.988621953707764</v>
      </c>
      <c r="FA150" s="2">
        <f t="shared" si="438"/>
        <v>68.558996160031867</v>
      </c>
      <c r="FB150" s="2">
        <f t="shared" si="438"/>
        <v>69.352450831461297</v>
      </c>
      <c r="FC150" s="2">
        <f t="shared" si="438"/>
        <v>67.967376151758017</v>
      </c>
      <c r="FD150" s="2">
        <f t="shared" si="438"/>
        <v>67.947651104447701</v>
      </c>
      <c r="FE150" s="2">
        <f t="shared" si="438"/>
        <v>70.369942820946704</v>
      </c>
      <c r="FG150" s="2">
        <f t="shared" si="306"/>
        <v>0.99952134129676595</v>
      </c>
      <c r="FH150" s="2">
        <f t="shared" si="439"/>
        <v>0.99947224110918476</v>
      </c>
      <c r="FI150" s="2">
        <f t="shared" si="439"/>
        <v>0.99946617538763138</v>
      </c>
      <c r="FJ150" s="2">
        <f t="shared" si="439"/>
        <v>0.99947889733567064</v>
      </c>
      <c r="FK150" s="2">
        <f t="shared" si="439"/>
        <v>0.99945028543160519</v>
      </c>
      <c r="FL150" s="2">
        <f t="shared" si="439"/>
        <v>0.99942868214743363</v>
      </c>
      <c r="FM150" s="2">
        <f t="shared" si="439"/>
        <v>0.99942944880388562</v>
      </c>
      <c r="FN150" s="2">
        <f t="shared" si="439"/>
        <v>0.99941715271658493</v>
      </c>
      <c r="FO150" s="2">
        <f t="shared" si="439"/>
        <v>0.99941049828593564</v>
      </c>
      <c r="FP150" s="2">
        <f t="shared" si="439"/>
        <v>0.99943414235701</v>
      </c>
      <c r="FQ150" s="2">
        <f t="shared" si="439"/>
        <v>0.99938080876575919</v>
      </c>
      <c r="FR150" s="2">
        <f t="shared" si="439"/>
        <v>0.99942083438529772</v>
      </c>
      <c r="FS150" s="2">
        <f t="shared" si="439"/>
        <v>0.99941458537831995</v>
      </c>
      <c r="FT150" s="2">
        <f t="shared" si="439"/>
        <v>0.99949835084027883</v>
      </c>
      <c r="FU150" s="2">
        <f t="shared" si="439"/>
        <v>0.99928344548827652</v>
      </c>
      <c r="FW150" s="2">
        <f t="shared" si="324"/>
        <v>5.922896429050533E-2</v>
      </c>
      <c r="FX150" s="2">
        <f t="shared" si="376"/>
        <v>7.5657414549602717E-2</v>
      </c>
      <c r="FY150" s="2">
        <f t="shared" si="377"/>
        <v>7.0186478768217986E-2</v>
      </c>
      <c r="FZ150" s="2">
        <f t="shared" si="378"/>
        <v>6.5997297201751112E-2</v>
      </c>
      <c r="GA150" s="2">
        <f t="shared" si="379"/>
        <v>6.3398981496739809E-2</v>
      </c>
      <c r="GB150" s="2">
        <f t="shared" si="380"/>
        <v>6.4237235584608032E-2</v>
      </c>
      <c r="GC150" s="2">
        <f t="shared" si="381"/>
        <v>6.8134453261352812E-2</v>
      </c>
      <c r="GD150" s="2">
        <f t="shared" si="382"/>
        <v>7.0945157130312117E-2</v>
      </c>
      <c r="GE150" s="2">
        <f t="shared" si="383"/>
        <v>7.8587508229721978E-2</v>
      </c>
      <c r="GF150" s="2">
        <f t="shared" si="384"/>
        <v>8.052482559065198E-2</v>
      </c>
      <c r="GG150" s="2">
        <f t="shared" si="385"/>
        <v>7.8501534406798357E-2</v>
      </c>
      <c r="GH150" s="2">
        <f t="shared" si="386"/>
        <v>7.1180857789064245E-2</v>
      </c>
      <c r="GI150" s="2">
        <f t="shared" si="387"/>
        <v>6.4773722289028224E-2</v>
      </c>
      <c r="GJ150" s="2">
        <f t="shared" si="388"/>
        <v>4.8047063685577554E-2</v>
      </c>
      <c r="GK150" s="2">
        <f t="shared" si="389"/>
        <v>3.324370784159935E-2</v>
      </c>
      <c r="GM150" s="86">
        <f t="shared" si="325"/>
        <v>3.6745389294422053E-122</v>
      </c>
      <c r="GN150" s="86">
        <f t="shared" si="390"/>
        <v>7.6219031960594771E-134</v>
      </c>
      <c r="GO150" s="86">
        <f t="shared" si="391"/>
        <v>2.2848967827288871E-132</v>
      </c>
      <c r="GP150" s="86">
        <f t="shared" si="392"/>
        <v>9.3294908600936546E-238</v>
      </c>
      <c r="GQ150" s="86">
        <f t="shared" si="393"/>
        <v>3.8453250670512403E-263</v>
      </c>
      <c r="GR150" s="86">
        <f t="shared" si="394"/>
        <v>1.0706422118100648E-287</v>
      </c>
      <c r="GS150" s="86">
        <f t="shared" si="395"/>
        <v>1.5430709497620288E-297</v>
      </c>
      <c r="GT150" s="86">
        <f t="shared" si="396"/>
        <v>1.2591399915519416E-287</v>
      </c>
      <c r="GU150" s="86">
        <f t="shared" si="397"/>
        <v>0</v>
      </c>
      <c r="GV150" s="86">
        <f t="shared" si="398"/>
        <v>8.8122511641662455E-298</v>
      </c>
      <c r="GW150" s="86">
        <f t="shared" si="399"/>
        <v>1.6669274091426469E-277</v>
      </c>
      <c r="GX150" s="86">
        <f t="shared" si="400"/>
        <v>1.6504911406560679E-242</v>
      </c>
      <c r="GY150" s="86">
        <f t="shared" si="401"/>
        <v>6.529280438776029E-208</v>
      </c>
      <c r="GZ150" s="86">
        <f t="shared" si="402"/>
        <v>7.3517414444110875E-223</v>
      </c>
      <c r="HA150" s="86">
        <f t="shared" si="403"/>
        <v>5.2280799539923132E-247</v>
      </c>
      <c r="HC150" s="86">
        <f t="shared" si="326"/>
        <v>1.9179598766885914E-47</v>
      </c>
      <c r="HD150" s="86">
        <f t="shared" si="404"/>
        <v>2.3413092230705845E-54</v>
      </c>
      <c r="HE150" s="86">
        <f t="shared" si="405"/>
        <v>4.798868540874365E-54</v>
      </c>
      <c r="HF150" s="86">
        <f t="shared" si="406"/>
        <v>6.1424645570646585E-90</v>
      </c>
      <c r="HG150" s="86">
        <f t="shared" si="407"/>
        <v>7.0754892899158192E-98</v>
      </c>
      <c r="HH150" s="86">
        <f t="shared" si="408"/>
        <v>9.1802228385724327E-113</v>
      </c>
      <c r="HI150" s="86">
        <f t="shared" si="409"/>
        <v>9.843267484668451E-112</v>
      </c>
      <c r="HJ150" s="86">
        <f t="shared" si="410"/>
        <v>1.3011012567266118E-139</v>
      </c>
      <c r="HK150" s="86">
        <f t="shared" si="411"/>
        <v>3.3324591422443485E-129</v>
      </c>
      <c r="HL150" s="86">
        <f t="shared" si="412"/>
        <v>3.2375763403724453E-115</v>
      </c>
      <c r="HM150" s="86">
        <f t="shared" si="413"/>
        <v>2.2664742901938484E-108</v>
      </c>
      <c r="HN150" s="86">
        <f t="shared" si="414"/>
        <v>4.3284849741931144E-98</v>
      </c>
      <c r="HO150" s="86">
        <f t="shared" si="415"/>
        <v>3.0616162830764042E-89</v>
      </c>
      <c r="HP150" s="86">
        <f t="shared" si="416"/>
        <v>3.1576337931844241E-100</v>
      </c>
      <c r="HQ150" s="86">
        <f t="shared" si="417"/>
        <v>8.3001859268776217E-121</v>
      </c>
      <c r="HS150" s="86">
        <f t="shared" si="327"/>
        <v>0.55473924684637244</v>
      </c>
      <c r="HT150" s="86">
        <f t="shared" si="418"/>
        <v>0.43852306261609364</v>
      </c>
      <c r="HU150" s="86">
        <f t="shared" si="419"/>
        <v>0.49385489179952835</v>
      </c>
      <c r="HV150" s="86">
        <f t="shared" si="420"/>
        <v>0.54891614878631778</v>
      </c>
      <c r="HW150" s="86">
        <f t="shared" si="421"/>
        <v>0.55573229257046641</v>
      </c>
      <c r="HX150" s="86">
        <f t="shared" si="422"/>
        <v>0.55522744467793494</v>
      </c>
      <c r="HY150" s="86">
        <f t="shared" si="423"/>
        <v>0.5366336417116665</v>
      </c>
      <c r="HZ150" s="86">
        <f t="shared" si="424"/>
        <v>0.51665372750458338</v>
      </c>
      <c r="IA150" s="86">
        <f t="shared" si="425"/>
        <v>0.44801662726323177</v>
      </c>
      <c r="IB150" s="86">
        <f t="shared" si="426"/>
        <v>0.40073842981650165</v>
      </c>
      <c r="IC150" s="86">
        <f t="shared" si="427"/>
        <v>0.44551857966269759</v>
      </c>
      <c r="ID150" s="86">
        <f t="shared" si="428"/>
        <v>0.5160429253508898</v>
      </c>
      <c r="IE150" s="86">
        <f t="shared" si="429"/>
        <v>0.55561277763362216</v>
      </c>
      <c r="IF150" s="86">
        <f t="shared" si="430"/>
        <v>0.58558317906997615</v>
      </c>
      <c r="IG150" s="86">
        <f t="shared" si="431"/>
        <v>0.4737187645374627</v>
      </c>
      <c r="II150" s="86">
        <f t="shared" si="328"/>
        <v>4.7833599297761332E-19</v>
      </c>
      <c r="IJ150" s="86">
        <f t="shared" si="329"/>
        <v>2.457505587839623E-17</v>
      </c>
      <c r="IK150" s="86">
        <f t="shared" si="330"/>
        <v>5.2861173019985414E-19</v>
      </c>
      <c r="IL150" s="86">
        <f t="shared" si="331"/>
        <v>4.8604698194469051E-20</v>
      </c>
      <c r="IM150" s="86">
        <f t="shared" si="332"/>
        <v>1.4336952139069038E-21</v>
      </c>
      <c r="IN150" s="86">
        <f t="shared" si="333"/>
        <v>4.6395579001736953E-22</v>
      </c>
      <c r="IO150" s="86">
        <f t="shared" si="334"/>
        <v>2.2086329139728778E-22</v>
      </c>
      <c r="IP150" s="86">
        <f t="shared" si="335"/>
        <v>1.4682544659653632E-21</v>
      </c>
      <c r="IQ150" s="86">
        <f t="shared" si="336"/>
        <v>6.3457955560260295E-21</v>
      </c>
      <c r="IR150" s="86">
        <f t="shared" si="337"/>
        <v>3.2532254034713638E-20</v>
      </c>
      <c r="IS150" s="86">
        <f t="shared" si="338"/>
        <v>8.4129600635247019E-21</v>
      </c>
      <c r="IT150" s="86">
        <f t="shared" si="339"/>
        <v>2.4593906543704741E-20</v>
      </c>
      <c r="IU150" s="86">
        <f t="shared" si="340"/>
        <v>5.2915154794753103E-20</v>
      </c>
      <c r="IV150" s="86">
        <f t="shared" si="341"/>
        <v>4.4060298429586454E-10</v>
      </c>
      <c r="IW150" s="86">
        <f t="shared" si="342"/>
        <v>4.6512603963105163E-7</v>
      </c>
      <c r="IY150" s="86">
        <f t="shared" si="343"/>
        <v>0.55473924684637244</v>
      </c>
      <c r="IZ150" s="86">
        <f t="shared" si="344"/>
        <v>0.43852306261609364</v>
      </c>
      <c r="JA150" s="86">
        <f t="shared" si="345"/>
        <v>0.49385489179952835</v>
      </c>
      <c r="JB150" s="86">
        <f t="shared" si="346"/>
        <v>0.54891614878631778</v>
      </c>
      <c r="JC150" s="86">
        <f t="shared" si="347"/>
        <v>0.55573229257046641</v>
      </c>
      <c r="JD150" s="86">
        <f t="shared" si="348"/>
        <v>0.55522744467793494</v>
      </c>
      <c r="JE150" s="86">
        <f t="shared" si="349"/>
        <v>0.5366336417116665</v>
      </c>
      <c r="JF150" s="86">
        <f t="shared" si="350"/>
        <v>0.51665372750458338</v>
      </c>
      <c r="JG150" s="86">
        <f t="shared" si="351"/>
        <v>0.44801662726323177</v>
      </c>
      <c r="JH150" s="86">
        <f t="shared" si="352"/>
        <v>0.40073842981650165</v>
      </c>
      <c r="JI150" s="86">
        <f t="shared" si="353"/>
        <v>0.44551857966269759</v>
      </c>
      <c r="JJ150" s="86">
        <f t="shared" si="354"/>
        <v>0.5160429253508898</v>
      </c>
      <c r="JK150" s="86">
        <f t="shared" si="355"/>
        <v>0.55561277763362216</v>
      </c>
      <c r="JL150" s="86">
        <f t="shared" si="356"/>
        <v>0.58558317951057914</v>
      </c>
      <c r="JM150" s="86">
        <f t="shared" si="357"/>
        <v>0.47371922966350233</v>
      </c>
    </row>
    <row r="151" spans="2:273" x14ac:dyDescent="0.25">
      <c r="B151" s="2">
        <v>124</v>
      </c>
      <c r="C151" s="37">
        <v>61.640999999999998</v>
      </c>
      <c r="D151" s="37">
        <v>66.328000000000003</v>
      </c>
      <c r="E151" s="37">
        <v>79.093999999999994</v>
      </c>
      <c r="F151" s="37">
        <v>79.828000000000003</v>
      </c>
      <c r="G151" s="37">
        <v>86.641000000000005</v>
      </c>
      <c r="H151" s="37">
        <v>89.391000000000005</v>
      </c>
      <c r="I151" s="37">
        <v>87.891000000000005</v>
      </c>
      <c r="J151" s="37">
        <v>86.921999999999997</v>
      </c>
      <c r="K151" s="37">
        <v>83.75</v>
      </c>
      <c r="L151" s="37">
        <v>78.625</v>
      </c>
      <c r="M151" s="37">
        <v>82.656000000000006</v>
      </c>
      <c r="N151" s="37">
        <v>93.516000000000005</v>
      </c>
      <c r="O151" s="37">
        <v>102.703</v>
      </c>
      <c r="P151" s="37">
        <v>117.953</v>
      </c>
      <c r="Q151" s="37">
        <v>159.56899999999999</v>
      </c>
      <c r="S151" s="4">
        <f t="shared" si="229"/>
        <v>62.03048505783741</v>
      </c>
      <c r="T151" s="4">
        <f t="shared" si="230"/>
        <v>67.465399315373219</v>
      </c>
      <c r="U151" s="4">
        <f t="shared" si="231"/>
        <v>79.671372761873712</v>
      </c>
      <c r="V151" s="4">
        <f t="shared" si="232"/>
        <v>80.812355611287416</v>
      </c>
      <c r="W151" s="4">
        <f t="shared" si="233"/>
        <v>86.043164816371814</v>
      </c>
      <c r="X151" s="4">
        <f t="shared" si="234"/>
        <v>89.106247142080562</v>
      </c>
      <c r="Y151" s="4">
        <f t="shared" si="235"/>
        <v>88.599288486570444</v>
      </c>
      <c r="Z151" s="4">
        <f t="shared" si="236"/>
        <v>87.870323795869808</v>
      </c>
      <c r="AA151" s="4">
        <f t="shared" si="237"/>
        <v>83.820661693575147</v>
      </c>
      <c r="AB151" s="4">
        <f t="shared" si="238"/>
        <v>80.308241041138132</v>
      </c>
      <c r="AC151" s="4">
        <f t="shared" si="239"/>
        <v>82.700584863716713</v>
      </c>
      <c r="AD151" s="4">
        <f t="shared" si="240"/>
        <v>92.175857699697673</v>
      </c>
      <c r="AE151" s="4">
        <f t="shared" si="241"/>
        <v>102.13247620839005</v>
      </c>
      <c r="AF151" s="4">
        <f t="shared" si="242"/>
        <v>118.64579952907013</v>
      </c>
      <c r="AG151" s="4">
        <f t="shared" si="243"/>
        <v>160.44341304107542</v>
      </c>
      <c r="AI151" s="4">
        <f t="shared" si="244"/>
        <v>-0.38948505783741183</v>
      </c>
      <c r="AJ151" s="4">
        <f t="shared" si="245"/>
        <v>-1.1373993153732158</v>
      </c>
      <c r="AK151" s="4">
        <f t="shared" si="246"/>
        <v>-0.57737276187371833</v>
      </c>
      <c r="AL151" s="4">
        <f t="shared" si="247"/>
        <v>-0.98435561128741256</v>
      </c>
      <c r="AM151" s="4">
        <f t="shared" si="248"/>
        <v>0.59783518362819166</v>
      </c>
      <c r="AN151" s="4">
        <f t="shared" si="249"/>
        <v>0.28475285791944316</v>
      </c>
      <c r="AO151" s="4">
        <f t="shared" si="250"/>
        <v>-0.70828848657043864</v>
      </c>
      <c r="AP151" s="4">
        <f t="shared" si="251"/>
        <v>-0.94832379586981119</v>
      </c>
      <c r="AQ151" s="4">
        <f t="shared" si="252"/>
        <v>-7.0661693575146955E-2</v>
      </c>
      <c r="AR151" s="4">
        <f t="shared" si="253"/>
        <v>-1.6832410411381318</v>
      </c>
      <c r="AS151" s="4">
        <f t="shared" si="254"/>
        <v>-4.4584863716707446E-2</v>
      </c>
      <c r="AT151" s="4">
        <f t="shared" si="255"/>
        <v>1.3401423003023325</v>
      </c>
      <c r="AU151" s="4">
        <f t="shared" si="256"/>
        <v>0.5705237916099577</v>
      </c>
      <c r="AV151" s="4">
        <f t="shared" si="436"/>
        <v>-0.69279952907012898</v>
      </c>
      <c r="AW151" s="4">
        <f t="shared" si="436"/>
        <v>-0.87441304107542805</v>
      </c>
      <c r="AY151" s="2">
        <f t="shared" si="308"/>
        <v>62.03048505783741</v>
      </c>
      <c r="AZ151" s="2">
        <f t="shared" si="359"/>
        <v>65.370143051804192</v>
      </c>
      <c r="BA151" s="2">
        <f t="shared" si="360"/>
        <v>75.181946918855488</v>
      </c>
      <c r="BB151" s="2">
        <f t="shared" si="361"/>
        <v>69.595100906492917</v>
      </c>
      <c r="BC151" s="2">
        <f t="shared" si="362"/>
        <v>70.285240597384188</v>
      </c>
      <c r="BD151" s="2">
        <f t="shared" si="363"/>
        <v>71.491107506696068</v>
      </c>
      <c r="BE151" s="2">
        <f t="shared" si="364"/>
        <v>71.814123464074299</v>
      </c>
      <c r="BF151" s="2">
        <f t="shared" si="365"/>
        <v>71.736873268860123</v>
      </c>
      <c r="BG151" s="2">
        <f t="shared" si="366"/>
        <v>71.531255934735796</v>
      </c>
      <c r="BH151" s="2">
        <f t="shared" si="367"/>
        <v>69.894135256862853</v>
      </c>
      <c r="BI151" s="2">
        <f t="shared" si="368"/>
        <v>68.476156474446</v>
      </c>
      <c r="BJ151" s="2">
        <f t="shared" si="369"/>
        <v>69.423199822170531</v>
      </c>
      <c r="BK151" s="2">
        <f t="shared" si="370"/>
        <v>67.943549439847033</v>
      </c>
      <c r="BL151" s="2">
        <f t="shared" si="371"/>
        <v>68.027490999867865</v>
      </c>
      <c r="BM151" s="2">
        <f t="shared" si="372"/>
        <v>71.154170205586951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91.154156472795492</v>
      </c>
      <c r="DL151" s="2">
        <f t="shared" si="437"/>
        <v>95.812140766550513</v>
      </c>
      <c r="DM151" s="2">
        <f t="shared" si="437"/>
        <v>116.12493588850174</v>
      </c>
      <c r="DN151" s="2">
        <f t="shared" si="437"/>
        <v>104.13770662020906</v>
      </c>
      <c r="DO151" s="2">
        <f t="shared" si="437"/>
        <v>99.275503832752619</v>
      </c>
      <c r="DP151" s="2">
        <f t="shared" si="437"/>
        <v>97.780568592496564</v>
      </c>
      <c r="DQ151" s="2">
        <f t="shared" si="437"/>
        <v>97.592595467682258</v>
      </c>
      <c r="DR151" s="2">
        <f t="shared" si="437"/>
        <v>98.269697674418609</v>
      </c>
      <c r="DS151" s="2">
        <f t="shared" si="437"/>
        <v>98.446808524430764</v>
      </c>
      <c r="DT151" s="2">
        <f t="shared" si="437"/>
        <v>99.328270939686121</v>
      </c>
      <c r="DU151" s="2">
        <f t="shared" si="437"/>
        <v>99.776910903050464</v>
      </c>
      <c r="DV151" s="2">
        <f t="shared" si="437"/>
        <v>102.65590954271669</v>
      </c>
      <c r="DW151" s="2">
        <f t="shared" si="437"/>
        <v>99.524649623207182</v>
      </c>
      <c r="DX151" s="2">
        <f t="shared" si="437"/>
        <v>95.824046998123805</v>
      </c>
      <c r="DY151" s="2">
        <f t="shared" si="437"/>
        <v>94.074137118695262</v>
      </c>
      <c r="EA151" s="2">
        <f t="shared" si="440"/>
        <v>62.014093827388791</v>
      </c>
      <c r="EB151" s="2">
        <f t="shared" si="290"/>
        <v>65.346827337243269</v>
      </c>
      <c r="EC151" s="2">
        <f t="shared" si="291"/>
        <v>75.099606195215785</v>
      </c>
      <c r="ED151" s="2">
        <f t="shared" si="292"/>
        <v>69.562524677877576</v>
      </c>
      <c r="EE151" s="2">
        <f t="shared" si="293"/>
        <v>70.265562026139804</v>
      </c>
      <c r="EF151" s="2">
        <f t="shared" si="294"/>
        <v>71.46748092296906</v>
      </c>
      <c r="EG151" s="2">
        <f t="shared" si="295"/>
        <v>71.800315925058555</v>
      </c>
      <c r="EH151" s="2">
        <f t="shared" si="296"/>
        <v>71.728993598750989</v>
      </c>
      <c r="EI151" s="2">
        <f t="shared" si="297"/>
        <v>71.503334547602634</v>
      </c>
      <c r="EJ151" s="2">
        <f t="shared" si="298"/>
        <v>69.876173804601095</v>
      </c>
      <c r="EK151" s="2">
        <f t="shared" si="299"/>
        <v>68.45746921228303</v>
      </c>
      <c r="EL151" s="2">
        <f t="shared" si="300"/>
        <v>69.418089939927242</v>
      </c>
      <c r="EM151" s="2">
        <f t="shared" si="301"/>
        <v>67.931260151497654</v>
      </c>
      <c r="EN151" s="2">
        <f t="shared" si="302"/>
        <v>68.023197273268835</v>
      </c>
      <c r="EO151" s="2">
        <f t="shared" si="303"/>
        <v>71.172720103910692</v>
      </c>
      <c r="EQ151" s="2">
        <f t="shared" si="304"/>
        <v>62.07092506294309</v>
      </c>
      <c r="ER151" s="2">
        <f t="shared" si="438"/>
        <v>65.451876860963907</v>
      </c>
      <c r="ES151" s="2">
        <f t="shared" si="438"/>
        <v>75.91549024390244</v>
      </c>
      <c r="ET151" s="2">
        <f t="shared" si="438"/>
        <v>69.787031789366026</v>
      </c>
      <c r="EU151" s="2">
        <f t="shared" si="438"/>
        <v>70.339865657978052</v>
      </c>
      <c r="EV151" s="2">
        <f t="shared" si="438"/>
        <v>71.609129260040532</v>
      </c>
      <c r="EW151" s="2">
        <f t="shared" si="438"/>
        <v>71.805515079829476</v>
      </c>
      <c r="EX151" s="2">
        <f t="shared" si="438"/>
        <v>71.64836933308203</v>
      </c>
      <c r="EY151" s="2">
        <f t="shared" si="438"/>
        <v>71.660429906315812</v>
      </c>
      <c r="EZ151" s="2">
        <f t="shared" si="438"/>
        <v>69.907691955748135</v>
      </c>
      <c r="FA151" s="2">
        <f t="shared" si="438"/>
        <v>68.469174060111541</v>
      </c>
      <c r="FB151" s="2">
        <f t="shared" si="438"/>
        <v>69.257511252808072</v>
      </c>
      <c r="FC151" s="2">
        <f t="shared" si="438"/>
        <v>67.866379022031396</v>
      </c>
      <c r="FD151" s="2">
        <f t="shared" si="438"/>
        <v>67.86251704283552</v>
      </c>
      <c r="FE151" s="2">
        <f t="shared" si="438"/>
        <v>70.250261412009792</v>
      </c>
      <c r="FG151" s="2">
        <f t="shared" si="306"/>
        <v>0.99956343968778494</v>
      </c>
      <c r="FH151" s="2">
        <f t="shared" si="439"/>
        <v>0.99951865581880051</v>
      </c>
      <c r="FI151" s="2">
        <f t="shared" si="439"/>
        <v>0.99951312329822661</v>
      </c>
      <c r="FJ151" s="2">
        <f t="shared" si="439"/>
        <v>0.99952472692978533</v>
      </c>
      <c r="FK151" s="2">
        <f t="shared" si="439"/>
        <v>0.99949863010434992</v>
      </c>
      <c r="FL151" s="2">
        <f t="shared" si="439"/>
        <v>0.99947892573145403</v>
      </c>
      <c r="FM151" s="2">
        <f t="shared" si="439"/>
        <v>0.99947962500070353</v>
      </c>
      <c r="FN151" s="2">
        <f t="shared" si="439"/>
        <v>0.99946840969762996</v>
      </c>
      <c r="FO151" s="2">
        <f t="shared" si="439"/>
        <v>0.99946234015866697</v>
      </c>
      <c r="FP151" s="2">
        <f t="shared" si="439"/>
        <v>0.99948390600008163</v>
      </c>
      <c r="FQ151" s="2">
        <f t="shared" si="439"/>
        <v>0.99943526011451378</v>
      </c>
      <c r="FR151" s="2">
        <f t="shared" si="439"/>
        <v>0.99947176776273794</v>
      </c>
      <c r="FS151" s="2">
        <f t="shared" si="439"/>
        <v>0.99946606801659854</v>
      </c>
      <c r="FT151" s="2">
        <f t="shared" si="439"/>
        <v>0.99954247033356358</v>
      </c>
      <c r="FU151" s="2">
        <f t="shared" si="439"/>
        <v>0.99934645331283412</v>
      </c>
      <c r="FW151" s="2">
        <f t="shared" si="324"/>
        <v>6.4574270933612121E-2</v>
      </c>
      <c r="FX151" s="2">
        <f t="shared" si="376"/>
        <v>8.2355568182404831E-2</v>
      </c>
      <c r="FY151" s="2">
        <f t="shared" si="377"/>
        <v>7.6440330620337754E-2</v>
      </c>
      <c r="FZ151" s="2">
        <f t="shared" si="378"/>
        <v>7.1906745551893109E-2</v>
      </c>
      <c r="GA151" s="2">
        <f t="shared" si="379"/>
        <v>6.9092985376031757E-2</v>
      </c>
      <c r="GB151" s="2">
        <f t="shared" si="380"/>
        <v>7.0000898149749441E-2</v>
      </c>
      <c r="GC151" s="2">
        <f t="shared" si="381"/>
        <v>7.422005766375267E-2</v>
      </c>
      <c r="GD151" s="2">
        <f t="shared" si="382"/>
        <v>7.7260992628880282E-2</v>
      </c>
      <c r="GE151" s="2">
        <f t="shared" si="383"/>
        <v>8.5521070131421545E-2</v>
      </c>
      <c r="GF151" s="2">
        <f t="shared" si="384"/>
        <v>8.7613059295361395E-2</v>
      </c>
      <c r="GG151" s="2">
        <f t="shared" si="385"/>
        <v>8.5428214332861352E-2</v>
      </c>
      <c r="GH151" s="2">
        <f t="shared" si="386"/>
        <v>7.7515925621994608E-2</v>
      </c>
      <c r="GI151" s="2">
        <f t="shared" si="387"/>
        <v>7.0581890162881897E-2</v>
      </c>
      <c r="GJ151" s="2">
        <f t="shared" si="388"/>
        <v>5.2439474847119937E-2</v>
      </c>
      <c r="GK151" s="2">
        <f t="shared" si="389"/>
        <v>3.6334465531557225E-2</v>
      </c>
      <c r="GM151" s="86">
        <f t="shared" si="325"/>
        <v>2.3561002753496806E-126</v>
      </c>
      <c r="GN151" s="86">
        <f t="shared" si="390"/>
        <v>2.0900247261350503E-138</v>
      </c>
      <c r="GO151" s="86">
        <f t="shared" si="391"/>
        <v>7.186514396244883E-137</v>
      </c>
      <c r="GP151" s="86">
        <f t="shared" si="392"/>
        <v>6.9009040424391059E-246</v>
      </c>
      <c r="GQ151" s="86">
        <f t="shared" si="393"/>
        <v>3.8117325840888796E-272</v>
      </c>
      <c r="GR151" s="86">
        <f t="shared" si="394"/>
        <v>1.53000493273452E-297</v>
      </c>
      <c r="GS151" s="86">
        <f t="shared" si="395"/>
        <v>1.1705048681325075E-307</v>
      </c>
      <c r="GT151" s="86">
        <f t="shared" si="396"/>
        <v>2.1355441032903104E-297</v>
      </c>
      <c r="GU151" s="86">
        <f t="shared" si="397"/>
        <v>0</v>
      </c>
      <c r="GV151" s="86">
        <f t="shared" si="398"/>
        <v>8.8112571490535677E-308</v>
      </c>
      <c r="GW151" s="86">
        <f t="shared" si="399"/>
        <v>6.6716827965024163E-287</v>
      </c>
      <c r="GX151" s="86">
        <f t="shared" si="400"/>
        <v>1.0050433186053894E-250</v>
      </c>
      <c r="GY151" s="86">
        <f t="shared" si="401"/>
        <v>5.4788582659066422E-215</v>
      </c>
      <c r="GZ151" s="86">
        <f t="shared" si="402"/>
        <v>2.1158476011719228E-230</v>
      </c>
      <c r="HA151" s="86">
        <f t="shared" si="403"/>
        <v>2.1062660221248498E-255</v>
      </c>
      <c r="HC151" s="86">
        <f t="shared" si="326"/>
        <v>5.4212033960092171E-50</v>
      </c>
      <c r="HD151" s="86">
        <f t="shared" si="404"/>
        <v>3.1294193954752883E-57</v>
      </c>
      <c r="HE151" s="86">
        <f t="shared" si="405"/>
        <v>6.562364140544211E-57</v>
      </c>
      <c r="HF151" s="86">
        <f t="shared" si="406"/>
        <v>8.9659690517972095E-95</v>
      </c>
      <c r="HG151" s="86">
        <f t="shared" si="407"/>
        <v>3.6938495371536801E-103</v>
      </c>
      <c r="HH151" s="86">
        <f t="shared" si="408"/>
        <v>7.5446178173645737E-119</v>
      </c>
      <c r="HI151" s="86">
        <f t="shared" si="409"/>
        <v>1.1577865492064655E-117</v>
      </c>
      <c r="HJ151" s="86">
        <f t="shared" si="410"/>
        <v>5.1875766870773713E-147</v>
      </c>
      <c r="HK151" s="86">
        <f t="shared" si="411"/>
        <v>5.251287610774023E-136</v>
      </c>
      <c r="HL151" s="86">
        <f t="shared" si="412"/>
        <v>3.5808497046413029E-121</v>
      </c>
      <c r="HM151" s="86">
        <f t="shared" si="413"/>
        <v>4.7508655094804318E-114</v>
      </c>
      <c r="HN151" s="86">
        <f t="shared" si="414"/>
        <v>2.878213926650528E-103</v>
      </c>
      <c r="HO151" s="86">
        <f t="shared" si="415"/>
        <v>4.3728689760118015E-94</v>
      </c>
      <c r="HP151" s="86">
        <f t="shared" si="416"/>
        <v>1.1543706095589184E-105</v>
      </c>
      <c r="HQ151" s="86">
        <f t="shared" si="417"/>
        <v>1.9085039574138368E-127</v>
      </c>
      <c r="HS151" s="86">
        <f t="shared" si="327"/>
        <v>0.54510403200500268</v>
      </c>
      <c r="HT151" s="86">
        <f t="shared" si="418"/>
        <v>0.33333428703197676</v>
      </c>
      <c r="HU151" s="86">
        <f t="shared" si="419"/>
        <v>0.40045517551385806</v>
      </c>
      <c r="HV151" s="86">
        <f t="shared" si="420"/>
        <v>0.4963909286857961</v>
      </c>
      <c r="HW151" s="86">
        <f t="shared" si="421"/>
        <v>0.52023864725193525</v>
      </c>
      <c r="HX151" s="86">
        <f t="shared" si="422"/>
        <v>0.51598201688871692</v>
      </c>
      <c r="HY151" s="86">
        <f t="shared" si="423"/>
        <v>0.46191209424096347</v>
      </c>
      <c r="HZ151" s="86">
        <f t="shared" si="424"/>
        <v>0.42654874165516854</v>
      </c>
      <c r="IA151" s="86">
        <f t="shared" si="425"/>
        <v>0.33042374274353792</v>
      </c>
      <c r="IB151" s="86">
        <f t="shared" si="426"/>
        <v>0.27931027827707289</v>
      </c>
      <c r="IC151" s="86">
        <f t="shared" si="427"/>
        <v>0.32794819134617992</v>
      </c>
      <c r="ID151" s="86">
        <f t="shared" si="428"/>
        <v>0.42879722102404066</v>
      </c>
      <c r="IE151" s="86">
        <f t="shared" si="429"/>
        <v>0.52137833882325191</v>
      </c>
      <c r="IF151" s="86">
        <f t="shared" si="430"/>
        <v>0.59745521917874089</v>
      </c>
      <c r="IG151" s="86">
        <f t="shared" si="431"/>
        <v>0.53821026027994523</v>
      </c>
      <c r="II151" s="86">
        <f t="shared" si="328"/>
        <v>6.6851381707644527E-18</v>
      </c>
      <c r="IJ151" s="86">
        <f t="shared" si="329"/>
        <v>3.4016587875761267E-16</v>
      </c>
      <c r="IK151" s="86">
        <f t="shared" si="330"/>
        <v>8.8009035657876497E-18</v>
      </c>
      <c r="IL151" s="86">
        <f t="shared" si="331"/>
        <v>8.8745028255260575E-19</v>
      </c>
      <c r="IM151" s="86">
        <f t="shared" si="332"/>
        <v>3.1617591559702944E-20</v>
      </c>
      <c r="IN151" s="86">
        <f t="shared" si="333"/>
        <v>1.1210879466305544E-20</v>
      </c>
      <c r="IO151" s="86">
        <f t="shared" si="334"/>
        <v>6.0552419550032592E-21</v>
      </c>
      <c r="IP151" s="86">
        <f t="shared" si="335"/>
        <v>3.7272884066721313E-20</v>
      </c>
      <c r="IQ151" s="86">
        <f t="shared" si="336"/>
        <v>1.6703279954239348E-19</v>
      </c>
      <c r="IR151" s="86">
        <f t="shared" si="337"/>
        <v>7.8643839889663143E-19</v>
      </c>
      <c r="IS151" s="86">
        <f t="shared" si="338"/>
        <v>2.1662092510447635E-19</v>
      </c>
      <c r="IT151" s="86">
        <f t="shared" si="339"/>
        <v>5.1529122496957136E-19</v>
      </c>
      <c r="IU151" s="86">
        <f t="shared" si="340"/>
        <v>9.4031520276320003E-19</v>
      </c>
      <c r="IV151" s="86">
        <f t="shared" si="341"/>
        <v>1.4802501299083793E-9</v>
      </c>
      <c r="IW151" s="86">
        <f t="shared" si="342"/>
        <v>9.4662932742991109E-7</v>
      </c>
      <c r="IY151" s="86">
        <f t="shared" si="343"/>
        <v>0.54510403200500268</v>
      </c>
      <c r="IZ151" s="86">
        <f t="shared" si="344"/>
        <v>0.33333428703197709</v>
      </c>
      <c r="JA151" s="86">
        <f t="shared" si="345"/>
        <v>0.40045517551385806</v>
      </c>
      <c r="JB151" s="86">
        <f t="shared" si="346"/>
        <v>0.4963909286857961</v>
      </c>
      <c r="JC151" s="86">
        <f t="shared" si="347"/>
        <v>0.52023864725193525</v>
      </c>
      <c r="JD151" s="86">
        <f t="shared" si="348"/>
        <v>0.51598201688871692</v>
      </c>
      <c r="JE151" s="86">
        <f t="shared" si="349"/>
        <v>0.46191209424096347</v>
      </c>
      <c r="JF151" s="86">
        <f t="shared" si="350"/>
        <v>0.42654874165516854</v>
      </c>
      <c r="JG151" s="86">
        <f t="shared" si="351"/>
        <v>0.33042374274353792</v>
      </c>
      <c r="JH151" s="86">
        <f t="shared" si="352"/>
        <v>0.27931027827707289</v>
      </c>
      <c r="JI151" s="86">
        <f t="shared" si="353"/>
        <v>0.32794819134617992</v>
      </c>
      <c r="JJ151" s="86">
        <f t="shared" si="354"/>
        <v>0.42879722102404066</v>
      </c>
      <c r="JK151" s="86">
        <f t="shared" si="355"/>
        <v>0.52137833882325191</v>
      </c>
      <c r="JL151" s="86">
        <f t="shared" si="356"/>
        <v>0.59745522065899104</v>
      </c>
      <c r="JM151" s="86">
        <f t="shared" si="357"/>
        <v>0.53821120690927271</v>
      </c>
    </row>
    <row r="152" spans="2:273" x14ac:dyDescent="0.25">
      <c r="B152" s="2">
        <v>125</v>
      </c>
      <c r="C152" s="37">
        <v>61.5</v>
      </c>
      <c r="D152" s="37">
        <v>65.578000000000003</v>
      </c>
      <c r="E152" s="37">
        <v>76.5</v>
      </c>
      <c r="F152" s="37">
        <v>75.561999999999998</v>
      </c>
      <c r="G152" s="37">
        <v>79.688000000000002</v>
      </c>
      <c r="H152" s="37">
        <v>82.406000000000006</v>
      </c>
      <c r="I152" s="37">
        <v>81.811999999999998</v>
      </c>
      <c r="J152" s="37">
        <v>80.375</v>
      </c>
      <c r="K152" s="37">
        <v>75.858999999999995</v>
      </c>
      <c r="L152" s="37">
        <v>72.578000000000003</v>
      </c>
      <c r="M152" s="37">
        <v>75</v>
      </c>
      <c r="N152" s="37">
        <v>84.656000000000006</v>
      </c>
      <c r="O152" s="37">
        <v>95.031000000000006</v>
      </c>
      <c r="P152" s="37">
        <v>110.90600000000001</v>
      </c>
      <c r="Q152" s="37">
        <v>161.56899999999999</v>
      </c>
      <c r="S152" s="4">
        <f t="shared" si="229"/>
        <v>61.958034530123555</v>
      </c>
      <c r="T152" s="4">
        <f t="shared" si="230"/>
        <v>66.491081690932049</v>
      </c>
      <c r="U152" s="4">
        <f t="shared" si="231"/>
        <v>77.75678414941747</v>
      </c>
      <c r="V152" s="4">
        <f t="shared" si="232"/>
        <v>77.330463059642682</v>
      </c>
      <c r="W152" s="4">
        <f t="shared" si="233"/>
        <v>81.569987130363586</v>
      </c>
      <c r="X152" s="4">
        <f t="shared" si="234"/>
        <v>83.933582321935219</v>
      </c>
      <c r="Y152" s="4">
        <f t="shared" si="235"/>
        <v>82.476593389523799</v>
      </c>
      <c r="Z152" s="4">
        <f t="shared" si="236"/>
        <v>81.491344514833656</v>
      </c>
      <c r="AA152" s="4">
        <f t="shared" si="237"/>
        <v>77.898420302194651</v>
      </c>
      <c r="AB152" s="4">
        <f t="shared" si="238"/>
        <v>74.954126260411854</v>
      </c>
      <c r="AC152" s="4">
        <f t="shared" si="239"/>
        <v>75.865029408460984</v>
      </c>
      <c r="AD152" s="4">
        <f t="shared" si="240"/>
        <v>83.48011810722457</v>
      </c>
      <c r="AE152" s="4">
        <f t="shared" si="241"/>
        <v>92.914569206239591</v>
      </c>
      <c r="AF152" s="4">
        <f t="shared" si="242"/>
        <v>111.03848295431891</v>
      </c>
      <c r="AG152" s="4">
        <f t="shared" si="243"/>
        <v>163.26110789835909</v>
      </c>
      <c r="AI152" s="4">
        <f t="shared" si="244"/>
        <v>-0.45803453012355533</v>
      </c>
      <c r="AJ152" s="4">
        <f t="shared" si="245"/>
        <v>-0.91308169093204583</v>
      </c>
      <c r="AK152" s="4">
        <f t="shared" si="246"/>
        <v>-1.2567841494174701</v>
      </c>
      <c r="AL152" s="4">
        <f t="shared" si="247"/>
        <v>-1.7684630596426842</v>
      </c>
      <c r="AM152" s="4">
        <f t="shared" si="248"/>
        <v>-1.8819871303635836</v>
      </c>
      <c r="AN152" s="4">
        <f t="shared" si="249"/>
        <v>-1.5275823219352134</v>
      </c>
      <c r="AO152" s="4">
        <f t="shared" si="250"/>
        <v>-0.66459338952380165</v>
      </c>
      <c r="AP152" s="4">
        <f t="shared" si="251"/>
        <v>-1.1163445148336564</v>
      </c>
      <c r="AQ152" s="4">
        <f t="shared" si="252"/>
        <v>-2.0394203021946566</v>
      </c>
      <c r="AR152" s="4">
        <f t="shared" si="253"/>
        <v>-2.3761262604118514</v>
      </c>
      <c r="AS152" s="4">
        <f t="shared" si="254"/>
        <v>-0.86502940846098397</v>
      </c>
      <c r="AT152" s="4">
        <f t="shared" si="255"/>
        <v>1.1758818927754362</v>
      </c>
      <c r="AU152" s="4">
        <f t="shared" si="256"/>
        <v>2.116430793760415</v>
      </c>
      <c r="AV152" s="4">
        <f t="shared" si="436"/>
        <v>-0.13248295431890256</v>
      </c>
      <c r="AW152" s="4">
        <f t="shared" si="436"/>
        <v>-1.6921078983590974</v>
      </c>
      <c r="AY152" s="2">
        <f t="shared" si="308"/>
        <v>61.958034530123555</v>
      </c>
      <c r="AZ152" s="2">
        <f t="shared" si="359"/>
        <v>65.291967106986618</v>
      </c>
      <c r="BA152" s="2">
        <f t="shared" si="360"/>
        <v>75.001613502207036</v>
      </c>
      <c r="BB152" s="2">
        <f t="shared" si="361"/>
        <v>69.492204186840212</v>
      </c>
      <c r="BC152" s="2">
        <f t="shared" si="362"/>
        <v>70.182151051069681</v>
      </c>
      <c r="BD152" s="2">
        <f t="shared" si="363"/>
        <v>71.399303447885387</v>
      </c>
      <c r="BE152" s="2">
        <f t="shared" si="364"/>
        <v>71.734903603299614</v>
      </c>
      <c r="BF152" s="2">
        <f t="shared" si="365"/>
        <v>71.659638824050404</v>
      </c>
      <c r="BG152" s="2">
        <f t="shared" si="366"/>
        <v>71.431104269013645</v>
      </c>
      <c r="BH152" s="2">
        <f t="shared" si="367"/>
        <v>69.810509924604517</v>
      </c>
      <c r="BI152" s="2">
        <f t="shared" si="368"/>
        <v>68.384350935032629</v>
      </c>
      <c r="BJ152" s="2">
        <f t="shared" si="369"/>
        <v>69.335226842789552</v>
      </c>
      <c r="BK152" s="2">
        <f t="shared" si="370"/>
        <v>67.844862066812766</v>
      </c>
      <c r="BL152" s="2">
        <f t="shared" si="371"/>
        <v>67.945665740755985</v>
      </c>
      <c r="BM152" s="2">
        <f t="shared" si="372"/>
        <v>71.059817917032831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91.318296247654786</v>
      </c>
      <c r="DL152" s="2">
        <f t="shared" si="437"/>
        <v>95.984884146341457</v>
      </c>
      <c r="DM152" s="2">
        <f t="shared" si="437"/>
        <v>116.3943231707317</v>
      </c>
      <c r="DN152" s="2">
        <f t="shared" si="437"/>
        <v>104.33727439024391</v>
      </c>
      <c r="DO152" s="2">
        <f t="shared" si="437"/>
        <v>99.427524390243903</v>
      </c>
      <c r="DP152" s="2">
        <f t="shared" si="437"/>
        <v>97.91772522486022</v>
      </c>
      <c r="DQ152" s="2">
        <f t="shared" si="437"/>
        <v>97.716628366150786</v>
      </c>
      <c r="DR152" s="2">
        <f t="shared" si="437"/>
        <v>98.404880398671111</v>
      </c>
      <c r="DS152" s="2">
        <f t="shared" si="437"/>
        <v>98.585514058828295</v>
      </c>
      <c r="DT152" s="2">
        <f t="shared" si="437"/>
        <v>99.487573994543908</v>
      </c>
      <c r="DU152" s="2">
        <f t="shared" si="437"/>
        <v>99.957341286620377</v>
      </c>
      <c r="DV152" s="2">
        <f t="shared" si="437"/>
        <v>102.84366183183427</v>
      </c>
      <c r="DW152" s="2">
        <f t="shared" si="437"/>
        <v>99.714677983955909</v>
      </c>
      <c r="DX152" s="2">
        <f t="shared" si="437"/>
        <v>95.997053189493414</v>
      </c>
      <c r="DY152" s="2">
        <f t="shared" si="437"/>
        <v>94.234466324373315</v>
      </c>
      <c r="EA152" s="2">
        <f t="shared" si="440"/>
        <v>61.942023417224156</v>
      </c>
      <c r="EB152" s="2">
        <f t="shared" si="290"/>
        <v>65.268416289701136</v>
      </c>
      <c r="EC152" s="2">
        <f t="shared" si="291"/>
        <v>74.91034779200416</v>
      </c>
      <c r="ED152" s="2">
        <f t="shared" si="292"/>
        <v>69.458325338825588</v>
      </c>
      <c r="EE152" s="2">
        <f t="shared" si="293"/>
        <v>70.162800036079432</v>
      </c>
      <c r="EF152" s="2">
        <f t="shared" si="294"/>
        <v>71.375140536424382</v>
      </c>
      <c r="EG152" s="2">
        <f t="shared" si="295"/>
        <v>71.722119281811089</v>
      </c>
      <c r="EH152" s="2">
        <f t="shared" si="296"/>
        <v>71.653855815768935</v>
      </c>
      <c r="EI152" s="2">
        <f t="shared" si="297"/>
        <v>71.402273309047956</v>
      </c>
      <c r="EJ152" s="2">
        <f t="shared" si="298"/>
        <v>69.79334985724131</v>
      </c>
      <c r="EK152" s="2">
        <f t="shared" si="299"/>
        <v>68.366924997139037</v>
      </c>
      <c r="EL152" s="2">
        <f t="shared" si="300"/>
        <v>69.333502822332093</v>
      </c>
      <c r="EM152" s="2">
        <f t="shared" si="301"/>
        <v>67.834662796928029</v>
      </c>
      <c r="EN152" s="2">
        <f t="shared" si="302"/>
        <v>67.94346046767663</v>
      </c>
      <c r="EO152" s="2">
        <f t="shared" si="303"/>
        <v>71.083864538787537</v>
      </c>
      <c r="EQ152" s="2">
        <f t="shared" si="304"/>
        <v>62.003339581279739</v>
      </c>
      <c r="ER152" s="2">
        <f t="shared" si="438"/>
        <v>65.380773403986865</v>
      </c>
      <c r="ES152" s="2">
        <f t="shared" si="438"/>
        <v>75.785866341463404</v>
      </c>
      <c r="ET152" s="2">
        <f t="shared" si="438"/>
        <v>69.697910989775167</v>
      </c>
      <c r="EU152" s="2">
        <f t="shared" si="438"/>
        <v>70.242114473406502</v>
      </c>
      <c r="EV152" s="2">
        <f t="shared" si="438"/>
        <v>71.526618609939163</v>
      </c>
      <c r="EW152" s="2">
        <f t="shared" si="438"/>
        <v>71.727652355596433</v>
      </c>
      <c r="EX152" s="2">
        <f t="shared" si="438"/>
        <v>71.568386912410688</v>
      </c>
      <c r="EY152" s="2">
        <f t="shared" si="438"/>
        <v>71.568942281688877</v>
      </c>
      <c r="EZ152" s="2">
        <f t="shared" si="438"/>
        <v>69.826761957788506</v>
      </c>
      <c r="FA152" s="2">
        <f t="shared" si="438"/>
        <v>68.379351960191229</v>
      </c>
      <c r="FB152" s="2">
        <f t="shared" si="438"/>
        <v>69.162571674154847</v>
      </c>
      <c r="FC152" s="2">
        <f t="shared" si="438"/>
        <v>67.76538189230476</v>
      </c>
      <c r="FD152" s="2">
        <f t="shared" si="438"/>
        <v>67.777382981223326</v>
      </c>
      <c r="FE152" s="2">
        <f t="shared" si="438"/>
        <v>70.130580003072893</v>
      </c>
      <c r="FG152" s="2">
        <f t="shared" si="306"/>
        <v>0.99960183696875982</v>
      </c>
      <c r="FH152" s="2">
        <f t="shared" si="439"/>
        <v>0.99956099029587619</v>
      </c>
      <c r="FI152" s="2">
        <f t="shared" si="439"/>
        <v>0.99955594414725679</v>
      </c>
      <c r="FJ152" s="2">
        <f t="shared" si="439"/>
        <v>0.99956652768098408</v>
      </c>
      <c r="FK152" s="2">
        <f t="shared" si="439"/>
        <v>0.99954272504790276</v>
      </c>
      <c r="FL152" s="2">
        <f t="shared" si="439"/>
        <v>0.99952475282942255</v>
      </c>
      <c r="FM152" s="2">
        <f t="shared" si="439"/>
        <v>0.99952539062900192</v>
      </c>
      <c r="FN152" s="2">
        <f t="shared" si="439"/>
        <v>0.9995151612042027</v>
      </c>
      <c r="FO152" s="2">
        <f t="shared" si="439"/>
        <v>0.99950962519804998</v>
      </c>
      <c r="FP152" s="2">
        <f t="shared" si="439"/>
        <v>0.99952929530292856</v>
      </c>
      <c r="FQ152" s="2">
        <f t="shared" si="439"/>
        <v>0.99948492550845924</v>
      </c>
      <c r="FR152" s="2">
        <f t="shared" si="439"/>
        <v>0.99951822408159607</v>
      </c>
      <c r="FS152" s="2">
        <f t="shared" si="439"/>
        <v>0.99951302536548015</v>
      </c>
      <c r="FT152" s="2">
        <f t="shared" si="439"/>
        <v>0.99958271118581554</v>
      </c>
      <c r="FU152" s="2">
        <f t="shared" si="439"/>
        <v>0.99940392405991807</v>
      </c>
      <c r="FW152" s="2">
        <f t="shared" si="324"/>
        <v>7.0365899908375773E-2</v>
      </c>
      <c r="FX152" s="2">
        <f t="shared" si="376"/>
        <v>8.9589251949019996E-2</v>
      </c>
      <c r="FY152" s="2">
        <f t="shared" si="377"/>
        <v>8.3201558877188025E-2</v>
      </c>
      <c r="FZ152" s="2">
        <f t="shared" si="378"/>
        <v>7.8300970905834905E-2</v>
      </c>
      <c r="GA152" s="2">
        <f t="shared" si="379"/>
        <v>7.5257289394110291E-2</v>
      </c>
      <c r="GB152" s="2">
        <f t="shared" si="380"/>
        <v>7.6239569992208336E-2</v>
      </c>
      <c r="GC152" s="2">
        <f t="shared" si="381"/>
        <v>8.0802082158943203E-2</v>
      </c>
      <c r="GD152" s="2">
        <f t="shared" si="382"/>
        <v>8.4088200284033882E-2</v>
      </c>
      <c r="GE152" s="2">
        <f t="shared" si="383"/>
        <v>9.3004615202474189E-2</v>
      </c>
      <c r="GF152" s="2">
        <f t="shared" si="384"/>
        <v>9.526059522614376E-2</v>
      </c>
      <c r="GG152" s="2">
        <f t="shared" si="385"/>
        <v>9.2904459510596227E-2</v>
      </c>
      <c r="GH152" s="2">
        <f t="shared" si="386"/>
        <v>8.4363600952681847E-2</v>
      </c>
      <c r="GI152" s="2">
        <f t="shared" si="387"/>
        <v>7.6868061819050412E-2</v>
      </c>
      <c r="GJ152" s="2">
        <f t="shared" si="388"/>
        <v>5.7209303705381326E-2</v>
      </c>
      <c r="GK152" s="2">
        <f t="shared" si="389"/>
        <v>3.9700778791243806E-2</v>
      </c>
      <c r="GM152" s="86">
        <f t="shared" si="325"/>
        <v>1.2809664497147082E-130</v>
      </c>
      <c r="GN152" s="86">
        <f t="shared" si="390"/>
        <v>4.7962153410498244E-143</v>
      </c>
      <c r="GO152" s="86">
        <f t="shared" si="391"/>
        <v>1.8966362666178398E-141</v>
      </c>
      <c r="GP152" s="86">
        <f t="shared" si="392"/>
        <v>3.7177516857234638E-254</v>
      </c>
      <c r="GQ152" s="86">
        <f t="shared" si="393"/>
        <v>2.659938043171124E-281</v>
      </c>
      <c r="GR152" s="86">
        <f t="shared" si="394"/>
        <v>1.4897906584760006E-307</v>
      </c>
      <c r="GS152" s="86">
        <f t="shared" si="395"/>
        <v>0</v>
      </c>
      <c r="GT152" s="86">
        <f t="shared" si="396"/>
        <v>2.4818459114299116E-307</v>
      </c>
      <c r="GU152" s="86">
        <f t="shared" si="397"/>
        <v>0</v>
      </c>
      <c r="GV152" s="86">
        <f t="shared" si="398"/>
        <v>0</v>
      </c>
      <c r="GW152" s="86">
        <f t="shared" si="399"/>
        <v>1.8582307935560977E-296</v>
      </c>
      <c r="GX152" s="86">
        <f t="shared" si="400"/>
        <v>4.4561142147616842E-259</v>
      </c>
      <c r="GY152" s="86">
        <f t="shared" si="401"/>
        <v>3.4927002515445102E-222</v>
      </c>
      <c r="GZ152" s="86">
        <f t="shared" si="402"/>
        <v>4.5516791483975988E-238</v>
      </c>
      <c r="HA152" s="86">
        <f t="shared" si="403"/>
        <v>6.129770697896298E-264</v>
      </c>
      <c r="HC152" s="86">
        <f t="shared" si="326"/>
        <v>1.3084730046107846E-52</v>
      </c>
      <c r="HD152" s="86">
        <f t="shared" si="404"/>
        <v>3.5119978744862266E-60</v>
      </c>
      <c r="HE152" s="86">
        <f t="shared" si="405"/>
        <v>7.5361688830737039E-60</v>
      </c>
      <c r="HF152" s="86">
        <f t="shared" si="406"/>
        <v>9.730852157102914E-100</v>
      </c>
      <c r="HG152" s="86">
        <f t="shared" si="407"/>
        <v>1.3940102803175692E-108</v>
      </c>
      <c r="HH152" s="86">
        <f t="shared" si="408"/>
        <v>4.2693090032205257E-125</v>
      </c>
      <c r="HI152" s="86">
        <f t="shared" si="409"/>
        <v>9.5222262587455074E-124</v>
      </c>
      <c r="HJ152" s="86">
        <f t="shared" si="410"/>
        <v>1.3256450254952344E-154</v>
      </c>
      <c r="HK152" s="86">
        <f t="shared" si="411"/>
        <v>5.5101714135528868E-143</v>
      </c>
      <c r="HL152" s="86">
        <f t="shared" si="412"/>
        <v>2.7903660815670083E-127</v>
      </c>
      <c r="HM152" s="86">
        <f t="shared" si="413"/>
        <v>7.0984918631416354E-120</v>
      </c>
      <c r="HN152" s="86">
        <f t="shared" si="414"/>
        <v>1.4019912613586999E-108</v>
      </c>
      <c r="HO152" s="86">
        <f t="shared" si="415"/>
        <v>4.6279358891863168E-99</v>
      </c>
      <c r="HP152" s="86">
        <f t="shared" si="416"/>
        <v>3.0170367993450724E-111</v>
      </c>
      <c r="HQ152" s="86">
        <f t="shared" si="417"/>
        <v>2.9006664813758811E-134</v>
      </c>
      <c r="HS152" s="86">
        <f t="shared" si="327"/>
        <v>0.49215683437278473</v>
      </c>
      <c r="HT152" s="86">
        <f t="shared" si="418"/>
        <v>0.22617549210391202</v>
      </c>
      <c r="HU152" s="86">
        <f t="shared" si="419"/>
        <v>0.28976122361311113</v>
      </c>
      <c r="HV152" s="86">
        <f t="shared" si="420"/>
        <v>0.40360773009098444</v>
      </c>
      <c r="HW152" s="86">
        <f t="shared" si="421"/>
        <v>0.43717240820964171</v>
      </c>
      <c r="HX152" s="86">
        <f t="shared" si="422"/>
        <v>0.42848572488248982</v>
      </c>
      <c r="HY152" s="86">
        <f t="shared" si="423"/>
        <v>0.35011741768872257</v>
      </c>
      <c r="HZ152" s="86">
        <f t="shared" si="424"/>
        <v>0.30933551601501713</v>
      </c>
      <c r="IA152" s="86">
        <f t="shared" si="425"/>
        <v>0.21096093687169107</v>
      </c>
      <c r="IB152" s="86">
        <f t="shared" si="426"/>
        <v>0.16840488877115031</v>
      </c>
      <c r="IC152" s="86">
        <f t="shared" si="427"/>
        <v>0.20916413508756465</v>
      </c>
      <c r="ID152" s="86">
        <f t="shared" si="428"/>
        <v>0.31541937877029974</v>
      </c>
      <c r="IE152" s="86">
        <f t="shared" si="429"/>
        <v>0.44223773121748494</v>
      </c>
      <c r="IF152" s="86">
        <f t="shared" si="430"/>
        <v>0.56432787176331756</v>
      </c>
      <c r="IG152" s="86">
        <f t="shared" si="431"/>
        <v>0.59634473712713676</v>
      </c>
      <c r="II152" s="86">
        <f t="shared" si="328"/>
        <v>8.5633749868919409E-17</v>
      </c>
      <c r="IJ152" s="86">
        <f t="shared" si="329"/>
        <v>4.2781532386390198E-15</v>
      </c>
      <c r="IK152" s="86">
        <f t="shared" si="330"/>
        <v>1.3264282147579768E-16</v>
      </c>
      <c r="IL152" s="86">
        <f t="shared" si="331"/>
        <v>1.4656623971970986E-17</v>
      </c>
      <c r="IM152" s="86">
        <f t="shared" si="332"/>
        <v>6.2757906745214689E-19</v>
      </c>
      <c r="IN152" s="86">
        <f t="shared" si="333"/>
        <v>2.4291012962019393E-19</v>
      </c>
      <c r="IO152" s="86">
        <f t="shared" si="334"/>
        <v>1.4780245249852602E-19</v>
      </c>
      <c r="IP152" s="86">
        <f t="shared" si="335"/>
        <v>8.4312752475094628E-19</v>
      </c>
      <c r="IQ152" s="86">
        <f t="shared" si="336"/>
        <v>3.8921071854632241E-18</v>
      </c>
      <c r="IR152" s="86">
        <f t="shared" si="337"/>
        <v>1.6862849552005081E-17</v>
      </c>
      <c r="IS152" s="86">
        <f t="shared" si="338"/>
        <v>4.9420659141168131E-18</v>
      </c>
      <c r="IT152" s="86">
        <f t="shared" si="339"/>
        <v>9.6862325746124586E-18</v>
      </c>
      <c r="IU152" s="86">
        <f t="shared" si="340"/>
        <v>1.5140092961167379E-17</v>
      </c>
      <c r="IV152" s="86">
        <f t="shared" si="341"/>
        <v>4.7964928426734118E-9</v>
      </c>
      <c r="IW152" s="86">
        <f t="shared" si="342"/>
        <v>1.8915913972485576E-6</v>
      </c>
      <c r="IY152" s="86">
        <f t="shared" si="343"/>
        <v>0.49215683437278485</v>
      </c>
      <c r="IZ152" s="86">
        <f t="shared" si="344"/>
        <v>0.2261754921039163</v>
      </c>
      <c r="JA152" s="86">
        <f t="shared" si="345"/>
        <v>0.28976122361311124</v>
      </c>
      <c r="JB152" s="86">
        <f t="shared" si="346"/>
        <v>0.40360773009098444</v>
      </c>
      <c r="JC152" s="86">
        <f t="shared" si="347"/>
        <v>0.43717240820964171</v>
      </c>
      <c r="JD152" s="86">
        <f t="shared" si="348"/>
        <v>0.42848572488248982</v>
      </c>
      <c r="JE152" s="86">
        <f t="shared" si="349"/>
        <v>0.35011741768872257</v>
      </c>
      <c r="JF152" s="86">
        <f t="shared" si="350"/>
        <v>0.30933551601501713</v>
      </c>
      <c r="JG152" s="86">
        <f t="shared" si="351"/>
        <v>0.21096093687169107</v>
      </c>
      <c r="JH152" s="86">
        <f t="shared" si="352"/>
        <v>0.16840488877115034</v>
      </c>
      <c r="JI152" s="86">
        <f t="shared" si="353"/>
        <v>0.20916413508756465</v>
      </c>
      <c r="JJ152" s="86">
        <f t="shared" si="354"/>
        <v>0.31541937877029974</v>
      </c>
      <c r="JK152" s="86">
        <f t="shared" si="355"/>
        <v>0.44223773121748494</v>
      </c>
      <c r="JL152" s="86">
        <f t="shared" si="356"/>
        <v>0.56432787655981043</v>
      </c>
      <c r="JM152" s="86">
        <f t="shared" si="357"/>
        <v>0.59634662871853406</v>
      </c>
    </row>
    <row r="153" spans="2:273" x14ac:dyDescent="0.25">
      <c r="B153" s="2">
        <v>126</v>
      </c>
      <c r="C153" s="37">
        <v>61.280999999999999</v>
      </c>
      <c r="D153" s="37">
        <v>65</v>
      </c>
      <c r="E153" s="37">
        <v>74.328000000000003</v>
      </c>
      <c r="F153" s="37">
        <v>72.421999999999997</v>
      </c>
      <c r="G153" s="37">
        <v>74.203000000000003</v>
      </c>
      <c r="H153" s="37">
        <v>78.016000000000005</v>
      </c>
      <c r="I153" s="37">
        <v>74.858999999999995</v>
      </c>
      <c r="J153" s="37">
        <v>73.766000000000005</v>
      </c>
      <c r="K153" s="37">
        <v>72.906000000000006</v>
      </c>
      <c r="L153" s="37">
        <v>69.843999999999994</v>
      </c>
      <c r="M153" s="37">
        <v>70.296999999999997</v>
      </c>
      <c r="N153" s="37">
        <v>75.983999999999995</v>
      </c>
      <c r="O153" s="37">
        <v>85.688000000000002</v>
      </c>
      <c r="P153" s="37">
        <v>102.203</v>
      </c>
      <c r="Q153" s="37">
        <v>159.38499999999999</v>
      </c>
      <c r="S153" s="4">
        <f t="shared" si="229"/>
        <v>61.885749163792674</v>
      </c>
      <c r="T153" s="4">
        <f t="shared" si="230"/>
        <v>65.814576584468426</v>
      </c>
      <c r="U153" s="4">
        <f t="shared" si="231"/>
        <v>76.300378051839303</v>
      </c>
      <c r="V153" s="4">
        <f t="shared" si="232"/>
        <v>74.209188872114353</v>
      </c>
      <c r="W153" s="4">
        <f t="shared" si="233"/>
        <v>77.297836348933089</v>
      </c>
      <c r="X153" s="4">
        <f t="shared" si="234"/>
        <v>79.088162230797224</v>
      </c>
      <c r="Y153" s="4">
        <f t="shared" si="235"/>
        <v>77.557605100401162</v>
      </c>
      <c r="Z153" s="4">
        <f t="shared" si="236"/>
        <v>76.715965781487157</v>
      </c>
      <c r="AA153" s="4">
        <f t="shared" si="237"/>
        <v>74.201635907447951</v>
      </c>
      <c r="AB153" s="4">
        <f t="shared" si="238"/>
        <v>71.869174521034324</v>
      </c>
      <c r="AC153" s="4">
        <f t="shared" si="239"/>
        <v>71.6142975059973</v>
      </c>
      <c r="AD153" s="4">
        <f t="shared" si="240"/>
        <v>76.853386716846771</v>
      </c>
      <c r="AE153" s="4">
        <f t="shared" si="241"/>
        <v>84.010700964359955</v>
      </c>
      <c r="AF153" s="4">
        <f t="shared" si="242"/>
        <v>101.15609098437032</v>
      </c>
      <c r="AG153" s="4">
        <f t="shared" si="243"/>
        <v>162.44437965110319</v>
      </c>
      <c r="AI153" s="4">
        <f t="shared" si="244"/>
        <v>-0.6047491637926754</v>
      </c>
      <c r="AJ153" s="4">
        <f t="shared" si="245"/>
        <v>-0.81457658446842629</v>
      </c>
      <c r="AK153" s="4">
        <f t="shared" si="246"/>
        <v>-1.9723780518392999</v>
      </c>
      <c r="AL153" s="4">
        <f t="shared" si="247"/>
        <v>-1.7871888721143563</v>
      </c>
      <c r="AM153" s="4">
        <f t="shared" si="248"/>
        <v>-3.0948363489330859</v>
      </c>
      <c r="AN153" s="4">
        <f t="shared" si="249"/>
        <v>-1.0721622307972183</v>
      </c>
      <c r="AO153" s="4">
        <f t="shared" si="250"/>
        <v>-2.6986051004011671</v>
      </c>
      <c r="AP153" s="4">
        <f t="shared" si="251"/>
        <v>-2.9499657814871512</v>
      </c>
      <c r="AQ153" s="4">
        <f t="shared" si="252"/>
        <v>-1.2956359074479451</v>
      </c>
      <c r="AR153" s="4">
        <f t="shared" si="253"/>
        <v>-2.0251745210343302</v>
      </c>
      <c r="AS153" s="4">
        <f t="shared" si="254"/>
        <v>-1.3172975059973027</v>
      </c>
      <c r="AT153" s="4">
        <f t="shared" si="255"/>
        <v>-0.86938671684677615</v>
      </c>
      <c r="AU153" s="4">
        <f t="shared" si="256"/>
        <v>1.677299035640047</v>
      </c>
      <c r="AV153" s="4">
        <f t="shared" si="436"/>
        <v>1.0469090156296801</v>
      </c>
      <c r="AW153" s="4">
        <f t="shared" si="436"/>
        <v>-3.0593796511031996</v>
      </c>
      <c r="AY153" s="2">
        <f t="shared" si="308"/>
        <v>61.885749163792674</v>
      </c>
      <c r="AZ153" s="2">
        <f t="shared" si="359"/>
        <v>65.214058837526721</v>
      </c>
      <c r="BA153" s="2">
        <f t="shared" si="360"/>
        <v>74.822709561016538</v>
      </c>
      <c r="BB153" s="2">
        <f t="shared" si="361"/>
        <v>69.389735705267725</v>
      </c>
      <c r="BC153" s="2">
        <f t="shared" si="362"/>
        <v>70.079257538279791</v>
      </c>
      <c r="BD153" s="2">
        <f t="shared" si="363"/>
        <v>71.307790543738193</v>
      </c>
      <c r="BE153" s="2">
        <f t="shared" si="364"/>
        <v>71.655778122719823</v>
      </c>
      <c r="BF153" s="2">
        <f t="shared" si="365"/>
        <v>71.582380284177916</v>
      </c>
      <c r="BG153" s="2">
        <f t="shared" si="366"/>
        <v>71.331289862778306</v>
      </c>
      <c r="BH153" s="2">
        <f t="shared" si="367"/>
        <v>69.727031926188502</v>
      </c>
      <c r="BI153" s="2">
        <f t="shared" si="368"/>
        <v>68.29267602807063</v>
      </c>
      <c r="BJ153" s="2">
        <f t="shared" si="369"/>
        <v>69.247125989132272</v>
      </c>
      <c r="BK153" s="2">
        <f t="shared" si="370"/>
        <v>67.746187702745587</v>
      </c>
      <c r="BL153" s="2">
        <f t="shared" si="371"/>
        <v>67.863799300767369</v>
      </c>
      <c r="BM153" s="2">
        <f t="shared" si="372"/>
        <v>70.965054526544066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91.482436022514065</v>
      </c>
      <c r="DL153" s="2">
        <f t="shared" si="437"/>
        <v>96.157627526132401</v>
      </c>
      <c r="DM153" s="2">
        <f t="shared" si="437"/>
        <v>116.66371045296167</v>
      </c>
      <c r="DN153" s="2">
        <f t="shared" si="437"/>
        <v>104.53684216027875</v>
      </c>
      <c r="DO153" s="2">
        <f t="shared" si="437"/>
        <v>99.579544947735201</v>
      </c>
      <c r="DP153" s="2">
        <f t="shared" si="437"/>
        <v>98.05488185722389</v>
      </c>
      <c r="DQ153" s="2">
        <f t="shared" si="437"/>
        <v>97.8406612646193</v>
      </c>
      <c r="DR153" s="2">
        <f t="shared" si="437"/>
        <v>98.540063122923598</v>
      </c>
      <c r="DS153" s="2">
        <f t="shared" si="437"/>
        <v>98.72421959322584</v>
      </c>
      <c r="DT153" s="2">
        <f t="shared" si="437"/>
        <v>99.646877049401695</v>
      </c>
      <c r="DU153" s="2">
        <f t="shared" si="437"/>
        <v>100.13777167019029</v>
      </c>
      <c r="DV153" s="2">
        <f t="shared" si="437"/>
        <v>103.03141412095184</v>
      </c>
      <c r="DW153" s="2">
        <f t="shared" si="437"/>
        <v>99.904706344704636</v>
      </c>
      <c r="DX153" s="2">
        <f t="shared" si="437"/>
        <v>96.170059380863023</v>
      </c>
      <c r="DY153" s="2">
        <f t="shared" si="437"/>
        <v>94.394795530051354</v>
      </c>
      <c r="EA153" s="2">
        <f t="shared" si="440"/>
        <v>61.869953007059522</v>
      </c>
      <c r="EB153" s="2">
        <f t="shared" si="290"/>
        <v>65.190005242158989</v>
      </c>
      <c r="EC153" s="2">
        <f t="shared" si="291"/>
        <v>74.721089388792535</v>
      </c>
      <c r="ED153" s="2">
        <f t="shared" si="292"/>
        <v>69.354125999773615</v>
      </c>
      <c r="EE153" s="2">
        <f t="shared" si="293"/>
        <v>70.060038046019059</v>
      </c>
      <c r="EF153" s="2">
        <f t="shared" si="294"/>
        <v>71.282800149879719</v>
      </c>
      <c r="EG153" s="2">
        <f t="shared" si="295"/>
        <v>71.643922638563623</v>
      </c>
      <c r="EH153" s="2">
        <f t="shared" si="296"/>
        <v>71.578718032786895</v>
      </c>
      <c r="EI153" s="2">
        <f t="shared" si="297"/>
        <v>71.301212070493264</v>
      </c>
      <c r="EJ153" s="2">
        <f t="shared" si="298"/>
        <v>69.710525909881525</v>
      </c>
      <c r="EK153" s="2">
        <f t="shared" si="299"/>
        <v>68.27638078199503</v>
      </c>
      <c r="EL153" s="2">
        <f t="shared" si="300"/>
        <v>69.24891570473693</v>
      </c>
      <c r="EM153" s="2">
        <f t="shared" si="301"/>
        <v>67.738065442358419</v>
      </c>
      <c r="EN153" s="2">
        <f t="shared" si="302"/>
        <v>67.863723662084411</v>
      </c>
      <c r="EO153" s="2">
        <f t="shared" si="303"/>
        <v>70.995008973664369</v>
      </c>
      <c r="EQ153" s="2">
        <f t="shared" si="304"/>
        <v>61.935754099616389</v>
      </c>
      <c r="ER153" s="2">
        <f t="shared" si="438"/>
        <v>65.309669947009837</v>
      </c>
      <c r="ES153" s="2">
        <f t="shared" si="438"/>
        <v>75.656242439024382</v>
      </c>
      <c r="ET153" s="2">
        <f t="shared" si="438"/>
        <v>69.608790190184308</v>
      </c>
      <c r="EU153" s="2">
        <f t="shared" si="438"/>
        <v>70.144363288834953</v>
      </c>
      <c r="EV153" s="2">
        <f t="shared" si="438"/>
        <v>71.444107959837808</v>
      </c>
      <c r="EW153" s="2">
        <f t="shared" si="438"/>
        <v>71.649789631363376</v>
      </c>
      <c r="EX153" s="2">
        <f t="shared" si="438"/>
        <v>71.488404491739345</v>
      </c>
      <c r="EY153" s="2">
        <f t="shared" si="438"/>
        <v>71.477454657061941</v>
      </c>
      <c r="EZ153" s="2">
        <f t="shared" si="438"/>
        <v>69.745831959828877</v>
      </c>
      <c r="FA153" s="2">
        <f t="shared" si="438"/>
        <v>68.289529860270903</v>
      </c>
      <c r="FB153" s="2">
        <f t="shared" si="438"/>
        <v>69.067632095501622</v>
      </c>
      <c r="FC153" s="2">
        <f t="shared" si="438"/>
        <v>67.664384762578138</v>
      </c>
      <c r="FD153" s="2">
        <f t="shared" si="438"/>
        <v>67.692248919611146</v>
      </c>
      <c r="FE153" s="2">
        <f t="shared" si="438"/>
        <v>70.010898594135995</v>
      </c>
      <c r="FG153" s="2">
        <f t="shared" si="306"/>
        <v>0.99963685827735971</v>
      </c>
      <c r="FH153" s="2">
        <f t="shared" si="439"/>
        <v>0.99959960292468031</v>
      </c>
      <c r="FI153" s="2">
        <f t="shared" si="439"/>
        <v>0.99959500042483418</v>
      </c>
      <c r="FJ153" s="2">
        <f t="shared" si="439"/>
        <v>0.99960465346763783</v>
      </c>
      <c r="FK153" s="2">
        <f t="shared" si="439"/>
        <v>0.99958294350675359</v>
      </c>
      <c r="FL153" s="2">
        <f t="shared" si="439"/>
        <v>0.99956655130370953</v>
      </c>
      <c r="FM153" s="2">
        <f t="shared" si="439"/>
        <v>0.99956713303245748</v>
      </c>
      <c r="FN153" s="2">
        <f t="shared" si="439"/>
        <v>0.99955780289851726</v>
      </c>
      <c r="FO153" s="2">
        <f t="shared" si="439"/>
        <v>0.99955275356763429</v>
      </c>
      <c r="FP153" s="2">
        <f t="shared" si="439"/>
        <v>0.99957069443362456</v>
      </c>
      <c r="FQ153" s="2">
        <f t="shared" si="439"/>
        <v>0.99953022518998802</v>
      </c>
      <c r="FR153" s="2">
        <f t="shared" si="439"/>
        <v>0.99956059651349594</v>
      </c>
      <c r="FS153" s="2">
        <f t="shared" si="439"/>
        <v>0.99955585482387665</v>
      </c>
      <c r="FT153" s="2">
        <f t="shared" si="439"/>
        <v>0.99961941410439037</v>
      </c>
      <c r="FU153" s="2">
        <f t="shared" si="439"/>
        <v>0.99945634376776349</v>
      </c>
      <c r="FW153" s="2">
        <f t="shared" si="324"/>
        <v>7.6634421151933377E-2</v>
      </c>
      <c r="FX153" s="2">
        <f t="shared" si="376"/>
        <v>9.7390872188600791E-2</v>
      </c>
      <c r="FY153" s="2">
        <f t="shared" si="377"/>
        <v>9.0502221524809759E-2</v>
      </c>
      <c r="FZ153" s="2">
        <f t="shared" si="378"/>
        <v>8.5211590314184682E-2</v>
      </c>
      <c r="GA153" s="2">
        <f t="shared" si="379"/>
        <v>8.1923158466598575E-2</v>
      </c>
      <c r="GB153" s="2">
        <f t="shared" si="380"/>
        <v>8.2984636323072056E-2</v>
      </c>
      <c r="GC153" s="2">
        <f t="shared" si="381"/>
        <v>8.7912388037936176E-2</v>
      </c>
      <c r="GD153" s="2">
        <f t="shared" si="382"/>
        <v>9.1458901556745548E-2</v>
      </c>
      <c r="GE153" s="2">
        <f t="shared" si="383"/>
        <v>0.10107063424665123</v>
      </c>
      <c r="GF153" s="2">
        <f t="shared" si="384"/>
        <v>0.10349994211363418</v>
      </c>
      <c r="GG153" s="2">
        <f t="shared" si="385"/>
        <v>0.10096275925472877</v>
      </c>
      <c r="GH153" s="2">
        <f t="shared" si="386"/>
        <v>9.1756023954604027E-2</v>
      </c>
      <c r="GI153" s="2">
        <f t="shared" si="387"/>
        <v>8.366369610160003E-2</v>
      </c>
      <c r="GJ153" s="2">
        <f t="shared" si="388"/>
        <v>6.2384426380839027E-2</v>
      </c>
      <c r="GK153" s="2">
        <f t="shared" si="389"/>
        <v>4.3364939342610063E-2</v>
      </c>
      <c r="GM153" s="86">
        <f t="shared" si="325"/>
        <v>5.9051472175066342E-135</v>
      </c>
      <c r="GN153" s="86">
        <f t="shared" si="390"/>
        <v>9.2108813687427776E-148</v>
      </c>
      <c r="GO153" s="86">
        <f t="shared" si="391"/>
        <v>4.2001023353912959E-146</v>
      </c>
      <c r="GP153" s="86">
        <f t="shared" si="392"/>
        <v>1.4587374253365751E-262</v>
      </c>
      <c r="GQ153" s="86">
        <f t="shared" si="393"/>
        <v>1.3067014003717031E-290</v>
      </c>
      <c r="GR153" s="86">
        <f t="shared" si="394"/>
        <v>0</v>
      </c>
      <c r="GS153" s="86">
        <f t="shared" si="395"/>
        <v>0</v>
      </c>
      <c r="GT153" s="86">
        <f t="shared" si="396"/>
        <v>0</v>
      </c>
      <c r="GU153" s="86">
        <f t="shared" si="397"/>
        <v>0</v>
      </c>
      <c r="GV153" s="86">
        <f t="shared" si="398"/>
        <v>0</v>
      </c>
      <c r="GW153" s="86">
        <f t="shared" si="399"/>
        <v>3.6016839929862482E-306</v>
      </c>
      <c r="GX153" s="86">
        <f t="shared" si="400"/>
        <v>1.4385465343118114E-267</v>
      </c>
      <c r="GY153" s="86">
        <f t="shared" si="401"/>
        <v>1.6915121806516175E-229</v>
      </c>
      <c r="GZ153" s="86">
        <f t="shared" si="402"/>
        <v>7.3189389455382892E-246</v>
      </c>
      <c r="HA153" s="86">
        <f t="shared" si="403"/>
        <v>1.2886391595054359E-272</v>
      </c>
      <c r="HC153" s="86">
        <f t="shared" si="326"/>
        <v>2.6966930907700284E-55</v>
      </c>
      <c r="HD153" s="86">
        <f t="shared" si="404"/>
        <v>3.3091444089667694E-63</v>
      </c>
      <c r="HE153" s="86">
        <f t="shared" si="405"/>
        <v>7.2676693601509155E-63</v>
      </c>
      <c r="HF153" s="86">
        <f t="shared" si="406"/>
        <v>7.8521509092530419E-105</v>
      </c>
      <c r="HG153" s="86">
        <f t="shared" si="407"/>
        <v>3.8027846823986864E-114</v>
      </c>
      <c r="HH153" s="86">
        <f t="shared" si="408"/>
        <v>1.6634097451525848E-131</v>
      </c>
      <c r="HI153" s="86">
        <f t="shared" si="409"/>
        <v>5.4758930363204206E-130</v>
      </c>
      <c r="HJ153" s="86">
        <f t="shared" si="410"/>
        <v>2.1711260906523013E-162</v>
      </c>
      <c r="HK153" s="86">
        <f t="shared" si="411"/>
        <v>3.8498941541764212E-150</v>
      </c>
      <c r="HL153" s="86">
        <f t="shared" si="412"/>
        <v>1.531905620169078E-133</v>
      </c>
      <c r="HM153" s="86">
        <f t="shared" si="413"/>
        <v>7.5599170730422549E-126</v>
      </c>
      <c r="HN153" s="86">
        <f t="shared" si="414"/>
        <v>5.0025159157983561E-114</v>
      </c>
      <c r="HO153" s="86">
        <f t="shared" si="415"/>
        <v>3.6290922748367096E-104</v>
      </c>
      <c r="HP153" s="86">
        <f t="shared" si="416"/>
        <v>5.6370585025866665E-117</v>
      </c>
      <c r="HQ153" s="86">
        <f t="shared" si="417"/>
        <v>2.9139777244624393E-141</v>
      </c>
      <c r="HS153" s="86">
        <f t="shared" si="327"/>
        <v>0.40494910535183254</v>
      </c>
      <c r="HT153" s="86">
        <f t="shared" si="418"/>
        <v>0.13634502809405569</v>
      </c>
      <c r="HU153" s="86">
        <f t="shared" si="419"/>
        <v>0.18596451711337764</v>
      </c>
      <c r="HV153" s="86">
        <f t="shared" si="420"/>
        <v>0.29265569643179373</v>
      </c>
      <c r="HW153" s="86">
        <f t="shared" si="421"/>
        <v>0.32663404971063015</v>
      </c>
      <c r="HX153" s="86">
        <f t="shared" si="422"/>
        <v>0.31483384104528589</v>
      </c>
      <c r="HY153" s="86">
        <f t="shared" si="423"/>
        <v>0.2315904905351264</v>
      </c>
      <c r="HZ153" s="86">
        <f t="shared" si="424"/>
        <v>0.19547483819559422</v>
      </c>
      <c r="IA153" s="86">
        <f t="shared" si="425"/>
        <v>0.11583402687944901</v>
      </c>
      <c r="IB153" s="86">
        <f t="shared" si="426"/>
        <v>8.7355542170930223E-2</v>
      </c>
      <c r="IC153" s="86">
        <f t="shared" si="427"/>
        <v>0.11484493552484164</v>
      </c>
      <c r="ID153" s="86">
        <f t="shared" si="428"/>
        <v>0.20387809813605931</v>
      </c>
      <c r="IE153" s="86">
        <f t="shared" si="429"/>
        <v>0.33610711828084194</v>
      </c>
      <c r="IF153" s="86">
        <f t="shared" si="430"/>
        <v>0.48703182785945154</v>
      </c>
      <c r="IG153" s="86">
        <f t="shared" si="431"/>
        <v>0.63703217629578357</v>
      </c>
      <c r="II153" s="86">
        <f t="shared" si="328"/>
        <v>1.005455544737119E-15</v>
      </c>
      <c r="IJ153" s="86">
        <f t="shared" si="329"/>
        <v>4.8890227092400645E-14</v>
      </c>
      <c r="IK153" s="86">
        <f t="shared" si="330"/>
        <v>1.8098318936989898E-15</v>
      </c>
      <c r="IL153" s="86">
        <f t="shared" si="331"/>
        <v>2.1896737642770442E-16</v>
      </c>
      <c r="IM153" s="86">
        <f t="shared" si="332"/>
        <v>1.121263650478635E-17</v>
      </c>
      <c r="IN153" s="86">
        <f t="shared" si="333"/>
        <v>4.7198412859610506E-18</v>
      </c>
      <c r="IO153" s="86">
        <f t="shared" si="334"/>
        <v>3.2122534235979071E-18</v>
      </c>
      <c r="IP153" s="86">
        <f t="shared" si="335"/>
        <v>1.6995693149096944E-17</v>
      </c>
      <c r="IQ153" s="86">
        <f t="shared" si="336"/>
        <v>8.0292727149538222E-17</v>
      </c>
      <c r="IR153" s="86">
        <f t="shared" si="337"/>
        <v>3.2074062671307323E-16</v>
      </c>
      <c r="IS153" s="86">
        <f t="shared" si="338"/>
        <v>9.9911152878881173E-17</v>
      </c>
      <c r="IT153" s="86">
        <f t="shared" si="339"/>
        <v>1.6336876467650158E-16</v>
      </c>
      <c r="IU153" s="86">
        <f t="shared" si="340"/>
        <v>2.2088995832902298E-16</v>
      </c>
      <c r="IV153" s="86">
        <f t="shared" si="341"/>
        <v>1.4991169072065907E-8</v>
      </c>
      <c r="IW153" s="86">
        <f t="shared" si="342"/>
        <v>3.7113002144727385E-6</v>
      </c>
      <c r="IY153" s="86">
        <f t="shared" si="343"/>
        <v>0.40494910535183354</v>
      </c>
      <c r="IZ153" s="86">
        <f t="shared" si="344"/>
        <v>0.13634502809410456</v>
      </c>
      <c r="JA153" s="86">
        <f t="shared" si="345"/>
        <v>0.18596451711337944</v>
      </c>
      <c r="JB153" s="86">
        <f t="shared" si="346"/>
        <v>0.29265569643179395</v>
      </c>
      <c r="JC153" s="86">
        <f t="shared" si="347"/>
        <v>0.32663404971063015</v>
      </c>
      <c r="JD153" s="86">
        <f t="shared" si="348"/>
        <v>0.31483384104528589</v>
      </c>
      <c r="JE153" s="86">
        <f t="shared" si="349"/>
        <v>0.2315904905351264</v>
      </c>
      <c r="JF153" s="86">
        <f t="shared" si="350"/>
        <v>0.19547483819559425</v>
      </c>
      <c r="JG153" s="86">
        <f t="shared" si="351"/>
        <v>0.11583402687944909</v>
      </c>
      <c r="JH153" s="86">
        <f t="shared" si="352"/>
        <v>8.7355542170930542E-2</v>
      </c>
      <c r="JI153" s="86">
        <f t="shared" si="353"/>
        <v>0.11484493552484173</v>
      </c>
      <c r="JJ153" s="86">
        <f t="shared" si="354"/>
        <v>0.20387809813605948</v>
      </c>
      <c r="JK153" s="86">
        <f t="shared" si="355"/>
        <v>0.33610711828084217</v>
      </c>
      <c r="JL153" s="86">
        <f t="shared" si="356"/>
        <v>0.48703184285062062</v>
      </c>
      <c r="JM153" s="86">
        <f t="shared" si="357"/>
        <v>0.63703588759599805</v>
      </c>
    </row>
    <row r="154" spans="2:273" x14ac:dyDescent="0.25">
      <c r="B154" s="2">
        <v>127</v>
      </c>
      <c r="C154" s="37">
        <v>62.061999999999998</v>
      </c>
      <c r="D154" s="37">
        <v>63.438000000000002</v>
      </c>
      <c r="E154" s="37">
        <v>73.516000000000005</v>
      </c>
      <c r="F154" s="37">
        <v>70.125</v>
      </c>
      <c r="G154" s="37">
        <v>70.311999999999998</v>
      </c>
      <c r="H154" s="37">
        <v>73.561999999999998</v>
      </c>
      <c r="I154" s="37">
        <v>72.375</v>
      </c>
      <c r="J154" s="37">
        <v>70.983999999999995</v>
      </c>
      <c r="K154" s="37">
        <v>69.843999999999994</v>
      </c>
      <c r="L154" s="37">
        <v>66.266000000000005</v>
      </c>
      <c r="M154" s="37">
        <v>66.156000000000006</v>
      </c>
      <c r="N154" s="37">
        <v>70.608999999999995</v>
      </c>
      <c r="O154" s="37">
        <v>76.828000000000003</v>
      </c>
      <c r="P154" s="37">
        <v>91.281000000000006</v>
      </c>
      <c r="Q154" s="37">
        <v>154.27699999999999</v>
      </c>
      <c r="S154" s="4">
        <f t="shared" si="229"/>
        <v>61.813631123245358</v>
      </c>
      <c r="T154" s="4">
        <f t="shared" si="230"/>
        <v>65.398319997032587</v>
      </c>
      <c r="U154" s="4">
        <f t="shared" si="231"/>
        <v>75.333853235388204</v>
      </c>
      <c r="V154" s="4">
        <f t="shared" si="232"/>
        <v>71.875308315630022</v>
      </c>
      <c r="W154" s="4">
        <f t="shared" si="233"/>
        <v>73.954801383634873</v>
      </c>
      <c r="X154" s="4">
        <f t="shared" si="234"/>
        <v>75.391336100278068</v>
      </c>
      <c r="Y154" s="4">
        <f t="shared" si="235"/>
        <v>74.33738873093661</v>
      </c>
      <c r="Z154" s="4">
        <f t="shared" si="236"/>
        <v>73.784304874504741</v>
      </c>
      <c r="AA154" s="4">
        <f t="shared" si="237"/>
        <v>72.299149245305571</v>
      </c>
      <c r="AB154" s="4">
        <f t="shared" si="238"/>
        <v>70.391618345162527</v>
      </c>
      <c r="AC154" s="4">
        <f t="shared" si="239"/>
        <v>69.438320936203013</v>
      </c>
      <c r="AD154" s="4">
        <f t="shared" si="240"/>
        <v>72.671781931573037</v>
      </c>
      <c r="AE154" s="4">
        <f t="shared" si="241"/>
        <v>76.907759057126512</v>
      </c>
      <c r="AF154" s="4">
        <f t="shared" si="242"/>
        <v>90.848330840303319</v>
      </c>
      <c r="AG154" s="4">
        <f t="shared" si="243"/>
        <v>156.79441970257525</v>
      </c>
      <c r="AI154" s="4">
        <f t="shared" si="244"/>
        <v>0.2483688767546397</v>
      </c>
      <c r="AJ154" s="4">
        <f t="shared" si="245"/>
        <v>-1.9603199970325846</v>
      </c>
      <c r="AK154" s="4">
        <f t="shared" si="246"/>
        <v>-1.8178532353881991</v>
      </c>
      <c r="AL154" s="4">
        <f t="shared" si="247"/>
        <v>-1.7503083156300221</v>
      </c>
      <c r="AM154" s="4">
        <f t="shared" si="248"/>
        <v>-3.6428013836348754</v>
      </c>
      <c r="AN154" s="4">
        <f t="shared" si="249"/>
        <v>-1.8293361002780699</v>
      </c>
      <c r="AO154" s="4">
        <f t="shared" si="250"/>
        <v>-1.9623887309366097</v>
      </c>
      <c r="AP154" s="4">
        <f t="shared" si="251"/>
        <v>-2.8003048745047465</v>
      </c>
      <c r="AQ154" s="4">
        <f t="shared" si="252"/>
        <v>-2.4551492453055772</v>
      </c>
      <c r="AR154" s="4">
        <f t="shared" si="253"/>
        <v>-4.1256183451625219</v>
      </c>
      <c r="AS154" s="4">
        <f t="shared" si="254"/>
        <v>-3.282320936203007</v>
      </c>
      <c r="AT154" s="4">
        <f t="shared" si="255"/>
        <v>-2.062781931573042</v>
      </c>
      <c r="AU154" s="4">
        <f t="shared" si="256"/>
        <v>-7.9759057126508992E-2</v>
      </c>
      <c r="AV154" s="4">
        <f t="shared" si="436"/>
        <v>0.43266915969668673</v>
      </c>
      <c r="AW154" s="4">
        <f t="shared" si="436"/>
        <v>-2.5174197025752676</v>
      </c>
      <c r="AY154" s="2">
        <f t="shared" si="308"/>
        <v>61.813631123245358</v>
      </c>
      <c r="AZ154" s="2">
        <f t="shared" si="359"/>
        <v>65.136427417666155</v>
      </c>
      <c r="BA154" s="2">
        <f t="shared" si="360"/>
        <v>74.645355026229879</v>
      </c>
      <c r="BB154" s="2">
        <f t="shared" si="361"/>
        <v>69.287719397882768</v>
      </c>
      <c r="BC154" s="2">
        <f t="shared" si="362"/>
        <v>69.976563278020336</v>
      </c>
      <c r="BD154" s="2">
        <f t="shared" si="363"/>
        <v>71.216582429881811</v>
      </c>
      <c r="BE154" s="2">
        <f t="shared" si="364"/>
        <v>71.576740863902259</v>
      </c>
      <c r="BF154" s="2">
        <f t="shared" si="365"/>
        <v>71.505079445971134</v>
      </c>
      <c r="BG154" s="2">
        <f t="shared" si="366"/>
        <v>71.231828359895033</v>
      </c>
      <c r="BH154" s="2">
        <f t="shared" si="367"/>
        <v>69.643698147936249</v>
      </c>
      <c r="BI154" s="2">
        <f t="shared" si="368"/>
        <v>68.201124693303413</v>
      </c>
      <c r="BJ154" s="2">
        <f t="shared" si="369"/>
        <v>69.158865241702756</v>
      </c>
      <c r="BK154" s="2">
        <f t="shared" si="370"/>
        <v>67.64750890048083</v>
      </c>
      <c r="BL154" s="2">
        <f t="shared" si="371"/>
        <v>67.781873779225762</v>
      </c>
      <c r="BM154" s="2">
        <f t="shared" si="372"/>
        <v>70.869821765747034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91.646575797373359</v>
      </c>
      <c r="DL154" s="2">
        <f t="shared" si="437"/>
        <v>96.330370905923331</v>
      </c>
      <c r="DM154" s="2">
        <f t="shared" si="437"/>
        <v>116.93309773519164</v>
      </c>
      <c r="DN154" s="2">
        <f t="shared" si="437"/>
        <v>104.7364099303136</v>
      </c>
      <c r="DO154" s="2">
        <f t="shared" si="437"/>
        <v>99.731565505226484</v>
      </c>
      <c r="DP154" s="2">
        <f t="shared" si="437"/>
        <v>98.19203848958756</v>
      </c>
      <c r="DQ154" s="2">
        <f t="shared" si="437"/>
        <v>97.964694163087813</v>
      </c>
      <c r="DR154" s="2">
        <f t="shared" si="437"/>
        <v>98.675245847176086</v>
      </c>
      <c r="DS154" s="2">
        <f t="shared" si="437"/>
        <v>98.86292512762337</v>
      </c>
      <c r="DT154" s="2">
        <f t="shared" si="437"/>
        <v>99.806180104259496</v>
      </c>
      <c r="DU154" s="2">
        <f t="shared" si="437"/>
        <v>100.31820205376022</v>
      </c>
      <c r="DV154" s="2">
        <f t="shared" si="437"/>
        <v>103.21916641006942</v>
      </c>
      <c r="DW154" s="2">
        <f t="shared" si="437"/>
        <v>100.09473470545336</v>
      </c>
      <c r="DX154" s="2">
        <f t="shared" si="437"/>
        <v>96.343065572232632</v>
      </c>
      <c r="DY154" s="2">
        <f t="shared" si="437"/>
        <v>94.555124735729393</v>
      </c>
      <c r="EA154" s="2">
        <f t="shared" si="440"/>
        <v>61.797882596894887</v>
      </c>
      <c r="EB154" s="2">
        <f t="shared" si="290"/>
        <v>65.111594194616856</v>
      </c>
      <c r="EC154" s="2">
        <f t="shared" si="291"/>
        <v>74.53183098558091</v>
      </c>
      <c r="ED154" s="2">
        <f t="shared" si="292"/>
        <v>69.249926660721641</v>
      </c>
      <c r="EE154" s="2">
        <f t="shared" si="293"/>
        <v>69.957276055958687</v>
      </c>
      <c r="EF154" s="2">
        <f t="shared" si="294"/>
        <v>71.190459763335056</v>
      </c>
      <c r="EG154" s="2">
        <f t="shared" si="295"/>
        <v>71.565725995316171</v>
      </c>
      <c r="EH154" s="2">
        <f t="shared" si="296"/>
        <v>71.503580249804855</v>
      </c>
      <c r="EI154" s="2">
        <f t="shared" si="297"/>
        <v>71.200150831938572</v>
      </c>
      <c r="EJ154" s="2">
        <f t="shared" si="298"/>
        <v>69.627701962521741</v>
      </c>
      <c r="EK154" s="2">
        <f t="shared" si="299"/>
        <v>68.185836566851037</v>
      </c>
      <c r="EL154" s="2">
        <f t="shared" si="300"/>
        <v>69.164328587141782</v>
      </c>
      <c r="EM154" s="2">
        <f t="shared" si="301"/>
        <v>67.641468087788795</v>
      </c>
      <c r="EN154" s="2">
        <f t="shared" si="302"/>
        <v>67.783986856492206</v>
      </c>
      <c r="EO154" s="2">
        <f t="shared" si="303"/>
        <v>70.906153408541201</v>
      </c>
      <c r="EQ154" s="2">
        <f t="shared" si="304"/>
        <v>61.868168617953039</v>
      </c>
      <c r="ER154" s="2">
        <f t="shared" si="438"/>
        <v>65.238566490032795</v>
      </c>
      <c r="ES154" s="2">
        <f t="shared" si="438"/>
        <v>75.52661853658536</v>
      </c>
      <c r="ET154" s="2">
        <f t="shared" si="438"/>
        <v>69.51966939059345</v>
      </c>
      <c r="EU154" s="2">
        <f t="shared" si="438"/>
        <v>70.046612104263403</v>
      </c>
      <c r="EV154" s="2">
        <f t="shared" si="438"/>
        <v>71.361597309736439</v>
      </c>
      <c r="EW154" s="2">
        <f t="shared" si="438"/>
        <v>71.571926907130319</v>
      </c>
      <c r="EX154" s="2">
        <f t="shared" si="438"/>
        <v>71.408422071068003</v>
      </c>
      <c r="EY154" s="2">
        <f t="shared" si="438"/>
        <v>71.385967032434991</v>
      </c>
      <c r="EZ154" s="2">
        <f t="shared" si="438"/>
        <v>69.664901961869248</v>
      </c>
      <c r="FA154" s="2">
        <f t="shared" si="438"/>
        <v>68.199707760350577</v>
      </c>
      <c r="FB154" s="2">
        <f t="shared" si="438"/>
        <v>68.972692516848397</v>
      </c>
      <c r="FC154" s="2">
        <f t="shared" si="438"/>
        <v>67.563387632851516</v>
      </c>
      <c r="FD154" s="2">
        <f t="shared" si="438"/>
        <v>67.607114857998965</v>
      </c>
      <c r="FE154" s="2">
        <f t="shared" si="438"/>
        <v>69.891217185199082</v>
      </c>
      <c r="FG154" s="2">
        <f t="shared" si="306"/>
        <v>0.99966880023005733</v>
      </c>
      <c r="FH154" s="2">
        <f t="shared" si="439"/>
        <v>0.99963482066177389</v>
      </c>
      <c r="FI154" s="2">
        <f t="shared" si="439"/>
        <v>0.9996306228345474</v>
      </c>
      <c r="FJ154" s="2">
        <f t="shared" si="439"/>
        <v>0.9996394271342206</v>
      </c>
      <c r="FK154" s="2">
        <f t="shared" si="439"/>
        <v>0.99961962599915966</v>
      </c>
      <c r="FL154" s="2">
        <f t="shared" si="439"/>
        <v>0.99960467501346295</v>
      </c>
      <c r="FM154" s="2">
        <f t="shared" si="439"/>
        <v>0.9996052055968303</v>
      </c>
      <c r="FN154" s="2">
        <f t="shared" si="439"/>
        <v>0.99959669575833199</v>
      </c>
      <c r="FO154" s="2">
        <f t="shared" si="439"/>
        <v>0.9995920903534169</v>
      </c>
      <c r="FP154" s="2">
        <f t="shared" si="439"/>
        <v>0.99960845387971409</v>
      </c>
      <c r="FQ154" s="2">
        <f t="shared" si="439"/>
        <v>0.99957154257088576</v>
      </c>
      <c r="FR154" s="2">
        <f t="shared" si="439"/>
        <v>0.9995992437631217</v>
      </c>
      <c r="FS154" s="2">
        <f t="shared" si="439"/>
        <v>0.99959491895457631</v>
      </c>
      <c r="FT154" s="2">
        <f t="shared" si="439"/>
        <v>0.99965288991407208</v>
      </c>
      <c r="FU154" s="2">
        <f t="shared" si="439"/>
        <v>0.99950415590419028</v>
      </c>
      <c r="FW154" s="2">
        <f t="shared" si="324"/>
        <v>8.3411266438515541E-2</v>
      </c>
      <c r="FX154" s="2">
        <f t="shared" si="376"/>
        <v>0.10579292739123679</v>
      </c>
      <c r="FY154" s="2">
        <f t="shared" si="377"/>
        <v>9.8374754314711266E-2</v>
      </c>
      <c r="FZ154" s="2">
        <f t="shared" si="378"/>
        <v>9.2670798594139056E-2</v>
      </c>
      <c r="GA154" s="2">
        <f t="shared" si="379"/>
        <v>8.9122550333601419E-2</v>
      </c>
      <c r="GB154" s="2">
        <f t="shared" si="380"/>
        <v>9.026813884593711E-2</v>
      </c>
      <c r="GC154" s="2">
        <f t="shared" si="381"/>
        <v>9.5583314479126116E-2</v>
      </c>
      <c r="GD154" s="2">
        <f t="shared" si="382"/>
        <v>9.9405557650202939E-2</v>
      </c>
      <c r="GE154" s="2">
        <f t="shared" si="383"/>
        <v>0.10975154704228317</v>
      </c>
      <c r="GF154" s="2">
        <f t="shared" si="384"/>
        <v>0.11236342621745427</v>
      </c>
      <c r="GG154" s="2">
        <f t="shared" si="385"/>
        <v>0.109635536736399</v>
      </c>
      <c r="GH154" s="2">
        <f t="shared" si="386"/>
        <v>9.9725662622845615E-2</v>
      </c>
      <c r="GI154" s="2">
        <f t="shared" si="387"/>
        <v>9.1000884697211237E-2</v>
      </c>
      <c r="GJ154" s="2">
        <f t="shared" si="388"/>
        <v>6.7993925753902729E-2</v>
      </c>
      <c r="GK154" s="2">
        <f t="shared" si="389"/>
        <v>4.7350606366640423E-2</v>
      </c>
      <c r="GM154" s="86">
        <f t="shared" si="325"/>
        <v>2.3081754118947586E-139</v>
      </c>
      <c r="GN154" s="86">
        <f t="shared" si="390"/>
        <v>1.4803185157873925E-152</v>
      </c>
      <c r="GO154" s="86">
        <f t="shared" si="391"/>
        <v>7.8044443409311811E-151</v>
      </c>
      <c r="GP154" s="86">
        <f t="shared" si="392"/>
        <v>4.1686211599075055E-271</v>
      </c>
      <c r="GQ154" s="86">
        <f t="shared" si="393"/>
        <v>4.5189041781652921E-300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0</v>
      </c>
      <c r="GV154" s="86">
        <f t="shared" si="398"/>
        <v>0</v>
      </c>
      <c r="GW154" s="86">
        <f t="shared" si="399"/>
        <v>0</v>
      </c>
      <c r="GX154" s="86">
        <f t="shared" si="400"/>
        <v>3.3813014339071966E-276</v>
      </c>
      <c r="GY154" s="86">
        <f t="shared" si="401"/>
        <v>6.2234005573994121E-237</v>
      </c>
      <c r="GZ154" s="86">
        <f t="shared" si="402"/>
        <v>8.7965048474076261E-254</v>
      </c>
      <c r="HA154" s="86">
        <f t="shared" si="403"/>
        <v>1.9569096737759231E-281</v>
      </c>
      <c r="HC154" s="86">
        <f t="shared" si="326"/>
        <v>4.7454987264567091E-58</v>
      </c>
      <c r="HD154" s="86">
        <f t="shared" si="404"/>
        <v>2.6177896841316153E-66</v>
      </c>
      <c r="HE154" s="86">
        <f t="shared" si="405"/>
        <v>5.885459902157038E-66</v>
      </c>
      <c r="HF154" s="86">
        <f t="shared" si="406"/>
        <v>4.7108217754778167E-110</v>
      </c>
      <c r="HG154" s="86">
        <f t="shared" si="407"/>
        <v>7.4984674831436628E-120</v>
      </c>
      <c r="HH154" s="86">
        <f t="shared" si="408"/>
        <v>4.4621923278305786E-138</v>
      </c>
      <c r="HI154" s="86">
        <f t="shared" si="409"/>
        <v>2.2017326894833793E-136</v>
      </c>
      <c r="HJ154" s="86">
        <f t="shared" si="410"/>
        <v>2.2788972931966926E-170</v>
      </c>
      <c r="HK154" s="86">
        <f t="shared" si="411"/>
        <v>1.7910342403206741E-157</v>
      </c>
      <c r="HL154" s="86">
        <f t="shared" si="412"/>
        <v>5.9249709275480825E-140</v>
      </c>
      <c r="HM154" s="86">
        <f t="shared" si="413"/>
        <v>5.7386895050601772E-132</v>
      </c>
      <c r="HN154" s="86">
        <f t="shared" si="414"/>
        <v>1.3074932562929556E-119</v>
      </c>
      <c r="HO154" s="86">
        <f t="shared" si="415"/>
        <v>2.10855174859498E-109</v>
      </c>
      <c r="HP154" s="86">
        <f t="shared" si="416"/>
        <v>7.5291668004827373E-123</v>
      </c>
      <c r="HQ154" s="86">
        <f t="shared" si="417"/>
        <v>1.9348341548469118E-148</v>
      </c>
      <c r="HS154" s="86">
        <f t="shared" si="327"/>
        <v>0.30165232129877489</v>
      </c>
      <c r="HT154" s="86">
        <f t="shared" si="418"/>
        <v>7.278172861126983E-2</v>
      </c>
      <c r="HU154" s="86">
        <f t="shared" si="419"/>
        <v>0.10539875664425317</v>
      </c>
      <c r="HV154" s="86">
        <f t="shared" si="420"/>
        <v>0.1880772092607271</v>
      </c>
      <c r="HW154" s="86">
        <f t="shared" si="421"/>
        <v>0.21540970717425459</v>
      </c>
      <c r="HX154" s="86">
        <f t="shared" si="422"/>
        <v>0.20315586170676259</v>
      </c>
      <c r="HY154" s="86">
        <f t="shared" si="423"/>
        <v>0.13281848715178934</v>
      </c>
      <c r="HZ154" s="86">
        <f t="shared" si="424"/>
        <v>0.10702419780311716</v>
      </c>
      <c r="IA154" s="86">
        <f t="shared" si="425"/>
        <v>5.4459698299313519E-2</v>
      </c>
      <c r="IB154" s="86">
        <f t="shared" si="426"/>
        <v>3.8846489504480865E-2</v>
      </c>
      <c r="IC154" s="86">
        <f t="shared" si="427"/>
        <v>5.4052236606169528E-2</v>
      </c>
      <c r="ID154" s="86">
        <f t="shared" si="428"/>
        <v>0.11518305948995966</v>
      </c>
      <c r="IE154" s="86">
        <f t="shared" si="429"/>
        <v>0.22734793469863707</v>
      </c>
      <c r="IF154" s="86">
        <f t="shared" si="430"/>
        <v>0.37975494194894305</v>
      </c>
      <c r="IG154" s="86">
        <f t="shared" si="431"/>
        <v>0.64655496598943585</v>
      </c>
      <c r="II154" s="86">
        <f t="shared" si="328"/>
        <v>1.0821581055223732E-14</v>
      </c>
      <c r="IJ154" s="86">
        <f t="shared" si="329"/>
        <v>5.0771275757532655E-13</v>
      </c>
      <c r="IK154" s="86">
        <f t="shared" si="330"/>
        <v>2.2357499759251956E-14</v>
      </c>
      <c r="IL154" s="86">
        <f t="shared" si="331"/>
        <v>2.9594630333363279E-15</v>
      </c>
      <c r="IM154" s="86">
        <f t="shared" si="332"/>
        <v>1.8033509470249285E-16</v>
      </c>
      <c r="IN154" s="86">
        <f t="shared" si="333"/>
        <v>8.2246960679512875E-17</v>
      </c>
      <c r="IO154" s="86">
        <f t="shared" si="334"/>
        <v>6.2166158692838051E-17</v>
      </c>
      <c r="IP154" s="86">
        <f t="shared" si="335"/>
        <v>3.0532934322572353E-16</v>
      </c>
      <c r="IQ154" s="86">
        <f t="shared" si="336"/>
        <v>1.4666244980198088E-15</v>
      </c>
      <c r="IR154" s="86">
        <f t="shared" si="337"/>
        <v>5.4122300655393245E-15</v>
      </c>
      <c r="IS154" s="86">
        <f t="shared" si="338"/>
        <v>1.7900257673025375E-15</v>
      </c>
      <c r="IT154" s="86">
        <f t="shared" si="339"/>
        <v>2.4724728816742393E-15</v>
      </c>
      <c r="IU154" s="86">
        <f t="shared" si="340"/>
        <v>2.9204341559518629E-15</v>
      </c>
      <c r="IV154" s="86">
        <f t="shared" si="341"/>
        <v>4.5195383119742846E-8</v>
      </c>
      <c r="IW154" s="86">
        <f t="shared" si="342"/>
        <v>7.1497433083143791E-6</v>
      </c>
      <c r="IY154" s="86">
        <f t="shared" si="343"/>
        <v>0.30165232129878572</v>
      </c>
      <c r="IZ154" s="86">
        <f t="shared" si="344"/>
        <v>7.2781728611777549E-2</v>
      </c>
      <c r="JA154" s="86">
        <f t="shared" si="345"/>
        <v>0.10539875664427553</v>
      </c>
      <c r="JB154" s="86">
        <f t="shared" si="346"/>
        <v>0.18807720926073007</v>
      </c>
      <c r="JC154" s="86">
        <f t="shared" si="347"/>
        <v>0.21540970717425476</v>
      </c>
      <c r="JD154" s="86">
        <f t="shared" si="348"/>
        <v>0.20315586170676267</v>
      </c>
      <c r="JE154" s="86">
        <f t="shared" si="349"/>
        <v>0.1328184871517894</v>
      </c>
      <c r="JF154" s="86">
        <f t="shared" si="350"/>
        <v>0.10702419780311746</v>
      </c>
      <c r="JG154" s="86">
        <f t="shared" si="351"/>
        <v>5.4459698299314983E-2</v>
      </c>
      <c r="JH154" s="86">
        <f t="shared" si="352"/>
        <v>3.8846489504486277E-2</v>
      </c>
      <c r="JI154" s="86">
        <f t="shared" si="353"/>
        <v>5.4052236606171318E-2</v>
      </c>
      <c r="JJ154" s="86">
        <f t="shared" si="354"/>
        <v>0.11518305948996213</v>
      </c>
      <c r="JK154" s="86">
        <f t="shared" si="355"/>
        <v>0.22734793469863998</v>
      </c>
      <c r="JL154" s="86">
        <f t="shared" si="356"/>
        <v>0.37975498714432615</v>
      </c>
      <c r="JM154" s="86">
        <f t="shared" si="357"/>
        <v>0.64656211573274414</v>
      </c>
    </row>
    <row r="155" spans="2:273" x14ac:dyDescent="0.25">
      <c r="B155" s="2">
        <v>128</v>
      </c>
      <c r="C155" s="37">
        <v>61.828000000000003</v>
      </c>
      <c r="D155" s="37">
        <v>64.188000000000002</v>
      </c>
      <c r="E155" s="37">
        <v>72.983999999999995</v>
      </c>
      <c r="F155" s="37">
        <v>68.311999999999998</v>
      </c>
      <c r="G155" s="37">
        <v>69.046999999999997</v>
      </c>
      <c r="H155" s="37">
        <v>70.843999999999994</v>
      </c>
      <c r="I155" s="37">
        <v>70.188000000000002</v>
      </c>
      <c r="J155" s="37">
        <v>69.671999999999997</v>
      </c>
      <c r="K155" s="37">
        <v>68.796999999999997</v>
      </c>
      <c r="L155" s="37">
        <v>68.266000000000005</v>
      </c>
      <c r="M155" s="37">
        <v>66.608999999999995</v>
      </c>
      <c r="N155" s="37">
        <v>68.453000000000003</v>
      </c>
      <c r="O155" s="37">
        <v>69.438000000000002</v>
      </c>
      <c r="P155" s="37">
        <v>83.171999999999997</v>
      </c>
      <c r="Q155" s="37">
        <v>146.33799999999999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61.741683687481817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65.158166549020606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74.747083894896917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70.392035939228478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71.767027852733861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73.048332758377654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72.590072346690363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72.283146941390214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71.463584086172162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69.778467023370382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68.494333347959525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70.45623321675005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72.14595620339442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81.893307966077217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145.94604472781828</v>
      </c>
      <c r="AI155" s="4">
        <f t="shared" ref="AI155:AI218" si="456">IF(OR($B155 &lt; C$230, $B155 &gt; C$233), 0, C155-S155)</f>
        <v>8.6316312518185612E-2</v>
      </c>
      <c r="AJ155" s="4">
        <f t="shared" ref="AJ155:AJ218" si="457">IF(OR($B155 &lt; D$230, $B155 &gt; D$233), 0, D155-T155)</f>
        <v>-0.97016654902060395</v>
      </c>
      <c r="AK155" s="4">
        <f t="shared" ref="AK155:AK218" si="458">IF(OR($B155 &lt; E$230, $B155 &gt; E$233), 0, E155-U155)</f>
        <v>-1.7630838948969227</v>
      </c>
      <c r="AL155" s="4">
        <f t="shared" ref="AL155:AL218" si="459">IF(OR($B155 &lt; F$230, $B155 &gt; F$233), 0, F155-V155)</f>
        <v>-2.0800359392284804</v>
      </c>
      <c r="AM155" s="4">
        <f t="shared" ref="AM155:AM218" si="460">IF(OR($B155 &lt; G$230, $B155 &gt; G$233), 0, G155-W155)</f>
        <v>-2.7200278527338639</v>
      </c>
      <c r="AN155" s="4">
        <f t="shared" ref="AN155:AN218" si="461">IF(OR($B155 &lt; H$230, $B155 &gt; H$233), 0, H155-X155)</f>
        <v>-2.2043327583776602</v>
      </c>
      <c r="AO155" s="4">
        <f t="shared" ref="AO155:AO218" si="462">IF(OR($B155 &lt; I$230, $B155 &gt; I$233), 0, I155-Y155)</f>
        <v>-2.4020723466903604</v>
      </c>
      <c r="AP155" s="4">
        <f t="shared" ref="AP155:AP218" si="463">IF(OR($B155 &lt; J$230, $B155 &gt; J$233), 0, J155-Z155)</f>
        <v>-2.6111469413902171</v>
      </c>
      <c r="AQ155" s="4">
        <f t="shared" ref="AQ155:AQ218" si="464">IF(OR($B155 &lt; K$230, $B155 &gt; K$233), 0, K155-AA155)</f>
        <v>-2.6665840861721648</v>
      </c>
      <c r="AR155" s="4">
        <f t="shared" ref="AR155:AR218" si="465">IF(OR($B155 &lt; L$230, $B155 &gt; L$233), 0, L155-AB155)</f>
        <v>-1.5124670233703768</v>
      </c>
      <c r="AS155" s="4">
        <f t="shared" ref="AS155:AS218" si="466">IF(OR($B155 &lt; M$230, $B155 &gt; M$233), 0, M155-AC155)</f>
        <v>-1.8853333479595307</v>
      </c>
      <c r="AT155" s="4">
        <f t="shared" ref="AT155:AT218" si="467">IF(OR($B155 &lt; N$230, $B155 &gt; N$233), 0, N155-AD155)</f>
        <v>-2.0032332167500471</v>
      </c>
      <c r="AU155" s="4">
        <f t="shared" ref="AU155:AU218" si="468">IF(OR($B155 &lt; O$230, $B155 &gt; O$233), 0, O155-AE155)</f>
        <v>-2.7079562033944171</v>
      </c>
      <c r="AV155" s="4">
        <f t="shared" ref="AV155:AW170" si="469">IF(OR($B155 &lt; P$230, $B155 &gt; P$233), 0, P155-AF155)</f>
        <v>1.2786920339227805</v>
      </c>
      <c r="AW155" s="4">
        <f t="shared" si="469"/>
        <v>0.39195527218171833</v>
      </c>
      <c r="AY155" s="2">
        <f t="shared" si="308"/>
        <v>61.741683687481817</v>
      </c>
      <c r="AZ155" s="2">
        <f t="shared" si="359"/>
        <v>65.059083506717215</v>
      </c>
      <c r="BA155" s="2">
        <f t="shared" si="360"/>
        <v>74.469678254412969</v>
      </c>
      <c r="BB155" s="2">
        <f t="shared" si="361"/>
        <v>69.186181846745086</v>
      </c>
      <c r="BC155" s="2">
        <f t="shared" si="362"/>
        <v>69.87407272037224</v>
      </c>
      <c r="BD155" s="2">
        <f t="shared" si="363"/>
        <v>71.125694592023336</v>
      </c>
      <c r="BE155" s="2">
        <f t="shared" si="364"/>
        <v>71.497786251251071</v>
      </c>
      <c r="BF155" s="2">
        <f t="shared" si="365"/>
        <v>71.427718039815105</v>
      </c>
      <c r="BG155" s="2">
        <f t="shared" si="366"/>
        <v>71.132737094709128</v>
      </c>
      <c r="BH155" s="2">
        <f t="shared" si="367"/>
        <v>69.560506292756713</v>
      </c>
      <c r="BI155" s="2">
        <f t="shared" si="368"/>
        <v>68.109690630821774</v>
      </c>
      <c r="BJ155" s="2">
        <f t="shared" si="369"/>
        <v>69.07041192767484</v>
      </c>
      <c r="BK155" s="2">
        <f t="shared" si="370"/>
        <v>67.548808243755914</v>
      </c>
      <c r="BL155" s="2">
        <f t="shared" si="371"/>
        <v>67.699870920078325</v>
      </c>
      <c r="BM155" s="2">
        <f t="shared" si="372"/>
        <v>70.774057507314154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91.810715572232638</v>
      </c>
      <c r="DL155" s="2">
        <f t="shared" ref="DL155:DY170" si="501">BP$228*$B155+BP$229</f>
        <v>96.503114285714275</v>
      </c>
      <c r="DM155" s="2">
        <f t="shared" si="501"/>
        <v>117.20248501742159</v>
      </c>
      <c r="DN155" s="2">
        <f t="shared" si="501"/>
        <v>104.93597770034845</v>
      </c>
      <c r="DO155" s="2">
        <f t="shared" si="501"/>
        <v>99.883586062717768</v>
      </c>
      <c r="DP155" s="2">
        <f t="shared" si="501"/>
        <v>98.329195121951216</v>
      </c>
      <c r="DQ155" s="2">
        <f t="shared" si="501"/>
        <v>98.088727061556341</v>
      </c>
      <c r="DR155" s="2">
        <f t="shared" si="501"/>
        <v>98.810428571428588</v>
      </c>
      <c r="DS155" s="2">
        <f t="shared" si="501"/>
        <v>99.001630662020915</v>
      </c>
      <c r="DT155" s="2">
        <f t="shared" si="501"/>
        <v>99.965483159117284</v>
      </c>
      <c r="DU155" s="2">
        <f t="shared" si="501"/>
        <v>100.49863243733013</v>
      </c>
      <c r="DV155" s="2">
        <f t="shared" si="501"/>
        <v>103.40691869918699</v>
      </c>
      <c r="DW155" s="2">
        <f t="shared" si="501"/>
        <v>100.28476306620209</v>
      </c>
      <c r="DX155" s="2">
        <f t="shared" si="501"/>
        <v>96.516071763602241</v>
      </c>
      <c r="DY155" s="2">
        <f t="shared" si="501"/>
        <v>94.715453941407446</v>
      </c>
      <c r="EA155" s="2">
        <f t="shared" si="440"/>
        <v>61.725812186730252</v>
      </c>
      <c r="EB155" s="2">
        <f t="shared" ref="EB155:EB218" si="502">CF$228*$B155+CF$229</f>
        <v>65.033183147074709</v>
      </c>
      <c r="EC155" s="2">
        <f t="shared" ref="EC155:EC218" si="503">CG$228*$B155+CG$229</f>
        <v>74.342572582369272</v>
      </c>
      <c r="ED155" s="2">
        <f t="shared" ref="ED155:ED218" si="504">CH$228*$B155+CH$229</f>
        <v>69.145727321669654</v>
      </c>
      <c r="EE155" s="2">
        <f t="shared" ref="EE155:EE218" si="505">CI$228*$B155+CI$229</f>
        <v>69.854514065898314</v>
      </c>
      <c r="EF155" s="2">
        <f t="shared" ref="EF155:EF218" si="506">CJ$228*$B155+CJ$229</f>
        <v>71.098119376790379</v>
      </c>
      <c r="EG155" s="2">
        <f t="shared" ref="EG155:EG218" si="507">CK$228*$B155+CK$229</f>
        <v>71.487529352068705</v>
      </c>
      <c r="EH155" s="2">
        <f t="shared" ref="EH155:EH218" si="508">CL$228*$B155+CL$229</f>
        <v>71.428442466822801</v>
      </c>
      <c r="EI155" s="2">
        <f t="shared" ref="EI155:EI218" si="509">CM$228*$B155+CM$229</f>
        <v>71.09908959338388</v>
      </c>
      <c r="EJ155" s="2">
        <f t="shared" ref="EJ155:EJ218" si="510">CN$228*$B155+CN$229</f>
        <v>69.544878015161956</v>
      </c>
      <c r="EK155" s="2">
        <f t="shared" ref="EK155:EK218" si="511">CO$228*$B155+CO$229</f>
        <v>68.09529235170703</v>
      </c>
      <c r="EL155" s="2">
        <f t="shared" ref="EL155:EL218" si="512">CP$228*$B155+CP$229</f>
        <v>69.079741469546619</v>
      </c>
      <c r="EM155" s="2">
        <f t="shared" ref="EM155:EM218" si="513">CQ$228*$B155+CQ$229</f>
        <v>67.54487073321917</v>
      </c>
      <c r="EN155" s="2">
        <f t="shared" ref="EN155:EN218" si="514">CR$228*$B155+CR$229</f>
        <v>67.704250050899986</v>
      </c>
      <c r="EO155" s="2">
        <f t="shared" ref="EO155:EO218" si="515">CS$228*$B155+CS$229</f>
        <v>70.817297843418032</v>
      </c>
      <c r="EQ155" s="2">
        <f t="shared" ref="EQ155:EQ218" si="516">CU$228*$B155+CU$229</f>
        <v>61.800583136289688</v>
      </c>
      <c r="ER155" s="2">
        <f t="shared" ref="ER155:FE170" si="517">CV$228*$B155+CV$229</f>
        <v>65.167463033055753</v>
      </c>
      <c r="ES155" s="2">
        <f t="shared" si="517"/>
        <v>75.396994634146338</v>
      </c>
      <c r="ET155" s="2">
        <f t="shared" si="517"/>
        <v>69.430548591002591</v>
      </c>
      <c r="EU155" s="2">
        <f t="shared" si="517"/>
        <v>69.948860919691853</v>
      </c>
      <c r="EV155" s="2">
        <f t="shared" si="517"/>
        <v>71.279086659635084</v>
      </c>
      <c r="EW155" s="2">
        <f t="shared" si="517"/>
        <v>71.494064182897276</v>
      </c>
      <c r="EX155" s="2">
        <f t="shared" si="517"/>
        <v>71.32843965039666</v>
      </c>
      <c r="EY155" s="2">
        <f t="shared" si="517"/>
        <v>71.294479407808055</v>
      </c>
      <c r="EZ155" s="2">
        <f t="shared" si="517"/>
        <v>69.583971963909619</v>
      </c>
      <c r="FA155" s="2">
        <f t="shared" si="517"/>
        <v>68.109885660430251</v>
      </c>
      <c r="FB155" s="2">
        <f t="shared" si="517"/>
        <v>68.877752938195172</v>
      </c>
      <c r="FC155" s="2">
        <f t="shared" si="517"/>
        <v>67.46239050312488</v>
      </c>
      <c r="FD155" s="2">
        <f t="shared" si="517"/>
        <v>67.521980796386785</v>
      </c>
      <c r="FE155" s="2">
        <f t="shared" si="517"/>
        <v>69.771535776262184</v>
      </c>
      <c r="FG155" s="2">
        <f t="shared" ref="FG155:FG218" si="518">POWER(10,($B155-C$231)/C$229)/(1+POWER(10,($B155-C$231)/C$229))</f>
        <v>0.99969793341699886</v>
      </c>
      <c r="FH155" s="2">
        <f t="shared" ref="FH155:FU170" si="519">POWER(10,($B155-D$231)/D$229)/(1+POWER(10,($B155-D$231)/D$229))</f>
        <v>0.99966694178346116</v>
      </c>
      <c r="FI155" s="2">
        <f t="shared" si="519"/>
        <v>0.99966311307207167</v>
      </c>
      <c r="FJ155" s="2">
        <f t="shared" si="519"/>
        <v>0.99967114320455519</v>
      </c>
      <c r="FK155" s="2">
        <f t="shared" si="519"/>
        <v>0.99965308317733848</v>
      </c>
      <c r="FL155" s="2">
        <f t="shared" si="519"/>
        <v>0.99963944678561389</v>
      </c>
      <c r="FM155" s="2">
        <f t="shared" si="519"/>
        <v>0.99963993071703927</v>
      </c>
      <c r="FN155" s="2">
        <f t="shared" si="519"/>
        <v>0.99963216910704566</v>
      </c>
      <c r="FO155" s="2">
        <f t="shared" si="519"/>
        <v>0.99962796862802705</v>
      </c>
      <c r="FP155" s="2">
        <f t="shared" si="519"/>
        <v>0.99964289339122081</v>
      </c>
      <c r="FQ155" s="2">
        <f t="shared" si="519"/>
        <v>0.99960922744847269</v>
      </c>
      <c r="FR155" s="2">
        <f t="shared" si="519"/>
        <v>0.99963449307944763</v>
      </c>
      <c r="FS155" s="2">
        <f t="shared" si="519"/>
        <v>0.99963054852749278</v>
      </c>
      <c r="FT155" s="2">
        <f t="shared" si="519"/>
        <v>0.99968342217028761</v>
      </c>
      <c r="FU155" s="2">
        <f t="shared" si="519"/>
        <v>0.99954776507947618</v>
      </c>
      <c r="FW155" s="2">
        <f t="shared" si="324"/>
        <v>9.0728509213249375E-2</v>
      </c>
      <c r="FX155" s="2">
        <f t="shared" si="376"/>
        <v>0.11482762582210082</v>
      </c>
      <c r="FY155" s="2">
        <f t="shared" si="377"/>
        <v>0.10685164220750022</v>
      </c>
      <c r="FZ155" s="2">
        <f t="shared" si="378"/>
        <v>0.10071108135605315</v>
      </c>
      <c r="GA155" s="2">
        <f t="shared" si="379"/>
        <v>9.6887854356142111E-2</v>
      </c>
      <c r="GB155" s="2">
        <f t="shared" si="380"/>
        <v>9.8122506249342392E-2</v>
      </c>
      <c r="GC155" s="2">
        <f t="shared" si="381"/>
        <v>0.10384737034791848</v>
      </c>
      <c r="GD155" s="2">
        <f t="shared" si="382"/>
        <v>0.10796063344266579</v>
      </c>
      <c r="GE155" s="2">
        <f t="shared" si="383"/>
        <v>0.11907929161257218</v>
      </c>
      <c r="GF155" s="2">
        <f t="shared" si="384"/>
        <v>0.12188276210075723</v>
      </c>
      <c r="GG155" s="2">
        <f t="shared" si="385"/>
        <v>0.11895473907925212</v>
      </c>
      <c r="GH155" s="2">
        <f t="shared" si="386"/>
        <v>0.10830497437583297</v>
      </c>
      <c r="GI155" s="2">
        <f t="shared" si="387"/>
        <v>9.891207730731158E-2</v>
      </c>
      <c r="GJ155" s="2">
        <f t="shared" si="388"/>
        <v>7.4067976223375312E-2</v>
      </c>
      <c r="GK155" s="2">
        <f t="shared" si="389"/>
        <v>5.1682804841563436E-2</v>
      </c>
      <c r="GM155" s="86">
        <f t="shared" si="325"/>
        <v>7.6497686499887662E-144</v>
      </c>
      <c r="GN155" s="86">
        <f t="shared" si="390"/>
        <v>1.9909346399766959E-157</v>
      </c>
      <c r="GO155" s="86">
        <f t="shared" si="391"/>
        <v>1.2168212881567386E-155</v>
      </c>
      <c r="GP155" s="86">
        <f t="shared" si="392"/>
        <v>8.6760624776350582E-280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0</v>
      </c>
      <c r="GV155" s="86">
        <f t="shared" si="398"/>
        <v>0</v>
      </c>
      <c r="GW155" s="86">
        <f t="shared" si="399"/>
        <v>0</v>
      </c>
      <c r="GX155" s="86">
        <f t="shared" si="400"/>
        <v>5.7867232380809142E-285</v>
      </c>
      <c r="GY155" s="86">
        <f t="shared" si="401"/>
        <v>1.7394646761169984E-244</v>
      </c>
      <c r="GZ155" s="86">
        <f t="shared" si="402"/>
        <v>7.9023123522700042E-262</v>
      </c>
      <c r="HA155" s="86">
        <f t="shared" si="403"/>
        <v>2.1466391283881006E-290</v>
      </c>
      <c r="HC155" s="86">
        <f t="shared" si="326"/>
        <v>7.1302157024379227E-61</v>
      </c>
      <c r="HD155" s="86">
        <f t="shared" si="404"/>
        <v>1.7385966466523878E-69</v>
      </c>
      <c r="HE155" s="86">
        <f t="shared" si="405"/>
        <v>4.0021537551960803E-69</v>
      </c>
      <c r="HF155" s="86">
        <f t="shared" si="406"/>
        <v>2.101174477699874E-115</v>
      </c>
      <c r="HG155" s="86">
        <f t="shared" si="407"/>
        <v>1.0687234468360246E-125</v>
      </c>
      <c r="HH155" s="86">
        <f t="shared" si="408"/>
        <v>8.2412255146653535E-145</v>
      </c>
      <c r="HI155" s="86">
        <f t="shared" si="409"/>
        <v>6.1894925956219287E-143</v>
      </c>
      <c r="HJ155" s="86">
        <f t="shared" si="410"/>
        <v>1.5329716225825594E-178</v>
      </c>
      <c r="HK155" s="86">
        <f t="shared" si="411"/>
        <v>5.5477688318235337E-165</v>
      </c>
      <c r="HL155" s="86">
        <f t="shared" si="412"/>
        <v>1.6144043969877171E-146</v>
      </c>
      <c r="HM155" s="86">
        <f t="shared" si="413"/>
        <v>3.104854368817803E-138</v>
      </c>
      <c r="HN155" s="86">
        <f t="shared" si="414"/>
        <v>2.5031451462663472E-125</v>
      </c>
      <c r="HO155" s="86">
        <f t="shared" si="415"/>
        <v>9.0768024264443442E-115</v>
      </c>
      <c r="HP155" s="86">
        <f t="shared" si="416"/>
        <v>7.1887039901579855E-129</v>
      </c>
      <c r="HQ155" s="86">
        <f t="shared" si="417"/>
        <v>8.4909600761830978E-156</v>
      </c>
      <c r="HS155" s="86">
        <f t="shared" si="327"/>
        <v>0.20240535251874889</v>
      </c>
      <c r="HT155" s="86">
        <f t="shared" si="418"/>
        <v>3.4327331121413431E-2</v>
      </c>
      <c r="HU155" s="86">
        <f t="shared" si="419"/>
        <v>5.2597912789299026E-2</v>
      </c>
      <c r="HV155" s="86">
        <f t="shared" si="420"/>
        <v>0.10665268252488133</v>
      </c>
      <c r="HW155" s="86">
        <f t="shared" si="421"/>
        <v>0.12473133066643932</v>
      </c>
      <c r="HX155" s="86">
        <f t="shared" si="422"/>
        <v>0.11451464296923317</v>
      </c>
      <c r="HY155" s="86">
        <f t="shared" si="423"/>
        <v>6.5751834154016878E-2</v>
      </c>
      <c r="HZ155" s="86">
        <f t="shared" si="424"/>
        <v>5.0577275614472665E-2</v>
      </c>
      <c r="IA155" s="86">
        <f t="shared" si="425"/>
        <v>2.1864916057875789E-2</v>
      </c>
      <c r="IB155" s="86">
        <f t="shared" si="426"/>
        <v>1.4778160738910799E-2</v>
      </c>
      <c r="IC155" s="86">
        <f t="shared" si="427"/>
        <v>2.1749077885332601E-2</v>
      </c>
      <c r="ID155" s="86">
        <f t="shared" si="428"/>
        <v>5.6672895704648132E-2</v>
      </c>
      <c r="IE155" s="86">
        <f t="shared" si="429"/>
        <v>0.13619077774591146</v>
      </c>
      <c r="IF155" s="86">
        <f t="shared" si="430"/>
        <v>0.26510880833634298</v>
      </c>
      <c r="IG155" s="86">
        <f t="shared" si="431"/>
        <v>0.61357818224783511</v>
      </c>
      <c r="II155" s="86">
        <f t="shared" si="328"/>
        <v>1.0677142108971326E-13</v>
      </c>
      <c r="IJ155" s="86">
        <f t="shared" si="329"/>
        <v>4.7915152803995671E-12</v>
      </c>
      <c r="IK155" s="86">
        <f t="shared" si="330"/>
        <v>2.5007538925819445E-13</v>
      </c>
      <c r="IL155" s="86">
        <f t="shared" si="331"/>
        <v>3.6188230375683102E-14</v>
      </c>
      <c r="IM155" s="86">
        <f t="shared" si="332"/>
        <v>2.6110836132333097E-15</v>
      </c>
      <c r="IN155" s="86">
        <f t="shared" si="333"/>
        <v>1.2854623486869982E-15</v>
      </c>
      <c r="IO155" s="86">
        <f t="shared" si="334"/>
        <v>1.0714061617722956E-15</v>
      </c>
      <c r="IP155" s="86">
        <f t="shared" si="335"/>
        <v>4.8890255478241162E-15</v>
      </c>
      <c r="IQ155" s="86">
        <f t="shared" si="336"/>
        <v>2.372230483091409E-14</v>
      </c>
      <c r="IR155" s="86">
        <f t="shared" si="337"/>
        <v>8.102904344085104E-14</v>
      </c>
      <c r="IS155" s="86">
        <f t="shared" si="338"/>
        <v>2.8424178998282314E-14</v>
      </c>
      <c r="IT155" s="86">
        <f t="shared" si="339"/>
        <v>3.3579899309747029E-14</v>
      </c>
      <c r="IU155" s="86">
        <f t="shared" si="340"/>
        <v>3.4992497230123691E-14</v>
      </c>
      <c r="IV155" s="86">
        <f t="shared" si="341"/>
        <v>1.3143936414667531E-7</v>
      </c>
      <c r="IW155" s="86">
        <f t="shared" si="342"/>
        <v>1.3524949227501105E-5</v>
      </c>
      <c r="IY155" s="86">
        <f t="shared" si="343"/>
        <v>0.20240535251885566</v>
      </c>
      <c r="IZ155" s="86">
        <f t="shared" si="344"/>
        <v>3.4327331126204945E-2</v>
      </c>
      <c r="JA155" s="86">
        <f t="shared" si="345"/>
        <v>5.2597912789549103E-2</v>
      </c>
      <c r="JB155" s="86">
        <f t="shared" si="346"/>
        <v>0.10665268252491752</v>
      </c>
      <c r="JC155" s="86">
        <f t="shared" si="347"/>
        <v>0.12473133066644193</v>
      </c>
      <c r="JD155" s="86">
        <f t="shared" si="348"/>
        <v>0.11451464296923446</v>
      </c>
      <c r="JE155" s="86">
        <f t="shared" si="349"/>
        <v>6.5751834154017946E-2</v>
      </c>
      <c r="JF155" s="86">
        <f t="shared" si="350"/>
        <v>5.0577275614477557E-2</v>
      </c>
      <c r="JG155" s="86">
        <f t="shared" si="351"/>
        <v>2.186491605789951E-2</v>
      </c>
      <c r="JH155" s="86">
        <f t="shared" si="352"/>
        <v>1.4778160738991828E-2</v>
      </c>
      <c r="JI155" s="86">
        <f t="shared" si="353"/>
        <v>2.1749077885361026E-2</v>
      </c>
      <c r="JJ155" s="86">
        <f t="shared" si="354"/>
        <v>5.667289570468171E-2</v>
      </c>
      <c r="JK155" s="86">
        <f t="shared" si="355"/>
        <v>0.13619077774594646</v>
      </c>
      <c r="JL155" s="86">
        <f t="shared" si="356"/>
        <v>0.26510893977570715</v>
      </c>
      <c r="JM155" s="86">
        <f t="shared" si="357"/>
        <v>0.61359170719706257</v>
      </c>
    </row>
    <row r="156" spans="2:273" x14ac:dyDescent="0.25">
      <c r="B156" s="2">
        <v>129</v>
      </c>
      <c r="C156" s="37">
        <v>60.515999999999998</v>
      </c>
      <c r="D156" s="37">
        <v>65.421999999999997</v>
      </c>
      <c r="E156" s="37">
        <v>72.75</v>
      </c>
      <c r="F156" s="37">
        <v>68.843999999999994</v>
      </c>
      <c r="G156" s="37">
        <v>69.641000000000005</v>
      </c>
      <c r="H156" s="37">
        <v>70</v>
      </c>
      <c r="I156" s="37">
        <v>69.733999999999995</v>
      </c>
      <c r="J156" s="37">
        <v>69.218999999999994</v>
      </c>
      <c r="K156" s="37">
        <v>69.171999999999997</v>
      </c>
      <c r="L156" s="37">
        <v>68.391000000000005</v>
      </c>
      <c r="M156" s="37">
        <v>66.516000000000005</v>
      </c>
      <c r="N156" s="37">
        <v>66.546999999999997</v>
      </c>
      <c r="O156" s="37">
        <v>65.5</v>
      </c>
      <c r="P156" s="37">
        <v>74.531000000000006</v>
      </c>
      <c r="Q156" s="37">
        <v>133.24600000000001</v>
      </c>
      <c r="S156" s="4">
        <f t="shared" si="441"/>
        <v>61.669911204538629</v>
      </c>
      <c r="T156" s="4">
        <f t="shared" si="442"/>
        <v>65.014462347720794</v>
      </c>
      <c r="U156" s="4">
        <f t="shared" si="443"/>
        <v>74.392119752512301</v>
      </c>
      <c r="V156" s="4">
        <f t="shared" si="444"/>
        <v>69.57061157237419</v>
      </c>
      <c r="W156" s="4">
        <f t="shared" si="445"/>
        <v>70.545281300545824</v>
      </c>
      <c r="X156" s="4">
        <f t="shared" si="446"/>
        <v>71.79094700381296</v>
      </c>
      <c r="Y156" s="4">
        <f t="shared" si="447"/>
        <v>71.782667295248316</v>
      </c>
      <c r="Z156" s="4">
        <f t="shared" si="448"/>
        <v>71.620462962228558</v>
      </c>
      <c r="AA156" s="4">
        <f t="shared" si="449"/>
        <v>71.119201276349528</v>
      </c>
      <c r="AB156" s="4">
        <f t="shared" si="450"/>
        <v>69.530293524911542</v>
      </c>
      <c r="AC156" s="4">
        <f t="shared" si="451"/>
        <v>68.117809253271531</v>
      </c>
      <c r="AD156" s="4">
        <f t="shared" si="452"/>
        <v>69.446729812015732</v>
      </c>
      <c r="AE156" s="4">
        <f t="shared" si="453"/>
        <v>69.429947523755828</v>
      </c>
      <c r="AF156" s="4">
        <f t="shared" si="454"/>
        <v>75.314320108106159</v>
      </c>
      <c r="AG156" s="4">
        <f t="shared" si="455"/>
        <v>130.96871479602166</v>
      </c>
      <c r="AI156" s="4">
        <f t="shared" si="456"/>
        <v>-1.1539112045386304</v>
      </c>
      <c r="AJ156" s="4">
        <f t="shared" si="457"/>
        <v>0.40753765227920269</v>
      </c>
      <c r="AK156" s="4">
        <f t="shared" si="458"/>
        <v>-1.6421197525123006</v>
      </c>
      <c r="AL156" s="4">
        <f t="shared" si="459"/>
        <v>-0.72661157237419616</v>
      </c>
      <c r="AM156" s="4">
        <f t="shared" si="460"/>
        <v>-0.90428130054581857</v>
      </c>
      <c r="AN156" s="4">
        <f t="shared" si="461"/>
        <v>-1.7909470038129598</v>
      </c>
      <c r="AO156" s="4">
        <f t="shared" si="462"/>
        <v>-2.0486672952483218</v>
      </c>
      <c r="AP156" s="4">
        <f t="shared" si="463"/>
        <v>-2.4014629622285639</v>
      </c>
      <c r="AQ156" s="4">
        <f t="shared" si="464"/>
        <v>-1.9472012763495314</v>
      </c>
      <c r="AR156" s="4">
        <f t="shared" si="465"/>
        <v>-1.1392935249115368</v>
      </c>
      <c r="AS156" s="4">
        <f t="shared" si="466"/>
        <v>-1.6018092532715258</v>
      </c>
      <c r="AT156" s="4">
        <f t="shared" si="467"/>
        <v>-2.8997298120157353</v>
      </c>
      <c r="AU156" s="4">
        <f t="shared" si="468"/>
        <v>-3.9299475237558283</v>
      </c>
      <c r="AV156" s="4">
        <f t="shared" si="469"/>
        <v>-0.78332010810615316</v>
      </c>
      <c r="AW156" s="4">
        <f t="shared" si="469"/>
        <v>2.2772852039783515</v>
      </c>
      <c r="AY156" s="2">
        <f t="shared" ref="AY156:AY219" si="520">IF(OR($B156 &lt; C$230, $B156 &gt; C$233), #N/A, ((1-FG156)*DK156) + (FG156 - FW156)*EA156 + (FW156*EQ156))</f>
        <v>61.669911204538629</v>
      </c>
      <c r="AZ156" s="2">
        <f t="shared" si="359"/>
        <v>64.982039131678562</v>
      </c>
      <c r="BA156" s="2">
        <f t="shared" si="360"/>
        <v>74.29581556456607</v>
      </c>
      <c r="BB156" s="2">
        <f t="shared" si="361"/>
        <v>69.08515215174819</v>
      </c>
      <c r="BC156" s="2">
        <f t="shared" si="362"/>
        <v>69.771791484690141</v>
      </c>
      <c r="BD156" s="2">
        <f t="shared" si="363"/>
        <v>71.035144283738546</v>
      </c>
      <c r="BE156" s="2">
        <f t="shared" si="364"/>
        <v>71.418909248472985</v>
      </c>
      <c r="BF156" s="2">
        <f t="shared" si="365"/>
        <v>71.350277728322126</v>
      </c>
      <c r="BG156" s="2">
        <f t="shared" si="366"/>
        <v>71.034034931096869</v>
      </c>
      <c r="BH156" s="2">
        <f t="shared" si="367"/>
        <v>69.477454808883422</v>
      </c>
      <c r="BI156" s="2">
        <f t="shared" si="368"/>
        <v>68.018368241641397</v>
      </c>
      <c r="BJ156" s="2">
        <f t="shared" si="369"/>
        <v>68.981732754151508</v>
      </c>
      <c r="BK156" s="2">
        <f t="shared" si="370"/>
        <v>67.450068321996767</v>
      </c>
      <c r="BL156" s="2">
        <f t="shared" si="371"/>
        <v>67.617772076680581</v>
      </c>
      <c r="BM156" s="2">
        <f t="shared" si="372"/>
        <v>70.677695544523914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69.171999999999997</v>
      </c>
      <c r="CN156" s="2">
        <f t="shared" ref="CN156:CN219" si="530">IF(AND(JH156 &lt; $CS$22, $B156 &gt; L$231, $B156 &lt; L$232), L156, "")</f>
        <v>68.391000000000005</v>
      </c>
      <c r="CO156" s="2">
        <f t="shared" ref="CO156:CO219" si="531">IF(AND(JI156 &lt; $CS$22, $B156 &gt; M$231, $B156 &lt; M$232), M156, "")</f>
        <v>66.516000000000005</v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>
        <f t="shared" si="493"/>
        <v>69.171999999999997</v>
      </c>
      <c r="DD156" s="2">
        <f t="shared" si="494"/>
        <v>68.391000000000005</v>
      </c>
      <c r="DE156" s="2">
        <f t="shared" si="495"/>
        <v>66.516000000000005</v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91.974855347091932</v>
      </c>
      <c r="DL156" s="2">
        <f t="shared" si="501"/>
        <v>96.67585766550522</v>
      </c>
      <c r="DM156" s="2">
        <f t="shared" si="501"/>
        <v>117.47187229965155</v>
      </c>
      <c r="DN156" s="2">
        <f t="shared" si="501"/>
        <v>105.13554547038328</v>
      </c>
      <c r="DO156" s="2">
        <f t="shared" si="501"/>
        <v>100.03560662020907</v>
      </c>
      <c r="DP156" s="2">
        <f t="shared" si="501"/>
        <v>98.466351754314886</v>
      </c>
      <c r="DQ156" s="2">
        <f t="shared" si="501"/>
        <v>98.212759960024854</v>
      </c>
      <c r="DR156" s="2">
        <f t="shared" si="501"/>
        <v>98.945611295681076</v>
      </c>
      <c r="DS156" s="2">
        <f t="shared" si="501"/>
        <v>99.140336196418446</v>
      </c>
      <c r="DT156" s="2">
        <f t="shared" si="501"/>
        <v>100.12478621397507</v>
      </c>
      <c r="DU156" s="2">
        <f t="shared" si="501"/>
        <v>100.67906282090004</v>
      </c>
      <c r="DV156" s="2">
        <f t="shared" si="501"/>
        <v>103.59467098830457</v>
      </c>
      <c r="DW156" s="2">
        <f t="shared" si="501"/>
        <v>100.47479142695082</v>
      </c>
      <c r="DX156" s="2">
        <f t="shared" si="501"/>
        <v>96.689077954971836</v>
      </c>
      <c r="DY156" s="2">
        <f t="shared" si="501"/>
        <v>94.875783147085485</v>
      </c>
      <c r="EA156" s="2">
        <f t="shared" si="440"/>
        <v>61.653741776565624</v>
      </c>
      <c r="EB156" s="2">
        <f t="shared" si="502"/>
        <v>64.954772099532576</v>
      </c>
      <c r="EC156" s="2">
        <f t="shared" si="503"/>
        <v>74.153314179157633</v>
      </c>
      <c r="ED156" s="2">
        <f t="shared" si="504"/>
        <v>69.04152798261768</v>
      </c>
      <c r="EE156" s="2">
        <f t="shared" si="505"/>
        <v>69.751752075837956</v>
      </c>
      <c r="EF156" s="2">
        <f t="shared" si="506"/>
        <v>71.005778990245716</v>
      </c>
      <c r="EG156" s="2">
        <f t="shared" si="507"/>
        <v>71.409332708821239</v>
      </c>
      <c r="EH156" s="2">
        <f t="shared" si="508"/>
        <v>71.353304683840761</v>
      </c>
      <c r="EI156" s="2">
        <f t="shared" si="509"/>
        <v>70.998028354829188</v>
      </c>
      <c r="EJ156" s="2">
        <f t="shared" si="510"/>
        <v>69.462054067802171</v>
      </c>
      <c r="EK156" s="2">
        <f t="shared" si="511"/>
        <v>68.004748136563023</v>
      </c>
      <c r="EL156" s="2">
        <f t="shared" si="512"/>
        <v>68.99515435195147</v>
      </c>
      <c r="EM156" s="2">
        <f t="shared" si="513"/>
        <v>67.44827337864956</v>
      </c>
      <c r="EN156" s="2">
        <f t="shared" si="514"/>
        <v>67.624513245307782</v>
      </c>
      <c r="EO156" s="2">
        <f t="shared" si="515"/>
        <v>70.728442278294878</v>
      </c>
      <c r="EQ156" s="2">
        <f t="shared" si="516"/>
        <v>61.732997654626338</v>
      </c>
      <c r="ER156" s="2">
        <f t="shared" si="517"/>
        <v>65.096359576078726</v>
      </c>
      <c r="ES156" s="2">
        <f t="shared" si="517"/>
        <v>75.267370731707302</v>
      </c>
      <c r="ET156" s="2">
        <f t="shared" si="517"/>
        <v>69.341427791411732</v>
      </c>
      <c r="EU156" s="2">
        <f t="shared" si="517"/>
        <v>69.851109735120303</v>
      </c>
      <c r="EV156" s="2">
        <f t="shared" si="517"/>
        <v>71.196576009533715</v>
      </c>
      <c r="EW156" s="2">
        <f t="shared" si="517"/>
        <v>71.416201458664219</v>
      </c>
      <c r="EX156" s="2">
        <f t="shared" si="517"/>
        <v>71.248457229725318</v>
      </c>
      <c r="EY156" s="2">
        <f t="shared" si="517"/>
        <v>71.202991783181119</v>
      </c>
      <c r="EZ156" s="2">
        <f t="shared" si="517"/>
        <v>69.50304196594999</v>
      </c>
      <c r="FA156" s="2">
        <f t="shared" si="517"/>
        <v>68.020063560509925</v>
      </c>
      <c r="FB156" s="2">
        <f t="shared" si="517"/>
        <v>68.782813359541947</v>
      </c>
      <c r="FC156" s="2">
        <f t="shared" si="517"/>
        <v>67.361393373398258</v>
      </c>
      <c r="FD156" s="2">
        <f t="shared" si="517"/>
        <v>67.436846734774591</v>
      </c>
      <c r="FE156" s="2">
        <f t="shared" si="517"/>
        <v>69.651854367325285</v>
      </c>
      <c r="FG156" s="2">
        <f t="shared" si="518"/>
        <v>0.99972450467981999</v>
      </c>
      <c r="FH156" s="2">
        <f t="shared" si="519"/>
        <v>0.9996962383944904</v>
      </c>
      <c r="FI156" s="2">
        <f t="shared" si="519"/>
        <v>0.9996927463623575</v>
      </c>
      <c r="FJ156" s="2">
        <f t="shared" si="519"/>
        <v>0.99970007035924435</v>
      </c>
      <c r="FK156" s="2">
        <f t="shared" si="519"/>
        <v>0.99968359843924548</v>
      </c>
      <c r="FL156" s="2">
        <f t="shared" si="519"/>
        <v>0.99967116112797605</v>
      </c>
      <c r="FM156" s="2">
        <f t="shared" si="519"/>
        <v>0.99967160250666764</v>
      </c>
      <c r="FN156" s="2">
        <f t="shared" si="519"/>
        <v>0.99966452338083078</v>
      </c>
      <c r="FO156" s="2">
        <f t="shared" si="519"/>
        <v>0.9996606922490332</v>
      </c>
      <c r="FP156" s="2">
        <f t="shared" si="519"/>
        <v>0.99967430466814833</v>
      </c>
      <c r="FQ156" s="2">
        <f t="shared" si="519"/>
        <v>0.99964359894287991</v>
      </c>
      <c r="FR156" s="2">
        <f t="shared" si="519"/>
        <v>0.99966664300561991</v>
      </c>
      <c r="FS156" s="2">
        <f t="shared" si="519"/>
        <v>0.99966304529882666</v>
      </c>
      <c r="FT156" s="2">
        <f t="shared" si="519"/>
        <v>0.99971126954509515</v>
      </c>
      <c r="FU156" s="2">
        <f t="shared" si="519"/>
        <v>0.99958754043805054</v>
      </c>
      <c r="FW156" s="2">
        <f t="shared" ref="FW156:FW219" si="536">POWER(10,($B156-C$232)/C$229)/(1+POWER(10,($B156-C$232)/C$229))</f>
        <v>9.8618591742682157E-2</v>
      </c>
      <c r="FX156" s="2">
        <f t="shared" si="376"/>
        <v>0.12452643903290209</v>
      </c>
      <c r="FY156" s="2">
        <f t="shared" si="377"/>
        <v>0.1159650293809784</v>
      </c>
      <c r="FZ156" s="2">
        <f t="shared" si="378"/>
        <v>0.10936486943375451</v>
      </c>
      <c r="GA156" s="2">
        <f t="shared" si="379"/>
        <v>0.1052515738013127</v>
      </c>
      <c r="GB156" s="2">
        <f t="shared" si="380"/>
        <v>0.10658022748914318</v>
      </c>
      <c r="GC156" s="2">
        <f t="shared" si="381"/>
        <v>0.11273686586890323</v>
      </c>
      <c r="GD156" s="2">
        <f t="shared" si="382"/>
        <v>0.117156199542353</v>
      </c>
      <c r="GE156" s="2">
        <f t="shared" si="383"/>
        <v>0.12908484845162699</v>
      </c>
      <c r="GF156" s="2">
        <f t="shared" si="384"/>
        <v>0.13208855794202354</v>
      </c>
      <c r="GG156" s="2">
        <f t="shared" si="385"/>
        <v>0.12895136243348609</v>
      </c>
      <c r="GH156" s="2">
        <f t="shared" si="386"/>
        <v>0.11752600564623582</v>
      </c>
      <c r="GI156" s="2">
        <f t="shared" si="387"/>
        <v>0.10742974917588718</v>
      </c>
      <c r="GJ156" s="2">
        <f t="shared" si="388"/>
        <v>8.0637688495592719E-2</v>
      </c>
      <c r="GK156" s="2">
        <f t="shared" si="389"/>
        <v>5.6387903662481212E-2</v>
      </c>
      <c r="GM156" s="86">
        <f t="shared" ref="GM156:GM219" si="537" xml:space="preserve"> _xlfn.NORM.DIST($B156, C$7, ABS(C$11), TRUE) * _xlfn.NORM.DIST(($B156 - C$7)*C$15, 0, ABS(C$11), TRUE) * 2</f>
        <v>2.1496397145333932E-148</v>
      </c>
      <c r="GN156" s="86">
        <f t="shared" si="390"/>
        <v>2.2408007103297103E-162</v>
      </c>
      <c r="GO156" s="86">
        <f t="shared" si="391"/>
        <v>1.5918820099612527E-160</v>
      </c>
      <c r="GP156" s="86">
        <f t="shared" si="392"/>
        <v>1.3151170307406481E-288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0</v>
      </c>
      <c r="GX156" s="86">
        <f t="shared" si="400"/>
        <v>7.210527286877507E-294</v>
      </c>
      <c r="GY156" s="86">
        <f t="shared" si="401"/>
        <v>3.6934761355000312E-252</v>
      </c>
      <c r="GZ156" s="86">
        <f t="shared" si="402"/>
        <v>5.3061180550419281E-270</v>
      </c>
      <c r="HA156" s="86">
        <f t="shared" si="403"/>
        <v>1.700954588190611E-299</v>
      </c>
      <c r="HC156" s="86">
        <f t="shared" ref="HC156:HC219" si="538" xml:space="preserve"> _xlfn.NORM.DIST($B156, C$8, ABS(C$12), TRUE) * _xlfn.NORM.DIST(($B156 - C$8)*C$16, 0, ABS(C$12), TRUE) * 2</f>
        <v>9.1470643563635305E-64</v>
      </c>
      <c r="HD156" s="86">
        <f t="shared" si="404"/>
        <v>9.6938508088360352E-73</v>
      </c>
      <c r="HE156" s="86">
        <f t="shared" si="405"/>
        <v>2.2851964131348154E-72</v>
      </c>
      <c r="HF156" s="86">
        <f t="shared" si="406"/>
        <v>6.9674361291753205E-121</v>
      </c>
      <c r="HG156" s="86">
        <f t="shared" si="407"/>
        <v>1.100951400215196E-131</v>
      </c>
      <c r="HH156" s="86">
        <f t="shared" si="408"/>
        <v>1.0478949858420952E-151</v>
      </c>
      <c r="HI156" s="86">
        <f t="shared" si="409"/>
        <v>1.2165076017318826E-149</v>
      </c>
      <c r="HJ156" s="86">
        <f t="shared" si="410"/>
        <v>6.6084822575348706E-187</v>
      </c>
      <c r="HK156" s="86">
        <f t="shared" si="411"/>
        <v>1.1441447357397293E-172</v>
      </c>
      <c r="HL156" s="86">
        <f t="shared" si="412"/>
        <v>3.0988432779699621E-153</v>
      </c>
      <c r="HM156" s="86">
        <f t="shared" si="413"/>
        <v>1.1972681359199708E-144</v>
      </c>
      <c r="HN156" s="86">
        <f t="shared" si="414"/>
        <v>3.5100785368915039E-131</v>
      </c>
      <c r="HO156" s="86">
        <f t="shared" si="415"/>
        <v>2.8948867680710876E-120</v>
      </c>
      <c r="HP156" s="86">
        <f t="shared" si="416"/>
        <v>4.9062691859697106E-135</v>
      </c>
      <c r="HQ156" s="86">
        <f t="shared" si="417"/>
        <v>2.46270731163135E-163</v>
      </c>
      <c r="HS156" s="86">
        <f t="shared" ref="HS156:HS219" si="539" xml:space="preserve"> _xlfn.NORM.DIST($B156, C$9, ABS(C$13), TRUE) * _xlfn.NORM.DIST(($B156 - C$9)*C$17, 0, ABS(C$13), TRUE) * 2</f>
        <v>0.12187787385069261</v>
      </c>
      <c r="HT156" s="86">
        <f t="shared" si="418"/>
        <v>1.4285899487142362E-2</v>
      </c>
      <c r="HU156" s="86">
        <f t="shared" si="419"/>
        <v>2.3067845527508797E-2</v>
      </c>
      <c r="HV156" s="86">
        <f t="shared" si="420"/>
        <v>5.3204760013473219E-2</v>
      </c>
      <c r="HW156" s="86">
        <f t="shared" si="421"/>
        <v>6.3185973944271751E-2</v>
      </c>
      <c r="HX156" s="86">
        <f t="shared" si="422"/>
        <v>5.6183002849519693E-2</v>
      </c>
      <c r="HY156" s="86">
        <f t="shared" si="423"/>
        <v>2.8018795706119207E-2</v>
      </c>
      <c r="HZ156" s="86">
        <f t="shared" si="424"/>
        <v>2.0582205090299985E-2</v>
      </c>
      <c r="IA156" s="86">
        <f t="shared" si="425"/>
        <v>7.4853506585216738E-3</v>
      </c>
      <c r="IB156" s="86">
        <f t="shared" si="426"/>
        <v>4.8042474868591149E-3</v>
      </c>
      <c r="IC156" s="86">
        <f t="shared" si="427"/>
        <v>7.4707107586277285E-3</v>
      </c>
      <c r="ID156" s="86">
        <f t="shared" si="428"/>
        <v>2.4229163592759138E-2</v>
      </c>
      <c r="IE156" s="86">
        <f t="shared" si="429"/>
        <v>7.2002265890401096E-2</v>
      </c>
      <c r="IF156" s="86">
        <f t="shared" si="430"/>
        <v>0.16453251320202222</v>
      </c>
      <c r="IG156" s="86">
        <f t="shared" si="431"/>
        <v>0.5360083928673709</v>
      </c>
      <c r="II156" s="86">
        <f t="shared" ref="II156:II219" si="540" xml:space="preserve"> _xlfn.NORM.DIST($B156, C$10, ABS(C$14), TRUE) * _xlfn.NORM.DIST(($B156 - C$10)*C$18, 0, ABS(C$14), TRUE) * 2</f>
        <v>9.6578735043061733E-13</v>
      </c>
      <c r="IJ156" s="86">
        <f t="shared" ref="IJ156:IJ219" si="541" xml:space="preserve"> _xlfn.NORM.DIST($B156, D$10, ABS(D$14), TRUE) * _xlfn.NORM.DIST(($B156 - D$10)*D$18, 0, ABS(D$14), TRUE) * 2</f>
        <v>4.1097170573131009E-11</v>
      </c>
      <c r="IK156" s="86">
        <f t="shared" ref="IK156:IK219" si="542" xml:space="preserve"> _xlfn.NORM.DIST($B156, E$10, ABS(E$14), TRUE) * _xlfn.NORM.DIST(($B156 - E$10)*E$18, 0, ABS(E$14), TRUE) * 2</f>
        <v>2.5328658333050435E-12</v>
      </c>
      <c r="IL156" s="86">
        <f t="shared" ref="IL156:IL219" si="543" xml:space="preserve"> _xlfn.NORM.DIST($B156, F$10, ABS(F$14), TRUE) * _xlfn.NORM.DIST(($B156 - F$10)*F$18, 0, ABS(F$14), TRUE) * 2</f>
        <v>4.0038249011226927E-13</v>
      </c>
      <c r="IM156" s="86">
        <f t="shared" ref="IM156:IM219" si="544" xml:space="preserve"> _xlfn.NORM.DIST($B156, G$10, ABS(G$14), TRUE) * _xlfn.NORM.DIST(($B156 - G$10)*G$18, 0, ABS(G$14), TRUE) * 2</f>
        <v>3.4038046941841284E-14</v>
      </c>
      <c r="IN156" s="86">
        <f t="shared" ref="IN156:IN219" si="545" xml:space="preserve"> _xlfn.NORM.DIST($B156, H$10, ABS(H$14), TRUE) * _xlfn.NORM.DIST(($B156 - H$10)*H$18, 0, ABS(H$14), TRUE) * 2</f>
        <v>1.8021172213878145E-14</v>
      </c>
      <c r="IO156" s="86">
        <f t="shared" ref="IO156:IO219" si="546" xml:space="preserve"> _xlfn.NORM.DIST($B156, I$10, ABS(I$14), TRUE) * _xlfn.NORM.DIST(($B156 - I$10)*I$18, 0, ABS(I$14), TRUE) * 2</f>
        <v>1.6445644963549663E-14</v>
      </c>
      <c r="IP156" s="86">
        <f t="shared" ref="IP156:IP219" si="547" xml:space="preserve"> _xlfn.NORM.DIST($B156, J$10, ABS(J$14), TRUE) * _xlfn.NORM.DIST(($B156 - J$10)*J$18, 0, ABS(J$14), TRUE) * 2</f>
        <v>6.9781551254476846E-14</v>
      </c>
      <c r="IQ156" s="86">
        <f t="shared" ref="IQ156:IQ219" si="548" xml:space="preserve"> _xlfn.NORM.DIST($B156, K$10, ABS(K$14), TRUE) * _xlfn.NORM.DIST(($B156 - K$10)*K$18, 0, ABS(K$14), TRUE) * 2</f>
        <v>3.3980800913797515E-13</v>
      </c>
      <c r="IR156" s="86">
        <f t="shared" ref="IR156:IR219" si="549" xml:space="preserve"> _xlfn.NORM.DIST($B156, L$10, ABS(L$14), TRUE) * _xlfn.NORM.DIST(($B156 - L$10)*L$18, 0, ABS(L$14), TRUE) * 2</f>
        <v>1.0764383886115917E-12</v>
      </c>
      <c r="IS156" s="86">
        <f t="shared" ref="IS156:IS219" si="550" xml:space="preserve"> _xlfn.NORM.DIST($B156, M$10, ABS(M$14), TRUE) * _xlfn.NORM.DIST(($B156 - M$10)*M$18, 0, ABS(M$14), TRUE) * 2</f>
        <v>4.0007638045170223E-13</v>
      </c>
      <c r="IT156" s="86">
        <f t="shared" ref="IT156:IT219" si="551" xml:space="preserve"> _xlfn.NORM.DIST($B156, N$10, ABS(N$14), TRUE) * _xlfn.NORM.DIST(($B156 - N$10)*N$18, 0, ABS(N$14), TRUE) * 2</f>
        <v>4.0930687043096359E-13</v>
      </c>
      <c r="IU156" s="86">
        <f t="shared" ref="IU156:IU219" si="552" xml:space="preserve"> _xlfn.NORM.DIST($B156, O$10, ABS(O$14), TRUE) * _xlfn.NORM.DIST(($B156 - O$10)*O$18, 0, ABS(O$14), TRUE) * 2</f>
        <v>3.8000569191420031E-13</v>
      </c>
      <c r="IV156" s="86">
        <f t="shared" ref="IV156:IV219" si="553" xml:space="preserve"> _xlfn.NORM.DIST($B156, P$10, ABS(P$14), TRUE) * _xlfn.NORM.DIST(($B156 - P$10)*P$18, 0, ABS(P$14), TRUE) * 2</f>
        <v>3.6877195620762989E-7</v>
      </c>
      <c r="IW156" s="86">
        <f t="shared" ref="IW156:IW219" si="554" xml:space="preserve"> _xlfn.NORM.DIST($B156, Q$10, ABS(Q$14), TRUE) * _xlfn.NORM.DIST(($B156 - Q$10)*Q$18, 0, ABS(Q$14), TRUE) * 2</f>
        <v>2.512337485055185E-5</v>
      </c>
      <c r="IY156" s="86">
        <f t="shared" ref="IY156:IY219" si="555">GM156+HC156+HS156+II156</f>
        <v>0.12187787385165839</v>
      </c>
      <c r="IZ156" s="86">
        <f t="shared" ref="IZ156:IZ219" si="556">GN156+HD156+HT156+IJ156</f>
        <v>1.4285899528239533E-2</v>
      </c>
      <c r="JA156" s="86">
        <f t="shared" ref="JA156:JA219" si="557">GO156+HE156+HU156+IK156</f>
        <v>2.3067845530041663E-2</v>
      </c>
      <c r="JB156" s="86">
        <f t="shared" ref="JB156:JB219" si="558">GP156+HF156+HV156+IL156</f>
        <v>5.32047600138736E-2</v>
      </c>
      <c r="JC156" s="86">
        <f t="shared" ref="JC156:JC219" si="559">GQ156+HG156+HW156+IM156</f>
        <v>6.3185973944305793E-2</v>
      </c>
      <c r="JD156" s="86">
        <f t="shared" ref="JD156:JD219" si="560">GR156+HH156+HX156+IN156</f>
        <v>5.6183002849537714E-2</v>
      </c>
      <c r="JE156" s="86">
        <f t="shared" ref="JE156:JE219" si="561">GS156+HI156+HY156+IO156</f>
        <v>2.8018795706135653E-2</v>
      </c>
      <c r="JF156" s="86">
        <f t="shared" ref="JF156:JF219" si="562">GT156+HJ156+HZ156+IP156</f>
        <v>2.0582205090369766E-2</v>
      </c>
      <c r="JG156" s="86">
        <f t="shared" ref="JG156:JG219" si="563">GU156+HK156+IA156+IQ156</f>
        <v>7.4853506588614819E-3</v>
      </c>
      <c r="JH156" s="86">
        <f t="shared" ref="JH156:JH219" si="564">GV156+HL156+IB156+IR156</f>
        <v>4.8042474879355533E-3</v>
      </c>
      <c r="JI156" s="86">
        <f t="shared" ref="JI156:JI219" si="565">GW156+HM156+IC156+IS156</f>
        <v>7.4707107590278052E-3</v>
      </c>
      <c r="JJ156" s="86">
        <f t="shared" ref="JJ156:JJ219" si="566">GX156+HN156+ID156+IT156</f>
        <v>2.4229163593168446E-2</v>
      </c>
      <c r="JK156" s="86">
        <f t="shared" ref="JK156:JK219" si="567">GY156+HO156+IE156+IU156</f>
        <v>7.2002265890781098E-2</v>
      </c>
      <c r="JL156" s="86">
        <f t="shared" ref="JL156:JL219" si="568">GZ156+HP156+IF156+IV156</f>
        <v>0.16453288197397842</v>
      </c>
      <c r="JM156" s="86">
        <f t="shared" ref="JM156:JM219" si="569">HA156+HQ156+IG156+IW156</f>
        <v>0.5360335162422214</v>
      </c>
    </row>
    <row r="157" spans="2:273" x14ac:dyDescent="0.25">
      <c r="B157" s="2">
        <v>130</v>
      </c>
      <c r="C157" s="37">
        <v>61.344000000000001</v>
      </c>
      <c r="D157" s="37">
        <v>64.218999999999994</v>
      </c>
      <c r="E157" s="37">
        <v>73.156000000000006</v>
      </c>
      <c r="F157" s="37">
        <v>67.546999999999997</v>
      </c>
      <c r="G157" s="37">
        <v>67.546999999999997</v>
      </c>
      <c r="H157" s="37">
        <v>69.483999999999995</v>
      </c>
      <c r="I157" s="37">
        <v>69.921999999999997</v>
      </c>
      <c r="J157" s="37">
        <v>69.593999999999994</v>
      </c>
      <c r="K157" s="37">
        <v>69.656000000000006</v>
      </c>
      <c r="L157" s="37">
        <v>67.843999999999994</v>
      </c>
      <c r="M157" s="37">
        <v>66.983999999999995</v>
      </c>
      <c r="N157" s="37">
        <v>67.031000000000006</v>
      </c>
      <c r="O157" s="37">
        <v>65.421999999999997</v>
      </c>
      <c r="P157" s="37">
        <v>69.718999999999994</v>
      </c>
      <c r="Q157" s="37">
        <v>116.76900000000001</v>
      </c>
      <c r="S157" s="4">
        <f t="shared" si="441"/>
        <v>61.598319036602966</v>
      </c>
      <c r="T157" s="4">
        <f t="shared" si="442"/>
        <v>64.914462779963429</v>
      </c>
      <c r="U157" s="4">
        <f t="shared" si="443"/>
        <v>74.15263578673563</v>
      </c>
      <c r="V157" s="4">
        <f t="shared" si="444"/>
        <v>69.152881334181885</v>
      </c>
      <c r="W157" s="4">
        <f t="shared" si="445"/>
        <v>69.940007433655666</v>
      </c>
      <c r="X157" s="4">
        <f t="shared" si="446"/>
        <v>71.197483253547247</v>
      </c>
      <c r="Y157" s="4">
        <f t="shared" si="447"/>
        <v>71.441681165307472</v>
      </c>
      <c r="Z157" s="4">
        <f t="shared" si="448"/>
        <v>71.344308518880453</v>
      </c>
      <c r="AA157" s="4">
        <f t="shared" si="449"/>
        <v>70.953894665779075</v>
      </c>
      <c r="AB157" s="4">
        <f t="shared" si="450"/>
        <v>69.405170640469976</v>
      </c>
      <c r="AC157" s="4">
        <f t="shared" si="451"/>
        <v>67.948468253610869</v>
      </c>
      <c r="AD157" s="4">
        <f t="shared" si="452"/>
        <v>69.025067221456851</v>
      </c>
      <c r="AE157" s="4">
        <f t="shared" si="453"/>
        <v>68.088080693512453</v>
      </c>
      <c r="AF157" s="4">
        <f t="shared" si="454"/>
        <v>71.191391289443402</v>
      </c>
      <c r="AG157" s="4">
        <f t="shared" si="455"/>
        <v>114.2922911467557</v>
      </c>
      <c r="AI157" s="4">
        <f t="shared" si="456"/>
        <v>-0.25431903660296484</v>
      </c>
      <c r="AJ157" s="4">
        <f t="shared" si="457"/>
        <v>-0.6954627799634352</v>
      </c>
      <c r="AK157" s="4">
        <f t="shared" si="458"/>
        <v>-0.9966357867356237</v>
      </c>
      <c r="AL157" s="4">
        <f t="shared" si="459"/>
        <v>-1.6058813341818876</v>
      </c>
      <c r="AM157" s="4">
        <f t="shared" si="460"/>
        <v>-2.3930074336556686</v>
      </c>
      <c r="AN157" s="4">
        <f t="shared" si="461"/>
        <v>-1.7134832535472526</v>
      </c>
      <c r="AO157" s="4">
        <f t="shared" si="462"/>
        <v>-1.5196811653074747</v>
      </c>
      <c r="AP157" s="4">
        <f t="shared" si="463"/>
        <v>-1.750308518880459</v>
      </c>
      <c r="AQ157" s="4">
        <f t="shared" si="464"/>
        <v>-1.2978946657790686</v>
      </c>
      <c r="AR157" s="4">
        <f t="shared" si="465"/>
        <v>-1.5611706404699817</v>
      </c>
      <c r="AS157" s="4">
        <f t="shared" si="466"/>
        <v>-0.96446825361087463</v>
      </c>
      <c r="AT157" s="4">
        <f t="shared" si="467"/>
        <v>-1.9940672214568451</v>
      </c>
      <c r="AU157" s="4">
        <f t="shared" si="468"/>
        <v>-2.6660806935124555</v>
      </c>
      <c r="AV157" s="4">
        <f t="shared" si="469"/>
        <v>-1.4723912894434079</v>
      </c>
      <c r="AW157" s="4">
        <f t="shared" si="469"/>
        <v>2.476708853244304</v>
      </c>
      <c r="AY157" s="2">
        <f t="shared" si="520"/>
        <v>61.598319036602966</v>
      </c>
      <c r="AZ157" s="2">
        <f t="shared" si="359"/>
        <v>64.905307543687513</v>
      </c>
      <c r="BA157" s="2">
        <f t="shared" si="360"/>
        <v>74.123910562493762</v>
      </c>
      <c r="BB157" s="2">
        <f t="shared" si="361"/>
        <v>68.984661754910363</v>
      </c>
      <c r="BC157" s="2">
        <f t="shared" si="362"/>
        <v>69.669726284850213</v>
      </c>
      <c r="BD157" s="2">
        <f t="shared" si="363"/>
        <v>70.944950415481443</v>
      </c>
      <c r="BE157" s="2">
        <f t="shared" si="364"/>
        <v>71.340105316919335</v>
      </c>
      <c r="BF157" s="2">
        <f t="shared" si="365"/>
        <v>71.27274012675619</v>
      </c>
      <c r="BG157" s="2">
        <f t="shared" si="366"/>
        <v>70.935742062943973</v>
      </c>
      <c r="BH157" s="2">
        <f t="shared" si="367"/>
        <v>69.394542813490744</v>
      </c>
      <c r="BI157" s="2">
        <f t="shared" si="368"/>
        <v>67.927152568793076</v>
      </c>
      <c r="BJ157" s="2">
        <f t="shared" si="369"/>
        <v>68.892793884553143</v>
      </c>
      <c r="BK157" s="2">
        <f t="shared" si="370"/>
        <v>67.351271722774996</v>
      </c>
      <c r="BL157" s="2">
        <f t="shared" si="371"/>
        <v>67.535558192829541</v>
      </c>
      <c r="BM157" s="2">
        <f t="shared" si="372"/>
        <v>70.580665403968368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64.218999999999994</v>
      </c>
      <c r="CG157" s="2">
        <f t="shared" si="523"/>
        <v>73.156000000000006</v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>
        <f t="shared" si="528"/>
        <v>69.593999999999994</v>
      </c>
      <c r="CM157" s="2">
        <f t="shared" si="529"/>
        <v>69.656000000000006</v>
      </c>
      <c r="CN157" s="2">
        <f t="shared" si="530"/>
        <v>67.843999999999994</v>
      </c>
      <c r="CO157" s="2">
        <f t="shared" si="531"/>
        <v>66.983999999999995</v>
      </c>
      <c r="CP157" s="2">
        <f t="shared" si="532"/>
        <v>67.031000000000006</v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>
        <f t="shared" si="486"/>
        <v>64.218999999999994</v>
      </c>
      <c r="CW157" s="2">
        <f t="shared" si="487"/>
        <v>73.156000000000006</v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>
        <f t="shared" si="492"/>
        <v>69.593999999999994</v>
      </c>
      <c r="DC157" s="2">
        <f t="shared" si="493"/>
        <v>69.656000000000006</v>
      </c>
      <c r="DD157" s="2">
        <f t="shared" si="494"/>
        <v>67.843999999999994</v>
      </c>
      <c r="DE157" s="2">
        <f t="shared" si="495"/>
        <v>66.983999999999995</v>
      </c>
      <c r="DF157" s="2">
        <f t="shared" si="496"/>
        <v>67.031000000000006</v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92.138995121951211</v>
      </c>
      <c r="DL157" s="2">
        <f t="shared" si="501"/>
        <v>96.848601045296164</v>
      </c>
      <c r="DM157" s="2">
        <f t="shared" si="501"/>
        <v>117.74125958188152</v>
      </c>
      <c r="DN157" s="2">
        <f t="shared" si="501"/>
        <v>105.33511324041812</v>
      </c>
      <c r="DO157" s="2">
        <f t="shared" si="501"/>
        <v>100.18762717770035</v>
      </c>
      <c r="DP157" s="2">
        <f t="shared" si="501"/>
        <v>98.603508386678556</v>
      </c>
      <c r="DQ157" s="2">
        <f t="shared" si="501"/>
        <v>98.336792858493368</v>
      </c>
      <c r="DR157" s="2">
        <f t="shared" si="501"/>
        <v>99.080794019933563</v>
      </c>
      <c r="DS157" s="2">
        <f t="shared" si="501"/>
        <v>99.279041730815976</v>
      </c>
      <c r="DT157" s="2">
        <f t="shared" si="501"/>
        <v>100.28408926883287</v>
      </c>
      <c r="DU157" s="2">
        <f t="shared" si="501"/>
        <v>100.85949320446997</v>
      </c>
      <c r="DV157" s="2">
        <f t="shared" si="501"/>
        <v>103.78242327742214</v>
      </c>
      <c r="DW157" s="2">
        <f t="shared" si="501"/>
        <v>100.66481978769953</v>
      </c>
      <c r="DX157" s="2">
        <f t="shared" si="501"/>
        <v>96.862084146341445</v>
      </c>
      <c r="DY157" s="2">
        <f t="shared" si="501"/>
        <v>95.036112352763524</v>
      </c>
      <c r="EA157" s="2">
        <f t="shared" si="440"/>
        <v>61.581671366400982</v>
      </c>
      <c r="EB157" s="2">
        <f t="shared" si="502"/>
        <v>64.876361051990443</v>
      </c>
      <c r="EC157" s="2">
        <f t="shared" si="503"/>
        <v>73.964055775946008</v>
      </c>
      <c r="ED157" s="2">
        <f t="shared" si="504"/>
        <v>68.937328643565706</v>
      </c>
      <c r="EE157" s="2">
        <f t="shared" si="505"/>
        <v>69.648990085777584</v>
      </c>
      <c r="EF157" s="2">
        <f t="shared" si="506"/>
        <v>70.913438603701053</v>
      </c>
      <c r="EG157" s="2">
        <f t="shared" si="507"/>
        <v>71.331136065573773</v>
      </c>
      <c r="EH157" s="2">
        <f t="shared" si="508"/>
        <v>71.278166900858707</v>
      </c>
      <c r="EI157" s="2">
        <f t="shared" si="509"/>
        <v>70.896967116274496</v>
      </c>
      <c r="EJ157" s="2">
        <f t="shared" si="510"/>
        <v>69.379230120442386</v>
      </c>
      <c r="EK157" s="2">
        <f t="shared" si="511"/>
        <v>67.914203921419031</v>
      </c>
      <c r="EL157" s="2">
        <f t="shared" si="512"/>
        <v>68.910567234356307</v>
      </c>
      <c r="EM157" s="2">
        <f t="shared" si="513"/>
        <v>67.351676024079936</v>
      </c>
      <c r="EN157" s="2">
        <f t="shared" si="514"/>
        <v>67.544776439715562</v>
      </c>
      <c r="EO157" s="2">
        <f t="shared" si="515"/>
        <v>70.63958671317171</v>
      </c>
      <c r="EQ157" s="2">
        <f t="shared" si="516"/>
        <v>61.665412172962988</v>
      </c>
      <c r="ER157" s="2">
        <f t="shared" si="517"/>
        <v>65.025256119101684</v>
      </c>
      <c r="ES157" s="2">
        <f t="shared" si="517"/>
        <v>75.137746829268281</v>
      </c>
      <c r="ET157" s="2">
        <f t="shared" si="517"/>
        <v>69.252306991820873</v>
      </c>
      <c r="EU157" s="2">
        <f t="shared" si="517"/>
        <v>69.753358550548768</v>
      </c>
      <c r="EV157" s="2">
        <f t="shared" si="517"/>
        <v>71.114065359432345</v>
      </c>
      <c r="EW157" s="2">
        <f t="shared" si="517"/>
        <v>71.338338734431161</v>
      </c>
      <c r="EX157" s="2">
        <f t="shared" si="517"/>
        <v>71.168474809053976</v>
      </c>
      <c r="EY157" s="2">
        <f t="shared" si="517"/>
        <v>71.111504158554169</v>
      </c>
      <c r="EZ157" s="2">
        <f t="shared" si="517"/>
        <v>69.422111967990361</v>
      </c>
      <c r="FA157" s="2">
        <f t="shared" si="517"/>
        <v>67.930241460589599</v>
      </c>
      <c r="FB157" s="2">
        <f t="shared" si="517"/>
        <v>68.687873780888722</v>
      </c>
      <c r="FC157" s="2">
        <f t="shared" si="517"/>
        <v>67.260396243671636</v>
      </c>
      <c r="FD157" s="2">
        <f t="shared" si="517"/>
        <v>67.35171267316241</v>
      </c>
      <c r="FE157" s="2">
        <f t="shared" si="517"/>
        <v>69.532172958388372</v>
      </c>
      <c r="FG157" s="2">
        <f t="shared" si="518"/>
        <v>0.99974873919109075</v>
      </c>
      <c r="FH157" s="2">
        <f t="shared" si="519"/>
        <v>0.9997229587185108</v>
      </c>
      <c r="FI157" s="2">
        <f t="shared" si="519"/>
        <v>0.99971977377612542</v>
      </c>
      <c r="FJ157" s="2">
        <f t="shared" si="519"/>
        <v>0.99972645369754742</v>
      </c>
      <c r="FK157" s="2">
        <f t="shared" si="519"/>
        <v>0.99971143031324927</v>
      </c>
      <c r="FL157" s="2">
        <f t="shared" si="519"/>
        <v>0.99970008670654453</v>
      </c>
      <c r="FM157" s="2">
        <f t="shared" si="519"/>
        <v>0.99970048927197541</v>
      </c>
      <c r="FN157" s="2">
        <f t="shared" si="519"/>
        <v>0.99969403265532952</v>
      </c>
      <c r="FO157" s="2">
        <f t="shared" si="519"/>
        <v>0.99969053841414002</v>
      </c>
      <c r="FP157" s="2">
        <f t="shared" si="519"/>
        <v>0.99970295381437546</v>
      </c>
      <c r="FQ157" s="2">
        <f t="shared" si="519"/>
        <v>0.9996749481793088</v>
      </c>
      <c r="FR157" s="2">
        <f t="shared" si="519"/>
        <v>0.99969596588988197</v>
      </c>
      <c r="FS157" s="2">
        <f t="shared" si="519"/>
        <v>0.99969268454875848</v>
      </c>
      <c r="FT157" s="2">
        <f t="shared" si="519"/>
        <v>0.99973666800548566</v>
      </c>
      <c r="FU157" s="2">
        <f t="shared" si="519"/>
        <v>0.99962381875634743</v>
      </c>
      <c r="FW157" s="2">
        <f t="shared" si="536"/>
        <v>0.10711399478123985</v>
      </c>
      <c r="FX157" s="2">
        <f t="shared" si="376"/>
        <v>0.13491958966131801</v>
      </c>
      <c r="FY157" s="2">
        <f t="shared" si="377"/>
        <v>0.12574626484172541</v>
      </c>
      <c r="FZ157" s="2">
        <f t="shared" si="378"/>
        <v>0.11866413090860375</v>
      </c>
      <c r="GA157" s="2">
        <f t="shared" si="379"/>
        <v>0.11424594736886873</v>
      </c>
      <c r="GB157" s="2">
        <f t="shared" si="380"/>
        <v>0.11567346374698473</v>
      </c>
      <c r="GC157" s="2">
        <f t="shared" si="381"/>
        <v>0.12228348077192705</v>
      </c>
      <c r="GD157" s="2">
        <f t="shared" si="382"/>
        <v>0.12702346967555392</v>
      </c>
      <c r="GE157" s="2">
        <f t="shared" si="383"/>
        <v>0.13979769894543986</v>
      </c>
      <c r="GF157" s="2">
        <f t="shared" si="384"/>
        <v>0.14300975521660395</v>
      </c>
      <c r="GG157" s="2">
        <f t="shared" si="385"/>
        <v>0.13965491124144822</v>
      </c>
      <c r="GH157" s="2">
        <f t="shared" si="386"/>
        <v>0.12741992672683805</v>
      </c>
      <c r="GI157" s="2">
        <f t="shared" si="387"/>
        <v>0.11658600694836252</v>
      </c>
      <c r="GJ157" s="2">
        <f t="shared" si="388"/>
        <v>8.7734909043790887E-2</v>
      </c>
      <c r="GK157" s="2">
        <f t="shared" si="389"/>
        <v>6.1493569377403329E-2</v>
      </c>
      <c r="GM157" s="86">
        <f t="shared" si="537"/>
        <v>5.1217405683925046E-153</v>
      </c>
      <c r="GN157" s="86">
        <f t="shared" si="390"/>
        <v>2.11052534088582E-167</v>
      </c>
      <c r="GO157" s="86">
        <f t="shared" si="391"/>
        <v>1.7473944030940358E-165</v>
      </c>
      <c r="GP157" s="86">
        <f t="shared" si="392"/>
        <v>1.4518252011289949E-297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0</v>
      </c>
      <c r="GX157" s="86">
        <f t="shared" si="400"/>
        <v>6.5415945110303537E-303</v>
      </c>
      <c r="GY157" s="86">
        <f t="shared" si="401"/>
        <v>5.9577674911909852E-260</v>
      </c>
      <c r="GZ157" s="86">
        <f t="shared" si="402"/>
        <v>2.6630240914862565E-278</v>
      </c>
      <c r="HA157" s="86">
        <f t="shared" si="403"/>
        <v>0</v>
      </c>
      <c r="HC157" s="86">
        <f t="shared" si="538"/>
        <v>1.0018614798742901E-66</v>
      </c>
      <c r="HD157" s="86">
        <f t="shared" si="404"/>
        <v>4.537497201033702E-76</v>
      </c>
      <c r="HE157" s="86">
        <f t="shared" si="405"/>
        <v>1.0956170119242368E-75</v>
      </c>
      <c r="HF157" s="86">
        <f t="shared" si="406"/>
        <v>1.7175846739307443E-126</v>
      </c>
      <c r="HG157" s="86">
        <f t="shared" si="407"/>
        <v>8.197278788150687E-138</v>
      </c>
      <c r="HH157" s="86">
        <f t="shared" si="408"/>
        <v>9.1730757243377929E-159</v>
      </c>
      <c r="HI157" s="86">
        <f t="shared" si="409"/>
        <v>1.6716032334398607E-156</v>
      </c>
      <c r="HJ157" s="86">
        <f t="shared" si="410"/>
        <v>1.8256476032647677E-195</v>
      </c>
      <c r="HK157" s="86">
        <f t="shared" si="411"/>
        <v>1.571018303877222E-180</v>
      </c>
      <c r="HL157" s="86">
        <f t="shared" si="412"/>
        <v>4.1902318324465479E-160</v>
      </c>
      <c r="HM157" s="86">
        <f t="shared" si="413"/>
        <v>3.2904319229065339E-151</v>
      </c>
      <c r="HN157" s="86">
        <f t="shared" si="414"/>
        <v>3.6051326581129198E-137</v>
      </c>
      <c r="HO157" s="86">
        <f t="shared" si="415"/>
        <v>6.8402018737417168E-126</v>
      </c>
      <c r="HP157" s="86">
        <f t="shared" si="416"/>
        <v>2.3935243638759865E-141</v>
      </c>
      <c r="HQ157" s="86">
        <f t="shared" si="417"/>
        <v>4.7206307652834548E-171</v>
      </c>
      <c r="HS157" s="86">
        <f t="shared" si="539"/>
        <v>6.5685832535072042E-2</v>
      </c>
      <c r="HT157" s="86">
        <f t="shared" si="418"/>
        <v>5.242185102670667E-3</v>
      </c>
      <c r="HU157" s="86">
        <f t="shared" si="419"/>
        <v>8.8813160649361712E-3</v>
      </c>
      <c r="HV157" s="86">
        <f t="shared" si="420"/>
        <v>2.3304193435683563E-2</v>
      </c>
      <c r="HW157" s="86">
        <f t="shared" si="421"/>
        <v>2.7937559324367169E-2</v>
      </c>
      <c r="HX157" s="86">
        <f t="shared" si="422"/>
        <v>2.3936876358713274E-2</v>
      </c>
      <c r="HY157" s="86">
        <f t="shared" si="423"/>
        <v>1.0260843430874331E-2</v>
      </c>
      <c r="HZ157" s="86">
        <f t="shared" si="424"/>
        <v>7.2033041184395817E-3</v>
      </c>
      <c r="IA157" s="86">
        <f t="shared" si="425"/>
        <v>2.183697525565448E-3</v>
      </c>
      <c r="IB157" s="86">
        <f t="shared" si="426"/>
        <v>1.3341290107251635E-3</v>
      </c>
      <c r="IC157" s="86">
        <f t="shared" si="427"/>
        <v>2.1893000716624238E-3</v>
      </c>
      <c r="ID157" s="86">
        <f t="shared" si="428"/>
        <v>8.9890040932031814E-3</v>
      </c>
      <c r="IE157" s="86">
        <f t="shared" si="429"/>
        <v>3.3519359483167685E-2</v>
      </c>
      <c r="IF157" s="86">
        <f t="shared" si="430"/>
        <v>9.0295688120297313E-2</v>
      </c>
      <c r="IG157" s="86">
        <f t="shared" si="431"/>
        <v>0.42509027083988982</v>
      </c>
      <c r="II157" s="86">
        <f t="shared" si="540"/>
        <v>8.0092927997894507E-12</v>
      </c>
      <c r="IJ157" s="86">
        <f t="shared" si="541"/>
        <v>3.2037321726196794E-10</v>
      </c>
      <c r="IK157" s="86">
        <f t="shared" si="542"/>
        <v>2.3231376166465626E-11</v>
      </c>
      <c r="IL157" s="86">
        <f t="shared" si="543"/>
        <v>4.0083607256241996E-12</v>
      </c>
      <c r="IM157" s="86">
        <f t="shared" si="544"/>
        <v>3.9952744662126008E-13</v>
      </c>
      <c r="IN157" s="86">
        <f t="shared" si="545"/>
        <v>2.2663543040687081E-13</v>
      </c>
      <c r="IO157" s="86">
        <f t="shared" si="546"/>
        <v>2.2484589973612929E-13</v>
      </c>
      <c r="IP157" s="86">
        <f t="shared" si="547"/>
        <v>8.8789778938979227E-13</v>
      </c>
      <c r="IQ157" s="86">
        <f t="shared" si="548"/>
        <v>4.3111238602847236E-12</v>
      </c>
      <c r="IR157" s="86">
        <f t="shared" si="549"/>
        <v>1.268996400717603E-11</v>
      </c>
      <c r="IS157" s="86">
        <f t="shared" si="550"/>
        <v>4.9918893347890739E-12</v>
      </c>
      <c r="IT157" s="86">
        <f t="shared" si="551"/>
        <v>4.4779061600313405E-12</v>
      </c>
      <c r="IU157" s="86">
        <f t="shared" si="552"/>
        <v>3.7404415418031259E-12</v>
      </c>
      <c r="IV157" s="86">
        <f t="shared" si="553"/>
        <v>9.9821070084183501E-7</v>
      </c>
      <c r="IW157" s="86">
        <f t="shared" si="554"/>
        <v>4.5828427059950793E-5</v>
      </c>
      <c r="IY157" s="86">
        <f t="shared" si="555"/>
        <v>6.5685832543081329E-2</v>
      </c>
      <c r="IZ157" s="86">
        <f t="shared" si="556"/>
        <v>5.2421854230438845E-3</v>
      </c>
      <c r="JA157" s="86">
        <f t="shared" si="557"/>
        <v>8.8813160881675481E-3</v>
      </c>
      <c r="JB157" s="86">
        <f t="shared" si="558"/>
        <v>2.3304193439691923E-2</v>
      </c>
      <c r="JC157" s="86">
        <f t="shared" si="559"/>
        <v>2.7937559324766697E-2</v>
      </c>
      <c r="JD157" s="86">
        <f t="shared" si="560"/>
        <v>2.3936876358939908E-2</v>
      </c>
      <c r="JE157" s="86">
        <f t="shared" si="561"/>
        <v>1.0260843431099178E-2</v>
      </c>
      <c r="JF157" s="86">
        <f t="shared" si="562"/>
        <v>7.2033041193274791E-3</v>
      </c>
      <c r="JG157" s="86">
        <f t="shared" si="563"/>
        <v>2.1836975298765719E-3</v>
      </c>
      <c r="JH157" s="86">
        <f t="shared" si="564"/>
        <v>1.3341290234151276E-3</v>
      </c>
      <c r="JI157" s="86">
        <f t="shared" si="565"/>
        <v>2.189300076654313E-3</v>
      </c>
      <c r="JJ157" s="86">
        <f t="shared" si="566"/>
        <v>8.9890040976810873E-3</v>
      </c>
      <c r="JK157" s="86">
        <f t="shared" si="567"/>
        <v>3.3519359486908124E-2</v>
      </c>
      <c r="JL157" s="86">
        <f t="shared" si="568"/>
        <v>9.029668633099816E-2</v>
      </c>
      <c r="JM157" s="86">
        <f t="shared" si="569"/>
        <v>0.42513609926694979</v>
      </c>
    </row>
    <row r="158" spans="2:273" x14ac:dyDescent="0.25">
      <c r="B158" s="2">
        <v>131</v>
      </c>
      <c r="C158" s="37">
        <v>60.484000000000002</v>
      </c>
      <c r="D158" s="37">
        <v>64.156000000000006</v>
      </c>
      <c r="E158" s="37">
        <v>72.641000000000005</v>
      </c>
      <c r="F158" s="37">
        <v>68.906000000000006</v>
      </c>
      <c r="G158" s="37">
        <v>69.233999999999995</v>
      </c>
      <c r="H158" s="37">
        <v>68.858999999999995</v>
      </c>
      <c r="I158" s="37">
        <v>69.546999999999997</v>
      </c>
      <c r="J158" s="37">
        <v>70.718999999999994</v>
      </c>
      <c r="K158" s="37">
        <v>70.358999999999995</v>
      </c>
      <c r="L158" s="37">
        <v>68.531000000000006</v>
      </c>
      <c r="M158" s="37">
        <v>67.516000000000005</v>
      </c>
      <c r="N158" s="37">
        <v>67.781000000000006</v>
      </c>
      <c r="O158" s="37">
        <v>65.625</v>
      </c>
      <c r="P158" s="37">
        <v>66.718999999999994</v>
      </c>
      <c r="Q158" s="37">
        <v>100.96899999999999</v>
      </c>
      <c r="S158" s="4">
        <f t="shared" si="441"/>
        <v>61.526913493442663</v>
      </c>
      <c r="T158" s="4">
        <f t="shared" si="442"/>
        <v>64.831129642250545</v>
      </c>
      <c r="U158" s="4">
        <f t="shared" si="443"/>
        <v>73.96145840655241</v>
      </c>
      <c r="V158" s="4">
        <f t="shared" si="444"/>
        <v>68.934772879624163</v>
      </c>
      <c r="W158" s="4">
        <f t="shared" si="445"/>
        <v>69.648387702649146</v>
      </c>
      <c r="X158" s="4">
        <f t="shared" si="446"/>
        <v>70.926615445803478</v>
      </c>
      <c r="Y158" s="4">
        <f t="shared" si="447"/>
        <v>71.285083926160468</v>
      </c>
      <c r="Z158" s="4">
        <f t="shared" si="448"/>
        <v>71.210943125705484</v>
      </c>
      <c r="AA158" s="4">
        <f t="shared" si="449"/>
        <v>70.841076083673329</v>
      </c>
      <c r="AB158" s="4">
        <f t="shared" si="450"/>
        <v>69.313540043507544</v>
      </c>
      <c r="AC158" s="4">
        <f t="shared" si="451"/>
        <v>67.839819128572316</v>
      </c>
      <c r="AD158" s="4">
        <f t="shared" si="452"/>
        <v>68.835378344054277</v>
      </c>
      <c r="AE158" s="4">
        <f t="shared" si="453"/>
        <v>67.488607739187572</v>
      </c>
      <c r="AF158" s="4">
        <f t="shared" si="454"/>
        <v>68.967618272056768</v>
      </c>
      <c r="AG158" s="4">
        <f t="shared" si="455"/>
        <v>98.802239325474844</v>
      </c>
      <c r="AI158" s="4">
        <f t="shared" si="456"/>
        <v>-1.0429134934426614</v>
      </c>
      <c r="AJ158" s="4">
        <f t="shared" si="457"/>
        <v>-0.67512964225053906</v>
      </c>
      <c r="AK158" s="4">
        <f t="shared" si="458"/>
        <v>-1.3204584065524045</v>
      </c>
      <c r="AL158" s="4">
        <f t="shared" si="459"/>
        <v>-2.8772879624156644E-2</v>
      </c>
      <c r="AM158" s="4">
        <f t="shared" si="460"/>
        <v>-0.41438770264915092</v>
      </c>
      <c r="AN158" s="4">
        <f t="shared" si="461"/>
        <v>-2.067615445803483</v>
      </c>
      <c r="AO158" s="4">
        <f t="shared" si="462"/>
        <v>-1.7380839261604706</v>
      </c>
      <c r="AP158" s="4">
        <f t="shared" si="463"/>
        <v>-0.49194312570548959</v>
      </c>
      <c r="AQ158" s="4">
        <f t="shared" si="464"/>
        <v>-0.48207608367333421</v>
      </c>
      <c r="AR158" s="4">
        <f t="shared" si="465"/>
        <v>-0.78254004350753803</v>
      </c>
      <c r="AS158" s="4">
        <f t="shared" si="466"/>
        <v>-0.32381912857231043</v>
      </c>
      <c r="AT158" s="4">
        <f t="shared" si="467"/>
        <v>-1.0543783440542711</v>
      </c>
      <c r="AU158" s="4">
        <f t="shared" si="468"/>
        <v>-1.8636077391875716</v>
      </c>
      <c r="AV158" s="4">
        <f t="shared" si="469"/>
        <v>-2.248618272056774</v>
      </c>
      <c r="AW158" s="4">
        <f t="shared" si="469"/>
        <v>2.1667606745251504</v>
      </c>
      <c r="AY158" s="2">
        <f t="shared" si="520"/>
        <v>61.526913493442663</v>
      </c>
      <c r="AZ158" s="2">
        <f t="shared" si="359"/>
        <v>64.828903044791687</v>
      </c>
      <c r="BA158" s="2">
        <f t="shared" si="360"/>
        <v>73.954113224012545</v>
      </c>
      <c r="BB158" s="2">
        <f t="shared" si="361"/>
        <v>68.884744209419722</v>
      </c>
      <c r="BC158" s="2">
        <f t="shared" si="362"/>
        <v>69.567884838870242</v>
      </c>
      <c r="BD158" s="2">
        <f t="shared" si="363"/>
        <v>70.855133409776883</v>
      </c>
      <c r="BE158" s="2">
        <f t="shared" si="364"/>
        <v>71.261370375424164</v>
      </c>
      <c r="BF158" s="2">
        <f t="shared" si="365"/>
        <v>71.19508684741146</v>
      </c>
      <c r="BG158" s="2">
        <f t="shared" si="366"/>
        <v>70.837879771786845</v>
      </c>
      <c r="BH158" s="2">
        <f t="shared" si="367"/>
        <v>69.311770010190685</v>
      </c>
      <c r="BI158" s="2">
        <f t="shared" si="368"/>
        <v>67.836039238375292</v>
      </c>
      <c r="BJ158" s="2">
        <f t="shared" si="369"/>
        <v>68.803561062812037</v>
      </c>
      <c r="BK158" s="2">
        <f t="shared" si="370"/>
        <v>67.252401043897422</v>
      </c>
      <c r="BL158" s="2">
        <f t="shared" si="371"/>
        <v>67.45320980264836</v>
      </c>
      <c r="BM158" s="2">
        <f t="shared" si="372"/>
        <v>70.482892201766731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64.156000000000006</v>
      </c>
      <c r="CG158" s="2">
        <f t="shared" si="523"/>
        <v>72.641000000000005</v>
      </c>
      <c r="CH158" s="2">
        <f t="shared" si="524"/>
        <v>68.906000000000006</v>
      </c>
      <c r="CI158" s="2" t="str">
        <f t="shared" si="525"/>
        <v/>
      </c>
      <c r="CJ158" s="2">
        <f t="shared" si="526"/>
        <v>68.858999999999995</v>
      </c>
      <c r="CK158" s="2">
        <f t="shared" si="527"/>
        <v>69.546999999999997</v>
      </c>
      <c r="CL158" s="2">
        <f t="shared" si="528"/>
        <v>70.718999999999994</v>
      </c>
      <c r="CM158" s="2">
        <f t="shared" si="529"/>
        <v>70.358999999999995</v>
      </c>
      <c r="CN158" s="2">
        <f t="shared" si="530"/>
        <v>68.531000000000006</v>
      </c>
      <c r="CO158" s="2">
        <f t="shared" si="531"/>
        <v>67.516000000000005</v>
      </c>
      <c r="CP158" s="2">
        <f t="shared" si="532"/>
        <v>67.781000000000006</v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64.156000000000006</v>
      </c>
      <c r="CW158" s="2">
        <f t="shared" si="487"/>
        <v>72.641000000000005</v>
      </c>
      <c r="CX158" s="2">
        <f t="shared" si="488"/>
        <v>68.906000000000006</v>
      </c>
      <c r="CY158" s="2" t="str">
        <f t="shared" si="489"/>
        <v/>
      </c>
      <c r="CZ158" s="2">
        <f t="shared" si="490"/>
        <v>68.858999999999995</v>
      </c>
      <c r="DA158" s="2">
        <f t="shared" si="491"/>
        <v>69.546999999999997</v>
      </c>
      <c r="DB158" s="2">
        <f t="shared" si="492"/>
        <v>70.718999999999994</v>
      </c>
      <c r="DC158" s="2">
        <f t="shared" si="493"/>
        <v>70.358999999999995</v>
      </c>
      <c r="DD158" s="2">
        <f t="shared" si="494"/>
        <v>68.531000000000006</v>
      </c>
      <c r="DE158" s="2">
        <f t="shared" si="495"/>
        <v>67.516000000000005</v>
      </c>
      <c r="DF158" s="2">
        <f t="shared" si="496"/>
        <v>67.781000000000006</v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92.303134896810505</v>
      </c>
      <c r="DL158" s="2">
        <f t="shared" si="501"/>
        <v>97.021344425087108</v>
      </c>
      <c r="DM158" s="2">
        <f t="shared" si="501"/>
        <v>118.01064686411149</v>
      </c>
      <c r="DN158" s="2">
        <f t="shared" si="501"/>
        <v>105.53468101045297</v>
      </c>
      <c r="DO158" s="2">
        <f t="shared" si="501"/>
        <v>100.33964773519165</v>
      </c>
      <c r="DP158" s="2">
        <f t="shared" si="501"/>
        <v>98.740665019042211</v>
      </c>
      <c r="DQ158" s="2">
        <f t="shared" si="501"/>
        <v>98.460825756961896</v>
      </c>
      <c r="DR158" s="2">
        <f t="shared" si="501"/>
        <v>99.215976744186051</v>
      </c>
      <c r="DS158" s="2">
        <f t="shared" si="501"/>
        <v>99.417747265213521</v>
      </c>
      <c r="DT158" s="2">
        <f t="shared" si="501"/>
        <v>100.44339232369066</v>
      </c>
      <c r="DU158" s="2">
        <f t="shared" si="501"/>
        <v>101.03992358803988</v>
      </c>
      <c r="DV158" s="2">
        <f t="shared" si="501"/>
        <v>103.97017556653972</v>
      </c>
      <c r="DW158" s="2">
        <f t="shared" si="501"/>
        <v>100.85484814844826</v>
      </c>
      <c r="DX158" s="2">
        <f t="shared" si="501"/>
        <v>97.035090337711054</v>
      </c>
      <c r="DY158" s="2">
        <f t="shared" si="501"/>
        <v>95.196441558441563</v>
      </c>
      <c r="EA158" s="2">
        <f t="shared" si="440"/>
        <v>61.509600956236355</v>
      </c>
      <c r="EB158" s="2">
        <f t="shared" si="502"/>
        <v>64.797950004448296</v>
      </c>
      <c r="EC158" s="2">
        <f t="shared" si="503"/>
        <v>73.774797372734383</v>
      </c>
      <c r="ED158" s="2">
        <f t="shared" si="504"/>
        <v>68.833129304513719</v>
      </c>
      <c r="EE158" s="2">
        <f t="shared" si="505"/>
        <v>69.546228095717211</v>
      </c>
      <c r="EF158" s="2">
        <f t="shared" si="506"/>
        <v>70.821098217156376</v>
      </c>
      <c r="EG158" s="2">
        <f t="shared" si="507"/>
        <v>71.252939422326307</v>
      </c>
      <c r="EH158" s="2">
        <f t="shared" si="508"/>
        <v>71.203029117876667</v>
      </c>
      <c r="EI158" s="2">
        <f t="shared" si="509"/>
        <v>70.795905877719804</v>
      </c>
      <c r="EJ158" s="2">
        <f t="shared" si="510"/>
        <v>69.296406173082602</v>
      </c>
      <c r="EK158" s="2">
        <f t="shared" si="511"/>
        <v>67.823659706275023</v>
      </c>
      <c r="EL158" s="2">
        <f t="shared" si="512"/>
        <v>68.825980116761158</v>
      </c>
      <c r="EM158" s="2">
        <f t="shared" si="513"/>
        <v>67.255078669510326</v>
      </c>
      <c r="EN158" s="2">
        <f t="shared" si="514"/>
        <v>67.465039634123357</v>
      </c>
      <c r="EO158" s="2">
        <f t="shared" si="515"/>
        <v>70.550731148048541</v>
      </c>
      <c r="EQ158" s="2">
        <f t="shared" si="516"/>
        <v>61.59782669129963</v>
      </c>
      <c r="ER158" s="2">
        <f t="shared" si="517"/>
        <v>64.954152662124642</v>
      </c>
      <c r="ES158" s="2">
        <f t="shared" si="517"/>
        <v>75.008122926829259</v>
      </c>
      <c r="ET158" s="2">
        <f t="shared" si="517"/>
        <v>69.163186192230015</v>
      </c>
      <c r="EU158" s="2">
        <f t="shared" si="517"/>
        <v>69.655607365977204</v>
      </c>
      <c r="EV158" s="2">
        <f t="shared" si="517"/>
        <v>71.031554709330976</v>
      </c>
      <c r="EW158" s="2">
        <f t="shared" si="517"/>
        <v>71.260476010198119</v>
      </c>
      <c r="EX158" s="2">
        <f t="shared" si="517"/>
        <v>71.088492388382633</v>
      </c>
      <c r="EY158" s="2">
        <f t="shared" si="517"/>
        <v>71.020016533927233</v>
      </c>
      <c r="EZ158" s="2">
        <f t="shared" si="517"/>
        <v>69.341181970030732</v>
      </c>
      <c r="FA158" s="2">
        <f t="shared" si="517"/>
        <v>67.840419360669287</v>
      </c>
      <c r="FB158" s="2">
        <f t="shared" si="517"/>
        <v>68.592934202235497</v>
      </c>
      <c r="FC158" s="2">
        <f t="shared" si="517"/>
        <v>67.159399113945</v>
      </c>
      <c r="FD158" s="2">
        <f t="shared" si="517"/>
        <v>67.26657861155023</v>
      </c>
      <c r="FE158" s="2">
        <f t="shared" si="517"/>
        <v>69.412491549451474</v>
      </c>
      <c r="FG158" s="2">
        <f t="shared" si="518"/>
        <v>0.99977084235249991</v>
      </c>
      <c r="FH158" s="2">
        <f t="shared" si="519"/>
        <v>0.99974732918907006</v>
      </c>
      <c r="FI158" s="2">
        <f t="shared" si="519"/>
        <v>0.99974442434465882</v>
      </c>
      <c r="FJ158" s="2">
        <f t="shared" si="519"/>
        <v>0.99975051680225901</v>
      </c>
      <c r="FK158" s="2">
        <f t="shared" si="519"/>
        <v>0.99973681463523301</v>
      </c>
      <c r="FL158" s="2">
        <f t="shared" si="519"/>
        <v>0.99972646860724923</v>
      </c>
      <c r="FM158" s="2">
        <f t="shared" si="519"/>
        <v>0.99972683577065069</v>
      </c>
      <c r="FN158" s="2">
        <f t="shared" si="519"/>
        <v>0.99972094695255842</v>
      </c>
      <c r="FO158" s="2">
        <f t="shared" si="519"/>
        <v>0.99971775999414347</v>
      </c>
      <c r="FP158" s="2">
        <f t="shared" si="519"/>
        <v>0.99972908357802071</v>
      </c>
      <c r="FQ158" s="2">
        <f t="shared" si="519"/>
        <v>0.99970354073713497</v>
      </c>
      <c r="FR158" s="2">
        <f t="shared" si="519"/>
        <v>0.99972271017806258</v>
      </c>
      <c r="FS158" s="2">
        <f t="shared" si="519"/>
        <v>0.99971971739840448</v>
      </c>
      <c r="FT158" s="2">
        <f t="shared" si="519"/>
        <v>0.99975983280189307</v>
      </c>
      <c r="FU158" s="2">
        <f t="shared" si="519"/>
        <v>0.99965690727190115</v>
      </c>
      <c r="FW158" s="2">
        <f t="shared" si="536"/>
        <v>0.11624684569548871</v>
      </c>
      <c r="FX158" s="2">
        <f t="shared" si="376"/>
        <v>0.14603547393841179</v>
      </c>
      <c r="FY158" s="2">
        <f t="shared" si="377"/>
        <v>0.13622538225775374</v>
      </c>
      <c r="FZ158" s="2">
        <f t="shared" si="378"/>
        <v>0.12863989816458646</v>
      </c>
      <c r="GA158" s="2">
        <f t="shared" si="379"/>
        <v>0.12390250675992805</v>
      </c>
      <c r="GB158" s="2">
        <f t="shared" si="380"/>
        <v>0.12543359606263102</v>
      </c>
      <c r="GC158" s="2">
        <f t="shared" si="381"/>
        <v>0.13251776692850836</v>
      </c>
      <c r="GD158" s="2">
        <f t="shared" si="382"/>
        <v>0.13759227225856699</v>
      </c>
      <c r="GE158" s="2">
        <f t="shared" si="383"/>
        <v>0.15124521948141523</v>
      </c>
      <c r="GF158" s="2">
        <f t="shared" si="384"/>
        <v>0.15467300498844683</v>
      </c>
      <c r="GG158" s="2">
        <f t="shared" si="385"/>
        <v>0.15109279315590515</v>
      </c>
      <c r="GH158" s="2">
        <f t="shared" si="386"/>
        <v>0.13801650079552763</v>
      </c>
      <c r="GI158" s="2">
        <f t="shared" si="387"/>
        <v>0.12641212998961773</v>
      </c>
      <c r="GJ158" s="2">
        <f t="shared" si="388"/>
        <v>9.5391968936285543E-2</v>
      </c>
      <c r="GK158" s="2">
        <f t="shared" si="389"/>
        <v>6.7028690968477078E-2</v>
      </c>
      <c r="GM158" s="86">
        <f t="shared" si="537"/>
        <v>1.0346674571801474E-157</v>
      </c>
      <c r="GN158" s="86">
        <f t="shared" si="390"/>
        <v>1.6634734439612839E-172</v>
      </c>
      <c r="GO158" s="86">
        <f t="shared" si="391"/>
        <v>1.6093995248202518E-170</v>
      </c>
      <c r="GP158" s="86">
        <f t="shared" si="392"/>
        <v>1.167264599881801E-306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7.3005783331533541E-268</v>
      </c>
      <c r="GZ158" s="86">
        <f t="shared" si="402"/>
        <v>9.9895447404050162E-287</v>
      </c>
      <c r="HA158" s="86">
        <f t="shared" si="403"/>
        <v>0</v>
      </c>
      <c r="HC158" s="86">
        <f t="shared" si="538"/>
        <v>9.36849600667864E-70</v>
      </c>
      <c r="HD158" s="86">
        <f t="shared" si="404"/>
        <v>1.7829895766409759E-79</v>
      </c>
      <c r="HE158" s="86">
        <f t="shared" si="405"/>
        <v>4.4105145433008157E-79</v>
      </c>
      <c r="HF158" s="86">
        <f t="shared" si="406"/>
        <v>3.1476554304425682E-132</v>
      </c>
      <c r="HG158" s="86">
        <f t="shared" si="407"/>
        <v>4.4112281715395055E-144</v>
      </c>
      <c r="HH158" s="86">
        <f t="shared" si="408"/>
        <v>5.528063177300716E-166</v>
      </c>
      <c r="HI158" s="86">
        <f t="shared" si="409"/>
        <v>1.6058321733255757E-163</v>
      </c>
      <c r="HJ158" s="86">
        <f t="shared" si="410"/>
        <v>3.2319887845267155E-204</v>
      </c>
      <c r="HK158" s="86">
        <f t="shared" si="411"/>
        <v>1.4361817442476407E-188</v>
      </c>
      <c r="HL158" s="86">
        <f t="shared" si="412"/>
        <v>3.9913359191649859E-167</v>
      </c>
      <c r="HM158" s="86">
        <f t="shared" si="413"/>
        <v>6.4448970173487011E-158</v>
      </c>
      <c r="HN158" s="86">
        <f t="shared" si="414"/>
        <v>2.7119980249179823E-143</v>
      </c>
      <c r="HO158" s="86">
        <f t="shared" si="415"/>
        <v>1.1973861293317188E-131</v>
      </c>
      <c r="HP158" s="86">
        <f t="shared" si="416"/>
        <v>8.3464044166477686E-148</v>
      </c>
      <c r="HQ158" s="86">
        <f t="shared" si="417"/>
        <v>5.9800880127810903E-179</v>
      </c>
      <c r="HS158" s="86">
        <f t="shared" si="539"/>
        <v>3.1629966184981415E-2</v>
      </c>
      <c r="HT158" s="86">
        <f t="shared" si="418"/>
        <v>1.695633257521284E-3</v>
      </c>
      <c r="HU158" s="86">
        <f t="shared" si="419"/>
        <v>3.0002333392420834E-3</v>
      </c>
      <c r="HV158" s="86">
        <f t="shared" si="420"/>
        <v>8.9524009714818144E-3</v>
      </c>
      <c r="HW158" s="86">
        <f t="shared" si="421"/>
        <v>1.0766785197854805E-2</v>
      </c>
      <c r="HX158" s="86">
        <f t="shared" si="422"/>
        <v>8.8447056082985396E-3</v>
      </c>
      <c r="HY158" s="86">
        <f t="shared" si="423"/>
        <v>3.2268245339077527E-3</v>
      </c>
      <c r="HZ158" s="86">
        <f t="shared" si="424"/>
        <v>2.1668790669890719E-3</v>
      </c>
      <c r="IA158" s="86">
        <f t="shared" si="425"/>
        <v>5.4280853893489203E-4</v>
      </c>
      <c r="IB158" s="86">
        <f t="shared" si="426"/>
        <v>3.1648577410141402E-4</v>
      </c>
      <c r="IC158" s="86">
        <f t="shared" si="427"/>
        <v>5.4730491468042914E-4</v>
      </c>
      <c r="ID158" s="86">
        <f t="shared" si="428"/>
        <v>2.8922170939958557E-3</v>
      </c>
      <c r="IE158" s="86">
        <f t="shared" si="429"/>
        <v>1.3721275159375955E-2</v>
      </c>
      <c r="IF158" s="86">
        <f t="shared" si="430"/>
        <v>4.3646996854887307E-2</v>
      </c>
      <c r="IG158" s="86">
        <f t="shared" si="431"/>
        <v>0.30254127717925494</v>
      </c>
      <c r="II158" s="86">
        <f t="shared" si="540"/>
        <v>6.0899561949440146E-11</v>
      </c>
      <c r="IJ158" s="86">
        <f t="shared" si="541"/>
        <v>2.2699732478990758E-9</v>
      </c>
      <c r="IK158" s="86">
        <f t="shared" si="542"/>
        <v>1.9296691811229274E-10</v>
      </c>
      <c r="IL158" s="86">
        <f t="shared" si="543"/>
        <v>3.6313663854407343E-11</v>
      </c>
      <c r="IM158" s="86">
        <f t="shared" si="544"/>
        <v>4.2227922843457012E-12</v>
      </c>
      <c r="IN158" s="86">
        <f t="shared" si="545"/>
        <v>2.5569898952298763E-12</v>
      </c>
      <c r="IO158" s="86">
        <f t="shared" si="546"/>
        <v>2.7383895381466777E-12</v>
      </c>
      <c r="IP158" s="86">
        <f t="shared" si="547"/>
        <v>1.00722417942697E-11</v>
      </c>
      <c r="IQ158" s="86">
        <f t="shared" si="548"/>
        <v>4.8446729145673321E-11</v>
      </c>
      <c r="IR158" s="86">
        <f t="shared" si="549"/>
        <v>1.3276623946063112E-10</v>
      </c>
      <c r="IS158" s="86">
        <f t="shared" si="550"/>
        <v>5.5219210954801392E-11</v>
      </c>
      <c r="IT158" s="86">
        <f t="shared" si="551"/>
        <v>4.397320139135134E-11</v>
      </c>
      <c r="IU158" s="86">
        <f t="shared" si="552"/>
        <v>3.3373381369890494E-11</v>
      </c>
      <c r="IV158" s="86">
        <f t="shared" si="553"/>
        <v>2.6070669076953398E-6</v>
      </c>
      <c r="IW158" s="86">
        <f t="shared" si="554"/>
        <v>8.2096634853930732E-5</v>
      </c>
      <c r="IY158" s="86">
        <f t="shared" si="555"/>
        <v>3.1629966245880978E-2</v>
      </c>
      <c r="IZ158" s="86">
        <f t="shared" si="556"/>
        <v>1.695635527494532E-3</v>
      </c>
      <c r="JA158" s="86">
        <f t="shared" si="557"/>
        <v>3.0002335322090014E-3</v>
      </c>
      <c r="JB158" s="86">
        <f t="shared" si="558"/>
        <v>8.9524010077954783E-3</v>
      </c>
      <c r="JC158" s="86">
        <f t="shared" si="559"/>
        <v>1.0766785202077597E-2</v>
      </c>
      <c r="JD158" s="86">
        <f t="shared" si="560"/>
        <v>8.8447056108555289E-3</v>
      </c>
      <c r="JE158" s="86">
        <f t="shared" si="561"/>
        <v>3.2268245366461421E-3</v>
      </c>
      <c r="JF158" s="86">
        <f t="shared" si="562"/>
        <v>2.1668790770613135E-3</v>
      </c>
      <c r="JG158" s="86">
        <f t="shared" si="563"/>
        <v>5.4280858738162119E-4</v>
      </c>
      <c r="JH158" s="86">
        <f t="shared" si="564"/>
        <v>3.1648590686765348E-4</v>
      </c>
      <c r="JI158" s="86">
        <f t="shared" si="565"/>
        <v>5.4730496989964007E-4</v>
      </c>
      <c r="JJ158" s="86">
        <f t="shared" si="566"/>
        <v>2.8922171379690571E-3</v>
      </c>
      <c r="JK158" s="86">
        <f t="shared" si="567"/>
        <v>1.3721275192749337E-2</v>
      </c>
      <c r="JL158" s="86">
        <f t="shared" si="568"/>
        <v>4.3649603921795004E-2</v>
      </c>
      <c r="JM158" s="86">
        <f t="shared" si="569"/>
        <v>0.30262337381410886</v>
      </c>
    </row>
    <row r="159" spans="2:273" x14ac:dyDescent="0.25">
      <c r="B159" s="2">
        <v>132</v>
      </c>
      <c r="C159" s="37">
        <v>61.390999999999998</v>
      </c>
      <c r="D159" s="37">
        <v>65.375</v>
      </c>
      <c r="E159" s="37">
        <v>72.343999999999994</v>
      </c>
      <c r="F159" s="37">
        <v>67.171999999999997</v>
      </c>
      <c r="G159" s="37">
        <v>69.311999999999998</v>
      </c>
      <c r="H159" s="37">
        <v>69.703000000000003</v>
      </c>
      <c r="I159" s="37">
        <v>70.766000000000005</v>
      </c>
      <c r="J159" s="37">
        <v>70.766000000000005</v>
      </c>
      <c r="K159" s="37">
        <v>70.453000000000003</v>
      </c>
      <c r="L159" s="37">
        <v>69.156000000000006</v>
      </c>
      <c r="M159" s="37">
        <v>67.281000000000006</v>
      </c>
      <c r="N159" s="37">
        <v>67.516000000000005</v>
      </c>
      <c r="O159" s="37">
        <v>66.016000000000005</v>
      </c>
      <c r="P159" s="37">
        <v>66.218999999999994</v>
      </c>
      <c r="Q159" s="37">
        <v>84.908000000000001</v>
      </c>
      <c r="S159" s="4">
        <f t="shared" si="441"/>
        <v>61.455701751762803</v>
      </c>
      <c r="T159" s="4">
        <f t="shared" si="442"/>
        <v>64.753307009112717</v>
      </c>
      <c r="U159" s="4">
        <f t="shared" si="443"/>
        <v>73.788186159311081</v>
      </c>
      <c r="V159" s="4">
        <f t="shared" si="444"/>
        <v>68.798175779746074</v>
      </c>
      <c r="W159" s="4">
        <f t="shared" si="445"/>
        <v>69.486662006447489</v>
      </c>
      <c r="X159" s="4">
        <f t="shared" si="446"/>
        <v>70.782812495477259</v>
      </c>
      <c r="Y159" s="4">
        <f t="shared" si="447"/>
        <v>71.187318608694127</v>
      </c>
      <c r="Z159" s="4">
        <f t="shared" si="448"/>
        <v>71.120231792573705</v>
      </c>
      <c r="AA159" s="4">
        <f t="shared" si="449"/>
        <v>70.740934404455672</v>
      </c>
      <c r="AB159" s="4">
        <f t="shared" si="450"/>
        <v>69.229380726928397</v>
      </c>
      <c r="AC159" s="4">
        <f t="shared" si="451"/>
        <v>67.745578125109716</v>
      </c>
      <c r="AD159" s="4">
        <f t="shared" si="452"/>
        <v>68.720458700986484</v>
      </c>
      <c r="AE159" s="4">
        <f t="shared" si="453"/>
        <v>67.21851078160995</v>
      </c>
      <c r="AF159" s="4">
        <f t="shared" si="454"/>
        <v>67.917035201620763</v>
      </c>
      <c r="AG159" s="4">
        <f t="shared" si="455"/>
        <v>86.642571390022525</v>
      </c>
      <c r="AI159" s="4">
        <f t="shared" si="456"/>
        <v>-6.4701751762804349E-2</v>
      </c>
      <c r="AJ159" s="4">
        <f t="shared" si="457"/>
        <v>0.6216929908872828</v>
      </c>
      <c r="AK159" s="4">
        <f t="shared" si="458"/>
        <v>-1.4441861593110872</v>
      </c>
      <c r="AL159" s="4">
        <f t="shared" si="459"/>
        <v>-1.6261757797460774</v>
      </c>
      <c r="AM159" s="4">
        <f t="shared" si="460"/>
        <v>-0.17466200644749108</v>
      </c>
      <c r="AN159" s="4">
        <f t="shared" si="461"/>
        <v>-1.0798124954772561</v>
      </c>
      <c r="AO159" s="4">
        <f t="shared" si="462"/>
        <v>-0.42131860869412208</v>
      </c>
      <c r="AP159" s="4">
        <f t="shared" si="463"/>
        <v>-0.35423179257369952</v>
      </c>
      <c r="AQ159" s="4">
        <f t="shared" si="464"/>
        <v>-0.28793440445566887</v>
      </c>
      <c r="AR159" s="4">
        <f t="shared" si="465"/>
        <v>-7.3380726928391482E-2</v>
      </c>
      <c r="AS159" s="4">
        <f t="shared" si="466"/>
        <v>-0.46457812510971053</v>
      </c>
      <c r="AT159" s="4">
        <f t="shared" si="467"/>
        <v>-1.2044587009864784</v>
      </c>
      <c r="AU159" s="4">
        <f t="shared" si="468"/>
        <v>-1.202510781609945</v>
      </c>
      <c r="AV159" s="4">
        <f t="shared" si="469"/>
        <v>-1.6980352016207689</v>
      </c>
      <c r="AW159" s="4">
        <f t="shared" si="469"/>
        <v>-1.7345713900225235</v>
      </c>
      <c r="AY159" s="2">
        <f t="shared" si="520"/>
        <v>61.455701751762803</v>
      </c>
      <c r="AZ159" s="2">
        <f t="shared" si="359"/>
        <v>64.752840781977667</v>
      </c>
      <c r="BA159" s="2">
        <f t="shared" si="360"/>
        <v>73.786578710312668</v>
      </c>
      <c r="BB159" s="2">
        <f t="shared" si="361"/>
        <v>68.785434886073801</v>
      </c>
      <c r="BC159" s="2">
        <f t="shared" si="362"/>
        <v>69.466275760277753</v>
      </c>
      <c r="BD159" s="2">
        <f t="shared" si="363"/>
        <v>70.765715017676769</v>
      </c>
      <c r="BE159" s="2">
        <f t="shared" si="364"/>
        <v>71.182700761281225</v>
      </c>
      <c r="BF159" s="2">
        <f t="shared" si="365"/>
        <v>71.11729956984712</v>
      </c>
      <c r="BG159" s="2">
        <f t="shared" si="366"/>
        <v>70.740470138129822</v>
      </c>
      <c r="BH159" s="2">
        <f t="shared" si="367"/>
        <v>69.229136599596089</v>
      </c>
      <c r="BI159" s="2">
        <f t="shared" si="368"/>
        <v>67.745024400089449</v>
      </c>
      <c r="BJ159" s="2">
        <f t="shared" si="369"/>
        <v>68.713999789627223</v>
      </c>
      <c r="BK159" s="2">
        <f t="shared" si="370"/>
        <v>67.153438927041435</v>
      </c>
      <c r="BL159" s="2">
        <f t="shared" si="371"/>
        <v>67.37070705210192</v>
      </c>
      <c r="BM159" s="2">
        <f t="shared" si="372"/>
        <v>70.384296555190858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65.375</v>
      </c>
      <c r="CG159" s="2">
        <f t="shared" si="523"/>
        <v>72.343999999999994</v>
      </c>
      <c r="CH159" s="2">
        <f t="shared" si="524"/>
        <v>67.171999999999997</v>
      </c>
      <c r="CI159" s="2">
        <f t="shared" si="525"/>
        <v>69.311999999999998</v>
      </c>
      <c r="CJ159" s="2">
        <f t="shared" si="526"/>
        <v>69.703000000000003</v>
      </c>
      <c r="CK159" s="2">
        <f t="shared" si="527"/>
        <v>70.766000000000005</v>
      </c>
      <c r="CL159" s="2">
        <f t="shared" si="528"/>
        <v>70.766000000000005</v>
      </c>
      <c r="CM159" s="2">
        <f t="shared" si="529"/>
        <v>70.453000000000003</v>
      </c>
      <c r="CN159" s="2">
        <f t="shared" si="530"/>
        <v>69.156000000000006</v>
      </c>
      <c r="CO159" s="2">
        <f t="shared" si="531"/>
        <v>67.281000000000006</v>
      </c>
      <c r="CP159" s="2">
        <f t="shared" si="532"/>
        <v>67.516000000000005</v>
      </c>
      <c r="CQ159" s="2">
        <f t="shared" si="533"/>
        <v>66.016000000000005</v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65.375</v>
      </c>
      <c r="CW159" s="2">
        <f t="shared" si="487"/>
        <v>72.343999999999994</v>
      </c>
      <c r="CX159" s="2">
        <f t="shared" si="488"/>
        <v>67.171999999999997</v>
      </c>
      <c r="CY159" s="2">
        <f t="shared" si="489"/>
        <v>69.311999999999998</v>
      </c>
      <c r="CZ159" s="2">
        <f t="shared" si="490"/>
        <v>69.703000000000003</v>
      </c>
      <c r="DA159" s="2">
        <f t="shared" si="491"/>
        <v>70.766000000000005</v>
      </c>
      <c r="DB159" s="2">
        <f t="shared" si="492"/>
        <v>70.766000000000005</v>
      </c>
      <c r="DC159" s="2">
        <f t="shared" si="493"/>
        <v>70.453000000000003</v>
      </c>
      <c r="DD159" s="2">
        <f t="shared" si="494"/>
        <v>69.156000000000006</v>
      </c>
      <c r="DE159" s="2">
        <f t="shared" si="495"/>
        <v>67.281000000000006</v>
      </c>
      <c r="DF159" s="2">
        <f t="shared" si="496"/>
        <v>67.516000000000005</v>
      </c>
      <c r="DG159" s="2">
        <f t="shared" si="497"/>
        <v>66.016000000000005</v>
      </c>
      <c r="DH159" s="2" t="str">
        <f t="shared" si="498"/>
        <v/>
      </c>
      <c r="DI159" s="2" t="str">
        <f t="shared" si="499"/>
        <v/>
      </c>
      <c r="DK159" s="2">
        <f t="shared" si="500"/>
        <v>92.467274671669799</v>
      </c>
      <c r="DL159" s="2">
        <f t="shared" si="501"/>
        <v>97.194087804878038</v>
      </c>
      <c r="DM159" s="2">
        <f t="shared" si="501"/>
        <v>118.28003414634145</v>
      </c>
      <c r="DN159" s="2">
        <f t="shared" si="501"/>
        <v>105.7342487804878</v>
      </c>
      <c r="DO159" s="2">
        <f t="shared" si="501"/>
        <v>100.49166829268293</v>
      </c>
      <c r="DP159" s="2">
        <f t="shared" si="501"/>
        <v>98.877821651405881</v>
      </c>
      <c r="DQ159" s="2">
        <f t="shared" si="501"/>
        <v>98.584858655430423</v>
      </c>
      <c r="DR159" s="2">
        <f t="shared" si="501"/>
        <v>99.351159468438553</v>
      </c>
      <c r="DS159" s="2">
        <f t="shared" si="501"/>
        <v>99.556452799611066</v>
      </c>
      <c r="DT159" s="2">
        <f t="shared" si="501"/>
        <v>100.60269537854845</v>
      </c>
      <c r="DU159" s="2">
        <f t="shared" si="501"/>
        <v>101.2203539716098</v>
      </c>
      <c r="DV159" s="2">
        <f t="shared" si="501"/>
        <v>104.15792785565729</v>
      </c>
      <c r="DW159" s="2">
        <f t="shared" si="501"/>
        <v>101.04487650919698</v>
      </c>
      <c r="DX159" s="2">
        <f t="shared" si="501"/>
        <v>97.208096529080649</v>
      </c>
      <c r="DY159" s="2">
        <f t="shared" si="501"/>
        <v>95.356770764119602</v>
      </c>
      <c r="EA159" s="2">
        <f t="shared" si="440"/>
        <v>61.43753054607172</v>
      </c>
      <c r="EB159" s="2">
        <f t="shared" si="502"/>
        <v>64.719538956906163</v>
      </c>
      <c r="EC159" s="2">
        <f t="shared" si="503"/>
        <v>73.585538969522759</v>
      </c>
      <c r="ED159" s="2">
        <f t="shared" si="504"/>
        <v>68.728929965461745</v>
      </c>
      <c r="EE159" s="2">
        <f t="shared" si="505"/>
        <v>69.443466105656839</v>
      </c>
      <c r="EF159" s="2">
        <f t="shared" si="506"/>
        <v>70.728757830611713</v>
      </c>
      <c r="EG159" s="2">
        <f t="shared" si="507"/>
        <v>71.174742779078855</v>
      </c>
      <c r="EH159" s="2">
        <f t="shared" si="508"/>
        <v>71.127891334894628</v>
      </c>
      <c r="EI159" s="2">
        <f t="shared" si="509"/>
        <v>70.694844639165112</v>
      </c>
      <c r="EJ159" s="2">
        <f t="shared" si="510"/>
        <v>69.213582225722817</v>
      </c>
      <c r="EK159" s="2">
        <f t="shared" si="511"/>
        <v>67.733115491131031</v>
      </c>
      <c r="EL159" s="2">
        <f t="shared" si="512"/>
        <v>68.741392999165996</v>
      </c>
      <c r="EM159" s="2">
        <f t="shared" si="513"/>
        <v>67.158481314940701</v>
      </c>
      <c r="EN159" s="2">
        <f t="shared" si="514"/>
        <v>67.385302828531138</v>
      </c>
      <c r="EO159" s="2">
        <f t="shared" si="515"/>
        <v>70.461875582925387</v>
      </c>
      <c r="EQ159" s="2">
        <f t="shared" si="516"/>
        <v>61.530241209636287</v>
      </c>
      <c r="ER159" s="2">
        <f t="shared" si="517"/>
        <v>64.883049205147614</v>
      </c>
      <c r="ES159" s="2">
        <f t="shared" si="517"/>
        <v>74.878499024390237</v>
      </c>
      <c r="ET159" s="2">
        <f t="shared" si="517"/>
        <v>69.074065392639156</v>
      </c>
      <c r="EU159" s="2">
        <f t="shared" si="517"/>
        <v>69.557856181405668</v>
      </c>
      <c r="EV159" s="2">
        <f t="shared" si="517"/>
        <v>70.949044059229621</v>
      </c>
      <c r="EW159" s="2">
        <f t="shared" si="517"/>
        <v>71.182613285965061</v>
      </c>
      <c r="EX159" s="2">
        <f t="shared" si="517"/>
        <v>71.008509967711291</v>
      </c>
      <c r="EY159" s="2">
        <f t="shared" si="517"/>
        <v>70.928528909300297</v>
      </c>
      <c r="EZ159" s="2">
        <f t="shared" si="517"/>
        <v>69.260251972071117</v>
      </c>
      <c r="FA159" s="2">
        <f t="shared" si="517"/>
        <v>67.750597260748961</v>
      </c>
      <c r="FB159" s="2">
        <f t="shared" si="517"/>
        <v>68.497994623582272</v>
      </c>
      <c r="FC159" s="2">
        <f t="shared" si="517"/>
        <v>67.058401984218378</v>
      </c>
      <c r="FD159" s="2">
        <f t="shared" si="517"/>
        <v>67.18144454993805</v>
      </c>
      <c r="FE159" s="2">
        <f t="shared" si="517"/>
        <v>69.292810140514561</v>
      </c>
      <c r="FG159" s="2">
        <f t="shared" si="518"/>
        <v>0.99979100152744116</v>
      </c>
      <c r="FH159" s="2">
        <f t="shared" si="519"/>
        <v>0.99976955635835252</v>
      </c>
      <c r="FI159" s="2">
        <f t="shared" si="519"/>
        <v>0.99976690699028403</v>
      </c>
      <c r="FJ159" s="2">
        <f t="shared" si="519"/>
        <v>0.99977246362458616</v>
      </c>
      <c r="FK159" s="2">
        <f t="shared" si="519"/>
        <v>0.99975996653600752</v>
      </c>
      <c r="FL159" s="2">
        <f t="shared" si="519"/>
        <v>0.99975053040072337</v>
      </c>
      <c r="FM159" s="2">
        <f t="shared" si="519"/>
        <v>0.99975086527383361</v>
      </c>
      <c r="FN159" s="2">
        <f t="shared" si="519"/>
        <v>0.99974549434693694</v>
      </c>
      <c r="FO159" s="2">
        <f t="shared" si="519"/>
        <v>0.99974258766276525</v>
      </c>
      <c r="FP159" s="2">
        <f t="shared" si="519"/>
        <v>0.99975291539666455</v>
      </c>
      <c r="FQ159" s="2">
        <f t="shared" si="519"/>
        <v>0.99972961888589373</v>
      </c>
      <c r="FR159" s="2">
        <f t="shared" si="519"/>
        <v>0.99974710250643084</v>
      </c>
      <c r="FS159" s="2">
        <f t="shared" si="519"/>
        <v>0.99974437292503027</v>
      </c>
      <c r="FT159" s="2">
        <f t="shared" si="519"/>
        <v>0.99978096028329733</v>
      </c>
      <c r="FU159" s="2">
        <f t="shared" si="519"/>
        <v>0.99968708626669189</v>
      </c>
      <c r="FW159" s="2">
        <f t="shared" si="536"/>
        <v>0.12604846212544404</v>
      </c>
      <c r="FX159" s="2">
        <f t="shared" si="376"/>
        <v>0.15790002187504998</v>
      </c>
      <c r="FY159" s="2">
        <f t="shared" si="377"/>
        <v>0.14743051471219068</v>
      </c>
      <c r="FZ159" s="2">
        <f t="shared" si="378"/>
        <v>0.13932172912847743</v>
      </c>
      <c r="GA159" s="2">
        <f t="shared" si="379"/>
        <v>0.13425156857965262</v>
      </c>
      <c r="GB159" s="2">
        <f t="shared" si="380"/>
        <v>0.13589070720160279</v>
      </c>
      <c r="GC159" s="2">
        <f t="shared" si="381"/>
        <v>0.14346858539842297</v>
      </c>
      <c r="GD159" s="2">
        <f t="shared" si="382"/>
        <v>0.14889045715235988</v>
      </c>
      <c r="GE159" s="2">
        <f t="shared" si="383"/>
        <v>0.16345201553222036</v>
      </c>
      <c r="GF159" s="2">
        <f t="shared" si="384"/>
        <v>0.16710198599859238</v>
      </c>
      <c r="GG159" s="2">
        <f t="shared" si="385"/>
        <v>0.16328965385733205</v>
      </c>
      <c r="GH159" s="2">
        <f t="shared" si="386"/>
        <v>0.14934348821228516</v>
      </c>
      <c r="GI159" s="2">
        <f t="shared" si="387"/>
        <v>0.13693804589946207</v>
      </c>
      <c r="GJ159" s="2">
        <f t="shared" si="388"/>
        <v>0.10364137703156828</v>
      </c>
      <c r="GK159" s="2">
        <f t="shared" si="389"/>
        <v>7.3023270750302391E-2</v>
      </c>
      <c r="GM159" s="86">
        <f t="shared" si="537"/>
        <v>1.7721980376344659E-162</v>
      </c>
      <c r="GN159" s="86">
        <f t="shared" si="390"/>
        <v>1.097175579921691E-177</v>
      </c>
      <c r="GO159" s="86">
        <f t="shared" si="391"/>
        <v>1.243731608780645E-175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6.7960015894851861E-276</v>
      </c>
      <c r="GZ159" s="86">
        <f t="shared" si="402"/>
        <v>2.8008238070346928E-295</v>
      </c>
      <c r="HA159" s="86">
        <f t="shared" si="403"/>
        <v>0</v>
      </c>
      <c r="HC159" s="86">
        <f t="shared" si="538"/>
        <v>7.479255905111739E-73</v>
      </c>
      <c r="HD159" s="86">
        <f t="shared" si="404"/>
        <v>5.8814463289197014E-83</v>
      </c>
      <c r="HE159" s="86">
        <f t="shared" si="405"/>
        <v>1.4907521895676377E-82</v>
      </c>
      <c r="HF159" s="86">
        <f t="shared" si="406"/>
        <v>4.2881537475402442E-138</v>
      </c>
      <c r="HG159" s="86">
        <f t="shared" si="407"/>
        <v>1.7156464518171746E-150</v>
      </c>
      <c r="HH159" s="86">
        <f t="shared" si="408"/>
        <v>2.2934118532856443E-173</v>
      </c>
      <c r="HI159" s="86">
        <f t="shared" si="409"/>
        <v>1.0784656355953523E-170</v>
      </c>
      <c r="HJ159" s="86">
        <f t="shared" si="410"/>
        <v>3.6664951104648107E-213</v>
      </c>
      <c r="HK159" s="86">
        <f t="shared" si="411"/>
        <v>8.740902493426611E-197</v>
      </c>
      <c r="HL159" s="86">
        <f t="shared" si="412"/>
        <v>2.6781291799508103E-174</v>
      </c>
      <c r="HM159" s="86">
        <f t="shared" si="413"/>
        <v>8.9964578955618291E-165</v>
      </c>
      <c r="HN159" s="86">
        <f t="shared" si="414"/>
        <v>1.4942109469737567E-149</v>
      </c>
      <c r="HO159" s="86">
        <f t="shared" si="415"/>
        <v>1.5528071442260964E-137</v>
      </c>
      <c r="HP159" s="86">
        <f t="shared" si="416"/>
        <v>2.0803009470515774E-154</v>
      </c>
      <c r="HQ159" s="86">
        <f t="shared" si="417"/>
        <v>5.006396397600898E-187</v>
      </c>
      <c r="HS159" s="86">
        <f t="shared" si="539"/>
        <v>1.3593592436276765E-2</v>
      </c>
      <c r="HT159" s="86">
        <f t="shared" si="418"/>
        <v>4.8346721484898708E-4</v>
      </c>
      <c r="HU159" s="86">
        <f t="shared" si="419"/>
        <v>8.8916715362276268E-4</v>
      </c>
      <c r="HV159" s="86">
        <f t="shared" si="420"/>
        <v>3.0146571707565443E-3</v>
      </c>
      <c r="HW159" s="86">
        <f t="shared" si="421"/>
        <v>3.6142777994528689E-3</v>
      </c>
      <c r="HX159" s="86">
        <f t="shared" si="422"/>
        <v>2.8326344665809745E-3</v>
      </c>
      <c r="HY159" s="86">
        <f t="shared" si="423"/>
        <v>8.7123565133280186E-4</v>
      </c>
      <c r="HZ159" s="86">
        <f t="shared" si="424"/>
        <v>5.6022916344980998E-4</v>
      </c>
      <c r="IA159" s="86">
        <f t="shared" si="425"/>
        <v>1.1499050805167893E-4</v>
      </c>
      <c r="IB159" s="86">
        <f t="shared" si="426"/>
        <v>6.4151312478495E-5</v>
      </c>
      <c r="IC159" s="86">
        <f t="shared" si="427"/>
        <v>1.1674012757316207E-4</v>
      </c>
      <c r="ID159" s="86">
        <f t="shared" si="428"/>
        <v>8.0692377855945473E-4</v>
      </c>
      <c r="IE159" s="86">
        <f t="shared" si="429"/>
        <v>4.9354309265391425E-3</v>
      </c>
      <c r="IF159" s="86">
        <f t="shared" si="430"/>
        <v>1.85297226890213E-2</v>
      </c>
      <c r="IG159" s="86">
        <f t="shared" si="431"/>
        <v>0.19146795659095589</v>
      </c>
      <c r="II159" s="86">
        <f t="shared" si="540"/>
        <v>4.2457918364698309E-10</v>
      </c>
      <c r="IJ159" s="86">
        <f t="shared" si="541"/>
        <v>1.4618851465949584E-8</v>
      </c>
      <c r="IK159" s="86">
        <f t="shared" si="542"/>
        <v>1.4516222428060488E-9</v>
      </c>
      <c r="IL159" s="86">
        <f t="shared" si="543"/>
        <v>2.9771978122096949E-10</v>
      </c>
      <c r="IM159" s="86">
        <f t="shared" si="544"/>
        <v>4.0193281706178719E-11</v>
      </c>
      <c r="IN159" s="86">
        <f t="shared" si="545"/>
        <v>2.5883246048432932E-11</v>
      </c>
      <c r="IO159" s="86">
        <f t="shared" si="546"/>
        <v>2.9710973070401975E-11</v>
      </c>
      <c r="IP159" s="86">
        <f t="shared" si="547"/>
        <v>1.0187369251154552E-10</v>
      </c>
      <c r="IQ159" s="86">
        <f t="shared" si="548"/>
        <v>4.8226451808001942E-10</v>
      </c>
      <c r="IR159" s="86">
        <f t="shared" si="549"/>
        <v>1.2328102653288902E-9</v>
      </c>
      <c r="IS159" s="86">
        <f t="shared" si="550"/>
        <v>5.4156135419011571E-10</v>
      </c>
      <c r="IT159" s="86">
        <f t="shared" si="551"/>
        <v>3.8762653861087701E-10</v>
      </c>
      <c r="IU159" s="86">
        <f t="shared" si="552"/>
        <v>2.6992588867308774E-10</v>
      </c>
      <c r="IV159" s="86">
        <f t="shared" si="553"/>
        <v>6.570292721414879E-6</v>
      </c>
      <c r="IW159" s="86">
        <f t="shared" si="554"/>
        <v>1.4443398703760632E-4</v>
      </c>
      <c r="IY159" s="86">
        <f t="shared" si="555"/>
        <v>1.3593592860855949E-2</v>
      </c>
      <c r="IZ159" s="86">
        <f t="shared" si="556"/>
        <v>4.8348183370045304E-4</v>
      </c>
      <c r="JA159" s="86">
        <f t="shared" si="557"/>
        <v>8.8916860524500545E-4</v>
      </c>
      <c r="JB159" s="86">
        <f t="shared" si="558"/>
        <v>3.0146574684763255E-3</v>
      </c>
      <c r="JC159" s="86">
        <f t="shared" si="559"/>
        <v>3.6142778396461507E-3</v>
      </c>
      <c r="JD159" s="86">
        <f t="shared" si="560"/>
        <v>2.8326344924642206E-3</v>
      </c>
      <c r="JE159" s="86">
        <f t="shared" si="561"/>
        <v>8.7123568104377491E-4</v>
      </c>
      <c r="JF159" s="86">
        <f t="shared" si="562"/>
        <v>5.6022926532350251E-4</v>
      </c>
      <c r="JG159" s="86">
        <f t="shared" si="563"/>
        <v>1.14990990316197E-4</v>
      </c>
      <c r="JH159" s="86">
        <f t="shared" si="564"/>
        <v>6.4152545288760331E-5</v>
      </c>
      <c r="JI159" s="86">
        <f t="shared" si="565"/>
        <v>1.1674066913451627E-4</v>
      </c>
      <c r="JJ159" s="86">
        <f t="shared" si="566"/>
        <v>8.0692416618599334E-4</v>
      </c>
      <c r="JK159" s="86">
        <f t="shared" si="567"/>
        <v>4.9354311964650314E-3</v>
      </c>
      <c r="JL159" s="86">
        <f t="shared" si="568"/>
        <v>1.8536292981742714E-2</v>
      </c>
      <c r="JM159" s="86">
        <f t="shared" si="569"/>
        <v>0.19161239057799351</v>
      </c>
    </row>
    <row r="160" spans="2:273" x14ac:dyDescent="0.25">
      <c r="B160" s="2">
        <v>133</v>
      </c>
      <c r="C160" s="37">
        <v>61.421999999999997</v>
      </c>
      <c r="D160" s="37">
        <v>64.358999999999995</v>
      </c>
      <c r="E160" s="37">
        <v>73.188000000000002</v>
      </c>
      <c r="F160" s="37">
        <v>68.233999999999995</v>
      </c>
      <c r="G160" s="37">
        <v>69.108999999999995</v>
      </c>
      <c r="H160" s="37">
        <v>70.296999999999997</v>
      </c>
      <c r="I160" s="37">
        <v>70.968999999999994</v>
      </c>
      <c r="J160" s="37">
        <v>71.108999999999995</v>
      </c>
      <c r="K160" s="37">
        <v>69.953000000000003</v>
      </c>
      <c r="L160" s="37">
        <v>68.781000000000006</v>
      </c>
      <c r="M160" s="37">
        <v>67.906000000000006</v>
      </c>
      <c r="N160" s="37">
        <v>67.483999999999995</v>
      </c>
      <c r="O160" s="37">
        <v>65.781000000000006</v>
      </c>
      <c r="P160" s="37">
        <v>65.906000000000006</v>
      </c>
      <c r="Q160" s="37">
        <v>74.846000000000004</v>
      </c>
      <c r="S160" s="4">
        <f t="shared" si="441"/>
        <v>61.384691758161956</v>
      </c>
      <c r="T160" s="4">
        <f t="shared" si="442"/>
        <v>64.677223312762678</v>
      </c>
      <c r="U160" s="4">
        <f t="shared" si="443"/>
        <v>73.621767602521842</v>
      </c>
      <c r="V160" s="4">
        <f t="shared" si="444"/>
        <v>68.689544485036762</v>
      </c>
      <c r="W160" s="4">
        <f t="shared" si="445"/>
        <v>69.369288985635436</v>
      </c>
      <c r="X160" s="4">
        <f t="shared" si="446"/>
        <v>70.680166778820265</v>
      </c>
      <c r="Y160" s="4">
        <f t="shared" si="447"/>
        <v>71.104842016268748</v>
      </c>
      <c r="Z160" s="4">
        <f t="shared" si="448"/>
        <v>71.039812224651982</v>
      </c>
      <c r="AA160" s="4">
        <f t="shared" si="449"/>
        <v>70.643592578329375</v>
      </c>
      <c r="AB160" s="4">
        <f t="shared" si="450"/>
        <v>69.146674333856225</v>
      </c>
      <c r="AC160" s="4">
        <f t="shared" si="451"/>
        <v>67.654173274918946</v>
      </c>
      <c r="AD160" s="4">
        <f t="shared" si="452"/>
        <v>68.62518148973065</v>
      </c>
      <c r="AE160" s="4">
        <f t="shared" si="453"/>
        <v>67.06974405033732</v>
      </c>
      <c r="AF160" s="4">
        <f t="shared" si="454"/>
        <v>67.462214473324565</v>
      </c>
      <c r="AG160" s="4">
        <f t="shared" si="455"/>
        <v>78.529953627992512</v>
      </c>
      <c r="AI160" s="4">
        <f t="shared" si="456"/>
        <v>3.7308241838040601E-2</v>
      </c>
      <c r="AJ160" s="4">
        <f t="shared" si="457"/>
        <v>-0.31822331276268301</v>
      </c>
      <c r="AK160" s="4">
        <f t="shared" si="458"/>
        <v>-0.43376760252183999</v>
      </c>
      <c r="AL160" s="4">
        <f t="shared" si="459"/>
        <v>-0.45554448503676781</v>
      </c>
      <c r="AM160" s="4">
        <f t="shared" si="460"/>
        <v>-0.26028898563544089</v>
      </c>
      <c r="AN160" s="4">
        <f t="shared" si="461"/>
        <v>-0.38316677882026795</v>
      </c>
      <c r="AO160" s="4">
        <f t="shared" si="462"/>
        <v>-0.1358420162687537</v>
      </c>
      <c r="AP160" s="4">
        <f t="shared" si="463"/>
        <v>6.9187775348012792E-2</v>
      </c>
      <c r="AQ160" s="4">
        <f t="shared" si="464"/>
        <v>-0.69059257832937249</v>
      </c>
      <c r="AR160" s="4">
        <f t="shared" si="465"/>
        <v>-0.36567433385621939</v>
      </c>
      <c r="AS160" s="4">
        <f t="shared" si="466"/>
        <v>0.25182672508105952</v>
      </c>
      <c r="AT160" s="4">
        <f t="shared" si="467"/>
        <v>-1.1411814897306556</v>
      </c>
      <c r="AU160" s="4">
        <f t="shared" si="468"/>
        <v>-1.2887440503373142</v>
      </c>
      <c r="AV160" s="4">
        <f t="shared" si="469"/>
        <v>-1.5562144733245589</v>
      </c>
      <c r="AW160" s="4">
        <f t="shared" si="469"/>
        <v>-3.6839536279925085</v>
      </c>
      <c r="AY160" s="2">
        <f t="shared" si="520"/>
        <v>61.384691758161956</v>
      </c>
      <c r="AZ160" s="2">
        <f t="shared" si="359"/>
        <v>64.67713650610888</v>
      </c>
      <c r="BA160" s="2">
        <f t="shared" si="360"/>
        <v>73.621465892665583</v>
      </c>
      <c r="BB160" s="2">
        <f t="shared" si="361"/>
        <v>68.68677061046867</v>
      </c>
      <c r="BC160" s="2">
        <f t="shared" si="362"/>
        <v>69.364908428782172</v>
      </c>
      <c r="BD160" s="2">
        <f t="shared" si="363"/>
        <v>70.676718091933125</v>
      </c>
      <c r="BE160" s="2">
        <f t="shared" si="364"/>
        <v>71.104093192035677</v>
      </c>
      <c r="BF160" s="2">
        <f t="shared" si="365"/>
        <v>71.039360138522682</v>
      </c>
      <c r="BG160" s="2">
        <f t="shared" si="366"/>
        <v>70.643535704096223</v>
      </c>
      <c r="BH160" s="2">
        <f t="shared" si="367"/>
        <v>69.146643182397213</v>
      </c>
      <c r="BI160" s="2">
        <f t="shared" si="368"/>
        <v>67.654104666875995</v>
      </c>
      <c r="BJ160" s="2">
        <f t="shared" si="369"/>
        <v>68.624075554272935</v>
      </c>
      <c r="BK160" s="2">
        <f t="shared" si="370"/>
        <v>67.054368114683911</v>
      </c>
      <c r="BL160" s="2">
        <f t="shared" si="371"/>
        <v>67.288029745021831</v>
      </c>
      <c r="BM160" s="2">
        <f t="shared" si="372"/>
        <v>70.28479456315327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61.421999999999997</v>
      </c>
      <c r="CF160" s="2">
        <f t="shared" si="522"/>
        <v>64.358999999999995</v>
      </c>
      <c r="CG160" s="2">
        <f t="shared" si="523"/>
        <v>73.188000000000002</v>
      </c>
      <c r="CH160" s="2">
        <f t="shared" si="524"/>
        <v>68.233999999999995</v>
      </c>
      <c r="CI160" s="2">
        <f t="shared" si="525"/>
        <v>69.108999999999995</v>
      </c>
      <c r="CJ160" s="2">
        <f t="shared" si="526"/>
        <v>70.296999999999997</v>
      </c>
      <c r="CK160" s="2">
        <f t="shared" si="527"/>
        <v>70.968999999999994</v>
      </c>
      <c r="CL160" s="2">
        <f t="shared" si="528"/>
        <v>71.108999999999995</v>
      </c>
      <c r="CM160" s="2">
        <f t="shared" si="529"/>
        <v>69.953000000000003</v>
      </c>
      <c r="CN160" s="2">
        <f t="shared" si="530"/>
        <v>68.781000000000006</v>
      </c>
      <c r="CO160" s="2">
        <f t="shared" si="531"/>
        <v>67.906000000000006</v>
      </c>
      <c r="CP160" s="2">
        <f t="shared" si="532"/>
        <v>67.483999999999995</v>
      </c>
      <c r="CQ160" s="2">
        <f t="shared" si="533"/>
        <v>65.781000000000006</v>
      </c>
      <c r="CR160" s="2">
        <f t="shared" si="534"/>
        <v>65.906000000000006</v>
      </c>
      <c r="CS160" s="2" t="str">
        <f t="shared" si="535"/>
        <v/>
      </c>
      <c r="CU160" s="2">
        <f t="shared" si="485"/>
        <v>61.421999999999997</v>
      </c>
      <c r="CV160" s="2">
        <f t="shared" si="486"/>
        <v>64.358999999999995</v>
      </c>
      <c r="CW160" s="2">
        <f t="shared" si="487"/>
        <v>73.188000000000002</v>
      </c>
      <c r="CX160" s="2">
        <f t="shared" si="488"/>
        <v>68.233999999999995</v>
      </c>
      <c r="CY160" s="2">
        <f t="shared" si="489"/>
        <v>69.108999999999995</v>
      </c>
      <c r="CZ160" s="2">
        <f t="shared" si="490"/>
        <v>70.296999999999997</v>
      </c>
      <c r="DA160" s="2">
        <f t="shared" si="491"/>
        <v>70.968999999999994</v>
      </c>
      <c r="DB160" s="2">
        <f t="shared" si="492"/>
        <v>71.108999999999995</v>
      </c>
      <c r="DC160" s="2">
        <f t="shared" si="493"/>
        <v>69.953000000000003</v>
      </c>
      <c r="DD160" s="2">
        <f t="shared" si="494"/>
        <v>68.781000000000006</v>
      </c>
      <c r="DE160" s="2">
        <f t="shared" si="495"/>
        <v>67.906000000000006</v>
      </c>
      <c r="DF160" s="2">
        <f t="shared" si="496"/>
        <v>67.483999999999995</v>
      </c>
      <c r="DG160" s="2">
        <f t="shared" si="497"/>
        <v>65.781000000000006</v>
      </c>
      <c r="DH160" s="2">
        <f t="shared" si="498"/>
        <v>65.906000000000006</v>
      </c>
      <c r="DI160" s="2" t="str">
        <f t="shared" si="499"/>
        <v/>
      </c>
      <c r="DK160" s="2">
        <f t="shared" si="500"/>
        <v>92.631414446529078</v>
      </c>
      <c r="DL160" s="2">
        <f t="shared" si="501"/>
        <v>97.366831184668982</v>
      </c>
      <c r="DM160" s="2">
        <f t="shared" si="501"/>
        <v>118.54942142857142</v>
      </c>
      <c r="DN160" s="2">
        <f t="shared" si="501"/>
        <v>105.93381655052265</v>
      </c>
      <c r="DO160" s="2">
        <f t="shared" si="501"/>
        <v>100.64368885017421</v>
      </c>
      <c r="DP160" s="2">
        <f t="shared" si="501"/>
        <v>99.014978283769551</v>
      </c>
      <c r="DQ160" s="2">
        <f t="shared" si="501"/>
        <v>98.708891553898937</v>
      </c>
      <c r="DR160" s="2">
        <f t="shared" si="501"/>
        <v>99.486342192691041</v>
      </c>
      <c r="DS160" s="2">
        <f t="shared" si="501"/>
        <v>99.695158334008596</v>
      </c>
      <c r="DT160" s="2">
        <f t="shared" si="501"/>
        <v>100.76199843340623</v>
      </c>
      <c r="DU160" s="2">
        <f t="shared" si="501"/>
        <v>101.40078435517972</v>
      </c>
      <c r="DV160" s="2">
        <f t="shared" si="501"/>
        <v>104.34568014477487</v>
      </c>
      <c r="DW160" s="2">
        <f t="shared" si="501"/>
        <v>101.23490486994571</v>
      </c>
      <c r="DX160" s="2">
        <f t="shared" si="501"/>
        <v>97.381102720450258</v>
      </c>
      <c r="DY160" s="2">
        <f t="shared" si="501"/>
        <v>95.517099969797655</v>
      </c>
      <c r="EA160" s="2">
        <f t="shared" si="440"/>
        <v>61.365460135907085</v>
      </c>
      <c r="EB160" s="2">
        <f t="shared" si="502"/>
        <v>64.641127909364016</v>
      </c>
      <c r="EC160" s="2">
        <f t="shared" si="503"/>
        <v>73.39628056631112</v>
      </c>
      <c r="ED160" s="2">
        <f t="shared" si="504"/>
        <v>68.624730626409757</v>
      </c>
      <c r="EE160" s="2">
        <f t="shared" si="505"/>
        <v>69.340704115596481</v>
      </c>
      <c r="EF160" s="2">
        <f t="shared" si="506"/>
        <v>70.63641744406705</v>
      </c>
      <c r="EG160" s="2">
        <f t="shared" si="507"/>
        <v>71.096546135831389</v>
      </c>
      <c r="EH160" s="2">
        <f t="shared" si="508"/>
        <v>71.052753551912573</v>
      </c>
      <c r="EI160" s="2">
        <f t="shared" si="509"/>
        <v>70.59378340061042</v>
      </c>
      <c r="EJ160" s="2">
        <f t="shared" si="510"/>
        <v>69.130758278363032</v>
      </c>
      <c r="EK160" s="2">
        <f t="shared" si="511"/>
        <v>67.642571275987024</v>
      </c>
      <c r="EL160" s="2">
        <f t="shared" si="512"/>
        <v>68.656805881570847</v>
      </c>
      <c r="EM160" s="2">
        <f t="shared" si="513"/>
        <v>67.061883960371077</v>
      </c>
      <c r="EN160" s="2">
        <f t="shared" si="514"/>
        <v>67.305566022938933</v>
      </c>
      <c r="EO160" s="2">
        <f t="shared" si="515"/>
        <v>70.373020017802219</v>
      </c>
      <c r="EQ160" s="2">
        <f t="shared" si="516"/>
        <v>61.46265572797293</v>
      </c>
      <c r="ER160" s="2">
        <f t="shared" si="517"/>
        <v>64.811945748170572</v>
      </c>
      <c r="ES160" s="2">
        <f t="shared" si="517"/>
        <v>74.748875121951215</v>
      </c>
      <c r="ET160" s="2">
        <f t="shared" si="517"/>
        <v>68.984944593048297</v>
      </c>
      <c r="EU160" s="2">
        <f t="shared" si="517"/>
        <v>69.460104996834119</v>
      </c>
      <c r="EV160" s="2">
        <f t="shared" si="517"/>
        <v>70.866533409128252</v>
      </c>
      <c r="EW160" s="2">
        <f t="shared" si="517"/>
        <v>71.104750561732004</v>
      </c>
      <c r="EX160" s="2">
        <f t="shared" si="517"/>
        <v>70.928527547039934</v>
      </c>
      <c r="EY160" s="2">
        <f t="shared" si="517"/>
        <v>70.837041284673347</v>
      </c>
      <c r="EZ160" s="2">
        <f t="shared" si="517"/>
        <v>69.179321974111488</v>
      </c>
      <c r="FA160" s="2">
        <f t="shared" si="517"/>
        <v>67.660775160828635</v>
      </c>
      <c r="FB160" s="2">
        <f t="shared" si="517"/>
        <v>68.403055044929047</v>
      </c>
      <c r="FC160" s="2">
        <f t="shared" si="517"/>
        <v>66.957404854491756</v>
      </c>
      <c r="FD160" s="2">
        <f t="shared" si="517"/>
        <v>67.096310488325855</v>
      </c>
      <c r="FE160" s="2">
        <f t="shared" si="517"/>
        <v>69.173128731577663</v>
      </c>
      <c r="FG160" s="2">
        <f t="shared" si="518"/>
        <v>0.99980938762233207</v>
      </c>
      <c r="FH160" s="2">
        <f t="shared" si="519"/>
        <v>0.99978982863940835</v>
      </c>
      <c r="FI160" s="2">
        <f t="shared" si="519"/>
        <v>0.99978741228845958</v>
      </c>
      <c r="FJ160" s="2">
        <f t="shared" si="519"/>
        <v>0.99979248020457612</v>
      </c>
      <c r="FK160" s="2">
        <f t="shared" si="519"/>
        <v>0.99978108225541285</v>
      </c>
      <c r="FL160" s="2">
        <f t="shared" si="519"/>
        <v>0.99977247602707742</v>
      </c>
      <c r="FM160" s="2">
        <f t="shared" si="519"/>
        <v>0.99977278144838311</v>
      </c>
      <c r="FN160" s="2">
        <f t="shared" si="519"/>
        <v>0.9997678828877592</v>
      </c>
      <c r="FO160" s="2">
        <f t="shared" si="519"/>
        <v>0.99976523184087762</v>
      </c>
      <c r="FP160" s="2">
        <f t="shared" si="519"/>
        <v>0.99977465126426579</v>
      </c>
      <c r="FQ160" s="2">
        <f t="shared" si="519"/>
        <v>0.99975340362650045</v>
      </c>
      <c r="FR160" s="2">
        <f t="shared" si="519"/>
        <v>0.9997693496121316</v>
      </c>
      <c r="FS160" s="2">
        <f t="shared" si="519"/>
        <v>0.99976686009291604</v>
      </c>
      <c r="FT160" s="2">
        <f t="shared" si="519"/>
        <v>0.99980022955391779</v>
      </c>
      <c r="FU160" s="2">
        <f t="shared" si="519"/>
        <v>0.99971461142583129</v>
      </c>
      <c r="FW160" s="2">
        <f t="shared" si="536"/>
        <v>0.13654882985510075</v>
      </c>
      <c r="FX160" s="2">
        <f t="shared" si="376"/>
        <v>0.1705360011852429</v>
      </c>
      <c r="FY160" s="2">
        <f t="shared" si="377"/>
        <v>0.15938724769424145</v>
      </c>
      <c r="FZ160" s="2">
        <f t="shared" si="378"/>
        <v>0.15073710408064764</v>
      </c>
      <c r="GA160" s="2">
        <f t="shared" si="379"/>
        <v>0.14532166085286738</v>
      </c>
      <c r="GB160" s="2">
        <f t="shared" si="380"/>
        <v>0.14707299838580137</v>
      </c>
      <c r="GC160" s="2">
        <f t="shared" si="381"/>
        <v>0.15516248023603421</v>
      </c>
      <c r="GD160" s="2">
        <f t="shared" si="382"/>
        <v>0.16094324128294824</v>
      </c>
      <c r="GE160" s="2">
        <f t="shared" si="383"/>
        <v>0.17643920331744148</v>
      </c>
      <c r="GF160" s="2">
        <f t="shared" si="384"/>
        <v>0.18031667319737441</v>
      </c>
      <c r="GG160" s="2">
        <f t="shared" si="385"/>
        <v>0.1762666593277534</v>
      </c>
      <c r="GH160" s="2">
        <f t="shared" si="386"/>
        <v>0.16142598988607362</v>
      </c>
      <c r="GI160" s="2">
        <f t="shared" si="387"/>
        <v>0.14819174108063277</v>
      </c>
      <c r="GJ160" s="2">
        <f t="shared" si="388"/>
        <v>0.11251545314139938</v>
      </c>
      <c r="GK160" s="2">
        <f t="shared" si="389"/>
        <v>7.9508276183426915E-2</v>
      </c>
      <c r="GM160" s="86">
        <f t="shared" si="537"/>
        <v>2.5736473063791275E-167</v>
      </c>
      <c r="GN160" s="86">
        <f t="shared" si="390"/>
        <v>6.0557575766343544E-183</v>
      </c>
      <c r="GO160" s="86">
        <f t="shared" si="391"/>
        <v>8.0644822809744671E-181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4.8058402461171304E-284</v>
      </c>
      <c r="GZ160" s="86">
        <f t="shared" si="402"/>
        <v>5.8693847534757647E-304</v>
      </c>
      <c r="HA160" s="86">
        <f t="shared" si="403"/>
        <v>0</v>
      </c>
      <c r="HC160" s="86">
        <f t="shared" si="538"/>
        <v>5.0975786022196324E-76</v>
      </c>
      <c r="HD160" s="86">
        <f t="shared" si="404"/>
        <v>1.6285964175188899E-86</v>
      </c>
      <c r="HE160" s="86">
        <f t="shared" si="405"/>
        <v>4.230565377501802E-86</v>
      </c>
      <c r="HF160" s="86">
        <f t="shared" si="406"/>
        <v>4.3426870613631359E-144</v>
      </c>
      <c r="HG160" s="86">
        <f t="shared" si="407"/>
        <v>4.822423574359617E-157</v>
      </c>
      <c r="HH160" s="86">
        <f t="shared" si="408"/>
        <v>6.5498748552458585E-181</v>
      </c>
      <c r="HI160" s="86">
        <f t="shared" si="409"/>
        <v>5.0634076179514573E-178</v>
      </c>
      <c r="HJ160" s="86">
        <f t="shared" si="410"/>
        <v>2.6653364213334932E-222</v>
      </c>
      <c r="HK160" s="86">
        <f t="shared" si="411"/>
        <v>3.5417122928920151E-205</v>
      </c>
      <c r="HL160" s="86">
        <f t="shared" si="412"/>
        <v>1.2658129676344196E-181</v>
      </c>
      <c r="HM160" s="86">
        <f t="shared" si="413"/>
        <v>8.9497539913325322E-172</v>
      </c>
      <c r="HN160" s="86">
        <f t="shared" si="414"/>
        <v>6.0294846244916207E-156</v>
      </c>
      <c r="HO160" s="86">
        <f t="shared" si="415"/>
        <v>1.4917961483300804E-143</v>
      </c>
      <c r="HP160" s="86">
        <f t="shared" si="416"/>
        <v>3.7060288627746617E-161</v>
      </c>
      <c r="HQ160" s="86">
        <f t="shared" si="417"/>
        <v>2.7697684890853793E-195</v>
      </c>
      <c r="HS160" s="86">
        <f t="shared" si="539"/>
        <v>5.2110278486146126E-3</v>
      </c>
      <c r="HT160" s="86">
        <f t="shared" si="418"/>
        <v>1.2153117953700034E-4</v>
      </c>
      <c r="HU160" s="86">
        <f t="shared" si="419"/>
        <v>2.3121028916288765E-4</v>
      </c>
      <c r="HV160" s="86">
        <f t="shared" si="420"/>
        <v>8.8975627957724331E-4</v>
      </c>
      <c r="HW160" s="86">
        <f t="shared" si="421"/>
        <v>1.0565893477926655E-3</v>
      </c>
      <c r="HX160" s="86">
        <f t="shared" si="422"/>
        <v>7.8618942886158011E-4</v>
      </c>
      <c r="HY160" s="86">
        <f t="shared" si="423"/>
        <v>2.0198381565551541E-4</v>
      </c>
      <c r="HZ160" s="86">
        <f t="shared" si="424"/>
        <v>1.2451023014944815E-4</v>
      </c>
      <c r="IA160" s="86">
        <f t="shared" si="425"/>
        <v>2.0767148059137632E-5</v>
      </c>
      <c r="IB160" s="86">
        <f t="shared" si="426"/>
        <v>1.111452747908057E-5</v>
      </c>
      <c r="IC160" s="86">
        <f t="shared" si="427"/>
        <v>2.1252720812683307E-5</v>
      </c>
      <c r="ID160" s="86">
        <f t="shared" si="428"/>
        <v>1.9524098607256047E-4</v>
      </c>
      <c r="IE160" s="86">
        <f t="shared" si="429"/>
        <v>1.5594365740465167E-3</v>
      </c>
      <c r="IF160" s="86">
        <f t="shared" si="430"/>
        <v>6.8948657916885255E-3</v>
      </c>
      <c r="IG160" s="86">
        <f t="shared" si="431"/>
        <v>0.10698825158351562</v>
      </c>
      <c r="II160" s="86">
        <f t="shared" si="540"/>
        <v>2.7141872321004254E-9</v>
      </c>
      <c r="IJ160" s="86">
        <f t="shared" si="541"/>
        <v>8.5572306941364299E-8</v>
      </c>
      <c r="IK160" s="86">
        <f t="shared" si="542"/>
        <v>9.8900236284711369E-9</v>
      </c>
      <c r="IL160" s="86">
        <f t="shared" si="543"/>
        <v>2.2090016693486055E-9</v>
      </c>
      <c r="IM160" s="86">
        <f t="shared" si="544"/>
        <v>3.4453403144521782E-10</v>
      </c>
      <c r="IN160" s="86">
        <f t="shared" si="545"/>
        <v>2.3508442693741286E-10</v>
      </c>
      <c r="IO160" s="86">
        <f t="shared" si="546"/>
        <v>2.8719649313311958E-10</v>
      </c>
      <c r="IP160" s="86">
        <f t="shared" si="547"/>
        <v>9.1874592606482381E-10</v>
      </c>
      <c r="IQ160" s="86">
        <f t="shared" si="548"/>
        <v>4.2527816678836572E-9</v>
      </c>
      <c r="IR160" s="86">
        <f t="shared" si="549"/>
        <v>1.0160168369440412E-8</v>
      </c>
      <c r="IS160" s="86">
        <f t="shared" si="550"/>
        <v>4.709302496592756E-9</v>
      </c>
      <c r="IT160" s="86">
        <f t="shared" si="551"/>
        <v>3.067388233057424E-9</v>
      </c>
      <c r="IU160" s="86">
        <f t="shared" si="552"/>
        <v>1.9791200137600065E-9</v>
      </c>
      <c r="IV160" s="86">
        <f t="shared" si="553"/>
        <v>1.5979399347705411E-5</v>
      </c>
      <c r="IW160" s="86">
        <f t="shared" si="554"/>
        <v>2.495679684412692E-4</v>
      </c>
      <c r="IY160" s="86">
        <f t="shared" si="555"/>
        <v>5.2110305628018444E-3</v>
      </c>
      <c r="IZ160" s="86">
        <f t="shared" si="556"/>
        <v>1.216167518439417E-4</v>
      </c>
      <c r="JA160" s="86">
        <f t="shared" si="557"/>
        <v>2.3122017918651613E-4</v>
      </c>
      <c r="JB160" s="86">
        <f t="shared" si="558"/>
        <v>8.8975848857891261E-4</v>
      </c>
      <c r="JC160" s="86">
        <f t="shared" si="559"/>
        <v>1.056589692326697E-3</v>
      </c>
      <c r="JD160" s="86">
        <f t="shared" si="560"/>
        <v>7.8618966394600708E-4</v>
      </c>
      <c r="JE160" s="86">
        <f t="shared" si="561"/>
        <v>2.0198410285200854E-4</v>
      </c>
      <c r="JF160" s="86">
        <f t="shared" si="562"/>
        <v>1.2451114889537422E-4</v>
      </c>
      <c r="JG160" s="86">
        <f t="shared" si="563"/>
        <v>2.0771400840805516E-5</v>
      </c>
      <c r="JH160" s="86">
        <f t="shared" si="564"/>
        <v>1.1124687647450011E-5</v>
      </c>
      <c r="JI160" s="86">
        <f t="shared" si="565"/>
        <v>2.1257430115179899E-5</v>
      </c>
      <c r="JJ160" s="86">
        <f t="shared" si="566"/>
        <v>1.9524405346079353E-4</v>
      </c>
      <c r="JK160" s="86">
        <f t="shared" si="567"/>
        <v>1.5594385531665304E-3</v>
      </c>
      <c r="JL160" s="86">
        <f t="shared" si="568"/>
        <v>6.9108451910362308E-3</v>
      </c>
      <c r="JM160" s="86">
        <f t="shared" si="569"/>
        <v>0.10723781955195688</v>
      </c>
    </row>
    <row r="161" spans="2:273" x14ac:dyDescent="0.25">
      <c r="B161" s="2">
        <v>134</v>
      </c>
      <c r="C161" s="37">
        <v>61.094000000000001</v>
      </c>
      <c r="D161" s="37">
        <v>63</v>
      </c>
      <c r="E161" s="37">
        <v>72.703000000000003</v>
      </c>
      <c r="F161" s="37">
        <v>68.546999999999997</v>
      </c>
      <c r="G161" s="37">
        <v>68.828000000000003</v>
      </c>
      <c r="H161" s="37">
        <v>69.811999999999998</v>
      </c>
      <c r="I161" s="37">
        <v>70.828000000000003</v>
      </c>
      <c r="J161" s="37">
        <v>70.561999999999998</v>
      </c>
      <c r="K161" s="37">
        <v>70.188000000000002</v>
      </c>
      <c r="L161" s="37">
        <v>68.061999999999998</v>
      </c>
      <c r="M161" s="37">
        <v>66.25</v>
      </c>
      <c r="N161" s="37">
        <v>67.546999999999997</v>
      </c>
      <c r="O161" s="37">
        <v>66.125</v>
      </c>
      <c r="P161" s="37">
        <v>65.906000000000006</v>
      </c>
      <c r="Q161" s="37">
        <v>69.754000000000005</v>
      </c>
      <c r="S161" s="4">
        <f t="shared" si="441"/>
        <v>61.313892113537719</v>
      </c>
      <c r="T161" s="4">
        <f t="shared" si="442"/>
        <v>64.601835058594006</v>
      </c>
      <c r="U161" s="4">
        <f t="shared" si="443"/>
        <v>73.458990353880367</v>
      </c>
      <c r="V161" s="4">
        <f t="shared" si="444"/>
        <v>68.58930667445631</v>
      </c>
      <c r="W161" s="4">
        <f t="shared" si="445"/>
        <v>69.264590726644968</v>
      </c>
      <c r="X161" s="4">
        <f t="shared" si="446"/>
        <v>70.588752383334011</v>
      </c>
      <c r="Y161" s="4">
        <f t="shared" si="447"/>
        <v>71.02564628463503</v>
      </c>
      <c r="Z161" s="4">
        <f t="shared" si="448"/>
        <v>70.961310564143872</v>
      </c>
      <c r="AA161" s="4">
        <f t="shared" si="449"/>
        <v>70.547114744139463</v>
      </c>
      <c r="AB161" s="4">
        <f t="shared" si="450"/>
        <v>69.064317054925581</v>
      </c>
      <c r="AC161" s="4">
        <f t="shared" si="451"/>
        <v>67.563296566180071</v>
      </c>
      <c r="AD161" s="4">
        <f t="shared" si="452"/>
        <v>68.533921597615517</v>
      </c>
      <c r="AE161" s="4">
        <f t="shared" si="453"/>
        <v>66.958288041578683</v>
      </c>
      <c r="AF161" s="4">
        <f t="shared" si="454"/>
        <v>67.261228766318183</v>
      </c>
      <c r="AG161" s="4">
        <f t="shared" si="455"/>
        <v>73.921825007114222</v>
      </c>
      <c r="AI161" s="4">
        <f t="shared" si="456"/>
        <v>-0.21989211353771765</v>
      </c>
      <c r="AJ161" s="4">
        <f t="shared" si="457"/>
        <v>-1.6018350585940055</v>
      </c>
      <c r="AK161" s="4">
        <f t="shared" si="458"/>
        <v>-0.75599035388036384</v>
      </c>
      <c r="AL161" s="4">
        <f t="shared" si="459"/>
        <v>-4.2306674456312976E-2</v>
      </c>
      <c r="AM161" s="4">
        <f t="shared" si="460"/>
        <v>-0.43659072664496534</v>
      </c>
      <c r="AN161" s="4">
        <f t="shared" si="461"/>
        <v>-0.77675238333401353</v>
      </c>
      <c r="AO161" s="4">
        <f t="shared" si="462"/>
        <v>-0.19764628463502731</v>
      </c>
      <c r="AP161" s="4">
        <f t="shared" si="463"/>
        <v>-0.39931056414387456</v>
      </c>
      <c r="AQ161" s="4">
        <f t="shared" si="464"/>
        <v>-0.3591147441394611</v>
      </c>
      <c r="AR161" s="4">
        <f t="shared" si="465"/>
        <v>-1.0023170549255838</v>
      </c>
      <c r="AS161" s="4">
        <f t="shared" si="466"/>
        <v>-1.3132965661800711</v>
      </c>
      <c r="AT161" s="4">
        <f t="shared" si="467"/>
        <v>-0.98692159761552034</v>
      </c>
      <c r="AU161" s="4">
        <f t="shared" si="468"/>
        <v>-0.83328804157868319</v>
      </c>
      <c r="AV161" s="4">
        <f t="shared" si="469"/>
        <v>-1.3552287663181772</v>
      </c>
      <c r="AW161" s="4">
        <f t="shared" si="469"/>
        <v>-4.1678250071142173</v>
      </c>
      <c r="AY161" s="2">
        <f t="shared" si="520"/>
        <v>61.313892113537719</v>
      </c>
      <c r="AZ161" s="2">
        <f t="shared" si="359"/>
        <v>64.601806294430219</v>
      </c>
      <c r="BA161" s="2">
        <f t="shared" si="360"/>
        <v>73.458935569703129</v>
      </c>
      <c r="BB161" s="2">
        <f t="shared" si="361"/>
        <v>68.588789225510354</v>
      </c>
      <c r="BC161" s="2">
        <f t="shared" si="362"/>
        <v>69.263792838141185</v>
      </c>
      <c r="BD161" s="2">
        <f t="shared" si="363"/>
        <v>70.588166313025127</v>
      </c>
      <c r="BE161" s="2">
        <f t="shared" si="364"/>
        <v>71.025544727810555</v>
      </c>
      <c r="BF161" s="2">
        <f t="shared" si="365"/>
        <v>70.961250688832394</v>
      </c>
      <c r="BG161" s="2">
        <f t="shared" si="366"/>
        <v>70.547099086621387</v>
      </c>
      <c r="BH161" s="2">
        <f t="shared" si="367"/>
        <v>69.0642906547385</v>
      </c>
      <c r="BI161" s="2">
        <f t="shared" si="368"/>
        <v>67.563277053398323</v>
      </c>
      <c r="BJ161" s="2">
        <f t="shared" si="369"/>
        <v>68.533754124299222</v>
      </c>
      <c r="BK161" s="2">
        <f t="shared" si="370"/>
        <v>66.955171531762986</v>
      </c>
      <c r="BL161" s="2">
        <f t="shared" si="371"/>
        <v>67.205157416508243</v>
      </c>
      <c r="BM161" s="2">
        <f t="shared" si="372"/>
        <v>70.184297870479043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61.094000000000001</v>
      </c>
      <c r="CF161" s="2">
        <f t="shared" si="522"/>
        <v>63</v>
      </c>
      <c r="CG161" s="2">
        <f t="shared" si="523"/>
        <v>72.703000000000003</v>
      </c>
      <c r="CH161" s="2">
        <f t="shared" si="524"/>
        <v>68.546999999999997</v>
      </c>
      <c r="CI161" s="2">
        <f t="shared" si="525"/>
        <v>68.828000000000003</v>
      </c>
      <c r="CJ161" s="2">
        <f t="shared" si="526"/>
        <v>69.811999999999998</v>
      </c>
      <c r="CK161" s="2">
        <f t="shared" si="527"/>
        <v>70.828000000000003</v>
      </c>
      <c r="CL161" s="2">
        <f t="shared" si="528"/>
        <v>70.561999999999998</v>
      </c>
      <c r="CM161" s="2">
        <f t="shared" si="529"/>
        <v>70.188000000000002</v>
      </c>
      <c r="CN161" s="2">
        <f t="shared" si="530"/>
        <v>68.061999999999998</v>
      </c>
      <c r="CO161" s="2">
        <f t="shared" si="531"/>
        <v>66.25</v>
      </c>
      <c r="CP161" s="2">
        <f t="shared" si="532"/>
        <v>67.546999999999997</v>
      </c>
      <c r="CQ161" s="2">
        <f t="shared" si="533"/>
        <v>66.125</v>
      </c>
      <c r="CR161" s="2">
        <f t="shared" si="534"/>
        <v>65.906000000000006</v>
      </c>
      <c r="CS161" s="2" t="str">
        <f t="shared" si="535"/>
        <v/>
      </c>
      <c r="CU161" s="2">
        <f t="shared" si="485"/>
        <v>61.094000000000001</v>
      </c>
      <c r="CV161" s="2">
        <f t="shared" si="486"/>
        <v>63</v>
      </c>
      <c r="CW161" s="2">
        <f t="shared" si="487"/>
        <v>72.703000000000003</v>
      </c>
      <c r="CX161" s="2">
        <f t="shared" si="488"/>
        <v>68.546999999999997</v>
      </c>
      <c r="CY161" s="2">
        <f t="shared" si="489"/>
        <v>68.828000000000003</v>
      </c>
      <c r="CZ161" s="2">
        <f t="shared" si="490"/>
        <v>69.811999999999998</v>
      </c>
      <c r="DA161" s="2">
        <f t="shared" si="491"/>
        <v>70.828000000000003</v>
      </c>
      <c r="DB161" s="2">
        <f t="shared" si="492"/>
        <v>70.561999999999998</v>
      </c>
      <c r="DC161" s="2">
        <f t="shared" si="493"/>
        <v>70.188000000000002</v>
      </c>
      <c r="DD161" s="2">
        <f t="shared" si="494"/>
        <v>68.061999999999998</v>
      </c>
      <c r="DE161" s="2">
        <f t="shared" si="495"/>
        <v>66.25</v>
      </c>
      <c r="DF161" s="2">
        <f t="shared" si="496"/>
        <v>67.546999999999997</v>
      </c>
      <c r="DG161" s="2">
        <f t="shared" si="497"/>
        <v>66.125</v>
      </c>
      <c r="DH161" s="2">
        <f t="shared" si="498"/>
        <v>65.906000000000006</v>
      </c>
      <c r="DI161" s="2" t="str">
        <f t="shared" si="499"/>
        <v/>
      </c>
      <c r="DK161" s="2">
        <f t="shared" si="500"/>
        <v>92.795554221388358</v>
      </c>
      <c r="DL161" s="2">
        <f t="shared" si="501"/>
        <v>97.539574564459926</v>
      </c>
      <c r="DM161" s="2">
        <f t="shared" si="501"/>
        <v>118.81880871080139</v>
      </c>
      <c r="DN161" s="2">
        <f t="shared" si="501"/>
        <v>106.1333843205575</v>
      </c>
      <c r="DO161" s="2">
        <f t="shared" si="501"/>
        <v>100.7957094076655</v>
      </c>
      <c r="DP161" s="2">
        <f t="shared" si="501"/>
        <v>99.152134916133207</v>
      </c>
      <c r="DQ161" s="2">
        <f t="shared" si="501"/>
        <v>98.83292445236745</v>
      </c>
      <c r="DR161" s="2">
        <f t="shared" si="501"/>
        <v>99.621524916943528</v>
      </c>
      <c r="DS161" s="2">
        <f t="shared" si="501"/>
        <v>99.833863868406127</v>
      </c>
      <c r="DT161" s="2">
        <f t="shared" si="501"/>
        <v>100.92130148826404</v>
      </c>
      <c r="DU161" s="2">
        <f t="shared" si="501"/>
        <v>101.58121473874964</v>
      </c>
      <c r="DV161" s="2">
        <f t="shared" si="501"/>
        <v>104.53343243389244</v>
      </c>
      <c r="DW161" s="2">
        <f t="shared" si="501"/>
        <v>101.42493323069442</v>
      </c>
      <c r="DX161" s="2">
        <f t="shared" si="501"/>
        <v>97.554108911819867</v>
      </c>
      <c r="DY161" s="2">
        <f t="shared" si="501"/>
        <v>95.677429175475694</v>
      </c>
      <c r="EA161" s="2">
        <f t="shared" si="440"/>
        <v>61.29338972574245</v>
      </c>
      <c r="EB161" s="2">
        <f t="shared" si="502"/>
        <v>64.562716861821883</v>
      </c>
      <c r="EC161" s="2">
        <f t="shared" si="503"/>
        <v>73.207022163099495</v>
      </c>
      <c r="ED161" s="2">
        <f t="shared" si="504"/>
        <v>68.520531287357784</v>
      </c>
      <c r="EE161" s="2">
        <f t="shared" si="505"/>
        <v>69.237942125536108</v>
      </c>
      <c r="EF161" s="2">
        <f t="shared" si="506"/>
        <v>70.544077057522372</v>
      </c>
      <c r="EG161" s="2">
        <f t="shared" si="507"/>
        <v>71.018349492583923</v>
      </c>
      <c r="EH161" s="2">
        <f t="shared" si="508"/>
        <v>70.977615768930534</v>
      </c>
      <c r="EI161" s="2">
        <f t="shared" si="509"/>
        <v>70.492722162055728</v>
      </c>
      <c r="EJ161" s="2">
        <f t="shared" si="510"/>
        <v>69.047934331003248</v>
      </c>
      <c r="EK161" s="2">
        <f t="shared" si="511"/>
        <v>67.552027060843017</v>
      </c>
      <c r="EL161" s="2">
        <f t="shared" si="512"/>
        <v>68.572218763975684</v>
      </c>
      <c r="EM161" s="2">
        <f t="shared" si="513"/>
        <v>66.965286605801467</v>
      </c>
      <c r="EN161" s="2">
        <f t="shared" si="514"/>
        <v>67.225829217346714</v>
      </c>
      <c r="EO161" s="2">
        <f t="shared" si="515"/>
        <v>70.28416445267905</v>
      </c>
      <c r="EQ161" s="2">
        <f t="shared" si="516"/>
        <v>61.395070246309587</v>
      </c>
      <c r="ER161" s="2">
        <f t="shared" si="517"/>
        <v>64.74084229119353</v>
      </c>
      <c r="ES161" s="2">
        <f t="shared" si="517"/>
        <v>74.619251219512194</v>
      </c>
      <c r="ET161" s="2">
        <f t="shared" si="517"/>
        <v>68.895823793457438</v>
      </c>
      <c r="EU161" s="2">
        <f t="shared" si="517"/>
        <v>69.362353812262569</v>
      </c>
      <c r="EV161" s="2">
        <f t="shared" si="517"/>
        <v>70.784022759026897</v>
      </c>
      <c r="EW161" s="2">
        <f t="shared" si="517"/>
        <v>71.026887837498961</v>
      </c>
      <c r="EX161" s="2">
        <f t="shared" si="517"/>
        <v>70.848545126368592</v>
      </c>
      <c r="EY161" s="2">
        <f t="shared" si="517"/>
        <v>70.745553660046411</v>
      </c>
      <c r="EZ161" s="2">
        <f t="shared" si="517"/>
        <v>69.098391976151859</v>
      </c>
      <c r="FA161" s="2">
        <f t="shared" si="517"/>
        <v>67.570953060908309</v>
      </c>
      <c r="FB161" s="2">
        <f t="shared" si="517"/>
        <v>68.308115466275822</v>
      </c>
      <c r="FC161" s="2">
        <f t="shared" si="517"/>
        <v>66.85640772476512</v>
      </c>
      <c r="FD161" s="2">
        <f t="shared" si="517"/>
        <v>67.011176426713675</v>
      </c>
      <c r="FE161" s="2">
        <f t="shared" si="517"/>
        <v>69.053447322640764</v>
      </c>
      <c r="FG161" s="2">
        <f t="shared" si="518"/>
        <v>0.99982615652977946</v>
      </c>
      <c r="FH161" s="2">
        <f t="shared" si="519"/>
        <v>0.99980831789627911</v>
      </c>
      <c r="FI161" s="2">
        <f t="shared" si="519"/>
        <v>0.99980611407604481</v>
      </c>
      <c r="FJ161" s="2">
        <f t="shared" si="519"/>
        <v>0.99981073624133221</v>
      </c>
      <c r="FK161" s="2">
        <f t="shared" si="519"/>
        <v>0.99980034079809599</v>
      </c>
      <c r="FL161" s="2">
        <f t="shared" si="519"/>
        <v>0.9997924915162355</v>
      </c>
      <c r="FM161" s="2">
        <f t="shared" si="519"/>
        <v>0.99979277007492251</v>
      </c>
      <c r="FN161" s="2">
        <f t="shared" si="519"/>
        <v>0.99978830235396809</v>
      </c>
      <c r="FO161" s="2">
        <f t="shared" si="519"/>
        <v>0.99978588447114891</v>
      </c>
      <c r="FP161" s="2">
        <f t="shared" si="519"/>
        <v>0.99979447543518363</v>
      </c>
      <c r="FQ161" s="2">
        <f t="shared" si="519"/>
        <v>0.9997750965545108</v>
      </c>
      <c r="FR161" s="2">
        <f t="shared" si="519"/>
        <v>0.99978964007696369</v>
      </c>
      <c r="FS161" s="2">
        <f t="shared" si="519"/>
        <v>0.99978736951579694</v>
      </c>
      <c r="FT161" s="2">
        <f t="shared" si="519"/>
        <v>0.99981780398521514</v>
      </c>
      <c r="FU161" s="2">
        <f t="shared" si="519"/>
        <v>0.99973971599091171</v>
      </c>
      <c r="FW161" s="2">
        <f t="shared" si="536"/>
        <v>0.14777601566233842</v>
      </c>
      <c r="FX161" s="2">
        <f t="shared" si="376"/>
        <v>0.1839622745914167</v>
      </c>
      <c r="FY161" s="2">
        <f t="shared" si="377"/>
        <v>0.17211791679392036</v>
      </c>
      <c r="FZ161" s="2">
        <f t="shared" si="378"/>
        <v>0.16291076219107234</v>
      </c>
      <c r="GA161" s="2">
        <f t="shared" si="379"/>
        <v>0.15713888694899483</v>
      </c>
      <c r="GB161" s="2">
        <f t="shared" si="380"/>
        <v>0.1590061441144042</v>
      </c>
      <c r="GC161" s="2">
        <f t="shared" si="381"/>
        <v>0.16762299437371972</v>
      </c>
      <c r="GD161" s="2">
        <f t="shared" si="382"/>
        <v>0.17377250002583502</v>
      </c>
      <c r="GE161" s="2">
        <f t="shared" si="383"/>
        <v>0.19022365043254352</v>
      </c>
      <c r="GF161" s="2">
        <f t="shared" si="384"/>
        <v>0.19433256926960424</v>
      </c>
      <c r="GG161" s="2">
        <f t="shared" si="385"/>
        <v>0.19004073691923598</v>
      </c>
      <c r="GH161" s="2">
        <f t="shared" si="386"/>
        <v>0.17428573674482969</v>
      </c>
      <c r="GI161" s="2">
        <f t="shared" si="387"/>
        <v>0.16019860986611525</v>
      </c>
      <c r="GJ161" s="2">
        <f t="shared" si="388"/>
        <v>0.12204589773479439</v>
      </c>
      <c r="GK161" s="2">
        <f t="shared" si="389"/>
        <v>8.6515447251954522E-2</v>
      </c>
      <c r="GM161" s="86">
        <f t="shared" si="537"/>
        <v>3.1688984698796434E-172</v>
      </c>
      <c r="GN161" s="86">
        <f t="shared" si="390"/>
        <v>2.7969852049615009E-188</v>
      </c>
      <c r="GO161" s="86">
        <f t="shared" si="391"/>
        <v>4.3874339860560552E-186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2.5816782883647158E-292</v>
      </c>
      <c r="GZ161" s="86">
        <f t="shared" si="402"/>
        <v>0</v>
      </c>
      <c r="HA161" s="86">
        <f t="shared" si="403"/>
        <v>0</v>
      </c>
      <c r="HC161" s="86">
        <f t="shared" si="538"/>
        <v>2.9660452569940186E-79</v>
      </c>
      <c r="HD161" s="86">
        <f t="shared" si="404"/>
        <v>3.7855454788401153E-90</v>
      </c>
      <c r="HE161" s="86">
        <f t="shared" si="405"/>
        <v>1.0079981359267811E-89</v>
      </c>
      <c r="HF161" s="86">
        <f t="shared" si="406"/>
        <v>3.2692128877203736E-150</v>
      </c>
      <c r="HG161" s="86">
        <f t="shared" si="407"/>
        <v>9.7963342562487506E-164</v>
      </c>
      <c r="HH161" s="86">
        <f t="shared" si="408"/>
        <v>1.2877076550349733E-188</v>
      </c>
      <c r="HI161" s="86">
        <f t="shared" si="409"/>
        <v>1.6618876313665583E-185</v>
      </c>
      <c r="HJ161" s="86">
        <f t="shared" si="410"/>
        <v>1.2415506500273254E-231</v>
      </c>
      <c r="HK161" s="86">
        <f t="shared" si="411"/>
        <v>9.5537165591688379E-214</v>
      </c>
      <c r="HL161" s="86">
        <f t="shared" si="412"/>
        <v>4.2142917943051752E-189</v>
      </c>
      <c r="HM161" s="86">
        <f t="shared" si="413"/>
        <v>6.3449268737265801E-179</v>
      </c>
      <c r="HN161" s="86">
        <f t="shared" si="414"/>
        <v>1.7819111540497111E-162</v>
      </c>
      <c r="HO161" s="86">
        <f t="shared" si="415"/>
        <v>1.061698890129241E-149</v>
      </c>
      <c r="HP161" s="86">
        <f t="shared" si="416"/>
        <v>4.718876560759598E-168</v>
      </c>
      <c r="HQ161" s="86">
        <f t="shared" si="417"/>
        <v>1.0126359872948476E-203</v>
      </c>
      <c r="HS161" s="86">
        <f t="shared" si="539"/>
        <v>1.7814137434819311E-3</v>
      </c>
      <c r="HT161" s="86">
        <f t="shared" si="418"/>
        <v>2.6939659433260751E-5</v>
      </c>
      <c r="HU161" s="86">
        <f t="shared" si="419"/>
        <v>5.2761926015595887E-5</v>
      </c>
      <c r="HV161" s="86">
        <f t="shared" si="420"/>
        <v>2.3018863823256878E-4</v>
      </c>
      <c r="HW161" s="86">
        <f t="shared" si="421"/>
        <v>2.6901453110302206E-4</v>
      </c>
      <c r="HX161" s="86">
        <f t="shared" si="422"/>
        <v>1.8912535163573827E-4</v>
      </c>
      <c r="HY161" s="86">
        <f t="shared" si="423"/>
        <v>4.0219601876941409E-5</v>
      </c>
      <c r="HZ161" s="86">
        <f t="shared" si="424"/>
        <v>2.3794668064852949E-5</v>
      </c>
      <c r="IA161" s="86">
        <f t="shared" si="425"/>
        <v>3.198355303776029E-6</v>
      </c>
      <c r="IB161" s="86">
        <f t="shared" si="426"/>
        <v>1.6463929527888103E-6</v>
      </c>
      <c r="IC161" s="86">
        <f t="shared" si="427"/>
        <v>3.3032899878638948E-6</v>
      </c>
      <c r="ID161" s="86">
        <f t="shared" si="428"/>
        <v>4.0978500622565571E-5</v>
      </c>
      <c r="IE161" s="86">
        <f t="shared" si="429"/>
        <v>4.3284162995032747E-4</v>
      </c>
      <c r="IF161" s="86">
        <f t="shared" si="430"/>
        <v>2.2454939563471767E-3</v>
      </c>
      <c r="IG161" s="86">
        <f t="shared" si="431"/>
        <v>5.2500721192454455E-2</v>
      </c>
      <c r="II161" s="86">
        <f t="shared" si="540"/>
        <v>1.5909750611430959E-8</v>
      </c>
      <c r="IJ161" s="86">
        <f t="shared" si="541"/>
        <v>4.5527285387026653E-7</v>
      </c>
      <c r="IK161" s="86">
        <f t="shared" si="542"/>
        <v>6.1026078449552385E-8</v>
      </c>
      <c r="IL161" s="86">
        <f t="shared" si="543"/>
        <v>1.4833498214902891E-8</v>
      </c>
      <c r="IM161" s="86">
        <f t="shared" si="544"/>
        <v>2.6598234712974588E-9</v>
      </c>
      <c r="IN161" s="86">
        <f t="shared" si="545"/>
        <v>1.9158608958276802E-9</v>
      </c>
      <c r="IO161" s="86">
        <f t="shared" si="546"/>
        <v>2.47344824618951E-9</v>
      </c>
      <c r="IP161" s="86">
        <f t="shared" si="547"/>
        <v>7.388249316496959E-9</v>
      </c>
      <c r="IQ161" s="86">
        <f t="shared" si="548"/>
        <v>3.3222761816298879E-8</v>
      </c>
      <c r="IR161" s="86">
        <f t="shared" si="549"/>
        <v>7.4319701966560645E-8</v>
      </c>
      <c r="IS161" s="86">
        <f t="shared" si="550"/>
        <v>3.6309826505244098E-8</v>
      </c>
      <c r="IT161" s="86">
        <f t="shared" si="551"/>
        <v>2.1790232782245051E-8</v>
      </c>
      <c r="IU161" s="86">
        <f t="shared" si="552"/>
        <v>1.3155024440468545E-8</v>
      </c>
      <c r="IV161" s="86">
        <f t="shared" si="553"/>
        <v>3.7508014581441334E-5</v>
      </c>
      <c r="IW161" s="86">
        <f t="shared" si="554"/>
        <v>4.235523997000478E-4</v>
      </c>
      <c r="IY161" s="86">
        <f t="shared" si="555"/>
        <v>1.7814296532325424E-3</v>
      </c>
      <c r="IZ161" s="86">
        <f t="shared" si="556"/>
        <v>2.7394932287131018E-5</v>
      </c>
      <c r="JA161" s="86">
        <f t="shared" si="557"/>
        <v>5.2822952094045439E-5</v>
      </c>
      <c r="JB161" s="86">
        <f t="shared" si="558"/>
        <v>2.3020347173078367E-4</v>
      </c>
      <c r="JC161" s="86">
        <f t="shared" si="559"/>
        <v>2.6901719092649334E-4</v>
      </c>
      <c r="JD161" s="86">
        <f t="shared" si="560"/>
        <v>1.8912726749663409E-4</v>
      </c>
      <c r="JE161" s="86">
        <f t="shared" si="561"/>
        <v>4.0222075325187597E-5</v>
      </c>
      <c r="JF161" s="86">
        <f t="shared" si="562"/>
        <v>2.3802056314169446E-5</v>
      </c>
      <c r="JG161" s="86">
        <f t="shared" si="563"/>
        <v>3.2315780655923281E-6</v>
      </c>
      <c r="JH161" s="86">
        <f t="shared" si="564"/>
        <v>1.7207126547553709E-6</v>
      </c>
      <c r="JI161" s="86">
        <f t="shared" si="565"/>
        <v>3.3395998143691388E-6</v>
      </c>
      <c r="JJ161" s="86">
        <f t="shared" si="566"/>
        <v>4.1000290855347816E-5</v>
      </c>
      <c r="JK161" s="86">
        <f t="shared" si="567"/>
        <v>4.3285478497476795E-4</v>
      </c>
      <c r="JL161" s="86">
        <f t="shared" si="568"/>
        <v>2.2830019709286181E-3</v>
      </c>
      <c r="JM161" s="86">
        <f t="shared" si="569"/>
        <v>5.29242735921545E-2</v>
      </c>
    </row>
    <row r="162" spans="2:273" x14ac:dyDescent="0.25">
      <c r="B162" s="2">
        <v>135</v>
      </c>
      <c r="C162" s="37">
        <v>62.453000000000003</v>
      </c>
      <c r="D162" s="37">
        <v>64.391000000000005</v>
      </c>
      <c r="E162" s="37">
        <v>72.858999999999995</v>
      </c>
      <c r="F162" s="37">
        <v>68.233999999999995</v>
      </c>
      <c r="G162" s="37">
        <v>68.828000000000003</v>
      </c>
      <c r="H162" s="37">
        <v>70.25</v>
      </c>
      <c r="I162" s="37">
        <v>70.453000000000003</v>
      </c>
      <c r="J162" s="37">
        <v>71.078000000000003</v>
      </c>
      <c r="K162" s="37">
        <v>70.453000000000003</v>
      </c>
      <c r="L162" s="37">
        <v>68.796999999999997</v>
      </c>
      <c r="M162" s="37">
        <v>66.641000000000005</v>
      </c>
      <c r="N162" s="37">
        <v>66.718999999999994</v>
      </c>
      <c r="O162" s="37">
        <v>65.343999999999994</v>
      </c>
      <c r="P162" s="37">
        <v>66.5</v>
      </c>
      <c r="Q162" s="37">
        <v>69.108000000000004</v>
      </c>
      <c r="S162" s="4">
        <f t="shared" si="441"/>
        <v>61.24331193710956</v>
      </c>
      <c r="T162" s="4">
        <f t="shared" si="442"/>
        <v>64.526940256910336</v>
      </c>
      <c r="U162" s="4">
        <f t="shared" si="443"/>
        <v>73.29919088422433</v>
      </c>
      <c r="V162" s="4">
        <f t="shared" si="444"/>
        <v>68.491622769718632</v>
      </c>
      <c r="W162" s="4">
        <f t="shared" si="445"/>
        <v>69.163065456662949</v>
      </c>
      <c r="X162" s="4">
        <f t="shared" si="446"/>
        <v>70.500170323862008</v>
      </c>
      <c r="Y162" s="4">
        <f t="shared" si="447"/>
        <v>70.947068503932059</v>
      </c>
      <c r="Z162" s="4">
        <f t="shared" si="448"/>
        <v>70.882973078329286</v>
      </c>
      <c r="AA162" s="4">
        <f t="shared" si="449"/>
        <v>70.451249348312714</v>
      </c>
      <c r="AB162" s="4">
        <f t="shared" si="450"/>
        <v>68.98222543657765</v>
      </c>
      <c r="AC162" s="4">
        <f t="shared" si="451"/>
        <v>67.472622143788769</v>
      </c>
      <c r="AD162" s="4">
        <f t="shared" si="452"/>
        <v>68.443072219017324</v>
      </c>
      <c r="AE162" s="4">
        <f t="shared" si="453"/>
        <v>66.856402433030254</v>
      </c>
      <c r="AF162" s="4">
        <f t="shared" si="454"/>
        <v>67.155310071352105</v>
      </c>
      <c r="AG162" s="4">
        <f t="shared" si="455"/>
        <v>71.705134286806341</v>
      </c>
      <c r="AI162" s="4">
        <f t="shared" si="456"/>
        <v>1.2096880628904429</v>
      </c>
      <c r="AJ162" s="4">
        <f t="shared" si="457"/>
        <v>-0.13594025691033096</v>
      </c>
      <c r="AK162" s="4">
        <f t="shared" si="458"/>
        <v>-0.44019088422433583</v>
      </c>
      <c r="AL162" s="4">
        <f t="shared" si="459"/>
        <v>-0.25762276971863685</v>
      </c>
      <c r="AM162" s="4">
        <f t="shared" si="460"/>
        <v>-0.33506545666294585</v>
      </c>
      <c r="AN162" s="4">
        <f t="shared" si="461"/>
        <v>-0.2501703238620081</v>
      </c>
      <c r="AO162" s="4">
        <f t="shared" si="462"/>
        <v>-0.49406850393205559</v>
      </c>
      <c r="AP162" s="4">
        <f t="shared" si="463"/>
        <v>0.195026921670717</v>
      </c>
      <c r="AQ162" s="4">
        <f t="shared" si="464"/>
        <v>1.7506516872884959E-3</v>
      </c>
      <c r="AR162" s="4">
        <f t="shared" si="465"/>
        <v>-0.18522543657765311</v>
      </c>
      <c r="AS162" s="4">
        <f t="shared" si="466"/>
        <v>-0.83162214378876342</v>
      </c>
      <c r="AT162" s="4">
        <f t="shared" si="467"/>
        <v>-1.7240722190173301</v>
      </c>
      <c r="AU162" s="4">
        <f t="shared" si="468"/>
        <v>-1.5124024330302603</v>
      </c>
      <c r="AV162" s="4">
        <f t="shared" si="469"/>
        <v>-0.65531007135210473</v>
      </c>
      <c r="AW162" s="4">
        <f t="shared" si="469"/>
        <v>-2.5971342868063374</v>
      </c>
      <c r="AY162" s="2">
        <f t="shared" si="520"/>
        <v>61.24331193710956</v>
      </c>
      <c r="AZ162" s="2">
        <f t="shared" si="359"/>
        <v>64.526866236614211</v>
      </c>
      <c r="BA162" s="2">
        <f t="shared" si="360"/>
        <v>73.299148368944913</v>
      </c>
      <c r="BB162" s="2">
        <f t="shared" si="361"/>
        <v>68.491529075620576</v>
      </c>
      <c r="BC162" s="2">
        <f t="shared" si="362"/>
        <v>69.162939419629637</v>
      </c>
      <c r="BD162" s="2">
        <f t="shared" si="363"/>
        <v>70.50008386522245</v>
      </c>
      <c r="BE162" s="2">
        <f t="shared" si="364"/>
        <v>70.947052733944787</v>
      </c>
      <c r="BF162" s="2">
        <f t="shared" si="365"/>
        <v>70.882953801787124</v>
      </c>
      <c r="BG162" s="2">
        <f t="shared" si="366"/>
        <v>70.451182542363611</v>
      </c>
      <c r="BH162" s="2">
        <f t="shared" si="367"/>
        <v>68.982080096105875</v>
      </c>
      <c r="BI162" s="2">
        <f t="shared" si="368"/>
        <v>67.472538913279806</v>
      </c>
      <c r="BJ162" s="2">
        <f t="shared" si="369"/>
        <v>68.443001893876172</v>
      </c>
      <c r="BK162" s="2">
        <f t="shared" si="370"/>
        <v>66.855832393038796</v>
      </c>
      <c r="BL162" s="2">
        <f t="shared" si="371"/>
        <v>67.122069436423914</v>
      </c>
      <c r="BM162" s="2">
        <f t="shared" si="372"/>
        <v>70.082713832173098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62.453000000000003</v>
      </c>
      <c r="CF162" s="2">
        <f t="shared" si="522"/>
        <v>64.391000000000005</v>
      </c>
      <c r="CG162" s="2">
        <f t="shared" si="523"/>
        <v>72.858999999999995</v>
      </c>
      <c r="CH162" s="2">
        <f t="shared" si="524"/>
        <v>68.233999999999995</v>
      </c>
      <c r="CI162" s="2">
        <f t="shared" si="525"/>
        <v>68.828000000000003</v>
      </c>
      <c r="CJ162" s="2">
        <f t="shared" si="526"/>
        <v>70.25</v>
      </c>
      <c r="CK162" s="2">
        <f t="shared" si="527"/>
        <v>70.453000000000003</v>
      </c>
      <c r="CL162" s="2">
        <f t="shared" si="528"/>
        <v>71.078000000000003</v>
      </c>
      <c r="CM162" s="2">
        <f t="shared" si="529"/>
        <v>70.453000000000003</v>
      </c>
      <c r="CN162" s="2">
        <f t="shared" si="530"/>
        <v>68.796999999999997</v>
      </c>
      <c r="CO162" s="2">
        <f t="shared" si="531"/>
        <v>66.641000000000005</v>
      </c>
      <c r="CP162" s="2">
        <f t="shared" si="532"/>
        <v>66.718999999999994</v>
      </c>
      <c r="CQ162" s="2">
        <f t="shared" si="533"/>
        <v>65.343999999999994</v>
      </c>
      <c r="CR162" s="2">
        <f t="shared" si="534"/>
        <v>66.5</v>
      </c>
      <c r="CS162" s="2" t="str">
        <f t="shared" si="535"/>
        <v/>
      </c>
      <c r="CU162" s="2">
        <f t="shared" si="485"/>
        <v>62.453000000000003</v>
      </c>
      <c r="CV162" s="2">
        <f t="shared" si="486"/>
        <v>64.391000000000005</v>
      </c>
      <c r="CW162" s="2">
        <f t="shared" si="487"/>
        <v>72.858999999999995</v>
      </c>
      <c r="CX162" s="2">
        <f t="shared" si="488"/>
        <v>68.233999999999995</v>
      </c>
      <c r="CY162" s="2">
        <f t="shared" si="489"/>
        <v>68.828000000000003</v>
      </c>
      <c r="CZ162" s="2">
        <f t="shared" si="490"/>
        <v>70.25</v>
      </c>
      <c r="DA162" s="2">
        <f t="shared" si="491"/>
        <v>70.453000000000003</v>
      </c>
      <c r="DB162" s="2">
        <f t="shared" si="492"/>
        <v>71.078000000000003</v>
      </c>
      <c r="DC162" s="2">
        <f t="shared" si="493"/>
        <v>70.453000000000003</v>
      </c>
      <c r="DD162" s="2">
        <f t="shared" si="494"/>
        <v>68.796999999999997</v>
      </c>
      <c r="DE162" s="2">
        <f t="shared" si="495"/>
        <v>66.641000000000005</v>
      </c>
      <c r="DF162" s="2">
        <f t="shared" si="496"/>
        <v>66.718999999999994</v>
      </c>
      <c r="DG162" s="2">
        <f t="shared" si="497"/>
        <v>65.343999999999994</v>
      </c>
      <c r="DH162" s="2">
        <f t="shared" si="498"/>
        <v>66.5</v>
      </c>
      <c r="DI162" s="2" t="str">
        <f t="shared" si="499"/>
        <v/>
      </c>
      <c r="DK162" s="2">
        <f t="shared" si="500"/>
        <v>92.959693996247651</v>
      </c>
      <c r="DL162" s="2">
        <f t="shared" si="501"/>
        <v>97.712317944250856</v>
      </c>
      <c r="DM162" s="2">
        <f t="shared" si="501"/>
        <v>119.08819599303135</v>
      </c>
      <c r="DN162" s="2">
        <f t="shared" si="501"/>
        <v>106.33295209059234</v>
      </c>
      <c r="DO162" s="2">
        <f t="shared" si="501"/>
        <v>100.9477299651568</v>
      </c>
      <c r="DP162" s="2">
        <f t="shared" si="501"/>
        <v>99.289291548496877</v>
      </c>
      <c r="DQ162" s="2">
        <f t="shared" si="501"/>
        <v>98.956957350835978</v>
      </c>
      <c r="DR162" s="2">
        <f t="shared" si="501"/>
        <v>99.756707641196016</v>
      </c>
      <c r="DS162" s="2">
        <f t="shared" si="501"/>
        <v>99.972569402803671</v>
      </c>
      <c r="DT162" s="2">
        <f t="shared" si="501"/>
        <v>101.08060454312182</v>
      </c>
      <c r="DU162" s="2">
        <f t="shared" si="501"/>
        <v>101.76164512231956</v>
      </c>
      <c r="DV162" s="2">
        <f t="shared" si="501"/>
        <v>104.72118472301003</v>
      </c>
      <c r="DW162" s="2">
        <f t="shared" si="501"/>
        <v>101.61496159144315</v>
      </c>
      <c r="DX162" s="2">
        <f t="shared" si="501"/>
        <v>97.727115103189476</v>
      </c>
      <c r="DY162" s="2">
        <f t="shared" si="501"/>
        <v>95.837758381153748</v>
      </c>
      <c r="EA162" s="2">
        <f t="shared" si="440"/>
        <v>61.221319315577816</v>
      </c>
      <c r="EB162" s="2">
        <f t="shared" si="502"/>
        <v>64.484305814279736</v>
      </c>
      <c r="EC162" s="2">
        <f t="shared" si="503"/>
        <v>73.017763759887856</v>
      </c>
      <c r="ED162" s="2">
        <f t="shared" si="504"/>
        <v>68.41633194830581</v>
      </c>
      <c r="EE162" s="2">
        <f t="shared" si="505"/>
        <v>69.135180135475736</v>
      </c>
      <c r="EF162" s="2">
        <f t="shared" si="506"/>
        <v>70.451736670977709</v>
      </c>
      <c r="EG162" s="2">
        <f t="shared" si="507"/>
        <v>70.940152849336471</v>
      </c>
      <c r="EH162" s="2">
        <f t="shared" si="508"/>
        <v>70.902477985948479</v>
      </c>
      <c r="EI162" s="2">
        <f t="shared" si="509"/>
        <v>70.391660923501036</v>
      </c>
      <c r="EJ162" s="2">
        <f t="shared" si="510"/>
        <v>68.965110383643463</v>
      </c>
      <c r="EK162" s="2">
        <f t="shared" si="511"/>
        <v>67.461482845699024</v>
      </c>
      <c r="EL162" s="2">
        <f t="shared" si="512"/>
        <v>68.487631646380535</v>
      </c>
      <c r="EM162" s="2">
        <f t="shared" si="513"/>
        <v>66.868689251231842</v>
      </c>
      <c r="EN162" s="2">
        <f t="shared" si="514"/>
        <v>67.146092411754509</v>
      </c>
      <c r="EO162" s="2">
        <f t="shared" si="515"/>
        <v>70.195308887555882</v>
      </c>
      <c r="EQ162" s="2">
        <f t="shared" si="516"/>
        <v>61.327484764646229</v>
      </c>
      <c r="ER162" s="2">
        <f t="shared" si="517"/>
        <v>64.669738834216503</v>
      </c>
      <c r="ES162" s="2">
        <f t="shared" si="517"/>
        <v>74.489627317073172</v>
      </c>
      <c r="ET162" s="2">
        <f t="shared" si="517"/>
        <v>68.80670299386658</v>
      </c>
      <c r="EU162" s="2">
        <f t="shared" si="517"/>
        <v>69.264602627691019</v>
      </c>
      <c r="EV162" s="2">
        <f t="shared" si="517"/>
        <v>70.701512108925527</v>
      </c>
      <c r="EW162" s="2">
        <f t="shared" si="517"/>
        <v>70.949025113265904</v>
      </c>
      <c r="EX162" s="2">
        <f t="shared" si="517"/>
        <v>70.768562705697249</v>
      </c>
      <c r="EY162" s="2">
        <f t="shared" si="517"/>
        <v>70.654066035419476</v>
      </c>
      <c r="EZ162" s="2">
        <f t="shared" si="517"/>
        <v>69.01746197819223</v>
      </c>
      <c r="FA162" s="2">
        <f t="shared" si="517"/>
        <v>67.481130960987997</v>
      </c>
      <c r="FB162" s="2">
        <f t="shared" si="517"/>
        <v>68.213175887622597</v>
      </c>
      <c r="FC162" s="2">
        <f t="shared" si="517"/>
        <v>66.755410595038498</v>
      </c>
      <c r="FD162" s="2">
        <f t="shared" si="517"/>
        <v>66.926042365101495</v>
      </c>
      <c r="FE162" s="2">
        <f t="shared" si="517"/>
        <v>68.933765913703851</v>
      </c>
      <c r="FG162" s="2">
        <f t="shared" si="518"/>
        <v>0.99984145044557959</v>
      </c>
      <c r="FH162" s="2">
        <f t="shared" si="519"/>
        <v>0.99982518089520611</v>
      </c>
      <c r="FI162" s="2">
        <f t="shared" si="519"/>
        <v>0.99982317091907491</v>
      </c>
      <c r="FJ162" s="2">
        <f t="shared" si="519"/>
        <v>0.99982738652603809</v>
      </c>
      <c r="FK162" s="2">
        <f t="shared" si="519"/>
        <v>0.99981790544467741</v>
      </c>
      <c r="FL162" s="2">
        <f t="shared" si="519"/>
        <v>0.99981074655806501</v>
      </c>
      <c r="FM162" s="2">
        <f t="shared" si="519"/>
        <v>0.99981100061587802</v>
      </c>
      <c r="FN162" s="2">
        <f t="shared" si="519"/>
        <v>0.99980692585574171</v>
      </c>
      <c r="FO162" s="2">
        <f t="shared" si="519"/>
        <v>0.99980472063778025</v>
      </c>
      <c r="FP162" s="2">
        <f t="shared" si="519"/>
        <v>0.99981255597940821</v>
      </c>
      <c r="FQ162" s="2">
        <f t="shared" si="519"/>
        <v>0.99979488156080309</v>
      </c>
      <c r="FR162" s="2">
        <f t="shared" si="519"/>
        <v>0.9998081459189222</v>
      </c>
      <c r="FS162" s="2">
        <f t="shared" si="519"/>
        <v>0.99980607506545327</v>
      </c>
      <c r="FT162" s="2">
        <f t="shared" si="519"/>
        <v>0.99983383259575354</v>
      </c>
      <c r="FU162" s="2">
        <f t="shared" si="519"/>
        <v>0.99976261272571643</v>
      </c>
      <c r="FW162" s="2">
        <f t="shared" si="536"/>
        <v>0.15975551855075135</v>
      </c>
      <c r="FX162" s="2">
        <f t="shared" si="376"/>
        <v>0.19819302415702969</v>
      </c>
      <c r="FY162" s="2">
        <f t="shared" si="377"/>
        <v>0.18564086020987283</v>
      </c>
      <c r="FZ162" s="2">
        <f t="shared" si="378"/>
        <v>0.17586398523101021</v>
      </c>
      <c r="GA162" s="2">
        <f t="shared" si="379"/>
        <v>0.16972623276679419</v>
      </c>
      <c r="GB162" s="2">
        <f t="shared" si="380"/>
        <v>0.17171259143642403</v>
      </c>
      <c r="GC162" s="2">
        <f t="shared" si="381"/>
        <v>0.18086993637981311</v>
      </c>
      <c r="GD162" s="2">
        <f t="shared" si="382"/>
        <v>0.18739601495212199</v>
      </c>
      <c r="GE162" s="2">
        <f t="shared" si="383"/>
        <v>0.20481719097592799</v>
      </c>
      <c r="GF162" s="2">
        <f t="shared" si="384"/>
        <v>0.20915991591556024</v>
      </c>
      <c r="GG162" s="2">
        <f t="shared" si="385"/>
        <v>0.20462379069282849</v>
      </c>
      <c r="GH162" s="2">
        <f t="shared" si="386"/>
        <v>0.1879403360581352</v>
      </c>
      <c r="GI162" s="2">
        <f t="shared" si="387"/>
        <v>0.17298074889691284</v>
      </c>
      <c r="GJ162" s="2">
        <f t="shared" si="388"/>
        <v>0.13226329615977356</v>
      </c>
      <c r="GK162" s="2">
        <f t="shared" si="389"/>
        <v>9.4077054078971781E-2</v>
      </c>
      <c r="GM162" s="86">
        <f t="shared" si="537"/>
        <v>3.3081671924351265E-177</v>
      </c>
      <c r="GN162" s="86">
        <f t="shared" si="390"/>
        <v>1.0810320390345219E-193</v>
      </c>
      <c r="GO162" s="86">
        <f t="shared" si="391"/>
        <v>2.0027482591254978E-191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1.0535356757945697E-300</v>
      </c>
      <c r="GZ162" s="86">
        <f t="shared" si="402"/>
        <v>0</v>
      </c>
      <c r="HA162" s="86">
        <f t="shared" si="403"/>
        <v>0</v>
      </c>
      <c r="HC162" s="86">
        <f t="shared" si="538"/>
        <v>1.473301861004538E-82</v>
      </c>
      <c r="HD162" s="86">
        <f t="shared" si="404"/>
        <v>7.3862036194038274E-94</v>
      </c>
      <c r="HE162" s="86">
        <f t="shared" si="405"/>
        <v>2.0164224562759264E-93</v>
      </c>
      <c r="HF162" s="86">
        <f t="shared" si="406"/>
        <v>1.8294322552968463E-156</v>
      </c>
      <c r="HG162" s="86">
        <f t="shared" si="407"/>
        <v>1.4381839899315501E-170</v>
      </c>
      <c r="HH162" s="86">
        <f t="shared" si="408"/>
        <v>1.7427168723725975E-196</v>
      </c>
      <c r="HI162" s="86">
        <f t="shared" si="409"/>
        <v>3.8130707881800094E-193</v>
      </c>
      <c r="HJ162" s="86">
        <f t="shared" si="410"/>
        <v>3.7057887087845214E-241</v>
      </c>
      <c r="HK162" s="86">
        <f t="shared" si="411"/>
        <v>1.7156390497736059E-222</v>
      </c>
      <c r="HL162" s="86">
        <f t="shared" si="412"/>
        <v>9.8830144906116974E-197</v>
      </c>
      <c r="HM162" s="86">
        <f t="shared" si="413"/>
        <v>3.2056094048928103E-186</v>
      </c>
      <c r="HN162" s="86">
        <f t="shared" si="414"/>
        <v>3.8567528793256139E-169</v>
      </c>
      <c r="HO162" s="86">
        <f t="shared" si="415"/>
        <v>5.5973822094146779E-156</v>
      </c>
      <c r="HP162" s="86">
        <f t="shared" si="416"/>
        <v>4.294449136322112E-175</v>
      </c>
      <c r="HQ162" s="86">
        <f t="shared" si="417"/>
        <v>2.4465073341098555E-212</v>
      </c>
      <c r="HS162" s="86">
        <f t="shared" si="539"/>
        <v>5.4307291689090274E-4</v>
      </c>
      <c r="HT162" s="86">
        <f t="shared" si="418"/>
        <v>5.267164614142387E-6</v>
      </c>
      <c r="HU162" s="86">
        <f t="shared" si="419"/>
        <v>1.0568897616550974E-5</v>
      </c>
      <c r="HV162" s="86">
        <f t="shared" si="420"/>
        <v>5.221217773204043E-5</v>
      </c>
      <c r="HW162" s="86">
        <f t="shared" si="421"/>
        <v>5.9666169766637076E-5</v>
      </c>
      <c r="HX162" s="86">
        <f t="shared" si="422"/>
        <v>3.9442929463249794E-5</v>
      </c>
      <c r="HY162" s="86">
        <f t="shared" si="423"/>
        <v>6.8806716760604233E-6</v>
      </c>
      <c r="HZ162" s="86">
        <f t="shared" si="424"/>
        <v>3.9112503548176327E-6</v>
      </c>
      <c r="IA162" s="86">
        <f t="shared" si="425"/>
        <v>4.2015715028591646E-7</v>
      </c>
      <c r="IB162" s="86">
        <f t="shared" si="426"/>
        <v>2.0855248512606925E-7</v>
      </c>
      <c r="IC162" s="86">
        <f t="shared" si="427"/>
        <v>4.384463375427008E-7</v>
      </c>
      <c r="ID162" s="86">
        <f t="shared" si="428"/>
        <v>7.4628876273920283E-6</v>
      </c>
      <c r="IE162" s="86">
        <f t="shared" si="429"/>
        <v>1.05556605707167E-4</v>
      </c>
      <c r="IF162" s="86">
        <f t="shared" si="430"/>
        <v>6.3946459183453902E-4</v>
      </c>
      <c r="IG162" s="86">
        <f t="shared" si="431"/>
        <v>2.2533219221222506E-2</v>
      </c>
      <c r="II162" s="86">
        <f t="shared" si="540"/>
        <v>8.5512273412325556E-8</v>
      </c>
      <c r="IJ162" s="86">
        <f t="shared" si="541"/>
        <v>2.2014674560000933E-6</v>
      </c>
      <c r="IK162" s="86">
        <f t="shared" si="542"/>
        <v>3.410361077646059E-7</v>
      </c>
      <c r="IL162" s="86">
        <f t="shared" si="543"/>
        <v>9.0146692349912977E-8</v>
      </c>
      <c r="IM162" s="86">
        <f t="shared" si="544"/>
        <v>1.8493701223178988E-8</v>
      </c>
      <c r="IN162" s="86">
        <f t="shared" si="545"/>
        <v>1.4010367648810355E-8</v>
      </c>
      <c r="IO162" s="86">
        <f t="shared" si="546"/>
        <v>1.8980088717786049E-8</v>
      </c>
      <c r="IP162" s="86">
        <f t="shared" si="547"/>
        <v>5.2979073124380112E-8</v>
      </c>
      <c r="IQ162" s="86">
        <f t="shared" si="548"/>
        <v>2.2991522632070513E-7</v>
      </c>
      <c r="IR162" s="86">
        <f t="shared" si="549"/>
        <v>4.824969502153849E-7</v>
      </c>
      <c r="IS162" s="86">
        <f t="shared" si="550"/>
        <v>2.4822432862000028E-7</v>
      </c>
      <c r="IT162" s="86">
        <f t="shared" si="551"/>
        <v>1.3896016638281836E-7</v>
      </c>
      <c r="IU162" s="86">
        <f t="shared" si="552"/>
        <v>7.926896179273718E-8</v>
      </c>
      <c r="IV162" s="86">
        <f t="shared" si="553"/>
        <v>8.4981604868340505E-5</v>
      </c>
      <c r="IW162" s="86">
        <f t="shared" si="554"/>
        <v>7.0607304721471888E-4</v>
      </c>
      <c r="IY162" s="86">
        <f t="shared" si="555"/>
        <v>5.4315842916431505E-4</v>
      </c>
      <c r="IZ162" s="86">
        <f t="shared" si="556"/>
        <v>7.4686320701424807E-6</v>
      </c>
      <c r="JA162" s="86">
        <f t="shared" si="557"/>
        <v>1.090993372431558E-5</v>
      </c>
      <c r="JB162" s="86">
        <f t="shared" si="558"/>
        <v>5.2302324424390342E-5</v>
      </c>
      <c r="JC162" s="86">
        <f t="shared" si="559"/>
        <v>5.9684663467860254E-5</v>
      </c>
      <c r="JD162" s="86">
        <f t="shared" si="560"/>
        <v>3.9456939830898601E-5</v>
      </c>
      <c r="JE162" s="86">
        <f t="shared" si="561"/>
        <v>6.8996517647782091E-6</v>
      </c>
      <c r="JF162" s="86">
        <f t="shared" si="562"/>
        <v>3.9642294279420127E-6</v>
      </c>
      <c r="JG162" s="86">
        <f t="shared" si="563"/>
        <v>6.5007237660662158E-7</v>
      </c>
      <c r="JH162" s="86">
        <f t="shared" si="564"/>
        <v>6.9104943534145412E-7</v>
      </c>
      <c r="JI162" s="86">
        <f t="shared" si="565"/>
        <v>6.8667066616270108E-7</v>
      </c>
      <c r="JJ162" s="86">
        <f t="shared" si="566"/>
        <v>7.6018477937748469E-6</v>
      </c>
      <c r="JK162" s="86">
        <f t="shared" si="567"/>
        <v>1.0563587466895974E-4</v>
      </c>
      <c r="JL162" s="86">
        <f t="shared" si="568"/>
        <v>7.2444619670287958E-4</v>
      </c>
      <c r="JM162" s="86">
        <f t="shared" si="569"/>
        <v>2.3239292268437226E-2</v>
      </c>
    </row>
    <row r="163" spans="2:273" x14ac:dyDescent="0.25">
      <c r="B163" s="2">
        <v>136</v>
      </c>
      <c r="C163" s="37">
        <v>60.405999999999999</v>
      </c>
      <c r="D163" s="37">
        <v>64</v>
      </c>
      <c r="E163" s="37">
        <v>72.75</v>
      </c>
      <c r="F163" s="37">
        <v>67.483999999999995</v>
      </c>
      <c r="G163" s="37">
        <v>69.061999999999998</v>
      </c>
      <c r="H163" s="37">
        <v>69.828000000000003</v>
      </c>
      <c r="I163" s="37">
        <v>70.218999999999994</v>
      </c>
      <c r="J163" s="37">
        <v>71.516000000000005</v>
      </c>
      <c r="K163" s="37">
        <v>69.688000000000002</v>
      </c>
      <c r="L163" s="37">
        <v>67.171999999999997</v>
      </c>
      <c r="M163" s="37">
        <v>66.733999999999995</v>
      </c>
      <c r="N163" s="37">
        <v>68.25</v>
      </c>
      <c r="O163" s="37">
        <v>65.891000000000005</v>
      </c>
      <c r="P163" s="37">
        <v>65.266000000000005</v>
      </c>
      <c r="Q163" s="37">
        <v>68.891999999999996</v>
      </c>
      <c r="S163" s="4">
        <f t="shared" si="441"/>
        <v>61.172960708709304</v>
      </c>
      <c r="T163" s="4">
        <f t="shared" si="442"/>
        <v>64.45263073047316</v>
      </c>
      <c r="U163" s="4">
        <f t="shared" si="443"/>
        <v>73.142434634089398</v>
      </c>
      <c r="V163" s="4">
        <f t="shared" si="444"/>
        <v>68.395102012578803</v>
      </c>
      <c r="W163" s="4">
        <f t="shared" si="445"/>
        <v>69.062393918259602</v>
      </c>
      <c r="X163" s="4">
        <f t="shared" si="446"/>
        <v>70.412522613026027</v>
      </c>
      <c r="Y163" s="4">
        <f t="shared" si="447"/>
        <v>70.868644687825579</v>
      </c>
      <c r="Z163" s="4">
        <f t="shared" si="448"/>
        <v>70.804532051429547</v>
      </c>
      <c r="AA163" s="4">
        <f t="shared" si="449"/>
        <v>70.35618854009229</v>
      </c>
      <c r="AB163" s="4">
        <f t="shared" si="450"/>
        <v>68.90079499072344</v>
      </c>
      <c r="AC163" s="4">
        <f t="shared" si="451"/>
        <v>67.382357322197947</v>
      </c>
      <c r="AD163" s="4">
        <f t="shared" si="452"/>
        <v>68.352063478820313</v>
      </c>
      <c r="AE163" s="4">
        <f t="shared" si="453"/>
        <v>66.756577346981274</v>
      </c>
      <c r="AF163" s="4">
        <f t="shared" si="454"/>
        <v>67.088217139778791</v>
      </c>
      <c r="AG163" s="4">
        <f t="shared" si="455"/>
        <v>70.836779727951694</v>
      </c>
      <c r="AI163" s="4">
        <f t="shared" si="456"/>
        <v>-0.76696070870930555</v>
      </c>
      <c r="AJ163" s="4">
        <f t="shared" si="457"/>
        <v>-0.45263073047316027</v>
      </c>
      <c r="AK163" s="4">
        <f t="shared" si="458"/>
        <v>-0.3924346340893976</v>
      </c>
      <c r="AL163" s="4">
        <f t="shared" si="459"/>
        <v>-0.91110201257880874</v>
      </c>
      <c r="AM163" s="4">
        <f t="shared" si="460"/>
        <v>-3.9391825960422011E-4</v>
      </c>
      <c r="AN163" s="4">
        <f t="shared" si="461"/>
        <v>-0.58452261302602437</v>
      </c>
      <c r="AO163" s="4">
        <f t="shared" si="462"/>
        <v>-0.64964468782558527</v>
      </c>
      <c r="AP163" s="4">
        <f t="shared" si="463"/>
        <v>0.71146794857045847</v>
      </c>
      <c r="AQ163" s="4">
        <f t="shared" si="464"/>
        <v>-0.66818854009228801</v>
      </c>
      <c r="AR163" s="4">
        <f t="shared" si="465"/>
        <v>-1.7287949907234434</v>
      </c>
      <c r="AS163" s="4">
        <f t="shared" si="466"/>
        <v>-0.64835732219795261</v>
      </c>
      <c r="AT163" s="4">
        <f t="shared" si="467"/>
        <v>-0.10206347882031253</v>
      </c>
      <c r="AU163" s="4">
        <f t="shared" si="468"/>
        <v>-0.86557734698126865</v>
      </c>
      <c r="AV163" s="4">
        <f t="shared" si="469"/>
        <v>-1.8222171397787861</v>
      </c>
      <c r="AW163" s="4">
        <f t="shared" si="469"/>
        <v>-1.9447797279516976</v>
      </c>
      <c r="AY163" s="2">
        <f t="shared" si="520"/>
        <v>61.172960708709304</v>
      </c>
      <c r="AZ163" s="2">
        <f t="shared" si="359"/>
        <v>64.452332085955419</v>
      </c>
      <c r="BA163" s="2">
        <f t="shared" si="360"/>
        <v>73.142262335266693</v>
      </c>
      <c r="BB163" s="2">
        <f t="shared" si="361"/>
        <v>68.395028411446617</v>
      </c>
      <c r="BC163" s="2">
        <f t="shared" si="362"/>
        <v>69.062358840241004</v>
      </c>
      <c r="BD163" s="2">
        <f t="shared" si="363"/>
        <v>70.412495061319163</v>
      </c>
      <c r="BE163" s="2">
        <f t="shared" si="364"/>
        <v>70.868614843790368</v>
      </c>
      <c r="BF163" s="2">
        <f t="shared" si="365"/>
        <v>70.804452686626448</v>
      </c>
      <c r="BG163" s="2">
        <f t="shared" si="366"/>
        <v>70.355807487882387</v>
      </c>
      <c r="BH163" s="2">
        <f t="shared" si="367"/>
        <v>68.90001265043486</v>
      </c>
      <c r="BI163" s="2">
        <f t="shared" si="368"/>
        <v>67.381887875189136</v>
      </c>
      <c r="BJ163" s="2">
        <f t="shared" si="369"/>
        <v>68.351786289488388</v>
      </c>
      <c r="BK163" s="2">
        <f t="shared" si="370"/>
        <v>66.756334336461549</v>
      </c>
      <c r="BL163" s="2">
        <f t="shared" si="371"/>
        <v>67.038745145363634</v>
      </c>
      <c r="BM163" s="2">
        <f t="shared" si="372"/>
        <v>69.979945794882568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60.405999999999999</v>
      </c>
      <c r="CF163" s="2">
        <f t="shared" si="522"/>
        <v>64</v>
      </c>
      <c r="CG163" s="2">
        <f t="shared" si="523"/>
        <v>72.75</v>
      </c>
      <c r="CH163" s="2">
        <f t="shared" si="524"/>
        <v>67.483999999999995</v>
      </c>
      <c r="CI163" s="2">
        <f t="shared" si="525"/>
        <v>69.061999999999998</v>
      </c>
      <c r="CJ163" s="2">
        <f t="shared" si="526"/>
        <v>69.828000000000003</v>
      </c>
      <c r="CK163" s="2">
        <f t="shared" si="527"/>
        <v>70.218999999999994</v>
      </c>
      <c r="CL163" s="2">
        <f t="shared" si="528"/>
        <v>71.516000000000005</v>
      </c>
      <c r="CM163" s="2">
        <f t="shared" si="529"/>
        <v>69.688000000000002</v>
      </c>
      <c r="CN163" s="2">
        <f t="shared" si="530"/>
        <v>67.171999999999997</v>
      </c>
      <c r="CO163" s="2">
        <f t="shared" si="531"/>
        <v>66.733999999999995</v>
      </c>
      <c r="CP163" s="2">
        <f t="shared" si="532"/>
        <v>68.25</v>
      </c>
      <c r="CQ163" s="2">
        <f t="shared" si="533"/>
        <v>65.891000000000005</v>
      </c>
      <c r="CR163" s="2">
        <f t="shared" si="534"/>
        <v>65.266000000000005</v>
      </c>
      <c r="CS163" s="2">
        <f t="shared" si="535"/>
        <v>68.891999999999996</v>
      </c>
      <c r="CU163" s="2">
        <f t="shared" si="485"/>
        <v>60.405999999999999</v>
      </c>
      <c r="CV163" s="2">
        <f t="shared" si="486"/>
        <v>64</v>
      </c>
      <c r="CW163" s="2">
        <f t="shared" si="487"/>
        <v>72.75</v>
      </c>
      <c r="CX163" s="2">
        <f t="shared" si="488"/>
        <v>67.483999999999995</v>
      </c>
      <c r="CY163" s="2">
        <f t="shared" si="489"/>
        <v>69.061999999999998</v>
      </c>
      <c r="CZ163" s="2">
        <f t="shared" si="490"/>
        <v>69.828000000000003</v>
      </c>
      <c r="DA163" s="2">
        <f t="shared" si="491"/>
        <v>70.218999999999994</v>
      </c>
      <c r="DB163" s="2">
        <f t="shared" si="492"/>
        <v>71.516000000000005</v>
      </c>
      <c r="DC163" s="2">
        <f t="shared" si="493"/>
        <v>69.688000000000002</v>
      </c>
      <c r="DD163" s="2">
        <f t="shared" si="494"/>
        <v>67.171999999999997</v>
      </c>
      <c r="DE163" s="2">
        <f t="shared" si="495"/>
        <v>66.733999999999995</v>
      </c>
      <c r="DF163" s="2">
        <f t="shared" si="496"/>
        <v>68.25</v>
      </c>
      <c r="DG163" s="2">
        <f t="shared" si="497"/>
        <v>65.891000000000005</v>
      </c>
      <c r="DH163" s="2">
        <f t="shared" si="498"/>
        <v>65.266000000000005</v>
      </c>
      <c r="DI163" s="2">
        <f t="shared" si="499"/>
        <v>68.891999999999996</v>
      </c>
      <c r="DK163" s="2">
        <f t="shared" si="500"/>
        <v>93.123833771106945</v>
      </c>
      <c r="DL163" s="2">
        <f t="shared" si="501"/>
        <v>97.8850613240418</v>
      </c>
      <c r="DM163" s="2">
        <f t="shared" si="501"/>
        <v>119.35758327526131</v>
      </c>
      <c r="DN163" s="2">
        <f t="shared" si="501"/>
        <v>106.53251986062719</v>
      </c>
      <c r="DO163" s="2">
        <f t="shared" si="501"/>
        <v>101.09975052264809</v>
      </c>
      <c r="DP163" s="2">
        <f t="shared" si="501"/>
        <v>99.426448180860547</v>
      </c>
      <c r="DQ163" s="2">
        <f t="shared" si="501"/>
        <v>99.080990249304492</v>
      </c>
      <c r="DR163" s="2">
        <f t="shared" si="501"/>
        <v>99.891890365448518</v>
      </c>
      <c r="DS163" s="2">
        <f t="shared" si="501"/>
        <v>100.1112749372012</v>
      </c>
      <c r="DT163" s="2">
        <f t="shared" si="501"/>
        <v>101.23990759797961</v>
      </c>
      <c r="DU163" s="2">
        <f t="shared" si="501"/>
        <v>101.94207550588948</v>
      </c>
      <c r="DV163" s="2">
        <f t="shared" si="501"/>
        <v>104.90893701212759</v>
      </c>
      <c r="DW163" s="2">
        <f t="shared" si="501"/>
        <v>101.80498995219187</v>
      </c>
      <c r="DX163" s="2">
        <f t="shared" si="501"/>
        <v>97.900121294559085</v>
      </c>
      <c r="DY163" s="2">
        <f t="shared" si="501"/>
        <v>95.998087586831787</v>
      </c>
      <c r="EA163" s="2">
        <f t="shared" si="440"/>
        <v>61.149248905413188</v>
      </c>
      <c r="EB163" s="2">
        <f t="shared" si="502"/>
        <v>64.405894766737603</v>
      </c>
      <c r="EC163" s="2">
        <f t="shared" si="503"/>
        <v>72.828505356676231</v>
      </c>
      <c r="ED163" s="2">
        <f t="shared" si="504"/>
        <v>68.312132609253837</v>
      </c>
      <c r="EE163" s="2">
        <f t="shared" si="505"/>
        <v>69.032418145415363</v>
      </c>
      <c r="EF163" s="2">
        <f t="shared" si="506"/>
        <v>70.359396284433046</v>
      </c>
      <c r="EG163" s="2">
        <f t="shared" si="507"/>
        <v>70.861956206089005</v>
      </c>
      <c r="EH163" s="2">
        <f t="shared" si="508"/>
        <v>70.82734020296644</v>
      </c>
      <c r="EI163" s="2">
        <f t="shared" si="509"/>
        <v>70.290599684946343</v>
      </c>
      <c r="EJ163" s="2">
        <f t="shared" si="510"/>
        <v>68.882286436283678</v>
      </c>
      <c r="EK163" s="2">
        <f t="shared" si="511"/>
        <v>67.370938630555017</v>
      </c>
      <c r="EL163" s="2">
        <f t="shared" si="512"/>
        <v>68.403044528785372</v>
      </c>
      <c r="EM163" s="2">
        <f t="shared" si="513"/>
        <v>66.772091896662232</v>
      </c>
      <c r="EN163" s="2">
        <f t="shared" si="514"/>
        <v>67.06635560616229</v>
      </c>
      <c r="EO163" s="2">
        <f t="shared" si="515"/>
        <v>70.106453322432728</v>
      </c>
      <c r="EQ163" s="2">
        <f t="shared" si="516"/>
        <v>61.259899282982879</v>
      </c>
      <c r="ER163" s="2">
        <f t="shared" si="517"/>
        <v>64.598635377239461</v>
      </c>
      <c r="ES163" s="2">
        <f t="shared" si="517"/>
        <v>74.360003414634136</v>
      </c>
      <c r="ET163" s="2">
        <f t="shared" si="517"/>
        <v>68.717582194275721</v>
      </c>
      <c r="EU163" s="2">
        <f t="shared" si="517"/>
        <v>69.166851443119469</v>
      </c>
      <c r="EV163" s="2">
        <f t="shared" si="517"/>
        <v>70.619001458824158</v>
      </c>
      <c r="EW163" s="2">
        <f t="shared" si="517"/>
        <v>70.871162389032861</v>
      </c>
      <c r="EX163" s="2">
        <f t="shared" si="517"/>
        <v>70.688580285025907</v>
      </c>
      <c r="EY163" s="2">
        <f t="shared" si="517"/>
        <v>70.562578410792526</v>
      </c>
      <c r="EZ163" s="2">
        <f t="shared" si="517"/>
        <v>68.936531980232601</v>
      </c>
      <c r="FA163" s="2">
        <f t="shared" si="517"/>
        <v>67.391308861067671</v>
      </c>
      <c r="FB163" s="2">
        <f t="shared" si="517"/>
        <v>68.118236308969372</v>
      </c>
      <c r="FC163" s="2">
        <f t="shared" si="517"/>
        <v>66.654413465311876</v>
      </c>
      <c r="FD163" s="2">
        <f t="shared" si="517"/>
        <v>66.8409083034893</v>
      </c>
      <c r="FE163" s="2">
        <f t="shared" si="517"/>
        <v>68.814084504766953</v>
      </c>
      <c r="FG163" s="2">
        <f t="shared" si="518"/>
        <v>0.99985539907051768</v>
      </c>
      <c r="FH163" s="2">
        <f t="shared" si="519"/>
        <v>0.99984056062897542</v>
      </c>
      <c r="FI163" s="2">
        <f t="shared" si="519"/>
        <v>0.99983872745223656</v>
      </c>
      <c r="FJ163" s="2">
        <f t="shared" si="519"/>
        <v>0.99984257224969719</v>
      </c>
      <c r="FK163" s="2">
        <f t="shared" si="519"/>
        <v>0.9998339251308489</v>
      </c>
      <c r="FL163" s="2">
        <f t="shared" si="519"/>
        <v>0.99982739593532355</v>
      </c>
      <c r="FM163" s="2">
        <f t="shared" si="519"/>
        <v>0.99982762764651467</v>
      </c>
      <c r="FN163" s="2">
        <f t="shared" si="519"/>
        <v>0.99982391129616621</v>
      </c>
      <c r="FO163" s="2">
        <f t="shared" si="519"/>
        <v>0.99982190004475646</v>
      </c>
      <c r="FP163" s="2">
        <f t="shared" si="519"/>
        <v>0.99982904620189972</v>
      </c>
      <c r="FQ163" s="2">
        <f t="shared" si="519"/>
        <v>0.99981292638375874</v>
      </c>
      <c r="FR163" s="2">
        <f t="shared" si="519"/>
        <v>0.99982502404469942</v>
      </c>
      <c r="FS163" s="2">
        <f t="shared" si="519"/>
        <v>0.99982313533977862</v>
      </c>
      <c r="FT163" s="2">
        <f t="shared" si="519"/>
        <v>0.99984845131039668</v>
      </c>
      <c r="FU163" s="2">
        <f t="shared" si="519"/>
        <v>0.9997834957104933</v>
      </c>
      <c r="FW163" s="2">
        <f t="shared" si="536"/>
        <v>0.17250956593170372</v>
      </c>
      <c r="FX163" s="2">
        <f t="shared" si="376"/>
        <v>0.21323696055792146</v>
      </c>
      <c r="FY163" s="2">
        <f t="shared" si="377"/>
        <v>0.19996964022128963</v>
      </c>
      <c r="FZ163" s="2">
        <f t="shared" si="378"/>
        <v>0.18961383967858197</v>
      </c>
      <c r="GA163" s="2">
        <f t="shared" si="379"/>
        <v>0.18310282658728561</v>
      </c>
      <c r="GB163" s="2">
        <f t="shared" si="380"/>
        <v>0.18521081366503808</v>
      </c>
      <c r="GC163" s="2">
        <f t="shared" si="381"/>
        <v>0.19491861080642198</v>
      </c>
      <c r="GD163" s="2">
        <f t="shared" si="382"/>
        <v>0.20182669261603906</v>
      </c>
      <c r="GE163" s="2">
        <f t="shared" si="383"/>
        <v>0.22022583502415735</v>
      </c>
      <c r="GF163" s="2">
        <f t="shared" si="384"/>
        <v>0.22480290597858757</v>
      </c>
      <c r="GG163" s="2">
        <f t="shared" si="385"/>
        <v>0.2200219108221407</v>
      </c>
      <c r="GH163" s="2">
        <f t="shared" si="386"/>
        <v>0.20240248945624781</v>
      </c>
      <c r="GI163" s="2">
        <f t="shared" si="387"/>
        <v>0.1865562071139025</v>
      </c>
      <c r="GJ163" s="2">
        <f t="shared" si="388"/>
        <v>0.14319655725084757</v>
      </c>
      <c r="GK163" s="2">
        <f t="shared" si="389"/>
        <v>0.10222559970872928</v>
      </c>
      <c r="GM163" s="86">
        <f t="shared" si="537"/>
        <v>2.9280860647051864E-182</v>
      </c>
      <c r="GN163" s="86">
        <f t="shared" si="390"/>
        <v>3.4963198019758282E-199</v>
      </c>
      <c r="GO163" s="86">
        <f t="shared" si="391"/>
        <v>7.6704578407087645E-197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0</v>
      </c>
      <c r="GZ163" s="86">
        <f t="shared" si="402"/>
        <v>0</v>
      </c>
      <c r="HA163" s="86">
        <f t="shared" si="403"/>
        <v>0</v>
      </c>
      <c r="HC163" s="86">
        <f t="shared" si="538"/>
        <v>6.2473830232625008E-86</v>
      </c>
      <c r="HD163" s="86">
        <f t="shared" si="404"/>
        <v>1.2097190598104932E-97</v>
      </c>
      <c r="HE163" s="86">
        <f t="shared" si="405"/>
        <v>3.3865413638291372E-97</v>
      </c>
      <c r="HF163" s="86">
        <f t="shared" si="406"/>
        <v>7.6097499543482797E-163</v>
      </c>
      <c r="HG163" s="86">
        <f t="shared" si="407"/>
        <v>1.5258446986392107E-177</v>
      </c>
      <c r="HH163" s="86">
        <f t="shared" si="408"/>
        <v>1.6235068268008097E-204</v>
      </c>
      <c r="HI163" s="86">
        <f t="shared" si="409"/>
        <v>6.1158278081613665E-201</v>
      </c>
      <c r="HJ163" s="86">
        <f t="shared" si="410"/>
        <v>7.0875061098834399E-251</v>
      </c>
      <c r="HK163" s="86">
        <f t="shared" si="411"/>
        <v>2.0510056809417479E-231</v>
      </c>
      <c r="HL163" s="86">
        <f t="shared" si="412"/>
        <v>1.6325149909309231E-204</v>
      </c>
      <c r="HM163" s="86">
        <f t="shared" si="413"/>
        <v>1.1541332932711363E-193</v>
      </c>
      <c r="HN163" s="86">
        <f t="shared" si="414"/>
        <v>6.1133643458797001E-176</v>
      </c>
      <c r="HO163" s="86">
        <f t="shared" si="415"/>
        <v>2.1860121632351557E-162</v>
      </c>
      <c r="HP163" s="86">
        <f t="shared" si="416"/>
        <v>2.7932362349177973E-182</v>
      </c>
      <c r="HQ163" s="86">
        <f t="shared" si="417"/>
        <v>3.9058458709878602E-221</v>
      </c>
      <c r="HS163" s="86">
        <f t="shared" si="539"/>
        <v>1.4765962554307127E-4</v>
      </c>
      <c r="HT163" s="86">
        <f t="shared" si="418"/>
        <v>9.0848685810476859E-7</v>
      </c>
      <c r="HU163" s="86">
        <f t="shared" si="419"/>
        <v>1.8587713654486665E-6</v>
      </c>
      <c r="HV163" s="86">
        <f t="shared" si="420"/>
        <v>1.0385843765288475E-5</v>
      </c>
      <c r="HW163" s="86">
        <f t="shared" si="421"/>
        <v>1.1531303393953825E-5</v>
      </c>
      <c r="HX163" s="86">
        <f t="shared" si="422"/>
        <v>7.1335407743697937E-6</v>
      </c>
      <c r="HY163" s="86">
        <f t="shared" si="423"/>
        <v>1.0115890514724017E-6</v>
      </c>
      <c r="HZ163" s="86">
        <f t="shared" si="424"/>
        <v>5.5310667043318038E-7</v>
      </c>
      <c r="IA163" s="86">
        <f t="shared" si="425"/>
        <v>4.7085056416947123E-8</v>
      </c>
      <c r="IB163" s="86">
        <f t="shared" si="426"/>
        <v>2.2592796387418365E-8</v>
      </c>
      <c r="IC163" s="86">
        <f t="shared" si="427"/>
        <v>4.9702156078009942E-8</v>
      </c>
      <c r="ID163" s="86">
        <f t="shared" si="428"/>
        <v>1.1795665234904529E-6</v>
      </c>
      <c r="IE163" s="86">
        <f t="shared" si="429"/>
        <v>2.2622465026230865E-5</v>
      </c>
      <c r="IF163" s="86">
        <f t="shared" si="430"/>
        <v>1.5913938528172819E-4</v>
      </c>
      <c r="IG163" s="86">
        <f t="shared" si="431"/>
        <v>8.4331968170409093E-3</v>
      </c>
      <c r="II163" s="86">
        <f t="shared" si="540"/>
        <v>4.2143163566573066E-7</v>
      </c>
      <c r="IJ163" s="86">
        <f t="shared" si="541"/>
        <v>9.6745982771793551E-6</v>
      </c>
      <c r="IK163" s="86">
        <f t="shared" si="542"/>
        <v>1.725980690143982E-6</v>
      </c>
      <c r="IL163" s="86">
        <f t="shared" si="543"/>
        <v>4.9579822079376112E-7</v>
      </c>
      <c r="IM163" s="86">
        <f t="shared" si="544"/>
        <v>1.1580933675740493E-7</v>
      </c>
      <c r="IN163" s="86">
        <f t="shared" si="545"/>
        <v>9.1934917860760478E-8</v>
      </c>
      <c r="IO163" s="86">
        <f t="shared" si="546"/>
        <v>1.2976680671281908E-7</v>
      </c>
      <c r="IP163" s="86">
        <f t="shared" si="547"/>
        <v>3.3874716976383153E-7</v>
      </c>
      <c r="IQ163" s="86">
        <f t="shared" si="548"/>
        <v>1.4094525490612224E-6</v>
      </c>
      <c r="IR163" s="86">
        <f t="shared" si="549"/>
        <v>2.7800331888791179E-6</v>
      </c>
      <c r="IS163" s="86">
        <f t="shared" si="550"/>
        <v>1.5045206655060184E-6</v>
      </c>
      <c r="IT163" s="86">
        <f t="shared" si="551"/>
        <v>7.9550137408004594E-7</v>
      </c>
      <c r="IU163" s="86">
        <f t="shared" si="552"/>
        <v>4.3300986649592908E-7</v>
      </c>
      <c r="IV163" s="86">
        <f t="shared" si="553"/>
        <v>1.8587354230868697E-4</v>
      </c>
      <c r="IW163" s="86">
        <f t="shared" si="554"/>
        <v>1.1562285242078681E-3</v>
      </c>
      <c r="IY163" s="86">
        <f t="shared" si="555"/>
        <v>1.48081057178737E-4</v>
      </c>
      <c r="IZ163" s="86">
        <f t="shared" si="556"/>
        <v>1.0583085135284124E-5</v>
      </c>
      <c r="JA163" s="86">
        <f t="shared" si="557"/>
        <v>3.5847520555926484E-6</v>
      </c>
      <c r="JB163" s="86">
        <f t="shared" si="558"/>
        <v>1.0881641986082236E-5</v>
      </c>
      <c r="JC163" s="86">
        <f t="shared" si="559"/>
        <v>1.1647112730711231E-5</v>
      </c>
      <c r="JD163" s="86">
        <f t="shared" si="560"/>
        <v>7.2254756922305539E-6</v>
      </c>
      <c r="JE163" s="86">
        <f t="shared" si="561"/>
        <v>1.1413558581852206E-6</v>
      </c>
      <c r="JF163" s="86">
        <f t="shared" si="562"/>
        <v>8.9185384019701196E-7</v>
      </c>
      <c r="JG163" s="86">
        <f t="shared" si="563"/>
        <v>1.4565376054781695E-6</v>
      </c>
      <c r="JH163" s="86">
        <f t="shared" si="564"/>
        <v>2.8026259852665361E-6</v>
      </c>
      <c r="JI163" s="86">
        <f t="shared" si="565"/>
        <v>1.5542228215840283E-6</v>
      </c>
      <c r="JJ163" s="86">
        <f t="shared" si="566"/>
        <v>1.975067897570499E-6</v>
      </c>
      <c r="JK163" s="86">
        <f t="shared" si="567"/>
        <v>2.3055474892726795E-5</v>
      </c>
      <c r="JL163" s="86">
        <f t="shared" si="568"/>
        <v>3.4501292759041519E-4</v>
      </c>
      <c r="JM163" s="86">
        <f t="shared" si="569"/>
        <v>9.5894253412487779E-3</v>
      </c>
    </row>
    <row r="164" spans="2:273" x14ac:dyDescent="0.25">
      <c r="B164" s="2">
        <v>137</v>
      </c>
      <c r="C164" s="37">
        <v>61.219000000000001</v>
      </c>
      <c r="D164" s="37">
        <v>64.906000000000006</v>
      </c>
      <c r="E164" s="37">
        <v>72.5</v>
      </c>
      <c r="F164" s="37">
        <v>68.688000000000002</v>
      </c>
      <c r="G164" s="37">
        <v>68.593999999999994</v>
      </c>
      <c r="H164" s="37">
        <v>70.531000000000006</v>
      </c>
      <c r="I164" s="37">
        <v>70.078000000000003</v>
      </c>
      <c r="J164" s="37">
        <v>70.781000000000006</v>
      </c>
      <c r="K164" s="37">
        <v>70.311999999999998</v>
      </c>
      <c r="L164" s="37">
        <v>67.546999999999997</v>
      </c>
      <c r="M164" s="37">
        <v>67</v>
      </c>
      <c r="N164" s="37">
        <v>68.438000000000002</v>
      </c>
      <c r="O164" s="37">
        <v>64.593999999999994</v>
      </c>
      <c r="P164" s="37">
        <v>65.75</v>
      </c>
      <c r="Q164" s="37">
        <v>68.262</v>
      </c>
      <c r="S164" s="4">
        <f t="shared" si="441"/>
        <v>61.102848088655712</v>
      </c>
      <c r="T164" s="4">
        <f t="shared" si="442"/>
        <v>64.379333913766132</v>
      </c>
      <c r="U164" s="4">
        <f t="shared" si="443"/>
        <v>72.989168177118842</v>
      </c>
      <c r="V164" s="4">
        <f t="shared" si="444"/>
        <v>68.29961908571893</v>
      </c>
      <c r="W164" s="4">
        <f t="shared" si="445"/>
        <v>68.9621649858463</v>
      </c>
      <c r="X164" s="4">
        <f t="shared" si="446"/>
        <v>70.325522066317845</v>
      </c>
      <c r="Y164" s="4">
        <f t="shared" si="447"/>
        <v>70.790393730923995</v>
      </c>
      <c r="Z164" s="4">
        <f t="shared" si="448"/>
        <v>70.726152698252335</v>
      </c>
      <c r="AA164" s="4">
        <f t="shared" si="449"/>
        <v>70.262923384843745</v>
      </c>
      <c r="AB164" s="4">
        <f t="shared" si="450"/>
        <v>68.821815053495627</v>
      </c>
      <c r="AC164" s="4">
        <f t="shared" si="451"/>
        <v>67.293674223255948</v>
      </c>
      <c r="AD164" s="4">
        <f t="shared" si="452"/>
        <v>68.261402482706032</v>
      </c>
      <c r="AE164" s="4">
        <f t="shared" si="453"/>
        <v>66.657433602100639</v>
      </c>
      <c r="AF164" s="4">
        <f t="shared" si="454"/>
        <v>67.050947946905666</v>
      </c>
      <c r="AG164" s="4">
        <f t="shared" si="455"/>
        <v>70.632811586581823</v>
      </c>
      <c r="AI164" s="4">
        <f t="shared" si="456"/>
        <v>0.11615191134428926</v>
      </c>
      <c r="AJ164" s="4">
        <f t="shared" si="457"/>
        <v>0.5266660862338739</v>
      </c>
      <c r="AK164" s="4">
        <f t="shared" si="458"/>
        <v>-0.48916817711884164</v>
      </c>
      <c r="AL164" s="4">
        <f t="shared" si="459"/>
        <v>0.38838091428107191</v>
      </c>
      <c r="AM164" s="4">
        <f t="shared" si="460"/>
        <v>-0.36816498584630608</v>
      </c>
      <c r="AN164" s="4">
        <f t="shared" si="461"/>
        <v>0.20547793368216105</v>
      </c>
      <c r="AO164" s="4">
        <f t="shared" si="462"/>
        <v>-0.71239373092399205</v>
      </c>
      <c r="AP164" s="4">
        <f t="shared" si="463"/>
        <v>5.484730174767094E-2</v>
      </c>
      <c r="AQ164" s="4">
        <f t="shared" si="464"/>
        <v>4.9076615156252501E-2</v>
      </c>
      <c r="AR164" s="4">
        <f t="shared" si="465"/>
        <v>-1.2748150534956295</v>
      </c>
      <c r="AS164" s="4">
        <f t="shared" si="466"/>
        <v>-0.29367422325594816</v>
      </c>
      <c r="AT164" s="4">
        <f t="shared" si="467"/>
        <v>0.17659751729397044</v>
      </c>
      <c r="AU164" s="4">
        <f t="shared" si="468"/>
        <v>-2.0634336021006447</v>
      </c>
      <c r="AV164" s="4">
        <f t="shared" si="469"/>
        <v>-1.3009479469056657</v>
      </c>
      <c r="AW164" s="4">
        <f t="shared" si="469"/>
        <v>-2.3708115865818229</v>
      </c>
      <c r="AY164" s="2">
        <f t="shared" si="520"/>
        <v>61.102848088655712</v>
      </c>
      <c r="AZ164" s="2">
        <f t="shared" si="359"/>
        <v>64.378218879239824</v>
      </c>
      <c r="BA164" s="2">
        <f t="shared" si="360"/>
        <v>72.98843022257671</v>
      </c>
      <c r="BB164" s="2">
        <f t="shared" si="361"/>
        <v>68.299324716984316</v>
      </c>
      <c r="BC164" s="2">
        <f t="shared" si="362"/>
        <v>68.962061775692661</v>
      </c>
      <c r="BD164" s="2">
        <f t="shared" si="363"/>
        <v>70.325423916552737</v>
      </c>
      <c r="BE164" s="2">
        <f t="shared" si="364"/>
        <v>70.790228921601326</v>
      </c>
      <c r="BF164" s="2">
        <f t="shared" si="365"/>
        <v>70.725731389467597</v>
      </c>
      <c r="BG164" s="2">
        <f t="shared" si="366"/>
        <v>70.260993981359903</v>
      </c>
      <c r="BH164" s="2">
        <f t="shared" si="367"/>
        <v>68.81808940171527</v>
      </c>
      <c r="BI164" s="2">
        <f t="shared" si="368"/>
        <v>67.291321778084338</v>
      </c>
      <c r="BJ164" s="2">
        <f t="shared" si="369"/>
        <v>68.260076229200934</v>
      </c>
      <c r="BK164" s="2">
        <f t="shared" si="370"/>
        <v>66.656661582003636</v>
      </c>
      <c r="BL164" s="2">
        <f t="shared" si="371"/>
        <v>66.955164024938512</v>
      </c>
      <c r="BM164" s="2">
        <f t="shared" si="372"/>
        <v>69.875893513282065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61.219000000000001</v>
      </c>
      <c r="CF164" s="2">
        <f t="shared" si="522"/>
        <v>64.906000000000006</v>
      </c>
      <c r="CG164" s="2">
        <f t="shared" si="523"/>
        <v>72.5</v>
      </c>
      <c r="CH164" s="2">
        <f t="shared" si="524"/>
        <v>68.688000000000002</v>
      </c>
      <c r="CI164" s="2">
        <f t="shared" si="525"/>
        <v>68.593999999999994</v>
      </c>
      <c r="CJ164" s="2">
        <f t="shared" si="526"/>
        <v>70.531000000000006</v>
      </c>
      <c r="CK164" s="2">
        <f t="shared" si="527"/>
        <v>70.078000000000003</v>
      </c>
      <c r="CL164" s="2">
        <f t="shared" si="528"/>
        <v>70.781000000000006</v>
      </c>
      <c r="CM164" s="2">
        <f t="shared" si="529"/>
        <v>70.311999999999998</v>
      </c>
      <c r="CN164" s="2">
        <f t="shared" si="530"/>
        <v>67.546999999999997</v>
      </c>
      <c r="CO164" s="2">
        <f t="shared" si="531"/>
        <v>67</v>
      </c>
      <c r="CP164" s="2">
        <f t="shared" si="532"/>
        <v>68.438000000000002</v>
      </c>
      <c r="CQ164" s="2">
        <f t="shared" si="533"/>
        <v>64.593999999999994</v>
      </c>
      <c r="CR164" s="2">
        <f t="shared" si="534"/>
        <v>65.75</v>
      </c>
      <c r="CS164" s="2">
        <f t="shared" si="535"/>
        <v>68.262</v>
      </c>
      <c r="CU164" s="2">
        <f t="shared" si="485"/>
        <v>61.219000000000001</v>
      </c>
      <c r="CV164" s="2">
        <f t="shared" si="486"/>
        <v>64.906000000000006</v>
      </c>
      <c r="CW164" s="2">
        <f t="shared" si="487"/>
        <v>72.5</v>
      </c>
      <c r="CX164" s="2">
        <f t="shared" si="488"/>
        <v>68.688000000000002</v>
      </c>
      <c r="CY164" s="2">
        <f t="shared" si="489"/>
        <v>68.593999999999994</v>
      </c>
      <c r="CZ164" s="2">
        <f t="shared" si="490"/>
        <v>70.531000000000006</v>
      </c>
      <c r="DA164" s="2">
        <f t="shared" si="491"/>
        <v>70.078000000000003</v>
      </c>
      <c r="DB164" s="2">
        <f t="shared" si="492"/>
        <v>70.781000000000006</v>
      </c>
      <c r="DC164" s="2">
        <f t="shared" si="493"/>
        <v>70.311999999999998</v>
      </c>
      <c r="DD164" s="2">
        <f t="shared" si="494"/>
        <v>67.546999999999997</v>
      </c>
      <c r="DE164" s="2">
        <f t="shared" si="495"/>
        <v>67</v>
      </c>
      <c r="DF164" s="2">
        <f t="shared" si="496"/>
        <v>68.438000000000002</v>
      </c>
      <c r="DG164" s="2">
        <f t="shared" si="497"/>
        <v>64.593999999999994</v>
      </c>
      <c r="DH164" s="2">
        <f t="shared" si="498"/>
        <v>65.75</v>
      </c>
      <c r="DI164" s="2">
        <f t="shared" si="499"/>
        <v>68.262</v>
      </c>
      <c r="DK164" s="2">
        <f t="shared" si="500"/>
        <v>93.287973545966224</v>
      </c>
      <c r="DL164" s="2">
        <f t="shared" si="501"/>
        <v>98.057804703832744</v>
      </c>
      <c r="DM164" s="2">
        <f t="shared" si="501"/>
        <v>119.62697055749128</v>
      </c>
      <c r="DN164" s="2">
        <f t="shared" si="501"/>
        <v>106.73208763066202</v>
      </c>
      <c r="DO164" s="2">
        <f t="shared" si="501"/>
        <v>101.25177108013938</v>
      </c>
      <c r="DP164" s="2">
        <f t="shared" si="501"/>
        <v>99.563604813224217</v>
      </c>
      <c r="DQ164" s="2">
        <f t="shared" si="501"/>
        <v>99.205023147773005</v>
      </c>
      <c r="DR164" s="2">
        <f t="shared" si="501"/>
        <v>100.02707308970101</v>
      </c>
      <c r="DS164" s="2">
        <f t="shared" si="501"/>
        <v>100.24998047159875</v>
      </c>
      <c r="DT164" s="2">
        <f t="shared" si="501"/>
        <v>101.39921065283741</v>
      </c>
      <c r="DU164" s="2">
        <f t="shared" si="501"/>
        <v>102.1225058894594</v>
      </c>
      <c r="DV164" s="2">
        <f t="shared" si="501"/>
        <v>105.09668930124518</v>
      </c>
      <c r="DW164" s="2">
        <f t="shared" si="501"/>
        <v>101.9950183129406</v>
      </c>
      <c r="DX164" s="2">
        <f t="shared" si="501"/>
        <v>98.073127485928694</v>
      </c>
      <c r="DY164" s="2">
        <f t="shared" si="501"/>
        <v>96.158416792509826</v>
      </c>
      <c r="EA164" s="2">
        <f t="shared" si="440"/>
        <v>61.077178495248546</v>
      </c>
      <c r="EB164" s="2">
        <f t="shared" si="502"/>
        <v>64.32748371919547</v>
      </c>
      <c r="EC164" s="2">
        <f t="shared" si="503"/>
        <v>72.639246953464607</v>
      </c>
      <c r="ED164" s="2">
        <f t="shared" si="504"/>
        <v>68.207933270201849</v>
      </c>
      <c r="EE164" s="2">
        <f t="shared" si="505"/>
        <v>68.929656155354991</v>
      </c>
      <c r="EF164" s="2">
        <f t="shared" si="506"/>
        <v>70.267055897888369</v>
      </c>
      <c r="EG164" s="2">
        <f t="shared" si="507"/>
        <v>70.783759562841539</v>
      </c>
      <c r="EH164" s="2">
        <f t="shared" si="508"/>
        <v>70.7522024199844</v>
      </c>
      <c r="EI164" s="2">
        <f t="shared" si="509"/>
        <v>70.189538446391651</v>
      </c>
      <c r="EJ164" s="2">
        <f t="shared" si="510"/>
        <v>68.799462488923893</v>
      </c>
      <c r="EK164" s="2">
        <f t="shared" si="511"/>
        <v>67.280394415411024</v>
      </c>
      <c r="EL164" s="2">
        <f t="shared" si="512"/>
        <v>68.318457411190224</v>
      </c>
      <c r="EM164" s="2">
        <f t="shared" si="513"/>
        <v>66.675494542092608</v>
      </c>
      <c r="EN164" s="2">
        <f t="shared" si="514"/>
        <v>66.986618800570085</v>
      </c>
      <c r="EO164" s="2">
        <f t="shared" si="515"/>
        <v>70.017597757309559</v>
      </c>
      <c r="EQ164" s="2">
        <f t="shared" si="516"/>
        <v>61.192313801319528</v>
      </c>
      <c r="ER164" s="2">
        <f t="shared" si="517"/>
        <v>64.527531920262419</v>
      </c>
      <c r="ES164" s="2">
        <f t="shared" si="517"/>
        <v>74.230379512195114</v>
      </c>
      <c r="ET164" s="2">
        <f t="shared" si="517"/>
        <v>68.628461394684862</v>
      </c>
      <c r="EU164" s="2">
        <f t="shared" si="517"/>
        <v>69.06910025854792</v>
      </c>
      <c r="EV164" s="2">
        <f t="shared" si="517"/>
        <v>70.536490808722803</v>
      </c>
      <c r="EW164" s="2">
        <f t="shared" si="517"/>
        <v>70.793299664799804</v>
      </c>
      <c r="EX164" s="2">
        <f t="shared" si="517"/>
        <v>70.608597864354564</v>
      </c>
      <c r="EY164" s="2">
        <f t="shared" si="517"/>
        <v>70.47109078616559</v>
      </c>
      <c r="EZ164" s="2">
        <f t="shared" si="517"/>
        <v>68.855601982272972</v>
      </c>
      <c r="FA164" s="2">
        <f t="shared" si="517"/>
        <v>67.301486761147345</v>
      </c>
      <c r="FB164" s="2">
        <f t="shared" si="517"/>
        <v>68.023296730316147</v>
      </c>
      <c r="FC164" s="2">
        <f t="shared" si="517"/>
        <v>66.55341633558524</v>
      </c>
      <c r="FD164" s="2">
        <f t="shared" si="517"/>
        <v>66.75577424187712</v>
      </c>
      <c r="FE164" s="2">
        <f t="shared" si="517"/>
        <v>68.69440309583004</v>
      </c>
      <c r="FG164" s="2">
        <f t="shared" si="518"/>
        <v>0.99986812070698949</v>
      </c>
      <c r="FH164" s="2">
        <f t="shared" si="519"/>
        <v>0.99985458752542311</v>
      </c>
      <c r="FI164" s="2">
        <f t="shared" si="519"/>
        <v>0.99985291560118694</v>
      </c>
      <c r="FJ164" s="2">
        <f t="shared" si="519"/>
        <v>0.99985642219647786</v>
      </c>
      <c r="FK164" s="2">
        <f t="shared" si="519"/>
        <v>0.99984853570587384</v>
      </c>
      <c r="FL164" s="2">
        <f t="shared" si="519"/>
        <v>0.99984258083132815</v>
      </c>
      <c r="FM164" s="2">
        <f t="shared" si="519"/>
        <v>0.99984279216086069</v>
      </c>
      <c r="FN164" s="2">
        <f t="shared" si="519"/>
        <v>0.99983940270513738</v>
      </c>
      <c r="FO164" s="2">
        <f t="shared" si="519"/>
        <v>0.9998375683648848</v>
      </c>
      <c r="FP164" s="2">
        <f t="shared" si="519"/>
        <v>0.99984408593783147</v>
      </c>
      <c r="FQ164" s="2">
        <f t="shared" si="519"/>
        <v>0.99982938402581467</v>
      </c>
      <c r="FR164" s="2">
        <f t="shared" si="519"/>
        <v>0.99984041757521014</v>
      </c>
      <c r="FS164" s="2">
        <f t="shared" si="519"/>
        <v>0.99983869500252287</v>
      </c>
      <c r="FT164" s="2">
        <f t="shared" si="519"/>
        <v>0.99986178410933224</v>
      </c>
      <c r="FU164" s="2">
        <f t="shared" si="519"/>
        <v>0.99980254197962148</v>
      </c>
      <c r="FW164" s="2">
        <f t="shared" si="536"/>
        <v>0.18605636498127978</v>
      </c>
      <c r="FX164" s="2">
        <f t="shared" si="376"/>
        <v>0.2290965395203429</v>
      </c>
      <c r="FY164" s="2">
        <f t="shared" si="377"/>
        <v>0.21511225205981555</v>
      </c>
      <c r="FZ164" s="2">
        <f t="shared" si="378"/>
        <v>0.20417239256564768</v>
      </c>
      <c r="GA164" s="2">
        <f t="shared" si="379"/>
        <v>0.19728316498154866</v>
      </c>
      <c r="GB164" s="2">
        <f t="shared" si="380"/>
        <v>0.19951453255513701</v>
      </c>
      <c r="GC164" s="2">
        <f t="shared" si="381"/>
        <v>0.20977902906497001</v>
      </c>
      <c r="GD164" s="2">
        <f t="shared" si="382"/>
        <v>0.21707177336471692</v>
      </c>
      <c r="GE164" s="2">
        <f t="shared" si="383"/>
        <v>0.23644899655695928</v>
      </c>
      <c r="GF164" s="2">
        <f t="shared" si="384"/>
        <v>0.24125892168728441</v>
      </c>
      <c r="GG164" s="2">
        <f t="shared" si="385"/>
        <v>0.23623460111001976</v>
      </c>
      <c r="GH164" s="2">
        <f t="shared" si="386"/>
        <v>0.21767920179451775</v>
      </c>
      <c r="GI164" s="2">
        <f t="shared" si="387"/>
        <v>0.20093820579054203</v>
      </c>
      <c r="GJ164" s="2">
        <f t="shared" si="388"/>
        <v>0.15487228860703769</v>
      </c>
      <c r="GK164" s="2">
        <f t="shared" si="389"/>
        <v>0.11099346353245454</v>
      </c>
      <c r="GM164" s="86">
        <f t="shared" si="537"/>
        <v>2.1973286795178594E-187</v>
      </c>
      <c r="GN164" s="86">
        <f t="shared" si="390"/>
        <v>9.4624915810224327E-205</v>
      </c>
      <c r="GO164" s="86">
        <f t="shared" si="391"/>
        <v>2.4648640096605189E-202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0</v>
      </c>
      <c r="GZ164" s="86">
        <f t="shared" si="402"/>
        <v>0</v>
      </c>
      <c r="HA164" s="86">
        <f t="shared" si="403"/>
        <v>0</v>
      </c>
      <c r="HC164" s="86">
        <f t="shared" si="538"/>
        <v>2.261464234972487E-89</v>
      </c>
      <c r="HD164" s="86">
        <f t="shared" si="404"/>
        <v>1.6630728154283996E-101</v>
      </c>
      <c r="HE164" s="86">
        <f t="shared" si="405"/>
        <v>4.7750434053947199E-101</v>
      </c>
      <c r="HF164" s="86">
        <f t="shared" si="406"/>
        <v>2.3528718463993178E-169</v>
      </c>
      <c r="HG164" s="86">
        <f t="shared" si="407"/>
        <v>1.1698875197822643E-184</v>
      </c>
      <c r="HH164" s="86">
        <f t="shared" si="408"/>
        <v>1.0410989652475921E-212</v>
      </c>
      <c r="HI164" s="86">
        <f t="shared" si="409"/>
        <v>6.8570283663274679E-209</v>
      </c>
      <c r="HJ164" s="86">
        <f t="shared" si="410"/>
        <v>8.6855238256155234E-261</v>
      </c>
      <c r="HK164" s="86">
        <f t="shared" si="411"/>
        <v>1.632256703378339E-240</v>
      </c>
      <c r="HL164" s="86">
        <f t="shared" si="412"/>
        <v>1.8994216351810929E-212</v>
      </c>
      <c r="HM164" s="86">
        <f t="shared" si="413"/>
        <v>2.961120297295409E-201</v>
      </c>
      <c r="HN164" s="86">
        <f t="shared" si="414"/>
        <v>7.0966707516841509E-183</v>
      </c>
      <c r="HO164" s="86">
        <f t="shared" si="415"/>
        <v>6.3240740526889738E-169</v>
      </c>
      <c r="HP164" s="86">
        <f t="shared" si="416"/>
        <v>1.29847028102246E-189</v>
      </c>
      <c r="HQ164" s="86">
        <f t="shared" si="417"/>
        <v>4.1205169362213708E-230</v>
      </c>
      <c r="HS164" s="86">
        <f t="shared" si="539"/>
        <v>3.5814557342680233E-5</v>
      </c>
      <c r="HT164" s="86">
        <f t="shared" si="418"/>
        <v>1.382497621916201E-7</v>
      </c>
      <c r="HU164" s="86">
        <f t="shared" si="419"/>
        <v>2.8705991163218905E-7</v>
      </c>
      <c r="HV164" s="86">
        <f t="shared" si="420"/>
        <v>1.8121171703989822E-6</v>
      </c>
      <c r="HW164" s="86">
        <f t="shared" si="421"/>
        <v>1.9423499862654481E-6</v>
      </c>
      <c r="HX164" s="86">
        <f t="shared" si="422"/>
        <v>1.1190680279700104E-6</v>
      </c>
      <c r="HY164" s="86">
        <f t="shared" si="423"/>
        <v>1.2782758267224581E-7</v>
      </c>
      <c r="HZ164" s="86">
        <f t="shared" si="424"/>
        <v>6.7299527790984504E-8</v>
      </c>
      <c r="IA164" s="86">
        <f t="shared" si="425"/>
        <v>4.5013453475684804E-9</v>
      </c>
      <c r="IB164" s="86">
        <f t="shared" si="426"/>
        <v>2.0930745310404776E-9</v>
      </c>
      <c r="IC164" s="86">
        <f t="shared" si="427"/>
        <v>4.8120003819056711E-9</v>
      </c>
      <c r="ID164" s="86">
        <f t="shared" si="428"/>
        <v>1.6183249297412987E-7</v>
      </c>
      <c r="IE164" s="86">
        <f t="shared" si="429"/>
        <v>4.2617869242468711E-6</v>
      </c>
      <c r="IF164" s="86">
        <f t="shared" si="430"/>
        <v>3.4597130743534286E-5</v>
      </c>
      <c r="IG164" s="86">
        <f t="shared" si="431"/>
        <v>2.7459293308382117E-3</v>
      </c>
      <c r="II164" s="86">
        <f t="shared" si="540"/>
        <v>1.9043432460744587E-6</v>
      </c>
      <c r="IJ164" s="86">
        <f t="shared" si="541"/>
        <v>3.8637647403758393E-5</v>
      </c>
      <c r="IK164" s="86">
        <f t="shared" si="542"/>
        <v>7.9104248189046046E-6</v>
      </c>
      <c r="IL164" s="86">
        <f t="shared" si="543"/>
        <v>2.4676930902783598E-6</v>
      </c>
      <c r="IM164" s="86">
        <f t="shared" si="544"/>
        <v>6.5313107073908632E-7</v>
      </c>
      <c r="IN164" s="86">
        <f t="shared" si="545"/>
        <v>5.4130990252000002E-7</v>
      </c>
      <c r="IO164" s="86">
        <f t="shared" si="546"/>
        <v>7.904693239412824E-7</v>
      </c>
      <c r="IP164" s="86">
        <f t="shared" si="547"/>
        <v>1.9312385277218245E-6</v>
      </c>
      <c r="IQ164" s="86">
        <f t="shared" si="548"/>
        <v>7.653410455590048E-6</v>
      </c>
      <c r="IR164" s="86">
        <f t="shared" si="549"/>
        <v>1.4214756533110173E-5</v>
      </c>
      <c r="IS164" s="86">
        <f t="shared" si="550"/>
        <v>8.0845661738274162E-6</v>
      </c>
      <c r="IT164" s="86">
        <f t="shared" si="551"/>
        <v>4.0878174333354285E-6</v>
      </c>
      <c r="IU164" s="86">
        <f t="shared" si="552"/>
        <v>2.1441668843231679E-6</v>
      </c>
      <c r="IV164" s="86">
        <f t="shared" si="553"/>
        <v>3.9252065213301826E-4</v>
      </c>
      <c r="IW164" s="86">
        <f t="shared" si="554"/>
        <v>1.8600255640530438E-3</v>
      </c>
      <c r="IY164" s="86">
        <f t="shared" si="555"/>
        <v>3.7718900588754694E-5</v>
      </c>
      <c r="IZ164" s="86">
        <f t="shared" si="556"/>
        <v>3.8775897165950012E-5</v>
      </c>
      <c r="JA164" s="86">
        <f t="shared" si="557"/>
        <v>8.1974847305367929E-6</v>
      </c>
      <c r="JB164" s="86">
        <f t="shared" si="558"/>
        <v>4.2798102606773422E-6</v>
      </c>
      <c r="JC164" s="86">
        <f t="shared" si="559"/>
        <v>2.5954810570045343E-6</v>
      </c>
      <c r="JD164" s="86">
        <f t="shared" si="560"/>
        <v>1.6603779304900105E-6</v>
      </c>
      <c r="JE164" s="86">
        <f t="shared" si="561"/>
        <v>9.1829690661352816E-7</v>
      </c>
      <c r="JF164" s="86">
        <f t="shared" si="562"/>
        <v>1.9985380555128091E-6</v>
      </c>
      <c r="JG164" s="86">
        <f t="shared" si="563"/>
        <v>7.6579118009376159E-6</v>
      </c>
      <c r="JH164" s="86">
        <f t="shared" si="564"/>
        <v>1.4216849607641214E-5</v>
      </c>
      <c r="JI164" s="86">
        <f t="shared" si="565"/>
        <v>8.0893781742093211E-6</v>
      </c>
      <c r="JJ164" s="86">
        <f t="shared" si="566"/>
        <v>4.2496499263095583E-6</v>
      </c>
      <c r="JK164" s="86">
        <f t="shared" si="567"/>
        <v>6.4059538085700391E-6</v>
      </c>
      <c r="JL164" s="86">
        <f t="shared" si="568"/>
        <v>4.2711778287655256E-4</v>
      </c>
      <c r="JM164" s="86">
        <f t="shared" si="569"/>
        <v>4.6059548948912555E-3</v>
      </c>
    </row>
    <row r="165" spans="2:273" x14ac:dyDescent="0.25">
      <c r="B165" s="2">
        <v>138</v>
      </c>
      <c r="C165" s="37">
        <v>60.938000000000002</v>
      </c>
      <c r="D165" s="37">
        <v>64.156000000000006</v>
      </c>
      <c r="E165" s="37">
        <v>72.061999999999998</v>
      </c>
      <c r="F165" s="37">
        <v>67.891000000000005</v>
      </c>
      <c r="G165" s="37">
        <v>68.406000000000006</v>
      </c>
      <c r="H165" s="37">
        <v>70.796999999999997</v>
      </c>
      <c r="I165" s="37">
        <v>70.468999999999994</v>
      </c>
      <c r="J165" s="37">
        <v>70.641000000000005</v>
      </c>
      <c r="K165" s="37">
        <v>69.156000000000006</v>
      </c>
      <c r="L165" s="37">
        <v>68.703000000000003</v>
      </c>
      <c r="M165" s="37">
        <v>66.171999999999997</v>
      </c>
      <c r="N165" s="37">
        <v>67.516000000000005</v>
      </c>
      <c r="O165" s="37">
        <v>65.983999999999995</v>
      </c>
      <c r="P165" s="37">
        <v>67.141000000000005</v>
      </c>
      <c r="Q165" s="37">
        <v>69.322999999999993</v>
      </c>
      <c r="S165" s="4">
        <f t="shared" si="441"/>
        <v>61.032983715390678</v>
      </c>
      <c r="T165" s="4">
        <f t="shared" si="442"/>
        <v>64.308309590556533</v>
      </c>
      <c r="U165" s="4">
        <f t="shared" si="443"/>
        <v>72.840659257781113</v>
      </c>
      <c r="V165" s="4">
        <f t="shared" si="444"/>
        <v>68.205691698595572</v>
      </c>
      <c r="W165" s="4">
        <f t="shared" si="445"/>
        <v>68.862542643284527</v>
      </c>
      <c r="X165" s="4">
        <f t="shared" si="446"/>
        <v>70.239375278714832</v>
      </c>
      <c r="Y165" s="4">
        <f t="shared" si="447"/>
        <v>70.712729321324915</v>
      </c>
      <c r="Z165" s="4">
        <f t="shared" si="448"/>
        <v>70.648774214871978</v>
      </c>
      <c r="AA165" s="4">
        <f t="shared" si="449"/>
        <v>70.175371657461938</v>
      </c>
      <c r="AB165" s="4">
        <f t="shared" si="450"/>
        <v>68.751976687999587</v>
      </c>
      <c r="AC165" s="4">
        <f t="shared" si="451"/>
        <v>67.211239222016957</v>
      </c>
      <c r="AD165" s="4">
        <f t="shared" si="452"/>
        <v>68.173553810631205</v>
      </c>
      <c r="AE165" s="4">
        <f t="shared" si="453"/>
        <v>66.560009469997155</v>
      </c>
      <c r="AF165" s="4">
        <f t="shared" si="454"/>
        <v>67.056646444934941</v>
      </c>
      <c r="AG165" s="4">
        <f t="shared" si="455"/>
        <v>70.756998340738164</v>
      </c>
      <c r="AI165" s="4">
        <f t="shared" si="456"/>
        <v>-9.4983715390675627E-2</v>
      </c>
      <c r="AJ165" s="4">
        <f t="shared" si="457"/>
        <v>-0.15230959055652704</v>
      </c>
      <c r="AK165" s="4">
        <f t="shared" si="458"/>
        <v>-0.77865925778111489</v>
      </c>
      <c r="AL165" s="4">
        <f t="shared" si="459"/>
        <v>-0.314691698595567</v>
      </c>
      <c r="AM165" s="4">
        <f t="shared" si="460"/>
        <v>-0.45654264328452143</v>
      </c>
      <c r="AN165" s="4">
        <f t="shared" si="461"/>
        <v>0.55762472128516549</v>
      </c>
      <c r="AO165" s="4">
        <f t="shared" si="462"/>
        <v>-0.24372932132492053</v>
      </c>
      <c r="AP165" s="4">
        <f t="shared" si="463"/>
        <v>-7.7742148719721627E-3</v>
      </c>
      <c r="AQ165" s="4">
        <f t="shared" si="464"/>
        <v>-1.0193716574619316</v>
      </c>
      <c r="AR165" s="4">
        <f t="shared" si="465"/>
        <v>-4.8976687999584101E-2</v>
      </c>
      <c r="AS165" s="4">
        <f t="shared" si="466"/>
        <v>-1.0392392220169597</v>
      </c>
      <c r="AT165" s="4">
        <f t="shared" si="467"/>
        <v>-0.65755381063119955</v>
      </c>
      <c r="AU165" s="4">
        <f t="shared" si="468"/>
        <v>-0.57600946999716029</v>
      </c>
      <c r="AV165" s="4">
        <f t="shared" si="469"/>
        <v>8.4353555065064256E-2</v>
      </c>
      <c r="AW165" s="4">
        <f t="shared" si="469"/>
        <v>-1.4339983407381709</v>
      </c>
      <c r="AY165" s="2">
        <f t="shared" si="520"/>
        <v>61.032983715390678</v>
      </c>
      <c r="AZ165" s="2">
        <f t="shared" si="359"/>
        <v>64.30454053097364</v>
      </c>
      <c r="BA165" s="2">
        <f t="shared" si="360"/>
        <v>72.837796520872033</v>
      </c>
      <c r="BB165" s="2">
        <f t="shared" si="361"/>
        <v>68.204453964765349</v>
      </c>
      <c r="BC165" s="2">
        <f t="shared" si="362"/>
        <v>68.862058659466427</v>
      </c>
      <c r="BD165" s="2">
        <f t="shared" si="363"/>
        <v>70.238893674529308</v>
      </c>
      <c r="BE165" s="2">
        <f t="shared" si="364"/>
        <v>70.711893025544498</v>
      </c>
      <c r="BF165" s="2">
        <f t="shared" si="365"/>
        <v>70.646775024736229</v>
      </c>
      <c r="BG165" s="2">
        <f t="shared" si="366"/>
        <v>70.166760175122533</v>
      </c>
      <c r="BH165" s="2">
        <f t="shared" si="367"/>
        <v>68.736311245975372</v>
      </c>
      <c r="BI165" s="2">
        <f t="shared" si="368"/>
        <v>67.200838606159735</v>
      </c>
      <c r="BJ165" s="2">
        <f t="shared" si="369"/>
        <v>68.16784262883445</v>
      </c>
      <c r="BK165" s="2">
        <f t="shared" si="370"/>
        <v>66.556799114371714</v>
      </c>
      <c r="BL165" s="2">
        <f t="shared" si="371"/>
        <v>66.871305903423632</v>
      </c>
      <c r="BM165" s="2">
        <f t="shared" si="372"/>
        <v>69.770453719003356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60.938000000000002</v>
      </c>
      <c r="CF165" s="2">
        <f t="shared" si="522"/>
        <v>64.156000000000006</v>
      </c>
      <c r="CG165" s="2">
        <f t="shared" si="523"/>
        <v>72.061999999999998</v>
      </c>
      <c r="CH165" s="2">
        <f t="shared" si="524"/>
        <v>67.891000000000005</v>
      </c>
      <c r="CI165" s="2">
        <f t="shared" si="525"/>
        <v>68.406000000000006</v>
      </c>
      <c r="CJ165" s="2">
        <f t="shared" si="526"/>
        <v>70.796999999999997</v>
      </c>
      <c r="CK165" s="2">
        <f t="shared" si="527"/>
        <v>70.468999999999994</v>
      </c>
      <c r="CL165" s="2">
        <f t="shared" si="528"/>
        <v>70.641000000000005</v>
      </c>
      <c r="CM165" s="2">
        <f t="shared" si="529"/>
        <v>69.156000000000006</v>
      </c>
      <c r="CN165" s="2">
        <f t="shared" si="530"/>
        <v>68.703000000000003</v>
      </c>
      <c r="CO165" s="2">
        <f t="shared" si="531"/>
        <v>66.171999999999997</v>
      </c>
      <c r="CP165" s="2">
        <f t="shared" si="532"/>
        <v>67.516000000000005</v>
      </c>
      <c r="CQ165" s="2">
        <f t="shared" si="533"/>
        <v>65.983999999999995</v>
      </c>
      <c r="CR165" s="2">
        <f t="shared" si="534"/>
        <v>67.141000000000005</v>
      </c>
      <c r="CS165" s="2">
        <f t="shared" si="535"/>
        <v>69.322999999999993</v>
      </c>
      <c r="CU165" s="2">
        <f t="shared" si="485"/>
        <v>60.938000000000002</v>
      </c>
      <c r="CV165" s="2">
        <f t="shared" si="486"/>
        <v>64.156000000000006</v>
      </c>
      <c r="CW165" s="2">
        <f t="shared" si="487"/>
        <v>72.061999999999998</v>
      </c>
      <c r="CX165" s="2">
        <f t="shared" si="488"/>
        <v>67.891000000000005</v>
      </c>
      <c r="CY165" s="2">
        <f t="shared" si="489"/>
        <v>68.406000000000006</v>
      </c>
      <c r="CZ165" s="2">
        <f t="shared" si="490"/>
        <v>70.796999999999997</v>
      </c>
      <c r="DA165" s="2">
        <f t="shared" si="491"/>
        <v>70.468999999999994</v>
      </c>
      <c r="DB165" s="2">
        <f t="shared" si="492"/>
        <v>70.641000000000005</v>
      </c>
      <c r="DC165" s="2">
        <f t="shared" si="493"/>
        <v>69.156000000000006</v>
      </c>
      <c r="DD165" s="2">
        <f t="shared" si="494"/>
        <v>68.703000000000003</v>
      </c>
      <c r="DE165" s="2">
        <f t="shared" si="495"/>
        <v>66.171999999999997</v>
      </c>
      <c r="DF165" s="2">
        <f t="shared" si="496"/>
        <v>67.516000000000005</v>
      </c>
      <c r="DG165" s="2">
        <f t="shared" si="497"/>
        <v>65.983999999999995</v>
      </c>
      <c r="DH165" s="2">
        <f t="shared" si="498"/>
        <v>67.141000000000005</v>
      </c>
      <c r="DI165" s="2">
        <f t="shared" si="499"/>
        <v>69.322999999999993</v>
      </c>
      <c r="DK165" s="2">
        <f t="shared" si="500"/>
        <v>93.452113320825504</v>
      </c>
      <c r="DL165" s="2">
        <f t="shared" si="501"/>
        <v>98.230548083623688</v>
      </c>
      <c r="DM165" s="2">
        <f t="shared" si="501"/>
        <v>119.89635783972125</v>
      </c>
      <c r="DN165" s="2">
        <f t="shared" si="501"/>
        <v>106.93165540069687</v>
      </c>
      <c r="DO165" s="2">
        <f t="shared" si="501"/>
        <v>101.40379163763066</v>
      </c>
      <c r="DP165" s="2">
        <f t="shared" si="501"/>
        <v>99.700761445587887</v>
      </c>
      <c r="DQ165" s="2">
        <f t="shared" si="501"/>
        <v>99.329056046241533</v>
      </c>
      <c r="DR165" s="2">
        <f t="shared" si="501"/>
        <v>100.16225581395349</v>
      </c>
      <c r="DS165" s="2">
        <f t="shared" si="501"/>
        <v>100.38868600599628</v>
      </c>
      <c r="DT165" s="2">
        <f t="shared" si="501"/>
        <v>101.5585137076952</v>
      </c>
      <c r="DU165" s="2">
        <f t="shared" si="501"/>
        <v>102.30293627302932</v>
      </c>
      <c r="DV165" s="2">
        <f t="shared" si="501"/>
        <v>105.28444159036275</v>
      </c>
      <c r="DW165" s="2">
        <f t="shared" si="501"/>
        <v>102.18504667368933</v>
      </c>
      <c r="DX165" s="2">
        <f t="shared" si="501"/>
        <v>98.246133677298289</v>
      </c>
      <c r="DY165" s="2">
        <f t="shared" si="501"/>
        <v>96.318745998187865</v>
      </c>
      <c r="EA165" s="2">
        <f t="shared" si="440"/>
        <v>61.005108085083918</v>
      </c>
      <c r="EB165" s="2">
        <f t="shared" si="502"/>
        <v>64.249072671653323</v>
      </c>
      <c r="EC165" s="2">
        <f t="shared" si="503"/>
        <v>72.449988550252968</v>
      </c>
      <c r="ED165" s="2">
        <f t="shared" si="504"/>
        <v>68.103733931149876</v>
      </c>
      <c r="EE165" s="2">
        <f t="shared" si="505"/>
        <v>68.826894165294632</v>
      </c>
      <c r="EF165" s="2">
        <f t="shared" si="506"/>
        <v>70.174715511343706</v>
      </c>
      <c r="EG165" s="2">
        <f t="shared" si="507"/>
        <v>70.705562919594072</v>
      </c>
      <c r="EH165" s="2">
        <f t="shared" si="508"/>
        <v>70.677064637002346</v>
      </c>
      <c r="EI165" s="2">
        <f t="shared" si="509"/>
        <v>70.088477207836959</v>
      </c>
      <c r="EJ165" s="2">
        <f t="shared" si="510"/>
        <v>68.716638541564109</v>
      </c>
      <c r="EK165" s="2">
        <f t="shared" si="511"/>
        <v>67.189850200267017</v>
      </c>
      <c r="EL165" s="2">
        <f t="shared" si="512"/>
        <v>68.233870293595061</v>
      </c>
      <c r="EM165" s="2">
        <f t="shared" si="513"/>
        <v>66.578897187522983</v>
      </c>
      <c r="EN165" s="2">
        <f t="shared" si="514"/>
        <v>66.906881994977866</v>
      </c>
      <c r="EO165" s="2">
        <f t="shared" si="515"/>
        <v>69.928742192186391</v>
      </c>
      <c r="EQ165" s="2">
        <f t="shared" si="516"/>
        <v>61.124728319656178</v>
      </c>
      <c r="ER165" s="2">
        <f t="shared" si="517"/>
        <v>64.456428463285377</v>
      </c>
      <c r="ES165" s="2">
        <f t="shared" si="517"/>
        <v>74.100755609756092</v>
      </c>
      <c r="ET165" s="2">
        <f t="shared" si="517"/>
        <v>68.539340595094004</v>
      </c>
      <c r="EU165" s="2">
        <f t="shared" si="517"/>
        <v>68.97134907397637</v>
      </c>
      <c r="EV165" s="2">
        <f t="shared" si="517"/>
        <v>70.453980158621434</v>
      </c>
      <c r="EW165" s="2">
        <f t="shared" si="517"/>
        <v>70.715436940566747</v>
      </c>
      <c r="EX165" s="2">
        <f t="shared" si="517"/>
        <v>70.528615443683222</v>
      </c>
      <c r="EY165" s="2">
        <f t="shared" si="517"/>
        <v>70.379603161538654</v>
      </c>
      <c r="EZ165" s="2">
        <f t="shared" si="517"/>
        <v>68.774671984313343</v>
      </c>
      <c r="FA165" s="2">
        <f t="shared" si="517"/>
        <v>67.211664661227019</v>
      </c>
      <c r="FB165" s="2">
        <f t="shared" si="517"/>
        <v>67.928357151662922</v>
      </c>
      <c r="FC165" s="2">
        <f t="shared" si="517"/>
        <v>66.452419205858618</v>
      </c>
      <c r="FD165" s="2">
        <f t="shared" si="517"/>
        <v>66.67064018026494</v>
      </c>
      <c r="FE165" s="2">
        <f t="shared" si="517"/>
        <v>68.574721686893142</v>
      </c>
      <c r="FG165" s="2">
        <f t="shared" si="518"/>
        <v>0.99987972325960273</v>
      </c>
      <c r="FH165" s="2">
        <f t="shared" si="519"/>
        <v>0.99986738055017943</v>
      </c>
      <c r="FI165" s="2">
        <f t="shared" si="519"/>
        <v>0.9998658556979092</v>
      </c>
      <c r="FJ165" s="2">
        <f t="shared" si="519"/>
        <v>0.99986905383261593</v>
      </c>
      <c r="FK165" s="2">
        <f t="shared" si="519"/>
        <v>0.99986186108097441</v>
      </c>
      <c r="FL165" s="2">
        <f t="shared" si="519"/>
        <v>0.99985643002323521</v>
      </c>
      <c r="FM165" s="2">
        <f t="shared" si="519"/>
        <v>0.99985662276339526</v>
      </c>
      <c r="FN165" s="2">
        <f t="shared" si="519"/>
        <v>0.99985353145659328</v>
      </c>
      <c r="FO165" s="2">
        <f t="shared" si="519"/>
        <v>0.99985185847084879</v>
      </c>
      <c r="FP165" s="2">
        <f t="shared" si="519"/>
        <v>0.99985780273452596</v>
      </c>
      <c r="FQ165" s="2">
        <f t="shared" si="519"/>
        <v>0.99984439404616376</v>
      </c>
      <c r="FR165" s="2">
        <f t="shared" si="519"/>
        <v>0.99985445705517628</v>
      </c>
      <c r="FS165" s="2">
        <f t="shared" si="519"/>
        <v>0.9998528860058562</v>
      </c>
      <c r="FT165" s="2">
        <f t="shared" si="519"/>
        <v>0.99987394407651065</v>
      </c>
      <c r="FU165" s="2">
        <f t="shared" si="519"/>
        <v>0.99981991301623596</v>
      </c>
      <c r="FW165" s="2">
        <f t="shared" si="536"/>
        <v>0.20040932344830847</v>
      </c>
      <c r="FX165" s="2">
        <f t="shared" si="376"/>
        <v>0.24576721173778321</v>
      </c>
      <c r="FY165" s="2">
        <f t="shared" si="377"/>
        <v>0.23107034292215403</v>
      </c>
      <c r="FZ165" s="2">
        <f t="shared" si="378"/>
        <v>0.21954592072956755</v>
      </c>
      <c r="GA165" s="2">
        <f t="shared" si="379"/>
        <v>0.21227632241508906</v>
      </c>
      <c r="GB165" s="2">
        <f t="shared" si="380"/>
        <v>0.21463192724591482</v>
      </c>
      <c r="GC165" s="2">
        <f t="shared" si="381"/>
        <v>0.22545512209479288</v>
      </c>
      <c r="GD165" s="2">
        <f t="shared" si="382"/>
        <v>0.23313205343911089</v>
      </c>
      <c r="GE165" s="2">
        <f t="shared" si="383"/>
        <v>0.25347876780586237</v>
      </c>
      <c r="GF165" s="2">
        <f t="shared" si="384"/>
        <v>0.25851782797780437</v>
      </c>
      <c r="GG165" s="2">
        <f t="shared" si="385"/>
        <v>0.2532540525461463</v>
      </c>
      <c r="GH165" s="2">
        <f t="shared" si="386"/>
        <v>0.23377100429418476</v>
      </c>
      <c r="GI165" s="2">
        <f t="shared" si="387"/>
        <v>0.2161343473269933</v>
      </c>
      <c r="GJ165" s="2">
        <f t="shared" si="388"/>
        <v>0.16731411378019156</v>
      </c>
      <c r="GK165" s="2">
        <f t="shared" si="389"/>
        <v>0.12041248174057241</v>
      </c>
      <c r="GM165" s="86">
        <f t="shared" si="537"/>
        <v>1.3980369446072688E-192</v>
      </c>
      <c r="GN165" s="86">
        <f t="shared" si="390"/>
        <v>2.1429859156559791E-210</v>
      </c>
      <c r="GO165" s="86">
        <f t="shared" si="391"/>
        <v>6.6456747963422868E-208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0</v>
      </c>
      <c r="HA165" s="86">
        <f t="shared" si="403"/>
        <v>0</v>
      </c>
      <c r="HC165" s="86">
        <f t="shared" si="538"/>
        <v>6.9881093423565759E-93</v>
      </c>
      <c r="HD165" s="86">
        <f t="shared" si="404"/>
        <v>1.9190882737639733E-105</v>
      </c>
      <c r="HE165" s="86">
        <f t="shared" si="405"/>
        <v>5.6524634169228949E-105</v>
      </c>
      <c r="HF165" s="86">
        <f t="shared" si="406"/>
        <v>5.4074599045672672E-176</v>
      </c>
      <c r="HG165" s="86">
        <f t="shared" si="407"/>
        <v>6.4820003591884514E-192</v>
      </c>
      <c r="HH165" s="86">
        <f t="shared" si="408"/>
        <v>4.5955111292541333E-221</v>
      </c>
      <c r="HI165" s="86">
        <f t="shared" si="409"/>
        <v>5.3741588142562914E-217</v>
      </c>
      <c r="HJ165" s="86">
        <f t="shared" si="410"/>
        <v>6.8199618908376954E-271</v>
      </c>
      <c r="HK165" s="86">
        <f t="shared" si="411"/>
        <v>8.647376805851564E-250</v>
      </c>
      <c r="HL165" s="86">
        <f t="shared" si="412"/>
        <v>1.5565961167045956E-220</v>
      </c>
      <c r="HM165" s="86">
        <f t="shared" si="413"/>
        <v>5.4138293258892658E-209</v>
      </c>
      <c r="HN165" s="86">
        <f t="shared" si="414"/>
        <v>6.0330724227017154E-190</v>
      </c>
      <c r="HO165" s="86">
        <f t="shared" si="415"/>
        <v>1.3552245278034424E-175</v>
      </c>
      <c r="HP165" s="86">
        <f t="shared" si="416"/>
        <v>4.3139361062575327E-197</v>
      </c>
      <c r="HQ165" s="86">
        <f t="shared" si="417"/>
        <v>2.872429437608034E-239</v>
      </c>
      <c r="HS165" s="86">
        <f t="shared" si="539"/>
        <v>7.7506299004343132E-6</v>
      </c>
      <c r="HT165" s="86">
        <f t="shared" si="418"/>
        <v>1.8562201826355125E-8</v>
      </c>
      <c r="HU165" s="86">
        <f t="shared" si="419"/>
        <v>3.893126856410945E-8</v>
      </c>
      <c r="HV165" s="86">
        <f t="shared" si="420"/>
        <v>2.7737583394023864E-7</v>
      </c>
      <c r="HW165" s="86">
        <f t="shared" si="421"/>
        <v>2.8519715914410397E-7</v>
      </c>
      <c r="HX165" s="86">
        <f t="shared" si="422"/>
        <v>1.5229497082463994E-7</v>
      </c>
      <c r="HY165" s="86">
        <f t="shared" si="423"/>
        <v>1.3883952564855665E-8</v>
      </c>
      <c r="HZ165" s="86">
        <f t="shared" si="424"/>
        <v>7.0458383400207091E-9</v>
      </c>
      <c r="IA165" s="86">
        <f t="shared" si="425"/>
        <v>3.6707068815030837E-10</v>
      </c>
      <c r="IB165" s="86">
        <f t="shared" si="426"/>
        <v>1.6580979017300249E-10</v>
      </c>
      <c r="IC165" s="86">
        <f t="shared" si="427"/>
        <v>3.9785909224241373E-10</v>
      </c>
      <c r="ID165" s="86">
        <f t="shared" si="428"/>
        <v>1.9273450246272872E-8</v>
      </c>
      <c r="IE165" s="86">
        <f t="shared" si="429"/>
        <v>7.0585787249074956E-7</v>
      </c>
      <c r="IF165" s="86">
        <f t="shared" si="430"/>
        <v>6.5693471368758243E-6</v>
      </c>
      <c r="IG165" s="86">
        <f t="shared" si="431"/>
        <v>7.7657647430144747E-4</v>
      </c>
      <c r="II165" s="86">
        <f t="shared" si="540"/>
        <v>7.8897643977455387E-6</v>
      </c>
      <c r="IJ165" s="86">
        <f t="shared" si="541"/>
        <v>1.4022559903325923E-4</v>
      </c>
      <c r="IK165" s="86">
        <f t="shared" si="542"/>
        <v>3.282974078696683E-5</v>
      </c>
      <c r="IL165" s="86">
        <f t="shared" si="543"/>
        <v>1.1114368544973599E-5</v>
      </c>
      <c r="IM165" s="86">
        <f t="shared" si="544"/>
        <v>3.3172158255597506E-6</v>
      </c>
      <c r="IN165" s="86">
        <f t="shared" si="545"/>
        <v>2.8597327243833138E-6</v>
      </c>
      <c r="IO165" s="86">
        <f t="shared" si="546"/>
        <v>4.2898103473207523E-6</v>
      </c>
      <c r="IP165" s="86">
        <f t="shared" si="547"/>
        <v>9.8165109869352029E-6</v>
      </c>
      <c r="IQ165" s="86">
        <f t="shared" si="548"/>
        <v>3.6808522023376814E-5</v>
      </c>
      <c r="IR165" s="86">
        <f t="shared" si="549"/>
        <v>6.4495822777367422E-5</v>
      </c>
      <c r="IS165" s="86">
        <f t="shared" si="550"/>
        <v>3.8511231751795595E-5</v>
      </c>
      <c r="IT165" s="86">
        <f t="shared" si="551"/>
        <v>1.8854481042858361E-5</v>
      </c>
      <c r="IU165" s="86">
        <f t="shared" si="552"/>
        <v>9.6241616130090756E-6</v>
      </c>
      <c r="IV165" s="86">
        <f t="shared" si="553"/>
        <v>8.0043655416000626E-4</v>
      </c>
      <c r="IW165" s="86">
        <f t="shared" si="554"/>
        <v>2.9397300253140696E-3</v>
      </c>
      <c r="IY165" s="86">
        <f t="shared" si="555"/>
        <v>1.5640394298179854E-5</v>
      </c>
      <c r="IZ165" s="86">
        <f t="shared" si="556"/>
        <v>1.4024416123508559E-4</v>
      </c>
      <c r="JA165" s="86">
        <f t="shared" si="557"/>
        <v>3.2868672055530941E-5</v>
      </c>
      <c r="JB165" s="86">
        <f t="shared" si="558"/>
        <v>1.1391744378913838E-5</v>
      </c>
      <c r="JC165" s="86">
        <f t="shared" si="559"/>
        <v>3.6024129847038544E-6</v>
      </c>
      <c r="JD165" s="86">
        <f t="shared" si="560"/>
        <v>3.0120276952079537E-6</v>
      </c>
      <c r="JE165" s="86">
        <f t="shared" si="561"/>
        <v>4.3036942998856083E-6</v>
      </c>
      <c r="JF165" s="86">
        <f t="shared" si="562"/>
        <v>9.8235568252752237E-6</v>
      </c>
      <c r="JG165" s="86">
        <f t="shared" si="563"/>
        <v>3.6808889094064963E-5</v>
      </c>
      <c r="JH165" s="86">
        <f t="shared" si="564"/>
        <v>6.4495988587157595E-5</v>
      </c>
      <c r="JI165" s="86">
        <f t="shared" si="565"/>
        <v>3.8511629610887837E-5</v>
      </c>
      <c r="JJ165" s="86">
        <f t="shared" si="566"/>
        <v>1.8873754493104634E-5</v>
      </c>
      <c r="JK165" s="86">
        <f t="shared" si="567"/>
        <v>1.0330019485499825E-5</v>
      </c>
      <c r="JL165" s="86">
        <f t="shared" si="568"/>
        <v>8.0700590129688203E-4</v>
      </c>
      <c r="JM165" s="86">
        <f t="shared" si="569"/>
        <v>3.7163064996155173E-3</v>
      </c>
    </row>
    <row r="166" spans="2:273" x14ac:dyDescent="0.25">
      <c r="B166" s="2">
        <v>139</v>
      </c>
      <c r="C166" s="37">
        <v>60.671999999999997</v>
      </c>
      <c r="D166" s="37">
        <v>64.031000000000006</v>
      </c>
      <c r="E166" s="37">
        <v>71.811999999999998</v>
      </c>
      <c r="F166" s="37">
        <v>67.906000000000006</v>
      </c>
      <c r="G166" s="37">
        <v>67.953000000000003</v>
      </c>
      <c r="H166" s="37">
        <v>69.811999999999998</v>
      </c>
      <c r="I166" s="37">
        <v>70.438000000000002</v>
      </c>
      <c r="J166" s="37">
        <v>70.296999999999997</v>
      </c>
      <c r="K166" s="37">
        <v>69.688000000000002</v>
      </c>
      <c r="L166" s="37">
        <v>68.406000000000006</v>
      </c>
      <c r="M166" s="37">
        <v>67.5</v>
      </c>
      <c r="N166" s="37">
        <v>68.406000000000006</v>
      </c>
      <c r="O166" s="37">
        <v>66.421999999999997</v>
      </c>
      <c r="P166" s="37">
        <v>66.296999999999997</v>
      </c>
      <c r="Q166" s="37">
        <v>69.123000000000005</v>
      </c>
      <c r="S166" s="4">
        <f t="shared" si="441"/>
        <v>60.963376982106809</v>
      </c>
      <c r="T166" s="4">
        <f t="shared" si="442"/>
        <v>64.242830204389463</v>
      </c>
      <c r="U166" s="4">
        <f t="shared" si="443"/>
        <v>72.700506276949554</v>
      </c>
      <c r="V166" s="4">
        <f t="shared" si="444"/>
        <v>68.115158997687388</v>
      </c>
      <c r="W166" s="4">
        <f t="shared" si="445"/>
        <v>68.764429032122976</v>
      </c>
      <c r="X166" s="4">
        <f t="shared" si="446"/>
        <v>70.155059179605828</v>
      </c>
      <c r="Y166" s="4">
        <f t="shared" si="447"/>
        <v>70.637370913938611</v>
      </c>
      <c r="Z166" s="4">
        <f t="shared" si="448"/>
        <v>70.575988794282949</v>
      </c>
      <c r="AA166" s="4">
        <f t="shared" si="449"/>
        <v>70.106975017940741</v>
      </c>
      <c r="AB166" s="4">
        <f t="shared" si="450"/>
        <v>68.712793576261774</v>
      </c>
      <c r="AC166" s="4">
        <f t="shared" si="451"/>
        <v>67.150974064766814</v>
      </c>
      <c r="AD166" s="4">
        <f t="shared" si="452"/>
        <v>68.097033025880194</v>
      </c>
      <c r="AE166" s="4">
        <f t="shared" si="453"/>
        <v>66.4689358020713</v>
      </c>
      <c r="AF166" s="4">
        <f t="shared" si="454"/>
        <v>67.133872048516011</v>
      </c>
      <c r="AG166" s="4">
        <f t="shared" si="455"/>
        <v>71.094820356130697</v>
      </c>
      <c r="AI166" s="4">
        <f t="shared" si="456"/>
        <v>-0.29137698210681151</v>
      </c>
      <c r="AJ166" s="4">
        <f t="shared" si="457"/>
        <v>-0.21183020438945732</v>
      </c>
      <c r="AK166" s="4">
        <f t="shared" si="458"/>
        <v>-0.8885062769495562</v>
      </c>
      <c r="AL166" s="4">
        <f t="shared" si="459"/>
        <v>-0.209158997687382</v>
      </c>
      <c r="AM166" s="4">
        <f t="shared" si="460"/>
        <v>-0.81142903212297313</v>
      </c>
      <c r="AN166" s="4">
        <f t="shared" si="461"/>
        <v>-0.34305917960583088</v>
      </c>
      <c r="AO166" s="4">
        <f t="shared" si="462"/>
        <v>-0.1993709139386084</v>
      </c>
      <c r="AP166" s="4">
        <f t="shared" si="463"/>
        <v>-0.27898879428295231</v>
      </c>
      <c r="AQ166" s="4">
        <f t="shared" si="464"/>
        <v>-0.41897501794073833</v>
      </c>
      <c r="AR166" s="4">
        <f t="shared" si="465"/>
        <v>-0.30679357626176795</v>
      </c>
      <c r="AS166" s="4">
        <f t="shared" si="466"/>
        <v>0.34902593523318615</v>
      </c>
      <c r="AT166" s="4">
        <f t="shared" si="467"/>
        <v>0.30896697411981222</v>
      </c>
      <c r="AU166" s="4">
        <f t="shared" si="468"/>
        <v>-4.6935802071303101E-2</v>
      </c>
      <c r="AV166" s="4">
        <f t="shared" si="469"/>
        <v>-0.83687204851601393</v>
      </c>
      <c r="AW166" s="4">
        <f t="shared" si="469"/>
        <v>-1.9718203561306922</v>
      </c>
      <c r="AY166" s="2">
        <f t="shared" si="520"/>
        <v>60.963376982106809</v>
      </c>
      <c r="AZ166" s="2">
        <f t="shared" si="359"/>
        <v>64.231309409955728</v>
      </c>
      <c r="BA166" s="2">
        <f t="shared" si="360"/>
        <v>72.690494268600645</v>
      </c>
      <c r="BB166" s="2">
        <f t="shared" si="361"/>
        <v>68.110449809060682</v>
      </c>
      <c r="BC166" s="2">
        <f t="shared" si="362"/>
        <v>68.762359410476989</v>
      </c>
      <c r="BD166" s="2">
        <f t="shared" si="363"/>
        <v>70.152926290668077</v>
      </c>
      <c r="BE166" s="2">
        <f t="shared" si="364"/>
        <v>70.633605370971438</v>
      </c>
      <c r="BF166" s="2">
        <f t="shared" si="365"/>
        <v>70.567570024622583</v>
      </c>
      <c r="BG166" s="2">
        <f t="shared" si="366"/>
        <v>70.073121751310154</v>
      </c>
      <c r="BH166" s="2">
        <f t="shared" si="367"/>
        <v>68.654678762148123</v>
      </c>
      <c r="BI166" s="2">
        <f t="shared" si="368"/>
        <v>67.11043642428325</v>
      </c>
      <c r="BJ166" s="2">
        <f t="shared" si="369"/>
        <v>68.075058945208824</v>
      </c>
      <c r="BK166" s="2">
        <f t="shared" si="370"/>
        <v>66.456732886801348</v>
      </c>
      <c r="BL166" s="2">
        <f t="shared" si="371"/>
        <v>66.787151196761172</v>
      </c>
      <c r="BM166" s="2">
        <f t="shared" si="372"/>
        <v>69.663520858786754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60.671999999999997</v>
      </c>
      <c r="CF166" s="2">
        <f t="shared" si="522"/>
        <v>64.031000000000006</v>
      </c>
      <c r="CG166" s="2">
        <f t="shared" si="523"/>
        <v>71.811999999999998</v>
      </c>
      <c r="CH166" s="2">
        <f t="shared" si="524"/>
        <v>67.906000000000006</v>
      </c>
      <c r="CI166" s="2">
        <f t="shared" si="525"/>
        <v>67.953000000000003</v>
      </c>
      <c r="CJ166" s="2">
        <f t="shared" si="526"/>
        <v>69.811999999999998</v>
      </c>
      <c r="CK166" s="2">
        <f t="shared" si="527"/>
        <v>70.438000000000002</v>
      </c>
      <c r="CL166" s="2">
        <f t="shared" si="528"/>
        <v>70.296999999999997</v>
      </c>
      <c r="CM166" s="2">
        <f t="shared" si="529"/>
        <v>69.688000000000002</v>
      </c>
      <c r="CN166" s="2">
        <f t="shared" si="530"/>
        <v>68.406000000000006</v>
      </c>
      <c r="CO166" s="2">
        <f t="shared" si="531"/>
        <v>67.5</v>
      </c>
      <c r="CP166" s="2">
        <f t="shared" si="532"/>
        <v>68.406000000000006</v>
      </c>
      <c r="CQ166" s="2">
        <f t="shared" si="533"/>
        <v>66.421999999999997</v>
      </c>
      <c r="CR166" s="2">
        <f t="shared" si="534"/>
        <v>66.296999999999997</v>
      </c>
      <c r="CS166" s="2">
        <f t="shared" si="535"/>
        <v>69.123000000000005</v>
      </c>
      <c r="CU166" s="2">
        <f t="shared" si="485"/>
        <v>60.671999999999997</v>
      </c>
      <c r="CV166" s="2">
        <f t="shared" si="486"/>
        <v>64.031000000000006</v>
      </c>
      <c r="CW166" s="2">
        <f t="shared" si="487"/>
        <v>71.811999999999998</v>
      </c>
      <c r="CX166" s="2">
        <f t="shared" si="488"/>
        <v>67.906000000000006</v>
      </c>
      <c r="CY166" s="2">
        <f t="shared" si="489"/>
        <v>67.953000000000003</v>
      </c>
      <c r="CZ166" s="2">
        <f t="shared" si="490"/>
        <v>69.811999999999998</v>
      </c>
      <c r="DA166" s="2">
        <f t="shared" si="491"/>
        <v>70.438000000000002</v>
      </c>
      <c r="DB166" s="2">
        <f t="shared" si="492"/>
        <v>70.296999999999997</v>
      </c>
      <c r="DC166" s="2">
        <f t="shared" si="493"/>
        <v>69.688000000000002</v>
      </c>
      <c r="DD166" s="2">
        <f t="shared" si="494"/>
        <v>68.406000000000006</v>
      </c>
      <c r="DE166" s="2">
        <f t="shared" si="495"/>
        <v>67.5</v>
      </c>
      <c r="DF166" s="2">
        <f t="shared" si="496"/>
        <v>68.406000000000006</v>
      </c>
      <c r="DG166" s="2">
        <f t="shared" si="497"/>
        <v>66.421999999999997</v>
      </c>
      <c r="DH166" s="2">
        <f t="shared" si="498"/>
        <v>66.296999999999997</v>
      </c>
      <c r="DI166" s="2">
        <f t="shared" si="499"/>
        <v>69.123000000000005</v>
      </c>
      <c r="DK166" s="2">
        <f t="shared" si="500"/>
        <v>93.616253095684797</v>
      </c>
      <c r="DL166" s="2">
        <f t="shared" si="501"/>
        <v>98.403291463414632</v>
      </c>
      <c r="DM166" s="2">
        <f t="shared" si="501"/>
        <v>120.1657451219512</v>
      </c>
      <c r="DN166" s="2">
        <f t="shared" si="501"/>
        <v>107.13122317073172</v>
      </c>
      <c r="DO166" s="2">
        <f t="shared" si="501"/>
        <v>101.55581219512194</v>
      </c>
      <c r="DP166" s="2">
        <f t="shared" si="501"/>
        <v>99.837918077951542</v>
      </c>
      <c r="DQ166" s="2">
        <f t="shared" si="501"/>
        <v>99.453088944710061</v>
      </c>
      <c r="DR166" s="2">
        <f t="shared" si="501"/>
        <v>100.29743853820599</v>
      </c>
      <c r="DS166" s="2">
        <f t="shared" si="501"/>
        <v>100.52739154039381</v>
      </c>
      <c r="DT166" s="2">
        <f t="shared" si="501"/>
        <v>101.71781676255299</v>
      </c>
      <c r="DU166" s="2">
        <f t="shared" si="501"/>
        <v>102.48336665659923</v>
      </c>
      <c r="DV166" s="2">
        <f t="shared" si="501"/>
        <v>105.47219387948033</v>
      </c>
      <c r="DW166" s="2">
        <f t="shared" si="501"/>
        <v>102.37507503443805</v>
      </c>
      <c r="DX166" s="2">
        <f t="shared" si="501"/>
        <v>98.419139868667898</v>
      </c>
      <c r="DY166" s="2">
        <f t="shared" si="501"/>
        <v>96.479075203865904</v>
      </c>
      <c r="EA166" s="2">
        <f t="shared" si="440"/>
        <v>60.933037674919284</v>
      </c>
      <c r="EB166" s="2">
        <f t="shared" si="502"/>
        <v>64.17066162411119</v>
      </c>
      <c r="EC166" s="2">
        <f t="shared" si="503"/>
        <v>72.260730147041343</v>
      </c>
      <c r="ED166" s="2">
        <f t="shared" si="504"/>
        <v>67.999534592097888</v>
      </c>
      <c r="EE166" s="2">
        <f t="shared" si="505"/>
        <v>68.72413217523426</v>
      </c>
      <c r="EF166" s="2">
        <f t="shared" si="506"/>
        <v>70.082375124799043</v>
      </c>
      <c r="EG166" s="2">
        <f t="shared" si="507"/>
        <v>70.627366276346606</v>
      </c>
      <c r="EH166" s="2">
        <f t="shared" si="508"/>
        <v>70.601926854020306</v>
      </c>
      <c r="EI166" s="2">
        <f t="shared" si="509"/>
        <v>69.987415969282267</v>
      </c>
      <c r="EJ166" s="2">
        <f t="shared" si="510"/>
        <v>68.633814594204324</v>
      </c>
      <c r="EK166" s="2">
        <f t="shared" si="511"/>
        <v>67.09930598512301</v>
      </c>
      <c r="EL166" s="2">
        <f t="shared" si="512"/>
        <v>68.149283175999912</v>
      </c>
      <c r="EM166" s="2">
        <f t="shared" si="513"/>
        <v>66.482299832953373</v>
      </c>
      <c r="EN166" s="2">
        <f t="shared" si="514"/>
        <v>66.827145189385661</v>
      </c>
      <c r="EO166" s="2">
        <f t="shared" si="515"/>
        <v>69.839886627063237</v>
      </c>
      <c r="EQ166" s="2">
        <f t="shared" si="516"/>
        <v>61.057142837992828</v>
      </c>
      <c r="ER166" s="2">
        <f t="shared" si="517"/>
        <v>64.385325006308349</v>
      </c>
      <c r="ES166" s="2">
        <f t="shared" si="517"/>
        <v>73.97113170731707</v>
      </c>
      <c r="ET166" s="2">
        <f t="shared" si="517"/>
        <v>68.450219795503145</v>
      </c>
      <c r="EU166" s="2">
        <f t="shared" si="517"/>
        <v>68.87359788940482</v>
      </c>
      <c r="EV166" s="2">
        <f t="shared" si="517"/>
        <v>70.371469508520065</v>
      </c>
      <c r="EW166" s="2">
        <f t="shared" si="517"/>
        <v>70.637574216333704</v>
      </c>
      <c r="EX166" s="2">
        <f t="shared" si="517"/>
        <v>70.44863302301188</v>
      </c>
      <c r="EY166" s="2">
        <f t="shared" si="517"/>
        <v>70.288115536911704</v>
      </c>
      <c r="EZ166" s="2">
        <f t="shared" si="517"/>
        <v>68.693741986353714</v>
      </c>
      <c r="FA166" s="2">
        <f t="shared" si="517"/>
        <v>67.121842561306693</v>
      </c>
      <c r="FB166" s="2">
        <f t="shared" si="517"/>
        <v>67.833417573009697</v>
      </c>
      <c r="FC166" s="2">
        <f t="shared" si="517"/>
        <v>66.351422076131996</v>
      </c>
      <c r="FD166" s="2">
        <f t="shared" si="517"/>
        <v>66.585506118652759</v>
      </c>
      <c r="FE166" s="2">
        <f t="shared" si="517"/>
        <v>68.455040277956243</v>
      </c>
      <c r="FG166" s="2">
        <f t="shared" si="518"/>
        <v>0.99989030514812927</v>
      </c>
      <c r="FH166" s="2">
        <f t="shared" si="519"/>
        <v>0.99987904821285878</v>
      </c>
      <c r="FI166" s="2">
        <f t="shared" si="519"/>
        <v>0.99987765749841684</v>
      </c>
      <c r="FJ166" s="2">
        <f t="shared" si="519"/>
        <v>0.99988057429996946</v>
      </c>
      <c r="FK166" s="2">
        <f t="shared" si="519"/>
        <v>0.99987401427718958</v>
      </c>
      <c r="FL166" s="2">
        <f t="shared" si="519"/>
        <v>0.99986906097088379</v>
      </c>
      <c r="FM166" s="2">
        <f t="shared" si="519"/>
        <v>0.99986923675643724</v>
      </c>
      <c r="FN166" s="2">
        <f t="shared" si="519"/>
        <v>0.9998664173792231</v>
      </c>
      <c r="FO166" s="2">
        <f t="shared" si="519"/>
        <v>0.99986489155853731</v>
      </c>
      <c r="FP166" s="2">
        <f t="shared" si="519"/>
        <v>0.99987031292993989</v>
      </c>
      <c r="FQ166" s="2">
        <f t="shared" si="519"/>
        <v>0.999858083740367</v>
      </c>
      <c r="FR166" s="2">
        <f t="shared" si="519"/>
        <v>0.99986726155685368</v>
      </c>
      <c r="FS166" s="2">
        <f t="shared" si="519"/>
        <v>0.99986582870594809</v>
      </c>
      <c r="FT166" s="2">
        <f t="shared" si="519"/>
        <v>0.99988503435626486</v>
      </c>
      <c r="FU166" s="2">
        <f t="shared" si="519"/>
        <v>0.99983575611622055</v>
      </c>
      <c r="FW166" s="2">
        <f t="shared" si="536"/>
        <v>0.21557625847870615</v>
      </c>
      <c r="FX166" s="2">
        <f t="shared" si="376"/>
        <v>0.26323673608679193</v>
      </c>
      <c r="FY166" s="2">
        <f t="shared" si="377"/>
        <v>0.24783846789789005</v>
      </c>
      <c r="FZ166" s="2">
        <f t="shared" si="378"/>
        <v>0.23573413739385884</v>
      </c>
      <c r="GA166" s="2">
        <f t="shared" si="379"/>
        <v>0.22808516651145053</v>
      </c>
      <c r="GB166" s="2">
        <f t="shared" si="380"/>
        <v>0.23056485257852583</v>
      </c>
      <c r="GC166" s="2">
        <f t="shared" si="381"/>
        <v>0.24194398025461802</v>
      </c>
      <c r="GD166" s="2">
        <f t="shared" si="382"/>
        <v>0.25000114761108039</v>
      </c>
      <c r="GE166" s="2">
        <f t="shared" si="383"/>
        <v>0.27129927112731872</v>
      </c>
      <c r="GF166" s="2">
        <f t="shared" si="384"/>
        <v>0.27656135270178445</v>
      </c>
      <c r="GG166" s="2">
        <f t="shared" si="385"/>
        <v>0.27106449397248161</v>
      </c>
      <c r="GH166" s="2">
        <f t="shared" si="386"/>
        <v>0.25067121934769826</v>
      </c>
      <c r="GI166" s="2">
        <f t="shared" si="387"/>
        <v>0.2321458358228749</v>
      </c>
      <c r="GJ166" s="2">
        <f t="shared" si="388"/>
        <v>0.18054194008175792</v>
      </c>
      <c r="GK166" s="2">
        <f t="shared" si="389"/>
        <v>0.13051346251200996</v>
      </c>
      <c r="GM166" s="86">
        <f t="shared" si="537"/>
        <v>7.5414081210138798E-198</v>
      </c>
      <c r="GN166" s="86">
        <f t="shared" si="390"/>
        <v>4.0611624109762601E-216</v>
      </c>
      <c r="GO166" s="86">
        <f t="shared" si="391"/>
        <v>1.5033407826611991E-213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0</v>
      </c>
      <c r="HA166" s="86">
        <f t="shared" si="403"/>
        <v>0</v>
      </c>
      <c r="HC166" s="86">
        <f t="shared" si="538"/>
        <v>1.8433236981520696E-96</v>
      </c>
      <c r="HD166" s="86">
        <f t="shared" si="404"/>
        <v>1.8587860477579377E-109</v>
      </c>
      <c r="HE166" s="86">
        <f t="shared" si="405"/>
        <v>5.6173499659609762E-109</v>
      </c>
      <c r="HF166" s="86">
        <f t="shared" si="406"/>
        <v>9.2373880132630429E-183</v>
      </c>
      <c r="HG166" s="86">
        <f t="shared" si="407"/>
        <v>2.5953672481293107E-199</v>
      </c>
      <c r="HH166" s="86">
        <f t="shared" si="408"/>
        <v>1.3962822628068818E-229</v>
      </c>
      <c r="HI166" s="86">
        <f t="shared" si="409"/>
        <v>2.9442372360614321E-225</v>
      </c>
      <c r="HJ166" s="86">
        <f t="shared" si="410"/>
        <v>3.4311933122230189E-281</v>
      </c>
      <c r="HK166" s="86">
        <f t="shared" si="411"/>
        <v>3.049640545856413E-259</v>
      </c>
      <c r="HL166" s="86">
        <f t="shared" si="412"/>
        <v>8.9849383892239755E-229</v>
      </c>
      <c r="HM166" s="86">
        <f t="shared" si="413"/>
        <v>7.0533519876227248E-217</v>
      </c>
      <c r="HN166" s="86">
        <f t="shared" si="414"/>
        <v>3.756002560028914E-197</v>
      </c>
      <c r="HO166" s="86">
        <f t="shared" si="415"/>
        <v>2.1512409460564136E-182</v>
      </c>
      <c r="HP166" s="86">
        <f t="shared" si="416"/>
        <v>1.0242980420271287E-204</v>
      </c>
      <c r="HQ166" s="86">
        <f t="shared" si="417"/>
        <v>1.3231270209391284E-248</v>
      </c>
      <c r="HS166" s="86">
        <f t="shared" si="539"/>
        <v>1.4968037395309672E-6</v>
      </c>
      <c r="HT166" s="86">
        <f t="shared" si="418"/>
        <v>2.198875318426901E-9</v>
      </c>
      <c r="HU166" s="86">
        <f t="shared" si="419"/>
        <v>4.6366101563528549E-9</v>
      </c>
      <c r="HV166" s="86">
        <f t="shared" si="420"/>
        <v>3.7249267709344202E-8</v>
      </c>
      <c r="HW166" s="86">
        <f t="shared" si="421"/>
        <v>3.6505942678947813E-8</v>
      </c>
      <c r="HX166" s="86">
        <f t="shared" si="422"/>
        <v>1.7981010019406094E-8</v>
      </c>
      <c r="HY166" s="86">
        <f t="shared" si="423"/>
        <v>1.2961317641124849E-9</v>
      </c>
      <c r="HZ166" s="86">
        <f t="shared" si="424"/>
        <v>6.3465839664938226E-10</v>
      </c>
      <c r="IA166" s="86">
        <f t="shared" si="425"/>
        <v>2.55291192041944E-11</v>
      </c>
      <c r="IB166" s="86">
        <f t="shared" si="426"/>
        <v>1.122980286368934E-11</v>
      </c>
      <c r="IC166" s="86">
        <f t="shared" si="427"/>
        <v>2.8087829694975832E-11</v>
      </c>
      <c r="ID166" s="86">
        <f t="shared" si="428"/>
        <v>1.9924586991121825E-9</v>
      </c>
      <c r="IE166" s="86">
        <f t="shared" si="429"/>
        <v>1.0279243140086549E-7</v>
      </c>
      <c r="IF166" s="86">
        <f t="shared" si="430"/>
        <v>1.0894086698116595E-6</v>
      </c>
      <c r="IG166" s="86">
        <f t="shared" si="431"/>
        <v>1.9051842810187695E-4</v>
      </c>
      <c r="II166" s="86">
        <f t="shared" si="540"/>
        <v>2.9968388807613755E-5</v>
      </c>
      <c r="IJ166" s="86">
        <f t="shared" si="541"/>
        <v>4.6246427711467571E-4</v>
      </c>
      <c r="IK166" s="86">
        <f t="shared" si="542"/>
        <v>1.2337255967919989E-4</v>
      </c>
      <c r="IL166" s="86">
        <f t="shared" si="543"/>
        <v>4.5296165022993197E-5</v>
      </c>
      <c r="IM166" s="86">
        <f t="shared" si="544"/>
        <v>1.5171826056686122E-5</v>
      </c>
      <c r="IN166" s="86">
        <f t="shared" si="545"/>
        <v>1.3554766578208713E-5</v>
      </c>
      <c r="IO166" s="86">
        <f t="shared" si="546"/>
        <v>2.0739225386078503E-5</v>
      </c>
      <c r="IP166" s="86">
        <f t="shared" si="547"/>
        <v>4.4484545279660383E-5</v>
      </c>
      <c r="IQ166" s="86">
        <f t="shared" si="548"/>
        <v>1.5678475086799924E-4</v>
      </c>
      <c r="IR166" s="86">
        <f t="shared" si="549"/>
        <v>2.5966070915038971E-4</v>
      </c>
      <c r="IS166" s="86">
        <f t="shared" si="550"/>
        <v>1.6261633056182431E-4</v>
      </c>
      <c r="IT166" s="86">
        <f t="shared" si="551"/>
        <v>7.8052019428577498E-5</v>
      </c>
      <c r="IU166" s="86">
        <f t="shared" si="552"/>
        <v>3.9154954062933275E-5</v>
      </c>
      <c r="IV166" s="86">
        <f t="shared" si="553"/>
        <v>1.5764688151296391E-3</v>
      </c>
      <c r="IW166" s="86">
        <f t="shared" si="554"/>
        <v>4.5650352404689957E-3</v>
      </c>
      <c r="IY166" s="86">
        <f t="shared" si="555"/>
        <v>3.1465192547144723E-5</v>
      </c>
      <c r="IZ166" s="86">
        <f t="shared" si="556"/>
        <v>4.6246647598999414E-4</v>
      </c>
      <c r="JA166" s="86">
        <f t="shared" si="557"/>
        <v>1.2337719628935625E-4</v>
      </c>
      <c r="JB166" s="86">
        <f t="shared" si="558"/>
        <v>4.5333414290702541E-5</v>
      </c>
      <c r="JC166" s="86">
        <f t="shared" si="559"/>
        <v>1.520833199936507E-5</v>
      </c>
      <c r="JD166" s="86">
        <f t="shared" si="560"/>
        <v>1.3572747588228119E-5</v>
      </c>
      <c r="JE166" s="86">
        <f t="shared" si="561"/>
        <v>2.0740521517842615E-5</v>
      </c>
      <c r="JF166" s="86">
        <f t="shared" si="562"/>
        <v>4.4485179938057034E-5</v>
      </c>
      <c r="JG166" s="86">
        <f t="shared" si="563"/>
        <v>1.5678477639711845E-4</v>
      </c>
      <c r="JH166" s="86">
        <f t="shared" si="564"/>
        <v>2.5966072038019255E-4</v>
      </c>
      <c r="JI166" s="86">
        <f t="shared" si="565"/>
        <v>1.62616358649654E-4</v>
      </c>
      <c r="JJ166" s="86">
        <f t="shared" si="566"/>
        <v>7.8054011887276613E-5</v>
      </c>
      <c r="JK166" s="86">
        <f t="shared" si="567"/>
        <v>3.9257746494334141E-5</v>
      </c>
      <c r="JL166" s="86">
        <f t="shared" si="568"/>
        <v>1.5775582237994507E-3</v>
      </c>
      <c r="JM166" s="86">
        <f t="shared" si="569"/>
        <v>4.7555536685708723E-3</v>
      </c>
    </row>
    <row r="167" spans="2:273" x14ac:dyDescent="0.25">
      <c r="B167" s="2">
        <v>140</v>
      </c>
      <c r="C167" s="37">
        <v>62.109000000000002</v>
      </c>
      <c r="D167" s="37">
        <v>64.688000000000002</v>
      </c>
      <c r="E167" s="37">
        <v>72.078000000000003</v>
      </c>
      <c r="F167" s="37">
        <v>67.891000000000005</v>
      </c>
      <c r="G167" s="37">
        <v>68.718999999999994</v>
      </c>
      <c r="H167" s="37">
        <v>70.281000000000006</v>
      </c>
      <c r="I167" s="37">
        <v>70.188000000000002</v>
      </c>
      <c r="J167" s="37">
        <v>70.75</v>
      </c>
      <c r="K167" s="37">
        <v>70.031000000000006</v>
      </c>
      <c r="L167" s="37">
        <v>68.75</v>
      </c>
      <c r="M167" s="37">
        <v>67.5</v>
      </c>
      <c r="N167" s="37">
        <v>67.233999999999995</v>
      </c>
      <c r="O167" s="37">
        <v>66.343999999999994</v>
      </c>
      <c r="P167" s="37">
        <v>65.811999999999998</v>
      </c>
      <c r="Q167" s="37">
        <v>70.046000000000006</v>
      </c>
      <c r="S167" s="4">
        <f t="shared" si="441"/>
        <v>60.894036794824189</v>
      </c>
      <c r="T167" s="4">
        <f t="shared" si="442"/>
        <v>64.190360502972808</v>
      </c>
      <c r="U167" s="4">
        <f t="shared" si="443"/>
        <v>72.578188098960311</v>
      </c>
      <c r="V167" s="4">
        <f t="shared" si="444"/>
        <v>68.03348123427655</v>
      </c>
      <c r="W167" s="4">
        <f t="shared" si="445"/>
        <v>68.670909817704171</v>
      </c>
      <c r="X167" s="4">
        <f t="shared" si="446"/>
        <v>70.07597934818881</v>
      </c>
      <c r="Y167" s="4">
        <f t="shared" si="447"/>
        <v>70.57039222476071</v>
      </c>
      <c r="Z167" s="4">
        <f t="shared" si="448"/>
        <v>70.519541920096586</v>
      </c>
      <c r="AA167" s="4">
        <f t="shared" si="449"/>
        <v>70.097213024704757</v>
      </c>
      <c r="AB167" s="4">
        <f t="shared" si="450"/>
        <v>68.763246185526</v>
      </c>
      <c r="AC167" s="4">
        <f t="shared" si="451"/>
        <v>67.159290101479627</v>
      </c>
      <c r="AD167" s="4">
        <f t="shared" si="452"/>
        <v>68.057184163231852</v>
      </c>
      <c r="AE167" s="4">
        <f t="shared" si="453"/>
        <v>66.39831643613158</v>
      </c>
      <c r="AF167" s="4">
        <f t="shared" si="454"/>
        <v>67.327879310027654</v>
      </c>
      <c r="AG167" s="4">
        <f t="shared" si="455"/>
        <v>71.641811543042607</v>
      </c>
      <c r="AI167" s="4">
        <f t="shared" si="456"/>
        <v>1.2149632051758132</v>
      </c>
      <c r="AJ167" s="4">
        <f t="shared" si="457"/>
        <v>0.49763949702719401</v>
      </c>
      <c r="AK167" s="4">
        <f t="shared" si="458"/>
        <v>-0.50018809896030803</v>
      </c>
      <c r="AL167" s="4">
        <f t="shared" si="459"/>
        <v>-0.14248123427654491</v>
      </c>
      <c r="AM167" s="4">
        <f t="shared" si="460"/>
        <v>4.809018229582307E-2</v>
      </c>
      <c r="AN167" s="4">
        <f t="shared" si="461"/>
        <v>0.20502065181119633</v>
      </c>
      <c r="AO167" s="4">
        <f t="shared" si="462"/>
        <v>-0.38239222476070722</v>
      </c>
      <c r="AP167" s="4">
        <f t="shared" si="463"/>
        <v>0.23045807990341416</v>
      </c>
      <c r="AQ167" s="4">
        <f t="shared" si="464"/>
        <v>-6.6213024704751433E-2</v>
      </c>
      <c r="AR167" s="4">
        <f t="shared" si="465"/>
        <v>-1.3246185526000431E-2</v>
      </c>
      <c r="AS167" s="4">
        <f t="shared" si="466"/>
        <v>0.34070989852037314</v>
      </c>
      <c r="AT167" s="4">
        <f t="shared" si="467"/>
        <v>-0.82318416323185772</v>
      </c>
      <c r="AU167" s="4">
        <f t="shared" si="468"/>
        <v>-5.4316436131585988E-2</v>
      </c>
      <c r="AV167" s="4">
        <f t="shared" si="469"/>
        <v>-1.5158793100276569</v>
      </c>
      <c r="AW167" s="4">
        <f t="shared" si="469"/>
        <v>-1.5958115430426005</v>
      </c>
      <c r="AY167" s="2">
        <f t="shared" si="520"/>
        <v>60.894036794824181</v>
      </c>
      <c r="AZ167" s="2">
        <f t="shared" si="359"/>
        <v>64.158535908495139</v>
      </c>
      <c r="BA167" s="2">
        <f t="shared" si="360"/>
        <v>72.54664171907379</v>
      </c>
      <c r="BB167" s="2">
        <f t="shared" si="361"/>
        <v>68.017342731762028</v>
      </c>
      <c r="BC167" s="2">
        <f t="shared" si="362"/>
        <v>68.662973143483129</v>
      </c>
      <c r="BD167" s="2">
        <f t="shared" si="363"/>
        <v>70.067541881673904</v>
      </c>
      <c r="BE167" s="2">
        <f t="shared" si="364"/>
        <v>70.555364294205475</v>
      </c>
      <c r="BF167" s="2">
        <f t="shared" si="365"/>
        <v>70.488104400235414</v>
      </c>
      <c r="BG167" s="2">
        <f t="shared" si="366"/>
        <v>69.980091356046088</v>
      </c>
      <c r="BH167" s="2">
        <f t="shared" si="367"/>
        <v>68.573192084909891</v>
      </c>
      <c r="BI167" s="2">
        <f t="shared" si="368"/>
        <v>67.020113314946002</v>
      </c>
      <c r="BJ167" s="2">
        <f t="shared" si="369"/>
        <v>67.981701743288468</v>
      </c>
      <c r="BK167" s="2">
        <f t="shared" si="370"/>
        <v>66.35645004179392</v>
      </c>
      <c r="BL167" s="2">
        <f t="shared" si="371"/>
        <v>66.70268118357501</v>
      </c>
      <c r="BM167" s="2">
        <f t="shared" si="372"/>
        <v>69.554988016542822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62.109000000000002</v>
      </c>
      <c r="CF167" s="2">
        <f t="shared" si="522"/>
        <v>64.688000000000002</v>
      </c>
      <c r="CG167" s="2">
        <f t="shared" si="523"/>
        <v>72.078000000000003</v>
      </c>
      <c r="CH167" s="2">
        <f t="shared" si="524"/>
        <v>67.891000000000005</v>
      </c>
      <c r="CI167" s="2">
        <f t="shared" si="525"/>
        <v>68.718999999999994</v>
      </c>
      <c r="CJ167" s="2">
        <f t="shared" si="526"/>
        <v>70.281000000000006</v>
      </c>
      <c r="CK167" s="2">
        <f t="shared" si="527"/>
        <v>70.188000000000002</v>
      </c>
      <c r="CL167" s="2">
        <f t="shared" si="528"/>
        <v>70.75</v>
      </c>
      <c r="CM167" s="2">
        <f t="shared" si="529"/>
        <v>70.031000000000006</v>
      </c>
      <c r="CN167" s="2">
        <f t="shared" si="530"/>
        <v>68.75</v>
      </c>
      <c r="CO167" s="2">
        <f t="shared" si="531"/>
        <v>67.5</v>
      </c>
      <c r="CP167" s="2">
        <f t="shared" si="532"/>
        <v>67.233999999999995</v>
      </c>
      <c r="CQ167" s="2">
        <f t="shared" si="533"/>
        <v>66.343999999999994</v>
      </c>
      <c r="CR167" s="2">
        <f t="shared" si="534"/>
        <v>65.811999999999998</v>
      </c>
      <c r="CS167" s="2">
        <f t="shared" si="535"/>
        <v>70.046000000000006</v>
      </c>
      <c r="CU167" s="2">
        <f t="shared" si="485"/>
        <v>62.109000000000002</v>
      </c>
      <c r="CV167" s="2">
        <f t="shared" si="486"/>
        <v>64.688000000000002</v>
      </c>
      <c r="CW167" s="2">
        <f t="shared" si="487"/>
        <v>72.078000000000003</v>
      </c>
      <c r="CX167" s="2">
        <f t="shared" si="488"/>
        <v>67.891000000000005</v>
      </c>
      <c r="CY167" s="2">
        <f t="shared" si="489"/>
        <v>68.718999999999994</v>
      </c>
      <c r="CZ167" s="2">
        <f t="shared" si="490"/>
        <v>70.281000000000006</v>
      </c>
      <c r="DA167" s="2">
        <f t="shared" si="491"/>
        <v>70.188000000000002</v>
      </c>
      <c r="DB167" s="2">
        <f t="shared" si="492"/>
        <v>70.75</v>
      </c>
      <c r="DC167" s="2">
        <f t="shared" si="493"/>
        <v>70.031000000000006</v>
      </c>
      <c r="DD167" s="2">
        <f t="shared" si="494"/>
        <v>68.75</v>
      </c>
      <c r="DE167" s="2">
        <f t="shared" si="495"/>
        <v>67.5</v>
      </c>
      <c r="DF167" s="2">
        <f t="shared" si="496"/>
        <v>67.233999999999995</v>
      </c>
      <c r="DG167" s="2">
        <f t="shared" si="497"/>
        <v>66.343999999999994</v>
      </c>
      <c r="DH167" s="2">
        <f t="shared" si="498"/>
        <v>65.811999999999998</v>
      </c>
      <c r="DI167" s="2">
        <f t="shared" si="499"/>
        <v>70.046000000000006</v>
      </c>
      <c r="DK167" s="2">
        <f t="shared" si="500"/>
        <v>93.780392870544091</v>
      </c>
      <c r="DL167" s="2">
        <f t="shared" si="501"/>
        <v>98.576034843205562</v>
      </c>
      <c r="DM167" s="2">
        <f t="shared" si="501"/>
        <v>120.43513240418118</v>
      </c>
      <c r="DN167" s="2">
        <f t="shared" si="501"/>
        <v>107.33079094076656</v>
      </c>
      <c r="DO167" s="2">
        <f t="shared" si="501"/>
        <v>101.70783275261324</v>
      </c>
      <c r="DP167" s="2">
        <f t="shared" si="501"/>
        <v>99.975074710315212</v>
      </c>
      <c r="DQ167" s="2">
        <f t="shared" si="501"/>
        <v>99.577121843178574</v>
      </c>
      <c r="DR167" s="2">
        <f t="shared" si="501"/>
        <v>100.43262126245848</v>
      </c>
      <c r="DS167" s="2">
        <f t="shared" si="501"/>
        <v>100.66609707479135</v>
      </c>
      <c r="DT167" s="2">
        <f t="shared" si="501"/>
        <v>101.87711981741077</v>
      </c>
      <c r="DU167" s="2">
        <f t="shared" si="501"/>
        <v>102.66379704016916</v>
      </c>
      <c r="DV167" s="2">
        <f t="shared" si="501"/>
        <v>105.6599461685979</v>
      </c>
      <c r="DW167" s="2">
        <f t="shared" si="501"/>
        <v>102.56510339518677</v>
      </c>
      <c r="DX167" s="2">
        <f t="shared" si="501"/>
        <v>98.592146060037507</v>
      </c>
      <c r="DY167" s="2">
        <f t="shared" si="501"/>
        <v>96.639404409543957</v>
      </c>
      <c r="EA167" s="2">
        <f t="shared" si="440"/>
        <v>60.860967264754649</v>
      </c>
      <c r="EB167" s="2">
        <f t="shared" si="502"/>
        <v>64.092250576569043</v>
      </c>
      <c r="EC167" s="2">
        <f t="shared" si="503"/>
        <v>72.071471743829704</v>
      </c>
      <c r="ED167" s="2">
        <f t="shared" si="504"/>
        <v>67.895335253045914</v>
      </c>
      <c r="EE167" s="2">
        <f t="shared" si="505"/>
        <v>68.621370185173888</v>
      </c>
      <c r="EF167" s="2">
        <f t="shared" si="506"/>
        <v>69.990034738254366</v>
      </c>
      <c r="EG167" s="2">
        <f t="shared" si="507"/>
        <v>70.549169633099154</v>
      </c>
      <c r="EH167" s="2">
        <f t="shared" si="508"/>
        <v>70.526789071038252</v>
      </c>
      <c r="EI167" s="2">
        <f t="shared" si="509"/>
        <v>69.886354730727575</v>
      </c>
      <c r="EJ167" s="2">
        <f t="shared" si="510"/>
        <v>68.550990646844539</v>
      </c>
      <c r="EK167" s="2">
        <f t="shared" si="511"/>
        <v>67.008761769979017</v>
      </c>
      <c r="EL167" s="2">
        <f t="shared" si="512"/>
        <v>68.064696058404749</v>
      </c>
      <c r="EM167" s="2">
        <f t="shared" si="513"/>
        <v>66.385702478383749</v>
      </c>
      <c r="EN167" s="2">
        <f t="shared" si="514"/>
        <v>66.747408383793442</v>
      </c>
      <c r="EO167" s="2">
        <f t="shared" si="515"/>
        <v>69.751031061940068</v>
      </c>
      <c r="EQ167" s="2">
        <f t="shared" si="516"/>
        <v>60.989557356329477</v>
      </c>
      <c r="ER167" s="2">
        <f t="shared" si="517"/>
        <v>64.314221549331307</v>
      </c>
      <c r="ES167" s="2">
        <f t="shared" si="517"/>
        <v>73.841507804878034</v>
      </c>
      <c r="ET167" s="2">
        <f t="shared" si="517"/>
        <v>68.361098995912286</v>
      </c>
      <c r="EU167" s="2">
        <f t="shared" si="517"/>
        <v>68.77584670483327</v>
      </c>
      <c r="EV167" s="2">
        <f t="shared" si="517"/>
        <v>70.288958858418709</v>
      </c>
      <c r="EW167" s="2">
        <f t="shared" si="517"/>
        <v>70.559711492100647</v>
      </c>
      <c r="EX167" s="2">
        <f t="shared" si="517"/>
        <v>70.368650602340537</v>
      </c>
      <c r="EY167" s="2">
        <f t="shared" si="517"/>
        <v>70.196627912284768</v>
      </c>
      <c r="EZ167" s="2">
        <f t="shared" si="517"/>
        <v>68.612811988394085</v>
      </c>
      <c r="FA167" s="2">
        <f t="shared" si="517"/>
        <v>67.032020461386367</v>
      </c>
      <c r="FB167" s="2">
        <f t="shared" si="517"/>
        <v>67.738477994356472</v>
      </c>
      <c r="FC167" s="2">
        <f t="shared" si="517"/>
        <v>66.25042494640536</v>
      </c>
      <c r="FD167" s="2">
        <f t="shared" si="517"/>
        <v>66.500372057040565</v>
      </c>
      <c r="FE167" s="2">
        <f t="shared" si="517"/>
        <v>68.335358869019331</v>
      </c>
      <c r="FG167" s="2">
        <f t="shared" si="518"/>
        <v>0.99989995614045324</v>
      </c>
      <c r="FH167" s="2">
        <f t="shared" si="519"/>
        <v>0.99988968948511403</v>
      </c>
      <c r="FI167" s="2">
        <f t="shared" si="519"/>
        <v>0.99988842111131626</v>
      </c>
      <c r="FJ167" s="2">
        <f t="shared" si="519"/>
        <v>0.99989108132253879</v>
      </c>
      <c r="FK167" s="2">
        <f t="shared" si="519"/>
        <v>0.99988509838146489</v>
      </c>
      <c r="FL167" s="2">
        <f t="shared" si="519"/>
        <v>0.99988058081029707</v>
      </c>
      <c r="FM167" s="2">
        <f t="shared" si="519"/>
        <v>0.99988074113231895</v>
      </c>
      <c r="FN167" s="2">
        <f t="shared" si="519"/>
        <v>0.99987816976993105</v>
      </c>
      <c r="FO167" s="2">
        <f t="shared" si="519"/>
        <v>0.9998767781720268</v>
      </c>
      <c r="FP167" s="2">
        <f t="shared" si="519"/>
        <v>0.99988172263671116</v>
      </c>
      <c r="FQ167" s="2">
        <f t="shared" si="519"/>
        <v>0.99987056921671968</v>
      </c>
      <c r="FR167" s="2">
        <f t="shared" si="519"/>
        <v>0.99987893968712205</v>
      </c>
      <c r="FS167" s="2">
        <f t="shared" si="519"/>
        <v>0.99987763288087461</v>
      </c>
      <c r="FT167" s="2">
        <f t="shared" si="519"/>
        <v>0.99989514902611587</v>
      </c>
      <c r="FU167" s="2">
        <f t="shared" si="519"/>
        <v>0.99985020563291482</v>
      </c>
      <c r="FW167" s="2">
        <f t="shared" si="536"/>
        <v>0.23155861632263472</v>
      </c>
      <c r="FX167" s="2">
        <f t="shared" si="376"/>
        <v>0.28148458850673813</v>
      </c>
      <c r="FY167" s="2">
        <f t="shared" si="377"/>
        <v>0.26540341299979076</v>
      </c>
      <c r="FZ167" s="2">
        <f t="shared" si="378"/>
        <v>0.25272946389753154</v>
      </c>
      <c r="GA167" s="2">
        <f t="shared" si="379"/>
        <v>0.24470560504586253</v>
      </c>
      <c r="GB167" s="2">
        <f t="shared" si="380"/>
        <v>0.24730809344600718</v>
      </c>
      <c r="GC167" s="2">
        <f t="shared" si="381"/>
        <v>0.25923514953711796</v>
      </c>
      <c r="GD167" s="2">
        <f t="shared" si="382"/>
        <v>0.26766482290930377</v>
      </c>
      <c r="GE167" s="2">
        <f t="shared" si="383"/>
        <v>0.28988612148471138</v>
      </c>
      <c r="GF167" s="2">
        <f t="shared" si="384"/>
        <v>0.29536258710597324</v>
      </c>
      <c r="GG167" s="2">
        <f t="shared" si="385"/>
        <v>0.28964165292436272</v>
      </c>
      <c r="GH167" s="2">
        <f t="shared" si="386"/>
        <v>0.26836529765068379</v>
      </c>
      <c r="GI167" s="2">
        <f t="shared" si="387"/>
        <v>0.2489667364502208</v>
      </c>
      <c r="GJ167" s="2">
        <f t="shared" si="388"/>
        <v>0.19457118962490597</v>
      </c>
      <c r="GK167" s="2">
        <f t="shared" si="389"/>
        <v>0.14132563545804019</v>
      </c>
      <c r="GM167" s="86">
        <f t="shared" si="537"/>
        <v>3.449008281992068E-203</v>
      </c>
      <c r="GN167" s="86">
        <f t="shared" si="390"/>
        <v>6.4401575785442413E-222</v>
      </c>
      <c r="GO167" s="86">
        <f t="shared" si="391"/>
        <v>2.8532899004268804E-219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0</v>
      </c>
      <c r="HA167" s="86">
        <f t="shared" si="403"/>
        <v>0</v>
      </c>
      <c r="HC167" s="86">
        <f t="shared" si="538"/>
        <v>4.1505858029625553E-100</v>
      </c>
      <c r="HD167" s="86">
        <f t="shared" si="404"/>
        <v>1.5111541954728839E-113</v>
      </c>
      <c r="HE167" s="86">
        <f t="shared" si="405"/>
        <v>4.6865431326595633E-113</v>
      </c>
      <c r="HF167" s="86">
        <f t="shared" si="406"/>
        <v>1.1728972146555375E-189</v>
      </c>
      <c r="HG167" s="86">
        <f t="shared" si="407"/>
        <v>7.5094378494061985E-207</v>
      </c>
      <c r="HH167" s="86">
        <f t="shared" si="408"/>
        <v>2.9201438365631228E-238</v>
      </c>
      <c r="HI167" s="86">
        <f t="shared" si="409"/>
        <v>1.1275014187437604E-233</v>
      </c>
      <c r="HJ167" s="86">
        <f t="shared" si="410"/>
        <v>1.1060633715931161E-291</v>
      </c>
      <c r="HK167" s="86">
        <f t="shared" si="411"/>
        <v>7.1593833663026997E-269</v>
      </c>
      <c r="HL167" s="86">
        <f t="shared" si="412"/>
        <v>3.652863245273929E-237</v>
      </c>
      <c r="HM167" s="86">
        <f t="shared" si="413"/>
        <v>6.5482224957594139E-225</v>
      </c>
      <c r="HN167" s="86">
        <f t="shared" si="414"/>
        <v>1.7124226562860587E-204</v>
      </c>
      <c r="HO167" s="86">
        <f t="shared" si="415"/>
        <v>2.5294393834892868E-189</v>
      </c>
      <c r="HP167" s="86">
        <f t="shared" si="416"/>
        <v>1.7381364498902827E-212</v>
      </c>
      <c r="HQ167" s="86">
        <f t="shared" si="417"/>
        <v>4.0271891141922936E-258</v>
      </c>
      <c r="HS167" s="86">
        <f t="shared" si="539"/>
        <v>2.5798280160338734E-7</v>
      </c>
      <c r="HT167" s="86">
        <f t="shared" si="418"/>
        <v>2.2979547860332694E-10</v>
      </c>
      <c r="HU167" s="86">
        <f t="shared" si="419"/>
        <v>4.848954221266883E-10</v>
      </c>
      <c r="HV167" s="86">
        <f t="shared" si="420"/>
        <v>4.3886362154676855E-9</v>
      </c>
      <c r="HW167" s="86">
        <f t="shared" si="421"/>
        <v>4.073599895370412E-9</v>
      </c>
      <c r="HX167" s="86">
        <f t="shared" si="422"/>
        <v>1.8417326942923467E-9</v>
      </c>
      <c r="HY167" s="86">
        <f t="shared" si="423"/>
        <v>1.0398722146560658E-10</v>
      </c>
      <c r="HZ167" s="86">
        <f t="shared" si="424"/>
        <v>4.9178434058788061E-11</v>
      </c>
      <c r="IA167" s="86">
        <f t="shared" si="425"/>
        <v>1.5139574023557287E-12</v>
      </c>
      <c r="IB167" s="86">
        <f t="shared" si="426"/>
        <v>6.5010332521327419E-13</v>
      </c>
      <c r="IC167" s="86">
        <f t="shared" si="427"/>
        <v>1.6928038307812354E-12</v>
      </c>
      <c r="ID167" s="86">
        <f t="shared" si="428"/>
        <v>1.7877697283910893E-10</v>
      </c>
      <c r="IE167" s="86">
        <f t="shared" si="429"/>
        <v>1.3162390312315324E-8</v>
      </c>
      <c r="IF167" s="86">
        <f t="shared" si="430"/>
        <v>1.5777615241370417E-7</v>
      </c>
      <c r="IG167" s="86">
        <f t="shared" si="431"/>
        <v>4.0509017354179015E-5</v>
      </c>
      <c r="II167" s="86">
        <f t="shared" si="540"/>
        <v>1.0435814477327409E-4</v>
      </c>
      <c r="IJ167" s="86">
        <f t="shared" si="541"/>
        <v>1.3860649224459751E-3</v>
      </c>
      <c r="IK167" s="86">
        <f t="shared" si="542"/>
        <v>4.1980362593332227E-4</v>
      </c>
      <c r="IL167" s="86">
        <f t="shared" si="543"/>
        <v>1.670331926991837E-4</v>
      </c>
      <c r="IM167" s="86">
        <f t="shared" si="544"/>
        <v>6.2483756349040057E-5</v>
      </c>
      <c r="IN167" s="86">
        <f t="shared" si="545"/>
        <v>5.7639275213492805E-5</v>
      </c>
      <c r="IO167" s="86">
        <f t="shared" si="546"/>
        <v>8.931407551829113E-5</v>
      </c>
      <c r="IP167" s="86">
        <f t="shared" si="547"/>
        <v>1.7970865535359276E-4</v>
      </c>
      <c r="IQ167" s="86">
        <f t="shared" si="548"/>
        <v>5.9144719460530078E-4</v>
      </c>
      <c r="IR167" s="86">
        <f t="shared" si="549"/>
        <v>9.2762147258168874E-4</v>
      </c>
      <c r="IS167" s="86">
        <f t="shared" si="550"/>
        <v>6.0867086917510641E-4</v>
      </c>
      <c r="IT167" s="86">
        <f t="shared" si="551"/>
        <v>2.8999149365577682E-4</v>
      </c>
      <c r="IU167" s="86">
        <f t="shared" si="552"/>
        <v>1.4438136999597232E-4</v>
      </c>
      <c r="IV167" s="86">
        <f t="shared" si="553"/>
        <v>2.9993034530205608E-3</v>
      </c>
      <c r="IW167" s="86">
        <f t="shared" si="554"/>
        <v>6.9657333195622551E-3</v>
      </c>
      <c r="IY167" s="86">
        <f t="shared" si="555"/>
        <v>1.0461612757487748E-4</v>
      </c>
      <c r="IZ167" s="86">
        <f t="shared" si="556"/>
        <v>1.3860651522414537E-3</v>
      </c>
      <c r="JA167" s="86">
        <f t="shared" si="557"/>
        <v>4.1980411082874437E-4</v>
      </c>
      <c r="JB167" s="86">
        <f t="shared" si="558"/>
        <v>1.6703758133539918E-4</v>
      </c>
      <c r="JC167" s="86">
        <f t="shared" si="559"/>
        <v>6.2487829948935423E-5</v>
      </c>
      <c r="JD167" s="86">
        <f t="shared" si="560"/>
        <v>5.7641116946187095E-5</v>
      </c>
      <c r="JE167" s="86">
        <f t="shared" si="561"/>
        <v>8.9314179505512592E-5</v>
      </c>
      <c r="JF167" s="86">
        <f t="shared" si="562"/>
        <v>1.7970870453202682E-4</v>
      </c>
      <c r="JG167" s="86">
        <f t="shared" si="563"/>
        <v>5.9144719611925814E-4</v>
      </c>
      <c r="JH167" s="86">
        <f t="shared" si="564"/>
        <v>9.2762147323179208E-4</v>
      </c>
      <c r="JI167" s="86">
        <f t="shared" si="565"/>
        <v>6.0867087086791029E-4</v>
      </c>
      <c r="JJ167" s="86">
        <f t="shared" si="566"/>
        <v>2.8999167243274964E-4</v>
      </c>
      <c r="JK167" s="86">
        <f t="shared" si="567"/>
        <v>1.4439453238628463E-4</v>
      </c>
      <c r="JL167" s="86">
        <f t="shared" si="568"/>
        <v>2.9994612291729746E-3</v>
      </c>
      <c r="JM167" s="86">
        <f t="shared" si="569"/>
        <v>7.0062423369164342E-3</v>
      </c>
    </row>
    <row r="168" spans="2:273" x14ac:dyDescent="0.25">
      <c r="B168" s="2">
        <v>141</v>
      </c>
      <c r="C168" s="37">
        <v>60.061999999999998</v>
      </c>
      <c r="D168" s="37">
        <v>64.75</v>
      </c>
      <c r="E168" s="37">
        <v>73.671999999999997</v>
      </c>
      <c r="F168" s="37">
        <v>67.438000000000002</v>
      </c>
      <c r="G168" s="37">
        <v>67.828000000000003</v>
      </c>
      <c r="H168" s="37">
        <v>69.296999999999997</v>
      </c>
      <c r="I168" s="37">
        <v>70.171999999999997</v>
      </c>
      <c r="J168" s="37">
        <v>70.75</v>
      </c>
      <c r="K168" s="37">
        <v>70.656000000000006</v>
      </c>
      <c r="L168" s="37">
        <v>69.718999999999994</v>
      </c>
      <c r="M168" s="37">
        <v>68.046999999999997</v>
      </c>
      <c r="N168" s="37">
        <v>68.266000000000005</v>
      </c>
      <c r="O168" s="37">
        <v>65.093999999999994</v>
      </c>
      <c r="P168" s="37">
        <v>67.938000000000002</v>
      </c>
      <c r="Q168" s="37">
        <v>71.554000000000002</v>
      </c>
      <c r="S168" s="4">
        <f t="shared" si="441"/>
        <v>60.824971315736427</v>
      </c>
      <c r="T168" s="4">
        <f t="shared" si="442"/>
        <v>64.16562258964224</v>
      </c>
      <c r="U168" s="4">
        <f t="shared" si="443"/>
        <v>72.495831168916055</v>
      </c>
      <c r="V168" s="4">
        <f t="shared" si="444"/>
        <v>67.974941062195668</v>
      </c>
      <c r="W168" s="4">
        <f t="shared" si="445"/>
        <v>68.591176871228143</v>
      </c>
      <c r="X168" s="4">
        <f t="shared" si="446"/>
        <v>70.012548141644658</v>
      </c>
      <c r="Y168" s="4">
        <f t="shared" si="447"/>
        <v>70.530288001663607</v>
      </c>
      <c r="Z168" s="4">
        <f t="shared" si="448"/>
        <v>70.512389648857422</v>
      </c>
      <c r="AA168" s="4">
        <f t="shared" si="449"/>
        <v>70.243967159256087</v>
      </c>
      <c r="AB168" s="4">
        <f t="shared" si="450"/>
        <v>69.039279648163387</v>
      </c>
      <c r="AC168" s="4">
        <f t="shared" si="451"/>
        <v>67.350402371479603</v>
      </c>
      <c r="AD168" s="4">
        <f t="shared" si="452"/>
        <v>68.119074798614889</v>
      </c>
      <c r="AE168" s="4">
        <f t="shared" si="453"/>
        <v>66.385467728029809</v>
      </c>
      <c r="AF168" s="4">
        <f t="shared" si="454"/>
        <v>67.704247196505676</v>
      </c>
      <c r="AG168" s="4">
        <f t="shared" si="455"/>
        <v>72.44092403726512</v>
      </c>
      <c r="AI168" s="4">
        <f t="shared" si="456"/>
        <v>-0.76297131573642929</v>
      </c>
      <c r="AJ168" s="4">
        <f t="shared" si="457"/>
        <v>0.58437741035776014</v>
      </c>
      <c r="AK168" s="4">
        <f t="shared" si="458"/>
        <v>1.1761688310839418</v>
      </c>
      <c r="AL168" s="4">
        <f t="shared" si="459"/>
        <v>-0.53694106219566606</v>
      </c>
      <c r="AM168" s="4">
        <f t="shared" si="460"/>
        <v>-0.76317687122813993</v>
      </c>
      <c r="AN168" s="4">
        <f t="shared" si="461"/>
        <v>-0.71554814164466052</v>
      </c>
      <c r="AO168" s="4">
        <f t="shared" si="462"/>
        <v>-0.35828800166360963</v>
      </c>
      <c r="AP168" s="4">
        <f t="shared" si="463"/>
        <v>0.23761035114257822</v>
      </c>
      <c r="AQ168" s="4">
        <f t="shared" si="464"/>
        <v>0.41203284074391888</v>
      </c>
      <c r="AR168" s="4">
        <f t="shared" si="465"/>
        <v>0.67972035183660751</v>
      </c>
      <c r="AS168" s="4">
        <f t="shared" si="466"/>
        <v>0.69659762852039364</v>
      </c>
      <c r="AT168" s="4">
        <f t="shared" si="467"/>
        <v>0.14692520138511611</v>
      </c>
      <c r="AU168" s="4">
        <f t="shared" si="468"/>
        <v>-1.291467728029815</v>
      </c>
      <c r="AV168" s="4">
        <f t="shared" si="469"/>
        <v>0.23375280349432614</v>
      </c>
      <c r="AW168" s="4">
        <f t="shared" si="469"/>
        <v>-0.8869240372651177</v>
      </c>
      <c r="AY168" s="2">
        <f t="shared" si="520"/>
        <v>60.824971315736406</v>
      </c>
      <c r="AZ168" s="2">
        <f t="shared" si="359"/>
        <v>64.086228016746404</v>
      </c>
      <c r="BA168" s="2">
        <f t="shared" si="360"/>
        <v>72.406338948471927</v>
      </c>
      <c r="BB168" s="2">
        <f t="shared" si="361"/>
        <v>67.925159160489585</v>
      </c>
      <c r="BC168" s="2">
        <f t="shared" si="362"/>
        <v>68.563907867976894</v>
      </c>
      <c r="BD168" s="2">
        <f t="shared" si="363"/>
        <v>69.98275815271127</v>
      </c>
      <c r="BE168" s="2">
        <f t="shared" si="364"/>
        <v>70.477168217215052</v>
      </c>
      <c r="BF168" s="2">
        <f t="shared" si="365"/>
        <v>70.408368006586286</v>
      </c>
      <c r="BG168" s="2">
        <f t="shared" si="366"/>
        <v>69.887678050142711</v>
      </c>
      <c r="BH168" s="2">
        <f t="shared" si="367"/>
        <v>68.49185078309317</v>
      </c>
      <c r="BI168" s="2">
        <f t="shared" si="368"/>
        <v>66.929867317958639</v>
      </c>
      <c r="BJ168" s="2">
        <f t="shared" si="369"/>
        <v>67.887751270794496</v>
      </c>
      <c r="BK168" s="2">
        <f t="shared" si="370"/>
        <v>66.255939143242898</v>
      </c>
      <c r="BL168" s="2">
        <f t="shared" si="371"/>
        <v>66.617878311249967</v>
      </c>
      <c r="BM168" s="2">
        <f t="shared" si="372"/>
        <v>69.444748030768778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60.061999999999998</v>
      </c>
      <c r="CF168" s="2">
        <f t="shared" si="522"/>
        <v>64.75</v>
      </c>
      <c r="CG168" s="2">
        <f t="shared" si="523"/>
        <v>73.671999999999997</v>
      </c>
      <c r="CH168" s="2">
        <f t="shared" si="524"/>
        <v>67.438000000000002</v>
      </c>
      <c r="CI168" s="2">
        <f t="shared" si="525"/>
        <v>67.828000000000003</v>
      </c>
      <c r="CJ168" s="2">
        <f t="shared" si="526"/>
        <v>69.296999999999997</v>
      </c>
      <c r="CK168" s="2">
        <f t="shared" si="527"/>
        <v>70.171999999999997</v>
      </c>
      <c r="CL168" s="2">
        <f t="shared" si="528"/>
        <v>70.75</v>
      </c>
      <c r="CM168" s="2">
        <f t="shared" si="529"/>
        <v>70.656000000000006</v>
      </c>
      <c r="CN168" s="2">
        <f t="shared" si="530"/>
        <v>69.718999999999994</v>
      </c>
      <c r="CO168" s="2">
        <f t="shared" si="531"/>
        <v>68.046999999999997</v>
      </c>
      <c r="CP168" s="2">
        <f t="shared" si="532"/>
        <v>68.266000000000005</v>
      </c>
      <c r="CQ168" s="2">
        <f t="shared" si="533"/>
        <v>65.093999999999994</v>
      </c>
      <c r="CR168" s="2">
        <f t="shared" si="534"/>
        <v>67.938000000000002</v>
      </c>
      <c r="CS168" s="2" t="str">
        <f t="shared" si="535"/>
        <v/>
      </c>
      <c r="CU168" s="2">
        <f t="shared" si="485"/>
        <v>60.061999999999998</v>
      </c>
      <c r="CV168" s="2">
        <f t="shared" si="486"/>
        <v>64.75</v>
      </c>
      <c r="CW168" s="2">
        <f t="shared" si="487"/>
        <v>73.671999999999997</v>
      </c>
      <c r="CX168" s="2">
        <f t="shared" si="488"/>
        <v>67.438000000000002</v>
      </c>
      <c r="CY168" s="2">
        <f t="shared" si="489"/>
        <v>67.828000000000003</v>
      </c>
      <c r="CZ168" s="2">
        <f t="shared" si="490"/>
        <v>69.296999999999997</v>
      </c>
      <c r="DA168" s="2">
        <f t="shared" si="491"/>
        <v>70.171999999999997</v>
      </c>
      <c r="DB168" s="2">
        <f t="shared" si="492"/>
        <v>70.75</v>
      </c>
      <c r="DC168" s="2">
        <f t="shared" si="493"/>
        <v>70.656000000000006</v>
      </c>
      <c r="DD168" s="2">
        <f t="shared" si="494"/>
        <v>69.718999999999994</v>
      </c>
      <c r="DE168" s="2">
        <f t="shared" si="495"/>
        <v>68.046999999999997</v>
      </c>
      <c r="DF168" s="2">
        <f t="shared" si="496"/>
        <v>68.266000000000005</v>
      </c>
      <c r="DG168" s="2">
        <f t="shared" si="497"/>
        <v>65.093999999999994</v>
      </c>
      <c r="DH168" s="2">
        <f t="shared" si="498"/>
        <v>67.938000000000002</v>
      </c>
      <c r="DI168" s="2" t="str">
        <f t="shared" si="499"/>
        <v/>
      </c>
      <c r="DK168" s="2">
        <f t="shared" si="500"/>
        <v>93.94453264540337</v>
      </c>
      <c r="DL168" s="2">
        <f t="shared" si="501"/>
        <v>98.748778222996506</v>
      </c>
      <c r="DM168" s="2">
        <f t="shared" si="501"/>
        <v>120.70451968641115</v>
      </c>
      <c r="DN168" s="2">
        <f t="shared" si="501"/>
        <v>107.53035871080141</v>
      </c>
      <c r="DO168" s="2">
        <f t="shared" si="501"/>
        <v>101.85985331010453</v>
      </c>
      <c r="DP168" s="2">
        <f t="shared" si="501"/>
        <v>100.11223134267888</v>
      </c>
      <c r="DQ168" s="2">
        <f t="shared" si="501"/>
        <v>99.701154741647088</v>
      </c>
      <c r="DR168" s="2">
        <f t="shared" si="501"/>
        <v>100.56780398671097</v>
      </c>
      <c r="DS168" s="2">
        <f t="shared" si="501"/>
        <v>100.8048026091889</v>
      </c>
      <c r="DT168" s="2">
        <f t="shared" si="501"/>
        <v>102.03642287226856</v>
      </c>
      <c r="DU168" s="2">
        <f t="shared" si="501"/>
        <v>102.84422742373907</v>
      </c>
      <c r="DV168" s="2">
        <f t="shared" si="501"/>
        <v>105.84769845771547</v>
      </c>
      <c r="DW168" s="2">
        <f t="shared" si="501"/>
        <v>102.75513175593549</v>
      </c>
      <c r="DX168" s="2">
        <f t="shared" si="501"/>
        <v>98.765152251407102</v>
      </c>
      <c r="DY168" s="2">
        <f t="shared" si="501"/>
        <v>96.799733615221996</v>
      </c>
      <c r="EA168" s="2">
        <f t="shared" si="440"/>
        <v>60.788896854590014</v>
      </c>
      <c r="EB168" s="2">
        <f t="shared" si="502"/>
        <v>64.01383952902691</v>
      </c>
      <c r="EC168" s="2">
        <f t="shared" si="503"/>
        <v>71.88221334061808</v>
      </c>
      <c r="ED168" s="2">
        <f t="shared" si="504"/>
        <v>67.791135913993941</v>
      </c>
      <c r="EE168" s="2">
        <f t="shared" si="505"/>
        <v>68.518608195113515</v>
      </c>
      <c r="EF168" s="2">
        <f t="shared" si="506"/>
        <v>69.897694351709703</v>
      </c>
      <c r="EG168" s="2">
        <f t="shared" si="507"/>
        <v>70.470972989851688</v>
      </c>
      <c r="EH168" s="2">
        <f t="shared" si="508"/>
        <v>70.451651288056212</v>
      </c>
      <c r="EI168" s="2">
        <f t="shared" si="509"/>
        <v>69.785293492172883</v>
      </c>
      <c r="EJ168" s="2">
        <f t="shared" si="510"/>
        <v>68.468166699484755</v>
      </c>
      <c r="EK168" s="2">
        <f t="shared" si="511"/>
        <v>66.91821755483501</v>
      </c>
      <c r="EL168" s="2">
        <f t="shared" si="512"/>
        <v>67.9801089408096</v>
      </c>
      <c r="EM168" s="2">
        <f t="shared" si="513"/>
        <v>66.289105123814139</v>
      </c>
      <c r="EN168" s="2">
        <f t="shared" si="514"/>
        <v>66.667671578201237</v>
      </c>
      <c r="EO168" s="2">
        <f t="shared" si="515"/>
        <v>69.6621754968169</v>
      </c>
      <c r="EQ168" s="2">
        <f t="shared" si="516"/>
        <v>60.921971874666127</v>
      </c>
      <c r="ER168" s="2">
        <f t="shared" si="517"/>
        <v>64.243118092354266</v>
      </c>
      <c r="ES168" s="2">
        <f t="shared" si="517"/>
        <v>73.711883902439013</v>
      </c>
      <c r="ET168" s="2">
        <f t="shared" si="517"/>
        <v>68.271978196321427</v>
      </c>
      <c r="EU168" s="2">
        <f t="shared" si="517"/>
        <v>68.678095520261721</v>
      </c>
      <c r="EV168" s="2">
        <f t="shared" si="517"/>
        <v>70.20644820831734</v>
      </c>
      <c r="EW168" s="2">
        <f t="shared" si="517"/>
        <v>70.481848767867604</v>
      </c>
      <c r="EX168" s="2">
        <f t="shared" si="517"/>
        <v>70.288668181669195</v>
      </c>
      <c r="EY168" s="2">
        <f t="shared" si="517"/>
        <v>70.105140287657832</v>
      </c>
      <c r="EZ168" s="2">
        <f t="shared" si="517"/>
        <v>68.531881990434456</v>
      </c>
      <c r="FA168" s="2">
        <f t="shared" si="517"/>
        <v>66.942198361466055</v>
      </c>
      <c r="FB168" s="2">
        <f t="shared" si="517"/>
        <v>67.643538415703247</v>
      </c>
      <c r="FC168" s="2">
        <f t="shared" si="517"/>
        <v>66.149427816678738</v>
      </c>
      <c r="FD168" s="2">
        <f t="shared" si="517"/>
        <v>66.415237995428384</v>
      </c>
      <c r="FE168" s="2">
        <f t="shared" si="517"/>
        <v>68.215677460082432</v>
      </c>
      <c r="FG168" s="2">
        <f t="shared" si="518"/>
        <v>0.99990875811250057</v>
      </c>
      <c r="FH168" s="2">
        <f t="shared" si="519"/>
        <v>0.9998993946382404</v>
      </c>
      <c r="FI168" s="2">
        <f t="shared" si="519"/>
        <v>0.99989823784500353</v>
      </c>
      <c r="FJ168" s="2">
        <f t="shared" si="519"/>
        <v>0.99990066403354461</v>
      </c>
      <c r="FK168" s="2">
        <f t="shared" si="519"/>
        <v>0.99989520741897331</v>
      </c>
      <c r="FL168" s="2">
        <f t="shared" si="519"/>
        <v>0.99989108726015297</v>
      </c>
      <c r="FM168" s="2">
        <f t="shared" si="519"/>
        <v>0.99989123347864539</v>
      </c>
      <c r="FN168" s="2">
        <f t="shared" si="519"/>
        <v>0.99988888831852751</v>
      </c>
      <c r="FO168" s="2">
        <f t="shared" si="519"/>
        <v>0.99988761913878899</v>
      </c>
      <c r="FP168" s="2">
        <f t="shared" si="519"/>
        <v>0.99989212863999932</v>
      </c>
      <c r="FQ168" s="2">
        <f t="shared" si="519"/>
        <v>0.99988195637836152</v>
      </c>
      <c r="FR168" s="2">
        <f t="shared" si="519"/>
        <v>0.99988959050635817</v>
      </c>
      <c r="FS168" s="2">
        <f t="shared" si="519"/>
        <v>0.99988839865936741</v>
      </c>
      <c r="FT168" s="2">
        <f t="shared" si="519"/>
        <v>0.99990437389307818</v>
      </c>
      <c r="FU168" s="2">
        <f t="shared" si="519"/>
        <v>0.99986338411290809</v>
      </c>
      <c r="FW168" s="2">
        <f t="shared" si="536"/>
        <v>0.24835072981159445</v>
      </c>
      <c r="FX168" s="2">
        <f t="shared" si="376"/>
        <v>0.30048150008737917</v>
      </c>
      <c r="FY168" s="2">
        <f t="shared" si="377"/>
        <v>0.28374361788469654</v>
      </c>
      <c r="FZ168" s="2">
        <f t="shared" si="378"/>
        <v>0.27051637756003011</v>
      </c>
      <c r="GA168" s="2">
        <f t="shared" si="379"/>
        <v>0.26212589429464123</v>
      </c>
      <c r="GB168" s="2">
        <f t="shared" si="380"/>
        <v>0.26484868527030925</v>
      </c>
      <c r="GC168" s="2">
        <f t="shared" si="381"/>
        <v>0.27731001600345828</v>
      </c>
      <c r="GD168" s="2">
        <f t="shared" si="382"/>
        <v>0.28610043623188791</v>
      </c>
      <c r="GE168" s="2">
        <f t="shared" si="383"/>
        <v>0.30920603306642414</v>
      </c>
      <c r="GF168" s="2">
        <f t="shared" si="384"/>
        <v>0.31488563990135343</v>
      </c>
      <c r="GG168" s="2">
        <f t="shared" si="385"/>
        <v>0.30895236018008693</v>
      </c>
      <c r="GH168" s="2">
        <f t="shared" si="386"/>
        <v>0.28683026051852345</v>
      </c>
      <c r="GI168" s="2">
        <f t="shared" si="387"/>
        <v>0.26658330400684849</v>
      </c>
      <c r="GJ168" s="2">
        <f t="shared" si="388"/>
        <v>0.209412010436101</v>
      </c>
      <c r="GK168" s="2">
        <f t="shared" si="389"/>
        <v>0.15287603716572676</v>
      </c>
      <c r="GM168" s="86">
        <f t="shared" si="537"/>
        <v>1.3373403181249539E-208</v>
      </c>
      <c r="GN168" s="86">
        <f t="shared" si="390"/>
        <v>8.5458580203332245E-228</v>
      </c>
      <c r="GO168" s="86">
        <f t="shared" si="391"/>
        <v>4.5436243994069863E-225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0</v>
      </c>
      <c r="HA168" s="86">
        <f t="shared" si="403"/>
        <v>0</v>
      </c>
      <c r="HC168" s="86">
        <f t="shared" si="538"/>
        <v>7.9776930368185455E-104</v>
      </c>
      <c r="HD168" s="86">
        <f t="shared" si="404"/>
        <v>1.0311635661859062E-117</v>
      </c>
      <c r="HE168" s="86">
        <f t="shared" si="405"/>
        <v>3.2824311040765858E-117</v>
      </c>
      <c r="HF168" s="86">
        <f t="shared" si="406"/>
        <v>1.1069295599758539E-196</v>
      </c>
      <c r="HG168" s="86">
        <f t="shared" si="407"/>
        <v>1.5701068677152041E-214</v>
      </c>
      <c r="HH168" s="86">
        <f t="shared" si="408"/>
        <v>4.2035987022506057E-247</v>
      </c>
      <c r="HI168" s="86">
        <f t="shared" si="409"/>
        <v>3.0181299391729495E-242</v>
      </c>
      <c r="HJ168" s="86">
        <f t="shared" si="410"/>
        <v>2.2844465762994994E-302</v>
      </c>
      <c r="HK168" s="86">
        <f t="shared" si="411"/>
        <v>1.1188192567432709E-278</v>
      </c>
      <c r="HL168" s="86">
        <f t="shared" si="412"/>
        <v>1.0459856184822495E-245</v>
      </c>
      <c r="HM168" s="86">
        <f t="shared" si="413"/>
        <v>4.3319442374176939E-233</v>
      </c>
      <c r="HN168" s="86">
        <f t="shared" si="414"/>
        <v>5.7172658811989022E-212</v>
      </c>
      <c r="HO168" s="86">
        <f t="shared" si="415"/>
        <v>2.2029831349136002E-196</v>
      </c>
      <c r="HP168" s="86">
        <f t="shared" si="416"/>
        <v>2.1078541897682059E-220</v>
      </c>
      <c r="HQ168" s="86">
        <f t="shared" si="417"/>
        <v>8.0992532657757322E-268</v>
      </c>
      <c r="HS168" s="86">
        <f t="shared" si="539"/>
        <v>3.9685886515518213E-8</v>
      </c>
      <c r="HT168" s="86">
        <f t="shared" si="418"/>
        <v>2.1183597601395034E-11</v>
      </c>
      <c r="HU168" s="86">
        <f t="shared" si="419"/>
        <v>4.452363586041681E-11</v>
      </c>
      <c r="HV168" s="86">
        <f t="shared" si="420"/>
        <v>4.5359966527940654E-10</v>
      </c>
      <c r="HW168" s="86">
        <f t="shared" si="421"/>
        <v>3.962372975949737E-10</v>
      </c>
      <c r="HX168" s="86">
        <f t="shared" si="422"/>
        <v>1.6363579310850238E-10</v>
      </c>
      <c r="HY168" s="86">
        <f t="shared" si="423"/>
        <v>7.1685549514042787E-12</v>
      </c>
      <c r="HZ168" s="86">
        <f t="shared" si="424"/>
        <v>3.2776253074868369E-12</v>
      </c>
      <c r="IA168" s="86">
        <f t="shared" si="425"/>
        <v>7.6540002073041093E-14</v>
      </c>
      <c r="IB168" s="86">
        <f t="shared" si="426"/>
        <v>3.2162345129162726E-14</v>
      </c>
      <c r="IC168" s="86">
        <f t="shared" si="427"/>
        <v>8.7076524768100712E-14</v>
      </c>
      <c r="ID168" s="86">
        <f t="shared" si="428"/>
        <v>1.3920738010271254E-11</v>
      </c>
      <c r="IE168" s="86">
        <f t="shared" si="429"/>
        <v>1.4819039171461234E-9</v>
      </c>
      <c r="IF168" s="86">
        <f t="shared" si="430"/>
        <v>1.9956448981281499E-8</v>
      </c>
      <c r="IG168" s="86">
        <f t="shared" si="431"/>
        <v>7.4600424578544088E-6</v>
      </c>
      <c r="II168" s="86">
        <f t="shared" si="540"/>
        <v>3.3315440471662041E-4</v>
      </c>
      <c r="IJ168" s="86">
        <f t="shared" si="541"/>
        <v>3.7757476290041898E-3</v>
      </c>
      <c r="IK168" s="86">
        <f t="shared" si="542"/>
        <v>1.2935067153094903E-3</v>
      </c>
      <c r="IL168" s="86">
        <f t="shared" si="543"/>
        <v>5.5732262111705022E-4</v>
      </c>
      <c r="IM168" s="86">
        <f t="shared" si="544"/>
        <v>2.317100512651755E-4</v>
      </c>
      <c r="IN168" s="86">
        <f t="shared" si="545"/>
        <v>2.1988030873780614E-4</v>
      </c>
      <c r="IO168" s="86">
        <f t="shared" si="546"/>
        <v>3.4261428414702355E-4</v>
      </c>
      <c r="IP168" s="86">
        <f t="shared" si="547"/>
        <v>6.4719465851859341E-4</v>
      </c>
      <c r="IQ168" s="86">
        <f t="shared" si="548"/>
        <v>1.9761579327184755E-3</v>
      </c>
      <c r="IR168" s="86">
        <f t="shared" si="549"/>
        <v>2.9409146594745802E-3</v>
      </c>
      <c r="IS168" s="86">
        <f t="shared" si="550"/>
        <v>2.0196689870768422E-3</v>
      </c>
      <c r="IT168" s="86">
        <f t="shared" si="551"/>
        <v>9.6700267907786036E-4</v>
      </c>
      <c r="IU168" s="86">
        <f t="shared" si="552"/>
        <v>4.8253827434180488E-4</v>
      </c>
      <c r="IV168" s="86">
        <f t="shared" si="553"/>
        <v>5.5134290150584001E-3</v>
      </c>
      <c r="IW168" s="86">
        <f t="shared" si="554"/>
        <v>1.0445200573458444E-2</v>
      </c>
      <c r="IY168" s="86">
        <f t="shared" si="555"/>
        <v>3.3319409060313592E-4</v>
      </c>
      <c r="IZ168" s="86">
        <f t="shared" si="556"/>
        <v>3.7757476501877872E-3</v>
      </c>
      <c r="JA168" s="86">
        <f t="shared" si="557"/>
        <v>1.2935067598331261E-3</v>
      </c>
      <c r="JB168" s="86">
        <f t="shared" si="558"/>
        <v>5.5732307471671554E-4</v>
      </c>
      <c r="JC168" s="86">
        <f t="shared" si="559"/>
        <v>2.3171044750247308E-4</v>
      </c>
      <c r="JD168" s="86">
        <f t="shared" si="560"/>
        <v>2.1988047237359926E-4</v>
      </c>
      <c r="JE168" s="86">
        <f t="shared" si="561"/>
        <v>3.4261429131557852E-4</v>
      </c>
      <c r="JF168" s="86">
        <f t="shared" si="562"/>
        <v>6.4719466179621876E-4</v>
      </c>
      <c r="JG168" s="86">
        <f t="shared" si="563"/>
        <v>1.9761579327950154E-3</v>
      </c>
      <c r="JH168" s="86">
        <f t="shared" si="564"/>
        <v>2.9409146595067424E-3</v>
      </c>
      <c r="JI168" s="86">
        <f t="shared" si="565"/>
        <v>2.0196689871639188E-3</v>
      </c>
      <c r="JJ168" s="86">
        <f t="shared" si="566"/>
        <v>9.670026929985984E-4</v>
      </c>
      <c r="JK168" s="86">
        <f t="shared" si="567"/>
        <v>4.8253975624572201E-4</v>
      </c>
      <c r="JL168" s="86">
        <f t="shared" si="568"/>
        <v>5.5134489715073813E-3</v>
      </c>
      <c r="JM168" s="86">
        <f t="shared" si="569"/>
        <v>1.0452660615916298E-2</v>
      </c>
    </row>
    <row r="169" spans="2:273" x14ac:dyDescent="0.25">
      <c r="B169" s="2">
        <v>142</v>
      </c>
      <c r="C169" s="37">
        <v>60.875</v>
      </c>
      <c r="D169" s="37">
        <v>63.875</v>
      </c>
      <c r="E169" s="37">
        <v>73.468999999999994</v>
      </c>
      <c r="F169" s="37">
        <v>67.453000000000003</v>
      </c>
      <c r="G169" s="37">
        <v>68.656000000000006</v>
      </c>
      <c r="H169" s="37">
        <v>70.125</v>
      </c>
      <c r="I169" s="37">
        <v>69.703000000000003</v>
      </c>
      <c r="J169" s="37">
        <v>69.421999999999997</v>
      </c>
      <c r="K169" s="37">
        <v>70.718999999999994</v>
      </c>
      <c r="L169" s="37">
        <v>71.141000000000005</v>
      </c>
      <c r="M169" s="37">
        <v>68.188000000000002</v>
      </c>
      <c r="N169" s="37">
        <v>70.453000000000003</v>
      </c>
      <c r="O169" s="37">
        <v>67.266000000000005</v>
      </c>
      <c r="P169" s="37">
        <v>69.171999999999997</v>
      </c>
      <c r="Q169" s="37">
        <v>73.415000000000006</v>
      </c>
      <c r="S169" s="4">
        <f t="shared" si="441"/>
        <v>60.756187697084293</v>
      </c>
      <c r="T169" s="4">
        <f t="shared" si="442"/>
        <v>64.193151073742825</v>
      </c>
      <c r="U169" s="4">
        <f t="shared" si="443"/>
        <v>72.498082430779903</v>
      </c>
      <c r="V169" s="4">
        <f t="shared" si="444"/>
        <v>67.972048613134106</v>
      </c>
      <c r="W169" s="4">
        <f t="shared" si="445"/>
        <v>68.54905590324951</v>
      </c>
      <c r="X169" s="4">
        <f t="shared" si="446"/>
        <v>69.992396787516398</v>
      </c>
      <c r="Y169" s="4">
        <f t="shared" si="447"/>
        <v>70.565185420892377</v>
      </c>
      <c r="Z169" s="4">
        <f t="shared" si="448"/>
        <v>70.633084803514009</v>
      </c>
      <c r="AA169" s="4">
        <f t="shared" si="449"/>
        <v>70.747994586995276</v>
      </c>
      <c r="AB169" s="4">
        <f t="shared" si="450"/>
        <v>69.798145987146881</v>
      </c>
      <c r="AC169" s="4">
        <f t="shared" si="451"/>
        <v>67.956966911755146</v>
      </c>
      <c r="AD169" s="4">
        <f t="shared" si="452"/>
        <v>68.425165846713199</v>
      </c>
      <c r="AE169" s="4">
        <f t="shared" si="453"/>
        <v>66.516335678123582</v>
      </c>
      <c r="AF169" s="4">
        <f t="shared" si="454"/>
        <v>68.351757888916822</v>
      </c>
      <c r="AG169" s="4">
        <f t="shared" si="455"/>
        <v>73.55559974106005</v>
      </c>
      <c r="AI169" s="4">
        <f t="shared" si="456"/>
        <v>0.11881230291570688</v>
      </c>
      <c r="AJ169" s="4">
        <f t="shared" si="457"/>
        <v>-0.31815107374282547</v>
      </c>
      <c r="AK169" s="4">
        <f t="shared" si="458"/>
        <v>0.97091756922009154</v>
      </c>
      <c r="AL169" s="4">
        <f t="shared" si="459"/>
        <v>-0.51904861313410322</v>
      </c>
      <c r="AM169" s="4">
        <f t="shared" si="460"/>
        <v>0.10694409675049599</v>
      </c>
      <c r="AN169" s="4">
        <f t="shared" si="461"/>
        <v>0.13260321248360185</v>
      </c>
      <c r="AO169" s="4">
        <f t="shared" si="462"/>
        <v>-0.8621854208923736</v>
      </c>
      <c r="AP169" s="4">
        <f t="shared" si="463"/>
        <v>-1.2110848035140123</v>
      </c>
      <c r="AQ169" s="4">
        <f t="shared" si="464"/>
        <v>-2.8994586995281679E-2</v>
      </c>
      <c r="AR169" s="4">
        <f t="shared" si="465"/>
        <v>1.3428540128531239</v>
      </c>
      <c r="AS169" s="4">
        <f t="shared" si="466"/>
        <v>0.2310330882448568</v>
      </c>
      <c r="AT169" s="4">
        <f t="shared" si="467"/>
        <v>2.0278341532868041</v>
      </c>
      <c r="AU169" s="4">
        <f t="shared" si="468"/>
        <v>0.7496643218764234</v>
      </c>
      <c r="AV169" s="4">
        <f t="shared" si="469"/>
        <v>0.82024211108317502</v>
      </c>
      <c r="AW169" s="4">
        <f t="shared" si="469"/>
        <v>-0.14059974106004347</v>
      </c>
      <c r="AY169" s="2">
        <f t="shared" si="520"/>
        <v>60.756187697084236</v>
      </c>
      <c r="AZ169" s="2">
        <f t="shared" si="359"/>
        <v>64.014390916469409</v>
      </c>
      <c r="BA169" s="2">
        <f t="shared" si="360"/>
        <v>72.269664510404084</v>
      </c>
      <c r="BB169" s="2">
        <f t="shared" si="361"/>
        <v>67.83392058323281</v>
      </c>
      <c r="BC169" s="2">
        <f t="shared" si="362"/>
        <v>68.465170182910327</v>
      </c>
      <c r="BD169" s="2">
        <f t="shared" si="363"/>
        <v>69.898589817102504</v>
      </c>
      <c r="BE169" s="2">
        <f t="shared" si="364"/>
        <v>70.399015613653617</v>
      </c>
      <c r="BF169" s="2">
        <f t="shared" si="365"/>
        <v>70.328352802140643</v>
      </c>
      <c r="BG169" s="2">
        <f t="shared" si="366"/>
        <v>69.795886796474562</v>
      </c>
      <c r="BH169" s="2">
        <f t="shared" si="367"/>
        <v>68.410653747652546</v>
      </c>
      <c r="BI169" s="2">
        <f t="shared" si="368"/>
        <v>66.839696374294675</v>
      </c>
      <c r="BJ169" s="2">
        <f t="shared" si="369"/>
        <v>67.793192020887631</v>
      </c>
      <c r="BK169" s="2">
        <f t="shared" si="370"/>
        <v>66.155190413000312</v>
      </c>
      <c r="BL169" s="2">
        <f t="shared" si="371"/>
        <v>66.532726528291477</v>
      </c>
      <c r="BM169" s="2">
        <f t="shared" si="372"/>
        <v>69.332694814078536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60.875</v>
      </c>
      <c r="CF169" s="2">
        <f t="shared" si="522"/>
        <v>63.875</v>
      </c>
      <c r="CG169" s="2">
        <f t="shared" si="523"/>
        <v>73.468999999999994</v>
      </c>
      <c r="CH169" s="2">
        <f t="shared" si="524"/>
        <v>67.453000000000003</v>
      </c>
      <c r="CI169" s="2">
        <f t="shared" si="525"/>
        <v>68.656000000000006</v>
      </c>
      <c r="CJ169" s="2">
        <f t="shared" si="526"/>
        <v>70.125</v>
      </c>
      <c r="CK169" s="2">
        <f t="shared" si="527"/>
        <v>69.703000000000003</v>
      </c>
      <c r="CL169" s="2">
        <f t="shared" si="528"/>
        <v>69.421999999999997</v>
      </c>
      <c r="CM169" s="2">
        <f t="shared" si="529"/>
        <v>70.718999999999994</v>
      </c>
      <c r="CN169" s="2">
        <f t="shared" si="530"/>
        <v>71.141000000000005</v>
      </c>
      <c r="CO169" s="2">
        <f t="shared" si="531"/>
        <v>68.188000000000002</v>
      </c>
      <c r="CP169" s="2">
        <f t="shared" si="532"/>
        <v>70.453000000000003</v>
      </c>
      <c r="CQ169" s="2">
        <f t="shared" si="533"/>
        <v>67.266000000000005</v>
      </c>
      <c r="CR169" s="2">
        <f t="shared" si="534"/>
        <v>69.171999999999997</v>
      </c>
      <c r="CS169" s="2" t="str">
        <f t="shared" si="535"/>
        <v/>
      </c>
      <c r="CU169" s="2">
        <f t="shared" si="485"/>
        <v>60.875</v>
      </c>
      <c r="CV169" s="2">
        <f t="shared" si="486"/>
        <v>63.875</v>
      </c>
      <c r="CW169" s="2">
        <f t="shared" si="487"/>
        <v>73.468999999999994</v>
      </c>
      <c r="CX169" s="2">
        <f t="shared" si="488"/>
        <v>67.453000000000003</v>
      </c>
      <c r="CY169" s="2">
        <f t="shared" si="489"/>
        <v>68.656000000000006</v>
      </c>
      <c r="CZ169" s="2">
        <f t="shared" si="490"/>
        <v>70.125</v>
      </c>
      <c r="DA169" s="2">
        <f t="shared" si="491"/>
        <v>69.703000000000003</v>
      </c>
      <c r="DB169" s="2">
        <f t="shared" si="492"/>
        <v>69.421999999999997</v>
      </c>
      <c r="DC169" s="2">
        <f t="shared" si="493"/>
        <v>70.718999999999994</v>
      </c>
      <c r="DD169" s="2">
        <f t="shared" si="494"/>
        <v>71.141000000000005</v>
      </c>
      <c r="DE169" s="2">
        <f t="shared" si="495"/>
        <v>68.188000000000002</v>
      </c>
      <c r="DF169" s="2">
        <f t="shared" si="496"/>
        <v>70.453000000000003</v>
      </c>
      <c r="DG169" s="2">
        <f t="shared" si="497"/>
        <v>67.266000000000005</v>
      </c>
      <c r="DH169" s="2">
        <f t="shared" si="498"/>
        <v>69.171999999999997</v>
      </c>
      <c r="DI169" s="2" t="str">
        <f t="shared" si="499"/>
        <v/>
      </c>
      <c r="DK169" s="2">
        <f t="shared" si="500"/>
        <v>94.108672420262664</v>
      </c>
      <c r="DL169" s="2">
        <f t="shared" si="501"/>
        <v>98.92152160278745</v>
      </c>
      <c r="DM169" s="2">
        <f t="shared" si="501"/>
        <v>120.9739069686411</v>
      </c>
      <c r="DN169" s="2">
        <f t="shared" si="501"/>
        <v>107.72992648083624</v>
      </c>
      <c r="DO169" s="2">
        <f t="shared" si="501"/>
        <v>102.01187386759582</v>
      </c>
      <c r="DP169" s="2">
        <f t="shared" si="501"/>
        <v>100.24938797504254</v>
      </c>
      <c r="DQ169" s="2">
        <f t="shared" si="501"/>
        <v>99.825187640115615</v>
      </c>
      <c r="DR169" s="2">
        <f t="shared" si="501"/>
        <v>100.70298671096347</v>
      </c>
      <c r="DS169" s="2">
        <f t="shared" si="501"/>
        <v>100.94350814358643</v>
      </c>
      <c r="DT169" s="2">
        <f t="shared" si="501"/>
        <v>102.19572592712636</v>
      </c>
      <c r="DU169" s="2">
        <f t="shared" si="501"/>
        <v>103.02465780730898</v>
      </c>
      <c r="DV169" s="2">
        <f t="shared" si="501"/>
        <v>106.03545074683305</v>
      </c>
      <c r="DW169" s="2">
        <f t="shared" si="501"/>
        <v>102.94516011668422</v>
      </c>
      <c r="DX169" s="2">
        <f t="shared" si="501"/>
        <v>98.938158442776711</v>
      </c>
      <c r="DY169" s="2">
        <f t="shared" si="501"/>
        <v>96.960062820900049</v>
      </c>
      <c r="EA169" s="2">
        <f t="shared" si="440"/>
        <v>60.716826444425379</v>
      </c>
      <c r="EB169" s="2">
        <f t="shared" si="502"/>
        <v>63.93542848148477</v>
      </c>
      <c r="EC169" s="2">
        <f t="shared" si="503"/>
        <v>71.692954937406455</v>
      </c>
      <c r="ED169" s="2">
        <f t="shared" si="504"/>
        <v>67.686936574941953</v>
      </c>
      <c r="EE169" s="2">
        <f t="shared" si="505"/>
        <v>68.415846205053143</v>
      </c>
      <c r="EF169" s="2">
        <f t="shared" si="506"/>
        <v>69.80535396516504</v>
      </c>
      <c r="EG169" s="2">
        <f t="shared" si="507"/>
        <v>70.392776346604222</v>
      </c>
      <c r="EH169" s="2">
        <f t="shared" si="508"/>
        <v>70.376513505074172</v>
      </c>
      <c r="EI169" s="2">
        <f t="shared" si="509"/>
        <v>69.684232253618205</v>
      </c>
      <c r="EJ169" s="2">
        <f t="shared" si="510"/>
        <v>68.38534275212497</v>
      </c>
      <c r="EK169" s="2">
        <f t="shared" si="511"/>
        <v>66.827673339691017</v>
      </c>
      <c r="EL169" s="2">
        <f t="shared" si="512"/>
        <v>67.895521823214438</v>
      </c>
      <c r="EM169" s="2">
        <f t="shared" si="513"/>
        <v>66.192507769244514</v>
      </c>
      <c r="EN169" s="2">
        <f t="shared" si="514"/>
        <v>66.587934772609017</v>
      </c>
      <c r="EO169" s="2">
        <f t="shared" si="515"/>
        <v>69.573319931693746</v>
      </c>
      <c r="EQ169" s="2">
        <f t="shared" si="516"/>
        <v>60.854386393002777</v>
      </c>
      <c r="ER169" s="2">
        <f t="shared" si="517"/>
        <v>64.172014635377238</v>
      </c>
      <c r="ES169" s="2">
        <f t="shared" si="517"/>
        <v>73.582259999999991</v>
      </c>
      <c r="ET169" s="2">
        <f t="shared" si="517"/>
        <v>68.182857396730569</v>
      </c>
      <c r="EU169" s="2">
        <f t="shared" si="517"/>
        <v>68.580344335690171</v>
      </c>
      <c r="EV169" s="2">
        <f t="shared" si="517"/>
        <v>70.123937558215971</v>
      </c>
      <c r="EW169" s="2">
        <f t="shared" si="517"/>
        <v>70.403986043634546</v>
      </c>
      <c r="EX169" s="2">
        <f t="shared" si="517"/>
        <v>70.208685760997852</v>
      </c>
      <c r="EY169" s="2">
        <f t="shared" si="517"/>
        <v>70.013652663030882</v>
      </c>
      <c r="EZ169" s="2">
        <f t="shared" si="517"/>
        <v>68.450951992474828</v>
      </c>
      <c r="FA169" s="2">
        <f t="shared" si="517"/>
        <v>66.852376261545729</v>
      </c>
      <c r="FB169" s="2">
        <f t="shared" si="517"/>
        <v>67.548598837050022</v>
      </c>
      <c r="FC169" s="2">
        <f t="shared" si="517"/>
        <v>66.048430686952116</v>
      </c>
      <c r="FD169" s="2">
        <f t="shared" si="517"/>
        <v>66.330103933816204</v>
      </c>
      <c r="FE169" s="2">
        <f t="shared" si="517"/>
        <v>68.095996051145534</v>
      </c>
      <c r="FG169" s="2">
        <f t="shared" si="518"/>
        <v>0.99991678574152842</v>
      </c>
      <c r="FH169" s="2">
        <f t="shared" si="519"/>
        <v>0.99990824600735495</v>
      </c>
      <c r="FI169" s="2">
        <f t="shared" si="519"/>
        <v>0.9999071909805981</v>
      </c>
      <c r="FJ169" s="2">
        <f t="shared" si="519"/>
        <v>0.99990940372999915</v>
      </c>
      <c r="FK169" s="2">
        <f t="shared" si="519"/>
        <v>0.99990442714897954</v>
      </c>
      <c r="FL169" s="2">
        <f t="shared" si="519"/>
        <v>0.99990066944881695</v>
      </c>
      <c r="FM169" s="2">
        <f t="shared" si="519"/>
        <v>0.99990080280422111</v>
      </c>
      <c r="FN169" s="2">
        <f t="shared" si="519"/>
        <v>0.99989866395139371</v>
      </c>
      <c r="FO169" s="2">
        <f t="shared" si="519"/>
        <v>0.9998975064229525</v>
      </c>
      <c r="FP169" s="2">
        <f t="shared" si="519"/>
        <v>0.99990161921664111</v>
      </c>
      <c r="FQ169" s="2">
        <f t="shared" si="519"/>
        <v>0.99989234181935083</v>
      </c>
      <c r="FR169" s="2">
        <f t="shared" si="519"/>
        <v>0.99989930436678898</v>
      </c>
      <c r="FS169" s="2">
        <f t="shared" si="519"/>
        <v>0.99989821736818074</v>
      </c>
      <c r="FT169" s="2">
        <f t="shared" si="519"/>
        <v>0.9999127872201482</v>
      </c>
      <c r="FU169" s="2">
        <f t="shared" si="519"/>
        <v>0.99987540333240266</v>
      </c>
      <c r="FW169" s="2">
        <f t="shared" si="536"/>
        <v>0.26593914388093176</v>
      </c>
      <c r="FX169" s="2">
        <f t="shared" si="376"/>
        <v>0.32018915734238418</v>
      </c>
      <c r="FY169" s="2">
        <f t="shared" si="377"/>
        <v>0.30282873184017284</v>
      </c>
      <c r="FZ169" s="2">
        <f t="shared" si="378"/>
        <v>0.28907086870978532</v>
      </c>
      <c r="GA169" s="2">
        <f t="shared" si="379"/>
        <v>0.28032604098256814</v>
      </c>
      <c r="GB169" s="2">
        <f t="shared" si="380"/>
        <v>0.28316533313946618</v>
      </c>
      <c r="GC169" s="2">
        <f t="shared" si="381"/>
        <v>0.29614131185574949</v>
      </c>
      <c r="GD169" s="2">
        <f t="shared" si="382"/>
        <v>0.30527650942557155</v>
      </c>
      <c r="GE169" s="2">
        <f t="shared" si="383"/>
        <v>0.32921660211590159</v>
      </c>
      <c r="GF169" s="2">
        <f t="shared" si="384"/>
        <v>0.33508547619082724</v>
      </c>
      <c r="GG169" s="2">
        <f t="shared" si="385"/>
        <v>0.32895433012691544</v>
      </c>
      <c r="GH169" s="2">
        <f t="shared" si="386"/>
        <v>0.30603428096309121</v>
      </c>
      <c r="GI169" s="2">
        <f t="shared" si="387"/>
        <v>0.28497341335066256</v>
      </c>
      <c r="GJ169" s="2">
        <f t="shared" si="388"/>
        <v>0.2250684887980838</v>
      </c>
      <c r="GK169" s="2">
        <f t="shared" si="389"/>
        <v>0.16518883755198183</v>
      </c>
      <c r="GM169" s="86">
        <f t="shared" si="537"/>
        <v>4.3963629439756039E-214</v>
      </c>
      <c r="GN169" s="86">
        <f t="shared" si="390"/>
        <v>9.4891196737642033E-234</v>
      </c>
      <c r="GO169" s="86">
        <f t="shared" si="391"/>
        <v>6.0705081650491451E-231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0</v>
      </c>
      <c r="HA169" s="86">
        <f t="shared" si="403"/>
        <v>0</v>
      </c>
      <c r="HC169" s="86">
        <f t="shared" si="538"/>
        <v>1.3088803634641275E-107</v>
      </c>
      <c r="HD169" s="86">
        <f t="shared" si="404"/>
        <v>5.9058241278770491E-122</v>
      </c>
      <c r="HE169" s="86">
        <f t="shared" si="405"/>
        <v>1.9299907562655663E-121</v>
      </c>
      <c r="HF169" s="86">
        <f t="shared" si="406"/>
        <v>7.7646869512829812E-204</v>
      </c>
      <c r="HG169" s="86">
        <f t="shared" si="407"/>
        <v>2.3722410794780971E-222</v>
      </c>
      <c r="HH169" s="86">
        <f t="shared" si="408"/>
        <v>4.1650373430651511E-256</v>
      </c>
      <c r="HI169" s="86">
        <f t="shared" si="409"/>
        <v>5.6471607333758021E-251</v>
      </c>
      <c r="HJ169" s="86">
        <f t="shared" si="410"/>
        <v>0</v>
      </c>
      <c r="HK169" s="86">
        <f t="shared" si="411"/>
        <v>1.1638487162372722E-288</v>
      </c>
      <c r="HL169" s="86">
        <f t="shared" si="412"/>
        <v>2.1095368338995097E-254</v>
      </c>
      <c r="HM169" s="86">
        <f t="shared" si="413"/>
        <v>2.0420614855912125E-241</v>
      </c>
      <c r="HN169" s="86">
        <f t="shared" si="414"/>
        <v>1.3978257398558486E-219</v>
      </c>
      <c r="HO169" s="86">
        <f t="shared" si="415"/>
        <v>1.421164371282257E-203</v>
      </c>
      <c r="HP169" s="86">
        <f t="shared" si="416"/>
        <v>1.8268001102088419E-228</v>
      </c>
      <c r="HQ169" s="86">
        <f t="shared" si="417"/>
        <v>1.0762790260066064E-277</v>
      </c>
      <c r="HS169" s="86">
        <f t="shared" si="539"/>
        <v>5.4487566852269189E-9</v>
      </c>
      <c r="HT169" s="86">
        <f t="shared" si="418"/>
        <v>1.7223175670133378E-12</v>
      </c>
      <c r="HU169" s="86">
        <f t="shared" si="419"/>
        <v>3.5889314825345872E-12</v>
      </c>
      <c r="HV169" s="86">
        <f t="shared" si="420"/>
        <v>4.1124037395220777E-11</v>
      </c>
      <c r="HW169" s="86">
        <f t="shared" si="421"/>
        <v>3.3592208309079964E-11</v>
      </c>
      <c r="HX169" s="86">
        <f t="shared" si="422"/>
        <v>1.260968728449035E-11</v>
      </c>
      <c r="HY169" s="86">
        <f t="shared" si="423"/>
        <v>4.2454014416670411E-13</v>
      </c>
      <c r="HZ169" s="86">
        <f t="shared" si="424"/>
        <v>1.8784849304179197E-13</v>
      </c>
      <c r="IA169" s="86">
        <f t="shared" si="425"/>
        <v>3.2981103789055208E-15</v>
      </c>
      <c r="IB169" s="86">
        <f t="shared" si="426"/>
        <v>1.3594900918888118E-15</v>
      </c>
      <c r="IC169" s="86">
        <f t="shared" si="427"/>
        <v>3.8221471709486823E-15</v>
      </c>
      <c r="ID169" s="86">
        <f t="shared" si="428"/>
        <v>9.4051519542879392E-13</v>
      </c>
      <c r="IE169" s="86">
        <f t="shared" si="429"/>
        <v>1.4668167234638078E-10</v>
      </c>
      <c r="IF169" s="86">
        <f t="shared" si="430"/>
        <v>2.2045988854599868E-9</v>
      </c>
      <c r="IG169" s="86">
        <f t="shared" si="431"/>
        <v>1.1893257866475202E-6</v>
      </c>
      <c r="II169" s="86">
        <f t="shared" si="540"/>
        <v>9.7506087526544468E-4</v>
      </c>
      <c r="IJ169" s="86">
        <f t="shared" si="541"/>
        <v>9.3508913860625101E-3</v>
      </c>
      <c r="IK169" s="86">
        <f t="shared" si="542"/>
        <v>3.6094858205902424E-3</v>
      </c>
      <c r="IL169" s="86">
        <f t="shared" si="543"/>
        <v>1.6826745988845636E-3</v>
      </c>
      <c r="IM169" s="86">
        <f t="shared" si="544"/>
        <v>7.7370476593913997E-4</v>
      </c>
      <c r="IN169" s="86">
        <f t="shared" si="545"/>
        <v>7.5248620171830375E-4</v>
      </c>
      <c r="IO169" s="86">
        <f t="shared" si="546"/>
        <v>1.1707509306043721E-3</v>
      </c>
      <c r="IP169" s="86">
        <f t="shared" si="547"/>
        <v>2.0779973753785779E-3</v>
      </c>
      <c r="IQ169" s="86">
        <f t="shared" si="548"/>
        <v>5.8496095879944461E-3</v>
      </c>
      <c r="IR169" s="86">
        <f t="shared" si="549"/>
        <v>8.2770682870287743E-3</v>
      </c>
      <c r="IS169" s="86">
        <f t="shared" si="550"/>
        <v>5.9424263825717935E-3</v>
      </c>
      <c r="IT169" s="86">
        <f t="shared" si="551"/>
        <v>2.894433110710146E-3</v>
      </c>
      <c r="IU169" s="86">
        <f t="shared" si="552"/>
        <v>1.4617418170061347E-3</v>
      </c>
      <c r="IV169" s="86">
        <f t="shared" si="553"/>
        <v>9.7945247380359854E-3</v>
      </c>
      <c r="IW169" s="86">
        <f t="shared" si="554"/>
        <v>1.5393552326012777E-2</v>
      </c>
      <c r="IY169" s="86">
        <f t="shared" si="555"/>
        <v>9.7506632402212989E-4</v>
      </c>
      <c r="IZ169" s="86">
        <f t="shared" si="556"/>
        <v>9.3508913877848269E-3</v>
      </c>
      <c r="JA169" s="86">
        <f t="shared" si="557"/>
        <v>3.6094858241791741E-3</v>
      </c>
      <c r="JB169" s="86">
        <f t="shared" si="558"/>
        <v>1.6826746400086009E-3</v>
      </c>
      <c r="JC169" s="86">
        <f t="shared" si="559"/>
        <v>7.737047995313483E-4</v>
      </c>
      <c r="JD169" s="86">
        <f t="shared" si="560"/>
        <v>7.5248621432799103E-4</v>
      </c>
      <c r="JE169" s="86">
        <f t="shared" si="561"/>
        <v>1.1707509310289123E-3</v>
      </c>
      <c r="JF169" s="86">
        <f t="shared" si="562"/>
        <v>2.0779973755664263E-3</v>
      </c>
      <c r="JG169" s="86">
        <f t="shared" si="563"/>
        <v>5.8496095879977438E-3</v>
      </c>
      <c r="JH169" s="86">
        <f t="shared" si="564"/>
        <v>8.2770682870301343E-3</v>
      </c>
      <c r="JI169" s="86">
        <f t="shared" si="565"/>
        <v>5.9424263825756159E-3</v>
      </c>
      <c r="JJ169" s="86">
        <f t="shared" si="566"/>
        <v>2.894433111650661E-3</v>
      </c>
      <c r="JK169" s="86">
        <f t="shared" si="567"/>
        <v>1.4617419636878072E-3</v>
      </c>
      <c r="JL169" s="86">
        <f t="shared" si="568"/>
        <v>9.7945269426348708E-3</v>
      </c>
      <c r="JM169" s="86">
        <f t="shared" si="569"/>
        <v>1.5394741651799425E-2</v>
      </c>
    </row>
    <row r="170" spans="2:273" x14ac:dyDescent="0.25">
      <c r="B170" s="2">
        <v>143</v>
      </c>
      <c r="C170" s="37">
        <v>59.594000000000001</v>
      </c>
      <c r="D170" s="37">
        <v>63.530999999999999</v>
      </c>
      <c r="E170" s="37">
        <v>72.561999999999998</v>
      </c>
      <c r="F170" s="37">
        <v>68.061999999999998</v>
      </c>
      <c r="G170" s="37">
        <v>68.766000000000005</v>
      </c>
      <c r="H170" s="37">
        <v>69.343999999999994</v>
      </c>
      <c r="I170" s="37">
        <v>70.358999999999995</v>
      </c>
      <c r="J170" s="37">
        <v>69.483999999999995</v>
      </c>
      <c r="K170" s="37">
        <v>73.796999999999997</v>
      </c>
      <c r="L170" s="37">
        <v>73.25</v>
      </c>
      <c r="M170" s="37">
        <v>71.046999999999997</v>
      </c>
      <c r="N170" s="37">
        <v>69.983999999999995</v>
      </c>
      <c r="O170" s="37">
        <v>67.156000000000006</v>
      </c>
      <c r="P170" s="37">
        <v>70.046999999999997</v>
      </c>
      <c r="Q170" s="37">
        <v>74.292000000000002</v>
      </c>
      <c r="S170" s="4">
        <f t="shared" si="441"/>
        <v>60.687691812243756</v>
      </c>
      <c r="T170" s="4">
        <f t="shared" si="442"/>
        <v>64.306020674179052</v>
      </c>
      <c r="U170" s="4">
        <f t="shared" si="443"/>
        <v>72.660842716186096</v>
      </c>
      <c r="V170" s="4">
        <f t="shared" si="444"/>
        <v>68.088142423525326</v>
      </c>
      <c r="W170" s="4">
        <f t="shared" si="445"/>
        <v>68.597641549747152</v>
      </c>
      <c r="X170" s="4">
        <f t="shared" si="446"/>
        <v>70.07830221101996</v>
      </c>
      <c r="Y170" s="4">
        <f t="shared" si="447"/>
        <v>70.780541262393939</v>
      </c>
      <c r="Z170" s="4">
        <f t="shared" si="448"/>
        <v>71.037735801036092</v>
      </c>
      <c r="AA170" s="4">
        <f t="shared" si="449"/>
        <v>71.937573282720919</v>
      </c>
      <c r="AB170" s="4">
        <f t="shared" si="450"/>
        <v>71.421065565406906</v>
      </c>
      <c r="AC170" s="4">
        <f t="shared" si="451"/>
        <v>69.357026054226964</v>
      </c>
      <c r="AD170" s="4">
        <f t="shared" si="452"/>
        <v>69.235929523187849</v>
      </c>
      <c r="AE170" s="4">
        <f t="shared" si="453"/>
        <v>66.961010910307436</v>
      </c>
      <c r="AF170" s="4">
        <f t="shared" si="454"/>
        <v>69.381991644958731</v>
      </c>
      <c r="AG170" s="4">
        <f t="shared" si="455"/>
        <v>75.059059649283924</v>
      </c>
      <c r="AI170" s="4">
        <f t="shared" si="456"/>
        <v>-1.0936918122437547</v>
      </c>
      <c r="AJ170" s="4">
        <f t="shared" si="457"/>
        <v>-0.77502067417905351</v>
      </c>
      <c r="AK170" s="4">
        <f t="shared" si="458"/>
        <v>-9.8842716186098301E-2</v>
      </c>
      <c r="AL170" s="4">
        <f t="shared" si="459"/>
        <v>-2.6142423525328695E-2</v>
      </c>
      <c r="AM170" s="4">
        <f t="shared" si="460"/>
        <v>0.16835845025285323</v>
      </c>
      <c r="AN170" s="4">
        <f t="shared" si="461"/>
        <v>-0.73430221101996551</v>
      </c>
      <c r="AO170" s="4">
        <f t="shared" si="462"/>
        <v>-0.42154126239394429</v>
      </c>
      <c r="AP170" s="4">
        <f t="shared" si="463"/>
        <v>-1.5537358010360975</v>
      </c>
      <c r="AQ170" s="4">
        <f t="shared" si="464"/>
        <v>1.8594267172790779</v>
      </c>
      <c r="AR170" s="4">
        <f t="shared" si="465"/>
        <v>1.8289344345930942</v>
      </c>
      <c r="AS170" s="4">
        <f t="shared" si="466"/>
        <v>1.6899739457730334</v>
      </c>
      <c r="AT170" s="4">
        <f t="shared" si="467"/>
        <v>0.74807047681214556</v>
      </c>
      <c r="AU170" s="4">
        <f t="shared" si="468"/>
        <v>0.19498908969256945</v>
      </c>
      <c r="AV170" s="4">
        <f t="shared" si="469"/>
        <v>0.66500835504126599</v>
      </c>
      <c r="AW170" s="4">
        <f t="shared" si="469"/>
        <v>-0.76705964928392234</v>
      </c>
      <c r="AY170" s="2">
        <f t="shared" si="520"/>
        <v>60.687691812243621</v>
      </c>
      <c r="AZ170" s="2">
        <f t="shared" si="359"/>
        <v>63.943026609818283</v>
      </c>
      <c r="BA170" s="2">
        <f t="shared" si="360"/>
        <v>72.136672256445038</v>
      </c>
      <c r="BB170" s="2">
        <f t="shared" si="361"/>
        <v>67.743642688086481</v>
      </c>
      <c r="BC170" s="2">
        <f t="shared" si="362"/>
        <v>68.366764976134334</v>
      </c>
      <c r="BD170" s="2">
        <f t="shared" si="363"/>
        <v>69.815048026279058</v>
      </c>
      <c r="BE170" s="2">
        <f t="shared" si="364"/>
        <v>70.320904976841987</v>
      </c>
      <c r="BF170" s="2">
        <f t="shared" si="365"/>
        <v>70.248053092559999</v>
      </c>
      <c r="BG170" s="2">
        <f t="shared" si="366"/>
        <v>69.704718005391655</v>
      </c>
      <c r="BH170" s="2">
        <f t="shared" si="367"/>
        <v>68.329599093358098</v>
      </c>
      <c r="BI170" s="2">
        <f t="shared" si="368"/>
        <v>66.749598275585043</v>
      </c>
      <c r="BJ170" s="2">
        <f t="shared" si="369"/>
        <v>67.698013261156063</v>
      </c>
      <c r="BK170" s="2">
        <f t="shared" si="370"/>
        <v>66.054195963660206</v>
      </c>
      <c r="BL170" s="2">
        <f t="shared" si="371"/>
        <v>66.447211636175496</v>
      </c>
      <c r="BM170" s="2">
        <f t="shared" si="372"/>
        <v>69.21872487534003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59.594000000000001</v>
      </c>
      <c r="CF170" s="2" t="str">
        <f t="shared" si="522"/>
        <v/>
      </c>
      <c r="CG170" s="2">
        <f t="shared" si="523"/>
        <v>72.561999999999998</v>
      </c>
      <c r="CH170" s="2">
        <f t="shared" si="524"/>
        <v>68.061999999999998</v>
      </c>
      <c r="CI170" s="2">
        <f t="shared" si="525"/>
        <v>68.766000000000005</v>
      </c>
      <c r="CJ170" s="2">
        <f t="shared" si="526"/>
        <v>69.343999999999994</v>
      </c>
      <c r="CK170" s="2">
        <f t="shared" si="527"/>
        <v>70.358999999999995</v>
      </c>
      <c r="CL170" s="2">
        <f t="shared" si="528"/>
        <v>69.483999999999995</v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>
        <f t="shared" si="532"/>
        <v>69.983999999999995</v>
      </c>
      <c r="CQ170" s="2">
        <f t="shared" si="533"/>
        <v>67.156000000000006</v>
      </c>
      <c r="CR170" s="2" t="str">
        <f t="shared" si="534"/>
        <v/>
      </c>
      <c r="CS170" s="2" t="str">
        <f t="shared" si="535"/>
        <v/>
      </c>
      <c r="CU170" s="2">
        <f t="shared" si="485"/>
        <v>59.594000000000001</v>
      </c>
      <c r="CV170" s="2" t="str">
        <f t="shared" si="486"/>
        <v/>
      </c>
      <c r="CW170" s="2">
        <f t="shared" si="487"/>
        <v>72.561999999999998</v>
      </c>
      <c r="CX170" s="2">
        <f t="shared" si="488"/>
        <v>68.061999999999998</v>
      </c>
      <c r="CY170" s="2">
        <f t="shared" si="489"/>
        <v>68.766000000000005</v>
      </c>
      <c r="CZ170" s="2">
        <f t="shared" si="490"/>
        <v>69.343999999999994</v>
      </c>
      <c r="DA170" s="2">
        <f t="shared" si="491"/>
        <v>70.358999999999995</v>
      </c>
      <c r="DB170" s="2">
        <f t="shared" si="492"/>
        <v>69.483999999999995</v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>
        <f t="shared" si="496"/>
        <v>69.983999999999995</v>
      </c>
      <c r="DG170" s="2">
        <f t="shared" si="497"/>
        <v>67.156000000000006</v>
      </c>
      <c r="DH170" s="2" t="str">
        <f t="shared" si="498"/>
        <v/>
      </c>
      <c r="DI170" s="2" t="str">
        <f t="shared" si="499"/>
        <v/>
      </c>
      <c r="DK170" s="2">
        <f t="shared" si="500"/>
        <v>94.272812195121944</v>
      </c>
      <c r="DL170" s="2">
        <f t="shared" si="501"/>
        <v>99.094264982578395</v>
      </c>
      <c r="DM170" s="2">
        <f t="shared" si="501"/>
        <v>121.24329425087106</v>
      </c>
      <c r="DN170" s="2">
        <f t="shared" si="501"/>
        <v>107.92949425087109</v>
      </c>
      <c r="DO170" s="2">
        <f t="shared" si="501"/>
        <v>102.16389442508711</v>
      </c>
      <c r="DP170" s="2">
        <f t="shared" si="501"/>
        <v>100.38654460740621</v>
      </c>
      <c r="DQ170" s="2">
        <f t="shared" si="501"/>
        <v>99.949220538584129</v>
      </c>
      <c r="DR170" s="2">
        <f t="shared" si="501"/>
        <v>100.83816943521596</v>
      </c>
      <c r="DS170" s="2">
        <f t="shared" si="501"/>
        <v>101.08221367798396</v>
      </c>
      <c r="DT170" s="2">
        <f t="shared" si="501"/>
        <v>102.35502898198415</v>
      </c>
      <c r="DU170" s="2">
        <f t="shared" si="501"/>
        <v>103.20508819087891</v>
      </c>
      <c r="DV170" s="2">
        <f t="shared" si="501"/>
        <v>106.22320303595063</v>
      </c>
      <c r="DW170" s="2">
        <f t="shared" si="501"/>
        <v>103.13518847743293</v>
      </c>
      <c r="DX170" s="2">
        <f t="shared" si="501"/>
        <v>99.11116463414632</v>
      </c>
      <c r="DY170" s="2">
        <f t="shared" si="501"/>
        <v>97.120392026578088</v>
      </c>
      <c r="EA170" s="2">
        <f t="shared" si="440"/>
        <v>60.644756034260752</v>
      </c>
      <c r="EB170" s="2">
        <f t="shared" si="502"/>
        <v>63.85701743394263</v>
      </c>
      <c r="EC170" s="2">
        <f t="shared" si="503"/>
        <v>71.503696534194816</v>
      </c>
      <c r="ED170" s="2">
        <f t="shared" si="504"/>
        <v>67.582737235889979</v>
      </c>
      <c r="EE170" s="2">
        <f t="shared" si="505"/>
        <v>68.313084214992784</v>
      </c>
      <c r="EF170" s="2">
        <f t="shared" si="506"/>
        <v>69.713013578620362</v>
      </c>
      <c r="EG170" s="2">
        <f t="shared" si="507"/>
        <v>70.314579703356756</v>
      </c>
      <c r="EH170" s="2">
        <f t="shared" si="508"/>
        <v>70.301375722092118</v>
      </c>
      <c r="EI170" s="2">
        <f t="shared" si="509"/>
        <v>69.583171015063499</v>
      </c>
      <c r="EJ170" s="2">
        <f t="shared" si="510"/>
        <v>68.302518804765185</v>
      </c>
      <c r="EK170" s="2">
        <f t="shared" si="511"/>
        <v>66.73712912454701</v>
      </c>
      <c r="EL170" s="2">
        <f t="shared" si="512"/>
        <v>67.810934705619289</v>
      </c>
      <c r="EM170" s="2">
        <f t="shared" si="513"/>
        <v>66.095910414674904</v>
      </c>
      <c r="EN170" s="2">
        <f t="shared" si="514"/>
        <v>66.508197967016812</v>
      </c>
      <c r="EO170" s="2">
        <f t="shared" si="515"/>
        <v>69.484464366570577</v>
      </c>
      <c r="EQ170" s="2">
        <f t="shared" si="516"/>
        <v>60.786800911339427</v>
      </c>
      <c r="ER170" s="2">
        <f t="shared" si="517"/>
        <v>64.100911178400196</v>
      </c>
      <c r="ES170" s="2">
        <f t="shared" si="517"/>
        <v>73.452636097560969</v>
      </c>
      <c r="ET170" s="2">
        <f t="shared" si="517"/>
        <v>68.09373659713971</v>
      </c>
      <c r="EU170" s="2">
        <f t="shared" si="517"/>
        <v>68.482593151118621</v>
      </c>
      <c r="EV170" s="2">
        <f t="shared" si="517"/>
        <v>70.041426908114616</v>
      </c>
      <c r="EW170" s="2">
        <f t="shared" si="517"/>
        <v>70.326123319401489</v>
      </c>
      <c r="EX170" s="2">
        <f t="shared" si="517"/>
        <v>70.12870334032651</v>
      </c>
      <c r="EY170" s="2">
        <f t="shared" si="517"/>
        <v>69.922165038403946</v>
      </c>
      <c r="EZ170" s="2">
        <f t="shared" si="517"/>
        <v>68.370021994515199</v>
      </c>
      <c r="FA170" s="2">
        <f t="shared" si="517"/>
        <v>66.762554161625403</v>
      </c>
      <c r="FB170" s="2">
        <f t="shared" si="517"/>
        <v>67.453659258396812</v>
      </c>
      <c r="FC170" s="2">
        <f t="shared" si="517"/>
        <v>65.94743355722548</v>
      </c>
      <c r="FD170" s="2">
        <f t="shared" si="517"/>
        <v>66.244969872204024</v>
      </c>
      <c r="FE170" s="2">
        <f t="shared" si="517"/>
        <v>67.976314642208621</v>
      </c>
      <c r="FG170" s="2">
        <f t="shared" si="518"/>
        <v>0.99992410713860103</v>
      </c>
      <c r="FH170" s="2">
        <f t="shared" si="519"/>
        <v>0.99991631868856445</v>
      </c>
      <c r="FI170" s="2">
        <f t="shared" si="519"/>
        <v>0.99991535647710061</v>
      </c>
      <c r="FJ170" s="2">
        <f t="shared" si="519"/>
        <v>0.99991737456110619</v>
      </c>
      <c r="FK170" s="2">
        <f t="shared" si="519"/>
        <v>0.9999128357909246</v>
      </c>
      <c r="FL170" s="2">
        <f t="shared" si="519"/>
        <v>0.99990940866887257</v>
      </c>
      <c r="FM170" s="2">
        <f t="shared" si="519"/>
        <v>0.99990953029257124</v>
      </c>
      <c r="FN170" s="2">
        <f t="shared" si="519"/>
        <v>0.99990757960118948</v>
      </c>
      <c r="FO170" s="2">
        <f t="shared" si="519"/>
        <v>0.99990652390377055</v>
      </c>
      <c r="FP170" s="2">
        <f t="shared" si="519"/>
        <v>0.99991027488249207</v>
      </c>
      <c r="FQ170" s="2">
        <f t="shared" si="519"/>
        <v>0.99990181364220754</v>
      </c>
      <c r="FR170" s="2">
        <f t="shared" si="519"/>
        <v>0.99990816367735447</v>
      </c>
      <c r="FS170" s="2">
        <f t="shared" si="519"/>
        <v>0.99990717230517934</v>
      </c>
      <c r="FT170" s="2">
        <f t="shared" si="519"/>
        <v>0.99992046038907545</v>
      </c>
      <c r="FU170" s="2">
        <f t="shared" si="519"/>
        <v>0.99988636524280805</v>
      </c>
      <c r="FW170" s="2">
        <f t="shared" si="536"/>
        <v>0.28430204177771834</v>
      </c>
      <c r="FX170" s="2">
        <f t="shared" si="376"/>
        <v>0.34056009502882079</v>
      </c>
      <c r="FY170" s="2">
        <f t="shared" si="377"/>
        <v>0.32261933581249769</v>
      </c>
      <c r="FZ170" s="2">
        <f t="shared" si="378"/>
        <v>0.30836004042122606</v>
      </c>
      <c r="GA170" s="2">
        <f t="shared" si="379"/>
        <v>0.29927733134597501</v>
      </c>
      <c r="GB170" s="2">
        <f t="shared" si="380"/>
        <v>0.30222796317454798</v>
      </c>
      <c r="GC170" s="2">
        <f t="shared" si="381"/>
        <v>0.31569277642253213</v>
      </c>
      <c r="GD170" s="2">
        <f t="shared" si="382"/>
        <v>0.32515247436437522</v>
      </c>
      <c r="GE170" s="2">
        <f t="shared" si="383"/>
        <v>0.34986629444482825</v>
      </c>
      <c r="GF170" s="2">
        <f t="shared" si="384"/>
        <v>0.35590796827228249</v>
      </c>
      <c r="GG170" s="2">
        <f t="shared" si="385"/>
        <v>0.34959614547549395</v>
      </c>
      <c r="GH170" s="2">
        <f t="shared" si="386"/>
        <v>0.32593643598083399</v>
      </c>
      <c r="GI170" s="2">
        <f t="shared" si="387"/>
        <v>0.30410612529610576</v>
      </c>
      <c r="GJ170" s="2">
        <f t="shared" si="388"/>
        <v>0.24153788815827013</v>
      </c>
      <c r="GK170" s="2">
        <f t="shared" si="389"/>
        <v>0.17828461512580748</v>
      </c>
      <c r="GM170" s="86">
        <f t="shared" si="537"/>
        <v>1.2253131911651994E-219</v>
      </c>
      <c r="GN170" s="86">
        <f t="shared" si="390"/>
        <v>8.8166854951717907E-240</v>
      </c>
      <c r="GO170" s="86">
        <f t="shared" si="391"/>
        <v>6.8047454601999755E-237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0</v>
      </c>
      <c r="HA170" s="86">
        <f t="shared" si="403"/>
        <v>0</v>
      </c>
      <c r="HC170" s="86">
        <f t="shared" si="538"/>
        <v>1.83304085480404E-111</v>
      </c>
      <c r="HD170" s="86">
        <f t="shared" si="404"/>
        <v>2.8389822332615864E-126</v>
      </c>
      <c r="HE170" s="86">
        <f t="shared" si="405"/>
        <v>9.5263485423620979E-126</v>
      </c>
      <c r="HF170" s="86">
        <f t="shared" si="406"/>
        <v>4.0482451752610507E-211</v>
      </c>
      <c r="HG170" s="86">
        <f t="shared" si="407"/>
        <v>2.5899488184793003E-230</v>
      </c>
      <c r="HH170" s="86">
        <f t="shared" si="408"/>
        <v>2.8404826369629486E-265</v>
      </c>
      <c r="HI170" s="86">
        <f t="shared" si="409"/>
        <v>7.3856522021276303E-260</v>
      </c>
      <c r="HJ170" s="86">
        <f t="shared" si="410"/>
        <v>0</v>
      </c>
      <c r="HK170" s="86">
        <f t="shared" si="411"/>
        <v>8.0589899638498727E-299</v>
      </c>
      <c r="HL170" s="86">
        <f t="shared" si="412"/>
        <v>2.9964909691465146E-263</v>
      </c>
      <c r="HM170" s="86">
        <f t="shared" si="413"/>
        <v>6.8592483192453199E-250</v>
      </c>
      <c r="HN170" s="86">
        <f t="shared" si="414"/>
        <v>2.5026495799179334E-227</v>
      </c>
      <c r="HO170" s="86">
        <f t="shared" si="415"/>
        <v>6.7907626003629303E-211</v>
      </c>
      <c r="HP170" s="86">
        <f t="shared" si="416"/>
        <v>1.1314363750320349E-236</v>
      </c>
      <c r="HQ170" s="86">
        <f t="shared" si="417"/>
        <v>9.45010173378542E-288</v>
      </c>
      <c r="HS170" s="86">
        <f t="shared" si="539"/>
        <v>6.6765244902516157E-10</v>
      </c>
      <c r="HT170" s="86">
        <f t="shared" si="418"/>
        <v>1.2348539620810926E-13</v>
      </c>
      <c r="HU170" s="86">
        <f t="shared" si="419"/>
        <v>2.539232127672504E-13</v>
      </c>
      <c r="HV170" s="86">
        <f t="shared" si="420"/>
        <v>3.2699013026575653E-12</v>
      </c>
      <c r="HW170" s="86">
        <f t="shared" si="421"/>
        <v>2.4817533747474437E-12</v>
      </c>
      <c r="HX170" s="86">
        <f t="shared" si="422"/>
        <v>8.426133480543779E-13</v>
      </c>
      <c r="HY170" s="86">
        <f t="shared" si="423"/>
        <v>2.1594964269075512E-14</v>
      </c>
      <c r="HZ170" s="86">
        <f t="shared" si="424"/>
        <v>9.256183942286446E-15</v>
      </c>
      <c r="IA170" s="86">
        <f t="shared" si="425"/>
        <v>1.211024560480811E-16</v>
      </c>
      <c r="IB170" s="86">
        <f t="shared" si="426"/>
        <v>4.9088562525752802E-17</v>
      </c>
      <c r="IC170" s="86">
        <f t="shared" si="427"/>
        <v>1.4313158233982732E-16</v>
      </c>
      <c r="ID170" s="86">
        <f t="shared" si="428"/>
        <v>5.5124177812154928E-14</v>
      </c>
      <c r="IE170" s="86">
        <f t="shared" si="429"/>
        <v>1.2762780190910601E-11</v>
      </c>
      <c r="IF170" s="86">
        <f t="shared" si="430"/>
        <v>2.1271104942726506E-10</v>
      </c>
      <c r="IG170" s="86">
        <f t="shared" si="431"/>
        <v>1.6409187077819306E-7</v>
      </c>
      <c r="II170" s="86">
        <f t="shared" si="540"/>
        <v>2.6165213063934663E-3</v>
      </c>
      <c r="IJ170" s="86">
        <f t="shared" si="541"/>
        <v>2.106344806323833E-2</v>
      </c>
      <c r="IK170" s="86">
        <f t="shared" si="542"/>
        <v>9.1242159511961633E-3</v>
      </c>
      <c r="IL170" s="86">
        <f t="shared" si="543"/>
        <v>4.5978635222536429E-3</v>
      </c>
      <c r="IM170" s="86">
        <f t="shared" si="544"/>
        <v>2.3264787489338211E-3</v>
      </c>
      <c r="IN170" s="86">
        <f t="shared" si="545"/>
        <v>2.3104500211385787E-3</v>
      </c>
      <c r="IO170" s="86">
        <f t="shared" si="546"/>
        <v>3.5642157998874487E-3</v>
      </c>
      <c r="IP170" s="86">
        <f t="shared" si="547"/>
        <v>5.9497829821112645E-3</v>
      </c>
      <c r="IQ170" s="86">
        <f t="shared" si="548"/>
        <v>1.5347631824367698E-2</v>
      </c>
      <c r="IR170" s="86">
        <f t="shared" si="549"/>
        <v>2.069201136678122E-2</v>
      </c>
      <c r="IS170" s="86">
        <f t="shared" si="550"/>
        <v>1.5511108677061581E-2</v>
      </c>
      <c r="IT170" s="86">
        <f t="shared" si="551"/>
        <v>7.7787485918705147E-3</v>
      </c>
      <c r="IU170" s="86">
        <f t="shared" si="552"/>
        <v>4.014136199334265E-3</v>
      </c>
      <c r="IV170" s="86">
        <f t="shared" si="553"/>
        <v>1.6818746881819138E-2</v>
      </c>
      <c r="IW170" s="86">
        <f t="shared" si="554"/>
        <v>2.2298827398116037E-2</v>
      </c>
      <c r="IY170" s="86">
        <f t="shared" si="555"/>
        <v>2.6165219740459152E-3</v>
      </c>
      <c r="IZ170" s="86">
        <f t="shared" si="556"/>
        <v>2.1063448063361814E-2</v>
      </c>
      <c r="JA170" s="86">
        <f t="shared" si="557"/>
        <v>9.1242159514500869E-3</v>
      </c>
      <c r="JB170" s="86">
        <f t="shared" si="558"/>
        <v>4.5978635255235446E-3</v>
      </c>
      <c r="JC170" s="86">
        <f t="shared" si="559"/>
        <v>2.3264787514155746E-3</v>
      </c>
      <c r="JD170" s="86">
        <f t="shared" si="560"/>
        <v>2.310450021981192E-3</v>
      </c>
      <c r="JE170" s="86">
        <f t="shared" si="561"/>
        <v>3.5642157999090439E-3</v>
      </c>
      <c r="JF170" s="86">
        <f t="shared" si="562"/>
        <v>5.949782982120521E-3</v>
      </c>
      <c r="JG170" s="86">
        <f t="shared" si="563"/>
        <v>1.5347631824367819E-2</v>
      </c>
      <c r="JH170" s="86">
        <f t="shared" si="564"/>
        <v>2.0692011366781268E-2</v>
      </c>
      <c r="JI170" s="86">
        <f t="shared" si="565"/>
        <v>1.5511108677061725E-2</v>
      </c>
      <c r="JJ170" s="86">
        <f t="shared" si="566"/>
        <v>7.778748591925639E-3</v>
      </c>
      <c r="JK170" s="86">
        <f t="shared" si="567"/>
        <v>4.0141362120970454E-3</v>
      </c>
      <c r="JL170" s="86">
        <f t="shared" si="568"/>
        <v>1.6818747094530188E-2</v>
      </c>
      <c r="JM170" s="86">
        <f t="shared" si="569"/>
        <v>2.2298991489986816E-2</v>
      </c>
    </row>
    <row r="171" spans="2:273" x14ac:dyDescent="0.25">
      <c r="B171" s="2">
        <v>144</v>
      </c>
      <c r="C171" s="37">
        <v>59.688000000000002</v>
      </c>
      <c r="D171" s="37">
        <v>63.844000000000001</v>
      </c>
      <c r="E171" s="37">
        <v>73.171999999999997</v>
      </c>
      <c r="F171" s="37">
        <v>69.061999999999998</v>
      </c>
      <c r="G171" s="37">
        <v>68.718999999999994</v>
      </c>
      <c r="H171" s="37">
        <v>70.641000000000005</v>
      </c>
      <c r="I171" s="37">
        <v>71.843999999999994</v>
      </c>
      <c r="J171" s="37">
        <v>72.266000000000005</v>
      </c>
      <c r="K171" s="37">
        <v>75.453000000000003</v>
      </c>
      <c r="L171" s="37">
        <v>76</v>
      </c>
      <c r="M171" s="37">
        <v>73.858999999999995</v>
      </c>
      <c r="N171" s="37">
        <v>72.766000000000005</v>
      </c>
      <c r="O171" s="37">
        <v>68.938000000000002</v>
      </c>
      <c r="P171" s="37">
        <v>72.733999999999995</v>
      </c>
      <c r="Q171" s="37">
        <v>76.846000000000004</v>
      </c>
      <c r="S171" s="4">
        <f t="shared" si="441"/>
        <v>60.619487992030166</v>
      </c>
      <c r="T171" s="4">
        <f t="shared" si="442"/>
        <v>64.536444066262305</v>
      </c>
      <c r="U171" s="4">
        <f t="shared" si="443"/>
        <v>73.088056587256887</v>
      </c>
      <c r="V171" s="4">
        <f t="shared" si="444"/>
        <v>68.426081720263355</v>
      </c>
      <c r="W171" s="4">
        <f t="shared" si="445"/>
        <v>68.836778886464245</v>
      </c>
      <c r="X171" s="4">
        <f t="shared" si="446"/>
        <v>70.390011197405869</v>
      </c>
      <c r="Y171" s="4">
        <f t="shared" si="447"/>
        <v>71.366021122430652</v>
      </c>
      <c r="Z171" s="4">
        <f t="shared" si="448"/>
        <v>71.976029197609435</v>
      </c>
      <c r="AA171" s="4">
        <f t="shared" si="449"/>
        <v>74.204982119153513</v>
      </c>
      <c r="AB171" s="4">
        <f t="shared" si="450"/>
        <v>74.297949002958305</v>
      </c>
      <c r="AC171" s="4">
        <f t="shared" si="451"/>
        <v>71.999464070943887</v>
      </c>
      <c r="AD171" s="4">
        <f t="shared" si="452"/>
        <v>70.933084479505283</v>
      </c>
      <c r="AE171" s="4">
        <f t="shared" si="453"/>
        <v>68.002070772744389</v>
      </c>
      <c r="AF171" s="4">
        <f t="shared" si="454"/>
        <v>70.922858753472937</v>
      </c>
      <c r="AG171" s="4">
        <f t="shared" si="455"/>
        <v>77.028228145911243</v>
      </c>
      <c r="AI171" s="4">
        <f t="shared" si="456"/>
        <v>-0.93148799203016353</v>
      </c>
      <c r="AJ171" s="4">
        <f t="shared" si="457"/>
        <v>-0.69244406626230415</v>
      </c>
      <c r="AK171" s="4">
        <f t="shared" si="458"/>
        <v>8.3943412743110457E-2</v>
      </c>
      <c r="AL171" s="4">
        <f t="shared" si="459"/>
        <v>0.63591827973664294</v>
      </c>
      <c r="AM171" s="4">
        <f t="shared" si="460"/>
        <v>-0.11777888646425083</v>
      </c>
      <c r="AN171" s="4">
        <f t="shared" si="461"/>
        <v>0.25098880259413647</v>
      </c>
      <c r="AO171" s="4">
        <f t="shared" si="462"/>
        <v>0.47797887756934188</v>
      </c>
      <c r="AP171" s="4">
        <f t="shared" si="463"/>
        <v>0.28997080239057027</v>
      </c>
      <c r="AQ171" s="4">
        <f t="shared" si="464"/>
        <v>1.2480178808464899</v>
      </c>
      <c r="AR171" s="4">
        <f t="shared" si="465"/>
        <v>1.7020509970416953</v>
      </c>
      <c r="AS171" s="4">
        <f t="shared" si="466"/>
        <v>1.8595359290561078</v>
      </c>
      <c r="AT171" s="4">
        <f t="shared" si="467"/>
        <v>1.8329155204947227</v>
      </c>
      <c r="AU171" s="4">
        <f t="shared" si="468"/>
        <v>0.93592922725561323</v>
      </c>
      <c r="AV171" s="4">
        <f t="shared" ref="AV171:AW186" si="570">IF(OR($B171 &lt; P$230, $B171 &gt; P$233), 0, P171-AF171)</f>
        <v>1.8111412465270575</v>
      </c>
      <c r="AW171" s="4">
        <f t="shared" si="570"/>
        <v>-0.18222814591123893</v>
      </c>
      <c r="AY171" s="2">
        <f t="shared" si="520"/>
        <v>60.61948799202986</v>
      </c>
      <c r="AZ171" s="2">
        <f t="shared" ref="AZ171:AZ227" si="571">IF(OR($B171 &lt; D$230, $B171 &gt; D$233), #N/A, ((1-FH171)*DL171) + (FH171 - FX171)*EB171 + (FX171*ER171))</f>
        <v>63.872133599324805</v>
      </c>
      <c r="BA171" s="2">
        <f t="shared" ref="BA171:BA227" si="572">IF(OR($B171 &lt; E$230, $B171 &gt; E$233), #N/A, ((1-FI171)*DM171) + (FI171 - FY171)*EC171 + (FY171*ES171))</f>
        <v>72.007388451926175</v>
      </c>
      <c r="BB171" s="2">
        <f t="shared" ref="BB171:BB227" si="573">IF(OR($B171 &lt; F$230, $B171 &gt; F$233), #N/A, ((1-FJ171)*DN171) + (FJ171 - FZ171)*ED171 + (FZ171*ET171))</f>
        <v>67.654334559979816</v>
      </c>
      <c r="BC171" s="2">
        <f t="shared" ref="BC171:BC227" si="574">IF(OR($B171 &lt; G$230, $B171 &gt; G$233), #N/A, ((1-FK171)*DO171) + (FK171 - GA171)*EE171 + (GA171*EU171))</f>
        <v>68.268695138696685</v>
      </c>
      <c r="BD171" s="2">
        <f t="shared" ref="BD171:BD227" si="575">IF(OR($B171 &lt; H$230, $B171 &gt; H$233), #N/A, ((1-FL171)*DP171) + (FL171 - GB171)*EF171 + (GB171*EV171))</f>
        <v>69.732139830109105</v>
      </c>
      <c r="BE171" s="2">
        <f t="shared" ref="BE171:BE227" si="576">IF(OR($B171 &lt; I$230, $B171 &gt; I$233), #N/A, ((1-FM171)*DQ171) + (FM171 - GC171)*EG171 + (GC171*EW171))</f>
        <v>70.242834790338392</v>
      </c>
      <c r="BF171" s="2">
        <f t="shared" ref="BF171:BF227" si="577">IF(OR($B171 &lt; J$230, $B171 &gt; J$233), #N/A, ((1-FN171)*DR171) + (FN171 - GD171)*EH171 + (GD171*EX171))</f>
        <v>70.16746574756597</v>
      </c>
      <c r="BG171" s="2">
        <f t="shared" ref="BG171:BG227" si="578">IF(OR($B171 &lt; K$230, $B171 &gt; K$233), #N/A, ((1-FO171)*DS171) + (FO171 - GE171)*EI171 + (GE171*EY171))</f>
        <v>69.614167159684882</v>
      </c>
      <c r="BH171" s="2">
        <f t="shared" ref="BH171:BH227" si="579">IF(OR($B171 &lt; L$230, $B171 &gt; L$233), #N/A, ((1-FP171)*DT171) + (FP171 - GF171)*EJ171 + (GF171*EZ171))</f>
        <v>68.248684078353875</v>
      </c>
      <c r="BI171" s="2">
        <f t="shared" ref="BI171:BI227" si="580">IF(OR($B171 &lt; M$230, $B171 &gt; M$233), #N/A, ((1-FQ171)*DU171) + (FQ171 - GG171)*EK171 + (GG171*FA171))</f>
        <v>66.659570620786553</v>
      </c>
      <c r="BJ171" s="2">
        <f t="shared" ref="BJ171:BJ227" si="581">IF(OR($B171 &lt; N$230, $B171 &gt; N$233), #N/A, ((1-FR171)*DV171) + (FR171 - GH171)*EL171 + (GH171*FB171))</f>
        <v>67.602209505655139</v>
      </c>
      <c r="BK171" s="2">
        <f t="shared" ref="BK171:BK227" si="582">IF(OR($B171 &lt; O$230, $B171 &gt; O$233), #N/A, ((1-FS171)*DW171) + (FS171 - GI171)*EM171 + (GI171*FC171))</f>
        <v>65.952950018301522</v>
      </c>
      <c r="BL171" s="2">
        <f t="shared" ref="BL171:BL227" si="583">IF(OR($B171 &lt; P$230, $B171 &gt; P$233), #N/A, ((1-FT171)*DX171) + (FT171 - GJ171)*EN171 + (GJ171*FD171))</f>
        <v>66.361321651818542</v>
      </c>
      <c r="BM171" s="2">
        <f t="shared" ref="BM171:BM227" si="584">IF(OR($B171 &lt; Q$230, $B171 &gt; Q$233), #N/A, ((1-FU171)*DY171) + (FU171 - GK171)*EO171 + (GK171*FE171))</f>
        <v>69.102739037006174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59.688000000000002</v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>
        <f t="shared" si="525"/>
        <v>68.718999999999994</v>
      </c>
      <c r="CJ171" s="2">
        <f t="shared" si="526"/>
        <v>70.641000000000005</v>
      </c>
      <c r="CK171" s="2">
        <f t="shared" si="527"/>
        <v>71.843999999999994</v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>
        <f t="shared" si="533"/>
        <v>68.938000000000002</v>
      </c>
      <c r="CR171" s="2" t="str">
        <f t="shared" si="534"/>
        <v/>
      </c>
      <c r="CS171" s="2" t="str">
        <f t="shared" si="535"/>
        <v/>
      </c>
      <c r="CU171" s="2">
        <f t="shared" si="485"/>
        <v>59.688000000000002</v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>
        <f t="shared" si="489"/>
        <v>68.718999999999994</v>
      </c>
      <c r="CZ171" s="2">
        <f t="shared" si="490"/>
        <v>70.641000000000005</v>
      </c>
      <c r="DA171" s="2">
        <f t="shared" si="491"/>
        <v>71.843999999999994</v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>
        <f t="shared" si="497"/>
        <v>68.938000000000002</v>
      </c>
      <c r="DH171" s="2" t="str">
        <f t="shared" si="498"/>
        <v/>
      </c>
      <c r="DI171" s="2" t="str">
        <f t="shared" si="499"/>
        <v/>
      </c>
      <c r="DK171" s="2">
        <f t="shared" si="500"/>
        <v>94.436951969981237</v>
      </c>
      <c r="DL171" s="2">
        <f t="shared" ref="DL171:DY186" si="585">BP$228*$B171+BP$229</f>
        <v>99.267008362369324</v>
      </c>
      <c r="DM171" s="2">
        <f t="shared" si="585"/>
        <v>121.51268153310103</v>
      </c>
      <c r="DN171" s="2">
        <f t="shared" si="585"/>
        <v>108.12906202090593</v>
      </c>
      <c r="DO171" s="2">
        <f t="shared" si="585"/>
        <v>102.31591498257839</v>
      </c>
      <c r="DP171" s="2">
        <f t="shared" si="585"/>
        <v>100.52370123976988</v>
      </c>
      <c r="DQ171" s="2">
        <f t="shared" si="585"/>
        <v>100.07325343705264</v>
      </c>
      <c r="DR171" s="2">
        <f t="shared" si="585"/>
        <v>100.97335215946845</v>
      </c>
      <c r="DS171" s="2">
        <f t="shared" si="585"/>
        <v>101.2209192123815</v>
      </c>
      <c r="DT171" s="2">
        <f t="shared" si="585"/>
        <v>102.51433203684195</v>
      </c>
      <c r="DU171" s="2">
        <f t="shared" si="585"/>
        <v>103.38551857444882</v>
      </c>
      <c r="DV171" s="2">
        <f t="shared" si="585"/>
        <v>106.4109553250682</v>
      </c>
      <c r="DW171" s="2">
        <f t="shared" si="585"/>
        <v>103.32521683818166</v>
      </c>
      <c r="DX171" s="2">
        <f t="shared" si="585"/>
        <v>99.284170825515929</v>
      </c>
      <c r="DY171" s="2">
        <f t="shared" si="585"/>
        <v>97.280721232256127</v>
      </c>
      <c r="EA171" s="2">
        <f t="shared" si="440"/>
        <v>60.57268562409611</v>
      </c>
      <c r="EB171" s="2">
        <f t="shared" si="502"/>
        <v>63.77860638640049</v>
      </c>
      <c r="EC171" s="2">
        <f t="shared" si="503"/>
        <v>71.314438130983191</v>
      </c>
      <c r="ED171" s="2">
        <f t="shared" si="504"/>
        <v>67.478537896838006</v>
      </c>
      <c r="EE171" s="2">
        <f t="shared" si="505"/>
        <v>68.210322224932412</v>
      </c>
      <c r="EF171" s="2">
        <f t="shared" si="506"/>
        <v>69.620673192075699</v>
      </c>
      <c r="EG171" s="2">
        <f t="shared" si="507"/>
        <v>70.23638306010929</v>
      </c>
      <c r="EH171" s="2">
        <f t="shared" si="508"/>
        <v>70.226237939110078</v>
      </c>
      <c r="EI171" s="2">
        <f t="shared" si="509"/>
        <v>69.482109776508821</v>
      </c>
      <c r="EJ171" s="2">
        <f t="shared" si="510"/>
        <v>68.219694857405401</v>
      </c>
      <c r="EK171" s="2">
        <f t="shared" si="511"/>
        <v>66.646584909403003</v>
      </c>
      <c r="EL171" s="2">
        <f t="shared" si="512"/>
        <v>67.72634758802414</v>
      </c>
      <c r="EM171" s="2">
        <f t="shared" si="513"/>
        <v>65.99931306010528</v>
      </c>
      <c r="EN171" s="2">
        <f t="shared" si="514"/>
        <v>66.428461161424593</v>
      </c>
      <c r="EO171" s="2">
        <f t="shared" si="515"/>
        <v>69.395608801447409</v>
      </c>
      <c r="EQ171" s="2">
        <f t="shared" si="516"/>
        <v>60.719215429676076</v>
      </c>
      <c r="ER171" s="2">
        <f t="shared" ref="ER171:FE186" si="586">CV$228*$B171+CV$229</f>
        <v>64.029807721423154</v>
      </c>
      <c r="ES171" s="2">
        <f t="shared" si="586"/>
        <v>73.323012195121947</v>
      </c>
      <c r="ET171" s="2">
        <f t="shared" si="586"/>
        <v>68.004615797548851</v>
      </c>
      <c r="EU171" s="2">
        <f t="shared" si="586"/>
        <v>68.384841966547071</v>
      </c>
      <c r="EV171" s="2">
        <f t="shared" si="586"/>
        <v>69.958916258013247</v>
      </c>
      <c r="EW171" s="2">
        <f t="shared" si="586"/>
        <v>70.248260595168446</v>
      </c>
      <c r="EX171" s="2">
        <f t="shared" si="586"/>
        <v>70.048720919655167</v>
      </c>
      <c r="EY171" s="2">
        <f t="shared" si="586"/>
        <v>69.830677413777011</v>
      </c>
      <c r="EZ171" s="2">
        <f t="shared" si="586"/>
        <v>68.28909199655557</v>
      </c>
      <c r="FA171" s="2">
        <f t="shared" si="586"/>
        <v>66.672732061705076</v>
      </c>
      <c r="FB171" s="2">
        <f t="shared" si="586"/>
        <v>67.358719679743587</v>
      </c>
      <c r="FC171" s="2">
        <f t="shared" si="586"/>
        <v>65.846436427498858</v>
      </c>
      <c r="FD171" s="2">
        <f t="shared" si="586"/>
        <v>66.159835810591829</v>
      </c>
      <c r="FE171" s="2">
        <f t="shared" si="586"/>
        <v>67.856633233271722</v>
      </c>
      <c r="FG171" s="2">
        <f t="shared" si="518"/>
        <v>0.99993078442557015</v>
      </c>
      <c r="FH171" s="2">
        <f t="shared" ref="FH171:FU186" si="587">POWER(10,($B171-D$231)/D$229)/(1+POWER(10,($B171-D$231)/D$229))</f>
        <v>0.99992368117498009</v>
      </c>
      <c r="FI171" s="2">
        <f t="shared" si="587"/>
        <v>0.99992280361469799</v>
      </c>
      <c r="FJ171" s="2">
        <f t="shared" si="587"/>
        <v>0.99992464415627458</v>
      </c>
      <c r="FK171" s="2">
        <f t="shared" si="587"/>
        <v>0.99992050468682958</v>
      </c>
      <c r="FL171" s="2">
        <f t="shared" si="587"/>
        <v>0.99991737906548406</v>
      </c>
      <c r="FM171" s="2">
        <f t="shared" si="587"/>
        <v>0.99991748998938279</v>
      </c>
      <c r="FN171" s="2">
        <f t="shared" si="587"/>
        <v>0.99991571090906883</v>
      </c>
      <c r="FO171" s="2">
        <f t="shared" si="587"/>
        <v>0.99991474808583103</v>
      </c>
      <c r="FP171" s="2">
        <f t="shared" si="587"/>
        <v>0.99991816907422837</v>
      </c>
      <c r="FQ171" s="2">
        <f t="shared" si="587"/>
        <v>0.99991045220378294</v>
      </c>
      <c r="FR171" s="2">
        <f t="shared" si="587"/>
        <v>0.99991624360149867</v>
      </c>
      <c r="FS171" s="2">
        <f t="shared" si="587"/>
        <v>0.99991533944463795</v>
      </c>
      <c r="FT171" s="2">
        <f t="shared" si="587"/>
        <v>0.99992745850498799</v>
      </c>
      <c r="FU171" s="2">
        <f t="shared" si="587"/>
        <v>0.99989636283348393</v>
      </c>
      <c r="FW171" s="2">
        <f t="shared" si="536"/>
        <v>0.30340880553287874</v>
      </c>
      <c r="FX171" s="2">
        <f t="shared" ref="FX171:FX227" si="588">POWER(10,($B171-D$232)/D$229)/(1+POWER(10,($B171-D$232)/D$229))</f>
        <v>0.36153780701635185</v>
      </c>
      <c r="FY171" s="2">
        <f t="shared" ref="FY171:FY227" si="589">POWER(10,($B171-E$232)/E$229)/(1+POWER(10,($B171-E$232)/E$229))</f>
        <v>0.34306686036956957</v>
      </c>
      <c r="FZ171" s="2">
        <f t="shared" ref="FZ171:FZ227" si="590">POWER(10,($B171-F$232)/F$229)/(1+POWER(10,($B171-F$232)/F$229))</f>
        <v>0.32834188314155521</v>
      </c>
      <c r="GA171" s="2">
        <f t="shared" ref="GA171:GA227" si="591">POWER(10,($B171-G$232)/G$229)/(1+POWER(10,($B171-G$232)/G$229))</f>
        <v>0.31894202038215907</v>
      </c>
      <c r="GB171" s="2">
        <f t="shared" ref="GB171:GB227" si="592">POWER(10,($B171-H$232)/H$229)/(1+POWER(10,($B171-H$232)/H$229))</f>
        <v>0.32199743895662941</v>
      </c>
      <c r="GC171" s="2">
        <f t="shared" ref="GC171:GC227" si="593">POWER(10,($B171-I$232)/I$229)/(1+POWER(10,($B171-I$232)/I$229))</f>
        <v>0.33591900319768414</v>
      </c>
      <c r="GD171" s="2">
        <f t="shared" ref="GD171:GD227" si="594">POWER(10,($B171-J$232)/J$229)/(1+POWER(10,($B171-J$232)/J$229))</f>
        <v>0.34567861740199191</v>
      </c>
      <c r="GE171" s="2">
        <f t="shared" ref="GE171:GE227" si="595">POWER(10,($B171-K$232)/K$229)/(1+POWER(10,($B171-K$232)/K$229))</f>
        <v>0.37109466022713128</v>
      </c>
      <c r="GF171" s="2">
        <f t="shared" ref="GF171:GF227" si="596">POWER(10,($B171-L$232)/L$229)/(1+POWER(10,($B171-L$232)/L$229))</f>
        <v>0.37729017881315813</v>
      </c>
      <c r="GG171" s="2">
        <f t="shared" ref="GG171:GG227" si="597">POWER(10,($B171-M$232)/M$229)/(1+POWER(10,($B171-M$232)/M$229))</f>
        <v>0.37081746901050316</v>
      </c>
      <c r="GH171" s="2">
        <f t="shared" ref="GH171:GH227" si="598">POWER(10,($B171-N$232)/N$229)/(1+POWER(10,($B171-N$232)/N$229))</f>
        <v>0.34648665925896954</v>
      </c>
      <c r="GI171" s="2">
        <f t="shared" ref="GI171:GI227" si="599">POWER(10,($B171-O$232)/O$229)/(1+POWER(10,($B171-O$232)/O$229))</f>
        <v>0.32394142062567743</v>
      </c>
      <c r="GJ171" s="2">
        <f t="shared" ref="GJ171:GJ227" si="600">POWER(10,($B171-P$232)/P$229)/(1+POWER(10,($B171-P$232)/P$229))</f>
        <v>0.25880994362314091</v>
      </c>
      <c r="GK171" s="2">
        <f t="shared" ref="GK171:GK227" si="601">POWER(10,($B171-Q$232)/Q$229)/(1+POWER(10,($B171-Q$232)/Q$229))</f>
        <v>0.19217959309916027</v>
      </c>
      <c r="GM171" s="86">
        <f t="shared" si="537"/>
        <v>2.89534814347884E-225</v>
      </c>
      <c r="GN171" s="86">
        <f t="shared" ref="GN171:GN227" si="602" xml:space="preserve"> _xlfn.NORM.DIST($B171, D$7, ABS(D$11), TRUE) * _xlfn.NORM.DIST(($B171 - D$7)*D$15, 0, ABS(D$11), TRUE) * 2</f>
        <v>6.8547579526700337E-246</v>
      </c>
      <c r="GO171" s="86">
        <f t="shared" ref="GO171:GO227" si="603" xml:space="preserve"> _xlfn.NORM.DIST($B171, E$7, ABS(E$11), TRUE) * _xlfn.NORM.DIST(($B171 - E$7)*E$15, 0, ABS(E$11), TRUE) * 2</f>
        <v>6.3997221177981342E-243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2.1912353359467486E-115</v>
      </c>
      <c r="HD171" s="86">
        <f t="shared" ref="HD171:HD227" si="616" xml:space="preserve"> _xlfn.NORM.DIST($B171, D$8, ABS(D$12), TRUE) * _xlfn.NORM.DIST(($B171 - D$8)*D$16, 0, ABS(D$12), TRUE) * 2</f>
        <v>1.1454321079070734E-130</v>
      </c>
      <c r="HE171" s="86">
        <f t="shared" ref="HE171:HE227" si="617" xml:space="preserve"> _xlfn.NORM.DIST($B171, E$8, ABS(E$12), TRUE) * _xlfn.NORM.DIST(($B171 - E$8)*E$16, 0, ABS(E$12), TRUE) * 2</f>
        <v>3.9473406760278582E-130</v>
      </c>
      <c r="HF171" s="86">
        <f t="shared" ref="HF171:HF227" si="618" xml:space="preserve"> _xlfn.NORM.DIST($B171, F$8, ABS(F$12), TRUE) * _xlfn.NORM.DIST(($B171 - F$8)*F$16, 0, ABS(F$12), TRUE) * 2</f>
        <v>1.5687139890360143E-218</v>
      </c>
      <c r="HG171" s="86">
        <f t="shared" ref="HG171:HG227" si="619" xml:space="preserve"> _xlfn.NORM.DIST($B171, G$8, ABS(G$12), TRUE) * _xlfn.NORM.DIST(($B171 - G$8)*G$16, 0, ABS(G$12), TRUE) * 2</f>
        <v>2.0432498851263778E-238</v>
      </c>
      <c r="HH171" s="86">
        <f t="shared" ref="HH171:HH227" si="620" xml:space="preserve"> _xlfn.NORM.DIST($B171, H$8, ABS(H$12), TRUE) * _xlfn.NORM.DIST(($B171 - H$8)*H$16, 0, ABS(H$12), TRUE) * 2</f>
        <v>1.3333254656706416E-274</v>
      </c>
      <c r="HI171" s="86">
        <f t="shared" ref="HI171:HI227" si="621" xml:space="preserve"> _xlfn.NORM.DIST($B171, I$8, ABS(I$12), TRUE) * _xlfn.NORM.DIST(($B171 - I$8)*I$16, 0, ABS(I$12), TRUE) * 2</f>
        <v>6.7516419544077167E-269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2.9977740070377665E-272</v>
      </c>
      <c r="HM171" s="86">
        <f t="shared" ref="HM171:HM227" si="625" xml:space="preserve"> _xlfn.NORM.DIST($B171, M$8, ABS(M$12), TRUE) * _xlfn.NORM.DIST(($B171 - M$8)*M$16, 0, ABS(M$12), TRUE) * 2</f>
        <v>1.6417289700816126E-258</v>
      </c>
      <c r="HN171" s="86">
        <f t="shared" ref="HN171:HN227" si="626" xml:space="preserve"> _xlfn.NORM.DIST($B171, N$8, ABS(N$12), TRUE) * _xlfn.NORM.DIST(($B171 - N$8)*N$16, 0, ABS(N$12), TRUE) * 2</f>
        <v>3.2811404246035889E-235</v>
      </c>
      <c r="HO171" s="86">
        <f t="shared" ref="HO171:HO227" si="627" xml:space="preserve"> _xlfn.NORM.DIST($B171, O$8, ABS(O$12), TRUE) * _xlfn.NORM.DIST(($B171 - O$8)*O$16, 0, ABS(O$12), TRUE) * 2</f>
        <v>2.4034163281819032E-218</v>
      </c>
      <c r="HP171" s="86">
        <f t="shared" ref="HP171:HP227" si="628" xml:space="preserve"> _xlfn.NORM.DIST($B171, P$8, ABS(P$12), TRUE) * _xlfn.NORM.DIST(($B171 - P$8)*P$16, 0, ABS(P$12), TRUE) * 2</f>
        <v>5.0078698597707837E-245</v>
      </c>
      <c r="HQ171" s="86">
        <f t="shared" ref="HQ171:HQ227" si="629" xml:space="preserve"> _xlfn.NORM.DIST($B171, Q$8, ABS(Q$12), TRUE) * _xlfn.NORM.DIST(($B171 - Q$8)*Q$16, 0, ABS(Q$12), TRUE) * 2</f>
        <v>5.4824520556415934E-298</v>
      </c>
      <c r="HS171" s="86">
        <f t="shared" si="539"/>
        <v>7.3005439594545693E-11</v>
      </c>
      <c r="HT171" s="86">
        <f t="shared" ref="HT171:HT227" si="630" xml:space="preserve"> _xlfn.NORM.DIST($B171, D$9, ABS(D$13), TRUE) * _xlfn.NORM.DIST(($B171 - D$9)*D$17, 0, ABS(D$13), TRUE) * 2</f>
        <v>7.8062070404501556E-15</v>
      </c>
      <c r="HU171" s="86">
        <f t="shared" ref="HU171:HU227" si="631" xml:space="preserve"> _xlfn.NORM.DIST($B171, E$9, ABS(E$13), TRUE) * _xlfn.NORM.DIST(($B171 - E$9)*E$17, 0, ABS(E$13), TRUE) * 2</f>
        <v>1.5766364564987756E-14</v>
      </c>
      <c r="HV171" s="86">
        <f t="shared" ref="HV171:HV227" si="632" xml:space="preserve"> _xlfn.NORM.DIST($B171, F$9, ABS(F$13), TRUE) * _xlfn.NORM.DIST(($B171 - F$9)*F$17, 0, ABS(F$13), TRUE) * 2</f>
        <v>2.2799180031453331E-13</v>
      </c>
      <c r="HW171" s="86">
        <f t="shared" ref="HW171:HW227" si="633" xml:space="preserve"> _xlfn.NORM.DIST($B171, G$9, ABS(G$13), TRUE) * _xlfn.NORM.DIST(($B171 - G$9)*G$17, 0, ABS(G$13), TRUE) * 2</f>
        <v>1.5974963451662231E-13</v>
      </c>
      <c r="HX171" s="86">
        <f t="shared" ref="HX171:HX227" si="634" xml:space="preserve"> _xlfn.NORM.DIST($B171, H$9, ABS(H$13), TRUE) * _xlfn.NORM.DIST(($B171 - H$9)*H$17, 0, ABS(H$13), TRUE) * 2</f>
        <v>4.8816842369812787E-14</v>
      </c>
      <c r="HY171" s="86">
        <f t="shared" ref="HY171:HY227" si="635" xml:space="preserve"> _xlfn.NORM.DIST($B171, I$9, ABS(I$13), TRUE) * _xlfn.NORM.DIST(($B171 - I$9)*I$17, 0, ABS(I$13), TRUE) * 2</f>
        <v>9.4329089450760252E-16</v>
      </c>
      <c r="HZ171" s="86">
        <f t="shared" ref="HZ171:HZ227" si="636" xml:space="preserve"> _xlfn.NORM.DIST($B171, J$9, ABS(J$13), TRUE) * _xlfn.NORM.DIST(($B171 - J$9)*J$17, 0, ABS(J$13), TRUE) * 2</f>
        <v>3.9205495656455254E-16</v>
      </c>
      <c r="IA171" s="86">
        <f t="shared" ref="IA171:IA227" si="637" xml:space="preserve"> _xlfn.NORM.DIST($B171, K$9, ABS(K$13), TRUE) * _xlfn.NORM.DIST(($B171 - K$9)*K$17, 0, ABS(K$13), TRUE) * 2</f>
        <v>3.7885026882647356E-18</v>
      </c>
      <c r="IB171" s="86">
        <f t="shared" ref="IB171:IB227" si="638" xml:space="preserve"> _xlfn.NORM.DIST($B171, L$9, ABS(L$13), TRUE) * _xlfn.NORM.DIST(($B171 - L$9)*L$17, 0, ABS(L$13), TRUE) * 2</f>
        <v>1.5138410555708774E-18</v>
      </c>
      <c r="IC171" s="86">
        <f t="shared" ref="IC171:IC227" si="639" xml:space="preserve"> _xlfn.NORM.DIST($B171, M$9, ABS(M$13), TRUE) * _xlfn.NORM.DIST(($B171 - M$9)*M$17, 0, ABS(M$13), TRUE) * 2</f>
        <v>4.5719523664712449E-18</v>
      </c>
      <c r="ID171" s="86">
        <f t="shared" ref="ID171:ID227" si="640" xml:space="preserve"> _xlfn.NORM.DIST($B171, N$9, ABS(N$13), TRUE) * _xlfn.NORM.DIST(($B171 - N$9)*N$17, 0, ABS(N$13), TRUE) * 2</f>
        <v>2.8022800398724063E-15</v>
      </c>
      <c r="IE171" s="86">
        <f t="shared" ref="IE171:IE227" si="641" xml:space="preserve"> _xlfn.NORM.DIST($B171, O$9, ABS(O$13), TRUE) * _xlfn.NORM.DIST(($B171 - O$9)*O$17, 0, ABS(O$13), TRUE) * 2</f>
        <v>9.7602831666731863E-13</v>
      </c>
      <c r="IF171" s="86">
        <f t="shared" ref="IF171:IF227" si="642" xml:space="preserve"> _xlfn.NORM.DIST($B171, P$9, ABS(P$13), TRUE) * _xlfn.NORM.DIST(($B171 - P$9)*P$17, 0, ABS(P$13), TRUE) * 2</f>
        <v>1.7925328093058159E-11</v>
      </c>
      <c r="IG171" s="86">
        <f t="shared" ref="IG171:IG227" si="643" xml:space="preserve"> _xlfn.NORM.DIST($B171, Q$9, ABS(Q$13), TRUE) * _xlfn.NORM.DIST(($B171 - Q$9)*Q$17, 0, ABS(Q$13), TRUE) * 2</f>
        <v>1.9588561304745176E-8</v>
      </c>
      <c r="II171" s="86">
        <f t="shared" si="540"/>
        <v>6.4387931921852729E-3</v>
      </c>
      <c r="IJ171" s="86">
        <f t="shared" si="541"/>
        <v>4.3185087932456567E-2</v>
      </c>
      <c r="IK171" s="86">
        <f t="shared" si="542"/>
        <v>2.0903675873294073E-2</v>
      </c>
      <c r="IL171" s="86">
        <f t="shared" si="543"/>
        <v>1.1374018505464835E-2</v>
      </c>
      <c r="IM171" s="86">
        <f t="shared" si="544"/>
        <v>6.3010599715278056E-3</v>
      </c>
      <c r="IN171" s="86">
        <f t="shared" si="545"/>
        <v>6.3662245278574871E-3</v>
      </c>
      <c r="IO171" s="86">
        <f t="shared" si="546"/>
        <v>9.6705240641605308E-3</v>
      </c>
      <c r="IP171" s="86">
        <f t="shared" si="547"/>
        <v>1.5198455482581726E-2</v>
      </c>
      <c r="IQ171" s="86">
        <f t="shared" si="548"/>
        <v>3.5720839348984533E-2</v>
      </c>
      <c r="IR171" s="86">
        <f t="shared" si="549"/>
        <v>4.599064433609238E-2</v>
      </c>
      <c r="IS171" s="86">
        <f t="shared" si="550"/>
        <v>3.5947789256823771E-2</v>
      </c>
      <c r="IT171" s="86">
        <f t="shared" si="551"/>
        <v>1.8779158105331234E-2</v>
      </c>
      <c r="IU171" s="86">
        <f t="shared" si="552"/>
        <v>9.9958955506003217E-3</v>
      </c>
      <c r="IV171" s="86">
        <f t="shared" si="553"/>
        <v>2.7919940517224288E-2</v>
      </c>
      <c r="IW171" s="86">
        <f t="shared" si="554"/>
        <v>3.1754099124161224E-2</v>
      </c>
      <c r="IY171" s="86">
        <f t="shared" si="555"/>
        <v>6.4387932651907122E-3</v>
      </c>
      <c r="IZ171" s="86">
        <f t="shared" si="556"/>
        <v>4.3185087932464374E-2</v>
      </c>
      <c r="JA171" s="86">
        <f t="shared" si="557"/>
        <v>2.0903675873309838E-2</v>
      </c>
      <c r="JB171" s="86">
        <f t="shared" si="558"/>
        <v>1.1374018505692826E-2</v>
      </c>
      <c r="JC171" s="86">
        <f t="shared" si="559"/>
        <v>6.3010599716875554E-3</v>
      </c>
      <c r="JD171" s="86">
        <f t="shared" si="560"/>
        <v>6.3662245279063039E-3</v>
      </c>
      <c r="JE171" s="86">
        <f t="shared" si="561"/>
        <v>9.6705240641614745E-3</v>
      </c>
      <c r="JF171" s="86">
        <f t="shared" si="562"/>
        <v>1.5198455482582118E-2</v>
      </c>
      <c r="JG171" s="86">
        <f t="shared" si="563"/>
        <v>3.572083934898454E-2</v>
      </c>
      <c r="JH171" s="86">
        <f t="shared" si="564"/>
        <v>4.599064433609238E-2</v>
      </c>
      <c r="JI171" s="86">
        <f t="shared" si="565"/>
        <v>3.5947789256823778E-2</v>
      </c>
      <c r="JJ171" s="86">
        <f t="shared" si="566"/>
        <v>1.8779158105334037E-2</v>
      </c>
      <c r="JK171" s="86">
        <f t="shared" si="567"/>
        <v>9.99589555157635E-3</v>
      </c>
      <c r="JL171" s="86">
        <f t="shared" si="568"/>
        <v>2.7919940535149616E-2</v>
      </c>
      <c r="JM171" s="86">
        <f t="shared" si="569"/>
        <v>3.1754118712722532E-2</v>
      </c>
    </row>
    <row r="172" spans="2:273" x14ac:dyDescent="0.25">
      <c r="B172" s="2">
        <v>145</v>
      </c>
      <c r="C172" s="37">
        <v>60.578000000000003</v>
      </c>
      <c r="D172" s="37">
        <v>65.061999999999998</v>
      </c>
      <c r="E172" s="37">
        <v>74.266000000000005</v>
      </c>
      <c r="F172" s="37">
        <v>68.218999999999994</v>
      </c>
      <c r="G172" s="37">
        <v>69.046999999999997</v>
      </c>
      <c r="H172" s="37">
        <v>70.733999999999995</v>
      </c>
      <c r="I172" s="37">
        <v>73.031000000000006</v>
      </c>
      <c r="J172" s="37">
        <v>75.391000000000005</v>
      </c>
      <c r="K172" s="37">
        <v>79.421999999999997</v>
      </c>
      <c r="L172" s="37">
        <v>81.343999999999994</v>
      </c>
      <c r="M172" s="37">
        <v>77.656000000000006</v>
      </c>
      <c r="N172" s="37">
        <v>75.891000000000005</v>
      </c>
      <c r="O172" s="37">
        <v>71.733999999999995</v>
      </c>
      <c r="P172" s="37">
        <v>72.641000000000005</v>
      </c>
      <c r="Q172" s="37">
        <v>78.861999999999995</v>
      </c>
      <c r="S172" s="4">
        <f t="shared" si="441"/>
        <v>60.551578775301287</v>
      </c>
      <c r="T172" s="4">
        <f t="shared" si="442"/>
        <v>64.896622200315946</v>
      </c>
      <c r="U172" s="4">
        <f t="shared" si="443"/>
        <v>73.881975831724262</v>
      </c>
      <c r="V172" s="4">
        <f t="shared" si="444"/>
        <v>69.117725133569408</v>
      </c>
      <c r="W172" s="4">
        <f t="shared" si="445"/>
        <v>69.419612988778042</v>
      </c>
      <c r="X172" s="4">
        <f t="shared" si="446"/>
        <v>71.112616041540733</v>
      </c>
      <c r="Y172" s="4">
        <f t="shared" si="447"/>
        <v>72.587294019737939</v>
      </c>
      <c r="Z172" s="4">
        <f t="shared" si="448"/>
        <v>73.743886148888535</v>
      </c>
      <c r="AA172" s="4">
        <f t="shared" si="449"/>
        <v>77.791015411252658</v>
      </c>
      <c r="AB172" s="4">
        <f t="shared" si="450"/>
        <v>78.553217633014341</v>
      </c>
      <c r="AC172" s="4">
        <f t="shared" si="451"/>
        <v>76.156710477783733</v>
      </c>
      <c r="AD172" s="4">
        <f t="shared" si="452"/>
        <v>73.920958357895856</v>
      </c>
      <c r="AE172" s="4">
        <f t="shared" si="453"/>
        <v>70.015466986933419</v>
      </c>
      <c r="AF172" s="4">
        <f t="shared" si="454"/>
        <v>73.102992944533042</v>
      </c>
      <c r="AG172" s="4">
        <f t="shared" si="455"/>
        <v>79.537603130103292</v>
      </c>
      <c r="AI172" s="4">
        <f t="shared" si="456"/>
        <v>2.6421224698715662E-2</v>
      </c>
      <c r="AJ172" s="4">
        <f t="shared" si="457"/>
        <v>0.16537779968405175</v>
      </c>
      <c r="AK172" s="4">
        <f t="shared" si="458"/>
        <v>0.3840241682757437</v>
      </c>
      <c r="AL172" s="4">
        <f t="shared" si="459"/>
        <v>-0.89872513356941397</v>
      </c>
      <c r="AM172" s="4">
        <f t="shared" si="460"/>
        <v>-0.3726129887780445</v>
      </c>
      <c r="AN172" s="4">
        <f t="shared" si="461"/>
        <v>-0.37861604154073802</v>
      </c>
      <c r="AO172" s="4">
        <f t="shared" si="462"/>
        <v>0.44370598026206665</v>
      </c>
      <c r="AP172" s="4">
        <f t="shared" si="463"/>
        <v>1.6471138511114702</v>
      </c>
      <c r="AQ172" s="4">
        <f t="shared" si="464"/>
        <v>1.6309845887473386</v>
      </c>
      <c r="AR172" s="4">
        <f t="shared" si="465"/>
        <v>2.7907823669856526</v>
      </c>
      <c r="AS172" s="4">
        <f t="shared" si="466"/>
        <v>1.499289522216273</v>
      </c>
      <c r="AT172" s="4">
        <f t="shared" si="467"/>
        <v>1.9700416421041496</v>
      </c>
      <c r="AU172" s="4">
        <f t="shared" si="468"/>
        <v>1.7185330130665761</v>
      </c>
      <c r="AV172" s="4">
        <f t="shared" si="570"/>
        <v>-0.46199294453303708</v>
      </c>
      <c r="AW172" s="4">
        <f t="shared" si="570"/>
        <v>-0.67560313010329764</v>
      </c>
      <c r="AY172" s="2">
        <f t="shared" si="520"/>
        <v>60.551578775300655</v>
      </c>
      <c r="AZ172" s="2">
        <f t="shared" si="571"/>
        <v>63.801706634901741</v>
      </c>
      <c r="BA172" s="2">
        <f t="shared" si="572"/>
        <v>71.881809319908342</v>
      </c>
      <c r="BB172" s="2">
        <f t="shared" si="573"/>
        <v>67.565997968287519</v>
      </c>
      <c r="BC172" s="2">
        <f t="shared" si="574"/>
        <v>68.17096130503117</v>
      </c>
      <c r="BD172" s="2">
        <f t="shared" si="575"/>
        <v>69.649867689333206</v>
      </c>
      <c r="BE172" s="2">
        <f t="shared" si="576"/>
        <v>70.164803501778678</v>
      </c>
      <c r="BF172" s="2">
        <f t="shared" si="577"/>
        <v>70.086590379712504</v>
      </c>
      <c r="BG172" s="2">
        <f t="shared" si="578"/>
        <v>69.524224539461798</v>
      </c>
      <c r="BH172" s="2">
        <f t="shared" si="579"/>
        <v>68.167905045419616</v>
      </c>
      <c r="BI172" s="2">
        <f t="shared" si="580"/>
        <v>66.569610781470061</v>
      </c>
      <c r="BJ172" s="2">
        <f t="shared" si="581"/>
        <v>67.505780906416661</v>
      </c>
      <c r="BK172" s="2">
        <f t="shared" si="582"/>
        <v>65.851449107266674</v>
      </c>
      <c r="BL172" s="2">
        <f t="shared" si="583"/>
        <v>66.275047169776926</v>
      </c>
      <c r="BM172" s="2">
        <f t="shared" si="584"/>
        <v>68.984644330725985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94.601091744840517</v>
      </c>
      <c r="DL172" s="2">
        <f t="shared" si="585"/>
        <v>99.439751742160269</v>
      </c>
      <c r="DM172" s="2">
        <f t="shared" si="585"/>
        <v>121.782068815331</v>
      </c>
      <c r="DN172" s="2">
        <f t="shared" si="585"/>
        <v>108.32862979094077</v>
      </c>
      <c r="DO172" s="2">
        <f t="shared" si="585"/>
        <v>102.46793554006969</v>
      </c>
      <c r="DP172" s="2">
        <f t="shared" si="585"/>
        <v>100.66085787213353</v>
      </c>
      <c r="DQ172" s="2">
        <f t="shared" si="585"/>
        <v>100.19728633552117</v>
      </c>
      <c r="DR172" s="2">
        <f t="shared" si="585"/>
        <v>101.10853488372094</v>
      </c>
      <c r="DS172" s="2">
        <f t="shared" si="585"/>
        <v>101.35962474677903</v>
      </c>
      <c r="DT172" s="2">
        <f t="shared" si="585"/>
        <v>102.67363509169974</v>
      </c>
      <c r="DU172" s="2">
        <f t="shared" si="585"/>
        <v>103.56594895801875</v>
      </c>
      <c r="DV172" s="2">
        <f t="shared" si="585"/>
        <v>106.59870761418577</v>
      </c>
      <c r="DW172" s="2">
        <f t="shared" si="585"/>
        <v>103.51524519893039</v>
      </c>
      <c r="DX172" s="2">
        <f t="shared" si="585"/>
        <v>99.457177016885538</v>
      </c>
      <c r="DY172" s="2">
        <f t="shared" si="585"/>
        <v>97.441050437934166</v>
      </c>
      <c r="EA172" s="2">
        <f t="shared" si="440"/>
        <v>60.500615213931482</v>
      </c>
      <c r="EB172" s="2">
        <f t="shared" si="502"/>
        <v>63.70019533885835</v>
      </c>
      <c r="EC172" s="2">
        <f t="shared" si="503"/>
        <v>71.125179727771553</v>
      </c>
      <c r="ED172" s="2">
        <f t="shared" si="504"/>
        <v>67.374338557786018</v>
      </c>
      <c r="EE172" s="2">
        <f t="shared" si="505"/>
        <v>68.107560234872039</v>
      </c>
      <c r="EF172" s="2">
        <f t="shared" si="506"/>
        <v>69.528332805531036</v>
      </c>
      <c r="EG172" s="2">
        <f t="shared" si="507"/>
        <v>70.158186416861838</v>
      </c>
      <c r="EH172" s="2">
        <f t="shared" si="508"/>
        <v>70.151100156128038</v>
      </c>
      <c r="EI172" s="2">
        <f t="shared" si="509"/>
        <v>69.381048537954129</v>
      </c>
      <c r="EJ172" s="2">
        <f t="shared" si="510"/>
        <v>68.136870910045616</v>
      </c>
      <c r="EK172" s="2">
        <f t="shared" si="511"/>
        <v>66.556040694259011</v>
      </c>
      <c r="EL172" s="2">
        <f t="shared" si="512"/>
        <v>67.641760470428977</v>
      </c>
      <c r="EM172" s="2">
        <f t="shared" si="513"/>
        <v>65.902715705535655</v>
      </c>
      <c r="EN172" s="2">
        <f t="shared" si="514"/>
        <v>66.348724355832388</v>
      </c>
      <c r="EO172" s="2">
        <f t="shared" si="515"/>
        <v>69.306753236324255</v>
      </c>
      <c r="EQ172" s="2">
        <f t="shared" si="516"/>
        <v>60.651629948012726</v>
      </c>
      <c r="ER172" s="2">
        <f t="shared" si="586"/>
        <v>63.958704264446119</v>
      </c>
      <c r="ES172" s="2">
        <f t="shared" si="586"/>
        <v>73.193388292682926</v>
      </c>
      <c r="ET172" s="2">
        <f t="shared" si="586"/>
        <v>67.915494997957992</v>
      </c>
      <c r="EU172" s="2">
        <f t="shared" si="586"/>
        <v>68.287090781975522</v>
      </c>
      <c r="EV172" s="2">
        <f t="shared" si="586"/>
        <v>69.876405607911877</v>
      </c>
      <c r="EW172" s="2">
        <f t="shared" si="586"/>
        <v>70.170397870935389</v>
      </c>
      <c r="EX172" s="2">
        <f t="shared" si="586"/>
        <v>69.968738498983825</v>
      </c>
      <c r="EY172" s="2">
        <f t="shared" si="586"/>
        <v>69.739189789150061</v>
      </c>
      <c r="EZ172" s="2">
        <f t="shared" si="586"/>
        <v>68.208161998595941</v>
      </c>
      <c r="FA172" s="2">
        <f t="shared" si="586"/>
        <v>66.58290996178475</v>
      </c>
      <c r="FB172" s="2">
        <f t="shared" si="586"/>
        <v>67.263780101090362</v>
      </c>
      <c r="FC172" s="2">
        <f t="shared" si="586"/>
        <v>65.745439297772236</v>
      </c>
      <c r="FD172" s="2">
        <f t="shared" si="586"/>
        <v>66.074701748979649</v>
      </c>
      <c r="FE172" s="2">
        <f t="shared" si="586"/>
        <v>67.736951824334824</v>
      </c>
      <c r="FG172" s="2">
        <f t="shared" si="518"/>
        <v>0.99993687426141808</v>
      </c>
      <c r="FH172" s="2">
        <f t="shared" si="587"/>
        <v>0.99993039593692767</v>
      </c>
      <c r="FI172" s="2">
        <f t="shared" si="587"/>
        <v>0.99992959558162731</v>
      </c>
      <c r="FJ172" s="2">
        <f t="shared" si="587"/>
        <v>0.9999312741980273</v>
      </c>
      <c r="FK172" s="2">
        <f t="shared" si="587"/>
        <v>0.9999274989055853</v>
      </c>
      <c r="FL172" s="2">
        <f t="shared" si="587"/>
        <v>0.99992464826437566</v>
      </c>
      <c r="FM172" s="2">
        <f t="shared" si="587"/>
        <v>0.9999247494296436</v>
      </c>
      <c r="FN172" s="2">
        <f t="shared" si="587"/>
        <v>0.99992312686529972</v>
      </c>
      <c r="FO172" s="2">
        <f t="shared" si="587"/>
        <v>0.99992224874697089</v>
      </c>
      <c r="FP172" s="2">
        <f t="shared" si="587"/>
        <v>0.99992536877133942</v>
      </c>
      <c r="FQ172" s="2">
        <f t="shared" si="587"/>
        <v>0.99991833079571879</v>
      </c>
      <c r="FR172" s="2">
        <f t="shared" si="587"/>
        <v>0.99992361269375329</v>
      </c>
      <c r="FS172" s="2">
        <f t="shared" si="587"/>
        <v>0.99992278808067603</v>
      </c>
      <c r="FT172" s="2">
        <f t="shared" si="587"/>
        <v>0.99993384094796167</v>
      </c>
      <c r="FU172" s="2">
        <f t="shared" si="587"/>
        <v>0.99990548091886278</v>
      </c>
      <c r="FW172" s="2">
        <f t="shared" si="536"/>
        <v>0.32321974341853055</v>
      </c>
      <c r="FX172" s="2">
        <f t="shared" si="588"/>
        <v>0.38305709360004764</v>
      </c>
      <c r="FY172" s="2">
        <f t="shared" si="589"/>
        <v>0.36411372436042383</v>
      </c>
      <c r="FZ172" s="2">
        <f t="shared" si="590"/>
        <v>0.34896525288004815</v>
      </c>
      <c r="GA172" s="2">
        <f t="shared" si="591"/>
        <v>0.33927321187236142</v>
      </c>
      <c r="GB172" s="2">
        <f t="shared" si="592"/>
        <v>0.34242547302969034</v>
      </c>
      <c r="GC172" s="2">
        <f t="shared" si="593"/>
        <v>0.35676549972884275</v>
      </c>
      <c r="GD172" s="2">
        <f t="shared" si="594"/>
        <v>0.36679624715422726</v>
      </c>
      <c r="GE172" s="2">
        <f t="shared" si="595"/>
        <v>0.39283279060299592</v>
      </c>
      <c r="GF172" s="2">
        <f t="shared" si="596"/>
        <v>0.39916088823746382</v>
      </c>
      <c r="GG172" s="2">
        <f t="shared" si="597"/>
        <v>0.39254949702377739</v>
      </c>
      <c r="GH172" s="2">
        <f t="shared" si="598"/>
        <v>0.36762591800035732</v>
      </c>
      <c r="GI172" s="2">
        <f t="shared" si="599"/>
        <v>0.34443013184328219</v>
      </c>
      <c r="GJ172" s="2">
        <f t="shared" si="600"/>
        <v>0.27686624388162984</v>
      </c>
      <c r="GK172" s="2">
        <f t="shared" si="601"/>
        <v>0.20688485246463556</v>
      </c>
      <c r="GM172" s="86">
        <f t="shared" si="537"/>
        <v>5.8003312962706045E-231</v>
      </c>
      <c r="GN172" s="86">
        <f t="shared" si="602"/>
        <v>4.4594827874842485E-252</v>
      </c>
      <c r="GO172" s="86">
        <f t="shared" si="603"/>
        <v>5.0497629949760953E-249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2.2358669672512398E-119</v>
      </c>
      <c r="HD172" s="86">
        <f t="shared" si="616"/>
        <v>3.8787883280859917E-135</v>
      </c>
      <c r="HE172" s="86">
        <f t="shared" si="617"/>
        <v>1.3730462699270607E-134</v>
      </c>
      <c r="HF172" s="86">
        <f t="shared" si="618"/>
        <v>4.5180423592600866E-226</v>
      </c>
      <c r="HG172" s="86">
        <f t="shared" si="619"/>
        <v>1.1647833740912415E-246</v>
      </c>
      <c r="HH172" s="86">
        <f t="shared" si="620"/>
        <v>4.3077099759975524E-284</v>
      </c>
      <c r="HI172" s="86">
        <f t="shared" si="621"/>
        <v>4.3140720649331858E-278</v>
      </c>
      <c r="HJ172" s="86">
        <f t="shared" si="622"/>
        <v>0</v>
      </c>
      <c r="HK172" s="86">
        <f t="shared" si="623"/>
        <v>0</v>
      </c>
      <c r="HL172" s="86">
        <f t="shared" si="624"/>
        <v>2.112227421192448E-281</v>
      </c>
      <c r="HM172" s="86">
        <f t="shared" si="625"/>
        <v>2.7998793734075971E-267</v>
      </c>
      <c r="HN172" s="86">
        <f t="shared" si="626"/>
        <v>3.1500901395715299E-243</v>
      </c>
      <c r="HO172" s="86">
        <f t="shared" si="627"/>
        <v>6.3004426496869141E-226</v>
      </c>
      <c r="HP172" s="86">
        <f t="shared" si="628"/>
        <v>1.5839997739585002E-253</v>
      </c>
      <c r="HQ172" s="86">
        <f t="shared" si="629"/>
        <v>0</v>
      </c>
      <c r="HS172" s="86">
        <f t="shared" si="539"/>
        <v>7.122974756121119E-12</v>
      </c>
      <c r="HT172" s="86">
        <f t="shared" si="630"/>
        <v>4.3503299803758927E-16</v>
      </c>
      <c r="HU172" s="86">
        <f t="shared" si="631"/>
        <v>8.5898134710845911E-16</v>
      </c>
      <c r="HV172" s="86">
        <f t="shared" si="632"/>
        <v>1.3937278267763732E-14</v>
      </c>
      <c r="HW172" s="86">
        <f t="shared" si="633"/>
        <v>8.9578878029731904E-15</v>
      </c>
      <c r="HX172" s="86">
        <f t="shared" si="634"/>
        <v>2.4515927368807268E-15</v>
      </c>
      <c r="HY172" s="86">
        <f t="shared" si="635"/>
        <v>3.5376595113538412E-17</v>
      </c>
      <c r="HZ172" s="86">
        <f t="shared" si="636"/>
        <v>1.42716096905312E-17</v>
      </c>
      <c r="IA172" s="86">
        <f t="shared" si="637"/>
        <v>1.0095611034640398E-19</v>
      </c>
      <c r="IB172" s="86">
        <f t="shared" si="638"/>
        <v>3.9866048173964637E-20</v>
      </c>
      <c r="IC172" s="86">
        <f t="shared" si="639"/>
        <v>1.2454606134291779E-19</v>
      </c>
      <c r="ID172" s="86">
        <f t="shared" si="640"/>
        <v>1.2353728636398365E-16</v>
      </c>
      <c r="IE172" s="86">
        <f t="shared" si="641"/>
        <v>6.5593032532494753E-14</v>
      </c>
      <c r="IF172" s="86">
        <f t="shared" si="642"/>
        <v>1.3193323631652438E-12</v>
      </c>
      <c r="IG172" s="86">
        <f t="shared" si="643"/>
        <v>2.0229409400455939E-9</v>
      </c>
      <c r="II172" s="86">
        <f t="shared" si="540"/>
        <v>1.4534881974113819E-2</v>
      </c>
      <c r="IJ172" s="86">
        <f t="shared" si="541"/>
        <v>8.0668820376267547E-2</v>
      </c>
      <c r="IK172" s="86">
        <f t="shared" si="542"/>
        <v>4.3435313526948599E-2</v>
      </c>
      <c r="IL172" s="86">
        <f t="shared" si="543"/>
        <v>2.5486204328511071E-2</v>
      </c>
      <c r="IM172" s="86">
        <f t="shared" si="544"/>
        <v>1.5377916122856029E-2</v>
      </c>
      <c r="IN172" s="86">
        <f t="shared" si="545"/>
        <v>1.5748645446327585E-2</v>
      </c>
      <c r="IO172" s="86">
        <f t="shared" si="546"/>
        <v>2.3398192953574228E-2</v>
      </c>
      <c r="IP172" s="86">
        <f t="shared" si="547"/>
        <v>3.4663160447177224E-2</v>
      </c>
      <c r="IQ172" s="86">
        <f t="shared" si="548"/>
        <v>7.3845650334354446E-2</v>
      </c>
      <c r="IR172" s="86">
        <f t="shared" si="549"/>
        <v>9.1012321653050413E-2</v>
      </c>
      <c r="IS172" s="86">
        <f t="shared" si="550"/>
        <v>7.4063659400985499E-2</v>
      </c>
      <c r="IT172" s="86">
        <f t="shared" si="551"/>
        <v>4.0756779741545957E-2</v>
      </c>
      <c r="IU172" s="86">
        <f t="shared" si="552"/>
        <v>2.2582408695821152E-2</v>
      </c>
      <c r="IV172" s="86">
        <f t="shared" si="553"/>
        <v>4.480645152661588E-2</v>
      </c>
      <c r="IW172" s="86">
        <f t="shared" si="554"/>
        <v>4.4458073637427063E-2</v>
      </c>
      <c r="IY172" s="86">
        <f t="shared" si="555"/>
        <v>1.4534881981236793E-2</v>
      </c>
      <c r="IZ172" s="86">
        <f t="shared" si="556"/>
        <v>8.0668820376267977E-2</v>
      </c>
      <c r="JA172" s="86">
        <f t="shared" si="557"/>
        <v>4.3435313526949459E-2</v>
      </c>
      <c r="JB172" s="86">
        <f t="shared" si="558"/>
        <v>2.5486204328525008E-2</v>
      </c>
      <c r="JC172" s="86">
        <f t="shared" si="559"/>
        <v>1.5377916122864987E-2</v>
      </c>
      <c r="JD172" s="86">
        <f t="shared" si="560"/>
        <v>1.5748645446330038E-2</v>
      </c>
      <c r="JE172" s="86">
        <f t="shared" si="561"/>
        <v>2.3398192953574263E-2</v>
      </c>
      <c r="JF172" s="86">
        <f t="shared" si="562"/>
        <v>3.4663160447177238E-2</v>
      </c>
      <c r="JG172" s="86">
        <f t="shared" si="563"/>
        <v>7.3845650334354446E-2</v>
      </c>
      <c r="JH172" s="86">
        <f t="shared" si="564"/>
        <v>9.1012321653050413E-2</v>
      </c>
      <c r="JI172" s="86">
        <f t="shared" si="565"/>
        <v>7.4063659400985499E-2</v>
      </c>
      <c r="JJ172" s="86">
        <f t="shared" si="566"/>
        <v>4.0756779741546081E-2</v>
      </c>
      <c r="JK172" s="86">
        <f t="shared" si="567"/>
        <v>2.2582408695886746E-2</v>
      </c>
      <c r="JL172" s="86">
        <f t="shared" si="568"/>
        <v>4.4806451527935214E-2</v>
      </c>
      <c r="JM172" s="86">
        <f t="shared" si="569"/>
        <v>4.4458075660368003E-2</v>
      </c>
    </row>
    <row r="173" spans="2:273" x14ac:dyDescent="0.25">
      <c r="B173" s="2">
        <v>146</v>
      </c>
      <c r="C173" s="37">
        <v>60.188000000000002</v>
      </c>
      <c r="D173" s="37">
        <v>65.5</v>
      </c>
      <c r="E173" s="37">
        <v>75.718999999999994</v>
      </c>
      <c r="F173" s="37">
        <v>69.281000000000006</v>
      </c>
      <c r="G173" s="37">
        <v>71.141000000000005</v>
      </c>
      <c r="H173" s="37">
        <v>73.046999999999997</v>
      </c>
      <c r="I173" s="37">
        <v>74.733999999999995</v>
      </c>
      <c r="J173" s="37">
        <v>78.218999999999994</v>
      </c>
      <c r="K173" s="37">
        <v>84</v>
      </c>
      <c r="L173" s="37">
        <v>86.108999999999995</v>
      </c>
      <c r="M173" s="37">
        <v>82.25</v>
      </c>
      <c r="N173" s="37">
        <v>80.078000000000003</v>
      </c>
      <c r="O173" s="37">
        <v>74.483999999999995</v>
      </c>
      <c r="P173" s="37">
        <v>76.108999999999995</v>
      </c>
      <c r="Q173" s="37">
        <v>82.138000000000005</v>
      </c>
      <c r="S173" s="4">
        <f t="shared" si="441"/>
        <v>60.483964683662485</v>
      </c>
      <c r="T173" s="4">
        <f t="shared" si="442"/>
        <v>65.355895324763267</v>
      </c>
      <c r="U173" s="4">
        <f t="shared" si="443"/>
        <v>75.080922057562191</v>
      </c>
      <c r="V173" s="4">
        <f t="shared" si="444"/>
        <v>70.276852765031407</v>
      </c>
      <c r="W173" s="4">
        <f t="shared" si="445"/>
        <v>70.523281431581353</v>
      </c>
      <c r="X173" s="4">
        <f t="shared" si="446"/>
        <v>72.459522375744527</v>
      </c>
      <c r="Y173" s="4">
        <f t="shared" si="447"/>
        <v>74.694023917750584</v>
      </c>
      <c r="Z173" s="4">
        <f t="shared" si="448"/>
        <v>76.529664685780901</v>
      </c>
      <c r="AA173" s="4">
        <f t="shared" si="449"/>
        <v>82.459700118966055</v>
      </c>
      <c r="AB173" s="4">
        <f t="shared" si="450"/>
        <v>83.71509257428886</v>
      </c>
      <c r="AC173" s="4">
        <f t="shared" si="451"/>
        <v>81.554490623936886</v>
      </c>
      <c r="AD173" s="4">
        <f t="shared" si="452"/>
        <v>78.386581823320554</v>
      </c>
      <c r="AE173" s="4">
        <f t="shared" si="453"/>
        <v>73.353567131163231</v>
      </c>
      <c r="AF173" s="4">
        <f t="shared" si="454"/>
        <v>76.023974084322916</v>
      </c>
      <c r="AG173" s="4">
        <f t="shared" si="455"/>
        <v>82.651743256599175</v>
      </c>
      <c r="AI173" s="4">
        <f t="shared" si="456"/>
        <v>-0.29596468366248274</v>
      </c>
      <c r="AJ173" s="4">
        <f t="shared" si="457"/>
        <v>0.14410467523673276</v>
      </c>
      <c r="AK173" s="4">
        <f t="shared" si="458"/>
        <v>0.63807794243780336</v>
      </c>
      <c r="AL173" s="4">
        <f t="shared" si="459"/>
        <v>-0.99585276503140108</v>
      </c>
      <c r="AM173" s="4">
        <f t="shared" si="460"/>
        <v>0.61771856841865258</v>
      </c>
      <c r="AN173" s="4">
        <f t="shared" si="461"/>
        <v>0.58747762425547023</v>
      </c>
      <c r="AO173" s="4">
        <f t="shared" si="462"/>
        <v>3.9976082249410183E-2</v>
      </c>
      <c r="AP173" s="4">
        <f t="shared" si="463"/>
        <v>1.6893353142190932</v>
      </c>
      <c r="AQ173" s="4">
        <f t="shared" si="464"/>
        <v>1.5402998810339454</v>
      </c>
      <c r="AR173" s="4">
        <f t="shared" si="465"/>
        <v>2.3939074257111344</v>
      </c>
      <c r="AS173" s="4">
        <f t="shared" si="466"/>
        <v>0.69550937606311436</v>
      </c>
      <c r="AT173" s="4">
        <f t="shared" si="467"/>
        <v>1.6914181766794485</v>
      </c>
      <c r="AU173" s="4">
        <f t="shared" si="468"/>
        <v>1.1304328688367633</v>
      </c>
      <c r="AV173" s="4">
        <f t="shared" si="570"/>
        <v>8.5025915677078956E-2</v>
      </c>
      <c r="AW173" s="4">
        <f t="shared" si="570"/>
        <v>-0.51374325659917019</v>
      </c>
      <c r="AY173" s="2">
        <f t="shared" si="520"/>
        <v>60.483964683661299</v>
      </c>
      <c r="AZ173" s="2">
        <f t="shared" si="571"/>
        <v>63.731736542334673</v>
      </c>
      <c r="BA173" s="2">
        <f t="shared" si="572"/>
        <v>71.759899142392143</v>
      </c>
      <c r="BB173" s="2">
        <f t="shared" si="573"/>
        <v>67.478626779462346</v>
      </c>
      <c r="BC173" s="2">
        <f t="shared" si="574"/>
        <v>68.073561630431598</v>
      </c>
      <c r="BD173" s="2">
        <f t="shared" si="575"/>
        <v>69.568229062393357</v>
      </c>
      <c r="BE173" s="2">
        <f t="shared" si="576"/>
        <v>70.086809500663179</v>
      </c>
      <c r="BF173" s="2">
        <f t="shared" si="577"/>
        <v>70.005429474362273</v>
      </c>
      <c r="BG173" s="2">
        <f t="shared" si="578"/>
        <v>69.434875064742982</v>
      </c>
      <c r="BH173" s="2">
        <f t="shared" si="579"/>
        <v>68.087257388195752</v>
      </c>
      <c r="BI173" s="2">
        <f t="shared" si="580"/>
        <v>66.479715876989857</v>
      </c>
      <c r="BJ173" s="2">
        <f t="shared" si="581"/>
        <v>67.408733541890115</v>
      </c>
      <c r="BK173" s="2">
        <f t="shared" si="582"/>
        <v>65.749692231868437</v>
      </c>
      <c r="BL173" s="2">
        <f t="shared" si="583"/>
        <v>66.188381711478286</v>
      </c>
      <c r="BM173" s="2">
        <f t="shared" si="584"/>
        <v>68.864356043427051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94.76523151969981</v>
      </c>
      <c r="DL173" s="2">
        <f t="shared" si="585"/>
        <v>99.612495121951213</v>
      </c>
      <c r="DM173" s="2">
        <f t="shared" si="585"/>
        <v>122.05145609756096</v>
      </c>
      <c r="DN173" s="2">
        <f t="shared" si="585"/>
        <v>108.52819756097561</v>
      </c>
      <c r="DO173" s="2">
        <f t="shared" si="585"/>
        <v>102.61995609756097</v>
      </c>
      <c r="DP173" s="2">
        <f t="shared" si="585"/>
        <v>100.7980145044972</v>
      </c>
      <c r="DQ173" s="2">
        <f t="shared" si="585"/>
        <v>100.3213192339897</v>
      </c>
      <c r="DR173" s="2">
        <f t="shared" si="585"/>
        <v>101.24371760797344</v>
      </c>
      <c r="DS173" s="2">
        <f t="shared" si="585"/>
        <v>101.49833028117658</v>
      </c>
      <c r="DT173" s="2">
        <f t="shared" si="585"/>
        <v>102.83293814655752</v>
      </c>
      <c r="DU173" s="2">
        <f t="shared" si="585"/>
        <v>103.74637934158866</v>
      </c>
      <c r="DV173" s="2">
        <f t="shared" si="585"/>
        <v>106.78645990330335</v>
      </c>
      <c r="DW173" s="2">
        <f t="shared" si="585"/>
        <v>103.70527355967911</v>
      </c>
      <c r="DX173" s="2">
        <f t="shared" si="585"/>
        <v>99.630183208255147</v>
      </c>
      <c r="DY173" s="2">
        <f t="shared" si="585"/>
        <v>97.601379643612205</v>
      </c>
      <c r="EA173" s="2">
        <f t="shared" si="440"/>
        <v>60.428544803766847</v>
      </c>
      <c r="EB173" s="2">
        <f t="shared" si="502"/>
        <v>63.62178429131621</v>
      </c>
      <c r="EC173" s="2">
        <f t="shared" si="503"/>
        <v>70.935921324559928</v>
      </c>
      <c r="ED173" s="2">
        <f t="shared" si="504"/>
        <v>67.270139218734045</v>
      </c>
      <c r="EE173" s="2">
        <f t="shared" si="505"/>
        <v>68.004798244811667</v>
      </c>
      <c r="EF173" s="2">
        <f t="shared" si="506"/>
        <v>69.435992418986359</v>
      </c>
      <c r="EG173" s="2">
        <f t="shared" si="507"/>
        <v>70.079989773614372</v>
      </c>
      <c r="EH173" s="2">
        <f t="shared" si="508"/>
        <v>70.075962373145984</v>
      </c>
      <c r="EI173" s="2">
        <f t="shared" si="509"/>
        <v>69.279987299399437</v>
      </c>
      <c r="EJ173" s="2">
        <f t="shared" si="510"/>
        <v>68.054046962685831</v>
      </c>
      <c r="EK173" s="2">
        <f t="shared" si="511"/>
        <v>66.465496479115004</v>
      </c>
      <c r="EL173" s="2">
        <f t="shared" si="512"/>
        <v>67.557173352833829</v>
      </c>
      <c r="EM173" s="2">
        <f t="shared" si="513"/>
        <v>65.806118350966045</v>
      </c>
      <c r="EN173" s="2">
        <f t="shared" si="514"/>
        <v>66.268987550240169</v>
      </c>
      <c r="EO173" s="2">
        <f t="shared" si="515"/>
        <v>69.217897671201086</v>
      </c>
      <c r="EQ173" s="2">
        <f t="shared" si="516"/>
        <v>60.584044466349376</v>
      </c>
      <c r="ER173" s="2">
        <f t="shared" si="586"/>
        <v>63.887600807469084</v>
      </c>
      <c r="ES173" s="2">
        <f t="shared" si="586"/>
        <v>73.06376439024389</v>
      </c>
      <c r="ET173" s="2">
        <f t="shared" si="586"/>
        <v>67.826374198367134</v>
      </c>
      <c r="EU173" s="2">
        <f t="shared" si="586"/>
        <v>68.189339597403972</v>
      </c>
      <c r="EV173" s="2">
        <f t="shared" si="586"/>
        <v>69.793894957810522</v>
      </c>
      <c r="EW173" s="2">
        <f t="shared" si="586"/>
        <v>70.092535146702332</v>
      </c>
      <c r="EX173" s="2">
        <f t="shared" si="586"/>
        <v>69.888756078312483</v>
      </c>
      <c r="EY173" s="2">
        <f t="shared" si="586"/>
        <v>69.647702164523125</v>
      </c>
      <c r="EZ173" s="2">
        <f t="shared" si="586"/>
        <v>68.127232000636312</v>
      </c>
      <c r="FA173" s="2">
        <f t="shared" si="586"/>
        <v>66.493087861864439</v>
      </c>
      <c r="FB173" s="2">
        <f t="shared" si="586"/>
        <v>67.168840522437137</v>
      </c>
      <c r="FC173" s="2">
        <f t="shared" si="586"/>
        <v>65.6444421680456</v>
      </c>
      <c r="FD173" s="2">
        <f t="shared" si="586"/>
        <v>65.989567687367469</v>
      </c>
      <c r="FE173" s="2">
        <f t="shared" si="586"/>
        <v>67.617270415397911</v>
      </c>
      <c r="FG173" s="2">
        <f t="shared" si="518"/>
        <v>0.99994242832239588</v>
      </c>
      <c r="FH173" s="2">
        <f t="shared" si="587"/>
        <v>0.99993651995123745</v>
      </c>
      <c r="FI173" s="2">
        <f t="shared" si="587"/>
        <v>0.99993579000953592</v>
      </c>
      <c r="FJ173" s="2">
        <f t="shared" si="587"/>
        <v>0.99993732094462939</v>
      </c>
      <c r="FK173" s="2">
        <f t="shared" si="587"/>
        <v>0.99993387779421461</v>
      </c>
      <c r="FL173" s="2">
        <f t="shared" si="587"/>
        <v>0.99993127794470982</v>
      </c>
      <c r="FM173" s="2">
        <f t="shared" si="587"/>
        <v>0.99993137020975331</v>
      </c>
      <c r="FN173" s="2">
        <f t="shared" si="587"/>
        <v>0.99992989039367652</v>
      </c>
      <c r="FO173" s="2">
        <f t="shared" si="587"/>
        <v>0.99992908952934645</v>
      </c>
      <c r="FP173" s="2">
        <f t="shared" si="587"/>
        <v>0.99993193506354239</v>
      </c>
      <c r="FQ173" s="2">
        <f t="shared" si="587"/>
        <v>0.99992551626521342</v>
      </c>
      <c r="FR173" s="2">
        <f t="shared" si="587"/>
        <v>0.99993033348046734</v>
      </c>
      <c r="FS173" s="2">
        <f t="shared" si="587"/>
        <v>0.99992958141423849</v>
      </c>
      <c r="FT173" s="2">
        <f t="shared" si="587"/>
        <v>0.99993966187617445</v>
      </c>
      <c r="FU173" s="2">
        <f t="shared" si="587"/>
        <v>0.99991379685655513</v>
      </c>
      <c r="FW173" s="2">
        <f t="shared" si="536"/>
        <v>0.34368601416408395</v>
      </c>
      <c r="FX173" s="2">
        <f t="shared" si="588"/>
        <v>0.40504465447894578</v>
      </c>
      <c r="FY173" s="2">
        <f t="shared" si="589"/>
        <v>0.38569371165917027</v>
      </c>
      <c r="FZ173" s="2">
        <f t="shared" si="590"/>
        <v>0.37017007585680289</v>
      </c>
      <c r="GA173" s="2">
        <f t="shared" si="591"/>
        <v>0.36021495505107815</v>
      </c>
      <c r="GB173" s="2">
        <f t="shared" si="592"/>
        <v>0.36345475843390296</v>
      </c>
      <c r="GC173" s="2">
        <f t="shared" si="593"/>
        <v>0.37816898054002801</v>
      </c>
      <c r="GD173" s="2">
        <f t="shared" si="594"/>
        <v>0.38843810192319222</v>
      </c>
      <c r="GE173" s="2">
        <f t="shared" si="595"/>
        <v>0.4150040206497902</v>
      </c>
      <c r="GF173" s="2">
        <f t="shared" si="596"/>
        <v>0.42144136773275626</v>
      </c>
      <c r="GG173" s="2">
        <f t="shared" si="597"/>
        <v>0.41471565912558039</v>
      </c>
      <c r="GH173" s="2">
        <f t="shared" si="598"/>
        <v>0.3892866298401863</v>
      </c>
      <c r="GI173" s="2">
        <f t="shared" si="599"/>
        <v>0.36551409701477861</v>
      </c>
      <c r="GJ173" s="2">
        <f t="shared" si="600"/>
        <v>0.29567973395688352</v>
      </c>
      <c r="GK173" s="2">
        <f t="shared" si="601"/>
        <v>0.22240554248423644</v>
      </c>
      <c r="GM173" s="86">
        <f t="shared" si="537"/>
        <v>9.8514784525490955E-237</v>
      </c>
      <c r="GN173" s="86">
        <f t="shared" si="602"/>
        <v>2.4276203020484971E-258</v>
      </c>
      <c r="GO173" s="86">
        <f t="shared" si="603"/>
        <v>3.3430266243884015E-255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1.9473255459072497E-123</v>
      </c>
      <c r="HD173" s="86">
        <f t="shared" si="616"/>
        <v>1.1023985022236646E-139</v>
      </c>
      <c r="HE173" s="86">
        <f t="shared" si="617"/>
        <v>4.0092569804664462E-139</v>
      </c>
      <c r="HF173" s="86">
        <f t="shared" si="618"/>
        <v>9.6712382333703522E-234</v>
      </c>
      <c r="HG173" s="86">
        <f t="shared" si="619"/>
        <v>4.7979739652500182E-255</v>
      </c>
      <c r="HH173" s="86">
        <f t="shared" si="620"/>
        <v>9.5789667258415499E-294</v>
      </c>
      <c r="HI173" s="86">
        <f t="shared" si="621"/>
        <v>1.926720163813466E-287</v>
      </c>
      <c r="HJ173" s="86">
        <f t="shared" si="622"/>
        <v>0</v>
      </c>
      <c r="HK173" s="86">
        <f t="shared" si="623"/>
        <v>0</v>
      </c>
      <c r="HL173" s="86">
        <f t="shared" si="624"/>
        <v>1.0481763394482177E-290</v>
      </c>
      <c r="HM173" s="86">
        <f t="shared" si="625"/>
        <v>3.4024050412502033E-276</v>
      </c>
      <c r="HN173" s="86">
        <f t="shared" si="626"/>
        <v>2.2145749324201303E-251</v>
      </c>
      <c r="HO173" s="86">
        <f t="shared" si="627"/>
        <v>1.2233206916155452E-233</v>
      </c>
      <c r="HP173" s="86">
        <f t="shared" si="628"/>
        <v>3.5804037731831714E-262</v>
      </c>
      <c r="HQ173" s="86">
        <f t="shared" si="629"/>
        <v>0</v>
      </c>
      <c r="HS173" s="86">
        <f t="shared" si="539"/>
        <v>6.2003040132067348E-13</v>
      </c>
      <c r="HT173" s="86">
        <f t="shared" si="630"/>
        <v>2.1369849469067046E-17</v>
      </c>
      <c r="HU173" s="86">
        <f t="shared" si="631"/>
        <v>4.1057627518943901E-17</v>
      </c>
      <c r="HV173" s="86">
        <f t="shared" si="632"/>
        <v>7.4686366742176955E-16</v>
      </c>
      <c r="HW173" s="86">
        <f t="shared" si="633"/>
        <v>4.3750366449250235E-16</v>
      </c>
      <c r="HX173" s="86">
        <f t="shared" si="634"/>
        <v>1.0670579719289696E-16</v>
      </c>
      <c r="HY173" s="86">
        <f t="shared" si="635"/>
        <v>1.1389063353857511E-18</v>
      </c>
      <c r="HZ173" s="86">
        <f t="shared" si="636"/>
        <v>4.4641317659525832E-19</v>
      </c>
      <c r="IA173" s="86">
        <f t="shared" si="637"/>
        <v>2.2912850541886849E-21</v>
      </c>
      <c r="IB173" s="86">
        <f t="shared" si="638"/>
        <v>8.9636239290360506E-22</v>
      </c>
      <c r="IC173" s="86">
        <f t="shared" si="639"/>
        <v>2.8930228370483827E-21</v>
      </c>
      <c r="ID173" s="86">
        <f t="shared" si="640"/>
        <v>4.7220556463906429E-18</v>
      </c>
      <c r="IE173" s="86">
        <f t="shared" si="641"/>
        <v>3.8731294094637947E-15</v>
      </c>
      <c r="IF173" s="86">
        <f t="shared" si="642"/>
        <v>8.4807788342381096E-14</v>
      </c>
      <c r="IG173" s="86">
        <f t="shared" si="643"/>
        <v>1.8071270819285269E-10</v>
      </c>
      <c r="II173" s="86">
        <f t="shared" si="540"/>
        <v>3.0113540606389714E-2</v>
      </c>
      <c r="IJ173" s="86">
        <f t="shared" si="541"/>
        <v>0.13748718543011521</v>
      </c>
      <c r="IK173" s="86">
        <f t="shared" si="542"/>
        <v>8.1944751070036889E-2</v>
      </c>
      <c r="IL173" s="86">
        <f t="shared" si="543"/>
        <v>5.1770737777757432E-2</v>
      </c>
      <c r="IM173" s="86">
        <f t="shared" si="544"/>
        <v>3.3840855393627141E-2</v>
      </c>
      <c r="IN173" s="86">
        <f t="shared" si="545"/>
        <v>3.5001716501756576E-2</v>
      </c>
      <c r="IO173" s="86">
        <f t="shared" si="546"/>
        <v>5.0533241961733179E-2</v>
      </c>
      <c r="IP173" s="86">
        <f t="shared" si="547"/>
        <v>7.0666614998552132E-2</v>
      </c>
      <c r="IQ173" s="86">
        <f t="shared" si="548"/>
        <v>0.13585506541203671</v>
      </c>
      <c r="IR173" s="86">
        <f t="shared" si="549"/>
        <v>0.16069477552490422</v>
      </c>
      <c r="IS173" s="86">
        <f t="shared" si="550"/>
        <v>0.13591245634321095</v>
      </c>
      <c r="IT173" s="86">
        <f t="shared" si="551"/>
        <v>7.9613755151347845E-2</v>
      </c>
      <c r="IU173" s="86">
        <f t="shared" si="552"/>
        <v>4.6319368942177454E-2</v>
      </c>
      <c r="IV173" s="86">
        <f t="shared" si="553"/>
        <v>6.9491597653303483E-2</v>
      </c>
      <c r="IW173" s="86">
        <f t="shared" si="554"/>
        <v>6.1206632963004999E-2</v>
      </c>
      <c r="IY173" s="86">
        <f t="shared" si="555"/>
        <v>3.0113540607009746E-2</v>
      </c>
      <c r="IZ173" s="86">
        <f t="shared" si="556"/>
        <v>0.13748718543011523</v>
      </c>
      <c r="JA173" s="86">
        <f t="shared" si="557"/>
        <v>8.1944751070036931E-2</v>
      </c>
      <c r="JB173" s="86">
        <f t="shared" si="558"/>
        <v>5.1770737777758181E-2</v>
      </c>
      <c r="JC173" s="86">
        <f t="shared" si="559"/>
        <v>3.3840855393627578E-2</v>
      </c>
      <c r="JD173" s="86">
        <f t="shared" si="560"/>
        <v>3.500171650175668E-2</v>
      </c>
      <c r="JE173" s="86">
        <f t="shared" si="561"/>
        <v>5.0533241961733179E-2</v>
      </c>
      <c r="JF173" s="86">
        <f t="shared" si="562"/>
        <v>7.0666614998552132E-2</v>
      </c>
      <c r="JG173" s="86">
        <f t="shared" si="563"/>
        <v>0.13585506541203671</v>
      </c>
      <c r="JH173" s="86">
        <f t="shared" si="564"/>
        <v>0.16069477552490422</v>
      </c>
      <c r="JI173" s="86">
        <f t="shared" si="565"/>
        <v>0.13591245634321095</v>
      </c>
      <c r="JJ173" s="86">
        <f t="shared" si="566"/>
        <v>7.9613755151347845E-2</v>
      </c>
      <c r="JK173" s="86">
        <f t="shared" si="567"/>
        <v>4.6319368942181326E-2</v>
      </c>
      <c r="JL173" s="86">
        <f t="shared" si="568"/>
        <v>6.949159765338829E-2</v>
      </c>
      <c r="JM173" s="86">
        <f t="shared" si="569"/>
        <v>6.1206633143717708E-2</v>
      </c>
    </row>
    <row r="174" spans="2:273" x14ac:dyDescent="0.25">
      <c r="B174" s="2">
        <v>147</v>
      </c>
      <c r="C174" s="37">
        <v>60.796999999999997</v>
      </c>
      <c r="D174" s="37">
        <v>65.703000000000003</v>
      </c>
      <c r="E174" s="37">
        <v>77.311999999999998</v>
      </c>
      <c r="F174" s="37">
        <v>71.438000000000002</v>
      </c>
      <c r="G174" s="37">
        <v>71.281000000000006</v>
      </c>
      <c r="H174" s="37">
        <v>74.483999999999995</v>
      </c>
      <c r="I174" s="37">
        <v>78.703000000000003</v>
      </c>
      <c r="J174" s="37">
        <v>81.953000000000003</v>
      </c>
      <c r="K174" s="37">
        <v>88.125</v>
      </c>
      <c r="L174" s="37">
        <v>88.171999999999997</v>
      </c>
      <c r="M174" s="37">
        <v>87.171999999999997</v>
      </c>
      <c r="N174" s="37">
        <v>84.078000000000003</v>
      </c>
      <c r="O174" s="37">
        <v>78.718999999999994</v>
      </c>
      <c r="P174" s="37">
        <v>80.218999999999994</v>
      </c>
      <c r="Q174" s="37">
        <v>85.707999999999998</v>
      </c>
      <c r="S174" s="4">
        <f t="shared" si="441"/>
        <v>60.416644030319773</v>
      </c>
      <c r="T174" s="4">
        <f t="shared" si="442"/>
        <v>65.829033459430192</v>
      </c>
      <c r="U174" s="4">
        <f t="shared" si="443"/>
        <v>76.584616416346847</v>
      </c>
      <c r="V174" s="4">
        <f t="shared" si="444"/>
        <v>71.914437743242345</v>
      </c>
      <c r="W174" s="4">
        <f t="shared" si="445"/>
        <v>72.262834586754551</v>
      </c>
      <c r="X174" s="4">
        <f t="shared" si="446"/>
        <v>74.563421687352417</v>
      </c>
      <c r="Y174" s="4">
        <f t="shared" si="447"/>
        <v>77.728131429353155</v>
      </c>
      <c r="Z174" s="4">
        <f t="shared" si="448"/>
        <v>80.181594763695401</v>
      </c>
      <c r="AA174" s="4">
        <f t="shared" si="449"/>
        <v>87.284235233680164</v>
      </c>
      <c r="AB174" s="4">
        <f t="shared" si="450"/>
        <v>88.600601926835267</v>
      </c>
      <c r="AC174" s="4">
        <f t="shared" si="451"/>
        <v>87.129973474290054</v>
      </c>
      <c r="AD174" s="4">
        <f t="shared" si="452"/>
        <v>83.988300433323786</v>
      </c>
      <c r="AE174" s="4">
        <f t="shared" si="453"/>
        <v>78.116279405599158</v>
      </c>
      <c r="AF174" s="4">
        <f t="shared" si="454"/>
        <v>79.718292613239242</v>
      </c>
      <c r="AG174" s="4">
        <f t="shared" si="455"/>
        <v>86.416362763647456</v>
      </c>
      <c r="AI174" s="4">
        <f t="shared" si="456"/>
        <v>0.38035596968022389</v>
      </c>
      <c r="AJ174" s="4">
        <f t="shared" si="457"/>
        <v>-0.12603345943018951</v>
      </c>
      <c r="AK174" s="4">
        <f t="shared" si="458"/>
        <v>0.72738358365315037</v>
      </c>
      <c r="AL174" s="4">
        <f t="shared" si="459"/>
        <v>-0.476437743242343</v>
      </c>
      <c r="AM174" s="4">
        <f t="shared" si="460"/>
        <v>-0.9818345867545446</v>
      </c>
      <c r="AN174" s="4">
        <f t="shared" si="461"/>
        <v>-7.9421687352422055E-2</v>
      </c>
      <c r="AO174" s="4">
        <f t="shared" si="462"/>
        <v>0.97486857064684784</v>
      </c>
      <c r="AP174" s="4">
        <f t="shared" si="463"/>
        <v>1.7714052363046022</v>
      </c>
      <c r="AQ174" s="4">
        <f t="shared" si="464"/>
        <v>0.8407647663198361</v>
      </c>
      <c r="AR174" s="4">
        <f t="shared" si="465"/>
        <v>-0.42860192683527032</v>
      </c>
      <c r="AS174" s="4">
        <f t="shared" si="466"/>
        <v>4.202652570994303E-2</v>
      </c>
      <c r="AT174" s="4">
        <f t="shared" si="467"/>
        <v>8.9699566676216591E-2</v>
      </c>
      <c r="AU174" s="4">
        <f t="shared" si="468"/>
        <v>0.60272059440083581</v>
      </c>
      <c r="AV174" s="4">
        <f t="shared" si="570"/>
        <v>0.50070738676075166</v>
      </c>
      <c r="AW174" s="4">
        <f t="shared" si="570"/>
        <v>-0.70836276364745743</v>
      </c>
      <c r="AY174" s="2">
        <f t="shared" si="520"/>
        <v>60.416644030317762</v>
      </c>
      <c r="AZ174" s="2">
        <f t="shared" si="571"/>
        <v>63.662210145321033</v>
      </c>
      <c r="BA174" s="2">
        <f t="shared" si="572"/>
        <v>71.641589035563186</v>
      </c>
      <c r="BB174" s="2">
        <f t="shared" si="573"/>
        <v>67.392206527039292</v>
      </c>
      <c r="BC174" s="2">
        <f t="shared" si="574"/>
        <v>67.976491616925159</v>
      </c>
      <c r="BD174" s="2">
        <f t="shared" si="575"/>
        <v>69.487216088221103</v>
      </c>
      <c r="BE174" s="2">
        <f t="shared" si="576"/>
        <v>70.008851100713741</v>
      </c>
      <c r="BF174" s="2">
        <f t="shared" si="577"/>
        <v>69.923988461384354</v>
      </c>
      <c r="BG174" s="2">
        <f t="shared" si="578"/>
        <v>69.346098269655641</v>
      </c>
      <c r="BH174" s="2">
        <f t="shared" si="579"/>
        <v>68.006735544785471</v>
      </c>
      <c r="BI174" s="2">
        <f t="shared" si="580"/>
        <v>66.389882760509138</v>
      </c>
      <c r="BJ174" s="2">
        <f t="shared" si="581"/>
        <v>67.311079582326812</v>
      </c>
      <c r="BK174" s="2">
        <f t="shared" si="582"/>
        <v>65.647680985314992</v>
      </c>
      <c r="BL174" s="2">
        <f t="shared" si="583"/>
        <v>66.1013220473789</v>
      </c>
      <c r="BM174" s="2">
        <f t="shared" si="584"/>
        <v>68.74179987413811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94.929371294559104</v>
      </c>
      <c r="DL174" s="2">
        <f t="shared" si="585"/>
        <v>99.785238501742157</v>
      </c>
      <c r="DM174" s="2">
        <f t="shared" si="585"/>
        <v>122.32084337979093</v>
      </c>
      <c r="DN174" s="2">
        <f t="shared" si="585"/>
        <v>108.72776533101046</v>
      </c>
      <c r="DO174" s="2">
        <f t="shared" si="585"/>
        <v>102.77197665505227</v>
      </c>
      <c r="DP174" s="2">
        <f t="shared" si="585"/>
        <v>100.93517113686087</v>
      </c>
      <c r="DQ174" s="2">
        <f t="shared" si="585"/>
        <v>100.44535213245821</v>
      </c>
      <c r="DR174" s="2">
        <f t="shared" si="585"/>
        <v>101.37890033222592</v>
      </c>
      <c r="DS174" s="2">
        <f t="shared" si="585"/>
        <v>101.63703581557411</v>
      </c>
      <c r="DT174" s="2">
        <f t="shared" si="585"/>
        <v>102.99224120141531</v>
      </c>
      <c r="DU174" s="2">
        <f t="shared" si="585"/>
        <v>103.92680972515859</v>
      </c>
      <c r="DV174" s="2">
        <f t="shared" si="585"/>
        <v>106.97421219242094</v>
      </c>
      <c r="DW174" s="2">
        <f t="shared" si="585"/>
        <v>103.89530192042784</v>
      </c>
      <c r="DX174" s="2">
        <f t="shared" si="585"/>
        <v>99.803189399624742</v>
      </c>
      <c r="DY174" s="2">
        <f t="shared" si="585"/>
        <v>97.761708849290258</v>
      </c>
      <c r="EA174" s="2">
        <f t="shared" si="440"/>
        <v>60.356474393602213</v>
      </c>
      <c r="EB174" s="2">
        <f t="shared" si="502"/>
        <v>63.54337324377407</v>
      </c>
      <c r="EC174" s="2">
        <f t="shared" si="503"/>
        <v>70.746662921348303</v>
      </c>
      <c r="ED174" s="2">
        <f t="shared" si="504"/>
        <v>67.165939879682071</v>
      </c>
      <c r="EE174" s="2">
        <f t="shared" si="505"/>
        <v>67.902036254751295</v>
      </c>
      <c r="EF174" s="2">
        <f t="shared" si="506"/>
        <v>69.343652032441696</v>
      </c>
      <c r="EG174" s="2">
        <f t="shared" si="507"/>
        <v>70.001793130366906</v>
      </c>
      <c r="EH174" s="2">
        <f t="shared" si="508"/>
        <v>70.000824590163944</v>
      </c>
      <c r="EI174" s="2">
        <f t="shared" si="509"/>
        <v>69.178926060844745</v>
      </c>
      <c r="EJ174" s="2">
        <f t="shared" si="510"/>
        <v>67.971223015326046</v>
      </c>
      <c r="EK174" s="2">
        <f t="shared" si="511"/>
        <v>66.374952263971011</v>
      </c>
      <c r="EL174" s="2">
        <f t="shared" si="512"/>
        <v>67.472586235238666</v>
      </c>
      <c r="EM174" s="2">
        <f t="shared" si="513"/>
        <v>65.709520996396421</v>
      </c>
      <c r="EN174" s="2">
        <f t="shared" si="514"/>
        <v>66.189250744647964</v>
      </c>
      <c r="EO174" s="2">
        <f t="shared" si="515"/>
        <v>69.129042106077918</v>
      </c>
      <c r="EQ174" s="2">
        <f t="shared" si="516"/>
        <v>60.516458984686025</v>
      </c>
      <c r="ER174" s="2">
        <f t="shared" si="586"/>
        <v>63.816497350492043</v>
      </c>
      <c r="ES174" s="2">
        <f t="shared" si="586"/>
        <v>72.934140487804868</v>
      </c>
      <c r="ET174" s="2">
        <f t="shared" si="586"/>
        <v>67.737253398776261</v>
      </c>
      <c r="EU174" s="2">
        <f t="shared" si="586"/>
        <v>68.091588412832422</v>
      </c>
      <c r="EV174" s="2">
        <f t="shared" si="586"/>
        <v>69.711384307709153</v>
      </c>
      <c r="EW174" s="2">
        <f t="shared" si="586"/>
        <v>70.014672422469289</v>
      </c>
      <c r="EX174" s="2">
        <f t="shared" si="586"/>
        <v>69.808773657641126</v>
      </c>
      <c r="EY174" s="2">
        <f t="shared" si="586"/>
        <v>69.556214539896189</v>
      </c>
      <c r="EZ174" s="2">
        <f t="shared" si="586"/>
        <v>68.046302002676683</v>
      </c>
      <c r="FA174" s="2">
        <f t="shared" si="586"/>
        <v>66.403265761944112</v>
      </c>
      <c r="FB174" s="2">
        <f t="shared" si="586"/>
        <v>67.073900943783912</v>
      </c>
      <c r="FC174" s="2">
        <f t="shared" si="586"/>
        <v>65.543445038318978</v>
      </c>
      <c r="FD174" s="2">
        <f t="shared" si="586"/>
        <v>65.904433625755274</v>
      </c>
      <c r="FE174" s="2">
        <f t="shared" si="586"/>
        <v>67.497589006461013</v>
      </c>
      <c r="FG174" s="2">
        <f t="shared" si="518"/>
        <v>0.99994749374000502</v>
      </c>
      <c r="FH174" s="2">
        <f t="shared" si="587"/>
        <v>0.9999421051840709</v>
      </c>
      <c r="FI174" s="2">
        <f t="shared" si="587"/>
        <v>0.99994143946184744</v>
      </c>
      <c r="FJ174" s="2">
        <f t="shared" si="587"/>
        <v>0.99994283570683584</v>
      </c>
      <c r="FK174" s="2">
        <f t="shared" si="587"/>
        <v>0.99993969548074768</v>
      </c>
      <c r="FL174" s="2">
        <f t="shared" si="587"/>
        <v>0.9999373243616857</v>
      </c>
      <c r="FM174" s="2">
        <f t="shared" si="587"/>
        <v>0.99993740850942248</v>
      </c>
      <c r="FN174" s="2">
        <f t="shared" si="587"/>
        <v>0.99993605888464454</v>
      </c>
      <c r="FO174" s="2">
        <f t="shared" si="587"/>
        <v>0.99993532847863176</v>
      </c>
      <c r="FP174" s="2">
        <f t="shared" si="587"/>
        <v>0.99993792366839684</v>
      </c>
      <c r="FQ174" s="2">
        <f t="shared" si="587"/>
        <v>0.99993206958131919</v>
      </c>
      <c r="FR174" s="2">
        <f t="shared" si="587"/>
        <v>0.99993646298957062</v>
      </c>
      <c r="FS174" s="2">
        <f t="shared" si="587"/>
        <v>0.99993577708856352</v>
      </c>
      <c r="FT174" s="2">
        <f t="shared" si="587"/>
        <v>0.99994497068488852</v>
      </c>
      <c r="FU174" s="2">
        <f t="shared" si="587"/>
        <v>0.99992138120247265</v>
      </c>
      <c r="FW174" s="2">
        <f t="shared" si="536"/>
        <v>0.3647497725048196</v>
      </c>
      <c r="FX174" s="2">
        <f t="shared" si="588"/>
        <v>0.42741992580489785</v>
      </c>
      <c r="FY174" s="2">
        <f t="shared" si="589"/>
        <v>0.40773259398368933</v>
      </c>
      <c r="FZ174" s="2">
        <f t="shared" si="590"/>
        <v>0.39188779452944461</v>
      </c>
      <c r="GA174" s="2">
        <f t="shared" si="591"/>
        <v>0.38170257682165143</v>
      </c>
      <c r="GB174" s="2">
        <f t="shared" si="592"/>
        <v>0.38501933791707205</v>
      </c>
      <c r="GC174" s="2">
        <f t="shared" si="593"/>
        <v>0.40005790453733209</v>
      </c>
      <c r="GD174" s="2">
        <f t="shared" si="594"/>
        <v>0.41052900345002319</v>
      </c>
      <c r="GE174" s="2">
        <f t="shared" si="595"/>
        <v>0.43752487191590533</v>
      </c>
      <c r="GF174" s="2">
        <f t="shared" si="596"/>
        <v>0.44404638764949911</v>
      </c>
      <c r="GG174" s="2">
        <f t="shared" si="597"/>
        <v>0.43723255778257619</v>
      </c>
      <c r="GH174" s="2">
        <f t="shared" si="598"/>
        <v>0.41139332613398277</v>
      </c>
      <c r="GI174" s="2">
        <f t="shared" si="599"/>
        <v>0.38712655252533185</v>
      </c>
      <c r="GJ174" s="2">
        <f t="shared" si="600"/>
        <v>0.31521437208720232</v>
      </c>
      <c r="GK174" s="2">
        <f t="shared" si="601"/>
        <v>0.23874011325278893</v>
      </c>
      <c r="GM174" s="86">
        <f t="shared" si="537"/>
        <v>1.4185510505116287E-242</v>
      </c>
      <c r="GN174" s="86">
        <f t="shared" si="602"/>
        <v>1.105806911874277E-264</v>
      </c>
      <c r="GO174" s="86">
        <f t="shared" si="603"/>
        <v>1.8568037867658864E-261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1.4476469176339964E-127</v>
      </c>
      <c r="HD174" s="86">
        <f t="shared" si="616"/>
        <v>2.6296195600650887E-144</v>
      </c>
      <c r="HE174" s="86">
        <f t="shared" si="617"/>
        <v>9.8273567360187505E-144</v>
      </c>
      <c r="HF174" s="86">
        <f t="shared" si="618"/>
        <v>1.5386329156104646E-241</v>
      </c>
      <c r="HG174" s="86">
        <f t="shared" si="619"/>
        <v>1.4280898597946547E-263</v>
      </c>
      <c r="HH174" s="86">
        <f t="shared" si="620"/>
        <v>1.4660496982981678E-303</v>
      </c>
      <c r="HI174" s="86">
        <f t="shared" si="621"/>
        <v>6.0144949076777429E-297</v>
      </c>
      <c r="HJ174" s="86">
        <f t="shared" si="622"/>
        <v>0</v>
      </c>
      <c r="HK174" s="86">
        <f t="shared" si="623"/>
        <v>0</v>
      </c>
      <c r="HL174" s="86">
        <f t="shared" si="624"/>
        <v>3.6633307119750588E-300</v>
      </c>
      <c r="HM174" s="86">
        <f t="shared" si="625"/>
        <v>2.9460332640782226E-285</v>
      </c>
      <c r="HN174" s="86">
        <f t="shared" si="626"/>
        <v>1.140047796420187E-259</v>
      </c>
      <c r="HO174" s="86">
        <f t="shared" si="627"/>
        <v>1.7592704542553024E-241</v>
      </c>
      <c r="HP174" s="86">
        <f t="shared" si="628"/>
        <v>5.7833509823918488E-271</v>
      </c>
      <c r="HQ174" s="86">
        <f t="shared" si="629"/>
        <v>0</v>
      </c>
      <c r="HS174" s="86">
        <f t="shared" si="539"/>
        <v>4.8145087529976159E-14</v>
      </c>
      <c r="HT174" s="86">
        <f t="shared" si="630"/>
        <v>9.2517085799338711E-19</v>
      </c>
      <c r="HU174" s="86">
        <f t="shared" si="631"/>
        <v>1.7214789405897377E-18</v>
      </c>
      <c r="HV174" s="86">
        <f t="shared" si="632"/>
        <v>3.5078720564939099E-17</v>
      </c>
      <c r="HW174" s="86">
        <f t="shared" si="633"/>
        <v>1.860794995641319E-17</v>
      </c>
      <c r="HX174" s="86">
        <f t="shared" si="634"/>
        <v>4.0245561118896673E-18</v>
      </c>
      <c r="HY174" s="86">
        <f t="shared" si="635"/>
        <v>3.1469724990126939E-20</v>
      </c>
      <c r="HZ174" s="86">
        <f t="shared" si="636"/>
        <v>1.1997009592360906E-20</v>
      </c>
      <c r="IA174" s="86">
        <f t="shared" si="637"/>
        <v>4.4283859966319436E-23</v>
      </c>
      <c r="IB174" s="86">
        <f t="shared" si="638"/>
        <v>1.7205329720349993E-23</v>
      </c>
      <c r="IC174" s="86">
        <f t="shared" si="639"/>
        <v>5.7293571452475872E-23</v>
      </c>
      <c r="ID174" s="86">
        <f t="shared" si="640"/>
        <v>1.5647542443424495E-19</v>
      </c>
      <c r="IE174" s="86">
        <f t="shared" si="641"/>
        <v>2.0091348326023352E-16</v>
      </c>
      <c r="IF174" s="86">
        <f t="shared" si="642"/>
        <v>4.7608887073203817E-15</v>
      </c>
      <c r="IG174" s="86">
        <f t="shared" si="643"/>
        <v>1.3963515065390097E-11</v>
      </c>
      <c r="II174" s="86">
        <f t="shared" si="540"/>
        <v>5.7302354011677138E-2</v>
      </c>
      <c r="IJ174" s="86">
        <f t="shared" si="541"/>
        <v>0.21421246342878911</v>
      </c>
      <c r="IK174" s="86">
        <f t="shared" si="542"/>
        <v>0.14057667875322138</v>
      </c>
      <c r="IL174" s="86">
        <f t="shared" si="543"/>
        <v>9.5448072463240385E-2</v>
      </c>
      <c r="IM174" s="86">
        <f t="shared" si="544"/>
        <v>6.7217956743797602E-2</v>
      </c>
      <c r="IN174" s="86">
        <f t="shared" si="545"/>
        <v>6.9966632165665107E-2</v>
      </c>
      <c r="IO174" s="86">
        <f t="shared" si="546"/>
        <v>9.7557426299347133E-2</v>
      </c>
      <c r="IP174" s="86">
        <f t="shared" si="547"/>
        <v>0.1289976012402694</v>
      </c>
      <c r="IQ174" s="86">
        <f t="shared" si="548"/>
        <v>0.22302247645102491</v>
      </c>
      <c r="IR174" s="86">
        <f t="shared" si="549"/>
        <v>0.25389185660828079</v>
      </c>
      <c r="IS174" s="86">
        <f t="shared" si="550"/>
        <v>0.22273927872943505</v>
      </c>
      <c r="IT174" s="86">
        <f t="shared" si="551"/>
        <v>0.14020711512771375</v>
      </c>
      <c r="IU174" s="86">
        <f t="shared" si="552"/>
        <v>8.635212899870516E-2</v>
      </c>
      <c r="IV174" s="86">
        <f t="shared" si="553"/>
        <v>0.10406942261273208</v>
      </c>
      <c r="IW174" s="86">
        <f t="shared" si="554"/>
        <v>8.2872975433326279E-2</v>
      </c>
      <c r="IY174" s="86">
        <f t="shared" si="555"/>
        <v>5.730235401172528E-2</v>
      </c>
      <c r="IZ174" s="86">
        <f t="shared" si="556"/>
        <v>0.21421246342878911</v>
      </c>
      <c r="JA174" s="86">
        <f t="shared" si="557"/>
        <v>0.14057667875322138</v>
      </c>
      <c r="JB174" s="86">
        <f t="shared" si="558"/>
        <v>9.5448072463240427E-2</v>
      </c>
      <c r="JC174" s="86">
        <f t="shared" si="559"/>
        <v>6.7217956743797616E-2</v>
      </c>
      <c r="JD174" s="86">
        <f t="shared" si="560"/>
        <v>6.9966632165665107E-2</v>
      </c>
      <c r="JE174" s="86">
        <f t="shared" si="561"/>
        <v>9.7557426299347133E-2</v>
      </c>
      <c r="JF174" s="86">
        <f t="shared" si="562"/>
        <v>0.1289976012402694</v>
      </c>
      <c r="JG174" s="86">
        <f t="shared" si="563"/>
        <v>0.22302247645102491</v>
      </c>
      <c r="JH174" s="86">
        <f t="shared" si="564"/>
        <v>0.25389185660828079</v>
      </c>
      <c r="JI174" s="86">
        <f t="shared" si="565"/>
        <v>0.22273927872943505</v>
      </c>
      <c r="JJ174" s="86">
        <f t="shared" si="566"/>
        <v>0.14020711512771375</v>
      </c>
      <c r="JK174" s="86">
        <f t="shared" si="567"/>
        <v>8.6352128998705355E-2</v>
      </c>
      <c r="JL174" s="86">
        <f t="shared" si="568"/>
        <v>0.10406942261273684</v>
      </c>
      <c r="JM174" s="86">
        <f t="shared" si="569"/>
        <v>8.287297544728979E-2</v>
      </c>
    </row>
    <row r="175" spans="2:273" x14ac:dyDescent="0.25">
      <c r="B175" s="2">
        <v>148</v>
      </c>
      <c r="C175" s="37">
        <v>59.609000000000002</v>
      </c>
      <c r="D175" s="37">
        <v>66.468999999999994</v>
      </c>
      <c r="E175" s="37">
        <v>78.468999999999994</v>
      </c>
      <c r="F175" s="37">
        <v>74.766000000000005</v>
      </c>
      <c r="G175" s="37">
        <v>74.156000000000006</v>
      </c>
      <c r="H175" s="37">
        <v>77.328000000000003</v>
      </c>
      <c r="I175" s="37">
        <v>80.608999999999995</v>
      </c>
      <c r="J175" s="37">
        <v>83.391000000000005</v>
      </c>
      <c r="K175" s="37">
        <v>91.391000000000005</v>
      </c>
      <c r="L175" s="37">
        <v>91.438000000000002</v>
      </c>
      <c r="M175" s="37">
        <v>90.391000000000005</v>
      </c>
      <c r="N175" s="37">
        <v>90.843999999999994</v>
      </c>
      <c r="O175" s="37">
        <v>83.141000000000005</v>
      </c>
      <c r="P175" s="37">
        <v>84.703000000000003</v>
      </c>
      <c r="Q175" s="37">
        <v>90.138000000000005</v>
      </c>
      <c r="S175" s="4">
        <f t="shared" si="441"/>
        <v>60.349612772788035</v>
      </c>
      <c r="T175" s="4">
        <f t="shared" si="442"/>
        <v>66.191388617997731</v>
      </c>
      <c r="U175" s="4">
        <f t="shared" si="443"/>
        <v>78.117336281253628</v>
      </c>
      <c r="V175" s="4">
        <f t="shared" si="444"/>
        <v>73.851681140073296</v>
      </c>
      <c r="W175" s="4">
        <f t="shared" si="445"/>
        <v>74.563285992433052</v>
      </c>
      <c r="X175" s="4">
        <f t="shared" si="446"/>
        <v>77.316270626107055</v>
      </c>
      <c r="Y175" s="4">
        <f t="shared" si="447"/>
        <v>81.314588567365689</v>
      </c>
      <c r="Z175" s="4">
        <f t="shared" si="448"/>
        <v>84.043449057033214</v>
      </c>
      <c r="AA175" s="4">
        <f t="shared" si="449"/>
        <v>90.833016906643579</v>
      </c>
      <c r="AB175" s="4">
        <f t="shared" si="450"/>
        <v>91.670275638772011</v>
      </c>
      <c r="AC175" s="4">
        <f t="shared" si="451"/>
        <v>91.244422454789444</v>
      </c>
      <c r="AD175" s="4">
        <f t="shared" si="452"/>
        <v>89.686738300866025</v>
      </c>
      <c r="AE175" s="4">
        <f t="shared" si="453"/>
        <v>83.891758678163569</v>
      </c>
      <c r="AF175" s="4">
        <f t="shared" si="454"/>
        <v>84.094303899733674</v>
      </c>
      <c r="AG175" s="4">
        <f t="shared" si="455"/>
        <v>90.848557873742919</v>
      </c>
      <c r="AI175" s="4">
        <f t="shared" si="456"/>
        <v>-0.74061277278803317</v>
      </c>
      <c r="AJ175" s="4">
        <f t="shared" si="457"/>
        <v>0.27761138200226299</v>
      </c>
      <c r="AK175" s="4">
        <f t="shared" si="458"/>
        <v>0.35166371874636582</v>
      </c>
      <c r="AL175" s="4">
        <f t="shared" si="459"/>
        <v>0.91431885992670914</v>
      </c>
      <c r="AM175" s="4">
        <f t="shared" si="460"/>
        <v>-0.40728599243304586</v>
      </c>
      <c r="AN175" s="4">
        <f t="shared" si="461"/>
        <v>1.1729373892947592E-2</v>
      </c>
      <c r="AO175" s="4">
        <f t="shared" si="462"/>
        <v>-0.70558856736569453</v>
      </c>
      <c r="AP175" s="4">
        <f t="shared" si="463"/>
        <v>-0.6524490570332091</v>
      </c>
      <c r="AQ175" s="4">
        <f t="shared" si="464"/>
        <v>0.55798309335642671</v>
      </c>
      <c r="AR175" s="4">
        <f t="shared" si="465"/>
        <v>-0.23227563877200907</v>
      </c>
      <c r="AS175" s="4">
        <f t="shared" si="466"/>
        <v>-0.85342245478943823</v>
      </c>
      <c r="AT175" s="4">
        <f t="shared" si="467"/>
        <v>1.1572616991339686</v>
      </c>
      <c r="AU175" s="4">
        <f t="shared" si="468"/>
        <v>-0.75075867816356379</v>
      </c>
      <c r="AV175" s="4">
        <f t="shared" si="570"/>
        <v>0.6086961002663287</v>
      </c>
      <c r="AW175" s="4">
        <f t="shared" si="570"/>
        <v>-0.71055787374291413</v>
      </c>
      <c r="AY175" s="2">
        <f t="shared" si="520"/>
        <v>60.349612772784923</v>
      </c>
      <c r="AZ175" s="2">
        <f t="shared" si="571"/>
        <v>63.59311028970896</v>
      </c>
      <c r="BA175" s="2">
        <f t="shared" si="572"/>
        <v>71.526776495017558</v>
      </c>
      <c r="BB175" s="2">
        <f t="shared" si="573"/>
        <v>67.306714167361207</v>
      </c>
      <c r="BC175" s="2">
        <f t="shared" si="574"/>
        <v>67.879743997659943</v>
      </c>
      <c r="BD175" s="2">
        <f t="shared" si="575"/>
        <v>69.406815384416177</v>
      </c>
      <c r="BE175" s="2">
        <f t="shared" si="576"/>
        <v>69.930926527320963</v>
      </c>
      <c r="BF175" s="2">
        <f t="shared" si="577"/>
        <v>69.842275721028713</v>
      </c>
      <c r="BG175" s="2">
        <f t="shared" si="578"/>
        <v>69.257868416930506</v>
      </c>
      <c r="BH175" s="2">
        <f t="shared" si="579"/>
        <v>67.926333020068725</v>
      </c>
      <c r="BI175" s="2">
        <f t="shared" si="580"/>
        <v>66.300108016473359</v>
      </c>
      <c r="BJ175" s="2">
        <f t="shared" si="581"/>
        <v>67.212837316177541</v>
      </c>
      <c r="BK175" s="2">
        <f t="shared" si="582"/>
        <v>65.545419622177974</v>
      </c>
      <c r="BL175" s="2">
        <f t="shared" si="583"/>
        <v>66.013868477111288</v>
      </c>
      <c r="BM175" s="2">
        <f t="shared" si="584"/>
        <v>68.616914149437036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95.093511069418383</v>
      </c>
      <c r="DL175" s="2">
        <f t="shared" si="585"/>
        <v>99.957981881533101</v>
      </c>
      <c r="DM175" s="2">
        <f t="shared" si="585"/>
        <v>122.5902306620209</v>
      </c>
      <c r="DN175" s="2">
        <f t="shared" si="585"/>
        <v>108.92733310104531</v>
      </c>
      <c r="DO175" s="2">
        <f t="shared" si="585"/>
        <v>102.92399721254355</v>
      </c>
      <c r="DP175" s="2">
        <f t="shared" si="585"/>
        <v>101.07232776922453</v>
      </c>
      <c r="DQ175" s="2">
        <f t="shared" si="585"/>
        <v>100.56938503092672</v>
      </c>
      <c r="DR175" s="2">
        <f t="shared" si="585"/>
        <v>101.51408305647841</v>
      </c>
      <c r="DS175" s="2">
        <f t="shared" si="585"/>
        <v>101.77574134997164</v>
      </c>
      <c r="DT175" s="2">
        <f t="shared" si="585"/>
        <v>103.1515442562731</v>
      </c>
      <c r="DU175" s="2">
        <f t="shared" si="585"/>
        <v>104.1072401087285</v>
      </c>
      <c r="DV175" s="2">
        <f t="shared" si="585"/>
        <v>107.1619644815385</v>
      </c>
      <c r="DW175" s="2">
        <f t="shared" si="585"/>
        <v>104.08533028117657</v>
      </c>
      <c r="DX175" s="2">
        <f t="shared" si="585"/>
        <v>99.976195590994351</v>
      </c>
      <c r="DY175" s="2">
        <f t="shared" si="585"/>
        <v>97.922038054968297</v>
      </c>
      <c r="EA175" s="2">
        <f t="shared" si="440"/>
        <v>60.284403983437578</v>
      </c>
      <c r="EB175" s="2">
        <f t="shared" si="502"/>
        <v>63.46496219623193</v>
      </c>
      <c r="EC175" s="2">
        <f t="shared" si="503"/>
        <v>70.557404518136664</v>
      </c>
      <c r="ED175" s="2">
        <f t="shared" si="504"/>
        <v>67.061740540630083</v>
      </c>
      <c r="EE175" s="2">
        <f t="shared" si="505"/>
        <v>67.799274264690936</v>
      </c>
      <c r="EF175" s="2">
        <f t="shared" si="506"/>
        <v>69.251311645897033</v>
      </c>
      <c r="EG175" s="2">
        <f t="shared" si="507"/>
        <v>69.92359648711944</v>
      </c>
      <c r="EH175" s="2">
        <f t="shared" si="508"/>
        <v>69.925686807181904</v>
      </c>
      <c r="EI175" s="2">
        <f t="shared" si="509"/>
        <v>69.077864822290053</v>
      </c>
      <c r="EJ175" s="2">
        <f t="shared" si="510"/>
        <v>67.888399067966262</v>
      </c>
      <c r="EK175" s="2">
        <f t="shared" si="511"/>
        <v>66.284408048827004</v>
      </c>
      <c r="EL175" s="2">
        <f t="shared" si="512"/>
        <v>67.387999117643517</v>
      </c>
      <c r="EM175" s="2">
        <f t="shared" si="513"/>
        <v>65.612923641826796</v>
      </c>
      <c r="EN175" s="2">
        <f t="shared" si="514"/>
        <v>66.109513939055745</v>
      </c>
      <c r="EO175" s="2">
        <f t="shared" si="515"/>
        <v>69.04018654095475</v>
      </c>
      <c r="EQ175" s="2">
        <f t="shared" si="516"/>
        <v>60.448873503022675</v>
      </c>
      <c r="ER175" s="2">
        <f t="shared" si="586"/>
        <v>63.745393893515008</v>
      </c>
      <c r="ES175" s="2">
        <f t="shared" si="586"/>
        <v>72.804516585365846</v>
      </c>
      <c r="ET175" s="2">
        <f t="shared" si="586"/>
        <v>67.648132599185402</v>
      </c>
      <c r="EU175" s="2">
        <f t="shared" si="586"/>
        <v>67.993837228260873</v>
      </c>
      <c r="EV175" s="2">
        <f t="shared" si="586"/>
        <v>69.628873657607784</v>
      </c>
      <c r="EW175" s="2">
        <f t="shared" si="586"/>
        <v>69.936809698236232</v>
      </c>
      <c r="EX175" s="2">
        <f t="shared" si="586"/>
        <v>69.728791236969784</v>
      </c>
      <c r="EY175" s="2">
        <f t="shared" si="586"/>
        <v>69.464726915269239</v>
      </c>
      <c r="EZ175" s="2">
        <f t="shared" si="586"/>
        <v>67.965372004717054</v>
      </c>
      <c r="FA175" s="2">
        <f t="shared" si="586"/>
        <v>66.313443662023786</v>
      </c>
      <c r="FB175" s="2">
        <f t="shared" si="586"/>
        <v>66.978961365130687</v>
      </c>
      <c r="FC175" s="2">
        <f t="shared" si="586"/>
        <v>65.442447908592356</v>
      </c>
      <c r="FD175" s="2">
        <f t="shared" si="586"/>
        <v>65.819299564143094</v>
      </c>
      <c r="FE175" s="2">
        <f t="shared" si="586"/>
        <v>67.377907597524114</v>
      </c>
      <c r="FG175" s="2">
        <f t="shared" si="518"/>
        <v>0.99995211350051583</v>
      </c>
      <c r="FH175" s="2">
        <f t="shared" si="587"/>
        <v>0.99994719903135587</v>
      </c>
      <c r="FI175" s="2">
        <f t="shared" si="587"/>
        <v>0.99994659187925072</v>
      </c>
      <c r="FJ175" s="2">
        <f t="shared" si="587"/>
        <v>0.99994786528278101</v>
      </c>
      <c r="FK175" s="2">
        <f t="shared" si="587"/>
        <v>0.99994500133294884</v>
      </c>
      <c r="FL175" s="2">
        <f t="shared" si="587"/>
        <v>0.99994283882326274</v>
      </c>
      <c r="FM175" s="2">
        <f t="shared" si="587"/>
        <v>0.99994291556775661</v>
      </c>
      <c r="FN175" s="2">
        <f t="shared" si="587"/>
        <v>0.99994168468162603</v>
      </c>
      <c r="FO175" s="2">
        <f t="shared" si="587"/>
        <v>0.99994101853588679</v>
      </c>
      <c r="FP175" s="2">
        <f t="shared" si="587"/>
        <v>0.99994338540347905</v>
      </c>
      <c r="FQ175" s="2">
        <f t="shared" si="587"/>
        <v>0.99993804635153549</v>
      </c>
      <c r="FR175" s="2">
        <f t="shared" si="587"/>
        <v>0.99994205323383278</v>
      </c>
      <c r="FS175" s="2">
        <f t="shared" si="587"/>
        <v>0.99994142767764749</v>
      </c>
      <c r="FT175" s="2">
        <f t="shared" si="587"/>
        <v>0.99994981242512859</v>
      </c>
      <c r="FU175" s="2">
        <f t="shared" si="587"/>
        <v>0.99992829830847418</v>
      </c>
      <c r="FW175" s="2">
        <f t="shared" si="536"/>
        <v>0.38634455319819122</v>
      </c>
      <c r="FX175" s="2">
        <f t="shared" si="588"/>
        <v>0.45009614787405033</v>
      </c>
      <c r="FY175" s="2">
        <f t="shared" si="589"/>
        <v>0.43014899680154361</v>
      </c>
      <c r="FZ175" s="2">
        <f t="shared" si="590"/>
        <v>0.41404206001687838</v>
      </c>
      <c r="GA175" s="2">
        <f t="shared" si="591"/>
        <v>0.40366325936489833</v>
      </c>
      <c r="GB175" s="2">
        <f t="shared" si="592"/>
        <v>0.40704521913158448</v>
      </c>
      <c r="GC175" s="2">
        <f t="shared" si="593"/>
        <v>0.42235325785166122</v>
      </c>
      <c r="GD175" s="2">
        <f t="shared" si="594"/>
        <v>0.43298675254883506</v>
      </c>
      <c r="GE175" s="2">
        <f t="shared" si="595"/>
        <v>0.46030621568042307</v>
      </c>
      <c r="GF175" s="2">
        <f t="shared" si="596"/>
        <v>0.4668854389941498</v>
      </c>
      <c r="GG175" s="2">
        <f t="shared" si="597"/>
        <v>0.46001112890134904</v>
      </c>
      <c r="GH175" s="2">
        <f t="shared" si="598"/>
        <v>0.43386355671631072</v>
      </c>
      <c r="GI175" s="2">
        <f t="shared" si="599"/>
        <v>0.4091927720659721</v>
      </c>
      <c r="GJ175" s="2">
        <f t="shared" si="600"/>
        <v>0.33542497195324145</v>
      </c>
      <c r="GK175" s="2">
        <f t="shared" si="601"/>
        <v>0.25587959879214733</v>
      </c>
      <c r="GM175" s="86">
        <f t="shared" si="537"/>
        <v>1.7317367582431363E-248</v>
      </c>
      <c r="GN175" s="86">
        <f t="shared" si="602"/>
        <v>4.2148152079626032E-271</v>
      </c>
      <c r="GO175" s="86">
        <f t="shared" si="603"/>
        <v>8.6526266239294877E-268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9.1857421909206271E-132</v>
      </c>
      <c r="HD175" s="86">
        <f t="shared" si="616"/>
        <v>5.2644761296196828E-149</v>
      </c>
      <c r="HE175" s="86">
        <f t="shared" si="617"/>
        <v>2.0220868153567516E-148</v>
      </c>
      <c r="HF175" s="86">
        <f t="shared" si="618"/>
        <v>1.819303730078692E-249</v>
      </c>
      <c r="HG175" s="86">
        <f t="shared" si="619"/>
        <v>3.0713845004747902E-272</v>
      </c>
      <c r="HH175" s="86">
        <f t="shared" si="620"/>
        <v>0</v>
      </c>
      <c r="HI175" s="86">
        <f t="shared" si="621"/>
        <v>1.312275926613552E-306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1.817567356446982E-294</v>
      </c>
      <c r="HN175" s="86">
        <f t="shared" si="626"/>
        <v>4.2975135736462989E-268</v>
      </c>
      <c r="HO175" s="86">
        <f t="shared" si="627"/>
        <v>1.873889397957397E-249</v>
      </c>
      <c r="HP175" s="86">
        <f t="shared" si="628"/>
        <v>6.6756535791069694E-280</v>
      </c>
      <c r="HQ175" s="86">
        <f t="shared" si="629"/>
        <v>0</v>
      </c>
      <c r="HS175" s="86">
        <f t="shared" si="539"/>
        <v>3.3344264420996175E-15</v>
      </c>
      <c r="HT175" s="86">
        <f t="shared" si="630"/>
        <v>3.5296574186404768E-20</v>
      </c>
      <c r="HU175" s="86">
        <f t="shared" si="631"/>
        <v>6.3307082868502277E-20</v>
      </c>
      <c r="HV175" s="86">
        <f t="shared" si="632"/>
        <v>1.4438583725071916E-18</v>
      </c>
      <c r="HW175" s="86">
        <f t="shared" si="633"/>
        <v>6.8911562803805514E-19</v>
      </c>
      <c r="HX175" s="86">
        <f t="shared" si="634"/>
        <v>1.3151449208425838E-19</v>
      </c>
      <c r="HY175" s="86">
        <f t="shared" si="635"/>
        <v>7.4622374936683173E-22</v>
      </c>
      <c r="HZ175" s="86">
        <f t="shared" si="636"/>
        <v>2.7696285527633482E-22</v>
      </c>
      <c r="IA175" s="86">
        <f t="shared" si="637"/>
        <v>7.2874650010467099E-25</v>
      </c>
      <c r="IB175" s="86">
        <f t="shared" si="638"/>
        <v>2.8189594733276225E-25</v>
      </c>
      <c r="IC175" s="86">
        <f t="shared" si="639"/>
        <v>9.6724647348747446E-25</v>
      </c>
      <c r="ID175" s="86">
        <f t="shared" si="640"/>
        <v>4.4945347541643993E-21</v>
      </c>
      <c r="IE175" s="86">
        <f t="shared" si="641"/>
        <v>9.1545514659281442E-18</v>
      </c>
      <c r="IF175" s="86">
        <f t="shared" si="642"/>
        <v>2.3338935658752484E-16</v>
      </c>
      <c r="IG175" s="86">
        <f t="shared" si="643"/>
        <v>9.332272011741904E-13</v>
      </c>
      <c r="II175" s="86">
        <f t="shared" si="540"/>
        <v>0.10025110018128475</v>
      </c>
      <c r="IJ175" s="86">
        <f t="shared" si="541"/>
        <v>0.30589598861673151</v>
      </c>
      <c r="IK175" s="86">
        <f t="shared" si="542"/>
        <v>0.21974471843772256</v>
      </c>
      <c r="IL175" s="86">
        <f t="shared" si="543"/>
        <v>0.15998390252270678</v>
      </c>
      <c r="IM175" s="86">
        <f t="shared" si="544"/>
        <v>0.12068826984225817</v>
      </c>
      <c r="IN175" s="86">
        <f t="shared" si="545"/>
        <v>0.12598846603821207</v>
      </c>
      <c r="IO175" s="86">
        <f t="shared" si="546"/>
        <v>0.1687067549949951</v>
      </c>
      <c r="IP175" s="86">
        <f t="shared" si="547"/>
        <v>0.2113593245354847</v>
      </c>
      <c r="IQ175" s="86">
        <f t="shared" si="548"/>
        <v>0.32791797462179412</v>
      </c>
      <c r="IR175" s="86">
        <f t="shared" si="549"/>
        <v>0.36039793521087815</v>
      </c>
      <c r="IS175" s="86">
        <f t="shared" si="550"/>
        <v>0.32720609345610796</v>
      </c>
      <c r="IT175" s="86">
        <f t="shared" si="551"/>
        <v>0.22313107918748007</v>
      </c>
      <c r="IU175" s="86">
        <f t="shared" si="552"/>
        <v>0.14654392863212115</v>
      </c>
      <c r="IV175" s="86">
        <f t="shared" si="553"/>
        <v>0.15025000594285912</v>
      </c>
      <c r="IW175" s="86">
        <f t="shared" si="554"/>
        <v>0.11037433911559846</v>
      </c>
      <c r="IY175" s="86">
        <f t="shared" si="555"/>
        <v>0.10025110018128808</v>
      </c>
      <c r="IZ175" s="86">
        <f t="shared" si="556"/>
        <v>0.30589598861673151</v>
      </c>
      <c r="JA175" s="86">
        <f t="shared" si="557"/>
        <v>0.21974471843772256</v>
      </c>
      <c r="JB175" s="86">
        <f t="shared" si="558"/>
        <v>0.15998390252270678</v>
      </c>
      <c r="JC175" s="86">
        <f t="shared" si="559"/>
        <v>0.12068826984225817</v>
      </c>
      <c r="JD175" s="86">
        <f t="shared" si="560"/>
        <v>0.12598846603821207</v>
      </c>
      <c r="JE175" s="86">
        <f t="shared" si="561"/>
        <v>0.1687067549949951</v>
      </c>
      <c r="JF175" s="86">
        <f t="shared" si="562"/>
        <v>0.2113593245354847</v>
      </c>
      <c r="JG175" s="86">
        <f t="shared" si="563"/>
        <v>0.32791797462179412</v>
      </c>
      <c r="JH175" s="86">
        <f t="shared" si="564"/>
        <v>0.36039793521087815</v>
      </c>
      <c r="JI175" s="86">
        <f t="shared" si="565"/>
        <v>0.32720609345610796</v>
      </c>
      <c r="JJ175" s="86">
        <f t="shared" si="566"/>
        <v>0.22313107918748007</v>
      </c>
      <c r="JK175" s="86">
        <f t="shared" si="567"/>
        <v>0.14654392863212115</v>
      </c>
      <c r="JL175" s="86">
        <f t="shared" si="568"/>
        <v>0.15025000594285934</v>
      </c>
      <c r="JM175" s="86">
        <f t="shared" si="569"/>
        <v>0.11037433911653169</v>
      </c>
    </row>
    <row r="176" spans="2:273" x14ac:dyDescent="0.25">
      <c r="B176" s="2">
        <v>149</v>
      </c>
      <c r="C176" s="37">
        <v>59.844000000000001</v>
      </c>
      <c r="D176" s="37">
        <v>66.421999999999997</v>
      </c>
      <c r="E176" s="37">
        <v>80</v>
      </c>
      <c r="F176" s="37">
        <v>75.156000000000006</v>
      </c>
      <c r="G176" s="37">
        <v>76.703000000000003</v>
      </c>
      <c r="H176" s="37">
        <v>80.828000000000003</v>
      </c>
      <c r="I176" s="37">
        <v>84.266000000000005</v>
      </c>
      <c r="J176" s="37">
        <v>86.75</v>
      </c>
      <c r="K176" s="37">
        <v>91.718999999999994</v>
      </c>
      <c r="L176" s="37">
        <v>91.796999999999997</v>
      </c>
      <c r="M176" s="37">
        <v>92.391000000000005</v>
      </c>
      <c r="N176" s="37">
        <v>92.483999999999995</v>
      </c>
      <c r="O176" s="37">
        <v>88.875</v>
      </c>
      <c r="P176" s="37">
        <v>89.266000000000005</v>
      </c>
      <c r="Q176" s="37">
        <v>97.968999999999994</v>
      </c>
      <c r="S176" s="4">
        <f t="shared" si="441"/>
        <v>60.282864418184765</v>
      </c>
      <c r="T176" s="4">
        <f t="shared" si="442"/>
        <v>66.323063342244666</v>
      </c>
      <c r="U176" s="4">
        <f t="shared" si="443"/>
        <v>79.281518388635604</v>
      </c>
      <c r="V176" s="4">
        <f t="shared" si="444"/>
        <v>75.699060520653546</v>
      </c>
      <c r="W176" s="4">
        <f t="shared" si="445"/>
        <v>77.063108134289649</v>
      </c>
      <c r="X176" s="4">
        <f t="shared" si="446"/>
        <v>80.255494037377986</v>
      </c>
      <c r="Y176" s="4">
        <f t="shared" si="447"/>
        <v>84.615961682176561</v>
      </c>
      <c r="Z176" s="4">
        <f t="shared" si="448"/>
        <v>87.058255493595794</v>
      </c>
      <c r="AA176" s="4">
        <f t="shared" si="449"/>
        <v>91.812596884664458</v>
      </c>
      <c r="AB176" s="4">
        <f t="shared" si="450"/>
        <v>91.778171793818032</v>
      </c>
      <c r="AC176" s="4">
        <f t="shared" si="451"/>
        <v>92.41390625257921</v>
      </c>
      <c r="AD176" s="4">
        <f t="shared" si="452"/>
        <v>93.957976266091435</v>
      </c>
      <c r="AE176" s="4">
        <f t="shared" si="453"/>
        <v>89.649215692390783</v>
      </c>
      <c r="AF176" s="4">
        <f t="shared" si="454"/>
        <v>88.877705983530632</v>
      </c>
      <c r="AG176" s="4">
        <f t="shared" si="455"/>
        <v>95.926785090349114</v>
      </c>
      <c r="AI176" s="4">
        <f t="shared" si="456"/>
        <v>-0.43886441818476385</v>
      </c>
      <c r="AJ176" s="4">
        <f t="shared" si="457"/>
        <v>9.8936657755331225E-2</v>
      </c>
      <c r="AK176" s="4">
        <f t="shared" si="458"/>
        <v>0.71848161136439614</v>
      </c>
      <c r="AL176" s="4">
        <f t="shared" si="459"/>
        <v>-0.54306052065354038</v>
      </c>
      <c r="AM176" s="4">
        <f t="shared" si="460"/>
        <v>-0.36010813428964639</v>
      </c>
      <c r="AN176" s="4">
        <f t="shared" si="461"/>
        <v>0.57250596262201725</v>
      </c>
      <c r="AO176" s="4">
        <f t="shared" si="462"/>
        <v>-0.34996168217655566</v>
      </c>
      <c r="AP176" s="4">
        <f t="shared" si="463"/>
        <v>-0.30825549359579441</v>
      </c>
      <c r="AQ176" s="4">
        <f t="shared" si="464"/>
        <v>-9.3596884664464142E-2</v>
      </c>
      <c r="AR176" s="4">
        <f t="shared" si="465"/>
        <v>1.8828206181964902E-2</v>
      </c>
      <c r="AS176" s="4">
        <f t="shared" si="466"/>
        <v>-2.2906252579204534E-2</v>
      </c>
      <c r="AT176" s="4">
        <f t="shared" si="467"/>
        <v>-1.4739762660914408</v>
      </c>
      <c r="AU176" s="4">
        <f t="shared" si="468"/>
        <v>-0.77421569239078281</v>
      </c>
      <c r="AV176" s="4">
        <f t="shared" si="570"/>
        <v>0.38829401646937356</v>
      </c>
      <c r="AW176" s="4">
        <f t="shared" si="570"/>
        <v>2.0422149096508804</v>
      </c>
      <c r="AY176" s="2">
        <f t="shared" si="520"/>
        <v>60.282864418180402</v>
      </c>
      <c r="AZ176" s="2">
        <f t="shared" si="571"/>
        <v>63.524415974344016</v>
      </c>
      <c r="BA176" s="2">
        <f t="shared" si="572"/>
        <v>71.415325778033818</v>
      </c>
      <c r="BB176" s="2">
        <f t="shared" si="573"/>
        <v>67.222118043180899</v>
      </c>
      <c r="BC176" s="2">
        <f t="shared" si="574"/>
        <v>67.783308688179574</v>
      </c>
      <c r="BD176" s="2">
        <f t="shared" si="575"/>
        <v>69.327007976667389</v>
      </c>
      <c r="BE176" s="2">
        <f t="shared" si="576"/>
        <v>69.853033910451956</v>
      </c>
      <c r="BF176" s="2">
        <f t="shared" si="577"/>
        <v>69.760302519024435</v>
      </c>
      <c r="BG176" s="2">
        <f t="shared" si="578"/>
        <v>69.170154755274567</v>
      </c>
      <c r="BH176" s="2">
        <f t="shared" si="579"/>
        <v>67.846042436814315</v>
      </c>
      <c r="BI176" s="2">
        <f t="shared" si="580"/>
        <v>66.210387969669156</v>
      </c>
      <c r="BJ176" s="2">
        <f t="shared" si="581"/>
        <v>67.114031027009815</v>
      </c>
      <c r="BK176" s="2">
        <f t="shared" si="582"/>
        <v>65.442915069410603</v>
      </c>
      <c r="BL176" s="2">
        <f t="shared" si="583"/>
        <v>65.926025052610143</v>
      </c>
      <c r="BM176" s="2">
        <f t="shared" si="584"/>
        <v>68.489652033326408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95.257650844277663</v>
      </c>
      <c r="DL176" s="2">
        <f t="shared" si="585"/>
        <v>100.13072526132403</v>
      </c>
      <c r="DM176" s="2">
        <f t="shared" si="585"/>
        <v>122.85961794425086</v>
      </c>
      <c r="DN176" s="2">
        <f t="shared" si="585"/>
        <v>109.12690087108015</v>
      </c>
      <c r="DO176" s="2">
        <f t="shared" si="585"/>
        <v>103.07601777003484</v>
      </c>
      <c r="DP176" s="2">
        <f t="shared" si="585"/>
        <v>101.2094844015882</v>
      </c>
      <c r="DQ176" s="2">
        <f t="shared" si="585"/>
        <v>100.69341792939525</v>
      </c>
      <c r="DR176" s="2">
        <f t="shared" si="585"/>
        <v>101.6492657807309</v>
      </c>
      <c r="DS176" s="2">
        <f t="shared" si="585"/>
        <v>101.91444688436918</v>
      </c>
      <c r="DT176" s="2">
        <f t="shared" si="585"/>
        <v>103.3108473111309</v>
      </c>
      <c r="DU176" s="2">
        <f t="shared" si="585"/>
        <v>104.28767049229842</v>
      </c>
      <c r="DV176" s="2">
        <f t="shared" si="585"/>
        <v>107.34971677065607</v>
      </c>
      <c r="DW176" s="2">
        <f t="shared" si="585"/>
        <v>104.27535864192528</v>
      </c>
      <c r="DX176" s="2">
        <f t="shared" si="585"/>
        <v>100.14920178236396</v>
      </c>
      <c r="DY176" s="2">
        <f t="shared" si="585"/>
        <v>98.082367260646336</v>
      </c>
      <c r="EA176" s="2">
        <f t="shared" si="440"/>
        <v>60.212333573272943</v>
      </c>
      <c r="EB176" s="2">
        <f t="shared" si="502"/>
        <v>63.38655114868979</v>
      </c>
      <c r="EC176" s="2">
        <f t="shared" si="503"/>
        <v>70.36814611492504</v>
      </c>
      <c r="ED176" s="2">
        <f t="shared" si="504"/>
        <v>66.95754120157811</v>
      </c>
      <c r="EE176" s="2">
        <f t="shared" si="505"/>
        <v>67.696512274630564</v>
      </c>
      <c r="EF176" s="2">
        <f t="shared" si="506"/>
        <v>69.158971259352356</v>
      </c>
      <c r="EG176" s="2">
        <f t="shared" si="507"/>
        <v>69.845399843871988</v>
      </c>
      <c r="EH176" s="2">
        <f t="shared" si="508"/>
        <v>69.85054902419985</v>
      </c>
      <c r="EI176" s="2">
        <f t="shared" si="509"/>
        <v>68.976803583735361</v>
      </c>
      <c r="EJ176" s="2">
        <f t="shared" si="510"/>
        <v>67.805575120606477</v>
      </c>
      <c r="EK176" s="2">
        <f t="shared" si="511"/>
        <v>66.193863833682997</v>
      </c>
      <c r="EL176" s="2">
        <f t="shared" si="512"/>
        <v>67.303412000048354</v>
      </c>
      <c r="EM176" s="2">
        <f t="shared" si="513"/>
        <v>65.516326287257186</v>
      </c>
      <c r="EN176" s="2">
        <f t="shared" si="514"/>
        <v>66.02977713346354</v>
      </c>
      <c r="EO176" s="2">
        <f t="shared" si="515"/>
        <v>68.951330975831596</v>
      </c>
      <c r="EQ176" s="2">
        <f t="shared" si="516"/>
        <v>60.381288021359325</v>
      </c>
      <c r="ER176" s="2">
        <f t="shared" si="586"/>
        <v>63.674290436537966</v>
      </c>
      <c r="ES176" s="2">
        <f t="shared" si="586"/>
        <v>72.674892682926824</v>
      </c>
      <c r="ET176" s="2">
        <f t="shared" si="586"/>
        <v>67.559011799594543</v>
      </c>
      <c r="EU176" s="2">
        <f t="shared" si="586"/>
        <v>67.896086043689323</v>
      </c>
      <c r="EV176" s="2">
        <f t="shared" si="586"/>
        <v>69.546363007506429</v>
      </c>
      <c r="EW176" s="2">
        <f t="shared" si="586"/>
        <v>69.858946974003175</v>
      </c>
      <c r="EX176" s="2">
        <f t="shared" si="586"/>
        <v>69.648808816298441</v>
      </c>
      <c r="EY176" s="2">
        <f t="shared" si="586"/>
        <v>69.373239290642303</v>
      </c>
      <c r="EZ176" s="2">
        <f t="shared" si="586"/>
        <v>67.884442006757425</v>
      </c>
      <c r="FA176" s="2">
        <f t="shared" si="586"/>
        <v>66.22362156210346</v>
      </c>
      <c r="FB176" s="2">
        <f t="shared" si="586"/>
        <v>66.884021786477462</v>
      </c>
      <c r="FC176" s="2">
        <f t="shared" si="586"/>
        <v>65.34145077886572</v>
      </c>
      <c r="FD176" s="2">
        <f t="shared" si="586"/>
        <v>65.734165502530914</v>
      </c>
      <c r="FE176" s="2">
        <f t="shared" si="586"/>
        <v>67.258226188587201</v>
      </c>
      <c r="FG176" s="2">
        <f t="shared" si="518"/>
        <v>0.99995632680939495</v>
      </c>
      <c r="FH176" s="2">
        <f t="shared" si="587"/>
        <v>0.99995184472054288</v>
      </c>
      <c r="FI176" s="2">
        <f t="shared" si="587"/>
        <v>0.99995129098606705</v>
      </c>
      <c r="FJ176" s="2">
        <f t="shared" si="587"/>
        <v>0.99995245235467467</v>
      </c>
      <c r="FK176" s="2">
        <f t="shared" si="587"/>
        <v>0.99994984037676238</v>
      </c>
      <c r="FL176" s="2">
        <f t="shared" si="587"/>
        <v>0.99994786812502467</v>
      </c>
      <c r="FM176" s="2">
        <f t="shared" si="587"/>
        <v>0.99994793811753846</v>
      </c>
      <c r="FN176" s="2">
        <f t="shared" si="587"/>
        <v>0.99994681552464681</v>
      </c>
      <c r="FO176" s="2">
        <f t="shared" si="587"/>
        <v>0.99994620798624168</v>
      </c>
      <c r="FP176" s="2">
        <f t="shared" si="587"/>
        <v>0.99994836661709696</v>
      </c>
      <c r="FQ176" s="2">
        <f t="shared" si="587"/>
        <v>0.99994349729305232</v>
      </c>
      <c r="FR176" s="2">
        <f t="shared" si="587"/>
        <v>0.99994715165169268</v>
      </c>
      <c r="FS176" s="2">
        <f t="shared" si="587"/>
        <v>0.99994658113182189</v>
      </c>
      <c r="FT176" s="2">
        <f t="shared" si="587"/>
        <v>0.99995422818558966</v>
      </c>
      <c r="FU176" s="2">
        <f t="shared" si="587"/>
        <v>0.99993460686756486</v>
      </c>
      <c r="FW176" s="2">
        <f t="shared" si="536"/>
        <v>0.40839590119097624</v>
      </c>
      <c r="FX176" s="2">
        <f t="shared" si="588"/>
        <v>0.47298163799312998</v>
      </c>
      <c r="FY176" s="2">
        <f t="shared" si="589"/>
        <v>0.45285549343245801</v>
      </c>
      <c r="FZ176" s="2">
        <f t="shared" si="590"/>
        <v>0.43654966462460165</v>
      </c>
      <c r="GA176" s="2">
        <f t="shared" si="591"/>
        <v>0.42601686225609059</v>
      </c>
      <c r="GB176" s="2">
        <f t="shared" si="592"/>
        <v>0.42945123318640316</v>
      </c>
      <c r="GC176" s="2">
        <f t="shared" si="593"/>
        <v>0.44496957140372728</v>
      </c>
      <c r="GD176" s="2">
        <f t="shared" si="594"/>
        <v>0.45572325021073445</v>
      </c>
      <c r="GE176" s="2">
        <f t="shared" si="595"/>
        <v>0.48325462626043908</v>
      </c>
      <c r="GF176" s="2">
        <f t="shared" si="596"/>
        <v>0.48986413410304525</v>
      </c>
      <c r="GG176" s="2">
        <f t="shared" si="597"/>
        <v>0.48295799292687963</v>
      </c>
      <c r="GH176" s="2">
        <f t="shared" si="598"/>
        <v>0.45660901924959479</v>
      </c>
      <c r="GI176" s="2">
        <f t="shared" si="599"/>
        <v>0.4316309481009577</v>
      </c>
      <c r="GJ176" s="2">
        <f t="shared" si="600"/>
        <v>0.35625725717881007</v>
      </c>
      <c r="GK176" s="2">
        <f t="shared" si="601"/>
        <v>0.27380698212627175</v>
      </c>
      <c r="GM176" s="86">
        <f t="shared" si="537"/>
        <v>1.7922995185788502E-254</v>
      </c>
      <c r="GN176" s="86">
        <f t="shared" si="602"/>
        <v>1.3442404498900606E-277</v>
      </c>
      <c r="GO176" s="86">
        <f t="shared" si="603"/>
        <v>3.3828611853373884E-274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4.974959898560457E-136</v>
      </c>
      <c r="HD176" s="86">
        <f t="shared" si="616"/>
        <v>8.8454854843443621E-154</v>
      </c>
      <c r="HE176" s="86">
        <f t="shared" si="617"/>
        <v>3.4926048131264061E-153</v>
      </c>
      <c r="HF176" s="86">
        <f t="shared" si="618"/>
        <v>1.5987808577295277E-257</v>
      </c>
      <c r="HG176" s="86">
        <f t="shared" si="619"/>
        <v>4.7729854820677266E-281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7.9898952409246393E-304</v>
      </c>
      <c r="HN176" s="86">
        <f t="shared" si="626"/>
        <v>1.1862313199783604E-276</v>
      </c>
      <c r="HO176" s="86">
        <f t="shared" si="627"/>
        <v>1.4783272289057495E-257</v>
      </c>
      <c r="HP176" s="86">
        <f t="shared" si="628"/>
        <v>5.506440707620632E-289</v>
      </c>
      <c r="HQ176" s="86">
        <f t="shared" si="629"/>
        <v>0</v>
      </c>
      <c r="HS176" s="86">
        <f t="shared" si="539"/>
        <v>2.0595184309095931E-16</v>
      </c>
      <c r="HT176" s="86">
        <f t="shared" si="630"/>
        <v>1.1865522964291325E-21</v>
      </c>
      <c r="HU176" s="86">
        <f t="shared" si="631"/>
        <v>2.0417176033334996E-21</v>
      </c>
      <c r="HV176" s="86">
        <f t="shared" si="632"/>
        <v>5.207491046570821E-20</v>
      </c>
      <c r="HW176" s="86">
        <f t="shared" si="633"/>
        <v>2.221795915302188E-20</v>
      </c>
      <c r="HX176" s="86">
        <f t="shared" si="634"/>
        <v>3.7230288168567023E-21</v>
      </c>
      <c r="HY176" s="86">
        <f t="shared" si="635"/>
        <v>1.5183116576976099E-23</v>
      </c>
      <c r="HZ176" s="86">
        <f t="shared" si="636"/>
        <v>5.4919836042856583E-24</v>
      </c>
      <c r="IA176" s="86">
        <f t="shared" si="637"/>
        <v>1.0209929883145404E-26</v>
      </c>
      <c r="IB176" s="86">
        <f t="shared" si="638"/>
        <v>3.9419768935119658E-27</v>
      </c>
      <c r="IC176" s="86">
        <f t="shared" si="639"/>
        <v>1.3918627914524996E-26</v>
      </c>
      <c r="ID176" s="86">
        <f t="shared" si="640"/>
        <v>1.1189076653204533E-22</v>
      </c>
      <c r="IE176" s="86">
        <f t="shared" si="641"/>
        <v>3.663440046785455E-19</v>
      </c>
      <c r="IF176" s="86">
        <f t="shared" si="642"/>
        <v>9.9903385264235913E-18</v>
      </c>
      <c r="IG176" s="86">
        <f t="shared" si="643"/>
        <v>5.3945893169024424E-14</v>
      </c>
      <c r="II176" s="86">
        <f t="shared" si="540"/>
        <v>0.16148037320067907</v>
      </c>
      <c r="IJ176" s="86">
        <f t="shared" si="541"/>
        <v>0.40170769108795124</v>
      </c>
      <c r="IK176" s="86">
        <f t="shared" si="542"/>
        <v>0.31386226310937188</v>
      </c>
      <c r="IL176" s="86">
        <f t="shared" si="543"/>
        <v>0.24434105026767064</v>
      </c>
      <c r="IM176" s="86">
        <f t="shared" si="544"/>
        <v>0.19627611294314679</v>
      </c>
      <c r="IN176" s="86">
        <f t="shared" si="545"/>
        <v>0.20481651843787635</v>
      </c>
      <c r="IO176" s="86">
        <f t="shared" si="546"/>
        <v>0.26208859819617014</v>
      </c>
      <c r="IP176" s="86">
        <f t="shared" si="547"/>
        <v>0.3118721808812463</v>
      </c>
      <c r="IQ176" s="86">
        <f t="shared" si="548"/>
        <v>0.43401606036528445</v>
      </c>
      <c r="IR176" s="86">
        <f t="shared" si="549"/>
        <v>0.46208091758796682</v>
      </c>
      <c r="IS176" s="86">
        <f t="shared" si="550"/>
        <v>0.43299851625929103</v>
      </c>
      <c r="IT176" s="86">
        <f t="shared" si="551"/>
        <v>0.32190827838409014</v>
      </c>
      <c r="IU176" s="86">
        <f t="shared" si="552"/>
        <v>0.22685928385846058</v>
      </c>
      <c r="IV176" s="86">
        <f t="shared" si="553"/>
        <v>0.208587713432137</v>
      </c>
      <c r="IW176" s="86">
        <f t="shared" si="554"/>
        <v>0.14462273405477857</v>
      </c>
      <c r="IY176" s="86">
        <f t="shared" si="555"/>
        <v>0.16148037320067926</v>
      </c>
      <c r="IZ176" s="86">
        <f t="shared" si="556"/>
        <v>0.40170769108795124</v>
      </c>
      <c r="JA176" s="86">
        <f t="shared" si="557"/>
        <v>0.31386226310937188</v>
      </c>
      <c r="JB176" s="86">
        <f t="shared" si="558"/>
        <v>0.24434105026767064</v>
      </c>
      <c r="JC176" s="86">
        <f t="shared" si="559"/>
        <v>0.19627611294314679</v>
      </c>
      <c r="JD176" s="86">
        <f t="shared" si="560"/>
        <v>0.20481651843787635</v>
      </c>
      <c r="JE176" s="86">
        <f t="shared" si="561"/>
        <v>0.26208859819617014</v>
      </c>
      <c r="JF176" s="86">
        <f t="shared" si="562"/>
        <v>0.3118721808812463</v>
      </c>
      <c r="JG176" s="86">
        <f t="shared" si="563"/>
        <v>0.43401606036528445</v>
      </c>
      <c r="JH176" s="86">
        <f t="shared" si="564"/>
        <v>0.46208091758796682</v>
      </c>
      <c r="JI176" s="86">
        <f t="shared" si="565"/>
        <v>0.43299851625929103</v>
      </c>
      <c r="JJ176" s="86">
        <f t="shared" si="566"/>
        <v>0.32190827838409014</v>
      </c>
      <c r="JK176" s="86">
        <f t="shared" si="567"/>
        <v>0.22685928385846058</v>
      </c>
      <c r="JL176" s="86">
        <f t="shared" si="568"/>
        <v>0.208587713432137</v>
      </c>
      <c r="JM176" s="86">
        <f t="shared" si="569"/>
        <v>0.14462273405483253</v>
      </c>
    </row>
    <row r="177" spans="2:273" x14ac:dyDescent="0.25">
      <c r="B177" s="2">
        <v>150</v>
      </c>
      <c r="C177" s="37">
        <v>59.859000000000002</v>
      </c>
      <c r="D177" s="37">
        <v>66.561999999999998</v>
      </c>
      <c r="E177" s="37">
        <v>79.406000000000006</v>
      </c>
      <c r="F177" s="37">
        <v>76.983999999999995</v>
      </c>
      <c r="G177" s="37">
        <v>79.296999999999997</v>
      </c>
      <c r="H177" s="37">
        <v>82.328000000000003</v>
      </c>
      <c r="I177" s="37">
        <v>86.218999999999994</v>
      </c>
      <c r="J177" s="37">
        <v>87.75</v>
      </c>
      <c r="K177" s="37">
        <v>90.25</v>
      </c>
      <c r="L177" s="37">
        <v>89.983999999999995</v>
      </c>
      <c r="M177" s="37">
        <v>90.625</v>
      </c>
      <c r="N177" s="37">
        <v>95.156000000000006</v>
      </c>
      <c r="O177" s="37">
        <v>92.531000000000006</v>
      </c>
      <c r="P177" s="37">
        <v>94.578000000000003</v>
      </c>
      <c r="Q177" s="37">
        <v>102.292</v>
      </c>
      <c r="S177" s="4">
        <f t="shared" si="441"/>
        <v>60.216389988208824</v>
      </c>
      <c r="T177" s="4">
        <f t="shared" si="442"/>
        <v>66.162295838502445</v>
      </c>
      <c r="U177" s="4">
        <f t="shared" si="443"/>
        <v>79.706289562055346</v>
      </c>
      <c r="V177" s="4">
        <f t="shared" si="444"/>
        <v>76.957065215320114</v>
      </c>
      <c r="W177" s="4">
        <f t="shared" si="445"/>
        <v>79.151753057492058</v>
      </c>
      <c r="X177" s="4">
        <f t="shared" si="446"/>
        <v>82.627243227679003</v>
      </c>
      <c r="Y177" s="4">
        <f t="shared" si="447"/>
        <v>86.597438259035073</v>
      </c>
      <c r="Z177" s="4">
        <f t="shared" si="448"/>
        <v>88.200892428700485</v>
      </c>
      <c r="AA177" s="4">
        <f t="shared" si="449"/>
        <v>89.800147887145442</v>
      </c>
      <c r="AB177" s="4">
        <f t="shared" si="450"/>
        <v>88.836833641729868</v>
      </c>
      <c r="AC177" s="4">
        <f t="shared" si="451"/>
        <v>90.143554058774995</v>
      </c>
      <c r="AD177" s="4">
        <f t="shared" si="452"/>
        <v>95.414088726301287</v>
      </c>
      <c r="AE177" s="4">
        <f t="shared" si="453"/>
        <v>93.959863994949743</v>
      </c>
      <c r="AF177" s="4">
        <f t="shared" si="454"/>
        <v>93.573534622156174</v>
      </c>
      <c r="AG177" s="4">
        <f t="shared" si="455"/>
        <v>101.58048482485671</v>
      </c>
      <c r="AI177" s="4">
        <f t="shared" si="456"/>
        <v>-0.35738998820882273</v>
      </c>
      <c r="AJ177" s="4">
        <f t="shared" si="457"/>
        <v>0.39970416149755295</v>
      </c>
      <c r="AK177" s="4">
        <f t="shared" si="458"/>
        <v>-0.3002895620553403</v>
      </c>
      <c r="AL177" s="4">
        <f t="shared" si="459"/>
        <v>2.6934784679880863E-2</v>
      </c>
      <c r="AM177" s="4">
        <f t="shared" si="460"/>
        <v>0.14524694250793857</v>
      </c>
      <c r="AN177" s="4">
        <f t="shared" si="461"/>
        <v>-0.2992432276789998</v>
      </c>
      <c r="AO177" s="4">
        <f t="shared" si="462"/>
        <v>-0.37843825903507877</v>
      </c>
      <c r="AP177" s="4">
        <f t="shared" si="463"/>
        <v>-0.45089242870048452</v>
      </c>
      <c r="AQ177" s="4">
        <f t="shared" si="464"/>
        <v>0.44985211285455762</v>
      </c>
      <c r="AR177" s="4">
        <f t="shared" si="465"/>
        <v>1.1471663582701268</v>
      </c>
      <c r="AS177" s="4">
        <f t="shared" si="466"/>
        <v>0.4814459412250045</v>
      </c>
      <c r="AT177" s="4">
        <f t="shared" si="467"/>
        <v>-0.25808872630128121</v>
      </c>
      <c r="AU177" s="4">
        <f t="shared" si="468"/>
        <v>-1.4288639949497366</v>
      </c>
      <c r="AV177" s="4">
        <f t="shared" si="570"/>
        <v>1.0044653778438288</v>
      </c>
      <c r="AW177" s="4">
        <f t="shared" si="570"/>
        <v>0.71151517514329043</v>
      </c>
      <c r="AY177" s="2">
        <f t="shared" si="520"/>
        <v>60.216389988203261</v>
      </c>
      <c r="AZ177" s="2">
        <f t="shared" si="571"/>
        <v>63.456102588102993</v>
      </c>
      <c r="BA177" s="2">
        <f t="shared" si="572"/>
        <v>71.307069154449508</v>
      </c>
      <c r="BB177" s="2">
        <f t="shared" si="573"/>
        <v>67.138378069127924</v>
      </c>
      <c r="BC177" s="2">
        <f t="shared" si="574"/>
        <v>67.687172810514028</v>
      </c>
      <c r="BD177" s="2">
        <f t="shared" si="575"/>
        <v>69.247769370342922</v>
      </c>
      <c r="BE177" s="2">
        <f t="shared" si="576"/>
        <v>69.775171283195462</v>
      </c>
      <c r="BF177" s="2">
        <f t="shared" si="577"/>
        <v>69.678082869058102</v>
      </c>
      <c r="BG177" s="2">
        <f t="shared" si="578"/>
        <v>69.082921915496058</v>
      </c>
      <c r="BH177" s="2">
        <f t="shared" si="579"/>
        <v>67.765855614341646</v>
      </c>
      <c r="BI177" s="2">
        <f t="shared" si="580"/>
        <v>66.120718705507272</v>
      </c>
      <c r="BJ177" s="2">
        <f t="shared" si="581"/>
        <v>67.014690716983722</v>
      </c>
      <c r="BK177" s="2">
        <f t="shared" si="582"/>
        <v>65.340176874198562</v>
      </c>
      <c r="BL177" s="2">
        <f t="shared" si="583"/>
        <v>65.837799730019512</v>
      </c>
      <c r="BM177" s="2">
        <f t="shared" si="584"/>
        <v>68.35998365649094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95.421790619136956</v>
      </c>
      <c r="DL177" s="2">
        <f t="shared" si="585"/>
        <v>100.30346864111497</v>
      </c>
      <c r="DM177" s="2">
        <f t="shared" si="585"/>
        <v>123.12900522648081</v>
      </c>
      <c r="DN177" s="2">
        <f t="shared" si="585"/>
        <v>109.32646864111499</v>
      </c>
      <c r="DO177" s="2">
        <f t="shared" si="585"/>
        <v>103.22803832752614</v>
      </c>
      <c r="DP177" s="2">
        <f t="shared" si="585"/>
        <v>101.34664103395187</v>
      </c>
      <c r="DQ177" s="2">
        <f t="shared" si="585"/>
        <v>100.81745082786377</v>
      </c>
      <c r="DR177" s="2">
        <f t="shared" si="585"/>
        <v>101.7844485049834</v>
      </c>
      <c r="DS177" s="2">
        <f t="shared" si="585"/>
        <v>102.05315241876671</v>
      </c>
      <c r="DT177" s="2">
        <f t="shared" si="585"/>
        <v>103.47015036598869</v>
      </c>
      <c r="DU177" s="2">
        <f t="shared" si="585"/>
        <v>104.46810087586834</v>
      </c>
      <c r="DV177" s="2">
        <f t="shared" si="585"/>
        <v>107.53746905977366</v>
      </c>
      <c r="DW177" s="2">
        <f t="shared" si="585"/>
        <v>104.46538700267401</v>
      </c>
      <c r="DX177" s="2">
        <f t="shared" si="585"/>
        <v>100.32220797373355</v>
      </c>
      <c r="DY177" s="2">
        <f t="shared" si="585"/>
        <v>98.242696466324389</v>
      </c>
      <c r="EA177" s="2">
        <f t="shared" si="440"/>
        <v>60.140263163108315</v>
      </c>
      <c r="EB177" s="2">
        <f t="shared" si="502"/>
        <v>63.308140101147657</v>
      </c>
      <c r="EC177" s="2">
        <f t="shared" si="503"/>
        <v>70.178887711713401</v>
      </c>
      <c r="ED177" s="2">
        <f t="shared" si="504"/>
        <v>66.853341862526122</v>
      </c>
      <c r="EE177" s="2">
        <f t="shared" si="505"/>
        <v>67.593750284570191</v>
      </c>
      <c r="EF177" s="2">
        <f t="shared" si="506"/>
        <v>69.066630872807693</v>
      </c>
      <c r="EG177" s="2">
        <f t="shared" si="507"/>
        <v>69.767203200624522</v>
      </c>
      <c r="EH177" s="2">
        <f t="shared" si="508"/>
        <v>69.77541124121781</v>
      </c>
      <c r="EI177" s="2">
        <f t="shared" si="509"/>
        <v>68.875742345180669</v>
      </c>
      <c r="EJ177" s="2">
        <f t="shared" si="510"/>
        <v>67.722751173246706</v>
      </c>
      <c r="EK177" s="2">
        <f t="shared" si="511"/>
        <v>66.103319618539004</v>
      </c>
      <c r="EL177" s="2">
        <f t="shared" si="512"/>
        <v>67.218824882453205</v>
      </c>
      <c r="EM177" s="2">
        <f t="shared" si="513"/>
        <v>65.419728932687562</v>
      </c>
      <c r="EN177" s="2">
        <f t="shared" si="514"/>
        <v>65.950040327871335</v>
      </c>
      <c r="EO177" s="2">
        <f t="shared" si="515"/>
        <v>68.862475410708427</v>
      </c>
      <c r="EQ177" s="2">
        <f t="shared" si="516"/>
        <v>60.313702539695974</v>
      </c>
      <c r="ER177" s="2">
        <f t="shared" si="586"/>
        <v>63.603186979560931</v>
      </c>
      <c r="ES177" s="2">
        <f t="shared" si="586"/>
        <v>72.545268780487788</v>
      </c>
      <c r="ET177" s="2">
        <f t="shared" si="586"/>
        <v>67.469891000003685</v>
      </c>
      <c r="EU177" s="2">
        <f t="shared" si="586"/>
        <v>67.798334859117773</v>
      </c>
      <c r="EV177" s="2">
        <f t="shared" si="586"/>
        <v>69.463852357405059</v>
      </c>
      <c r="EW177" s="2">
        <f t="shared" si="586"/>
        <v>69.781084249770132</v>
      </c>
      <c r="EX177" s="2">
        <f t="shared" si="586"/>
        <v>69.568826395627099</v>
      </c>
      <c r="EY177" s="2">
        <f t="shared" si="586"/>
        <v>69.281751666015367</v>
      </c>
      <c r="EZ177" s="2">
        <f t="shared" si="586"/>
        <v>67.80351200879781</v>
      </c>
      <c r="FA177" s="2">
        <f t="shared" si="586"/>
        <v>66.133799462183134</v>
      </c>
      <c r="FB177" s="2">
        <f t="shared" si="586"/>
        <v>66.789082207824237</v>
      </c>
      <c r="FC177" s="2">
        <f t="shared" si="586"/>
        <v>65.240453649139099</v>
      </c>
      <c r="FD177" s="2">
        <f t="shared" si="586"/>
        <v>65.649031440918719</v>
      </c>
      <c r="FE177" s="2">
        <f t="shared" si="586"/>
        <v>67.138544779650303</v>
      </c>
      <c r="FG177" s="2">
        <f t="shared" si="518"/>
        <v>0.99996016942371924</v>
      </c>
      <c r="FH177" s="2">
        <f t="shared" si="587"/>
        <v>0.99995608167707462</v>
      </c>
      <c r="FI177" s="2">
        <f t="shared" si="587"/>
        <v>0.99995557666092638</v>
      </c>
      <c r="FJ177" s="2">
        <f t="shared" si="587"/>
        <v>0.99995663585065586</v>
      </c>
      <c r="FK177" s="2">
        <f t="shared" si="587"/>
        <v>0.99995425367800783</v>
      </c>
      <c r="FL177" s="2">
        <f t="shared" si="587"/>
        <v>0.99995245494685547</v>
      </c>
      <c r="FM177" s="2">
        <f t="shared" si="587"/>
        <v>0.99995251878137204</v>
      </c>
      <c r="FN177" s="2">
        <f t="shared" si="587"/>
        <v>0.99995149495500546</v>
      </c>
      <c r="FO177" s="2">
        <f t="shared" si="587"/>
        <v>0.99995094086817915</v>
      </c>
      <c r="FP177" s="2">
        <f t="shared" si="587"/>
        <v>0.99995290958117966</v>
      </c>
      <c r="FQ177" s="2">
        <f t="shared" si="587"/>
        <v>0.99994846866261622</v>
      </c>
      <c r="FR177" s="2">
        <f t="shared" si="587"/>
        <v>0.99995180150937468</v>
      </c>
      <c r="FS177" s="2">
        <f t="shared" si="587"/>
        <v>0.99995128118420329</v>
      </c>
      <c r="FT177" s="2">
        <f t="shared" si="587"/>
        <v>0.99995825544099781</v>
      </c>
      <c r="FU177" s="2">
        <f t="shared" si="587"/>
        <v>0.99994036041124024</v>
      </c>
      <c r="FW177" s="2">
        <f t="shared" si="536"/>
        <v>0.43082224460448748</v>
      </c>
      <c r="FX177" s="2">
        <f t="shared" si="588"/>
        <v>0.49598123171737862</v>
      </c>
      <c r="FY177" s="2">
        <f t="shared" si="589"/>
        <v>0.47575990045206901</v>
      </c>
      <c r="FZ177" s="2">
        <f t="shared" si="590"/>
        <v>0.45932169615493351</v>
      </c>
      <c r="GA177" s="2">
        <f t="shared" si="591"/>
        <v>0.44867697641455911</v>
      </c>
      <c r="GB177" s="2">
        <f t="shared" si="592"/>
        <v>0.45215012203750699</v>
      </c>
      <c r="GC177" s="2">
        <f t="shared" si="593"/>
        <v>0.46781615040597502</v>
      </c>
      <c r="GD177" s="2">
        <f t="shared" si="594"/>
        <v>0.47864581581331517</v>
      </c>
      <c r="GE177" s="2">
        <f t="shared" si="595"/>
        <v>0.50627388297030285</v>
      </c>
      <c r="GF177" s="2">
        <f t="shared" si="596"/>
        <v>0.51288574235972628</v>
      </c>
      <c r="GG177" s="2">
        <f t="shared" si="597"/>
        <v>0.50597695518742136</v>
      </c>
      <c r="GH177" s="2">
        <f t="shared" si="598"/>
        <v>0.47953688434787228</v>
      </c>
      <c r="GI177" s="2">
        <f t="shared" si="599"/>
        <v>0.4543533001310418</v>
      </c>
      <c r="GJ177" s="2">
        <f t="shared" si="600"/>
        <v>0.37764814847492234</v>
      </c>
      <c r="GK177" s="2">
        <f t="shared" si="601"/>
        <v>0.29249667558225173</v>
      </c>
      <c r="GM177" s="86">
        <f t="shared" si="537"/>
        <v>1.5726410988441743E-260</v>
      </c>
      <c r="GN177" s="86">
        <f t="shared" si="602"/>
        <v>3.5873446387251825E-284</v>
      </c>
      <c r="GO177" s="86">
        <f t="shared" si="603"/>
        <v>1.1096172432339251E-280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2.2997733720200391E-140</v>
      </c>
      <c r="HD177" s="86">
        <f t="shared" si="616"/>
        <v>1.2473518454037332E-158</v>
      </c>
      <c r="HE177" s="86">
        <f t="shared" si="617"/>
        <v>5.0638656055174674E-158</v>
      </c>
      <c r="HF177" s="86">
        <f t="shared" si="618"/>
        <v>1.0441975466402057E-265</v>
      </c>
      <c r="HG177" s="86">
        <f t="shared" si="619"/>
        <v>5.3594442065437823E-290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2.3975961274141054E-285</v>
      </c>
      <c r="HO177" s="86">
        <f t="shared" si="627"/>
        <v>8.6379139539035101E-266</v>
      </c>
      <c r="HP177" s="86">
        <f t="shared" si="628"/>
        <v>3.2456933771255678E-298</v>
      </c>
      <c r="HQ177" s="86">
        <f t="shared" si="629"/>
        <v>0</v>
      </c>
      <c r="HS177" s="86">
        <f t="shared" si="539"/>
        <v>1.1343165829123874E-17</v>
      </c>
      <c r="HT177" s="86">
        <f t="shared" si="630"/>
        <v>3.5143326952627896E-23</v>
      </c>
      <c r="HU177" s="86">
        <f t="shared" si="631"/>
        <v>5.7741311402082615E-23</v>
      </c>
      <c r="HV177" s="86">
        <f t="shared" si="632"/>
        <v>1.6455282534289281E-21</v>
      </c>
      <c r="HW177" s="86">
        <f t="shared" si="633"/>
        <v>6.2356548499415449E-22</v>
      </c>
      <c r="HX177" s="86">
        <f t="shared" si="634"/>
        <v>9.1292192485166382E-23</v>
      </c>
      <c r="HY177" s="86">
        <f t="shared" si="635"/>
        <v>2.6504449836934913E-25</v>
      </c>
      <c r="HZ177" s="86">
        <f t="shared" si="636"/>
        <v>9.3529420150191071E-26</v>
      </c>
      <c r="IA177" s="86">
        <f t="shared" si="637"/>
        <v>1.217699036278541E-28</v>
      </c>
      <c r="IB177" s="86">
        <f t="shared" si="638"/>
        <v>4.7043154542140687E-29</v>
      </c>
      <c r="IC177" s="86">
        <f t="shared" si="639"/>
        <v>1.7070235940242731E-28</v>
      </c>
      <c r="ID177" s="86">
        <f t="shared" si="640"/>
        <v>2.4139443182768736E-24</v>
      </c>
      <c r="IE177" s="86">
        <f t="shared" si="641"/>
        <v>1.2873994745173876E-20</v>
      </c>
      <c r="IF177" s="86">
        <f t="shared" si="642"/>
        <v>3.7337752689198479E-19</v>
      </c>
      <c r="IG177" s="86">
        <f t="shared" si="643"/>
        <v>2.6971313460253546E-15</v>
      </c>
      <c r="II177" s="86">
        <f t="shared" si="540"/>
        <v>0.23992403249380789</v>
      </c>
      <c r="IJ177" s="86">
        <f t="shared" si="541"/>
        <v>0.48721093403667604</v>
      </c>
      <c r="IK177" s="86">
        <f t="shared" si="542"/>
        <v>0.41110077980332144</v>
      </c>
      <c r="IL177" s="86">
        <f t="shared" si="543"/>
        <v>0.34106568069612686</v>
      </c>
      <c r="IM177" s="86">
        <f t="shared" si="544"/>
        <v>0.28993236210952122</v>
      </c>
      <c r="IN177" s="86">
        <f t="shared" si="545"/>
        <v>0.3015061389815154</v>
      </c>
      <c r="IO177" s="86">
        <f t="shared" si="546"/>
        <v>0.36720460474799377</v>
      </c>
      <c r="IP177" s="86">
        <f t="shared" si="547"/>
        <v>0.41627247011848062</v>
      </c>
      <c r="IQ177" s="86">
        <f t="shared" si="548"/>
        <v>0.52049800766452481</v>
      </c>
      <c r="IR177" s="86">
        <f t="shared" si="549"/>
        <v>0.53882495231251548</v>
      </c>
      <c r="IS177" s="86">
        <f t="shared" si="550"/>
        <v>0.51952144278359802</v>
      </c>
      <c r="IT177" s="86">
        <f t="shared" si="551"/>
        <v>0.42276894094904921</v>
      </c>
      <c r="IU177" s="86">
        <f t="shared" si="552"/>
        <v>0.32125634719447677</v>
      </c>
      <c r="IV177" s="86">
        <f t="shared" si="553"/>
        <v>0.27744524081399824</v>
      </c>
      <c r="IW177" s="86">
        <f t="shared" si="554"/>
        <v>0.1864520002909896</v>
      </c>
      <c r="IY177" s="86">
        <f t="shared" si="555"/>
        <v>0.23992403249380789</v>
      </c>
      <c r="IZ177" s="86">
        <f t="shared" si="556"/>
        <v>0.48721093403667604</v>
      </c>
      <c r="JA177" s="86">
        <f t="shared" si="557"/>
        <v>0.41110077980332144</v>
      </c>
      <c r="JB177" s="86">
        <f t="shared" si="558"/>
        <v>0.34106568069612686</v>
      </c>
      <c r="JC177" s="86">
        <f t="shared" si="559"/>
        <v>0.28993236210952122</v>
      </c>
      <c r="JD177" s="86">
        <f t="shared" si="560"/>
        <v>0.3015061389815154</v>
      </c>
      <c r="JE177" s="86">
        <f t="shared" si="561"/>
        <v>0.36720460474799377</v>
      </c>
      <c r="JF177" s="86">
        <f t="shared" si="562"/>
        <v>0.41627247011848062</v>
      </c>
      <c r="JG177" s="86">
        <f t="shared" si="563"/>
        <v>0.52049800766452481</v>
      </c>
      <c r="JH177" s="86">
        <f t="shared" si="564"/>
        <v>0.53882495231251548</v>
      </c>
      <c r="JI177" s="86">
        <f t="shared" si="565"/>
        <v>0.51952144278359802</v>
      </c>
      <c r="JJ177" s="86">
        <f t="shared" si="566"/>
        <v>0.42276894094904921</v>
      </c>
      <c r="JK177" s="86">
        <f t="shared" si="567"/>
        <v>0.32125634719447677</v>
      </c>
      <c r="JL177" s="86">
        <f t="shared" si="568"/>
        <v>0.27744524081399824</v>
      </c>
      <c r="JM177" s="86">
        <f t="shared" si="569"/>
        <v>0.18645200029099229</v>
      </c>
    </row>
    <row r="178" spans="2:273" x14ac:dyDescent="0.25">
      <c r="B178" s="2">
        <v>151</v>
      </c>
      <c r="C178" s="37">
        <v>60.280999999999999</v>
      </c>
      <c r="D178" s="37">
        <v>65.858999999999995</v>
      </c>
      <c r="E178" s="37">
        <v>79.016000000000005</v>
      </c>
      <c r="F178" s="37">
        <v>78.061999999999998</v>
      </c>
      <c r="G178" s="37">
        <v>80.625</v>
      </c>
      <c r="H178" s="37">
        <v>83.781000000000006</v>
      </c>
      <c r="I178" s="37">
        <v>86.921999999999997</v>
      </c>
      <c r="J178" s="37">
        <v>88.156000000000006</v>
      </c>
      <c r="K178" s="37">
        <v>84.688000000000002</v>
      </c>
      <c r="L178" s="37">
        <v>82.938000000000002</v>
      </c>
      <c r="M178" s="37">
        <v>85.688000000000002</v>
      </c>
      <c r="N178" s="37">
        <v>93.203000000000003</v>
      </c>
      <c r="O178" s="37">
        <v>94.031000000000006</v>
      </c>
      <c r="P178" s="37">
        <v>96.125</v>
      </c>
      <c r="Q178" s="37">
        <v>108.631</v>
      </c>
      <c r="S178" s="4">
        <f t="shared" si="441"/>
        <v>60.150178048666476</v>
      </c>
      <c r="T178" s="4">
        <f t="shared" si="442"/>
        <v>65.736048640519641</v>
      </c>
      <c r="U178" s="4">
        <f t="shared" si="443"/>
        <v>79.220075009886472</v>
      </c>
      <c r="V178" s="4">
        <f t="shared" si="444"/>
        <v>77.219579212398827</v>
      </c>
      <c r="W178" s="4">
        <f t="shared" si="445"/>
        <v>80.185105528511997</v>
      </c>
      <c r="X178" s="4">
        <f t="shared" si="446"/>
        <v>83.672138961331456</v>
      </c>
      <c r="Y178" s="4">
        <f t="shared" si="447"/>
        <v>86.526972648576276</v>
      </c>
      <c r="Z178" s="4">
        <f t="shared" si="448"/>
        <v>87.018963498343652</v>
      </c>
      <c r="AA178" s="4">
        <f t="shared" si="449"/>
        <v>85.510035903989561</v>
      </c>
      <c r="AB178" s="4">
        <f t="shared" si="450"/>
        <v>83.879561911723471</v>
      </c>
      <c r="AC178" s="4">
        <f t="shared" si="451"/>
        <v>85.237224406829228</v>
      </c>
      <c r="AD178" s="4">
        <f t="shared" si="452"/>
        <v>93.507861568545962</v>
      </c>
      <c r="AE178" s="4">
        <f t="shared" si="453"/>
        <v>95.540046855022794</v>
      </c>
      <c r="AF178" s="4">
        <f t="shared" si="454"/>
        <v>97.487547607353548</v>
      </c>
      <c r="AG178" s="4">
        <f t="shared" si="455"/>
        <v>107.67672038610749</v>
      </c>
      <c r="AI178" s="4">
        <f t="shared" si="456"/>
        <v>0.13082195133352315</v>
      </c>
      <c r="AJ178" s="4">
        <f t="shared" si="457"/>
        <v>0.12295135948035352</v>
      </c>
      <c r="AK178" s="4">
        <f t="shared" si="458"/>
        <v>-0.20407500988646632</v>
      </c>
      <c r="AL178" s="4">
        <f t="shared" si="459"/>
        <v>0.84242078760117067</v>
      </c>
      <c r="AM178" s="4">
        <f t="shared" si="460"/>
        <v>0.43989447148800309</v>
      </c>
      <c r="AN178" s="4">
        <f t="shared" si="461"/>
        <v>0.10886103866855024</v>
      </c>
      <c r="AO178" s="4">
        <f t="shared" si="462"/>
        <v>0.39502735142372103</v>
      </c>
      <c r="AP178" s="4">
        <f t="shared" si="463"/>
        <v>1.1370365016563539</v>
      </c>
      <c r="AQ178" s="4">
        <f t="shared" si="464"/>
        <v>-0.82203590398955839</v>
      </c>
      <c r="AR178" s="4">
        <f t="shared" si="465"/>
        <v>-0.94156191172346837</v>
      </c>
      <c r="AS178" s="4">
        <f t="shared" si="466"/>
        <v>0.45077559317077487</v>
      </c>
      <c r="AT178" s="4">
        <f t="shared" si="467"/>
        <v>-0.30486156854595947</v>
      </c>
      <c r="AU178" s="4">
        <f t="shared" si="468"/>
        <v>-1.5090468550227882</v>
      </c>
      <c r="AV178" s="4">
        <f t="shared" si="570"/>
        <v>-1.3625476073535481</v>
      </c>
      <c r="AW178" s="4">
        <f t="shared" si="570"/>
        <v>0.95427961389250981</v>
      </c>
      <c r="AY178" s="2">
        <f t="shared" si="520"/>
        <v>60.150178048660038</v>
      </c>
      <c r="AZ178" s="2">
        <f t="shared" si="571"/>
        <v>63.388142247612748</v>
      </c>
      <c r="BA178" s="2">
        <f t="shared" si="572"/>
        <v>71.201809017734632</v>
      </c>
      <c r="BB178" s="2">
        <f t="shared" si="573"/>
        <v>67.055446143327487</v>
      </c>
      <c r="BC178" s="2">
        <f t="shared" si="574"/>
        <v>67.591320792984902</v>
      </c>
      <c r="BD178" s="2">
        <f t="shared" si="575"/>
        <v>69.169069769149161</v>
      </c>
      <c r="BE178" s="2">
        <f t="shared" si="576"/>
        <v>69.697336585901766</v>
      </c>
      <c r="BF178" s="2">
        <f t="shared" si="577"/>
        <v>69.595633324221524</v>
      </c>
      <c r="BG178" s="2">
        <f t="shared" si="578"/>
        <v>68.996130434477564</v>
      </c>
      <c r="BH178" s="2">
        <f t="shared" si="579"/>
        <v>67.685763672160633</v>
      </c>
      <c r="BI178" s="2">
        <f t="shared" si="580"/>
        <v>66.031096100662694</v>
      </c>
      <c r="BJ178" s="2">
        <f t="shared" si="581"/>
        <v>66.914851680140657</v>
      </c>
      <c r="BK178" s="2">
        <f t="shared" si="582"/>
        <v>65.237217086684126</v>
      </c>
      <c r="BL178" s="2">
        <f t="shared" si="583"/>
        <v>65.749204437970164</v>
      </c>
      <c r="BM178" s="2">
        <f t="shared" si="584"/>
        <v>68.22789808134101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95.58593039399625</v>
      </c>
      <c r="DL178" s="2">
        <f t="shared" si="585"/>
        <v>100.47621202090592</v>
      </c>
      <c r="DM178" s="2">
        <f t="shared" si="585"/>
        <v>123.3983925087108</v>
      </c>
      <c r="DN178" s="2">
        <f t="shared" si="585"/>
        <v>109.52603641114983</v>
      </c>
      <c r="DO178" s="2">
        <f t="shared" si="585"/>
        <v>103.38005888501742</v>
      </c>
      <c r="DP178" s="2">
        <f t="shared" si="585"/>
        <v>101.48379766631554</v>
      </c>
      <c r="DQ178" s="2">
        <f t="shared" si="585"/>
        <v>100.94148372633228</v>
      </c>
      <c r="DR178" s="2">
        <f t="shared" si="585"/>
        <v>101.91963122923589</v>
      </c>
      <c r="DS178" s="2">
        <f t="shared" si="585"/>
        <v>102.19185795316426</v>
      </c>
      <c r="DT178" s="2">
        <f t="shared" si="585"/>
        <v>103.62945342084647</v>
      </c>
      <c r="DU178" s="2">
        <f t="shared" si="585"/>
        <v>104.64853125943826</v>
      </c>
      <c r="DV178" s="2">
        <f t="shared" si="585"/>
        <v>107.72522134889124</v>
      </c>
      <c r="DW178" s="2">
        <f t="shared" si="585"/>
        <v>104.65541536342273</v>
      </c>
      <c r="DX178" s="2">
        <f t="shared" si="585"/>
        <v>100.49521416510316</v>
      </c>
      <c r="DY178" s="2">
        <f t="shared" si="585"/>
        <v>98.403025672002428</v>
      </c>
      <c r="DZ178" s="5"/>
      <c r="EA178" s="2">
        <f t="shared" si="440"/>
        <v>60.068192752943673</v>
      </c>
      <c r="EB178" s="2">
        <f t="shared" si="502"/>
        <v>63.229729053605517</v>
      </c>
      <c r="EC178" s="2">
        <f t="shared" si="503"/>
        <v>69.989629308501776</v>
      </c>
      <c r="ED178" s="2">
        <f t="shared" si="504"/>
        <v>66.749142523474148</v>
      </c>
      <c r="EE178" s="2">
        <f t="shared" si="505"/>
        <v>67.490988294509819</v>
      </c>
      <c r="EF178" s="2">
        <f t="shared" si="506"/>
        <v>68.97429048626303</v>
      </c>
      <c r="EG178" s="2">
        <f t="shared" si="507"/>
        <v>69.689006557377056</v>
      </c>
      <c r="EH178" s="2">
        <f t="shared" si="508"/>
        <v>69.700273458235756</v>
      </c>
      <c r="EI178" s="2">
        <f t="shared" si="509"/>
        <v>68.774681106625977</v>
      </c>
      <c r="EJ178" s="2">
        <f t="shared" si="510"/>
        <v>67.639927225886908</v>
      </c>
      <c r="EK178" s="2">
        <f t="shared" si="511"/>
        <v>66.012775403394997</v>
      </c>
      <c r="EL178" s="2">
        <f t="shared" si="512"/>
        <v>67.134237764858042</v>
      </c>
      <c r="EM178" s="2">
        <f t="shared" si="513"/>
        <v>65.323131578117952</v>
      </c>
      <c r="EN178" s="2">
        <f t="shared" si="514"/>
        <v>65.870303522279116</v>
      </c>
      <c r="EO178" s="2">
        <f t="shared" si="515"/>
        <v>68.773619845585259</v>
      </c>
      <c r="EP178" s="5"/>
      <c r="EQ178" s="2">
        <f t="shared" si="516"/>
        <v>60.246117058032624</v>
      </c>
      <c r="ER178" s="2">
        <f t="shared" si="586"/>
        <v>63.532083522583889</v>
      </c>
      <c r="ES178" s="2">
        <f t="shared" si="586"/>
        <v>72.415644878048766</v>
      </c>
      <c r="ET178" s="2">
        <f t="shared" si="586"/>
        <v>67.380770200412826</v>
      </c>
      <c r="EU178" s="2">
        <f t="shared" si="586"/>
        <v>67.700583674546223</v>
      </c>
      <c r="EV178" s="2">
        <f t="shared" si="586"/>
        <v>69.381341707303704</v>
      </c>
      <c r="EW178" s="2">
        <f t="shared" si="586"/>
        <v>69.703221525537074</v>
      </c>
      <c r="EX178" s="2">
        <f t="shared" si="586"/>
        <v>69.488843974955756</v>
      </c>
      <c r="EY178" s="2">
        <f t="shared" si="586"/>
        <v>69.190264041388417</v>
      </c>
      <c r="EZ178" s="2">
        <f t="shared" si="586"/>
        <v>67.722582010838181</v>
      </c>
      <c r="FA178" s="2">
        <f t="shared" si="586"/>
        <v>66.043977362262808</v>
      </c>
      <c r="FB178" s="2">
        <f t="shared" si="586"/>
        <v>66.694142629171012</v>
      </c>
      <c r="FC178" s="2">
        <f t="shared" si="586"/>
        <v>65.139456519412477</v>
      </c>
      <c r="FD178" s="2">
        <f t="shared" si="586"/>
        <v>65.563897379306539</v>
      </c>
      <c r="FE178" s="2">
        <f t="shared" si="586"/>
        <v>67.018863370713404</v>
      </c>
      <c r="FG178" s="2">
        <f t="shared" si="518"/>
        <v>0.99996367395538377</v>
      </c>
      <c r="FH178" s="2">
        <f t="shared" si="587"/>
        <v>0.9999599458586631</v>
      </c>
      <c r="FI178" s="2">
        <f t="shared" si="587"/>
        <v>0.99995948527488165</v>
      </c>
      <c r="FJ178" s="2">
        <f t="shared" si="587"/>
        <v>0.99996045127485755</v>
      </c>
      <c r="FK178" s="2">
        <f t="shared" si="587"/>
        <v>0.99995827869054665</v>
      </c>
      <c r="FL178" s="2">
        <f t="shared" si="587"/>
        <v>0.99995663821477265</v>
      </c>
      <c r="FM178" s="2">
        <f t="shared" si="587"/>
        <v>0.99995669643303042</v>
      </c>
      <c r="FN178" s="2">
        <f t="shared" si="587"/>
        <v>0.99995576268440023</v>
      </c>
      <c r="FO178" s="2">
        <f t="shared" si="587"/>
        <v>0.99995525734687063</v>
      </c>
      <c r="FP178" s="2">
        <f t="shared" si="587"/>
        <v>0.99995705284965686</v>
      </c>
      <c r="FQ178" s="2">
        <f t="shared" si="587"/>
        <v>0.99995300264864417</v>
      </c>
      <c r="FR178" s="2">
        <f t="shared" si="587"/>
        <v>0.99995604226768686</v>
      </c>
      <c r="FS178" s="2">
        <f t="shared" si="587"/>
        <v>0.99995556772144367</v>
      </c>
      <c r="FT178" s="2">
        <f t="shared" si="587"/>
        <v>0.99996192836986608</v>
      </c>
      <c r="FU178" s="2">
        <f t="shared" si="587"/>
        <v>0.99994560776316566</v>
      </c>
      <c r="FV178" s="5"/>
      <c r="FW178" s="2">
        <f t="shared" si="536"/>
        <v>0.45353599528632937</v>
      </c>
      <c r="FX178" s="2">
        <f t="shared" si="588"/>
        <v>0.51899784595337206</v>
      </c>
      <c r="FY178" s="2">
        <f t="shared" si="589"/>
        <v>0.49876673631523105</v>
      </c>
      <c r="FZ178" s="2">
        <f t="shared" si="590"/>
        <v>0.48226488381714616</v>
      </c>
      <c r="GA178" s="2">
        <f t="shared" si="591"/>
        <v>0.47155218515699771</v>
      </c>
      <c r="GB178" s="2">
        <f t="shared" si="592"/>
        <v>0.47504982818516589</v>
      </c>
      <c r="GC178" s="2">
        <f t="shared" si="593"/>
        <v>0.49079848144017529</v>
      </c>
      <c r="GD178" s="2">
        <f t="shared" si="594"/>
        <v>0.50165866305364681</v>
      </c>
      <c r="GE178" s="2">
        <f t="shared" si="595"/>
        <v>0.52926657064277483</v>
      </c>
      <c r="GF178" s="2">
        <f t="shared" si="596"/>
        <v>0.53585280885502828</v>
      </c>
      <c r="GG178" s="2">
        <f t="shared" si="597"/>
        <v>0.52897060549159947</v>
      </c>
      <c r="GH178" s="2">
        <f t="shared" si="598"/>
        <v>0.5025512766979856</v>
      </c>
      <c r="GI178" s="2">
        <f t="shared" si="599"/>
        <v>0.47726738208802882</v>
      </c>
      <c r="GJ178" s="2">
        <f t="shared" si="600"/>
        <v>0.39952629510865367</v>
      </c>
      <c r="GK178" s="2">
        <f t="shared" si="601"/>
        <v>0.3119141497643898</v>
      </c>
      <c r="GL178" s="5"/>
      <c r="GM178" s="86">
        <f t="shared" si="537"/>
        <v>1.1698698273280391E-266</v>
      </c>
      <c r="GN178" s="86">
        <f t="shared" si="602"/>
        <v>8.0106093377739304E-291</v>
      </c>
      <c r="GO178" s="86">
        <f t="shared" si="603"/>
        <v>3.0536103389762146E-287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9.0739667745912778E-145</v>
      </c>
      <c r="HD178" s="86">
        <f t="shared" si="616"/>
        <v>1.476229000587198E-163</v>
      </c>
      <c r="HE178" s="86">
        <f t="shared" si="617"/>
        <v>6.1630348677229501E-163</v>
      </c>
      <c r="HF178" s="86">
        <f t="shared" si="618"/>
        <v>5.0685416530944093E-274</v>
      </c>
      <c r="HG178" s="86">
        <f t="shared" si="619"/>
        <v>4.3483021973292148E-299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3.5484110275493499E-294</v>
      </c>
      <c r="HO178" s="86">
        <f t="shared" si="627"/>
        <v>3.7381387066645695E-274</v>
      </c>
      <c r="HP178" s="86">
        <f t="shared" si="628"/>
        <v>1.3670989129379645E-307</v>
      </c>
      <c r="HQ178" s="86">
        <f t="shared" si="629"/>
        <v>0</v>
      </c>
      <c r="HS178" s="86">
        <f t="shared" si="539"/>
        <v>5.5703118650172377E-19</v>
      </c>
      <c r="HT178" s="86">
        <f t="shared" si="630"/>
        <v>9.1698540992872535E-25</v>
      </c>
      <c r="HU178" s="86">
        <f t="shared" si="631"/>
        <v>1.4318065994577357E-24</v>
      </c>
      <c r="HV178" s="86">
        <f t="shared" si="632"/>
        <v>4.5552227917926994E-23</v>
      </c>
      <c r="HW178" s="86">
        <f t="shared" si="633"/>
        <v>1.5232750356338701E-23</v>
      </c>
      <c r="HX178" s="86">
        <f t="shared" si="634"/>
        <v>1.9388218068845075E-24</v>
      </c>
      <c r="HY178" s="86">
        <f t="shared" si="635"/>
        <v>3.9691543910008736E-27</v>
      </c>
      <c r="HZ178" s="86">
        <f t="shared" si="636"/>
        <v>1.3678406626501172E-27</v>
      </c>
      <c r="IA178" s="86">
        <f t="shared" si="637"/>
        <v>1.2361984177118503E-30</v>
      </c>
      <c r="IB178" s="86">
        <f t="shared" si="638"/>
        <v>4.7906870314566978E-31</v>
      </c>
      <c r="IC178" s="86">
        <f t="shared" si="639"/>
        <v>1.7841307538667211E-30</v>
      </c>
      <c r="ID178" s="86">
        <f t="shared" si="640"/>
        <v>4.5127475265496623E-26</v>
      </c>
      <c r="IE178" s="86">
        <f t="shared" si="641"/>
        <v>3.9724901511811275E-22</v>
      </c>
      <c r="IF178" s="86">
        <f t="shared" si="642"/>
        <v>1.2182781539482774E-20</v>
      </c>
      <c r="IG178" s="86">
        <f t="shared" si="643"/>
        <v>1.1663075969198073E-16</v>
      </c>
      <c r="II178" s="86">
        <f t="shared" si="540"/>
        <v>0.32961537740554869</v>
      </c>
      <c r="IJ178" s="86">
        <f t="shared" si="541"/>
        <v>0.54867106073876259</v>
      </c>
      <c r="IK178" s="86">
        <f t="shared" si="542"/>
        <v>0.49608652402360781</v>
      </c>
      <c r="IL178" s="86">
        <f t="shared" si="543"/>
        <v>0.43682411245699287</v>
      </c>
      <c r="IM178" s="86">
        <f t="shared" si="544"/>
        <v>0.39043579683049767</v>
      </c>
      <c r="IN178" s="86">
        <f t="shared" si="545"/>
        <v>0.40351162585634665</v>
      </c>
      <c r="IO178" s="86">
        <f t="shared" si="546"/>
        <v>0.46640103607096584</v>
      </c>
      <c r="IP178" s="86">
        <f t="shared" si="547"/>
        <v>0.50552151332059692</v>
      </c>
      <c r="IQ178" s="86">
        <f t="shared" si="548"/>
        <v>0.57029972235085469</v>
      </c>
      <c r="IR178" s="86">
        <f t="shared" si="549"/>
        <v>0.57636874737236243</v>
      </c>
      <c r="IS178" s="86">
        <f t="shared" si="550"/>
        <v>0.56979978902014139</v>
      </c>
      <c r="IT178" s="86">
        <f t="shared" si="551"/>
        <v>0.50817768685904607</v>
      </c>
      <c r="IU178" s="86">
        <f t="shared" si="552"/>
        <v>0.41767131563206439</v>
      </c>
      <c r="IV178" s="86">
        <f t="shared" si="553"/>
        <v>0.35197325277083064</v>
      </c>
      <c r="IW178" s="86">
        <f t="shared" si="554"/>
        <v>0.23649476690023283</v>
      </c>
      <c r="IY178" s="86">
        <f t="shared" si="555"/>
        <v>0.32961537740554869</v>
      </c>
      <c r="IZ178" s="86">
        <f t="shared" si="556"/>
        <v>0.54867106073876259</v>
      </c>
      <c r="JA178" s="86">
        <f t="shared" si="557"/>
        <v>0.49608652402360781</v>
      </c>
      <c r="JB178" s="86">
        <f t="shared" si="558"/>
        <v>0.43682411245699287</v>
      </c>
      <c r="JC178" s="86">
        <f t="shared" si="559"/>
        <v>0.39043579683049767</v>
      </c>
      <c r="JD178" s="86">
        <f t="shared" si="560"/>
        <v>0.40351162585634665</v>
      </c>
      <c r="JE178" s="86">
        <f t="shared" si="561"/>
        <v>0.46640103607096584</v>
      </c>
      <c r="JF178" s="86">
        <f t="shared" si="562"/>
        <v>0.50552151332059692</v>
      </c>
      <c r="JG178" s="86">
        <f t="shared" si="563"/>
        <v>0.57029972235085469</v>
      </c>
      <c r="JH178" s="86">
        <f t="shared" si="564"/>
        <v>0.57636874737236243</v>
      </c>
      <c r="JI178" s="86">
        <f t="shared" si="565"/>
        <v>0.56979978902014139</v>
      </c>
      <c r="JJ178" s="86">
        <f t="shared" si="566"/>
        <v>0.50817768685904607</v>
      </c>
      <c r="JK178" s="86">
        <f t="shared" si="567"/>
        <v>0.41767131563206439</v>
      </c>
      <c r="JL178" s="86">
        <f t="shared" si="568"/>
        <v>0.35197325277083064</v>
      </c>
      <c r="JM178" s="86">
        <f t="shared" si="569"/>
        <v>0.23649476690023294</v>
      </c>
    </row>
    <row r="179" spans="2:273" x14ac:dyDescent="0.25">
      <c r="B179" s="2">
        <v>152</v>
      </c>
      <c r="C179" s="37">
        <v>61.640999999999998</v>
      </c>
      <c r="D179" s="37">
        <v>64.561999999999998</v>
      </c>
      <c r="E179" s="37">
        <v>77.578000000000003</v>
      </c>
      <c r="F179" s="37">
        <v>77.093999999999994</v>
      </c>
      <c r="G179" s="37">
        <v>80.608999999999995</v>
      </c>
      <c r="H179" s="37">
        <v>83.843999999999994</v>
      </c>
      <c r="I179" s="37">
        <v>84.343999999999994</v>
      </c>
      <c r="J179" s="37">
        <v>84.375</v>
      </c>
      <c r="K179" s="37">
        <v>78.171999999999997</v>
      </c>
      <c r="L179" s="37">
        <v>74.343999999999994</v>
      </c>
      <c r="M179" s="37">
        <v>79.25</v>
      </c>
      <c r="N179" s="37">
        <v>90.031000000000006</v>
      </c>
      <c r="O179" s="37">
        <v>93.875</v>
      </c>
      <c r="P179" s="37">
        <v>98.718999999999994</v>
      </c>
      <c r="Q179" s="37">
        <v>116.077</v>
      </c>
      <c r="S179" s="4">
        <f t="shared" si="441"/>
        <v>60.084214805676382</v>
      </c>
      <c r="T179" s="4">
        <f t="shared" si="442"/>
        <v>65.147313259711993</v>
      </c>
      <c r="U179" s="4">
        <f t="shared" si="443"/>
        <v>77.939077606874704</v>
      </c>
      <c r="V179" s="4">
        <f t="shared" si="444"/>
        <v>76.371076853247388</v>
      </c>
      <c r="W179" s="4">
        <f t="shared" si="445"/>
        <v>79.78825890453848</v>
      </c>
      <c r="X179" s="4">
        <f t="shared" si="446"/>
        <v>83.000569493444388</v>
      </c>
      <c r="Y179" s="4">
        <f t="shared" si="447"/>
        <v>84.390937174505453</v>
      </c>
      <c r="Z179" s="4">
        <f t="shared" si="448"/>
        <v>83.899649506422548</v>
      </c>
      <c r="AA179" s="4">
        <f t="shared" si="449"/>
        <v>80.369466317041372</v>
      </c>
      <c r="AB179" s="4">
        <f t="shared" si="450"/>
        <v>78.462110080031152</v>
      </c>
      <c r="AC179" s="4">
        <f t="shared" si="451"/>
        <v>79.323044090578634</v>
      </c>
      <c r="AD179" s="4">
        <f t="shared" si="452"/>
        <v>88.840874918588014</v>
      </c>
      <c r="AE179" s="4">
        <f t="shared" si="453"/>
        <v>93.850008461044212</v>
      </c>
      <c r="AF179" s="4">
        <f t="shared" si="454"/>
        <v>99.84462720286416</v>
      </c>
      <c r="AG179" s="4">
        <f t="shared" si="455"/>
        <v>113.99629003997138</v>
      </c>
      <c r="AI179" s="4">
        <f t="shared" si="456"/>
        <v>1.5567851943236164</v>
      </c>
      <c r="AJ179" s="4">
        <f t="shared" si="457"/>
        <v>-0.58531325971199522</v>
      </c>
      <c r="AK179" s="4">
        <f t="shared" si="458"/>
        <v>-0.36107760687470147</v>
      </c>
      <c r="AL179" s="4">
        <f t="shared" si="459"/>
        <v>0.72292314675260627</v>
      </c>
      <c r="AM179" s="4">
        <f t="shared" si="460"/>
        <v>0.82074109546151419</v>
      </c>
      <c r="AN179" s="4">
        <f t="shared" si="461"/>
        <v>0.84343050655560603</v>
      </c>
      <c r="AO179" s="4">
        <f t="shared" si="462"/>
        <v>-4.6937174505458756E-2</v>
      </c>
      <c r="AP179" s="4">
        <f t="shared" si="463"/>
        <v>0.47535049357745152</v>
      </c>
      <c r="AQ179" s="4">
        <f t="shared" si="464"/>
        <v>-2.1974663170413749</v>
      </c>
      <c r="AR179" s="4">
        <f t="shared" si="465"/>
        <v>-4.1181100800311583</v>
      </c>
      <c r="AS179" s="4">
        <f t="shared" si="466"/>
        <v>-7.3044090578633813E-2</v>
      </c>
      <c r="AT179" s="4">
        <f t="shared" si="467"/>
        <v>1.1901250814119919</v>
      </c>
      <c r="AU179" s="4">
        <f t="shared" si="468"/>
        <v>2.4991538955788428E-2</v>
      </c>
      <c r="AV179" s="4">
        <f t="shared" si="570"/>
        <v>-1.1256272028641661</v>
      </c>
      <c r="AW179" s="4">
        <f t="shared" si="570"/>
        <v>2.0807099600286136</v>
      </c>
      <c r="AY179" s="2">
        <f t="shared" si="520"/>
        <v>60.084214805669632</v>
      </c>
      <c r="AZ179" s="2">
        <f t="shared" si="571"/>
        <v>63.320504225197041</v>
      </c>
      <c r="BA179" s="2">
        <f t="shared" si="572"/>
        <v>71.099320806208254</v>
      </c>
      <c r="BB179" s="2">
        <f t="shared" si="573"/>
        <v>66.973266778846494</v>
      </c>
      <c r="BC179" s="2">
        <f t="shared" si="574"/>
        <v>67.495734545188213</v>
      </c>
      <c r="BD179" s="2">
        <f t="shared" si="575"/>
        <v>69.090874438993438</v>
      </c>
      <c r="BE179" s="2">
        <f t="shared" si="576"/>
        <v>69.619527675637443</v>
      </c>
      <c r="BF179" s="2">
        <f t="shared" si="577"/>
        <v>69.512972702531812</v>
      </c>
      <c r="BG179" s="2">
        <f t="shared" si="578"/>
        <v>68.909737389749168</v>
      </c>
      <c r="BH179" s="2">
        <f t="shared" si="579"/>
        <v>67.605757154810959</v>
      </c>
      <c r="BI179" s="2">
        <f t="shared" si="580"/>
        <v>65.941515862730455</v>
      </c>
      <c r="BJ179" s="2">
        <f t="shared" si="581"/>
        <v>66.8145539361483</v>
      </c>
      <c r="BK179" s="2">
        <f t="shared" si="582"/>
        <v>65.134050078668508</v>
      </c>
      <c r="BL179" s="2">
        <f t="shared" si="583"/>
        <v>65.660255052575309</v>
      </c>
      <c r="BM179" s="2">
        <f t="shared" si="584"/>
        <v>68.093405014097641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95.75007016885553</v>
      </c>
      <c r="DL179" s="2">
        <f t="shared" si="585"/>
        <v>100.64895540069685</v>
      </c>
      <c r="DM179" s="2">
        <f t="shared" si="585"/>
        <v>123.66777979094076</v>
      </c>
      <c r="DN179" s="2">
        <f t="shared" si="585"/>
        <v>109.72560418118468</v>
      </c>
      <c r="DO179" s="2">
        <f t="shared" si="585"/>
        <v>103.53207944250872</v>
      </c>
      <c r="DP179" s="2">
        <f t="shared" si="585"/>
        <v>101.62095429867919</v>
      </c>
      <c r="DQ179" s="2">
        <f t="shared" si="585"/>
        <v>101.06551662480081</v>
      </c>
      <c r="DR179" s="2">
        <f t="shared" si="585"/>
        <v>102.05481395348838</v>
      </c>
      <c r="DS179" s="2">
        <f t="shared" si="585"/>
        <v>102.33056348756179</v>
      </c>
      <c r="DT179" s="2">
        <f t="shared" si="585"/>
        <v>103.78875647570428</v>
      </c>
      <c r="DU179" s="2">
        <f t="shared" si="585"/>
        <v>104.82896164300817</v>
      </c>
      <c r="DV179" s="2">
        <f t="shared" si="585"/>
        <v>107.91297363800881</v>
      </c>
      <c r="DW179" s="2">
        <f t="shared" si="585"/>
        <v>104.84544372417146</v>
      </c>
      <c r="DX179" s="2">
        <f t="shared" si="585"/>
        <v>100.66822035647277</v>
      </c>
      <c r="DY179" s="2">
        <f t="shared" si="585"/>
        <v>98.563354877680467</v>
      </c>
      <c r="EA179" s="2">
        <f t="shared" si="440"/>
        <v>59.996122342779046</v>
      </c>
      <c r="EB179" s="2">
        <f t="shared" si="502"/>
        <v>63.151318006063377</v>
      </c>
      <c r="EC179" s="2">
        <f t="shared" si="503"/>
        <v>69.800370905290151</v>
      </c>
      <c r="ED179" s="2">
        <f t="shared" si="504"/>
        <v>66.644943184422175</v>
      </c>
      <c r="EE179" s="2">
        <f t="shared" si="505"/>
        <v>67.388226304449461</v>
      </c>
      <c r="EF179" s="2">
        <f t="shared" si="506"/>
        <v>68.881950099718352</v>
      </c>
      <c r="EG179" s="2">
        <f t="shared" si="507"/>
        <v>69.61080991412959</v>
      </c>
      <c r="EH179" s="2">
        <f t="shared" si="508"/>
        <v>69.625135675253716</v>
      </c>
      <c r="EI179" s="2">
        <f t="shared" si="509"/>
        <v>68.673619868071285</v>
      </c>
      <c r="EJ179" s="2">
        <f t="shared" si="510"/>
        <v>67.557103278527137</v>
      </c>
      <c r="EK179" s="2">
        <f t="shared" si="511"/>
        <v>65.922231188251004</v>
      </c>
      <c r="EL179" s="2">
        <f t="shared" si="512"/>
        <v>67.049650647262894</v>
      </c>
      <c r="EM179" s="2">
        <f t="shared" si="513"/>
        <v>65.226534223548327</v>
      </c>
      <c r="EN179" s="2">
        <f t="shared" si="514"/>
        <v>65.790566716686897</v>
      </c>
      <c r="EO179" s="2">
        <f t="shared" si="515"/>
        <v>68.684764280462105</v>
      </c>
      <c r="EQ179" s="2">
        <f t="shared" si="516"/>
        <v>60.178531576369267</v>
      </c>
      <c r="ER179" s="2">
        <f t="shared" si="586"/>
        <v>63.460980065606854</v>
      </c>
      <c r="ES179" s="2">
        <f t="shared" si="586"/>
        <v>72.286020975609745</v>
      </c>
      <c r="ET179" s="2">
        <f t="shared" si="586"/>
        <v>67.291649400821967</v>
      </c>
      <c r="EU179" s="2">
        <f t="shared" si="586"/>
        <v>67.602832489974674</v>
      </c>
      <c r="EV179" s="2">
        <f t="shared" si="586"/>
        <v>69.298831057202335</v>
      </c>
      <c r="EW179" s="2">
        <f t="shared" si="586"/>
        <v>69.625358801304031</v>
      </c>
      <c r="EX179" s="2">
        <f t="shared" si="586"/>
        <v>69.408861554284414</v>
      </c>
      <c r="EY179" s="2">
        <f t="shared" si="586"/>
        <v>69.098776416761481</v>
      </c>
      <c r="EZ179" s="2">
        <f t="shared" si="586"/>
        <v>67.641652012878552</v>
      </c>
      <c r="FA179" s="2">
        <f t="shared" si="586"/>
        <v>65.954155262342496</v>
      </c>
      <c r="FB179" s="2">
        <f t="shared" si="586"/>
        <v>66.599203050517787</v>
      </c>
      <c r="FC179" s="2">
        <f t="shared" si="586"/>
        <v>65.038459389685841</v>
      </c>
      <c r="FD179" s="2">
        <f t="shared" si="586"/>
        <v>65.478763317694359</v>
      </c>
      <c r="FE179" s="2">
        <f t="shared" si="586"/>
        <v>66.899181961776492</v>
      </c>
      <c r="FG179" s="2">
        <f t="shared" si="518"/>
        <v>0.99996687014766616</v>
      </c>
      <c r="FH179" s="2">
        <f t="shared" si="587"/>
        <v>0.99996347006019604</v>
      </c>
      <c r="FI179" s="2">
        <f t="shared" si="587"/>
        <v>0.999963049999817</v>
      </c>
      <c r="FJ179" s="2">
        <f t="shared" si="587"/>
        <v>0.99996393100847236</v>
      </c>
      <c r="FK179" s="2">
        <f t="shared" si="587"/>
        <v>0.99996194957386242</v>
      </c>
      <c r="FL179" s="2">
        <f t="shared" si="587"/>
        <v>0.99996045343097406</v>
      </c>
      <c r="FM179" s="2">
        <f t="shared" si="587"/>
        <v>0.99996050652706114</v>
      </c>
      <c r="FN179" s="2">
        <f t="shared" si="587"/>
        <v>0.99995965493162975</v>
      </c>
      <c r="FO179" s="2">
        <f t="shared" si="587"/>
        <v>0.99995919405471689</v>
      </c>
      <c r="FP179" s="2">
        <f t="shared" si="587"/>
        <v>0.99996083158535465</v>
      </c>
      <c r="FQ179" s="2">
        <f t="shared" si="587"/>
        <v>0.99995713772889594</v>
      </c>
      <c r="FR179" s="2">
        <f t="shared" si="587"/>
        <v>0.99995990991659633</v>
      </c>
      <c r="FS179" s="2">
        <f t="shared" si="587"/>
        <v>0.9999594771219128</v>
      </c>
      <c r="FT179" s="2">
        <f t="shared" si="587"/>
        <v>0.99996527814433156</v>
      </c>
      <c r="FU179" s="2">
        <f t="shared" si="587"/>
        <v>0.99995039345301695</v>
      </c>
      <c r="FW179" s="2">
        <f t="shared" si="536"/>
        <v>0.4764448496833717</v>
      </c>
      <c r="FX179" s="2">
        <f t="shared" si="588"/>
        <v>0.54193411018532889</v>
      </c>
      <c r="FY179" s="2">
        <f t="shared" si="589"/>
        <v>0.52177879567061169</v>
      </c>
      <c r="FZ179" s="2">
        <f t="shared" si="590"/>
        <v>0.50528309476744016</v>
      </c>
      <c r="GA179" s="2">
        <f t="shared" si="591"/>
        <v>0.49454749621889177</v>
      </c>
      <c r="GB179" s="2">
        <f t="shared" si="592"/>
        <v>0.49805494892067365</v>
      </c>
      <c r="GC179" s="2">
        <f t="shared" si="593"/>
        <v>0.51381977260058664</v>
      </c>
      <c r="GD179" s="2">
        <f t="shared" si="594"/>
        <v>0.52466448505589192</v>
      </c>
      <c r="GE179" s="2">
        <f t="shared" si="595"/>
        <v>0.55213572271515532</v>
      </c>
      <c r="GF179" s="2">
        <f t="shared" si="596"/>
        <v>0.55866879889393273</v>
      </c>
      <c r="GG179" s="2">
        <f t="shared" si="597"/>
        <v>0.55184196103667982</v>
      </c>
      <c r="GH179" s="2">
        <f t="shared" si="598"/>
        <v>0.52555486332276258</v>
      </c>
      <c r="GI179" s="2">
        <f t="shared" si="599"/>
        <v>0.50027755009605923</v>
      </c>
      <c r="GJ179" s="2">
        <f t="shared" si="600"/>
        <v>0.42181285191976009</v>
      </c>
      <c r="GK179" s="2">
        <f t="shared" si="601"/>
        <v>0.33201574291411773</v>
      </c>
      <c r="GM179" s="86">
        <f t="shared" si="537"/>
        <v>7.3779033147448299E-273</v>
      </c>
      <c r="GN179" s="86">
        <f t="shared" si="602"/>
        <v>1.4967626910248405E-297</v>
      </c>
      <c r="GO179" s="86">
        <f t="shared" si="603"/>
        <v>7.0502429099617167E-294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3.0557845748451787E-149</v>
      </c>
      <c r="HD179" s="86">
        <f t="shared" si="616"/>
        <v>1.466266033878827E-168</v>
      </c>
      <c r="HE179" s="86">
        <f t="shared" si="617"/>
        <v>6.2962740047533948E-168</v>
      </c>
      <c r="HF179" s="86">
        <f t="shared" si="618"/>
        <v>1.8284655052942292E-282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3.8453860478626237E-303</v>
      </c>
      <c r="HO179" s="86">
        <f t="shared" si="627"/>
        <v>1.1981382013835816E-282</v>
      </c>
      <c r="HP179" s="86">
        <f t="shared" si="628"/>
        <v>0</v>
      </c>
      <c r="HQ179" s="86">
        <f t="shared" si="629"/>
        <v>0</v>
      </c>
      <c r="HS179" s="86">
        <f t="shared" si="539"/>
        <v>2.4386974106291336E-20</v>
      </c>
      <c r="HT179" s="86">
        <f t="shared" si="630"/>
        <v>2.1077106960101071E-26</v>
      </c>
      <c r="HU179" s="86">
        <f t="shared" si="631"/>
        <v>3.1128045714330785E-26</v>
      </c>
      <c r="HV179" s="86">
        <f t="shared" si="632"/>
        <v>1.1045880241522445E-24</v>
      </c>
      <c r="HW179" s="86">
        <f t="shared" si="633"/>
        <v>3.2385462978981284E-25</v>
      </c>
      <c r="HX179" s="86">
        <f t="shared" si="634"/>
        <v>3.5658777676630983E-26</v>
      </c>
      <c r="HY179" s="86">
        <f t="shared" si="635"/>
        <v>5.0986863305312054E-29</v>
      </c>
      <c r="HZ179" s="86">
        <f t="shared" si="636"/>
        <v>1.7177194650190275E-29</v>
      </c>
      <c r="IA179" s="86">
        <f t="shared" si="637"/>
        <v>1.0681479128409525E-32</v>
      </c>
      <c r="IB179" s="86">
        <f t="shared" si="638"/>
        <v>4.1627823449383712E-33</v>
      </c>
      <c r="IC179" s="86">
        <f t="shared" si="639"/>
        <v>1.5889929914900544E-32</v>
      </c>
      <c r="ID179" s="86">
        <f t="shared" si="640"/>
        <v>7.3096583874570641E-28</v>
      </c>
      <c r="IE179" s="86">
        <f t="shared" si="641"/>
        <v>1.076205262505468E-23</v>
      </c>
      <c r="IF179" s="86">
        <f t="shared" si="642"/>
        <v>3.4700572517137693E-22</v>
      </c>
      <c r="IG179" s="86">
        <f t="shared" si="643"/>
        <v>4.3619909308772782E-18</v>
      </c>
      <c r="II179" s="86">
        <f t="shared" si="540"/>
        <v>0.42002289718183966</v>
      </c>
      <c r="IJ179" s="86">
        <f t="shared" si="541"/>
        <v>0.57741749534551112</v>
      </c>
      <c r="IK179" s="86">
        <f t="shared" si="542"/>
        <v>0.55471657267330332</v>
      </c>
      <c r="IL179" s="86">
        <f t="shared" si="543"/>
        <v>0.5159053213512268</v>
      </c>
      <c r="IM179" s="86">
        <f t="shared" si="544"/>
        <v>0.48160851617411093</v>
      </c>
      <c r="IN179" s="86">
        <f t="shared" si="545"/>
        <v>0.49350394922071517</v>
      </c>
      <c r="IO179" s="86">
        <f t="shared" si="546"/>
        <v>0.54061460322700949</v>
      </c>
      <c r="IP179" s="86">
        <f t="shared" si="547"/>
        <v>0.56265178488947964</v>
      </c>
      <c r="IQ179" s="86">
        <f t="shared" si="548"/>
        <v>0.57664355177547322</v>
      </c>
      <c r="IR179" s="86">
        <f t="shared" si="549"/>
        <v>0.57136243680719534</v>
      </c>
      <c r="IS179" s="86">
        <f t="shared" si="550"/>
        <v>0.57694420687848125</v>
      </c>
      <c r="IT179" s="86">
        <f t="shared" si="551"/>
        <v>0.56286313103837438</v>
      </c>
      <c r="IU179" s="86">
        <f t="shared" si="552"/>
        <v>0.50086569490981558</v>
      </c>
      <c r="IV179" s="86">
        <f t="shared" si="553"/>
        <v>0.42368280563603139</v>
      </c>
      <c r="IW179" s="86">
        <f t="shared" si="554"/>
        <v>0.29493723891993728</v>
      </c>
      <c r="IY179" s="86">
        <f t="shared" si="555"/>
        <v>0.42002289718183966</v>
      </c>
      <c r="IZ179" s="86">
        <f t="shared" si="556"/>
        <v>0.57741749534551112</v>
      </c>
      <c r="JA179" s="86">
        <f t="shared" si="557"/>
        <v>0.55471657267330332</v>
      </c>
      <c r="JB179" s="86">
        <f t="shared" si="558"/>
        <v>0.5159053213512268</v>
      </c>
      <c r="JC179" s="86">
        <f t="shared" si="559"/>
        <v>0.48160851617411093</v>
      </c>
      <c r="JD179" s="86">
        <f t="shared" si="560"/>
        <v>0.49350394922071517</v>
      </c>
      <c r="JE179" s="86">
        <f t="shared" si="561"/>
        <v>0.54061460322700949</v>
      </c>
      <c r="JF179" s="86">
        <f t="shared" si="562"/>
        <v>0.56265178488947964</v>
      </c>
      <c r="JG179" s="86">
        <f t="shared" si="563"/>
        <v>0.57664355177547322</v>
      </c>
      <c r="JH179" s="86">
        <f t="shared" si="564"/>
        <v>0.57136243680719534</v>
      </c>
      <c r="JI179" s="86">
        <f t="shared" si="565"/>
        <v>0.57694420687848125</v>
      </c>
      <c r="JJ179" s="86">
        <f t="shared" si="566"/>
        <v>0.56286313103837438</v>
      </c>
      <c r="JK179" s="86">
        <f t="shared" si="567"/>
        <v>0.50086569490981558</v>
      </c>
      <c r="JL179" s="86">
        <f t="shared" si="568"/>
        <v>0.42368280563603139</v>
      </c>
      <c r="JM179" s="86">
        <f t="shared" si="569"/>
        <v>0.29493723891993728</v>
      </c>
    </row>
    <row r="180" spans="2:273" x14ac:dyDescent="0.25">
      <c r="B180" s="2">
        <v>153</v>
      </c>
      <c r="C180" s="37">
        <v>60.405999999999999</v>
      </c>
      <c r="D180" s="37">
        <v>64.921999999999997</v>
      </c>
      <c r="E180" s="37">
        <v>75.453000000000003</v>
      </c>
      <c r="F180" s="37">
        <v>75</v>
      </c>
      <c r="G180" s="37">
        <v>78.921999999999997</v>
      </c>
      <c r="H180" s="37">
        <v>81.391000000000005</v>
      </c>
      <c r="I180" s="37">
        <v>81.266000000000005</v>
      </c>
      <c r="J180" s="37">
        <v>79.733999999999995</v>
      </c>
      <c r="K180" s="37">
        <v>71.391000000000005</v>
      </c>
      <c r="L180" s="37">
        <v>69.906000000000006</v>
      </c>
      <c r="M180" s="37">
        <v>72.141000000000005</v>
      </c>
      <c r="N180" s="37">
        <v>84.141000000000005</v>
      </c>
      <c r="O180" s="37">
        <v>91.343999999999994</v>
      </c>
      <c r="P180" s="37">
        <v>99.156000000000006</v>
      </c>
      <c r="Q180" s="37">
        <v>121.908</v>
      </c>
      <c r="S180" s="4">
        <f t="shared" si="441"/>
        <v>60.018484267626562</v>
      </c>
      <c r="T180" s="4">
        <f t="shared" si="442"/>
        <v>64.527218107553921</v>
      </c>
      <c r="U180" s="4">
        <f t="shared" si="443"/>
        <v>76.209963059852015</v>
      </c>
      <c r="V180" s="4">
        <f t="shared" si="444"/>
        <v>74.648462695151224</v>
      </c>
      <c r="W180" s="4">
        <f t="shared" si="445"/>
        <v>78.05504440104194</v>
      </c>
      <c r="X180" s="4">
        <f t="shared" si="446"/>
        <v>80.808932017680519</v>
      </c>
      <c r="Y180" s="4">
        <f t="shared" si="447"/>
        <v>80.908275175320796</v>
      </c>
      <c r="Z180" s="4">
        <f t="shared" si="448"/>
        <v>79.851148563643022</v>
      </c>
      <c r="AA180" s="4">
        <f t="shared" si="449"/>
        <v>75.742435751795071</v>
      </c>
      <c r="AB180" s="4">
        <f t="shared" si="450"/>
        <v>73.870730774344111</v>
      </c>
      <c r="AC180" s="4">
        <f t="shared" si="451"/>
        <v>73.971789168663918</v>
      </c>
      <c r="AD180" s="4">
        <f t="shared" si="452"/>
        <v>82.841574172849661</v>
      </c>
      <c r="AE180" s="4">
        <f t="shared" si="453"/>
        <v>89.371873915269077</v>
      </c>
      <c r="AF180" s="4">
        <f t="shared" si="454"/>
        <v>100.00579557434006</v>
      </c>
      <c r="AG180" s="4">
        <f t="shared" si="455"/>
        <v>120.18772679190988</v>
      </c>
      <c r="AI180" s="4">
        <f t="shared" si="456"/>
        <v>0.38751573237343706</v>
      </c>
      <c r="AJ180" s="4">
        <f t="shared" si="457"/>
        <v>0.3947818924460762</v>
      </c>
      <c r="AK180" s="4">
        <f t="shared" si="458"/>
        <v>-0.75696305985201207</v>
      </c>
      <c r="AL180" s="4">
        <f t="shared" si="459"/>
        <v>0.35153730484877599</v>
      </c>
      <c r="AM180" s="4">
        <f t="shared" si="460"/>
        <v>0.86695559895805729</v>
      </c>
      <c r="AN180" s="4">
        <f t="shared" si="461"/>
        <v>0.58206798231948653</v>
      </c>
      <c r="AO180" s="4">
        <f t="shared" si="462"/>
        <v>0.35772482467920952</v>
      </c>
      <c r="AP180" s="4">
        <f t="shared" si="463"/>
        <v>-0.11714856364302761</v>
      </c>
      <c r="AQ180" s="4">
        <f t="shared" si="464"/>
        <v>-4.3514357517950657</v>
      </c>
      <c r="AR180" s="4">
        <f t="shared" si="465"/>
        <v>-3.9647307743441047</v>
      </c>
      <c r="AS180" s="4">
        <f t="shared" si="466"/>
        <v>-1.8307891686639124</v>
      </c>
      <c r="AT180" s="4">
        <f t="shared" si="467"/>
        <v>1.299425827150344</v>
      </c>
      <c r="AU180" s="4">
        <f t="shared" si="468"/>
        <v>1.9721260847309168</v>
      </c>
      <c r="AV180" s="4">
        <f t="shared" si="570"/>
        <v>-0.8497955743400496</v>
      </c>
      <c r="AW180" s="4">
        <f t="shared" si="570"/>
        <v>1.72027320809012</v>
      </c>
      <c r="AY180" s="2">
        <f t="shared" si="520"/>
        <v>60.018484267620138</v>
      </c>
      <c r="AZ180" s="2">
        <f t="shared" si="571"/>
        <v>63.253155452150551</v>
      </c>
      <c r="BA180" s="2">
        <f t="shared" si="572"/>
        <v>70.999356644143816</v>
      </c>
      <c r="BB180" s="2">
        <f t="shared" si="573"/>
        <v>66.891777937880946</v>
      </c>
      <c r="BC180" s="2">
        <f t="shared" si="574"/>
        <v>67.400393704013339</v>
      </c>
      <c r="BD180" s="2">
        <f t="shared" si="575"/>
        <v>69.013144208161975</v>
      </c>
      <c r="BE180" s="2">
        <f t="shared" si="576"/>
        <v>69.541742340443648</v>
      </c>
      <c r="BF180" s="2">
        <f t="shared" si="577"/>
        <v>69.430121754951571</v>
      </c>
      <c r="BG180" s="2">
        <f t="shared" si="578"/>
        <v>68.823697122004546</v>
      </c>
      <c r="BH180" s="2">
        <f t="shared" si="579"/>
        <v>67.525826173124472</v>
      </c>
      <c r="BI180" s="2">
        <f t="shared" si="580"/>
        <v>65.851973577150943</v>
      </c>
      <c r="BJ180" s="2">
        <f t="shared" si="581"/>
        <v>66.713841542144195</v>
      </c>
      <c r="BK180" s="2">
        <f t="shared" si="582"/>
        <v>65.030692302556588</v>
      </c>
      <c r="BL180" s="2">
        <f t="shared" si="583"/>
        <v>65.570971273138284</v>
      </c>
      <c r="BM180" s="2">
        <f t="shared" si="584"/>
        <v>67.956536174464048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95.914209943714809</v>
      </c>
      <c r="DL180" s="2">
        <f t="shared" si="585"/>
        <v>100.82169878048779</v>
      </c>
      <c r="DM180" s="2">
        <f t="shared" si="585"/>
        <v>123.93716707317071</v>
      </c>
      <c r="DN180" s="2">
        <f t="shared" si="585"/>
        <v>109.92517195121951</v>
      </c>
      <c r="DO180" s="2">
        <f t="shared" si="585"/>
        <v>103.6841</v>
      </c>
      <c r="DP180" s="2">
        <f t="shared" si="585"/>
        <v>101.75811093104286</v>
      </c>
      <c r="DQ180" s="2">
        <f t="shared" si="585"/>
        <v>101.18954952326933</v>
      </c>
      <c r="DR180" s="2">
        <f t="shared" si="585"/>
        <v>102.18999667774088</v>
      </c>
      <c r="DS180" s="2">
        <f t="shared" si="585"/>
        <v>102.46926902195933</v>
      </c>
      <c r="DT180" s="2">
        <f t="shared" si="585"/>
        <v>103.94805953056206</v>
      </c>
      <c r="DU180" s="2">
        <f t="shared" si="585"/>
        <v>105.0093920265781</v>
      </c>
      <c r="DV180" s="2">
        <f t="shared" si="585"/>
        <v>108.10072592712638</v>
      </c>
      <c r="DW180" s="2">
        <f t="shared" si="585"/>
        <v>105.03547208492017</v>
      </c>
      <c r="DX180" s="2">
        <f t="shared" si="585"/>
        <v>100.84122654784238</v>
      </c>
      <c r="DY180" s="2">
        <f t="shared" si="585"/>
        <v>98.723684083358506</v>
      </c>
      <c r="EA180" s="2">
        <f t="shared" si="440"/>
        <v>59.924051932614411</v>
      </c>
      <c r="EB180" s="2">
        <f t="shared" si="502"/>
        <v>63.072906958521237</v>
      </c>
      <c r="EC180" s="2">
        <f t="shared" si="503"/>
        <v>69.611112502078512</v>
      </c>
      <c r="ED180" s="2">
        <f t="shared" si="504"/>
        <v>66.540743845370201</v>
      </c>
      <c r="EE180" s="2">
        <f t="shared" si="505"/>
        <v>67.285464314389088</v>
      </c>
      <c r="EF180" s="2">
        <f t="shared" si="506"/>
        <v>68.789609713173689</v>
      </c>
      <c r="EG180" s="2">
        <f t="shared" si="507"/>
        <v>69.532613270882138</v>
      </c>
      <c r="EH180" s="2">
        <f t="shared" si="508"/>
        <v>69.549997892271676</v>
      </c>
      <c r="EI180" s="2">
        <f t="shared" si="509"/>
        <v>68.572558629516593</v>
      </c>
      <c r="EJ180" s="2">
        <f t="shared" si="510"/>
        <v>67.474279331167338</v>
      </c>
      <c r="EK180" s="2">
        <f t="shared" si="511"/>
        <v>65.831686973106997</v>
      </c>
      <c r="EL180" s="2">
        <f t="shared" si="512"/>
        <v>66.965063529667731</v>
      </c>
      <c r="EM180" s="2">
        <f t="shared" si="513"/>
        <v>65.129936868978717</v>
      </c>
      <c r="EN180" s="2">
        <f t="shared" si="514"/>
        <v>65.710829911094692</v>
      </c>
      <c r="EO180" s="2">
        <f t="shared" si="515"/>
        <v>68.595908715338936</v>
      </c>
      <c r="EQ180" s="2">
        <f t="shared" si="516"/>
        <v>60.110946094705923</v>
      </c>
      <c r="ER180" s="2">
        <f t="shared" si="586"/>
        <v>63.38987660862982</v>
      </c>
      <c r="ES180" s="2">
        <f t="shared" si="586"/>
        <v>72.156397073170723</v>
      </c>
      <c r="ET180" s="2">
        <f t="shared" si="586"/>
        <v>67.202528601231108</v>
      </c>
      <c r="EU180" s="2">
        <f t="shared" si="586"/>
        <v>67.505081305403124</v>
      </c>
      <c r="EV180" s="2">
        <f t="shared" si="586"/>
        <v>69.216320407100966</v>
      </c>
      <c r="EW180" s="2">
        <f t="shared" si="586"/>
        <v>69.547496077070974</v>
      </c>
      <c r="EX180" s="2">
        <f t="shared" si="586"/>
        <v>69.328879133613071</v>
      </c>
      <c r="EY180" s="2">
        <f t="shared" si="586"/>
        <v>69.007288792134545</v>
      </c>
      <c r="EZ180" s="2">
        <f t="shared" si="586"/>
        <v>67.560722014918923</v>
      </c>
      <c r="FA180" s="2">
        <f t="shared" si="586"/>
        <v>65.86433316242217</v>
      </c>
      <c r="FB180" s="2">
        <f t="shared" si="586"/>
        <v>66.504263471864562</v>
      </c>
      <c r="FC180" s="2">
        <f t="shared" si="586"/>
        <v>64.937462259959219</v>
      </c>
      <c r="FD180" s="2">
        <f t="shared" si="586"/>
        <v>65.393629256082178</v>
      </c>
      <c r="FE180" s="2">
        <f t="shared" si="586"/>
        <v>66.779500552839593</v>
      </c>
      <c r="FG180" s="2">
        <f t="shared" si="518"/>
        <v>0.99996978512748691</v>
      </c>
      <c r="FH180" s="2">
        <f t="shared" si="587"/>
        <v>0.99996668419185286</v>
      </c>
      <c r="FI180" s="2">
        <f t="shared" si="587"/>
        <v>0.99996630108975704</v>
      </c>
      <c r="FJ180" s="2">
        <f t="shared" si="587"/>
        <v>0.99996710458436266</v>
      </c>
      <c r="FK180" s="2">
        <f t="shared" si="587"/>
        <v>0.99996529748273555</v>
      </c>
      <c r="FL180" s="2">
        <f t="shared" si="587"/>
        <v>0.99996393297488773</v>
      </c>
      <c r="FM180" s="2">
        <f t="shared" si="587"/>
        <v>0.99996398139943143</v>
      </c>
      <c r="FN180" s="2">
        <f t="shared" si="587"/>
        <v>0.99996320472971112</v>
      </c>
      <c r="FO180" s="2">
        <f t="shared" si="587"/>
        <v>0.99996278440196973</v>
      </c>
      <c r="FP180" s="2">
        <f t="shared" si="587"/>
        <v>0.99996427785817044</v>
      </c>
      <c r="FQ180" s="2">
        <f t="shared" si="587"/>
        <v>0.9999609089967253</v>
      </c>
      <c r="FR180" s="2">
        <f t="shared" si="587"/>
        <v>0.99996343728041037</v>
      </c>
      <c r="FS180" s="2">
        <f t="shared" si="587"/>
        <v>0.99996304256416813</v>
      </c>
      <c r="FT180" s="2">
        <f t="shared" si="587"/>
        <v>0.99996833319452105</v>
      </c>
      <c r="FU180" s="2">
        <f t="shared" si="587"/>
        <v>0.99995475809397483</v>
      </c>
      <c r="FW180" s="2">
        <f t="shared" si="536"/>
        <v>0.49945325164298915</v>
      </c>
      <c r="FX180" s="2">
        <f t="shared" si="588"/>
        <v>0.56469400796535474</v>
      </c>
      <c r="FY180" s="2">
        <f t="shared" si="589"/>
        <v>0.54469878495100155</v>
      </c>
      <c r="FZ180" s="2">
        <f t="shared" si="590"/>
        <v>0.52827893151031458</v>
      </c>
      <c r="GA180" s="2">
        <f t="shared" si="591"/>
        <v>0.51756589877738202</v>
      </c>
      <c r="GB180" s="2">
        <f t="shared" si="592"/>
        <v>0.52106830785175828</v>
      </c>
      <c r="GC180" s="2">
        <f t="shared" si="593"/>
        <v>0.53678257433743071</v>
      </c>
      <c r="GD180" s="2">
        <f t="shared" si="594"/>
        <v>0.54756609358763453</v>
      </c>
      <c r="GE180" s="2">
        <f t="shared" si="595"/>
        <v>0.57478644829859482</v>
      </c>
      <c r="GF180" s="2">
        <f t="shared" si="596"/>
        <v>0.58123970968076621</v>
      </c>
      <c r="GG180" s="2">
        <f t="shared" si="597"/>
        <v>0.57449609405705893</v>
      </c>
      <c r="GH180" s="2">
        <f t="shared" si="598"/>
        <v>0.54845049372988075</v>
      </c>
      <c r="GI180" s="2">
        <f t="shared" si="599"/>
        <v>0.52328654253300899</v>
      </c>
      <c r="GJ180" s="2">
        <f t="shared" si="600"/>
        <v>0.44442249145905244</v>
      </c>
      <c r="GK180" s="2">
        <f t="shared" si="601"/>
        <v>0.35274867845517188</v>
      </c>
      <c r="GM180" s="86">
        <f t="shared" si="537"/>
        <v>3.944705105910434E-279</v>
      </c>
      <c r="GN180" s="86">
        <f t="shared" si="602"/>
        <v>2.3400976195944064E-304</v>
      </c>
      <c r="GO180" s="86">
        <f t="shared" si="603"/>
        <v>1.36566215521806E-300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8.7833169967588493E-154</v>
      </c>
      <c r="HD180" s="86">
        <f t="shared" si="616"/>
        <v>1.222258491722254E-173</v>
      </c>
      <c r="HE180" s="86">
        <f t="shared" si="617"/>
        <v>5.3994075348284322E-173</v>
      </c>
      <c r="HF180" s="86">
        <f t="shared" si="618"/>
        <v>4.9021979745196045E-291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2.8442008013958215E-291</v>
      </c>
      <c r="HP180" s="86">
        <f t="shared" si="628"/>
        <v>0</v>
      </c>
      <c r="HQ180" s="86">
        <f t="shared" si="629"/>
        <v>0</v>
      </c>
      <c r="HS180" s="86">
        <f t="shared" si="539"/>
        <v>9.5176530518110612E-22</v>
      </c>
      <c r="HT180" s="86">
        <f t="shared" si="630"/>
        <v>4.2673397082492826E-28</v>
      </c>
      <c r="HU180" s="86">
        <f t="shared" si="631"/>
        <v>5.9327441414649227E-28</v>
      </c>
      <c r="HV180" s="86">
        <f t="shared" si="632"/>
        <v>2.3460666137494432E-26</v>
      </c>
      <c r="HW180" s="86">
        <f t="shared" si="633"/>
        <v>5.9918200138078579E-27</v>
      </c>
      <c r="HX180" s="86">
        <f t="shared" si="634"/>
        <v>5.6791162603648179E-28</v>
      </c>
      <c r="HY180" s="86">
        <f t="shared" si="635"/>
        <v>5.6177625942448932E-31</v>
      </c>
      <c r="HZ180" s="86">
        <f t="shared" si="636"/>
        <v>1.8520954022433733E-31</v>
      </c>
      <c r="IA180" s="86">
        <f t="shared" si="637"/>
        <v>7.8548334066080084E-35</v>
      </c>
      <c r="IB180" s="86">
        <f t="shared" si="638"/>
        <v>3.0861917072425703E-35</v>
      </c>
      <c r="IC180" s="86">
        <f t="shared" si="639"/>
        <v>1.2058489503566267E-34</v>
      </c>
      <c r="ID180" s="86">
        <f t="shared" si="640"/>
        <v>1.0257948743488909E-29</v>
      </c>
      <c r="IE180" s="86">
        <f t="shared" si="641"/>
        <v>2.5595978494018408E-25</v>
      </c>
      <c r="IF180" s="86">
        <f t="shared" si="642"/>
        <v>8.6274279781045581E-24</v>
      </c>
      <c r="IG180" s="86">
        <f t="shared" si="643"/>
        <v>1.4109392134126804E-19</v>
      </c>
      <c r="II180" s="86">
        <f t="shared" si="540"/>
        <v>0.4983863338812935</v>
      </c>
      <c r="IJ180" s="86">
        <f t="shared" si="541"/>
        <v>0.57212216592824738</v>
      </c>
      <c r="IK180" s="86">
        <f t="shared" si="542"/>
        <v>0.57877085903542791</v>
      </c>
      <c r="IL180" s="86">
        <f t="shared" si="543"/>
        <v>0.56533632581526228</v>
      </c>
      <c r="IM180" s="86">
        <f t="shared" si="544"/>
        <v>0.54744095582180818</v>
      </c>
      <c r="IN180" s="86">
        <f t="shared" si="545"/>
        <v>0.55517648300915079</v>
      </c>
      <c r="IO180" s="86">
        <f t="shared" si="546"/>
        <v>0.57659443519834241</v>
      </c>
      <c r="IP180" s="86">
        <f t="shared" si="547"/>
        <v>0.57907729333795088</v>
      </c>
      <c r="IQ180" s="86">
        <f t="shared" si="548"/>
        <v>0.54424105109694221</v>
      </c>
      <c r="IR180" s="86">
        <f t="shared" si="549"/>
        <v>0.53093253886623726</v>
      </c>
      <c r="IS180" s="86">
        <f t="shared" si="550"/>
        <v>0.54542422962973747</v>
      </c>
      <c r="IT180" s="86">
        <f t="shared" si="551"/>
        <v>0.5791642118764484</v>
      </c>
      <c r="IU180" s="86">
        <f t="shared" si="552"/>
        <v>0.55720388551804423</v>
      </c>
      <c r="IV180" s="86">
        <f t="shared" si="553"/>
        <v>0.48131124173330458</v>
      </c>
      <c r="IW180" s="86">
        <f t="shared" si="554"/>
        <v>0.36101074739653599</v>
      </c>
      <c r="IY180" s="86">
        <f t="shared" si="555"/>
        <v>0.4983863338812935</v>
      </c>
      <c r="IZ180" s="86">
        <f t="shared" si="556"/>
        <v>0.57212216592824738</v>
      </c>
      <c r="JA180" s="86">
        <f t="shared" si="557"/>
        <v>0.57877085903542791</v>
      </c>
      <c r="JB180" s="86">
        <f t="shared" si="558"/>
        <v>0.56533632581526228</v>
      </c>
      <c r="JC180" s="86">
        <f t="shared" si="559"/>
        <v>0.54744095582180818</v>
      </c>
      <c r="JD180" s="86">
        <f t="shared" si="560"/>
        <v>0.55517648300915079</v>
      </c>
      <c r="JE180" s="86">
        <f t="shared" si="561"/>
        <v>0.57659443519834241</v>
      </c>
      <c r="JF180" s="86">
        <f t="shared" si="562"/>
        <v>0.57907729333795088</v>
      </c>
      <c r="JG180" s="86">
        <f t="shared" si="563"/>
        <v>0.54424105109694221</v>
      </c>
      <c r="JH180" s="86">
        <f t="shared" si="564"/>
        <v>0.53093253886623726</v>
      </c>
      <c r="JI180" s="86">
        <f t="shared" si="565"/>
        <v>0.54542422962973747</v>
      </c>
      <c r="JJ180" s="86">
        <f t="shared" si="566"/>
        <v>0.5791642118764484</v>
      </c>
      <c r="JK180" s="86">
        <f t="shared" si="567"/>
        <v>0.55720388551804423</v>
      </c>
      <c r="JL180" s="86">
        <f t="shared" si="568"/>
        <v>0.48131124173330458</v>
      </c>
      <c r="JM180" s="86">
        <f t="shared" si="569"/>
        <v>0.36101074739653599</v>
      </c>
    </row>
    <row r="181" spans="2:273" x14ac:dyDescent="0.25">
      <c r="B181" s="2">
        <v>154</v>
      </c>
      <c r="C181" s="37">
        <v>59.421999999999997</v>
      </c>
      <c r="D181" s="37">
        <v>63.328000000000003</v>
      </c>
      <c r="E181" s="37">
        <v>73.311999999999998</v>
      </c>
      <c r="F181" s="37">
        <v>72.406000000000006</v>
      </c>
      <c r="G181" s="37">
        <v>75.811999999999998</v>
      </c>
      <c r="H181" s="37">
        <v>78.171999999999997</v>
      </c>
      <c r="I181" s="37">
        <v>76.141000000000005</v>
      </c>
      <c r="J181" s="37">
        <v>72.828000000000003</v>
      </c>
      <c r="K181" s="37">
        <v>69.125</v>
      </c>
      <c r="L181" s="37">
        <v>66.296999999999997</v>
      </c>
      <c r="M181" s="37">
        <v>67</v>
      </c>
      <c r="N181" s="37">
        <v>74.796999999999997</v>
      </c>
      <c r="O181" s="37">
        <v>85.688000000000002</v>
      </c>
      <c r="P181" s="37">
        <v>97.311999999999998</v>
      </c>
      <c r="Q181" s="37">
        <v>125.846</v>
      </c>
      <c r="S181" s="4">
        <f t="shared" si="441"/>
        <v>59.952968468787127</v>
      </c>
      <c r="T181" s="4">
        <f t="shared" si="442"/>
        <v>63.982191146121671</v>
      </c>
      <c r="U181" s="4">
        <f t="shared" si="443"/>
        <v>74.444958025470683</v>
      </c>
      <c r="V181" s="4">
        <f t="shared" si="444"/>
        <v>72.522933743382836</v>
      </c>
      <c r="W181" s="4">
        <f t="shared" si="445"/>
        <v>75.501169096572113</v>
      </c>
      <c r="X181" s="4">
        <f t="shared" si="446"/>
        <v>77.775243897969162</v>
      </c>
      <c r="Y181" s="4">
        <f t="shared" si="447"/>
        <v>77.127315062399902</v>
      </c>
      <c r="Z181" s="4">
        <f t="shared" si="448"/>
        <v>75.96499331033786</v>
      </c>
      <c r="AA181" s="4">
        <f t="shared" si="449"/>
        <v>72.370025945466139</v>
      </c>
      <c r="AB181" s="4">
        <f t="shared" si="450"/>
        <v>70.676909541441674</v>
      </c>
      <c r="AC181" s="4">
        <f t="shared" si="451"/>
        <v>70.051003787486465</v>
      </c>
      <c r="AD181" s="4">
        <f t="shared" si="452"/>
        <v>77.046078505687973</v>
      </c>
      <c r="AE181" s="4">
        <f t="shared" si="453"/>
        <v>83.373549434199518</v>
      </c>
      <c r="AF181" s="4">
        <f t="shared" si="454"/>
        <v>97.717626701151573</v>
      </c>
      <c r="AG181" s="4">
        <f t="shared" si="455"/>
        <v>125.69636398470125</v>
      </c>
      <c r="AI181" s="4">
        <f t="shared" si="456"/>
        <v>-0.53096846878712967</v>
      </c>
      <c r="AJ181" s="4">
        <f t="shared" si="457"/>
        <v>-0.65419114612166851</v>
      </c>
      <c r="AK181" s="4">
        <f t="shared" si="458"/>
        <v>-1.1329580254706855</v>
      </c>
      <c r="AL181" s="4">
        <f t="shared" si="459"/>
        <v>-0.11693374338283036</v>
      </c>
      <c r="AM181" s="4">
        <f t="shared" si="460"/>
        <v>0.31083090342788466</v>
      </c>
      <c r="AN181" s="4">
        <f t="shared" si="461"/>
        <v>0.39675610203083522</v>
      </c>
      <c r="AO181" s="4">
        <f t="shared" si="462"/>
        <v>-0.98631506239989619</v>
      </c>
      <c r="AP181" s="4">
        <f t="shared" si="463"/>
        <v>-3.1369933103378571</v>
      </c>
      <c r="AQ181" s="4">
        <f t="shared" si="464"/>
        <v>-3.2450259454661392</v>
      </c>
      <c r="AR181" s="4">
        <f t="shared" si="465"/>
        <v>-4.3799095414416769</v>
      </c>
      <c r="AS181" s="4">
        <f t="shared" si="466"/>
        <v>-3.0510037874864651</v>
      </c>
      <c r="AT181" s="4">
        <f t="shared" si="467"/>
        <v>-2.2490785056879758</v>
      </c>
      <c r="AU181" s="4">
        <f t="shared" si="468"/>
        <v>2.3144505658004846</v>
      </c>
      <c r="AV181" s="4">
        <f t="shared" si="570"/>
        <v>-0.40562670115157573</v>
      </c>
      <c r="AW181" s="4">
        <f t="shared" si="570"/>
        <v>0.14963601529875348</v>
      </c>
      <c r="AY181" s="2">
        <f t="shared" si="520"/>
        <v>59.952968468781592</v>
      </c>
      <c r="AZ181" s="2">
        <f t="shared" si="571"/>
        <v>63.186061078857762</v>
      </c>
      <c r="BA181" s="2">
        <f t="shared" si="572"/>
        <v>70.901649576887195</v>
      </c>
      <c r="BB181" s="2">
        <f t="shared" si="573"/>
        <v>66.81091204151079</v>
      </c>
      <c r="BC181" s="2">
        <f t="shared" si="574"/>
        <v>67.305275943052848</v>
      </c>
      <c r="BD181" s="2">
        <f t="shared" si="575"/>
        <v>68.935836088162759</v>
      </c>
      <c r="BE181" s="2">
        <f t="shared" si="576"/>
        <v>69.463978317676052</v>
      </c>
      <c r="BF181" s="2">
        <f t="shared" si="577"/>
        <v>69.347102787217494</v>
      </c>
      <c r="BG181" s="2">
        <f t="shared" si="578"/>
        <v>68.737962018852301</v>
      </c>
      <c r="BH181" s="2">
        <f t="shared" si="579"/>
        <v>67.445960556425604</v>
      </c>
      <c r="BI181" s="2">
        <f t="shared" si="580"/>
        <v>65.762464759355183</v>
      </c>
      <c r="BJ181" s="2">
        <f t="shared" si="581"/>
        <v>66.612761806384512</v>
      </c>
      <c r="BK181" s="2">
        <f t="shared" si="582"/>
        <v>64.927161997820932</v>
      </c>
      <c r="BL181" s="2">
        <f t="shared" si="583"/>
        <v>65.481376396912395</v>
      </c>
      <c r="BM181" s="2">
        <f t="shared" si="584"/>
        <v>67.817346237999487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96.078349718574103</v>
      </c>
      <c r="DL181" s="2">
        <f t="shared" si="585"/>
        <v>100.99444216027874</v>
      </c>
      <c r="DM181" s="2">
        <f t="shared" si="585"/>
        <v>124.20655435540068</v>
      </c>
      <c r="DN181" s="2">
        <f t="shared" si="585"/>
        <v>110.12473972125436</v>
      </c>
      <c r="DO181" s="2">
        <f t="shared" si="585"/>
        <v>103.83612055749128</v>
      </c>
      <c r="DP181" s="2">
        <f t="shared" si="585"/>
        <v>101.89526756340653</v>
      </c>
      <c r="DQ181" s="2">
        <f t="shared" si="585"/>
        <v>101.31358242173785</v>
      </c>
      <c r="DR181" s="2">
        <f t="shared" si="585"/>
        <v>102.32517940199337</v>
      </c>
      <c r="DS181" s="2">
        <f t="shared" si="585"/>
        <v>102.60797455635687</v>
      </c>
      <c r="DT181" s="2">
        <f t="shared" si="585"/>
        <v>104.10736258541985</v>
      </c>
      <c r="DU181" s="2">
        <f t="shared" si="585"/>
        <v>105.18982241014801</v>
      </c>
      <c r="DV181" s="2">
        <f t="shared" si="585"/>
        <v>108.28847821624396</v>
      </c>
      <c r="DW181" s="2">
        <f t="shared" si="585"/>
        <v>105.2255004456689</v>
      </c>
      <c r="DX181" s="2">
        <f t="shared" si="585"/>
        <v>101.01423273921199</v>
      </c>
      <c r="DY181" s="2">
        <f t="shared" si="585"/>
        <v>98.88401328903656</v>
      </c>
      <c r="EA181" s="2">
        <f t="shared" si="440"/>
        <v>59.851981522449776</v>
      </c>
      <c r="EB181" s="2">
        <f t="shared" si="502"/>
        <v>62.994495910979097</v>
      </c>
      <c r="EC181" s="2">
        <f t="shared" si="503"/>
        <v>69.421854098866888</v>
      </c>
      <c r="ED181" s="2">
        <f t="shared" si="504"/>
        <v>66.436544506318214</v>
      </c>
      <c r="EE181" s="2">
        <f t="shared" si="505"/>
        <v>67.182702324328716</v>
      </c>
      <c r="EF181" s="2">
        <f t="shared" si="506"/>
        <v>68.697269326629026</v>
      </c>
      <c r="EG181" s="2">
        <f t="shared" si="507"/>
        <v>69.454416627634671</v>
      </c>
      <c r="EH181" s="2">
        <f t="shared" si="508"/>
        <v>69.474860109289622</v>
      </c>
      <c r="EI181" s="2">
        <f t="shared" si="509"/>
        <v>68.4714973909619</v>
      </c>
      <c r="EJ181" s="2">
        <f t="shared" si="510"/>
        <v>67.391455383807568</v>
      </c>
      <c r="EK181" s="2">
        <f t="shared" si="511"/>
        <v>65.74114275796299</v>
      </c>
      <c r="EL181" s="2">
        <f t="shared" si="512"/>
        <v>66.880476412072582</v>
      </c>
      <c r="EM181" s="2">
        <f t="shared" si="513"/>
        <v>65.033339514409093</v>
      </c>
      <c r="EN181" s="2">
        <f t="shared" si="514"/>
        <v>65.631093105502487</v>
      </c>
      <c r="EO181" s="2">
        <f t="shared" si="515"/>
        <v>68.507053150215768</v>
      </c>
      <c r="EQ181" s="2">
        <f t="shared" si="516"/>
        <v>60.043360613042566</v>
      </c>
      <c r="ER181" s="2">
        <f t="shared" si="586"/>
        <v>63.318773151652778</v>
      </c>
      <c r="ES181" s="2">
        <f t="shared" si="586"/>
        <v>72.026773170731701</v>
      </c>
      <c r="ET181" s="2">
        <f t="shared" si="586"/>
        <v>67.11340780164025</v>
      </c>
      <c r="EU181" s="2">
        <f t="shared" si="586"/>
        <v>67.407330120831574</v>
      </c>
      <c r="EV181" s="2">
        <f t="shared" si="586"/>
        <v>69.133809756999597</v>
      </c>
      <c r="EW181" s="2">
        <f t="shared" si="586"/>
        <v>69.469633352837917</v>
      </c>
      <c r="EX181" s="2">
        <f t="shared" si="586"/>
        <v>69.248896712941729</v>
      </c>
      <c r="EY181" s="2">
        <f t="shared" si="586"/>
        <v>68.915801167507595</v>
      </c>
      <c r="EZ181" s="2">
        <f t="shared" si="586"/>
        <v>67.479792016959294</v>
      </c>
      <c r="FA181" s="2">
        <f t="shared" si="586"/>
        <v>65.774511062501844</v>
      </c>
      <c r="FB181" s="2">
        <f t="shared" si="586"/>
        <v>66.409323893211337</v>
      </c>
      <c r="FC181" s="2">
        <f t="shared" si="586"/>
        <v>64.836465130232597</v>
      </c>
      <c r="FD181" s="2">
        <f t="shared" si="586"/>
        <v>65.308495194469998</v>
      </c>
      <c r="FE181" s="2">
        <f t="shared" si="586"/>
        <v>66.659819143902681</v>
      </c>
      <c r="FG181" s="2">
        <f t="shared" si="518"/>
        <v>0.99997244363549753</v>
      </c>
      <c r="FH181" s="2">
        <f t="shared" si="587"/>
        <v>0.99996961553277797</v>
      </c>
      <c r="FI181" s="2">
        <f t="shared" si="587"/>
        <v>0.99996926613745374</v>
      </c>
      <c r="FJ181" s="2">
        <f t="shared" si="587"/>
        <v>0.99996999893753735</v>
      </c>
      <c r="FK181" s="2">
        <f t="shared" si="587"/>
        <v>0.99996835083146285</v>
      </c>
      <c r="FL181" s="2">
        <f t="shared" si="587"/>
        <v>0.99996710637776609</v>
      </c>
      <c r="FM181" s="2">
        <f t="shared" si="587"/>
        <v>0.999967150541755</v>
      </c>
      <c r="FN181" s="2">
        <f t="shared" si="587"/>
        <v>0.99996644220601338</v>
      </c>
      <c r="FO181" s="2">
        <f t="shared" si="587"/>
        <v>0.99996605886006062</v>
      </c>
      <c r="FP181" s="2">
        <f t="shared" si="587"/>
        <v>0.99996742091704516</v>
      </c>
      <c r="FQ181" s="2">
        <f t="shared" si="587"/>
        <v>0.99996434845866566</v>
      </c>
      <c r="FR181" s="2">
        <f t="shared" si="587"/>
        <v>0.99996665429614073</v>
      </c>
      <c r="FS181" s="2">
        <f t="shared" si="587"/>
        <v>0.99996629430832051</v>
      </c>
      <c r="FT181" s="2">
        <f t="shared" si="587"/>
        <v>0.99997111944968453</v>
      </c>
      <c r="FU181" s="2">
        <f t="shared" si="587"/>
        <v>0.9999587387270592</v>
      </c>
      <c r="FW181" s="2">
        <f t="shared" si="536"/>
        <v>0.52246396936828909</v>
      </c>
      <c r="FX181" s="2">
        <f t="shared" si="588"/>
        <v>0.58718447018310782</v>
      </c>
      <c r="FY181" s="2">
        <f t="shared" si="589"/>
        <v>0.56743096111420932</v>
      </c>
      <c r="FZ181" s="2">
        <f t="shared" si="590"/>
        <v>0.55115537435304729</v>
      </c>
      <c r="GA181" s="2">
        <f t="shared" si="591"/>
        <v>0.54050999209917128</v>
      </c>
      <c r="GB181" s="2">
        <f t="shared" si="592"/>
        <v>0.54399258945894746</v>
      </c>
      <c r="GC181" s="2">
        <f t="shared" si="593"/>
        <v>0.55959042377213508</v>
      </c>
      <c r="GD181" s="2">
        <f t="shared" si="594"/>
        <v>0.57026805403896508</v>
      </c>
      <c r="GE181" s="2">
        <f t="shared" si="595"/>
        <v>0.59712748562381224</v>
      </c>
      <c r="GF181" s="2">
        <f t="shared" si="596"/>
        <v>0.60347559250979366</v>
      </c>
      <c r="GG181" s="2">
        <f t="shared" si="597"/>
        <v>0.59684168657099534</v>
      </c>
      <c r="GH181" s="2">
        <f t="shared" si="598"/>
        <v>0.5711428335436427</v>
      </c>
      <c r="GI181" s="2">
        <f t="shared" si="599"/>
        <v>0.54619711763031575</v>
      </c>
      <c r="GJ181" s="2">
        <f t="shared" si="600"/>
        <v>0.46726462875148678</v>
      </c>
      <c r="GK181" s="2">
        <f t="shared" si="601"/>
        <v>0.3740513123395614</v>
      </c>
      <c r="GM181" s="86">
        <f t="shared" si="537"/>
        <v>1.7880555015108403E-285</v>
      </c>
      <c r="GN181" s="86">
        <f t="shared" si="602"/>
        <v>0</v>
      </c>
      <c r="GO181" s="86">
        <f t="shared" si="603"/>
        <v>2.219371127515497E-307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2.1547736651130243E-158</v>
      </c>
      <c r="HD181" s="86">
        <f t="shared" si="616"/>
        <v>8.5507005658146509E-179</v>
      </c>
      <c r="HE181" s="86">
        <f t="shared" si="617"/>
        <v>3.8866835073492583E-178</v>
      </c>
      <c r="HF181" s="86">
        <f t="shared" si="618"/>
        <v>9.7676997687196861E-300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5.0004885797092255E-300</v>
      </c>
      <c r="HP181" s="86">
        <f t="shared" si="628"/>
        <v>0</v>
      </c>
      <c r="HQ181" s="86">
        <f t="shared" si="629"/>
        <v>0</v>
      </c>
      <c r="HS181" s="86">
        <f t="shared" si="539"/>
        <v>3.3110008626142841E-23</v>
      </c>
      <c r="HT181" s="86">
        <f t="shared" si="630"/>
        <v>7.6097872253027147E-30</v>
      </c>
      <c r="HU181" s="86">
        <f t="shared" si="631"/>
        <v>9.9120892475105734E-30</v>
      </c>
      <c r="HV181" s="86">
        <f t="shared" si="632"/>
        <v>4.3641131358763207E-28</v>
      </c>
      <c r="HW181" s="86">
        <f t="shared" si="633"/>
        <v>9.6464892975083957E-29</v>
      </c>
      <c r="HX181" s="86">
        <f t="shared" si="634"/>
        <v>7.8315180316323822E-30</v>
      </c>
      <c r="HY181" s="86">
        <f t="shared" si="635"/>
        <v>5.3086044242422982E-33</v>
      </c>
      <c r="HZ181" s="86">
        <f t="shared" si="636"/>
        <v>1.7144983488277776E-33</v>
      </c>
      <c r="IA181" s="86">
        <f t="shared" si="637"/>
        <v>4.9155860505612283E-37</v>
      </c>
      <c r="IB181" s="86">
        <f t="shared" si="638"/>
        <v>1.9520321727873422E-37</v>
      </c>
      <c r="IC181" s="86">
        <f t="shared" si="639"/>
        <v>7.7966838619230703E-37</v>
      </c>
      <c r="ID181" s="86">
        <f t="shared" si="640"/>
        <v>1.247095625520167E-31</v>
      </c>
      <c r="IE181" s="86">
        <f t="shared" si="641"/>
        <v>5.3438945572502574E-27</v>
      </c>
      <c r="IF181" s="86">
        <f t="shared" si="642"/>
        <v>1.8721681038983751E-25</v>
      </c>
      <c r="IG181" s="86">
        <f t="shared" si="643"/>
        <v>3.9470490364564384E-21</v>
      </c>
      <c r="II181" s="86">
        <f t="shared" si="540"/>
        <v>0.55330449919158353</v>
      </c>
      <c r="IJ181" s="86">
        <f t="shared" si="541"/>
        <v>0.53811148776076267</v>
      </c>
      <c r="IK181" s="86">
        <f t="shared" si="542"/>
        <v>0.56799727670463129</v>
      </c>
      <c r="IL181" s="86">
        <f t="shared" si="543"/>
        <v>0.5790427317036051</v>
      </c>
      <c r="IM181" s="86">
        <f t="shared" si="544"/>
        <v>0.57764076618395599</v>
      </c>
      <c r="IN181" s="86">
        <f t="shared" si="545"/>
        <v>0.5790560720778285</v>
      </c>
      <c r="IO181" s="86">
        <f t="shared" si="546"/>
        <v>0.57140546700907202</v>
      </c>
      <c r="IP181" s="86">
        <f t="shared" si="547"/>
        <v>0.55677466576504531</v>
      </c>
      <c r="IQ181" s="86">
        <f t="shared" si="548"/>
        <v>0.48528050448151444</v>
      </c>
      <c r="IR181" s="86">
        <f t="shared" si="549"/>
        <v>0.46794567613607357</v>
      </c>
      <c r="IS181" s="86">
        <f t="shared" si="550"/>
        <v>0.48719656221337804</v>
      </c>
      <c r="IT181" s="86">
        <f t="shared" si="551"/>
        <v>0.55882172883053027</v>
      </c>
      <c r="IU181" s="86">
        <f t="shared" si="552"/>
        <v>0.57905229114165802</v>
      </c>
      <c r="IV181" s="86">
        <f t="shared" si="553"/>
        <v>0.51333241643696592</v>
      </c>
      <c r="IW181" s="86">
        <f t="shared" si="554"/>
        <v>0.43206128006734396</v>
      </c>
      <c r="IY181" s="86">
        <f t="shared" si="555"/>
        <v>0.55330449919158353</v>
      </c>
      <c r="IZ181" s="86">
        <f t="shared" si="556"/>
        <v>0.53811148776076267</v>
      </c>
      <c r="JA181" s="86">
        <f t="shared" si="557"/>
        <v>0.56799727670463129</v>
      </c>
      <c r="JB181" s="86">
        <f t="shared" si="558"/>
        <v>0.5790427317036051</v>
      </c>
      <c r="JC181" s="86">
        <f t="shared" si="559"/>
        <v>0.57764076618395599</v>
      </c>
      <c r="JD181" s="86">
        <f t="shared" si="560"/>
        <v>0.5790560720778285</v>
      </c>
      <c r="JE181" s="86">
        <f t="shared" si="561"/>
        <v>0.57140546700907202</v>
      </c>
      <c r="JF181" s="86">
        <f t="shared" si="562"/>
        <v>0.55677466576504531</v>
      </c>
      <c r="JG181" s="86">
        <f t="shared" si="563"/>
        <v>0.48528050448151444</v>
      </c>
      <c r="JH181" s="86">
        <f t="shared" si="564"/>
        <v>0.46794567613607357</v>
      </c>
      <c r="JI181" s="86">
        <f t="shared" si="565"/>
        <v>0.48719656221337804</v>
      </c>
      <c r="JJ181" s="86">
        <f t="shared" si="566"/>
        <v>0.55882172883053027</v>
      </c>
      <c r="JK181" s="86">
        <f t="shared" si="567"/>
        <v>0.57905229114165802</v>
      </c>
      <c r="JL181" s="86">
        <f t="shared" si="568"/>
        <v>0.51333241643696592</v>
      </c>
      <c r="JM181" s="86">
        <f t="shared" si="569"/>
        <v>0.43206128006734396</v>
      </c>
    </row>
    <row r="182" spans="2:273" x14ac:dyDescent="0.25">
      <c r="B182" s="2">
        <v>155</v>
      </c>
      <c r="C182" s="37">
        <v>59.078000000000003</v>
      </c>
      <c r="D182" s="37">
        <v>62.984000000000002</v>
      </c>
      <c r="E182" s="37">
        <v>73.093999999999994</v>
      </c>
      <c r="F182" s="37">
        <v>68.656000000000006</v>
      </c>
      <c r="G182" s="37">
        <v>71.688000000000002</v>
      </c>
      <c r="H182" s="37">
        <v>72.593999999999994</v>
      </c>
      <c r="I182" s="37">
        <v>71.921999999999997</v>
      </c>
      <c r="J182" s="37">
        <v>69.578000000000003</v>
      </c>
      <c r="K182" s="37">
        <v>69.578000000000003</v>
      </c>
      <c r="L182" s="37">
        <v>66.531000000000006</v>
      </c>
      <c r="M182" s="37">
        <v>63.75</v>
      </c>
      <c r="N182" s="37">
        <v>68.593999999999994</v>
      </c>
      <c r="O182" s="37">
        <v>78.625</v>
      </c>
      <c r="P182" s="37">
        <v>94.296999999999997</v>
      </c>
      <c r="Q182" s="37">
        <v>127.785</v>
      </c>
      <c r="S182" s="4">
        <f t="shared" si="441"/>
        <v>59.887647747438919</v>
      </c>
      <c r="T182" s="4">
        <f t="shared" si="442"/>
        <v>63.564736798949156</v>
      </c>
      <c r="U182" s="4">
        <f t="shared" si="443"/>
        <v>72.955752506821284</v>
      </c>
      <c r="V182" s="4">
        <f t="shared" si="444"/>
        <v>70.481674327408868</v>
      </c>
      <c r="W182" s="4">
        <f t="shared" si="445"/>
        <v>72.80248250612307</v>
      </c>
      <c r="X182" s="4">
        <f t="shared" si="446"/>
        <v>74.708983795200112</v>
      </c>
      <c r="Y182" s="4">
        <f t="shared" si="447"/>
        <v>73.910406787869576</v>
      </c>
      <c r="Z182" s="4">
        <f t="shared" si="448"/>
        <v>72.946483640362487</v>
      </c>
      <c r="AA182" s="4">
        <f t="shared" si="449"/>
        <v>70.309485205392292</v>
      </c>
      <c r="AB182" s="4">
        <f t="shared" si="450"/>
        <v>68.798927887609182</v>
      </c>
      <c r="AC182" s="4">
        <f t="shared" si="451"/>
        <v>67.643438584519814</v>
      </c>
      <c r="AD182" s="4">
        <f t="shared" si="452"/>
        <v>72.471683691306382</v>
      </c>
      <c r="AE182" s="4">
        <f t="shared" si="453"/>
        <v>77.315194124296369</v>
      </c>
      <c r="AF182" s="4">
        <f t="shared" si="454"/>
        <v>93.270576897099545</v>
      </c>
      <c r="AG182" s="4">
        <f t="shared" si="455"/>
        <v>129.70357332519498</v>
      </c>
      <c r="AI182" s="4">
        <f t="shared" si="456"/>
        <v>-0.8096477474389161</v>
      </c>
      <c r="AJ182" s="4">
        <f t="shared" si="457"/>
        <v>-0.58073679894915387</v>
      </c>
      <c r="AK182" s="4">
        <f t="shared" si="458"/>
        <v>0.1382474931787101</v>
      </c>
      <c r="AL182" s="4">
        <f t="shared" si="459"/>
        <v>-1.825674327408862</v>
      </c>
      <c r="AM182" s="4">
        <f t="shared" si="460"/>
        <v>-1.1144825061230677</v>
      </c>
      <c r="AN182" s="4">
        <f t="shared" si="461"/>
        <v>-2.1149837952001178</v>
      </c>
      <c r="AO182" s="4">
        <f t="shared" si="462"/>
        <v>-1.9884067878695788</v>
      </c>
      <c r="AP182" s="4">
        <f t="shared" si="463"/>
        <v>-3.3684836403624843</v>
      </c>
      <c r="AQ182" s="4">
        <f t="shared" si="464"/>
        <v>-0.73148520539228912</v>
      </c>
      <c r="AR182" s="4">
        <f t="shared" si="465"/>
        <v>-2.2679278876091757</v>
      </c>
      <c r="AS182" s="4">
        <f t="shared" si="466"/>
        <v>-3.8934385845198136</v>
      </c>
      <c r="AT182" s="4">
        <f t="shared" si="467"/>
        <v>-3.8776836913063875</v>
      </c>
      <c r="AU182" s="4">
        <f t="shared" si="468"/>
        <v>1.3098058757036313</v>
      </c>
      <c r="AV182" s="4">
        <f t="shared" si="570"/>
        <v>1.026423102900452</v>
      </c>
      <c r="AW182" s="4">
        <f t="shared" si="570"/>
        <v>-1.9185733251949841</v>
      </c>
      <c r="AY182" s="2">
        <f t="shared" si="520"/>
        <v>59.887647747434599</v>
      </c>
      <c r="AZ182" s="2">
        <f t="shared" si="571"/>
        <v>63.119185070828607</v>
      </c>
      <c r="BA182" s="2">
        <f t="shared" si="572"/>
        <v>70.805918245873642</v>
      </c>
      <c r="BB182" s="2">
        <f t="shared" si="573"/>
        <v>66.730597119227355</v>
      </c>
      <c r="BC182" s="2">
        <f t="shared" si="574"/>
        <v>67.21035733462746</v>
      </c>
      <c r="BD182" s="2">
        <f t="shared" si="575"/>
        <v>68.858903993618739</v>
      </c>
      <c r="BE182" s="2">
        <f t="shared" si="576"/>
        <v>69.38623331553174</v>
      </c>
      <c r="BF182" s="2">
        <f t="shared" si="577"/>
        <v>69.263939248988862</v>
      </c>
      <c r="BG182" s="2">
        <f t="shared" si="578"/>
        <v>68.652483330703035</v>
      </c>
      <c r="BH182" s="2">
        <f t="shared" si="579"/>
        <v>67.366150009814135</v>
      </c>
      <c r="BI182" s="2">
        <f t="shared" si="580"/>
        <v>65.672984909900762</v>
      </c>
      <c r="BJ182" s="2">
        <f t="shared" si="581"/>
        <v>66.511364432052815</v>
      </c>
      <c r="BK182" s="2">
        <f t="shared" si="582"/>
        <v>64.823478854895427</v>
      </c>
      <c r="BL182" s="2">
        <f t="shared" si="583"/>
        <v>65.391496996031833</v>
      </c>
      <c r="BM182" s="2">
        <f t="shared" si="584"/>
        <v>67.675913276667785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96.242489493433396</v>
      </c>
      <c r="DL182" s="2">
        <f t="shared" si="585"/>
        <v>101.16718554006968</v>
      </c>
      <c r="DM182" s="2">
        <f t="shared" si="585"/>
        <v>124.47594163763065</v>
      </c>
      <c r="DN182" s="2">
        <f t="shared" si="585"/>
        <v>110.3243074912892</v>
      </c>
      <c r="DO182" s="2">
        <f t="shared" si="585"/>
        <v>103.98814111498258</v>
      </c>
      <c r="DP182" s="2">
        <f t="shared" si="585"/>
        <v>102.0324241957702</v>
      </c>
      <c r="DQ182" s="2">
        <f t="shared" si="585"/>
        <v>101.43761532020636</v>
      </c>
      <c r="DR182" s="2">
        <f t="shared" si="585"/>
        <v>102.46036212624585</v>
      </c>
      <c r="DS182" s="2">
        <f t="shared" si="585"/>
        <v>102.74668009075441</v>
      </c>
      <c r="DT182" s="2">
        <f t="shared" si="585"/>
        <v>104.26666564027764</v>
      </c>
      <c r="DU182" s="2">
        <f t="shared" si="585"/>
        <v>105.37025279371792</v>
      </c>
      <c r="DV182" s="2">
        <f t="shared" si="585"/>
        <v>108.47623050536154</v>
      </c>
      <c r="DW182" s="2">
        <f t="shared" si="585"/>
        <v>105.41552880641763</v>
      </c>
      <c r="DX182" s="2">
        <f t="shared" si="585"/>
        <v>101.1872389305816</v>
      </c>
      <c r="DY182" s="2">
        <f t="shared" si="585"/>
        <v>99.044342494714599</v>
      </c>
      <c r="EA182" s="2">
        <f t="shared" si="440"/>
        <v>59.779911112285141</v>
      </c>
      <c r="EB182" s="2">
        <f t="shared" si="502"/>
        <v>62.916084863436957</v>
      </c>
      <c r="EC182" s="2">
        <f t="shared" si="503"/>
        <v>69.232595695655249</v>
      </c>
      <c r="ED182" s="2">
        <f t="shared" si="504"/>
        <v>66.33234516726624</v>
      </c>
      <c r="EE182" s="2">
        <f t="shared" si="505"/>
        <v>67.079940334268343</v>
      </c>
      <c r="EF182" s="2">
        <f t="shared" si="506"/>
        <v>68.604928940084349</v>
      </c>
      <c r="EG182" s="2">
        <f t="shared" si="507"/>
        <v>69.376219984387205</v>
      </c>
      <c r="EH182" s="2">
        <f t="shared" si="508"/>
        <v>69.399722326307582</v>
      </c>
      <c r="EI182" s="2">
        <f t="shared" si="509"/>
        <v>68.370436152407208</v>
      </c>
      <c r="EJ182" s="2">
        <f t="shared" si="510"/>
        <v>67.308631436447769</v>
      </c>
      <c r="EK182" s="2">
        <f t="shared" si="511"/>
        <v>65.650598542818997</v>
      </c>
      <c r="EL182" s="2">
        <f t="shared" si="512"/>
        <v>66.795889294477419</v>
      </c>
      <c r="EM182" s="2">
        <f t="shared" si="513"/>
        <v>64.936742159839469</v>
      </c>
      <c r="EN182" s="2">
        <f t="shared" si="514"/>
        <v>65.551356299910267</v>
      </c>
      <c r="EO182" s="2">
        <f t="shared" si="515"/>
        <v>68.418197585092599</v>
      </c>
      <c r="EQ182" s="2">
        <f t="shared" si="516"/>
        <v>59.975775131379223</v>
      </c>
      <c r="ER182" s="2">
        <f t="shared" si="586"/>
        <v>63.247669694675743</v>
      </c>
      <c r="ES182" s="2">
        <f t="shared" si="586"/>
        <v>71.897149268292679</v>
      </c>
      <c r="ET182" s="2">
        <f t="shared" si="586"/>
        <v>67.024287002049391</v>
      </c>
      <c r="EU182" s="2">
        <f t="shared" si="586"/>
        <v>67.309578936260039</v>
      </c>
      <c r="EV182" s="2">
        <f t="shared" si="586"/>
        <v>69.051299106898242</v>
      </c>
      <c r="EW182" s="2">
        <f t="shared" si="586"/>
        <v>69.391770628604874</v>
      </c>
      <c r="EX182" s="2">
        <f t="shared" si="586"/>
        <v>69.168914292270387</v>
      </c>
      <c r="EY182" s="2">
        <f t="shared" si="586"/>
        <v>68.82431354288066</v>
      </c>
      <c r="EZ182" s="2">
        <f t="shared" si="586"/>
        <v>67.398862018999665</v>
      </c>
      <c r="FA182" s="2">
        <f t="shared" si="586"/>
        <v>65.684688962581518</v>
      </c>
      <c r="FB182" s="2">
        <f t="shared" si="586"/>
        <v>66.314384314558112</v>
      </c>
      <c r="FC182" s="2">
        <f t="shared" si="586"/>
        <v>64.735468000505961</v>
      </c>
      <c r="FD182" s="2">
        <f t="shared" si="586"/>
        <v>65.223361132857804</v>
      </c>
      <c r="FE182" s="2">
        <f t="shared" si="586"/>
        <v>66.540137734965782</v>
      </c>
      <c r="FG182" s="2">
        <f t="shared" si="518"/>
        <v>0.99997486823594439</v>
      </c>
      <c r="FH182" s="2">
        <f t="shared" si="587"/>
        <v>0.99997228896245982</v>
      </c>
      <c r="FI182" s="2">
        <f t="shared" si="587"/>
        <v>0.99997197030842333</v>
      </c>
      <c r="FJ182" s="2">
        <f t="shared" si="587"/>
        <v>0.99997263863361419</v>
      </c>
      <c r="FK182" s="2">
        <f t="shared" si="587"/>
        <v>0.99997113553485628</v>
      </c>
      <c r="FL182" s="2">
        <f t="shared" si="587"/>
        <v>0.99997000057315022</v>
      </c>
      <c r="FM182" s="2">
        <f t="shared" si="587"/>
        <v>0.99997004085141983</v>
      </c>
      <c r="FN182" s="2">
        <f t="shared" si="587"/>
        <v>0.9999693948377707</v>
      </c>
      <c r="FO182" s="2">
        <f t="shared" si="587"/>
        <v>0.99996904522003027</v>
      </c>
      <c r="FP182" s="2">
        <f t="shared" si="587"/>
        <v>0.99997028743803462</v>
      </c>
      <c r="FQ182" s="2">
        <f t="shared" si="587"/>
        <v>0.99996748530586643</v>
      </c>
      <c r="FR182" s="2">
        <f t="shared" si="587"/>
        <v>0.99996958826740456</v>
      </c>
      <c r="FS182" s="2">
        <f t="shared" si="587"/>
        <v>0.99996925995267349</v>
      </c>
      <c r="FT182" s="2">
        <f t="shared" si="587"/>
        <v>0.99997366055813264</v>
      </c>
      <c r="FU182" s="2">
        <f t="shared" si="587"/>
        <v>0.99996236913521175</v>
      </c>
      <c r="FW182" s="2">
        <f t="shared" si="536"/>
        <v>0.54537973195276068</v>
      </c>
      <c r="FX182" s="2">
        <f t="shared" si="588"/>
        <v>0.60931686455628564</v>
      </c>
      <c r="FY182" s="2">
        <f t="shared" si="589"/>
        <v>0.58988271521754299</v>
      </c>
      <c r="FZ182" s="2">
        <f t="shared" si="590"/>
        <v>0.57381741037000134</v>
      </c>
      <c r="GA182" s="2">
        <f t="shared" si="591"/>
        <v>0.56328362811073118</v>
      </c>
      <c r="GB182" s="2">
        <f t="shared" si="592"/>
        <v>0.56673197862070068</v>
      </c>
      <c r="GC182" s="2">
        <f t="shared" si="593"/>
        <v>0.58214945382761629</v>
      </c>
      <c r="GD182" s="2">
        <f t="shared" si="594"/>
        <v>0.59267825807639529</v>
      </c>
      <c r="GE182" s="2">
        <f t="shared" si="595"/>
        <v>0.61907262870138013</v>
      </c>
      <c r="GF182" s="2">
        <f t="shared" si="596"/>
        <v>0.62529193416778017</v>
      </c>
      <c r="GG182" s="2">
        <f t="shared" si="597"/>
        <v>0.61879245898572366</v>
      </c>
      <c r="GH182" s="2">
        <f t="shared" si="598"/>
        <v>0.59353993361374247</v>
      </c>
      <c r="GI182" s="2">
        <f t="shared" si="599"/>
        <v>0.56891369036373773</v>
      </c>
      <c r="GJ182" s="2">
        <f t="shared" si="600"/>
        <v>0.49024482458808522</v>
      </c>
      <c r="GK182" s="2">
        <f t="shared" si="601"/>
        <v>0.3958536234575713</v>
      </c>
      <c r="GM182" s="86">
        <f t="shared" si="537"/>
        <v>6.871175942677595E-292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4.5117931191815792E-163</v>
      </c>
      <c r="HD182" s="86">
        <f t="shared" si="616"/>
        <v>5.0202564590950516E-184</v>
      </c>
      <c r="HE182" s="86">
        <f t="shared" si="617"/>
        <v>2.3484430907281364E-183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0</v>
      </c>
      <c r="HQ182" s="86">
        <f t="shared" si="629"/>
        <v>0</v>
      </c>
      <c r="HS182" s="86">
        <f t="shared" si="539"/>
        <v>1.0266286067779407E-24</v>
      </c>
      <c r="HT182" s="86">
        <f t="shared" si="630"/>
        <v>1.1951731407513033E-31</v>
      </c>
      <c r="HU182" s="86">
        <f t="shared" si="631"/>
        <v>1.4516197862777241E-31</v>
      </c>
      <c r="HV182" s="86">
        <f t="shared" si="632"/>
        <v>7.1094621904956193E-30</v>
      </c>
      <c r="HW182" s="86">
        <f t="shared" si="633"/>
        <v>1.3512943416008571E-30</v>
      </c>
      <c r="HX182" s="86">
        <f t="shared" si="634"/>
        <v>9.3504047527479074E-32</v>
      </c>
      <c r="HY182" s="86">
        <f t="shared" si="635"/>
        <v>4.3020888594455499E-35</v>
      </c>
      <c r="HZ182" s="86">
        <f t="shared" si="636"/>
        <v>1.3625250408760347E-35</v>
      </c>
      <c r="IA182" s="86">
        <f t="shared" si="637"/>
        <v>2.6176970702900589E-39</v>
      </c>
      <c r="IB182" s="86">
        <f t="shared" si="638"/>
        <v>1.0532949578119338E-39</v>
      </c>
      <c r="IC182" s="86">
        <f t="shared" si="639"/>
        <v>4.2948314251868487E-39</v>
      </c>
      <c r="ID182" s="86">
        <f t="shared" si="640"/>
        <v>1.3133667764603182E-33</v>
      </c>
      <c r="IE182" s="86">
        <f t="shared" si="641"/>
        <v>9.7931392015215802E-29</v>
      </c>
      <c r="IF182" s="86">
        <f t="shared" si="642"/>
        <v>3.5456303850677913E-27</v>
      </c>
      <c r="IG182" s="86">
        <f t="shared" si="643"/>
        <v>9.5491282304119506E-23</v>
      </c>
      <c r="II182" s="86">
        <f t="shared" si="540"/>
        <v>0.5780134675837757</v>
      </c>
      <c r="IJ182" s="86">
        <f t="shared" si="541"/>
        <v>0.48452397453716733</v>
      </c>
      <c r="IK182" s="86">
        <f t="shared" si="542"/>
        <v>0.52892311583163354</v>
      </c>
      <c r="IL182" s="86">
        <f t="shared" si="543"/>
        <v>0.55900438564172605</v>
      </c>
      <c r="IM182" s="86">
        <f t="shared" si="544"/>
        <v>0.57064731138492275</v>
      </c>
      <c r="IN182" s="86">
        <f t="shared" si="545"/>
        <v>0.56513958796178387</v>
      </c>
      <c r="IO182" s="86">
        <f t="shared" si="546"/>
        <v>0.53190349812866911</v>
      </c>
      <c r="IP182" s="86">
        <f t="shared" si="547"/>
        <v>0.50566358096685393</v>
      </c>
      <c r="IQ182" s="86">
        <f t="shared" si="548"/>
        <v>0.41355440010678052</v>
      </c>
      <c r="IR182" s="86">
        <f t="shared" si="549"/>
        <v>0.39549797664864089</v>
      </c>
      <c r="IS182" s="86">
        <f t="shared" si="550"/>
        <v>0.4159318647493308</v>
      </c>
      <c r="IT182" s="86">
        <f t="shared" si="551"/>
        <v>0.51073026811510924</v>
      </c>
      <c r="IU182" s="86">
        <f t="shared" si="552"/>
        <v>0.56661411219818481</v>
      </c>
      <c r="IV182" s="86">
        <f t="shared" si="553"/>
        <v>0.51158265451020579</v>
      </c>
      <c r="IW182" s="86">
        <f t="shared" si="554"/>
        <v>0.50225591128954783</v>
      </c>
      <c r="IY182" s="86">
        <f t="shared" si="555"/>
        <v>0.5780134675837757</v>
      </c>
      <c r="IZ182" s="86">
        <f t="shared" si="556"/>
        <v>0.48452397453716733</v>
      </c>
      <c r="JA182" s="86">
        <f t="shared" si="557"/>
        <v>0.52892311583163354</v>
      </c>
      <c r="JB182" s="86">
        <f t="shared" si="558"/>
        <v>0.55900438564172605</v>
      </c>
      <c r="JC182" s="86">
        <f t="shared" si="559"/>
        <v>0.57064731138492275</v>
      </c>
      <c r="JD182" s="86">
        <f t="shared" si="560"/>
        <v>0.56513958796178387</v>
      </c>
      <c r="JE182" s="86">
        <f t="shared" si="561"/>
        <v>0.53190349812866911</v>
      </c>
      <c r="JF182" s="86">
        <f t="shared" si="562"/>
        <v>0.50566358096685393</v>
      </c>
      <c r="JG182" s="86">
        <f t="shared" si="563"/>
        <v>0.41355440010678052</v>
      </c>
      <c r="JH182" s="86">
        <f t="shared" si="564"/>
        <v>0.39549797664864089</v>
      </c>
      <c r="JI182" s="86">
        <f t="shared" si="565"/>
        <v>0.4159318647493308</v>
      </c>
      <c r="JJ182" s="86">
        <f t="shared" si="566"/>
        <v>0.51073026811510924</v>
      </c>
      <c r="JK182" s="86">
        <f t="shared" si="567"/>
        <v>0.56661411219818481</v>
      </c>
      <c r="JL182" s="86">
        <f t="shared" si="568"/>
        <v>0.51158265451020579</v>
      </c>
      <c r="JM182" s="86">
        <f t="shared" si="569"/>
        <v>0.50225591128954783</v>
      </c>
    </row>
    <row r="183" spans="2:273" x14ac:dyDescent="0.25">
      <c r="B183" s="2">
        <v>156</v>
      </c>
      <c r="C183" s="37">
        <v>60.046999999999997</v>
      </c>
      <c r="D183" s="37">
        <v>63.078000000000003</v>
      </c>
      <c r="E183" s="37">
        <v>70.796999999999997</v>
      </c>
      <c r="F183" s="37">
        <v>66.968999999999994</v>
      </c>
      <c r="G183" s="37">
        <v>67.781000000000006</v>
      </c>
      <c r="H183" s="37">
        <v>69.858999999999995</v>
      </c>
      <c r="I183" s="37">
        <v>69.641000000000005</v>
      </c>
      <c r="J183" s="37">
        <v>68.468999999999994</v>
      </c>
      <c r="K183" s="37">
        <v>68.093999999999994</v>
      </c>
      <c r="L183" s="37">
        <v>64.921999999999997</v>
      </c>
      <c r="M183" s="37">
        <v>64.046999999999997</v>
      </c>
      <c r="N183" s="37">
        <v>65.5</v>
      </c>
      <c r="O183" s="37">
        <v>70.968999999999994</v>
      </c>
      <c r="P183" s="37">
        <v>88.343999999999994</v>
      </c>
      <c r="Q183" s="37">
        <v>128.554</v>
      </c>
      <c r="S183" s="4">
        <f t="shared" si="441"/>
        <v>59.8225010686999</v>
      </c>
      <c r="T183" s="4">
        <f t="shared" si="442"/>
        <v>63.275731101412461</v>
      </c>
      <c r="U183" s="4">
        <f t="shared" si="443"/>
        <v>71.875179288138085</v>
      </c>
      <c r="V183" s="4">
        <f t="shared" si="444"/>
        <v>68.846490787514796</v>
      </c>
      <c r="W183" s="4">
        <f t="shared" si="445"/>
        <v>70.498318104814103</v>
      </c>
      <c r="X183" s="4">
        <f t="shared" si="446"/>
        <v>72.199875071487583</v>
      </c>
      <c r="Y183" s="4">
        <f t="shared" si="447"/>
        <v>71.646057678104341</v>
      </c>
      <c r="Z183" s="4">
        <f t="shared" si="448"/>
        <v>70.975293933922757</v>
      </c>
      <c r="AA183" s="4">
        <f t="shared" si="449"/>
        <v>69.223849957050334</v>
      </c>
      <c r="AB183" s="4">
        <f t="shared" si="450"/>
        <v>67.83944368048769</v>
      </c>
      <c r="AC183" s="4">
        <f t="shared" si="451"/>
        <v>66.370772805927388</v>
      </c>
      <c r="AD183" s="4">
        <f t="shared" si="452"/>
        <v>69.415179426046279</v>
      </c>
      <c r="AE183" s="4">
        <f t="shared" si="453"/>
        <v>72.275453855615439</v>
      </c>
      <c r="AF183" s="4">
        <f t="shared" si="454"/>
        <v>87.455881529617415</v>
      </c>
      <c r="AG183" s="4">
        <f t="shared" si="455"/>
        <v>131.17141898343124</v>
      </c>
      <c r="AI183" s="4">
        <f t="shared" si="456"/>
        <v>0.22449893130009713</v>
      </c>
      <c r="AJ183" s="4">
        <f t="shared" si="457"/>
        <v>-0.19773110141245809</v>
      </c>
      <c r="AK183" s="4">
        <f t="shared" si="458"/>
        <v>-1.0781792881380881</v>
      </c>
      <c r="AL183" s="4">
        <f t="shared" si="459"/>
        <v>-1.8774907875148017</v>
      </c>
      <c r="AM183" s="4">
        <f t="shared" si="460"/>
        <v>-2.7173181048140975</v>
      </c>
      <c r="AN183" s="4">
        <f t="shared" si="461"/>
        <v>-2.3408750714875879</v>
      </c>
      <c r="AO183" s="4">
        <f t="shared" si="462"/>
        <v>-2.0050576781043361</v>
      </c>
      <c r="AP183" s="4">
        <f t="shared" si="463"/>
        <v>-2.5062939339227626</v>
      </c>
      <c r="AQ183" s="4">
        <f t="shared" si="464"/>
        <v>-1.1298499570503395</v>
      </c>
      <c r="AR183" s="4">
        <f t="shared" si="465"/>
        <v>-2.9174436804876933</v>
      </c>
      <c r="AS183" s="4">
        <f t="shared" si="466"/>
        <v>-2.3237728059273906</v>
      </c>
      <c r="AT183" s="4">
        <f t="shared" si="467"/>
        <v>-3.9151794260462793</v>
      </c>
      <c r="AU183" s="4">
        <f t="shared" si="468"/>
        <v>-1.3064538556154446</v>
      </c>
      <c r="AV183" s="4">
        <f t="shared" si="570"/>
        <v>0.88811847038257952</v>
      </c>
      <c r="AW183" s="4">
        <f t="shared" si="570"/>
        <v>-2.6174189834312358</v>
      </c>
      <c r="AY183" s="2">
        <f t="shared" si="520"/>
        <v>59.822501068696845</v>
      </c>
      <c r="AZ183" s="2">
        <f t="shared" si="571"/>
        <v>63.052490818581418</v>
      </c>
      <c r="BA183" s="2">
        <f t="shared" si="572"/>
        <v>70.711871830718863</v>
      </c>
      <c r="BB183" s="2">
        <f t="shared" si="573"/>
        <v>66.650758055959699</v>
      </c>
      <c r="BC183" s="2">
        <f t="shared" si="574"/>
        <v>67.115612751141441</v>
      </c>
      <c r="BD183" s="2">
        <f t="shared" si="575"/>
        <v>68.78229953489415</v>
      </c>
      <c r="BE183" s="2">
        <f t="shared" si="576"/>
        <v>69.308505036749239</v>
      </c>
      <c r="BF183" s="2">
        <f t="shared" si="577"/>
        <v>69.180655305194023</v>
      </c>
      <c r="BG183" s="2">
        <f t="shared" si="578"/>
        <v>68.567211989103896</v>
      </c>
      <c r="BH183" s="2">
        <f t="shared" si="579"/>
        <v>67.286384270663604</v>
      </c>
      <c r="BI183" s="2">
        <f t="shared" si="580"/>
        <v>65.583529570325794</v>
      </c>
      <c r="BJ183" s="2">
        <f t="shared" si="581"/>
        <v>66.409700622472243</v>
      </c>
      <c r="BK183" s="2">
        <f t="shared" si="582"/>
        <v>64.719663648452155</v>
      </c>
      <c r="BL183" s="2">
        <f t="shared" si="583"/>
        <v>65.301362504604924</v>
      </c>
      <c r="BM183" s="2">
        <f t="shared" si="584"/>
        <v>67.532338639232819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96.406629268292676</v>
      </c>
      <c r="DL183" s="2">
        <f t="shared" si="585"/>
        <v>101.33992891986063</v>
      </c>
      <c r="DM183" s="2">
        <f t="shared" si="585"/>
        <v>124.74532891986061</v>
      </c>
      <c r="DN183" s="2">
        <f t="shared" si="585"/>
        <v>110.52387526132405</v>
      </c>
      <c r="DO183" s="2">
        <f t="shared" si="585"/>
        <v>104.14016167247387</v>
      </c>
      <c r="DP183" s="2">
        <f t="shared" si="585"/>
        <v>102.16958082813386</v>
      </c>
      <c r="DQ183" s="2">
        <f t="shared" si="585"/>
        <v>101.56164821867489</v>
      </c>
      <c r="DR183" s="2">
        <f t="shared" si="585"/>
        <v>102.59554485049836</v>
      </c>
      <c r="DS183" s="2">
        <f t="shared" si="585"/>
        <v>102.88538562515194</v>
      </c>
      <c r="DT183" s="2">
        <f t="shared" si="585"/>
        <v>104.42596869513544</v>
      </c>
      <c r="DU183" s="2">
        <f t="shared" si="585"/>
        <v>105.55068317728785</v>
      </c>
      <c r="DV183" s="2">
        <f t="shared" si="585"/>
        <v>108.66398279447911</v>
      </c>
      <c r="DW183" s="2">
        <f t="shared" si="585"/>
        <v>105.60555716716635</v>
      </c>
      <c r="DX183" s="2">
        <f t="shared" si="585"/>
        <v>101.36024512195119</v>
      </c>
      <c r="DY183" s="2">
        <f t="shared" si="585"/>
        <v>99.204671700392637</v>
      </c>
      <c r="EA183" s="2">
        <f t="shared" si="440"/>
        <v>59.707840702120507</v>
      </c>
      <c r="EB183" s="2">
        <f t="shared" si="502"/>
        <v>62.837673815894817</v>
      </c>
      <c r="EC183" s="2">
        <f t="shared" si="503"/>
        <v>69.043337292443624</v>
      </c>
      <c r="ED183" s="2">
        <f t="shared" si="504"/>
        <v>66.228145828214252</v>
      </c>
      <c r="EE183" s="2">
        <f t="shared" si="505"/>
        <v>66.977178344207971</v>
      </c>
      <c r="EF183" s="2">
        <f t="shared" si="506"/>
        <v>68.512588553539686</v>
      </c>
      <c r="EG183" s="2">
        <f t="shared" si="507"/>
        <v>69.298023341139739</v>
      </c>
      <c r="EH183" s="2">
        <f t="shared" si="508"/>
        <v>69.324584543325528</v>
      </c>
      <c r="EI183" s="2">
        <f t="shared" si="509"/>
        <v>68.269374913852516</v>
      </c>
      <c r="EJ183" s="2">
        <f t="shared" si="510"/>
        <v>67.225807489087998</v>
      </c>
      <c r="EK183" s="2">
        <f t="shared" si="511"/>
        <v>65.56005432767499</v>
      </c>
      <c r="EL183" s="2">
        <f t="shared" si="512"/>
        <v>66.71130217688227</v>
      </c>
      <c r="EM183" s="2">
        <f t="shared" si="513"/>
        <v>64.840144805269858</v>
      </c>
      <c r="EN183" s="2">
        <f t="shared" si="514"/>
        <v>65.471619494318062</v>
      </c>
      <c r="EO183" s="2">
        <f t="shared" si="515"/>
        <v>68.329342019969445</v>
      </c>
      <c r="EQ183" s="2">
        <f t="shared" si="516"/>
        <v>59.908189649715865</v>
      </c>
      <c r="ER183" s="2">
        <f t="shared" si="586"/>
        <v>63.176566237698708</v>
      </c>
      <c r="ES183" s="2">
        <f t="shared" si="586"/>
        <v>71.767525365853658</v>
      </c>
      <c r="ET183" s="2">
        <f t="shared" si="586"/>
        <v>66.935166202458532</v>
      </c>
      <c r="EU183" s="2">
        <f t="shared" si="586"/>
        <v>67.211827751688475</v>
      </c>
      <c r="EV183" s="2">
        <f t="shared" si="586"/>
        <v>68.968788456796872</v>
      </c>
      <c r="EW183" s="2">
        <f t="shared" si="586"/>
        <v>69.313907904371817</v>
      </c>
      <c r="EX183" s="2">
        <f t="shared" si="586"/>
        <v>69.088931871599044</v>
      </c>
      <c r="EY183" s="2">
        <f t="shared" si="586"/>
        <v>68.732825918253724</v>
      </c>
      <c r="EZ183" s="2">
        <f t="shared" si="586"/>
        <v>67.317932021040036</v>
      </c>
      <c r="FA183" s="2">
        <f t="shared" si="586"/>
        <v>65.594866862661192</v>
      </c>
      <c r="FB183" s="2">
        <f t="shared" si="586"/>
        <v>66.219444735904887</v>
      </c>
      <c r="FC183" s="2">
        <f t="shared" si="586"/>
        <v>64.634470870779339</v>
      </c>
      <c r="FD183" s="2">
        <f t="shared" si="586"/>
        <v>65.138227071245623</v>
      </c>
      <c r="FE183" s="2">
        <f t="shared" si="586"/>
        <v>66.420456326028869</v>
      </c>
      <c r="FG183" s="2">
        <f t="shared" si="518"/>
        <v>0.99997707950808457</v>
      </c>
      <c r="FH183" s="2">
        <f t="shared" si="587"/>
        <v>0.9999747271717716</v>
      </c>
      <c r="FI183" s="2">
        <f t="shared" si="587"/>
        <v>0.99997443655441098</v>
      </c>
      <c r="FJ183" s="2">
        <f t="shared" si="587"/>
        <v>0.99997504607719989</v>
      </c>
      <c r="FK183" s="2">
        <f t="shared" si="587"/>
        <v>0.99997367522805802</v>
      </c>
      <c r="FL183" s="2">
        <f t="shared" si="587"/>
        <v>0.99997264012531872</v>
      </c>
      <c r="FM183" s="2">
        <f t="shared" si="587"/>
        <v>0.99997267685973101</v>
      </c>
      <c r="FN183" s="2">
        <f t="shared" si="587"/>
        <v>0.99997208768514101</v>
      </c>
      <c r="FO183" s="2">
        <f t="shared" si="587"/>
        <v>0.9999717688282449</v>
      </c>
      <c r="FP183" s="2">
        <f t="shared" si="587"/>
        <v>0.9999729017505774</v>
      </c>
      <c r="FQ183" s="2">
        <f t="shared" si="587"/>
        <v>0.99997034616167391</v>
      </c>
      <c r="FR183" s="2">
        <f t="shared" si="587"/>
        <v>0.99997226409601081</v>
      </c>
      <c r="FS183" s="2">
        <f t="shared" si="587"/>
        <v>0.99997196466780613</v>
      </c>
      <c r="FT183" s="2">
        <f t="shared" si="587"/>
        <v>0.99997597808784155</v>
      </c>
      <c r="FU183" s="2">
        <f t="shared" si="587"/>
        <v>0.99996568012978204</v>
      </c>
      <c r="FW183" s="2">
        <f t="shared" si="536"/>
        <v>0.5681048673117165</v>
      </c>
      <c r="FX183" s="2">
        <f t="shared" si="588"/>
        <v>0.6310083319912535</v>
      </c>
      <c r="FY183" s="2">
        <f t="shared" si="589"/>
        <v>0.61196604585242442</v>
      </c>
      <c r="FZ183" s="2">
        <f t="shared" si="590"/>
        <v>0.59617359115477286</v>
      </c>
      <c r="GA183" s="2">
        <f t="shared" si="591"/>
        <v>0.58579350934046748</v>
      </c>
      <c r="GB183" s="2">
        <f t="shared" si="592"/>
        <v>0.58919374674253222</v>
      </c>
      <c r="GC183" s="2">
        <f t="shared" si="593"/>
        <v>0.60436991065547407</v>
      </c>
      <c r="GD183" s="2">
        <f t="shared" si="594"/>
        <v>0.61470937965598282</v>
      </c>
      <c r="GE183" s="2">
        <f t="shared" si="595"/>
        <v>0.64054198154357911</v>
      </c>
      <c r="GF183" s="2">
        <f t="shared" si="596"/>
        <v>0.64661085452989364</v>
      </c>
      <c r="GG183" s="2">
        <f t="shared" si="597"/>
        <v>0.64026842679419826</v>
      </c>
      <c r="GH183" s="2">
        <f t="shared" si="598"/>
        <v>0.61555468049866446</v>
      </c>
      <c r="GI183" s="2">
        <f t="shared" si="599"/>
        <v>0.59134391043073131</v>
      </c>
      <c r="GJ183" s="2">
        <f t="shared" si="600"/>
        <v>0.51326632305700104</v>
      </c>
      <c r="GK183" s="2">
        <f t="shared" si="601"/>
        <v>0.41807795017664723</v>
      </c>
      <c r="GM183" s="86">
        <f t="shared" si="537"/>
        <v>2.2385332826868412E-298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8.0630318074371837E-168</v>
      </c>
      <c r="HD183" s="86">
        <f t="shared" si="616"/>
        <v>2.4736202179404903E-189</v>
      </c>
      <c r="HE183" s="86">
        <f t="shared" si="617"/>
        <v>1.1910939802267494E-188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0</v>
      </c>
      <c r="HQ183" s="86">
        <f t="shared" si="629"/>
        <v>0</v>
      </c>
      <c r="HS183" s="86">
        <f t="shared" si="539"/>
        <v>2.8370184966958552E-26</v>
      </c>
      <c r="HT183" s="86">
        <f t="shared" si="630"/>
        <v>1.6531349482765912E-33</v>
      </c>
      <c r="HU183" s="86">
        <f t="shared" si="631"/>
        <v>1.8633452322573431E-33</v>
      </c>
      <c r="HV183" s="86">
        <f t="shared" si="632"/>
        <v>1.0142260217154705E-31</v>
      </c>
      <c r="HW183" s="86">
        <f t="shared" si="633"/>
        <v>1.6469177579445879E-32</v>
      </c>
      <c r="HX183" s="86">
        <f t="shared" si="634"/>
        <v>9.6650783774216873E-34</v>
      </c>
      <c r="HY183" s="86">
        <f t="shared" si="635"/>
        <v>2.9897386033291406E-37</v>
      </c>
      <c r="HZ183" s="86">
        <f t="shared" si="636"/>
        <v>9.2952115172575267E-38</v>
      </c>
      <c r="IA183" s="86">
        <f t="shared" si="637"/>
        <v>1.1861635895978948E-41</v>
      </c>
      <c r="IB183" s="86">
        <f t="shared" si="638"/>
        <v>4.8482868832036065E-42</v>
      </c>
      <c r="IC183" s="86">
        <f t="shared" si="639"/>
        <v>2.0154727423900243E-41</v>
      </c>
      <c r="ID183" s="86">
        <f t="shared" si="640"/>
        <v>1.1981001456108371E-35</v>
      </c>
      <c r="IE183" s="86">
        <f t="shared" si="641"/>
        <v>1.5751978513516454E-30</v>
      </c>
      <c r="IF183" s="86">
        <f t="shared" si="642"/>
        <v>5.8599748112275419E-29</v>
      </c>
      <c r="IG183" s="86">
        <f t="shared" si="643"/>
        <v>1.9978643598759478E-24</v>
      </c>
      <c r="II183" s="86">
        <f t="shared" si="540"/>
        <v>0.57189758927719303</v>
      </c>
      <c r="IJ183" s="86">
        <f t="shared" si="541"/>
        <v>0.42103300227281021</v>
      </c>
      <c r="IK183" s="86">
        <f t="shared" si="542"/>
        <v>0.47153850305028433</v>
      </c>
      <c r="IL183" s="86">
        <f t="shared" si="543"/>
        <v>0.51323468651081439</v>
      </c>
      <c r="IM183" s="86">
        <f t="shared" si="544"/>
        <v>0.53279988796000921</v>
      </c>
      <c r="IN183" s="86">
        <f t="shared" si="545"/>
        <v>0.52131488674451176</v>
      </c>
      <c r="IO183" s="86">
        <f t="shared" si="546"/>
        <v>0.47033241697526768</v>
      </c>
      <c r="IP183" s="86">
        <f t="shared" si="547"/>
        <v>0.43854945019624975</v>
      </c>
      <c r="IQ183" s="86">
        <f t="shared" si="548"/>
        <v>0.34016332359019291</v>
      </c>
      <c r="IR183" s="86">
        <f t="shared" si="549"/>
        <v>0.32345899744979095</v>
      </c>
      <c r="IS183" s="86">
        <f t="shared" si="550"/>
        <v>0.34272640479921107</v>
      </c>
      <c r="IT183" s="86">
        <f t="shared" si="551"/>
        <v>0.44658285830314437</v>
      </c>
      <c r="IU183" s="86">
        <f t="shared" si="552"/>
        <v>0.52660057568093543</v>
      </c>
      <c r="IV183" s="86">
        <f t="shared" si="553"/>
        <v>0.47451718568045864</v>
      </c>
      <c r="IW183" s="86">
        <f t="shared" si="554"/>
        <v>0.56159430157204637</v>
      </c>
      <c r="IY183" s="86">
        <f t="shared" si="555"/>
        <v>0.57189758927719303</v>
      </c>
      <c r="IZ183" s="86">
        <f t="shared" si="556"/>
        <v>0.42103300227281021</v>
      </c>
      <c r="JA183" s="86">
        <f t="shared" si="557"/>
        <v>0.47153850305028433</v>
      </c>
      <c r="JB183" s="86">
        <f t="shared" si="558"/>
        <v>0.51323468651081439</v>
      </c>
      <c r="JC183" s="86">
        <f t="shared" si="559"/>
        <v>0.53279988796000921</v>
      </c>
      <c r="JD183" s="86">
        <f t="shared" si="560"/>
        <v>0.52131488674451176</v>
      </c>
      <c r="JE183" s="86">
        <f t="shared" si="561"/>
        <v>0.47033241697526768</v>
      </c>
      <c r="JF183" s="86">
        <f t="shared" si="562"/>
        <v>0.43854945019624975</v>
      </c>
      <c r="JG183" s="86">
        <f t="shared" si="563"/>
        <v>0.34016332359019291</v>
      </c>
      <c r="JH183" s="86">
        <f t="shared" si="564"/>
        <v>0.32345899744979095</v>
      </c>
      <c r="JI183" s="86">
        <f t="shared" si="565"/>
        <v>0.34272640479921107</v>
      </c>
      <c r="JJ183" s="86">
        <f t="shared" si="566"/>
        <v>0.44658285830314437</v>
      </c>
      <c r="JK183" s="86">
        <f t="shared" si="567"/>
        <v>0.52660057568093543</v>
      </c>
      <c r="JL183" s="86">
        <f t="shared" si="568"/>
        <v>0.47451718568045864</v>
      </c>
      <c r="JM183" s="86">
        <f t="shared" si="569"/>
        <v>0.56159430157204637</v>
      </c>
    </row>
    <row r="184" spans="2:273" x14ac:dyDescent="0.25">
      <c r="B184" s="2">
        <v>157</v>
      </c>
      <c r="C184" s="37">
        <v>58.796999999999997</v>
      </c>
      <c r="D184" s="37">
        <v>61.811999999999998</v>
      </c>
      <c r="E184" s="37">
        <v>71.328000000000003</v>
      </c>
      <c r="F184" s="37">
        <v>66.171999999999997</v>
      </c>
      <c r="G184" s="37">
        <v>66.156000000000006</v>
      </c>
      <c r="H184" s="37">
        <v>67.703000000000003</v>
      </c>
      <c r="I184" s="37">
        <v>67.843999999999994</v>
      </c>
      <c r="J184" s="37">
        <v>68.421999999999997</v>
      </c>
      <c r="K184" s="37">
        <v>66.656000000000006</v>
      </c>
      <c r="L184" s="37">
        <v>65.233999999999995</v>
      </c>
      <c r="M184" s="37">
        <v>63.905999999999999</v>
      </c>
      <c r="N184" s="37">
        <v>63.359000000000002</v>
      </c>
      <c r="O184" s="37">
        <v>66.766000000000005</v>
      </c>
      <c r="P184" s="37">
        <v>82.421999999999997</v>
      </c>
      <c r="Q184" s="37">
        <v>127.41500000000001</v>
      </c>
      <c r="S184" s="4">
        <f t="shared" si="441"/>
        <v>59.757506380128937</v>
      </c>
      <c r="T184" s="4">
        <f t="shared" si="442"/>
        <v>63.086047748946939</v>
      </c>
      <c r="U184" s="4">
        <f t="shared" si="443"/>
        <v>71.180406279555484</v>
      </c>
      <c r="V184" s="4">
        <f t="shared" si="444"/>
        <v>67.716517190009398</v>
      </c>
      <c r="W184" s="4">
        <f t="shared" si="445"/>
        <v>68.834272522883921</v>
      </c>
      <c r="X184" s="4">
        <f t="shared" si="446"/>
        <v>70.467488227255728</v>
      </c>
      <c r="Y184" s="4">
        <f t="shared" si="447"/>
        <v>70.287302923059571</v>
      </c>
      <c r="Z184" s="4">
        <f t="shared" si="448"/>
        <v>69.862885429966298</v>
      </c>
      <c r="AA184" s="4">
        <f t="shared" si="449"/>
        <v>68.708028881913123</v>
      </c>
      <c r="AB184" s="4">
        <f t="shared" si="450"/>
        <v>67.392402980603592</v>
      </c>
      <c r="AC184" s="4">
        <f t="shared" si="451"/>
        <v>65.767463445840647</v>
      </c>
      <c r="AD184" s="4">
        <f t="shared" si="452"/>
        <v>67.644945149779673</v>
      </c>
      <c r="AE184" s="4">
        <f t="shared" si="453"/>
        <v>68.696171672227763</v>
      </c>
      <c r="AF184" s="4">
        <f t="shared" si="454"/>
        <v>81.311984969449114</v>
      </c>
      <c r="AG184" s="4">
        <f t="shared" si="455"/>
        <v>129.10561723096782</v>
      </c>
      <c r="AI184" s="4">
        <f t="shared" si="456"/>
        <v>-0.96050638012894041</v>
      </c>
      <c r="AJ184" s="4">
        <f t="shared" si="457"/>
        <v>-1.2740477489469413</v>
      </c>
      <c r="AK184" s="4">
        <f t="shared" si="458"/>
        <v>0.14759372044451879</v>
      </c>
      <c r="AL184" s="4">
        <f t="shared" si="459"/>
        <v>-1.544517190009401</v>
      </c>
      <c r="AM184" s="4">
        <f t="shared" si="460"/>
        <v>-2.6782725228839155</v>
      </c>
      <c r="AN184" s="4">
        <f t="shared" si="461"/>
        <v>-2.7644882272557254</v>
      </c>
      <c r="AO184" s="4">
        <f t="shared" si="462"/>
        <v>-2.4433029230595764</v>
      </c>
      <c r="AP184" s="4">
        <f t="shared" si="463"/>
        <v>-1.4408854299663005</v>
      </c>
      <c r="AQ184" s="4">
        <f t="shared" si="464"/>
        <v>-2.0520288819131167</v>
      </c>
      <c r="AR184" s="4">
        <f t="shared" si="465"/>
        <v>-2.1584029806035971</v>
      </c>
      <c r="AS184" s="4">
        <f t="shared" si="466"/>
        <v>-1.8614634458406485</v>
      </c>
      <c r="AT184" s="4">
        <f t="shared" si="467"/>
        <v>-4.2859451497796712</v>
      </c>
      <c r="AU184" s="4">
        <f t="shared" si="468"/>
        <v>-1.9301716722277575</v>
      </c>
      <c r="AV184" s="4">
        <f t="shared" si="570"/>
        <v>1.1100150305508834</v>
      </c>
      <c r="AW184" s="4">
        <f t="shared" si="570"/>
        <v>-1.6906172309678169</v>
      </c>
      <c r="AY184" s="2">
        <f t="shared" si="520"/>
        <v>59.757506380126983</v>
      </c>
      <c r="AZ184" s="2">
        <f t="shared" si="571"/>
        <v>62.985941739512867</v>
      </c>
      <c r="BA184" s="2">
        <f t="shared" si="572"/>
        <v>70.619215077631168</v>
      </c>
      <c r="BB184" s="2">
        <f t="shared" si="573"/>
        <v>66.571317890473281</v>
      </c>
      <c r="BC184" s="2">
        <f t="shared" si="574"/>
        <v>67.021016290788651</v>
      </c>
      <c r="BD184" s="2">
        <f t="shared" si="575"/>
        <v>68.705972854059155</v>
      </c>
      <c r="BE184" s="2">
        <f t="shared" si="576"/>
        <v>69.230791203408359</v>
      </c>
      <c r="BF184" s="2">
        <f t="shared" si="577"/>
        <v>69.097275404890794</v>
      </c>
      <c r="BG184" s="2">
        <f t="shared" si="578"/>
        <v>68.482099399022502</v>
      </c>
      <c r="BH184" s="2">
        <f t="shared" si="579"/>
        <v>67.206653258800372</v>
      </c>
      <c r="BI184" s="2">
        <f t="shared" si="580"/>
        <v>65.49409437753711</v>
      </c>
      <c r="BJ184" s="2">
        <f t="shared" si="581"/>
        <v>66.307822179905813</v>
      </c>
      <c r="BK184" s="2">
        <f t="shared" si="582"/>
        <v>64.615737853317569</v>
      </c>
      <c r="BL184" s="2">
        <f t="shared" si="583"/>
        <v>65.211004728558805</v>
      </c>
      <c r="BM184" s="2">
        <f t="shared" si="584"/>
        <v>67.386746234724569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96.570769043151969</v>
      </c>
      <c r="DL184" s="2">
        <f t="shared" si="585"/>
        <v>101.51267229965156</v>
      </c>
      <c r="DM184" s="2">
        <f t="shared" si="585"/>
        <v>125.01471620209058</v>
      </c>
      <c r="DN184" s="2">
        <f t="shared" si="585"/>
        <v>110.7234430313589</v>
      </c>
      <c r="DO184" s="2">
        <f t="shared" si="585"/>
        <v>104.29218222996516</v>
      </c>
      <c r="DP184" s="2">
        <f t="shared" si="585"/>
        <v>102.30673746049753</v>
      </c>
      <c r="DQ184" s="2">
        <f t="shared" si="585"/>
        <v>101.6856811171434</v>
      </c>
      <c r="DR184" s="2">
        <f t="shared" si="585"/>
        <v>102.73072757475084</v>
      </c>
      <c r="DS184" s="2">
        <f t="shared" si="585"/>
        <v>103.02409115954947</v>
      </c>
      <c r="DT184" s="2">
        <f t="shared" si="585"/>
        <v>104.58527174999323</v>
      </c>
      <c r="DU184" s="2">
        <f t="shared" si="585"/>
        <v>105.73111356085776</v>
      </c>
      <c r="DV184" s="2">
        <f t="shared" si="585"/>
        <v>108.85173508359668</v>
      </c>
      <c r="DW184" s="2">
        <f t="shared" si="585"/>
        <v>105.79558552791508</v>
      </c>
      <c r="DX184" s="2">
        <f t="shared" si="585"/>
        <v>101.5332513133208</v>
      </c>
      <c r="DY184" s="2">
        <f t="shared" si="585"/>
        <v>99.365000906070691</v>
      </c>
      <c r="EA184" s="2">
        <f t="shared" si="440"/>
        <v>59.635770291955879</v>
      </c>
      <c r="EB184" s="2">
        <f t="shared" si="502"/>
        <v>62.759262768352684</v>
      </c>
      <c r="EC184" s="2">
        <f t="shared" si="503"/>
        <v>68.854078889231999</v>
      </c>
      <c r="ED184" s="2">
        <f t="shared" si="504"/>
        <v>66.123946489162279</v>
      </c>
      <c r="EE184" s="2">
        <f t="shared" si="505"/>
        <v>66.874416354147598</v>
      </c>
      <c r="EF184" s="2">
        <f t="shared" si="506"/>
        <v>68.420248166995023</v>
      </c>
      <c r="EG184" s="2">
        <f t="shared" si="507"/>
        <v>69.219826697892273</v>
      </c>
      <c r="EH184" s="2">
        <f t="shared" si="508"/>
        <v>69.249446760343488</v>
      </c>
      <c r="EI184" s="2">
        <f t="shared" si="509"/>
        <v>68.168313675297824</v>
      </c>
      <c r="EJ184" s="2">
        <f t="shared" si="510"/>
        <v>67.142983541728199</v>
      </c>
      <c r="EK184" s="2">
        <f t="shared" si="511"/>
        <v>65.469510112530998</v>
      </c>
      <c r="EL184" s="2">
        <f t="shared" si="512"/>
        <v>66.626715059287108</v>
      </c>
      <c r="EM184" s="2">
        <f t="shared" si="513"/>
        <v>64.743547450700234</v>
      </c>
      <c r="EN184" s="2">
        <f t="shared" si="514"/>
        <v>65.391882688725843</v>
      </c>
      <c r="EO184" s="2">
        <f t="shared" si="515"/>
        <v>68.240486454846277</v>
      </c>
      <c r="EQ184" s="2">
        <f t="shared" si="516"/>
        <v>59.840604168052515</v>
      </c>
      <c r="ER184" s="2">
        <f t="shared" si="586"/>
        <v>63.105462780721666</v>
      </c>
      <c r="ES184" s="2">
        <f t="shared" si="586"/>
        <v>71.637901463414622</v>
      </c>
      <c r="ET184" s="2">
        <f t="shared" si="586"/>
        <v>66.846045402867674</v>
      </c>
      <c r="EU184" s="2">
        <f t="shared" si="586"/>
        <v>67.114076567116939</v>
      </c>
      <c r="EV184" s="2">
        <f t="shared" si="586"/>
        <v>68.886277806695517</v>
      </c>
      <c r="EW184" s="2">
        <f t="shared" si="586"/>
        <v>69.23604518013876</v>
      </c>
      <c r="EX184" s="2">
        <f t="shared" si="586"/>
        <v>69.008949450927702</v>
      </c>
      <c r="EY184" s="2">
        <f t="shared" si="586"/>
        <v>68.641338293626774</v>
      </c>
      <c r="EZ184" s="2">
        <f t="shared" si="586"/>
        <v>67.237002023080407</v>
      </c>
      <c r="FA184" s="2">
        <f t="shared" si="586"/>
        <v>65.50504476274088</v>
      </c>
      <c r="FB184" s="2">
        <f t="shared" si="586"/>
        <v>66.124505157251662</v>
      </c>
      <c r="FC184" s="2">
        <f t="shared" si="586"/>
        <v>64.533473741052717</v>
      </c>
      <c r="FD184" s="2">
        <f t="shared" si="586"/>
        <v>65.053093009633443</v>
      </c>
      <c r="FE184" s="2">
        <f t="shared" si="586"/>
        <v>66.300774917091971</v>
      </c>
      <c r="FG184" s="2">
        <f t="shared" si="518"/>
        <v>0.99997909622077197</v>
      </c>
      <c r="FH184" s="2">
        <f t="shared" si="587"/>
        <v>0.99997695085545935</v>
      </c>
      <c r="FI184" s="2">
        <f t="shared" si="587"/>
        <v>0.99997668580809074</v>
      </c>
      <c r="FJ184" s="2">
        <f t="shared" si="587"/>
        <v>0.99997724170195201</v>
      </c>
      <c r="FK184" s="2">
        <f t="shared" si="587"/>
        <v>0.99997599146703453</v>
      </c>
      <c r="FL184" s="2">
        <f t="shared" si="587"/>
        <v>0.99997504743765719</v>
      </c>
      <c r="FM184" s="2">
        <f t="shared" si="587"/>
        <v>0.99997508094000054</v>
      </c>
      <c r="FN184" s="2">
        <f t="shared" si="587"/>
        <v>0.99997454360377658</v>
      </c>
      <c r="FO184" s="2">
        <f t="shared" si="587"/>
        <v>0.99997425280139463</v>
      </c>
      <c r="FP184" s="2">
        <f t="shared" si="587"/>
        <v>0.9999752860438722</v>
      </c>
      <c r="FQ184" s="2">
        <f t="shared" si="587"/>
        <v>0.99997295530745267</v>
      </c>
      <c r="FR184" s="2">
        <f t="shared" si="587"/>
        <v>0.99997470449318981</v>
      </c>
      <c r="FS184" s="2">
        <f t="shared" si="587"/>
        <v>0.99997443141008158</v>
      </c>
      <c r="FT184" s="2">
        <f t="shared" si="587"/>
        <v>0.99997809170942253</v>
      </c>
      <c r="FU184" s="2">
        <f t="shared" si="587"/>
        <v>0.99996869981183634</v>
      </c>
      <c r="FW184" s="2">
        <f t="shared" si="536"/>
        <v>0.59054688324283688</v>
      </c>
      <c r="FX184" s="2">
        <f t="shared" si="588"/>
        <v>0.65218292939229794</v>
      </c>
      <c r="FY184" s="2">
        <f t="shared" si="589"/>
        <v>0.63359887403779613</v>
      </c>
      <c r="FZ184" s="2">
        <f t="shared" si="590"/>
        <v>0.61813746594003072</v>
      </c>
      <c r="GA184" s="2">
        <f t="shared" si="591"/>
        <v>0.607950686391866</v>
      </c>
      <c r="GB184" s="2">
        <f t="shared" si="592"/>
        <v>0.61128972936259418</v>
      </c>
      <c r="GC184" s="2">
        <f t="shared" si="593"/>
        <v>0.62616752835044387</v>
      </c>
      <c r="GD184" s="2">
        <f t="shared" si="594"/>
        <v>0.636280167020987</v>
      </c>
      <c r="GE184" s="2">
        <f t="shared" si="595"/>
        <v>0.66146300419749737</v>
      </c>
      <c r="GF184" s="2">
        <f t="shared" si="596"/>
        <v>0.66736208776884931</v>
      </c>
      <c r="GG184" s="2">
        <f t="shared" si="597"/>
        <v>0.66119694947364394</v>
      </c>
      <c r="GH184" s="2">
        <f t="shared" si="598"/>
        <v>0.63710608127416324</v>
      </c>
      <c r="GI184" s="2">
        <f t="shared" si="599"/>
        <v>0.61340012667831834</v>
      </c>
      <c r="GJ184" s="2">
        <f t="shared" si="600"/>
        <v>0.53623167110465431</v>
      </c>
      <c r="GK184" s="2">
        <f t="shared" si="601"/>
        <v>0.44063996457436588</v>
      </c>
      <c r="GM184" s="86">
        <f t="shared" si="537"/>
        <v>6.1826873676159141E-305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1.2298343600335432E-172</v>
      </c>
      <c r="HD184" s="86">
        <f t="shared" si="616"/>
        <v>1.0228701572454025E-194</v>
      </c>
      <c r="HE184" s="86">
        <f t="shared" si="617"/>
        <v>5.0707779146230392E-194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0</v>
      </c>
      <c r="HQ184" s="86">
        <f t="shared" si="629"/>
        <v>0</v>
      </c>
      <c r="HS184" s="86">
        <f t="shared" si="539"/>
        <v>6.9868018232180019E-28</v>
      </c>
      <c r="HT184" s="86">
        <f t="shared" si="630"/>
        <v>2.0136458954632859E-35</v>
      </c>
      <c r="HU184" s="86">
        <f t="shared" si="631"/>
        <v>2.0963479643301572E-35</v>
      </c>
      <c r="HV184" s="86">
        <f t="shared" si="632"/>
        <v>1.2669649186888082E-33</v>
      </c>
      <c r="HW184" s="86">
        <f t="shared" si="633"/>
        <v>1.7462597035470976E-34</v>
      </c>
      <c r="HX184" s="86">
        <f t="shared" si="634"/>
        <v>8.6485767066069937E-36</v>
      </c>
      <c r="HY184" s="86">
        <f t="shared" si="635"/>
        <v>1.7816281153625204E-39</v>
      </c>
      <c r="HZ184" s="86">
        <f t="shared" si="636"/>
        <v>5.4432383236948821E-40</v>
      </c>
      <c r="IA184" s="86">
        <f t="shared" si="637"/>
        <v>4.5732858640424966E-44</v>
      </c>
      <c r="IB184" s="86">
        <f t="shared" si="638"/>
        <v>1.9036196143450754E-44</v>
      </c>
      <c r="IC184" s="86">
        <f t="shared" si="639"/>
        <v>8.057120269935594E-44</v>
      </c>
      <c r="ID184" s="86">
        <f t="shared" si="640"/>
        <v>9.4666664594657244E-38</v>
      </c>
      <c r="IE184" s="86">
        <f t="shared" si="641"/>
        <v>2.2236743535931044E-32</v>
      </c>
      <c r="IF184" s="86">
        <f t="shared" si="642"/>
        <v>8.4512807750874855E-31</v>
      </c>
      <c r="IG184" s="86">
        <f t="shared" si="643"/>
        <v>3.6146112401012967E-26</v>
      </c>
      <c r="II184" s="86">
        <f t="shared" si="540"/>
        <v>0.53975625908681557</v>
      </c>
      <c r="IJ184" s="86">
        <f t="shared" si="541"/>
        <v>0.35555276927802171</v>
      </c>
      <c r="IK184" s="86">
        <f t="shared" si="542"/>
        <v>0.40582429750403004</v>
      </c>
      <c r="IL184" s="86">
        <f t="shared" si="543"/>
        <v>0.45215380675370187</v>
      </c>
      <c r="IM184" s="86">
        <f t="shared" si="544"/>
        <v>0.47473896428494633</v>
      </c>
      <c r="IN184" s="86">
        <f t="shared" si="545"/>
        <v>0.45915766660658452</v>
      </c>
      <c r="IO184" s="86">
        <f t="shared" si="546"/>
        <v>0.39922052122016916</v>
      </c>
      <c r="IP184" s="86">
        <f t="shared" si="547"/>
        <v>0.36673986131634456</v>
      </c>
      <c r="IQ184" s="86">
        <f t="shared" si="548"/>
        <v>0.27204036664134701</v>
      </c>
      <c r="IR184" s="86">
        <f t="shared" si="549"/>
        <v>0.25765858740099606</v>
      </c>
      <c r="IS184" s="86">
        <f t="shared" si="550"/>
        <v>0.27457522075851432</v>
      </c>
      <c r="IT184" s="86">
        <f t="shared" si="551"/>
        <v>0.37697789052632064</v>
      </c>
      <c r="IU184" s="86">
        <f t="shared" si="552"/>
        <v>0.46893303811994613</v>
      </c>
      <c r="IV184" s="86">
        <f t="shared" si="553"/>
        <v>0.40835969611732165</v>
      </c>
      <c r="IW184" s="86">
        <f t="shared" si="554"/>
        <v>0.59661883093241586</v>
      </c>
      <c r="IY184" s="86">
        <f t="shared" si="555"/>
        <v>0.53975625908681557</v>
      </c>
      <c r="IZ184" s="86">
        <f t="shared" si="556"/>
        <v>0.35555276927802171</v>
      </c>
      <c r="JA184" s="86">
        <f t="shared" si="557"/>
        <v>0.40582429750403004</v>
      </c>
      <c r="JB184" s="86">
        <f t="shared" si="558"/>
        <v>0.45215380675370187</v>
      </c>
      <c r="JC184" s="86">
        <f t="shared" si="559"/>
        <v>0.47473896428494633</v>
      </c>
      <c r="JD184" s="86">
        <f t="shared" si="560"/>
        <v>0.45915766660658452</v>
      </c>
      <c r="JE184" s="86">
        <f t="shared" si="561"/>
        <v>0.39922052122016916</v>
      </c>
      <c r="JF184" s="86">
        <f t="shared" si="562"/>
        <v>0.36673986131634456</v>
      </c>
      <c r="JG184" s="86">
        <f t="shared" si="563"/>
        <v>0.27204036664134701</v>
      </c>
      <c r="JH184" s="86">
        <f t="shared" si="564"/>
        <v>0.25765858740099606</v>
      </c>
      <c r="JI184" s="86">
        <f t="shared" si="565"/>
        <v>0.27457522075851432</v>
      </c>
      <c r="JJ184" s="86">
        <f t="shared" si="566"/>
        <v>0.37697789052632064</v>
      </c>
      <c r="JK184" s="86">
        <f t="shared" si="567"/>
        <v>0.46893303811994613</v>
      </c>
      <c r="JL184" s="86">
        <f t="shared" si="568"/>
        <v>0.40835969611732165</v>
      </c>
      <c r="JM184" s="86">
        <f t="shared" si="569"/>
        <v>0.59661883093241586</v>
      </c>
    </row>
    <row r="185" spans="2:273" x14ac:dyDescent="0.25">
      <c r="B185" s="2">
        <v>158</v>
      </c>
      <c r="C185" s="37">
        <v>59.515999999999998</v>
      </c>
      <c r="D185" s="37">
        <v>62.780999999999999</v>
      </c>
      <c r="E185" s="37">
        <v>70.983999999999995</v>
      </c>
      <c r="F185" s="37">
        <v>66.766000000000005</v>
      </c>
      <c r="G185" s="37">
        <v>66.625</v>
      </c>
      <c r="H185" s="37">
        <v>67.375</v>
      </c>
      <c r="I185" s="37">
        <v>67.75</v>
      </c>
      <c r="J185" s="37">
        <v>67.718999999999994</v>
      </c>
      <c r="K185" s="37">
        <v>67.438000000000002</v>
      </c>
      <c r="L185" s="37">
        <v>66.671999999999997</v>
      </c>
      <c r="M185" s="37">
        <v>65.046999999999997</v>
      </c>
      <c r="N185" s="37">
        <v>64.016000000000005</v>
      </c>
      <c r="O185" s="37">
        <v>63.030999999999999</v>
      </c>
      <c r="P185" s="37">
        <v>76.811999999999998</v>
      </c>
      <c r="Q185" s="37">
        <v>122.708</v>
      </c>
      <c r="S185" s="4">
        <f t="shared" si="441"/>
        <v>59.692640986818787</v>
      </c>
      <c r="T185" s="4">
        <f t="shared" si="442"/>
        <v>62.959664856366992</v>
      </c>
      <c r="U185" s="4">
        <f t="shared" si="443"/>
        <v>70.768922218475637</v>
      </c>
      <c r="V185" s="4">
        <f t="shared" si="444"/>
        <v>67.024180788831472</v>
      </c>
      <c r="W185" s="4">
        <f t="shared" si="445"/>
        <v>67.78749557585482</v>
      </c>
      <c r="X185" s="4">
        <f t="shared" si="446"/>
        <v>69.430590246282179</v>
      </c>
      <c r="Y185" s="4">
        <f t="shared" si="447"/>
        <v>69.570619112320117</v>
      </c>
      <c r="Z185" s="4">
        <f t="shared" si="448"/>
        <v>69.299621803804328</v>
      </c>
      <c r="AA185" s="4">
        <f t="shared" si="449"/>
        <v>68.464565348880967</v>
      </c>
      <c r="AB185" s="4">
        <f t="shared" si="450"/>
        <v>67.181207827076975</v>
      </c>
      <c r="AC185" s="4">
        <f t="shared" si="451"/>
        <v>65.487149197243568</v>
      </c>
      <c r="AD185" s="4">
        <f t="shared" si="452"/>
        <v>66.730437627957315</v>
      </c>
      <c r="AE185" s="4">
        <f t="shared" si="453"/>
        <v>66.478421686078377</v>
      </c>
      <c r="AF185" s="4">
        <f t="shared" si="454"/>
        <v>75.779101083094446</v>
      </c>
      <c r="AG185" s="4">
        <f t="shared" si="455"/>
        <v>123.03340710802365</v>
      </c>
      <c r="AI185" s="4">
        <f t="shared" si="456"/>
        <v>-0.17664098681878926</v>
      </c>
      <c r="AJ185" s="4">
        <f t="shared" si="457"/>
        <v>-0.17866485636699281</v>
      </c>
      <c r="AK185" s="4">
        <f t="shared" si="458"/>
        <v>0.21507778152435719</v>
      </c>
      <c r="AL185" s="4">
        <f t="shared" si="459"/>
        <v>-0.25818078883146711</v>
      </c>
      <c r="AM185" s="4">
        <f t="shared" si="460"/>
        <v>-1.1624955758548197</v>
      </c>
      <c r="AN185" s="4">
        <f t="shared" si="461"/>
        <v>-2.0555902462821791</v>
      </c>
      <c r="AO185" s="4">
        <f t="shared" si="462"/>
        <v>-1.8206191123201165</v>
      </c>
      <c r="AP185" s="4">
        <f t="shared" si="463"/>
        <v>-1.580621803804334</v>
      </c>
      <c r="AQ185" s="4">
        <f t="shared" si="464"/>
        <v>-1.0265653488809647</v>
      </c>
      <c r="AR185" s="4">
        <f t="shared" si="465"/>
        <v>-0.50920782707697754</v>
      </c>
      <c r="AS185" s="4">
        <f t="shared" si="466"/>
        <v>-0.44014919724357071</v>
      </c>
      <c r="AT185" s="4">
        <f t="shared" si="467"/>
        <v>-2.7144376279573095</v>
      </c>
      <c r="AU185" s="4">
        <f t="shared" si="468"/>
        <v>-3.4474216860783784</v>
      </c>
      <c r="AV185" s="4">
        <f t="shared" si="570"/>
        <v>1.0328989169055518</v>
      </c>
      <c r="AW185" s="4">
        <f t="shared" si="570"/>
        <v>-0.32540710802365425</v>
      </c>
      <c r="AY185" s="2">
        <f t="shared" si="520"/>
        <v>59.692640986817658</v>
      </c>
      <c r="AZ185" s="2">
        <f t="shared" si="571"/>
        <v>62.91950185137587</v>
      </c>
      <c r="BA185" s="2">
        <f t="shared" si="572"/>
        <v>70.527653236487623</v>
      </c>
      <c r="BB185" s="2">
        <f t="shared" si="573"/>
        <v>66.492199118019244</v>
      </c>
      <c r="BC185" s="2">
        <f t="shared" si="574"/>
        <v>66.926541711864814</v>
      </c>
      <c r="BD185" s="2">
        <f t="shared" si="575"/>
        <v>68.629873473547747</v>
      </c>
      <c r="BE185" s="2">
        <f t="shared" si="576"/>
        <v>69.153089581761662</v>
      </c>
      <c r="BF185" s="2">
        <f t="shared" si="577"/>
        <v>69.01382386246793</v>
      </c>
      <c r="BG185" s="2">
        <f t="shared" si="578"/>
        <v>68.397098179369834</v>
      </c>
      <c r="BH185" s="2">
        <f t="shared" si="579"/>
        <v>67.126947215461684</v>
      </c>
      <c r="BI185" s="2">
        <f t="shared" si="580"/>
        <v>65.404675114759655</v>
      </c>
      <c r="BJ185" s="2">
        <f t="shared" si="581"/>
        <v>66.205780629124689</v>
      </c>
      <c r="BK185" s="2">
        <f t="shared" si="582"/>
        <v>64.511723256758913</v>
      </c>
      <c r="BL185" s="2">
        <f t="shared" si="583"/>
        <v>65.120457294782057</v>
      </c>
      <c r="BM185" s="2">
        <f t="shared" si="584"/>
        <v>67.239281208047259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96.734908818011249</v>
      </c>
      <c r="DL185" s="2">
        <f t="shared" si="585"/>
        <v>101.6854156794425</v>
      </c>
      <c r="DM185" s="2">
        <f t="shared" si="585"/>
        <v>125.28410348432055</v>
      </c>
      <c r="DN185" s="2">
        <f t="shared" si="585"/>
        <v>110.92301080139373</v>
      </c>
      <c r="DO185" s="2">
        <f t="shared" si="585"/>
        <v>104.44420278745645</v>
      </c>
      <c r="DP185" s="2">
        <f t="shared" si="585"/>
        <v>102.4438940928612</v>
      </c>
      <c r="DQ185" s="2">
        <f t="shared" si="585"/>
        <v>101.80971401561192</v>
      </c>
      <c r="DR185" s="2">
        <f t="shared" si="585"/>
        <v>102.86591029900333</v>
      </c>
      <c r="DS185" s="2">
        <f t="shared" si="585"/>
        <v>103.16279669394702</v>
      </c>
      <c r="DT185" s="2">
        <f t="shared" si="585"/>
        <v>104.74457480485101</v>
      </c>
      <c r="DU185" s="2">
        <f t="shared" si="585"/>
        <v>105.91154394442769</v>
      </c>
      <c r="DV185" s="2">
        <f t="shared" si="585"/>
        <v>109.03948737271426</v>
      </c>
      <c r="DW185" s="2">
        <f t="shared" si="585"/>
        <v>105.98561388866379</v>
      </c>
      <c r="DX185" s="2">
        <f t="shared" si="585"/>
        <v>101.70625750469041</v>
      </c>
      <c r="DY185" s="2">
        <f t="shared" si="585"/>
        <v>99.52533011174873</v>
      </c>
      <c r="EA185" s="2">
        <f t="shared" si="440"/>
        <v>59.563699881791237</v>
      </c>
      <c r="EB185" s="2">
        <f t="shared" si="502"/>
        <v>62.680851720810537</v>
      </c>
      <c r="EC185" s="2">
        <f t="shared" si="503"/>
        <v>68.664820486020361</v>
      </c>
      <c r="ED185" s="2">
        <f t="shared" si="504"/>
        <v>66.019747150110305</v>
      </c>
      <c r="EE185" s="2">
        <f t="shared" si="505"/>
        <v>66.77165436408724</v>
      </c>
      <c r="EF185" s="2">
        <f t="shared" si="506"/>
        <v>68.327907780450346</v>
      </c>
      <c r="EG185" s="2">
        <f t="shared" si="507"/>
        <v>69.141630054644821</v>
      </c>
      <c r="EH185" s="2">
        <f t="shared" si="508"/>
        <v>69.174308977361449</v>
      </c>
      <c r="EI185" s="2">
        <f t="shared" si="509"/>
        <v>68.067252436743132</v>
      </c>
      <c r="EJ185" s="2">
        <f t="shared" si="510"/>
        <v>67.060159594368429</v>
      </c>
      <c r="EK185" s="2">
        <f t="shared" si="511"/>
        <v>65.37896589738699</v>
      </c>
      <c r="EL185" s="2">
        <f t="shared" si="512"/>
        <v>66.542127941691959</v>
      </c>
      <c r="EM185" s="2">
        <f t="shared" si="513"/>
        <v>64.646950096130624</v>
      </c>
      <c r="EN185" s="2">
        <f t="shared" si="514"/>
        <v>65.312145883133638</v>
      </c>
      <c r="EO185" s="2">
        <f t="shared" si="515"/>
        <v>68.151630889723108</v>
      </c>
      <c r="EQ185" s="2">
        <f t="shared" si="516"/>
        <v>59.773018686389165</v>
      </c>
      <c r="ER185" s="2">
        <f t="shared" si="586"/>
        <v>63.034359323744631</v>
      </c>
      <c r="ES185" s="2">
        <f t="shared" si="586"/>
        <v>71.5082775609756</v>
      </c>
      <c r="ET185" s="2">
        <f t="shared" si="586"/>
        <v>66.756924603276815</v>
      </c>
      <c r="EU185" s="2">
        <f t="shared" si="586"/>
        <v>67.016325382545389</v>
      </c>
      <c r="EV185" s="2">
        <f t="shared" si="586"/>
        <v>68.803767156594148</v>
      </c>
      <c r="EW185" s="2">
        <f t="shared" si="586"/>
        <v>69.158182455905717</v>
      </c>
      <c r="EX185" s="2">
        <f t="shared" si="586"/>
        <v>68.928967030256359</v>
      </c>
      <c r="EY185" s="2">
        <f t="shared" si="586"/>
        <v>68.549850668999838</v>
      </c>
      <c r="EZ185" s="2">
        <f t="shared" si="586"/>
        <v>67.156072025120778</v>
      </c>
      <c r="FA185" s="2">
        <f t="shared" si="586"/>
        <v>65.415222662820554</v>
      </c>
      <c r="FB185" s="2">
        <f t="shared" si="586"/>
        <v>66.029565578598437</v>
      </c>
      <c r="FC185" s="2">
        <f t="shared" si="586"/>
        <v>64.432476611326081</v>
      </c>
      <c r="FD185" s="2">
        <f t="shared" si="586"/>
        <v>64.967958948021248</v>
      </c>
      <c r="FE185" s="2">
        <f t="shared" si="586"/>
        <v>66.181093508155072</v>
      </c>
      <c r="FG185" s="2">
        <f t="shared" si="518"/>
        <v>0.99998093549169509</v>
      </c>
      <c r="FH185" s="2">
        <f t="shared" si="587"/>
        <v>0.99997897888770859</v>
      </c>
      <c r="FI185" s="2">
        <f t="shared" si="587"/>
        <v>0.99997873716064944</v>
      </c>
      <c r="FJ185" s="2">
        <f t="shared" si="587"/>
        <v>0.99997924414393169</v>
      </c>
      <c r="FK185" s="2">
        <f t="shared" si="587"/>
        <v>0.99997810391144315</v>
      </c>
      <c r="FL185" s="2">
        <f t="shared" si="587"/>
        <v>0.99997724294270929</v>
      </c>
      <c r="FM185" s="2">
        <f t="shared" si="587"/>
        <v>0.99997727349734356</v>
      </c>
      <c r="FN185" s="2">
        <f t="shared" si="587"/>
        <v>0.99997678343871088</v>
      </c>
      <c r="FO185" s="2">
        <f t="shared" si="587"/>
        <v>0.99997651822259148</v>
      </c>
      <c r="FP185" s="2">
        <f t="shared" si="587"/>
        <v>0.99997746055511472</v>
      </c>
      <c r="FQ185" s="2">
        <f t="shared" si="587"/>
        <v>0.99997533488855572</v>
      </c>
      <c r="FR185" s="2">
        <f t="shared" si="587"/>
        <v>0.99997693017225486</v>
      </c>
      <c r="FS185" s="2">
        <f t="shared" si="587"/>
        <v>0.99997668111638549</v>
      </c>
      <c r="FT185" s="2">
        <f t="shared" si="587"/>
        <v>0.99998001936300507</v>
      </c>
      <c r="FU185" s="2">
        <f t="shared" si="587"/>
        <v>0.99997145381050245</v>
      </c>
      <c r="FW185" s="2">
        <f t="shared" si="536"/>
        <v>0.61261793679391319</v>
      </c>
      <c r="FX185" s="2">
        <f t="shared" si="588"/>
        <v>0.67277254936667763</v>
      </c>
      <c r="FY185" s="2">
        <f t="shared" si="589"/>
        <v>0.65470616037980245</v>
      </c>
      <c r="FZ185" s="2">
        <f t="shared" si="590"/>
        <v>0.63962884405404563</v>
      </c>
      <c r="GA185" s="2">
        <f t="shared" si="591"/>
        <v>0.62967190512382432</v>
      </c>
      <c r="GB185" s="2">
        <f t="shared" si="592"/>
        <v>0.63293764658604845</v>
      </c>
      <c r="GC185" s="2">
        <f t="shared" si="593"/>
        <v>0.64746471832068186</v>
      </c>
      <c r="GD185" s="2">
        <f t="shared" si="594"/>
        <v>0.65731653279598534</v>
      </c>
      <c r="GE185" s="2">
        <f t="shared" si="595"/>
        <v>0.68177132628492554</v>
      </c>
      <c r="GF185" s="2">
        <f t="shared" si="596"/>
        <v>0.68748372631524735</v>
      </c>
      <c r="GG185" s="2">
        <f t="shared" si="597"/>
        <v>0.68151354712792045</v>
      </c>
      <c r="GH185" s="2">
        <f t="shared" si="598"/>
        <v>0.6581203451869807</v>
      </c>
      <c r="GI185" s="2">
        <f t="shared" si="599"/>
        <v>0.63500069011132387</v>
      </c>
      <c r="GJ185" s="2">
        <f t="shared" si="600"/>
        <v>0.55904436297624216</v>
      </c>
      <c r="GK185" s="2">
        <f t="shared" si="601"/>
        <v>0.46344986387031545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1.6010002992489323E-177</v>
      </c>
      <c r="HD185" s="86">
        <f t="shared" si="616"/>
        <v>3.5496531811440479E-200</v>
      </c>
      <c r="HE185" s="86">
        <f t="shared" si="617"/>
        <v>1.8120211934622008E-199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0</v>
      </c>
      <c r="HS185" s="86">
        <f t="shared" si="539"/>
        <v>1.5333354926891711E-29</v>
      </c>
      <c r="HT185" s="86">
        <f t="shared" si="630"/>
        <v>2.1599073256731789E-37</v>
      </c>
      <c r="HU185" s="86">
        <f t="shared" si="631"/>
        <v>2.0670060656447479E-37</v>
      </c>
      <c r="HV185" s="86">
        <f t="shared" si="632"/>
        <v>1.3858078449774309E-35</v>
      </c>
      <c r="HW185" s="86">
        <f t="shared" si="633"/>
        <v>1.6107815999160653E-36</v>
      </c>
      <c r="HX185" s="86">
        <f t="shared" si="634"/>
        <v>6.6992197783517972E-38</v>
      </c>
      <c r="HY185" s="86">
        <f t="shared" si="635"/>
        <v>9.1034949870378084E-42</v>
      </c>
      <c r="HZ185" s="86">
        <f t="shared" si="636"/>
        <v>2.7360035319811891E-42</v>
      </c>
      <c r="IA185" s="86">
        <f t="shared" si="637"/>
        <v>1.5002027678967625E-46</v>
      </c>
      <c r="IB185" s="86">
        <f t="shared" si="638"/>
        <v>6.3753735771436935E-47</v>
      </c>
      <c r="IC185" s="86">
        <f t="shared" si="639"/>
        <v>2.7436848423380984E-46</v>
      </c>
      <c r="ID185" s="86">
        <f t="shared" si="640"/>
        <v>6.4785218485373692E-40</v>
      </c>
      <c r="IE185" s="86">
        <f t="shared" si="641"/>
        <v>2.7549020368883419E-34</v>
      </c>
      <c r="IF185" s="86">
        <f t="shared" si="642"/>
        <v>1.0635228972087981E-32</v>
      </c>
      <c r="IG185" s="86">
        <f t="shared" si="643"/>
        <v>5.6549841082873904E-28</v>
      </c>
      <c r="II185" s="86">
        <f t="shared" si="540"/>
        <v>0.48950727598682714</v>
      </c>
      <c r="IJ185" s="86">
        <f t="shared" si="541"/>
        <v>0.29338116375178919</v>
      </c>
      <c r="IK185" s="86">
        <f t="shared" si="542"/>
        <v>0.33955541574806691</v>
      </c>
      <c r="IL185" s="86">
        <f t="shared" si="543"/>
        <v>0.38533799134329283</v>
      </c>
      <c r="IM185" s="86">
        <f t="shared" si="544"/>
        <v>0.40737492479854381</v>
      </c>
      <c r="IN185" s="86">
        <f t="shared" si="545"/>
        <v>0.3897509595553334</v>
      </c>
      <c r="IO185" s="86">
        <f t="shared" si="546"/>
        <v>0.32812782112333527</v>
      </c>
      <c r="IP185" s="86">
        <f t="shared" si="547"/>
        <v>0.29797666650256416</v>
      </c>
      <c r="IQ185" s="86">
        <f t="shared" si="548"/>
        <v>0.2125150203221812</v>
      </c>
      <c r="IR185" s="86">
        <f t="shared" si="549"/>
        <v>0.20070258985095446</v>
      </c>
      <c r="IS185" s="86">
        <f t="shared" si="550"/>
        <v>0.21488253990707246</v>
      </c>
      <c r="IT185" s="86">
        <f t="shared" si="551"/>
        <v>0.30943458253073053</v>
      </c>
      <c r="IU185" s="86">
        <f t="shared" si="552"/>
        <v>0.40338829154601252</v>
      </c>
      <c r="IV185" s="86">
        <f t="shared" si="553"/>
        <v>0.32530335922454306</v>
      </c>
      <c r="IW185" s="86">
        <f t="shared" si="554"/>
        <v>0.59410360578379184</v>
      </c>
      <c r="IY185" s="86">
        <f t="shared" si="555"/>
        <v>0.48950727598682714</v>
      </c>
      <c r="IZ185" s="86">
        <f t="shared" si="556"/>
        <v>0.29338116375178919</v>
      </c>
      <c r="JA185" s="86">
        <f t="shared" si="557"/>
        <v>0.33955541574806691</v>
      </c>
      <c r="JB185" s="86">
        <f t="shared" si="558"/>
        <v>0.38533799134329283</v>
      </c>
      <c r="JC185" s="86">
        <f t="shared" si="559"/>
        <v>0.40737492479854381</v>
      </c>
      <c r="JD185" s="86">
        <f t="shared" si="560"/>
        <v>0.3897509595553334</v>
      </c>
      <c r="JE185" s="86">
        <f t="shared" si="561"/>
        <v>0.32812782112333527</v>
      </c>
      <c r="JF185" s="86">
        <f t="shared" si="562"/>
        <v>0.29797666650256416</v>
      </c>
      <c r="JG185" s="86">
        <f t="shared" si="563"/>
        <v>0.2125150203221812</v>
      </c>
      <c r="JH185" s="86">
        <f t="shared" si="564"/>
        <v>0.20070258985095446</v>
      </c>
      <c r="JI185" s="86">
        <f t="shared" si="565"/>
        <v>0.21488253990707246</v>
      </c>
      <c r="JJ185" s="86">
        <f t="shared" si="566"/>
        <v>0.30943458253073053</v>
      </c>
      <c r="JK185" s="86">
        <f t="shared" si="567"/>
        <v>0.40338829154601252</v>
      </c>
      <c r="JL185" s="86">
        <f t="shared" si="568"/>
        <v>0.32530335922454306</v>
      </c>
      <c r="JM185" s="86">
        <f t="shared" si="569"/>
        <v>0.59410360578379184</v>
      </c>
    </row>
    <row r="186" spans="2:273" x14ac:dyDescent="0.25">
      <c r="B186" s="2">
        <v>159</v>
      </c>
      <c r="C186" s="37">
        <v>60.5</v>
      </c>
      <c r="D186" s="37">
        <v>62.280999999999999</v>
      </c>
      <c r="E186" s="37">
        <v>71.891000000000005</v>
      </c>
      <c r="F186" s="37">
        <v>65.358999999999995</v>
      </c>
      <c r="G186" s="37">
        <v>66.016000000000005</v>
      </c>
      <c r="H186" s="37">
        <v>66.891000000000005</v>
      </c>
      <c r="I186" s="37">
        <v>68.858999999999995</v>
      </c>
      <c r="J186" s="37">
        <v>68.938000000000002</v>
      </c>
      <c r="K186" s="37">
        <v>67.188000000000002</v>
      </c>
      <c r="L186" s="37">
        <v>66.266000000000005</v>
      </c>
      <c r="M186" s="37">
        <v>64.125</v>
      </c>
      <c r="N186" s="37">
        <v>65.156000000000006</v>
      </c>
      <c r="O186" s="37">
        <v>63.421999999999997</v>
      </c>
      <c r="P186" s="37">
        <v>71</v>
      </c>
      <c r="Q186" s="37">
        <v>114.96899999999999</v>
      </c>
      <c r="S186" s="4">
        <f t="shared" si="441"/>
        <v>59.627881932150096</v>
      </c>
      <c r="T186" s="4">
        <f t="shared" si="442"/>
        <v>62.867549074307242</v>
      </c>
      <c r="U186" s="4">
        <f t="shared" si="443"/>
        <v>70.529308477192856</v>
      </c>
      <c r="V186" s="4">
        <f t="shared" si="444"/>
        <v>66.6333520834377</v>
      </c>
      <c r="W186" s="4">
        <f t="shared" si="445"/>
        <v>67.194122487633123</v>
      </c>
      <c r="X186" s="4">
        <f t="shared" si="446"/>
        <v>68.874817735186298</v>
      </c>
      <c r="Y186" s="4">
        <f t="shared" si="447"/>
        <v>69.219618515085486</v>
      </c>
      <c r="Z186" s="4">
        <f t="shared" si="448"/>
        <v>69.023642948878447</v>
      </c>
      <c r="AA186" s="4">
        <f t="shared" si="449"/>
        <v>68.329642375635927</v>
      </c>
      <c r="AB186" s="4">
        <f t="shared" si="450"/>
        <v>67.06103824086631</v>
      </c>
      <c r="AC186" s="4">
        <f t="shared" si="451"/>
        <v>65.33687800475046</v>
      </c>
      <c r="AD186" s="4">
        <f t="shared" si="452"/>
        <v>66.285125338109779</v>
      </c>
      <c r="AE186" s="4">
        <f t="shared" si="453"/>
        <v>65.253357328532644</v>
      </c>
      <c r="AF186" s="4">
        <f t="shared" si="454"/>
        <v>71.435097173446394</v>
      </c>
      <c r="AG186" s="4">
        <f t="shared" si="455"/>
        <v>113.45922092272048</v>
      </c>
      <c r="AI186" s="4">
        <f t="shared" si="456"/>
        <v>0.87211806784990387</v>
      </c>
      <c r="AJ186" s="4">
        <f t="shared" si="457"/>
        <v>-0.58654907430724279</v>
      </c>
      <c r="AK186" s="4">
        <f t="shared" si="458"/>
        <v>1.3616915228071491</v>
      </c>
      <c r="AL186" s="4">
        <f t="shared" si="459"/>
        <v>-1.2743520834377051</v>
      </c>
      <c r="AM186" s="4">
        <f t="shared" si="460"/>
        <v>-1.178122487633118</v>
      </c>
      <c r="AN186" s="4">
        <f t="shared" si="461"/>
        <v>-1.9838177351862925</v>
      </c>
      <c r="AO186" s="4">
        <f t="shared" si="462"/>
        <v>-0.36061851508549125</v>
      </c>
      <c r="AP186" s="4">
        <f t="shared" si="463"/>
        <v>-8.5642948878444258E-2</v>
      </c>
      <c r="AQ186" s="4">
        <f t="shared" si="464"/>
        <v>-1.1416423756359251</v>
      </c>
      <c r="AR186" s="4">
        <f t="shared" si="465"/>
        <v>-0.79503824086630459</v>
      </c>
      <c r="AS186" s="4">
        <f t="shared" si="466"/>
        <v>-1.21187800475046</v>
      </c>
      <c r="AT186" s="4">
        <f t="shared" si="467"/>
        <v>-1.1291253381097732</v>
      </c>
      <c r="AU186" s="4">
        <f t="shared" si="468"/>
        <v>-1.831357328532647</v>
      </c>
      <c r="AV186" s="4">
        <f t="shared" si="570"/>
        <v>-0.43509717344639398</v>
      </c>
      <c r="AW186" s="4">
        <f t="shared" si="570"/>
        <v>1.5097790772795179</v>
      </c>
      <c r="AY186" s="2">
        <f t="shared" si="520"/>
        <v>59.627881932149506</v>
      </c>
      <c r="AZ186" s="2">
        <f t="shared" si="571"/>
        <v>62.853136299555274</v>
      </c>
      <c r="BA186" s="2">
        <f t="shared" si="572"/>
        <v>70.436896742281135</v>
      </c>
      <c r="BB186" s="2">
        <f t="shared" si="573"/>
        <v>66.413324951947786</v>
      </c>
      <c r="BC186" s="2">
        <f t="shared" si="574"/>
        <v>66.832162860139761</v>
      </c>
      <c r="BD186" s="2">
        <f t="shared" si="575"/>
        <v>68.553951127479536</v>
      </c>
      <c r="BE186" s="2">
        <f t="shared" si="576"/>
        <v>69.07539800609446</v>
      </c>
      <c r="BF186" s="2">
        <f t="shared" si="577"/>
        <v>68.930324464681263</v>
      </c>
      <c r="BG186" s="2">
        <f t="shared" si="578"/>
        <v>68.312162830127861</v>
      </c>
      <c r="BH186" s="2">
        <f t="shared" si="579"/>
        <v>67.047256826996943</v>
      </c>
      <c r="BI186" s="2">
        <f t="shared" si="580"/>
        <v>65.31526775738098</v>
      </c>
      <c r="BJ186" s="2">
        <f t="shared" si="581"/>
        <v>66.103626394143518</v>
      </c>
      <c r="BK186" s="2">
        <f t="shared" si="582"/>
        <v>64.407641580510671</v>
      </c>
      <c r="BL186" s="2">
        <f t="shared" si="583"/>
        <v>65.029755059109604</v>
      </c>
      <c r="BM186" s="2">
        <f t="shared" si="584"/>
        <v>67.090108025357324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96.899048592870543</v>
      </c>
      <c r="DL186" s="2">
        <f t="shared" si="585"/>
        <v>101.85815905923344</v>
      </c>
      <c r="DM186" s="2">
        <f t="shared" si="585"/>
        <v>125.55349076655051</v>
      </c>
      <c r="DN186" s="2">
        <f t="shared" si="585"/>
        <v>111.12257857142858</v>
      </c>
      <c r="DO186" s="2">
        <f t="shared" si="585"/>
        <v>104.59622334494773</v>
      </c>
      <c r="DP186" s="2">
        <f t="shared" si="585"/>
        <v>102.58105072522486</v>
      </c>
      <c r="DQ186" s="2">
        <f t="shared" si="585"/>
        <v>101.93374691408044</v>
      </c>
      <c r="DR186" s="2">
        <f t="shared" si="585"/>
        <v>103.00109302325582</v>
      </c>
      <c r="DS186" s="2">
        <f t="shared" si="585"/>
        <v>103.30150222834455</v>
      </c>
      <c r="DT186" s="2">
        <f t="shared" si="585"/>
        <v>104.90387785970881</v>
      </c>
      <c r="DU186" s="2">
        <f t="shared" si="585"/>
        <v>106.0919743279976</v>
      </c>
      <c r="DV186" s="2">
        <f t="shared" si="585"/>
        <v>109.22723966183183</v>
      </c>
      <c r="DW186" s="2">
        <f t="shared" si="585"/>
        <v>106.17564224941252</v>
      </c>
      <c r="DX186" s="2">
        <f t="shared" si="585"/>
        <v>101.87926369606001</v>
      </c>
      <c r="DY186" s="2">
        <f t="shared" si="585"/>
        <v>99.685659317426769</v>
      </c>
      <c r="EA186" s="2">
        <f t="shared" si="440"/>
        <v>59.491629471626609</v>
      </c>
      <c r="EB186" s="2">
        <f t="shared" si="502"/>
        <v>62.602440673268404</v>
      </c>
      <c r="EC186" s="2">
        <f t="shared" si="503"/>
        <v>68.475562082808736</v>
      </c>
      <c r="ED186" s="2">
        <f t="shared" si="504"/>
        <v>65.915547811058332</v>
      </c>
      <c r="EE186" s="2">
        <f t="shared" si="505"/>
        <v>66.668892374026868</v>
      </c>
      <c r="EF186" s="2">
        <f t="shared" si="506"/>
        <v>68.235567393905683</v>
      </c>
      <c r="EG186" s="2">
        <f t="shared" si="507"/>
        <v>69.063433411397355</v>
      </c>
      <c r="EH186" s="2">
        <f t="shared" si="508"/>
        <v>69.099171194379394</v>
      </c>
      <c r="EI186" s="2">
        <f t="shared" si="509"/>
        <v>67.966191198188454</v>
      </c>
      <c r="EJ186" s="2">
        <f t="shared" si="510"/>
        <v>66.97733564700863</v>
      </c>
      <c r="EK186" s="2">
        <f t="shared" si="511"/>
        <v>65.288421682242983</v>
      </c>
      <c r="EL186" s="2">
        <f t="shared" si="512"/>
        <v>66.457540824096796</v>
      </c>
      <c r="EM186" s="2">
        <f t="shared" si="513"/>
        <v>64.550352741560999</v>
      </c>
      <c r="EN186" s="2">
        <f t="shared" si="514"/>
        <v>65.232409077541419</v>
      </c>
      <c r="EO186" s="2">
        <f t="shared" si="515"/>
        <v>68.062775324599954</v>
      </c>
      <c r="EQ186" s="2">
        <f t="shared" si="516"/>
        <v>59.705433204725814</v>
      </c>
      <c r="ER186" s="2">
        <f t="shared" si="586"/>
        <v>62.963255866767589</v>
      </c>
      <c r="ES186" s="2">
        <f t="shared" si="586"/>
        <v>71.378653658536578</v>
      </c>
      <c r="ET186" s="2">
        <f t="shared" si="586"/>
        <v>66.667803803685956</v>
      </c>
      <c r="EU186" s="2">
        <f t="shared" si="586"/>
        <v>66.91857419797384</v>
      </c>
      <c r="EV186" s="2">
        <f t="shared" si="586"/>
        <v>68.721256506492779</v>
      </c>
      <c r="EW186" s="2">
        <f t="shared" si="586"/>
        <v>69.08031973167266</v>
      </c>
      <c r="EX186" s="2">
        <f t="shared" si="586"/>
        <v>68.848984609585017</v>
      </c>
      <c r="EY186" s="2">
        <f t="shared" si="586"/>
        <v>68.458363044372902</v>
      </c>
      <c r="EZ186" s="2">
        <f t="shared" si="586"/>
        <v>67.075142027161149</v>
      </c>
      <c r="FA186" s="2">
        <f t="shared" si="586"/>
        <v>65.325400562900228</v>
      </c>
      <c r="FB186" s="2">
        <f t="shared" si="586"/>
        <v>65.934625999945212</v>
      </c>
      <c r="FC186" s="2">
        <f t="shared" si="586"/>
        <v>64.331479481599459</v>
      </c>
      <c r="FD186" s="2">
        <f t="shared" si="586"/>
        <v>64.882824886409068</v>
      </c>
      <c r="FE186" s="2">
        <f t="shared" si="586"/>
        <v>66.06141209921816</v>
      </c>
      <c r="FG186" s="2">
        <f t="shared" si="518"/>
        <v>0.99998261293261259</v>
      </c>
      <c r="FH186" s="2">
        <f t="shared" si="587"/>
        <v>0.99998082848227476</v>
      </c>
      <c r="FI186" s="2">
        <f t="shared" si="587"/>
        <v>0.99998060802375632</v>
      </c>
      <c r="FJ186" s="2">
        <f t="shared" si="587"/>
        <v>0.99998107039971462</v>
      </c>
      <c r="FK186" s="2">
        <f t="shared" si="587"/>
        <v>0.99998003049142303</v>
      </c>
      <c r="FL186" s="2">
        <f t="shared" si="587"/>
        <v>0.99997924527552029</v>
      </c>
      <c r="FM186" s="2">
        <f t="shared" si="587"/>
        <v>0.99997927314178947</v>
      </c>
      <c r="FN186" s="2">
        <f t="shared" si="587"/>
        <v>0.99997882620119782</v>
      </c>
      <c r="FO186" s="2">
        <f t="shared" si="587"/>
        <v>0.99997858432022824</v>
      </c>
      <c r="FP186" s="2">
        <f t="shared" si="587"/>
        <v>0.99997944374118386</v>
      </c>
      <c r="FQ186" s="2">
        <f t="shared" si="587"/>
        <v>0.99997750510218908</v>
      </c>
      <c r="FR186" s="2">
        <f t="shared" si="587"/>
        <v>0.99997896002432551</v>
      </c>
      <c r="FS186" s="2">
        <f t="shared" si="587"/>
        <v>0.99997873288174577</v>
      </c>
      <c r="FT186" s="2">
        <f t="shared" si="587"/>
        <v>0.99998177741044669</v>
      </c>
      <c r="FU186" s="2">
        <f t="shared" si="587"/>
        <v>0.99997396550036366</v>
      </c>
      <c r="FW186" s="2">
        <f t="shared" si="536"/>
        <v>0.63423614377643545</v>
      </c>
      <c r="FX186" s="2">
        <f t="shared" si="588"/>
        <v>0.69271759917331399</v>
      </c>
      <c r="FY186" s="2">
        <f t="shared" si="589"/>
        <v>0.67522079634841448</v>
      </c>
      <c r="FZ186" s="2">
        <f t="shared" si="590"/>
        <v>0.66057485049912634</v>
      </c>
      <c r="GA186" s="2">
        <f t="shared" si="591"/>
        <v>0.65088076249506288</v>
      </c>
      <c r="GB186" s="2">
        <f t="shared" si="592"/>
        <v>0.65406222683903725</v>
      </c>
      <c r="GC186" s="2">
        <f t="shared" si="593"/>
        <v>0.66819154119082547</v>
      </c>
      <c r="GD186" s="2">
        <f t="shared" si="594"/>
        <v>0.67775241549941445</v>
      </c>
      <c r="GE186" s="2">
        <f t="shared" si="595"/>
        <v>0.70141131580365379</v>
      </c>
      <c r="GF186" s="2">
        <f t="shared" si="596"/>
        <v>0.70692271877123336</v>
      </c>
      <c r="GG186" s="2">
        <f t="shared" si="597"/>
        <v>0.70116247247278529</v>
      </c>
      <c r="GH186" s="2">
        <f t="shared" si="598"/>
        <v>0.67853173593253935</v>
      </c>
      <c r="GI186" s="2">
        <f t="shared" si="599"/>
        <v>0.65607105696642498</v>
      </c>
      <c r="GJ186" s="2">
        <f t="shared" si="600"/>
        <v>0.58161045087125562</v>
      </c>
      <c r="GK186" s="2">
        <f t="shared" si="601"/>
        <v>0.48641374681936123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1.7788131679189459E-182</v>
      </c>
      <c r="HD186" s="86">
        <f t="shared" si="616"/>
        <v>1.0337771426317085E-205</v>
      </c>
      <c r="HE186" s="86">
        <f t="shared" si="617"/>
        <v>5.4351274161916785E-205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2.9985797440597651E-31</v>
      </c>
      <c r="HT186" s="86">
        <f t="shared" si="630"/>
        <v>2.0400736864254136E-39</v>
      </c>
      <c r="HU186" s="86">
        <f t="shared" si="631"/>
        <v>1.7861129315735808E-39</v>
      </c>
      <c r="HV186" s="86">
        <f t="shared" si="632"/>
        <v>1.3271765270602748E-37</v>
      </c>
      <c r="HW186" s="86">
        <f t="shared" si="633"/>
        <v>1.2925083203194624E-38</v>
      </c>
      <c r="HX186" s="86">
        <f t="shared" si="634"/>
        <v>4.49181815375836E-40</v>
      </c>
      <c r="HY186" s="86">
        <f t="shared" si="635"/>
        <v>3.9882801437214194E-44</v>
      </c>
      <c r="HZ186" s="86">
        <f t="shared" si="636"/>
        <v>1.180366652374261E-44</v>
      </c>
      <c r="IA186" s="86">
        <f t="shared" si="637"/>
        <v>4.1868787500653526E-49</v>
      </c>
      <c r="IB186" s="86">
        <f t="shared" si="638"/>
        <v>1.8211526154099788E-49</v>
      </c>
      <c r="IC186" s="86">
        <f t="shared" si="639"/>
        <v>7.9583138876679355E-49</v>
      </c>
      <c r="ID186" s="86">
        <f t="shared" si="640"/>
        <v>3.8398079313818864E-42</v>
      </c>
      <c r="IE186" s="86">
        <f t="shared" si="641"/>
        <v>2.9951462454536127E-36</v>
      </c>
      <c r="IF186" s="86">
        <f t="shared" si="642"/>
        <v>1.1677337644590165E-34</v>
      </c>
      <c r="IG186" s="86">
        <f t="shared" si="643"/>
        <v>7.6498930505873037E-30</v>
      </c>
      <c r="II186" s="86">
        <f t="shared" si="540"/>
        <v>0.42958523200992971</v>
      </c>
      <c r="IJ186" s="86">
        <f t="shared" si="541"/>
        <v>0.23742140453658903</v>
      </c>
      <c r="IK186" s="86">
        <f t="shared" si="542"/>
        <v>0.27767328156005888</v>
      </c>
      <c r="IL186" s="86">
        <f t="shared" si="543"/>
        <v>0.31978095643620247</v>
      </c>
      <c r="IM186" s="86">
        <f t="shared" si="544"/>
        <v>0.33925439400121415</v>
      </c>
      <c r="IN186" s="86">
        <f t="shared" si="545"/>
        <v>0.32128708455903704</v>
      </c>
      <c r="IO186" s="86">
        <f t="shared" si="546"/>
        <v>0.26281387709965909</v>
      </c>
      <c r="IP186" s="86">
        <f t="shared" si="547"/>
        <v>0.23645083302173198</v>
      </c>
      <c r="IQ186" s="86">
        <f t="shared" si="548"/>
        <v>0.16256655705585155</v>
      </c>
      <c r="IR186" s="86">
        <f t="shared" si="549"/>
        <v>0.15318975620935646</v>
      </c>
      <c r="IS186" s="86">
        <f t="shared" si="550"/>
        <v>0.16468806545703704</v>
      </c>
      <c r="IT186" s="86">
        <f t="shared" si="551"/>
        <v>0.2482365685076896</v>
      </c>
      <c r="IU186" s="86">
        <f t="shared" si="552"/>
        <v>0.33752318881725074</v>
      </c>
      <c r="IV186" s="86">
        <f t="shared" si="553"/>
        <v>0.2395125573059434</v>
      </c>
      <c r="IW186" s="86">
        <f t="shared" si="554"/>
        <v>0.54716989319558051</v>
      </c>
      <c r="IY186" s="86">
        <f t="shared" si="555"/>
        <v>0.42958523200992971</v>
      </c>
      <c r="IZ186" s="86">
        <f t="shared" si="556"/>
        <v>0.23742140453658903</v>
      </c>
      <c r="JA186" s="86">
        <f t="shared" si="557"/>
        <v>0.27767328156005888</v>
      </c>
      <c r="JB186" s="86">
        <f t="shared" si="558"/>
        <v>0.31978095643620247</v>
      </c>
      <c r="JC186" s="86">
        <f t="shared" si="559"/>
        <v>0.33925439400121415</v>
      </c>
      <c r="JD186" s="86">
        <f t="shared" si="560"/>
        <v>0.32128708455903704</v>
      </c>
      <c r="JE186" s="86">
        <f t="shared" si="561"/>
        <v>0.26281387709965909</v>
      </c>
      <c r="JF186" s="86">
        <f t="shared" si="562"/>
        <v>0.23645083302173198</v>
      </c>
      <c r="JG186" s="86">
        <f t="shared" si="563"/>
        <v>0.16256655705585155</v>
      </c>
      <c r="JH186" s="86">
        <f t="shared" si="564"/>
        <v>0.15318975620935646</v>
      </c>
      <c r="JI186" s="86">
        <f t="shared" si="565"/>
        <v>0.16468806545703704</v>
      </c>
      <c r="JJ186" s="86">
        <f t="shared" si="566"/>
        <v>0.2482365685076896</v>
      </c>
      <c r="JK186" s="86">
        <f t="shared" si="567"/>
        <v>0.33752318881725074</v>
      </c>
      <c r="JL186" s="86">
        <f t="shared" si="568"/>
        <v>0.2395125573059434</v>
      </c>
      <c r="JM186" s="86">
        <f t="shared" si="569"/>
        <v>0.54716989319558051</v>
      </c>
    </row>
    <row r="187" spans="2:273" x14ac:dyDescent="0.25">
      <c r="B187" s="2">
        <v>160</v>
      </c>
      <c r="C187" s="37">
        <v>60.375</v>
      </c>
      <c r="D187" s="37">
        <v>63.530999999999999</v>
      </c>
      <c r="E187" s="37">
        <v>72.608999999999995</v>
      </c>
      <c r="F187" s="37">
        <v>65.468999999999994</v>
      </c>
      <c r="G187" s="37">
        <v>66.25</v>
      </c>
      <c r="H187" s="37">
        <v>68</v>
      </c>
      <c r="I187" s="37">
        <v>67.858999999999995</v>
      </c>
      <c r="J187" s="37">
        <v>67.656000000000006</v>
      </c>
      <c r="K187" s="37">
        <v>69</v>
      </c>
      <c r="L187" s="37">
        <v>66.311999999999998</v>
      </c>
      <c r="M187" s="37">
        <v>64.906000000000006</v>
      </c>
      <c r="N187" s="37">
        <v>65.233999999999995</v>
      </c>
      <c r="O187" s="37">
        <v>61.811999999999998</v>
      </c>
      <c r="P187" s="37">
        <v>67.516000000000005</v>
      </c>
      <c r="Q187" s="37">
        <v>104.815</v>
      </c>
      <c r="S187" s="4">
        <f t="shared" si="441"/>
        <v>59.563206370675978</v>
      </c>
      <c r="T187" s="4">
        <f t="shared" si="442"/>
        <v>62.791436825525665</v>
      </c>
      <c r="U187" s="4">
        <f t="shared" si="443"/>
        <v>70.378190902635509</v>
      </c>
      <c r="V187" s="4">
        <f t="shared" si="444"/>
        <v>66.415620098293516</v>
      </c>
      <c r="W187" s="4">
        <f t="shared" si="445"/>
        <v>66.872548172121924</v>
      </c>
      <c r="X187" s="4">
        <f t="shared" si="446"/>
        <v>68.591466401670061</v>
      </c>
      <c r="Y187" s="4">
        <f t="shared" si="447"/>
        <v>69.041239235188669</v>
      </c>
      <c r="Z187" s="4">
        <f t="shared" si="448"/>
        <v>68.873443232430489</v>
      </c>
      <c r="AA187" s="4">
        <f t="shared" si="449"/>
        <v>68.231178082091319</v>
      </c>
      <c r="AB187" s="4">
        <f t="shared" si="450"/>
        <v>66.970615771557874</v>
      </c>
      <c r="AC187" s="4">
        <f t="shared" si="451"/>
        <v>65.230784802406575</v>
      </c>
      <c r="AD187" s="4">
        <f t="shared" si="452"/>
        <v>66.056746789652863</v>
      </c>
      <c r="AE187" s="4">
        <f t="shared" si="453"/>
        <v>64.627875719475625</v>
      </c>
      <c r="AF187" s="4">
        <f t="shared" si="454"/>
        <v>68.423512487039758</v>
      </c>
      <c r="AG187" s="4">
        <f t="shared" si="455"/>
        <v>101.92495667093797</v>
      </c>
      <c r="AI187" s="4">
        <f t="shared" si="456"/>
        <v>0.81179362932402199</v>
      </c>
      <c r="AJ187" s="4">
        <f t="shared" si="457"/>
        <v>0.73956317447433406</v>
      </c>
      <c r="AK187" s="4">
        <f t="shared" si="458"/>
        <v>2.2308090973644852</v>
      </c>
      <c r="AL187" s="4">
        <f t="shared" si="459"/>
        <v>-0.94662009829352201</v>
      </c>
      <c r="AM187" s="4">
        <f t="shared" si="460"/>
        <v>-0.62254817212192393</v>
      </c>
      <c r="AN187" s="4">
        <f t="shared" si="461"/>
        <v>-0.59146640167006126</v>
      </c>
      <c r="AO187" s="4">
        <f t="shared" si="462"/>
        <v>-1.1822392351886748</v>
      </c>
      <c r="AP187" s="4">
        <f t="shared" si="463"/>
        <v>-1.2174432324304831</v>
      </c>
      <c r="AQ187" s="4">
        <f t="shared" si="464"/>
        <v>0.76882191790868148</v>
      </c>
      <c r="AR187" s="4">
        <f t="shared" si="465"/>
        <v>-0.65861577155787643</v>
      </c>
      <c r="AS187" s="4">
        <f t="shared" si="466"/>
        <v>-0.32478480240656893</v>
      </c>
      <c r="AT187" s="4">
        <f t="shared" si="467"/>
        <v>-0.82274678965286796</v>
      </c>
      <c r="AU187" s="4">
        <f t="shared" si="468"/>
        <v>-2.8158757194756276</v>
      </c>
      <c r="AV187" s="4">
        <f t="shared" ref="AV187:AW202" si="644">IF(OR($B187 &lt; P$230, $B187 &gt; P$233), 0, P187-AF187)</f>
        <v>-0.90751248703975307</v>
      </c>
      <c r="AW187" s="4">
        <f t="shared" si="644"/>
        <v>2.8900433290620242</v>
      </c>
      <c r="AY187" s="2">
        <f t="shared" si="520"/>
        <v>59.563206370675701</v>
      </c>
      <c r="AZ187" s="2">
        <f t="shared" si="571"/>
        <v>62.786811823720214</v>
      </c>
      <c r="BA187" s="2">
        <f t="shared" si="572"/>
        <v>70.346665498657458</v>
      </c>
      <c r="BB187" s="2">
        <f t="shared" si="573"/>
        <v>66.334620503378076</v>
      </c>
      <c r="BC187" s="2">
        <f t="shared" si="574"/>
        <v>66.73785407484371</v>
      </c>
      <c r="BD187" s="2">
        <f t="shared" si="575"/>
        <v>68.47815654796122</v>
      </c>
      <c r="BE187" s="2">
        <f t="shared" si="576"/>
        <v>68.997714400730104</v>
      </c>
      <c r="BF187" s="2">
        <f t="shared" si="577"/>
        <v>68.846800114990771</v>
      </c>
      <c r="BG187" s="2">
        <f t="shared" si="578"/>
        <v>68.227250309415254</v>
      </c>
      <c r="BH187" s="2">
        <f t="shared" si="579"/>
        <v>66.967573330295451</v>
      </c>
      <c r="BI187" s="2">
        <f t="shared" si="580"/>
        <v>65.225868512399401</v>
      </c>
      <c r="BJ187" s="2">
        <f t="shared" si="581"/>
        <v>66.001408052284617</v>
      </c>
      <c r="BK187" s="2">
        <f t="shared" si="582"/>
        <v>64.303514124784272</v>
      </c>
      <c r="BL187" s="2">
        <f t="shared" si="583"/>
        <v>64.938933494500944</v>
      </c>
      <c r="BM187" s="2">
        <f t="shared" si="584"/>
        <v>66.939408016110377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97.063188367729822</v>
      </c>
      <c r="DL187" s="2">
        <f t="shared" ref="DL187:DY202" si="645">BP$228*$B187+BP$229</f>
        <v>102.03090243902437</v>
      </c>
      <c r="DM187" s="2">
        <f t="shared" si="645"/>
        <v>125.82287804878047</v>
      </c>
      <c r="DN187" s="2">
        <f t="shared" si="645"/>
        <v>111.32214634146342</v>
      </c>
      <c r="DO187" s="2">
        <f t="shared" si="645"/>
        <v>104.74824390243903</v>
      </c>
      <c r="DP187" s="2">
        <f t="shared" si="645"/>
        <v>102.71820735758853</v>
      </c>
      <c r="DQ187" s="2">
        <f t="shared" si="645"/>
        <v>102.05777981254897</v>
      </c>
      <c r="DR187" s="2">
        <f t="shared" si="645"/>
        <v>103.13627574750831</v>
      </c>
      <c r="DS187" s="2">
        <f t="shared" si="645"/>
        <v>103.44020776274209</v>
      </c>
      <c r="DT187" s="2">
        <f t="shared" si="645"/>
        <v>105.0631809145666</v>
      </c>
      <c r="DU187" s="2">
        <f t="shared" si="645"/>
        <v>106.27240471156753</v>
      </c>
      <c r="DV187" s="2">
        <f t="shared" si="645"/>
        <v>109.41499195094941</v>
      </c>
      <c r="DW187" s="2">
        <f t="shared" si="645"/>
        <v>106.36567061016125</v>
      </c>
      <c r="DX187" s="2">
        <f t="shared" si="645"/>
        <v>102.05226988742962</v>
      </c>
      <c r="DY187" s="2">
        <f t="shared" si="645"/>
        <v>99.845988523104808</v>
      </c>
      <c r="EA187" s="2">
        <f t="shared" si="440"/>
        <v>59.419559061461975</v>
      </c>
      <c r="EB187" s="2">
        <f t="shared" si="502"/>
        <v>62.524029625726264</v>
      </c>
      <c r="EC187" s="2">
        <f t="shared" si="503"/>
        <v>68.286303679597097</v>
      </c>
      <c r="ED187" s="2">
        <f t="shared" si="504"/>
        <v>65.811348472006344</v>
      </c>
      <c r="EE187" s="2">
        <f t="shared" si="505"/>
        <v>66.566130383966495</v>
      </c>
      <c r="EF187" s="2">
        <f t="shared" si="506"/>
        <v>68.14322700736102</v>
      </c>
      <c r="EG187" s="2">
        <f t="shared" si="507"/>
        <v>68.985236768149889</v>
      </c>
      <c r="EH187" s="2">
        <f t="shared" si="508"/>
        <v>69.024033411397355</v>
      </c>
      <c r="EI187" s="2">
        <f t="shared" si="509"/>
        <v>67.865129959633748</v>
      </c>
      <c r="EJ187" s="2">
        <f t="shared" si="510"/>
        <v>66.894511699648859</v>
      </c>
      <c r="EK187" s="2">
        <f t="shared" si="511"/>
        <v>65.197877467098991</v>
      </c>
      <c r="EL187" s="2">
        <f t="shared" si="512"/>
        <v>66.372953706501647</v>
      </c>
      <c r="EM187" s="2">
        <f t="shared" si="513"/>
        <v>64.453755386991389</v>
      </c>
      <c r="EN187" s="2">
        <f t="shared" si="514"/>
        <v>65.152672271949214</v>
      </c>
      <c r="EO187" s="2">
        <f t="shared" si="515"/>
        <v>67.973919759476786</v>
      </c>
      <c r="EQ187" s="2">
        <f t="shared" si="516"/>
        <v>59.637847723062464</v>
      </c>
      <c r="ER187" s="2">
        <f t="shared" ref="ER187:FE202" si="646">CV$228*$B187+CV$229</f>
        <v>62.892152409790555</v>
      </c>
      <c r="ES187" s="2">
        <f t="shared" si="646"/>
        <v>71.249029756097556</v>
      </c>
      <c r="ET187" s="2">
        <f t="shared" si="646"/>
        <v>66.578683004095097</v>
      </c>
      <c r="EU187" s="2">
        <f t="shared" si="646"/>
        <v>66.82082301340229</v>
      </c>
      <c r="EV187" s="2">
        <f t="shared" si="646"/>
        <v>68.638745856391424</v>
      </c>
      <c r="EW187" s="2">
        <f t="shared" si="646"/>
        <v>69.002457007439602</v>
      </c>
      <c r="EX187" s="2">
        <f t="shared" si="646"/>
        <v>68.769002188913674</v>
      </c>
      <c r="EY187" s="2">
        <f t="shared" si="646"/>
        <v>68.366875419745952</v>
      </c>
      <c r="EZ187" s="2">
        <f t="shared" si="646"/>
        <v>66.99421202920152</v>
      </c>
      <c r="FA187" s="2">
        <f t="shared" si="646"/>
        <v>65.235578462979902</v>
      </c>
      <c r="FB187" s="2">
        <f t="shared" si="646"/>
        <v>65.839686421291987</v>
      </c>
      <c r="FC187" s="2">
        <f t="shared" si="646"/>
        <v>64.230482351872837</v>
      </c>
      <c r="FD187" s="2">
        <f t="shared" si="646"/>
        <v>64.797690824796888</v>
      </c>
      <c r="FE187" s="2">
        <f t="shared" si="646"/>
        <v>65.941730690281261</v>
      </c>
      <c r="FG187" s="2">
        <f t="shared" si="518"/>
        <v>0.99998414278181857</v>
      </c>
      <c r="FH187" s="2">
        <f t="shared" ref="FH187:FU202" si="647">POWER(10,($B187-D$231)/D$229)/(1+POWER(10,($B187-D$231)/D$229))</f>
        <v>0.999982515338533</v>
      </c>
      <c r="FI187" s="2">
        <f t="shared" si="647"/>
        <v>0.99998231427729245</v>
      </c>
      <c r="FJ187" s="2">
        <f t="shared" si="647"/>
        <v>0.99998273597060017</v>
      </c>
      <c r="FK187" s="2">
        <f t="shared" si="647"/>
        <v>0.99998178755972011</v>
      </c>
      <c r="FL187" s="2">
        <f t="shared" si="647"/>
        <v>0.99998107143173942</v>
      </c>
      <c r="FM187" s="2">
        <f t="shared" si="647"/>
        <v>0.99998109684617187</v>
      </c>
      <c r="FN187" s="2">
        <f t="shared" si="647"/>
        <v>0.99998068923000483</v>
      </c>
      <c r="FO187" s="2">
        <f t="shared" si="647"/>
        <v>0.99998046863111212</v>
      </c>
      <c r="FP187" s="2">
        <f t="shared" si="647"/>
        <v>0.99998125243523384</v>
      </c>
      <c r="FQ187" s="2">
        <f t="shared" si="647"/>
        <v>0.9999794843687595</v>
      </c>
      <c r="FR187" s="2">
        <f t="shared" si="647"/>
        <v>0.99998081127860117</v>
      </c>
      <c r="FS187" s="2">
        <f t="shared" si="647"/>
        <v>0.99998060412133527</v>
      </c>
      <c r="FT187" s="2">
        <f t="shared" si="647"/>
        <v>0.99998338077415905</v>
      </c>
      <c r="FU187" s="2">
        <f t="shared" si="647"/>
        <v>0.99997625619974317</v>
      </c>
      <c r="FW187" s="2">
        <f t="shared" si="536"/>
        <v>0.65532668953959961</v>
      </c>
      <c r="FX187" s="2">
        <f t="shared" si="588"/>
        <v>0.71196743326655187</v>
      </c>
      <c r="FY187" s="2">
        <f t="shared" si="589"/>
        <v>0.69508425348353753</v>
      </c>
      <c r="FZ187" s="2">
        <f t="shared" si="590"/>
        <v>0.68091074983559452</v>
      </c>
      <c r="GA187" s="2">
        <f t="shared" si="591"/>
        <v>0.67150864080313843</v>
      </c>
      <c r="GB187" s="2">
        <f t="shared" si="592"/>
        <v>0.67459610543294668</v>
      </c>
      <c r="GC187" s="2">
        <f t="shared" si="593"/>
        <v>0.68828644086502522</v>
      </c>
      <c r="GD187" s="2">
        <f t="shared" si="594"/>
        <v>0.69753039780745352</v>
      </c>
      <c r="GE187" s="2">
        <f t="shared" si="595"/>
        <v>0.72033640271083588</v>
      </c>
      <c r="GF187" s="2">
        <f t="shared" si="596"/>
        <v>0.72563512450812806</v>
      </c>
      <c r="GG187" s="2">
        <f t="shared" si="597"/>
        <v>0.72009703753834164</v>
      </c>
      <c r="GH187" s="2">
        <f t="shared" si="598"/>
        <v>0.69828318035849002</v>
      </c>
      <c r="GI187" s="2">
        <f t="shared" si="599"/>
        <v>0.67654466446962747</v>
      </c>
      <c r="GJ187" s="2">
        <f t="shared" si="600"/>
        <v>0.60384006520345812</v>
      </c>
      <c r="GK187" s="2">
        <f t="shared" si="601"/>
        <v>0.50943513233773263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1.6867902407248173E-187</v>
      </c>
      <c r="HD187" s="86">
        <f t="shared" si="616"/>
        <v>2.5266278117302645E-211</v>
      </c>
      <c r="HE187" s="86">
        <f t="shared" si="617"/>
        <v>1.3683957210043337E-210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5.2250768466551172E-33</v>
      </c>
      <c r="HT187" s="86">
        <f t="shared" si="630"/>
        <v>1.6966733402794884E-41</v>
      </c>
      <c r="HU187" s="86">
        <f t="shared" si="631"/>
        <v>1.3525298051234093E-41</v>
      </c>
      <c r="HV187" s="86">
        <f t="shared" si="632"/>
        <v>1.1128125198401744E-39</v>
      </c>
      <c r="HW187" s="86">
        <f t="shared" si="633"/>
        <v>9.0214976939788504E-41</v>
      </c>
      <c r="HX187" s="86">
        <f t="shared" si="634"/>
        <v>2.6068634563114134E-42</v>
      </c>
      <c r="HY187" s="86">
        <f t="shared" si="635"/>
        <v>1.4980639948194648E-46</v>
      </c>
      <c r="HZ187" s="86">
        <f t="shared" si="636"/>
        <v>4.3705846479798632E-47</v>
      </c>
      <c r="IA187" s="86">
        <f t="shared" si="637"/>
        <v>9.9410453830368033E-52</v>
      </c>
      <c r="IB187" s="86">
        <f t="shared" si="638"/>
        <v>4.4369581404674623E-52</v>
      </c>
      <c r="IC187" s="86">
        <f t="shared" si="639"/>
        <v>1.9661780943770844E-51</v>
      </c>
      <c r="ID187" s="86">
        <f t="shared" si="640"/>
        <v>1.9709664046003609E-44</v>
      </c>
      <c r="IE187" s="86">
        <f t="shared" si="641"/>
        <v>2.8575023439804447E-38</v>
      </c>
      <c r="IF187" s="86">
        <f t="shared" si="642"/>
        <v>1.11864070530708E-36</v>
      </c>
      <c r="IG187" s="86">
        <f t="shared" si="643"/>
        <v>8.9477337627668696E-32</v>
      </c>
      <c r="II187" s="86">
        <f t="shared" si="540"/>
        <v>0.36706718983103331</v>
      </c>
      <c r="IJ187" s="86">
        <f t="shared" si="541"/>
        <v>0.18885999335024467</v>
      </c>
      <c r="IK187" s="86">
        <f t="shared" si="542"/>
        <v>0.22270457112079164</v>
      </c>
      <c r="IL187" s="86">
        <f t="shared" si="543"/>
        <v>0.25965401743486077</v>
      </c>
      <c r="IM187" s="86">
        <f t="shared" si="544"/>
        <v>0.27577338922092309</v>
      </c>
      <c r="IN187" s="86">
        <f t="shared" si="545"/>
        <v>0.25862486927700346</v>
      </c>
      <c r="IO187" s="86">
        <f t="shared" si="546"/>
        <v>0.20594376286037286</v>
      </c>
      <c r="IP187" s="86">
        <f t="shared" si="547"/>
        <v>0.18379824504355735</v>
      </c>
      <c r="IQ187" s="86">
        <f t="shared" si="548"/>
        <v>0.12190254827336733</v>
      </c>
      <c r="IR187" s="86">
        <f t="shared" si="549"/>
        <v>0.1146641012296232</v>
      </c>
      <c r="IS187" s="86">
        <f t="shared" si="550"/>
        <v>0.12374128131948803</v>
      </c>
      <c r="IT187" s="86">
        <f t="shared" si="551"/>
        <v>0.19522919611453055</v>
      </c>
      <c r="IU187" s="86">
        <f t="shared" si="552"/>
        <v>0.27611554338508765</v>
      </c>
      <c r="IV187" s="86">
        <f t="shared" si="553"/>
        <v>0.16285420061926811</v>
      </c>
      <c r="IW187" s="86">
        <f t="shared" si="554"/>
        <v>0.46052661595168015</v>
      </c>
      <c r="IY187" s="86">
        <f t="shared" si="555"/>
        <v>0.36706718983103331</v>
      </c>
      <c r="IZ187" s="86">
        <f t="shared" si="556"/>
        <v>0.18885999335024467</v>
      </c>
      <c r="JA187" s="86">
        <f t="shared" si="557"/>
        <v>0.22270457112079164</v>
      </c>
      <c r="JB187" s="86">
        <f t="shared" si="558"/>
        <v>0.25965401743486077</v>
      </c>
      <c r="JC187" s="86">
        <f t="shared" si="559"/>
        <v>0.27577338922092309</v>
      </c>
      <c r="JD187" s="86">
        <f t="shared" si="560"/>
        <v>0.25862486927700346</v>
      </c>
      <c r="JE187" s="86">
        <f t="shared" si="561"/>
        <v>0.20594376286037286</v>
      </c>
      <c r="JF187" s="86">
        <f t="shared" si="562"/>
        <v>0.18379824504355735</v>
      </c>
      <c r="JG187" s="86">
        <f t="shared" si="563"/>
        <v>0.12190254827336733</v>
      </c>
      <c r="JH187" s="86">
        <f t="shared" si="564"/>
        <v>0.1146641012296232</v>
      </c>
      <c r="JI187" s="86">
        <f t="shared" si="565"/>
        <v>0.12374128131948803</v>
      </c>
      <c r="JJ187" s="86">
        <f t="shared" si="566"/>
        <v>0.19522919611453055</v>
      </c>
      <c r="JK187" s="86">
        <f t="shared" si="567"/>
        <v>0.27611554338508765</v>
      </c>
      <c r="JL187" s="86">
        <f t="shared" si="568"/>
        <v>0.16285420061926811</v>
      </c>
      <c r="JM187" s="86">
        <f t="shared" si="569"/>
        <v>0.46052661595168015</v>
      </c>
    </row>
    <row r="188" spans="2:273" x14ac:dyDescent="0.25">
      <c r="B188" s="2">
        <v>161</v>
      </c>
      <c r="C188" s="37">
        <v>59.030999999999999</v>
      </c>
      <c r="D188" s="37">
        <v>62.328000000000003</v>
      </c>
      <c r="E188" s="37">
        <v>72.421999999999997</v>
      </c>
      <c r="F188" s="37">
        <v>65.296999999999997</v>
      </c>
      <c r="G188" s="37">
        <v>66.858999999999995</v>
      </c>
      <c r="H188" s="37">
        <v>67.171999999999997</v>
      </c>
      <c r="I188" s="37">
        <v>69.311999999999998</v>
      </c>
      <c r="J188" s="37">
        <v>68.218999999999994</v>
      </c>
      <c r="K188" s="37">
        <v>68.391000000000005</v>
      </c>
      <c r="L188" s="37">
        <v>66.296999999999997</v>
      </c>
      <c r="M188" s="37">
        <v>64.546999999999997</v>
      </c>
      <c r="N188" s="37">
        <v>64.733999999999995</v>
      </c>
      <c r="O188" s="37">
        <v>62.875</v>
      </c>
      <c r="P188" s="37">
        <v>63.219000000000001</v>
      </c>
      <c r="Q188" s="37">
        <v>91.076999999999998</v>
      </c>
      <c r="S188" s="4">
        <f t="shared" si="441"/>
        <v>59.498591920683417</v>
      </c>
      <c r="T188" s="4">
        <f t="shared" si="442"/>
        <v>62.721823986962065</v>
      </c>
      <c r="U188" s="4">
        <f t="shared" si="443"/>
        <v>70.26626869609548</v>
      </c>
      <c r="V188" s="4">
        <f t="shared" si="444"/>
        <v>66.28254716788382</v>
      </c>
      <c r="W188" s="4">
        <f t="shared" si="445"/>
        <v>66.687941969851579</v>
      </c>
      <c r="X188" s="4">
        <f t="shared" si="446"/>
        <v>68.437692831139771</v>
      </c>
      <c r="Y188" s="4">
        <f t="shared" si="447"/>
        <v>68.931509766465311</v>
      </c>
      <c r="Z188" s="4">
        <f t="shared" si="448"/>
        <v>68.769921840057791</v>
      </c>
      <c r="AA188" s="4">
        <f t="shared" si="449"/>
        <v>68.143085780225078</v>
      </c>
      <c r="AB188" s="4">
        <f t="shared" si="450"/>
        <v>66.888472244176185</v>
      </c>
      <c r="AC188" s="4">
        <f t="shared" si="451"/>
        <v>65.137444641363246</v>
      </c>
      <c r="AD188" s="4">
        <f t="shared" si="452"/>
        <v>65.914038420579729</v>
      </c>
      <c r="AE188" s="4">
        <f t="shared" si="453"/>
        <v>64.310286050497027</v>
      </c>
      <c r="AF188" s="4">
        <f t="shared" si="454"/>
        <v>66.560064137719095</v>
      </c>
      <c r="AG188" s="4">
        <f t="shared" si="455"/>
        <v>90.496851905127755</v>
      </c>
      <c r="AI188" s="4">
        <f t="shared" si="456"/>
        <v>-0.46759192068341804</v>
      </c>
      <c r="AJ188" s="4">
        <f t="shared" si="457"/>
        <v>-0.39382398696206167</v>
      </c>
      <c r="AK188" s="4">
        <f t="shared" si="458"/>
        <v>2.1557313039045169</v>
      </c>
      <c r="AL188" s="4">
        <f t="shared" si="459"/>
        <v>-0.98554716788382279</v>
      </c>
      <c r="AM188" s="4">
        <f t="shared" si="460"/>
        <v>0.1710580301484157</v>
      </c>
      <c r="AN188" s="4">
        <f t="shared" si="461"/>
        <v>-1.2656928311397735</v>
      </c>
      <c r="AO188" s="4">
        <f t="shared" si="462"/>
        <v>0.38049023353468669</v>
      </c>
      <c r="AP188" s="4">
        <f t="shared" si="463"/>
        <v>-0.55092184005779643</v>
      </c>
      <c r="AQ188" s="4">
        <f t="shared" si="464"/>
        <v>0.24791421977492689</v>
      </c>
      <c r="AR188" s="4">
        <f t="shared" si="465"/>
        <v>-0.59147224417618816</v>
      </c>
      <c r="AS188" s="4">
        <f t="shared" si="466"/>
        <v>-0.59044464136324848</v>
      </c>
      <c r="AT188" s="4">
        <f t="shared" si="467"/>
        <v>-1.1800384205797343</v>
      </c>
      <c r="AU188" s="4">
        <f t="shared" si="468"/>
        <v>-1.4352860504970266</v>
      </c>
      <c r="AV188" s="4">
        <f t="shared" si="644"/>
        <v>-3.3410641377190942</v>
      </c>
      <c r="AW188" s="4">
        <f t="shared" si="644"/>
        <v>0.58014809487224284</v>
      </c>
      <c r="AY188" s="2">
        <f t="shared" si="520"/>
        <v>59.498591920683296</v>
      </c>
      <c r="AZ188" s="2">
        <f t="shared" si="571"/>
        <v>62.720497153328353</v>
      </c>
      <c r="BA188" s="2">
        <f t="shared" si="572"/>
        <v>70.256692649675628</v>
      </c>
      <c r="BB188" s="2">
        <f t="shared" si="573"/>
        <v>66.256013844456504</v>
      </c>
      <c r="BC188" s="2">
        <f t="shared" si="574"/>
        <v>66.643590560691138</v>
      </c>
      <c r="BD188" s="2">
        <f t="shared" si="575"/>
        <v>68.402442182481252</v>
      </c>
      <c r="BE188" s="2">
        <f t="shared" si="576"/>
        <v>68.920036799455062</v>
      </c>
      <c r="BF188" s="2">
        <f t="shared" si="577"/>
        <v>68.763272524144455</v>
      </c>
      <c r="BG188" s="2">
        <f t="shared" si="578"/>
        <v>68.142320509251022</v>
      </c>
      <c r="BH188" s="2">
        <f t="shared" si="579"/>
        <v>66.887888598007322</v>
      </c>
      <c r="BI188" s="2">
        <f t="shared" si="580"/>
        <v>65.136473850594584</v>
      </c>
      <c r="BJ188" s="2">
        <f t="shared" si="581"/>
        <v>65.89917168445804</v>
      </c>
      <c r="BK188" s="2">
        <f t="shared" si="582"/>
        <v>64.199361444739694</v>
      </c>
      <c r="BL188" s="2">
        <f t="shared" si="583"/>
        <v>64.848028081249979</v>
      </c>
      <c r="BM188" s="2">
        <f t="shared" si="584"/>
        <v>66.787376446446757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97.227328142589116</v>
      </c>
      <c r="DL188" s="2">
        <f t="shared" si="645"/>
        <v>102.20364581881532</v>
      </c>
      <c r="DM188" s="2">
        <f t="shared" si="645"/>
        <v>126.09226533101044</v>
      </c>
      <c r="DN188" s="2">
        <f t="shared" si="645"/>
        <v>111.52171411149826</v>
      </c>
      <c r="DO188" s="2">
        <f t="shared" si="645"/>
        <v>104.90026445993031</v>
      </c>
      <c r="DP188" s="2">
        <f t="shared" si="645"/>
        <v>102.8553639899522</v>
      </c>
      <c r="DQ188" s="2">
        <f t="shared" si="645"/>
        <v>102.18181271101749</v>
      </c>
      <c r="DR188" s="2">
        <f t="shared" si="645"/>
        <v>103.27145847176081</v>
      </c>
      <c r="DS188" s="2">
        <f t="shared" si="645"/>
        <v>103.57891329713962</v>
      </c>
      <c r="DT188" s="2">
        <f t="shared" si="645"/>
        <v>105.22248396942439</v>
      </c>
      <c r="DU188" s="2">
        <f t="shared" si="645"/>
        <v>106.45283509513744</v>
      </c>
      <c r="DV188" s="2">
        <f t="shared" si="645"/>
        <v>109.60274424006698</v>
      </c>
      <c r="DW188" s="2">
        <f t="shared" si="645"/>
        <v>106.55569897090997</v>
      </c>
      <c r="DX188" s="2">
        <f t="shared" si="645"/>
        <v>102.22527607879923</v>
      </c>
      <c r="DY188" s="2">
        <f t="shared" si="645"/>
        <v>100.00631772878286</v>
      </c>
      <c r="EA188" s="2">
        <f t="shared" si="440"/>
        <v>59.34748865129734</v>
      </c>
      <c r="EB188" s="2">
        <f t="shared" si="502"/>
        <v>62.445618578184124</v>
      </c>
      <c r="EC188" s="2">
        <f t="shared" si="503"/>
        <v>68.097045276385472</v>
      </c>
      <c r="ED188" s="2">
        <f t="shared" si="504"/>
        <v>65.70714913295437</v>
      </c>
      <c r="EE188" s="2">
        <f t="shared" si="505"/>
        <v>66.463368393906123</v>
      </c>
      <c r="EF188" s="2">
        <f t="shared" si="506"/>
        <v>68.050886620816343</v>
      </c>
      <c r="EG188" s="2">
        <f t="shared" si="507"/>
        <v>68.907040124902423</v>
      </c>
      <c r="EH188" s="2">
        <f t="shared" si="508"/>
        <v>68.948895628415301</v>
      </c>
      <c r="EI188" s="2">
        <f t="shared" si="509"/>
        <v>67.76406872107907</v>
      </c>
      <c r="EJ188" s="2">
        <f t="shared" si="510"/>
        <v>66.81168775228906</v>
      </c>
      <c r="EK188" s="2">
        <f t="shared" si="511"/>
        <v>65.107333251954984</v>
      </c>
      <c r="EL188" s="2">
        <f t="shared" si="512"/>
        <v>66.288366588906484</v>
      </c>
      <c r="EM188" s="2">
        <f t="shared" si="513"/>
        <v>64.357158032421765</v>
      </c>
      <c r="EN188" s="2">
        <f t="shared" si="514"/>
        <v>65.072935466356995</v>
      </c>
      <c r="EO188" s="2">
        <f t="shared" si="515"/>
        <v>67.885064194353617</v>
      </c>
      <c r="EQ188" s="2">
        <f t="shared" si="516"/>
        <v>59.570262241399114</v>
      </c>
      <c r="ER188" s="2">
        <f t="shared" si="646"/>
        <v>62.821048952813513</v>
      </c>
      <c r="ES188" s="2">
        <f t="shared" si="646"/>
        <v>71.11940585365852</v>
      </c>
      <c r="ET188" s="2">
        <f t="shared" si="646"/>
        <v>66.489562204504239</v>
      </c>
      <c r="EU188" s="2">
        <f t="shared" si="646"/>
        <v>66.72307182883074</v>
      </c>
      <c r="EV188" s="2">
        <f t="shared" si="646"/>
        <v>68.556235206290054</v>
      </c>
      <c r="EW188" s="2">
        <f t="shared" si="646"/>
        <v>68.924594283206559</v>
      </c>
      <c r="EX188" s="2">
        <f t="shared" si="646"/>
        <v>68.689019768242332</v>
      </c>
      <c r="EY188" s="2">
        <f t="shared" si="646"/>
        <v>68.275387795119016</v>
      </c>
      <c r="EZ188" s="2">
        <f t="shared" si="646"/>
        <v>66.913282031241891</v>
      </c>
      <c r="FA188" s="2">
        <f t="shared" si="646"/>
        <v>65.145756363059576</v>
      </c>
      <c r="FB188" s="2">
        <f t="shared" si="646"/>
        <v>65.744746842638762</v>
      </c>
      <c r="FC188" s="2">
        <f t="shared" si="646"/>
        <v>64.129485222146201</v>
      </c>
      <c r="FD188" s="2">
        <f t="shared" si="646"/>
        <v>64.712556763184693</v>
      </c>
      <c r="FE188" s="2">
        <f t="shared" si="646"/>
        <v>65.822049281344363</v>
      </c>
      <c r="FG188" s="2">
        <f t="shared" si="518"/>
        <v>0.99998553802495826</v>
      </c>
      <c r="FH188" s="2">
        <f t="shared" si="647"/>
        <v>0.99998405377468702</v>
      </c>
      <c r="FI188" s="2">
        <f t="shared" si="647"/>
        <v>0.99998387040408876</v>
      </c>
      <c r="FJ188" s="2">
        <f t="shared" si="647"/>
        <v>0.9999842549941389</v>
      </c>
      <c r="FK188" s="2">
        <f t="shared" si="647"/>
        <v>0.99998339003043624</v>
      </c>
      <c r="FL188" s="2">
        <f t="shared" si="647"/>
        <v>0.99998273691182105</v>
      </c>
      <c r="FM188" s="2">
        <f t="shared" si="647"/>
        <v>0.99998276009013598</v>
      </c>
      <c r="FN188" s="2">
        <f t="shared" si="647"/>
        <v>0.99998238833852349</v>
      </c>
      <c r="FO188" s="2">
        <f t="shared" si="647"/>
        <v>0.99998218714925458</v>
      </c>
      <c r="FP188" s="2">
        <f t="shared" si="647"/>
        <v>0.99998290198951711</v>
      </c>
      <c r="FQ188" s="2">
        <f t="shared" si="647"/>
        <v>0.99998128948815712</v>
      </c>
      <c r="FR188" s="2">
        <f t="shared" si="647"/>
        <v>0.99998249964854324</v>
      </c>
      <c r="FS188" s="2">
        <f t="shared" si="647"/>
        <v>0.99998231071822996</v>
      </c>
      <c r="FT188" s="2">
        <f t="shared" si="647"/>
        <v>0.99998484306372726</v>
      </c>
      <c r="FU188" s="2">
        <f t="shared" si="647"/>
        <v>0.9999783453515575</v>
      </c>
      <c r="FW188" s="2">
        <f t="shared" si="536"/>
        <v>0.67582271320343679</v>
      </c>
      <c r="FX188" s="2">
        <f t="shared" si="588"/>
        <v>0.73048054504000126</v>
      </c>
      <c r="FY188" s="2">
        <f t="shared" si="589"/>
        <v>0.71424698629890493</v>
      </c>
      <c r="FZ188" s="2">
        <f t="shared" si="590"/>
        <v>0.70058052560677031</v>
      </c>
      <c r="GA188" s="2">
        <f t="shared" si="591"/>
        <v>0.69149540191240466</v>
      </c>
      <c r="GB188" s="2">
        <f t="shared" si="592"/>
        <v>0.69448048137718288</v>
      </c>
      <c r="GC188" s="2">
        <f t="shared" si="593"/>
        <v>0.70769673243607145</v>
      </c>
      <c r="GD188" s="2">
        <f t="shared" si="594"/>
        <v>0.71660207879522475</v>
      </c>
      <c r="GE188" s="2">
        <f t="shared" si="595"/>
        <v>0.73850916749008344</v>
      </c>
      <c r="GF188" s="2">
        <f t="shared" si="596"/>
        <v>0.74358613792581452</v>
      </c>
      <c r="GG188" s="2">
        <f t="shared" si="597"/>
        <v>0.73827970516228791</v>
      </c>
      <c r="GH188" s="2">
        <f t="shared" si="598"/>
        <v>0.7173266312670481</v>
      </c>
      <c r="GI188" s="2">
        <f t="shared" si="599"/>
        <v>0.6963635638841329</v>
      </c>
      <c r="GJ188" s="2">
        <f t="shared" si="600"/>
        <v>0.62564879328694123</v>
      </c>
      <c r="GK188" s="2">
        <f t="shared" si="601"/>
        <v>0.53241656928087666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1.3651533123831281E-192</v>
      </c>
      <c r="HD188" s="86">
        <f t="shared" si="616"/>
        <v>5.1823508000054756E-217</v>
      </c>
      <c r="HE188" s="86">
        <f t="shared" si="617"/>
        <v>2.8917919396057043E-216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8.1123954953518598E-35</v>
      </c>
      <c r="HT188" s="86">
        <f t="shared" si="630"/>
        <v>1.2424429939482857E-43</v>
      </c>
      <c r="HU188" s="86">
        <f t="shared" si="631"/>
        <v>8.9750918181209854E-44</v>
      </c>
      <c r="HV188" s="86">
        <f t="shared" si="632"/>
        <v>8.1689243312373547E-42</v>
      </c>
      <c r="HW188" s="86">
        <f t="shared" si="633"/>
        <v>5.4771407304835462E-43</v>
      </c>
      <c r="HX188" s="86">
        <f t="shared" si="634"/>
        <v>1.3094653240185136E-44</v>
      </c>
      <c r="HY188" s="86">
        <f t="shared" si="635"/>
        <v>4.8241921734480019E-49</v>
      </c>
      <c r="HZ188" s="86">
        <f t="shared" si="636"/>
        <v>1.3888881313930502E-49</v>
      </c>
      <c r="IA188" s="86">
        <f t="shared" si="637"/>
        <v>2.0079771201139223E-54</v>
      </c>
      <c r="IB188" s="86">
        <f t="shared" si="638"/>
        <v>9.2194907730618929E-55</v>
      </c>
      <c r="IC188" s="86">
        <f t="shared" si="639"/>
        <v>4.137360937320161E-54</v>
      </c>
      <c r="ID188" s="86">
        <f t="shared" si="640"/>
        <v>8.7612878894249483E-47</v>
      </c>
      <c r="IE188" s="86">
        <f t="shared" si="641"/>
        <v>2.3921766053736421E-40</v>
      </c>
      <c r="IF188" s="86">
        <f t="shared" si="642"/>
        <v>9.3490202414106925E-39</v>
      </c>
      <c r="IG188" s="86">
        <f t="shared" si="643"/>
        <v>9.0486531149374719E-34</v>
      </c>
      <c r="II188" s="86">
        <f t="shared" si="540"/>
        <v>0.30688931461592867</v>
      </c>
      <c r="IJ188" s="86">
        <f t="shared" si="541"/>
        <v>0.14783941953781005</v>
      </c>
      <c r="IK188" s="86">
        <f t="shared" si="542"/>
        <v>0.17553574268178596</v>
      </c>
      <c r="IL188" s="86">
        <f t="shared" si="543"/>
        <v>0.20691076044138071</v>
      </c>
      <c r="IM188" s="86">
        <f t="shared" si="544"/>
        <v>0.21964045115832195</v>
      </c>
      <c r="IN188" s="86">
        <f t="shared" si="545"/>
        <v>0.2039899739845199</v>
      </c>
      <c r="IO188" s="86">
        <f t="shared" si="546"/>
        <v>0.15821470553221009</v>
      </c>
      <c r="IP188" s="86">
        <f t="shared" si="547"/>
        <v>0.14015596373459654</v>
      </c>
      <c r="IQ188" s="86">
        <f t="shared" si="548"/>
        <v>8.9630591626485845E-2</v>
      </c>
      <c r="IR188" s="86">
        <f t="shared" si="549"/>
        <v>8.4182849934294382E-2</v>
      </c>
      <c r="IS188" s="86">
        <f t="shared" si="550"/>
        <v>9.1177953482684482E-2</v>
      </c>
      <c r="IT188" s="86">
        <f t="shared" si="551"/>
        <v>0.15076120450960917</v>
      </c>
      <c r="IU188" s="86">
        <f t="shared" si="552"/>
        <v>0.22159634053882785</v>
      </c>
      <c r="IV188" s="86">
        <f t="shared" si="553"/>
        <v>0.10223130011932244</v>
      </c>
      <c r="IW188" s="86">
        <f t="shared" si="554"/>
        <v>0.35063834858461018</v>
      </c>
      <c r="IY188" s="86">
        <f t="shared" si="555"/>
        <v>0.30688931461592867</v>
      </c>
      <c r="IZ188" s="86">
        <f t="shared" si="556"/>
        <v>0.14783941953781005</v>
      </c>
      <c r="JA188" s="86">
        <f t="shared" si="557"/>
        <v>0.17553574268178596</v>
      </c>
      <c r="JB188" s="86">
        <f t="shared" si="558"/>
        <v>0.20691076044138071</v>
      </c>
      <c r="JC188" s="86">
        <f t="shared" si="559"/>
        <v>0.21964045115832195</v>
      </c>
      <c r="JD188" s="86">
        <f t="shared" si="560"/>
        <v>0.2039899739845199</v>
      </c>
      <c r="JE188" s="86">
        <f t="shared" si="561"/>
        <v>0.15821470553221009</v>
      </c>
      <c r="JF188" s="86">
        <f t="shared" si="562"/>
        <v>0.14015596373459654</v>
      </c>
      <c r="JG188" s="86">
        <f t="shared" si="563"/>
        <v>8.9630591626485845E-2</v>
      </c>
      <c r="JH188" s="86">
        <f t="shared" si="564"/>
        <v>8.4182849934294382E-2</v>
      </c>
      <c r="JI188" s="86">
        <f t="shared" si="565"/>
        <v>9.1177953482684482E-2</v>
      </c>
      <c r="JJ188" s="86">
        <f t="shared" si="566"/>
        <v>0.15076120450960917</v>
      </c>
      <c r="JK188" s="86">
        <f t="shared" si="567"/>
        <v>0.22159634053882785</v>
      </c>
      <c r="JL188" s="86">
        <f t="shared" si="568"/>
        <v>0.10223130011932244</v>
      </c>
      <c r="JM188" s="86">
        <f t="shared" si="569"/>
        <v>0.35063834858461018</v>
      </c>
    </row>
    <row r="189" spans="2:273" x14ac:dyDescent="0.25">
      <c r="B189" s="2">
        <v>162</v>
      </c>
      <c r="C189" s="37">
        <v>59.921999999999997</v>
      </c>
      <c r="D189" s="37">
        <v>62.811999999999998</v>
      </c>
      <c r="E189" s="37">
        <v>72.671999999999997</v>
      </c>
      <c r="F189" s="37">
        <v>66.141000000000005</v>
      </c>
      <c r="G189" s="37">
        <v>65.625</v>
      </c>
      <c r="H189" s="37">
        <v>67.311999999999998</v>
      </c>
      <c r="I189" s="37">
        <v>68</v>
      </c>
      <c r="J189" s="37">
        <v>67.858999999999995</v>
      </c>
      <c r="K189" s="37">
        <v>67.608999999999995</v>
      </c>
      <c r="L189" s="37">
        <v>66.311999999999998</v>
      </c>
      <c r="M189" s="37">
        <v>65.296999999999997</v>
      </c>
      <c r="N189" s="37">
        <v>64.938000000000002</v>
      </c>
      <c r="O189" s="37">
        <v>63.219000000000001</v>
      </c>
      <c r="P189" s="37">
        <v>62.609000000000002</v>
      </c>
      <c r="Q189" s="37">
        <v>81.722999999999999</v>
      </c>
      <c r="S189" s="4">
        <f t="shared" si="441"/>
        <v>59.434016985702549</v>
      </c>
      <c r="T189" s="4">
        <f t="shared" si="442"/>
        <v>62.654503551620593</v>
      </c>
      <c r="U189" s="4">
        <f t="shared" si="443"/>
        <v>70.169317153056795</v>
      </c>
      <c r="V189" s="4">
        <f t="shared" si="444"/>
        <v>66.185168875950779</v>
      </c>
      <c r="W189" s="4">
        <f t="shared" si="445"/>
        <v>66.562267196928573</v>
      </c>
      <c r="X189" s="4">
        <f t="shared" si="446"/>
        <v>68.336420987767482</v>
      </c>
      <c r="Y189" s="4">
        <f t="shared" si="447"/>
        <v>68.845004034931591</v>
      </c>
      <c r="Z189" s="4">
        <f t="shared" si="448"/>
        <v>68.681212133511977</v>
      </c>
      <c r="AA189" s="4">
        <f t="shared" si="449"/>
        <v>68.057465872054337</v>
      </c>
      <c r="AB189" s="4">
        <f t="shared" si="450"/>
        <v>66.808292470110956</v>
      </c>
      <c r="AC189" s="4">
        <f t="shared" si="451"/>
        <v>65.047246876505753</v>
      </c>
      <c r="AD189" s="4">
        <f t="shared" si="452"/>
        <v>65.800478527047503</v>
      </c>
      <c r="AE189" s="4">
        <f t="shared" si="453"/>
        <v>64.129017795819379</v>
      </c>
      <c r="AF189" s="4">
        <f t="shared" si="454"/>
        <v>65.515289546796026</v>
      </c>
      <c r="AG189" s="4">
        <f t="shared" si="455"/>
        <v>80.940677783902842</v>
      </c>
      <c r="AI189" s="4">
        <f t="shared" si="456"/>
        <v>0.48798301429744839</v>
      </c>
      <c r="AJ189" s="4">
        <f t="shared" si="457"/>
        <v>0.1574964483794048</v>
      </c>
      <c r="AK189" s="4">
        <f t="shared" si="458"/>
        <v>2.5026828469432019</v>
      </c>
      <c r="AL189" s="4">
        <f t="shared" si="459"/>
        <v>-4.4168875950774122E-2</v>
      </c>
      <c r="AM189" s="4">
        <f t="shared" si="460"/>
        <v>-0.9372671969285733</v>
      </c>
      <c r="AN189" s="4">
        <f t="shared" si="461"/>
        <v>-1.0244209877674848</v>
      </c>
      <c r="AO189" s="4">
        <f t="shared" si="462"/>
        <v>-0.84500403493159126</v>
      </c>
      <c r="AP189" s="4">
        <f t="shared" si="463"/>
        <v>-0.8222121335119823</v>
      </c>
      <c r="AQ189" s="4">
        <f t="shared" si="464"/>
        <v>-0.44846587205434219</v>
      </c>
      <c r="AR189" s="4">
        <f t="shared" si="465"/>
        <v>-0.49629247011095856</v>
      </c>
      <c r="AS189" s="4">
        <f t="shared" si="466"/>
        <v>0.24975312349424428</v>
      </c>
      <c r="AT189" s="4">
        <f t="shared" si="467"/>
        <v>-0.86247852704750017</v>
      </c>
      <c r="AU189" s="4">
        <f t="shared" si="468"/>
        <v>-0.91001779581937825</v>
      </c>
      <c r="AV189" s="4">
        <f t="shared" si="644"/>
        <v>-2.9062895467960246</v>
      </c>
      <c r="AW189" s="4">
        <f t="shared" si="644"/>
        <v>0.7823222160971568</v>
      </c>
      <c r="AY189" s="2">
        <f t="shared" si="520"/>
        <v>59.434016985702499</v>
      </c>
      <c r="AZ189" s="2">
        <f t="shared" si="571"/>
        <v>62.654163325539983</v>
      </c>
      <c r="BA189" s="2">
        <f t="shared" si="572"/>
        <v>70.166727758153954</v>
      </c>
      <c r="BB189" s="2">
        <f t="shared" si="573"/>
        <v>66.177436928603285</v>
      </c>
      <c r="BC189" s="2">
        <f t="shared" si="574"/>
        <v>66.549348715812528</v>
      </c>
      <c r="BD189" s="2">
        <f t="shared" si="575"/>
        <v>68.326762823377038</v>
      </c>
      <c r="BE189" s="2">
        <f t="shared" si="576"/>
        <v>68.842363361824283</v>
      </c>
      <c r="BF189" s="2">
        <f t="shared" si="577"/>
        <v>68.679761953165212</v>
      </c>
      <c r="BG189" s="2">
        <f t="shared" si="578"/>
        <v>68.057336624238758</v>
      </c>
      <c r="BH189" s="2">
        <f t="shared" si="579"/>
        <v>66.808195202694918</v>
      </c>
      <c r="BI189" s="2">
        <f t="shared" si="580"/>
        <v>65.047080530952002</v>
      </c>
      <c r="BJ189" s="2">
        <f t="shared" si="581"/>
        <v>65.796960334699079</v>
      </c>
      <c r="BK189" s="2">
        <f t="shared" si="582"/>
        <v>64.095203067674731</v>
      </c>
      <c r="BL189" s="2">
        <f t="shared" si="583"/>
        <v>64.757073720234786</v>
      </c>
      <c r="BM189" s="2">
        <f t="shared" si="584"/>
        <v>66.634219222649762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97.391467917448409</v>
      </c>
      <c r="DL189" s="2">
        <f t="shared" si="645"/>
        <v>102.37638919860626</v>
      </c>
      <c r="DM189" s="2">
        <f t="shared" si="645"/>
        <v>126.36165261324041</v>
      </c>
      <c r="DN189" s="2">
        <f t="shared" si="645"/>
        <v>111.72128188153312</v>
      </c>
      <c r="DO189" s="2">
        <f t="shared" si="645"/>
        <v>105.05228501742161</v>
      </c>
      <c r="DP189" s="2">
        <f t="shared" si="645"/>
        <v>102.99252062231585</v>
      </c>
      <c r="DQ189" s="2">
        <f t="shared" si="645"/>
        <v>102.305845609486</v>
      </c>
      <c r="DR189" s="2">
        <f t="shared" si="645"/>
        <v>103.4066411960133</v>
      </c>
      <c r="DS189" s="2">
        <f t="shared" si="645"/>
        <v>103.71761883153715</v>
      </c>
      <c r="DT189" s="2">
        <f t="shared" si="645"/>
        <v>105.38178702428218</v>
      </c>
      <c r="DU189" s="2">
        <f t="shared" si="645"/>
        <v>106.63326547870736</v>
      </c>
      <c r="DV189" s="2">
        <f t="shared" si="645"/>
        <v>109.79049652918457</v>
      </c>
      <c r="DW189" s="2">
        <f t="shared" si="645"/>
        <v>106.74572733165868</v>
      </c>
      <c r="DX189" s="2">
        <f t="shared" si="645"/>
        <v>102.39828227016883</v>
      </c>
      <c r="DY189" s="2">
        <f t="shared" si="645"/>
        <v>100.1666469344609</v>
      </c>
      <c r="EA189" s="2">
        <f t="shared" si="440"/>
        <v>59.275418241132705</v>
      </c>
      <c r="EB189" s="2">
        <f t="shared" si="502"/>
        <v>62.367207530641984</v>
      </c>
      <c r="EC189" s="2">
        <f t="shared" si="503"/>
        <v>67.907786873173848</v>
      </c>
      <c r="ED189" s="2">
        <f t="shared" si="504"/>
        <v>65.602949793902383</v>
      </c>
      <c r="EE189" s="2">
        <f t="shared" si="505"/>
        <v>66.360606403845765</v>
      </c>
      <c r="EF189" s="2">
        <f t="shared" si="506"/>
        <v>67.95854623427168</v>
      </c>
      <c r="EG189" s="2">
        <f t="shared" si="507"/>
        <v>68.828843481654957</v>
      </c>
      <c r="EH189" s="2">
        <f t="shared" si="508"/>
        <v>68.873757845433261</v>
      </c>
      <c r="EI189" s="2">
        <f t="shared" si="509"/>
        <v>67.663007482524364</v>
      </c>
      <c r="EJ189" s="2">
        <f t="shared" si="510"/>
        <v>66.72886380492929</v>
      </c>
      <c r="EK189" s="2">
        <f t="shared" si="511"/>
        <v>65.016789036810991</v>
      </c>
      <c r="EL189" s="2">
        <f t="shared" si="512"/>
        <v>66.203779471311336</v>
      </c>
      <c r="EM189" s="2">
        <f t="shared" si="513"/>
        <v>64.260560677852141</v>
      </c>
      <c r="EN189" s="2">
        <f t="shared" si="514"/>
        <v>64.99319866076479</v>
      </c>
      <c r="EO189" s="2">
        <f t="shared" si="515"/>
        <v>67.796208629230463</v>
      </c>
      <c r="EQ189" s="2">
        <f t="shared" si="516"/>
        <v>59.502676759735763</v>
      </c>
      <c r="ER189" s="2">
        <f t="shared" si="646"/>
        <v>62.749945495836478</v>
      </c>
      <c r="ES189" s="2">
        <f t="shared" si="646"/>
        <v>70.989781951219499</v>
      </c>
      <c r="ET189" s="2">
        <f t="shared" si="646"/>
        <v>66.40044140491338</v>
      </c>
      <c r="EU189" s="2">
        <f t="shared" si="646"/>
        <v>66.62532064425919</v>
      </c>
      <c r="EV189" s="2">
        <f t="shared" si="646"/>
        <v>68.473724556188685</v>
      </c>
      <c r="EW189" s="2">
        <f t="shared" si="646"/>
        <v>68.846731558973502</v>
      </c>
      <c r="EX189" s="2">
        <f t="shared" si="646"/>
        <v>68.60903734757099</v>
      </c>
      <c r="EY189" s="2">
        <f t="shared" si="646"/>
        <v>68.18390017049208</v>
      </c>
      <c r="EZ189" s="2">
        <f t="shared" si="646"/>
        <v>66.832352033282262</v>
      </c>
      <c r="FA189" s="2">
        <f t="shared" si="646"/>
        <v>65.05593426313925</v>
      </c>
      <c r="FB189" s="2">
        <f t="shared" si="646"/>
        <v>65.649807263985537</v>
      </c>
      <c r="FC189" s="2">
        <f t="shared" si="646"/>
        <v>64.028488092419579</v>
      </c>
      <c r="FD189" s="2">
        <f t="shared" si="646"/>
        <v>64.627422701572513</v>
      </c>
      <c r="FE189" s="2">
        <f t="shared" si="646"/>
        <v>65.70236787240745</v>
      </c>
      <c r="FG189" s="2">
        <f t="shared" si="518"/>
        <v>0.99998681050521987</v>
      </c>
      <c r="FH189" s="2">
        <f t="shared" si="647"/>
        <v>0.99998545684926232</v>
      </c>
      <c r="FI189" s="2">
        <f t="shared" si="647"/>
        <v>0.99998528961281707</v>
      </c>
      <c r="FJ189" s="2">
        <f t="shared" si="647"/>
        <v>0.99998564036409532</v>
      </c>
      <c r="FK189" s="2">
        <f t="shared" si="647"/>
        <v>0.99998485150557692</v>
      </c>
      <c r="FL189" s="2">
        <f t="shared" si="647"/>
        <v>0.99998425585254525</v>
      </c>
      <c r="FM189" s="2">
        <f t="shared" si="647"/>
        <v>0.99998427699148384</v>
      </c>
      <c r="FN189" s="2">
        <f t="shared" si="647"/>
        <v>0.99998393794894402</v>
      </c>
      <c r="FO189" s="2">
        <f t="shared" si="647"/>
        <v>0.99998375446157806</v>
      </c>
      <c r="FP189" s="2">
        <f t="shared" si="647"/>
        <v>0.99998440640564856</v>
      </c>
      <c r="FQ189" s="2">
        <f t="shared" si="647"/>
        <v>0.99998293578229613</v>
      </c>
      <c r="FR189" s="2">
        <f t="shared" si="647"/>
        <v>0.9999840394652022</v>
      </c>
      <c r="FS189" s="2">
        <f t="shared" si="647"/>
        <v>0.99998386715817511</v>
      </c>
      <c r="FT189" s="2">
        <f t="shared" si="647"/>
        <v>0.99998617669139245</v>
      </c>
      <c r="FU189" s="2">
        <f t="shared" si="647"/>
        <v>0.99998025068826812</v>
      </c>
      <c r="FW189" s="2">
        <f t="shared" si="536"/>
        <v>0.69566594952460759</v>
      </c>
      <c r="FX189" s="2">
        <f t="shared" si="588"/>
        <v>0.74822453318051307</v>
      </c>
      <c r="FY189" s="2">
        <f t="shared" si="589"/>
        <v>0.73266859576382481</v>
      </c>
      <c r="FZ189" s="2">
        <f t="shared" si="590"/>
        <v>0.71953721433651296</v>
      </c>
      <c r="GA189" s="2">
        <f t="shared" si="591"/>
        <v>0.71078983508858495</v>
      </c>
      <c r="GB189" s="2">
        <f t="shared" si="592"/>
        <v>0.71366552784785364</v>
      </c>
      <c r="GC189" s="2">
        <f t="shared" si="593"/>
        <v>0.72637884711660916</v>
      </c>
      <c r="GD189" s="2">
        <f t="shared" si="594"/>
        <v>0.73492820833529671</v>
      </c>
      <c r="GE189" s="2">
        <f t="shared" si="595"/>
        <v>0.75590121388849463</v>
      </c>
      <c r="GF189" s="2">
        <f t="shared" si="596"/>
        <v>0.76074990376607221</v>
      </c>
      <c r="GG189" s="2">
        <f t="shared" si="597"/>
        <v>0.75568196435699642</v>
      </c>
      <c r="GH189" s="2">
        <f t="shared" si="598"/>
        <v>0.73562319289226741</v>
      </c>
      <c r="GI189" s="2">
        <f t="shared" si="599"/>
        <v>0.71547880738020453</v>
      </c>
      <c r="GJ189" s="2">
        <f t="shared" si="600"/>
        <v>0.64695887358696991</v>
      </c>
      <c r="GK189" s="2">
        <f t="shared" si="601"/>
        <v>0.55526128081571646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9.4295126776066619E-198</v>
      </c>
      <c r="HD189" s="86">
        <f t="shared" si="616"/>
        <v>8.9203410884283871E-223</v>
      </c>
      <c r="HE189" s="86">
        <f t="shared" si="617"/>
        <v>5.1294837465675898E-222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1.1221918114245721E-36</v>
      </c>
      <c r="HT189" s="86">
        <f t="shared" si="630"/>
        <v>8.0106163056716584E-46</v>
      </c>
      <c r="HU189" s="86">
        <f t="shared" si="631"/>
        <v>5.2187883790314815E-46</v>
      </c>
      <c r="HV189" s="86">
        <f t="shared" si="632"/>
        <v>5.2497740467256573E-44</v>
      </c>
      <c r="HW189" s="86">
        <f t="shared" si="633"/>
        <v>2.8922905471034214E-45</v>
      </c>
      <c r="HX189" s="86">
        <f t="shared" si="634"/>
        <v>5.6928819855562932E-47</v>
      </c>
      <c r="HY189" s="86">
        <f t="shared" si="635"/>
        <v>1.3318398954089606E-51</v>
      </c>
      <c r="HZ189" s="86">
        <f t="shared" si="636"/>
        <v>3.7877754462374742E-52</v>
      </c>
      <c r="IA189" s="86">
        <f t="shared" si="637"/>
        <v>3.4502890634957407E-57</v>
      </c>
      <c r="IB189" s="86">
        <f t="shared" si="638"/>
        <v>1.6337914908741158E-57</v>
      </c>
      <c r="IC189" s="86">
        <f t="shared" si="639"/>
        <v>7.4149419566271681E-57</v>
      </c>
      <c r="ID189" s="86">
        <f t="shared" si="640"/>
        <v>3.3725612498798247E-49</v>
      </c>
      <c r="IE189" s="86">
        <f t="shared" si="641"/>
        <v>1.7571983712185441E-42</v>
      </c>
      <c r="IF189" s="86">
        <f t="shared" si="642"/>
        <v>6.8163337140985711E-41</v>
      </c>
      <c r="IG189" s="86">
        <f t="shared" si="643"/>
        <v>7.9112986366205915E-36</v>
      </c>
      <c r="II189" s="86">
        <f t="shared" si="540"/>
        <v>0.25193214503986755</v>
      </c>
      <c r="IJ189" s="86">
        <f t="shared" si="541"/>
        <v>0.11393891362254524</v>
      </c>
      <c r="IK189" s="86">
        <f t="shared" si="542"/>
        <v>0.13610027392632851</v>
      </c>
      <c r="IL189" s="86">
        <f t="shared" si="543"/>
        <v>0.16207996735992741</v>
      </c>
      <c r="IM189" s="86">
        <f t="shared" si="544"/>
        <v>0.17176058999369764</v>
      </c>
      <c r="IN189" s="86">
        <f t="shared" si="545"/>
        <v>0.1579412929579104</v>
      </c>
      <c r="IO189" s="86">
        <f t="shared" si="546"/>
        <v>0.1192665742927211</v>
      </c>
      <c r="IP189" s="86">
        <f t="shared" si="547"/>
        <v>0.10490024364447441</v>
      </c>
      <c r="IQ189" s="86">
        <f t="shared" si="548"/>
        <v>6.4615615978639851E-2</v>
      </c>
      <c r="IR189" s="86">
        <f t="shared" si="549"/>
        <v>6.0614896152545644E-2</v>
      </c>
      <c r="IS189" s="86">
        <f t="shared" si="550"/>
        <v>6.5882246962968349E-2</v>
      </c>
      <c r="IT189" s="86">
        <f t="shared" si="551"/>
        <v>0.11438645423818507</v>
      </c>
      <c r="IU189" s="86">
        <f t="shared" si="552"/>
        <v>0.17480848267489812</v>
      </c>
      <c r="IV189" s="86">
        <f t="shared" si="553"/>
        <v>5.9259403097216494E-2</v>
      </c>
      <c r="IW189" s="86">
        <f t="shared" si="554"/>
        <v>0.23955400011538061</v>
      </c>
      <c r="IY189" s="86">
        <f t="shared" si="555"/>
        <v>0.25193214503986755</v>
      </c>
      <c r="IZ189" s="86">
        <f t="shared" si="556"/>
        <v>0.11393891362254524</v>
      </c>
      <c r="JA189" s="86">
        <f t="shared" si="557"/>
        <v>0.13610027392632851</v>
      </c>
      <c r="JB189" s="86">
        <f t="shared" si="558"/>
        <v>0.16207996735992741</v>
      </c>
      <c r="JC189" s="86">
        <f t="shared" si="559"/>
        <v>0.17176058999369764</v>
      </c>
      <c r="JD189" s="86">
        <f t="shared" si="560"/>
        <v>0.1579412929579104</v>
      </c>
      <c r="JE189" s="86">
        <f t="shared" si="561"/>
        <v>0.1192665742927211</v>
      </c>
      <c r="JF189" s="86">
        <f t="shared" si="562"/>
        <v>0.10490024364447441</v>
      </c>
      <c r="JG189" s="86">
        <f t="shared" si="563"/>
        <v>6.4615615978639851E-2</v>
      </c>
      <c r="JH189" s="86">
        <f t="shared" si="564"/>
        <v>6.0614896152545644E-2</v>
      </c>
      <c r="JI189" s="86">
        <f t="shared" si="565"/>
        <v>6.5882246962968349E-2</v>
      </c>
      <c r="JJ189" s="86">
        <f t="shared" si="566"/>
        <v>0.11438645423818507</v>
      </c>
      <c r="JK189" s="86">
        <f t="shared" si="567"/>
        <v>0.17480848267489812</v>
      </c>
      <c r="JL189" s="86">
        <f t="shared" si="568"/>
        <v>5.9259403097216494E-2</v>
      </c>
      <c r="JM189" s="86">
        <f t="shared" si="569"/>
        <v>0.23955400011538061</v>
      </c>
    </row>
    <row r="190" spans="2:273" x14ac:dyDescent="0.25">
      <c r="B190" s="2">
        <v>163</v>
      </c>
      <c r="C190" s="37">
        <v>58.953000000000003</v>
      </c>
      <c r="D190" s="37">
        <v>62.734000000000002</v>
      </c>
      <c r="E190" s="37">
        <v>71.375</v>
      </c>
      <c r="F190" s="37">
        <v>66.406000000000006</v>
      </c>
      <c r="G190" s="37">
        <v>67.281000000000006</v>
      </c>
      <c r="H190" s="37">
        <v>67.078000000000003</v>
      </c>
      <c r="I190" s="37">
        <v>68.016000000000005</v>
      </c>
      <c r="J190" s="37">
        <v>68.218999999999994</v>
      </c>
      <c r="K190" s="37">
        <v>67.453000000000003</v>
      </c>
      <c r="L190" s="37">
        <v>65.766000000000005</v>
      </c>
      <c r="M190" s="37">
        <v>64.858999999999995</v>
      </c>
      <c r="N190" s="37">
        <v>64.656000000000006</v>
      </c>
      <c r="O190" s="37">
        <v>61.765999999999998</v>
      </c>
      <c r="P190" s="37">
        <v>62.25</v>
      </c>
      <c r="Q190" s="37">
        <v>71.831000000000003</v>
      </c>
      <c r="S190" s="4">
        <f t="shared" si="441"/>
        <v>59.369461036436647</v>
      </c>
      <c r="T190" s="4">
        <f t="shared" si="442"/>
        <v>62.587861884494437</v>
      </c>
      <c r="U190" s="4">
        <f t="shared" si="443"/>
        <v>70.077162503851156</v>
      </c>
      <c r="V190" s="4">
        <f t="shared" si="444"/>
        <v>66.100830226162373</v>
      </c>
      <c r="W190" s="4">
        <f t="shared" si="445"/>
        <v>66.458434128525809</v>
      </c>
      <c r="X190" s="4">
        <f t="shared" si="446"/>
        <v>68.253406016989715</v>
      </c>
      <c r="Y190" s="4">
        <f t="shared" si="447"/>
        <v>68.76522295006346</v>
      </c>
      <c r="Z190" s="4">
        <f t="shared" si="448"/>
        <v>68.596563330758045</v>
      </c>
      <c r="AA190" s="4">
        <f t="shared" si="449"/>
        <v>67.972284330193006</v>
      </c>
      <c r="AB190" s="4">
        <f t="shared" si="450"/>
        <v>66.728500539208767</v>
      </c>
      <c r="AC190" s="4">
        <f t="shared" si="451"/>
        <v>64.957710345438272</v>
      </c>
      <c r="AD190" s="4">
        <f t="shared" si="452"/>
        <v>65.69554681213819</v>
      </c>
      <c r="AE190" s="4">
        <f t="shared" si="453"/>
        <v>64.000243957828744</v>
      </c>
      <c r="AF190" s="4">
        <f t="shared" si="454"/>
        <v>64.968306468191145</v>
      </c>
      <c r="AG190" s="4">
        <f t="shared" si="455"/>
        <v>74.113191541795814</v>
      </c>
      <c r="AI190" s="4">
        <f t="shared" si="456"/>
        <v>-0.41646103643664389</v>
      </c>
      <c r="AJ190" s="4">
        <f t="shared" si="457"/>
        <v>0.14613811550556477</v>
      </c>
      <c r="AK190" s="4">
        <f t="shared" si="458"/>
        <v>1.2978374961488441</v>
      </c>
      <c r="AL190" s="4">
        <f t="shared" si="459"/>
        <v>0.30516977383763333</v>
      </c>
      <c r="AM190" s="4">
        <f t="shared" si="460"/>
        <v>0.8225658714741968</v>
      </c>
      <c r="AN190" s="4">
        <f t="shared" si="461"/>
        <v>-1.1754060169897116</v>
      </c>
      <c r="AO190" s="4">
        <f t="shared" si="462"/>
        <v>-0.74922295006345507</v>
      </c>
      <c r="AP190" s="4">
        <f t="shared" si="463"/>
        <v>-0.3775633307580506</v>
      </c>
      <c r="AQ190" s="4">
        <f t="shared" si="464"/>
        <v>-0.51928433019300257</v>
      </c>
      <c r="AR190" s="4">
        <f t="shared" si="465"/>
        <v>-0.96250053920876155</v>
      </c>
      <c r="AS190" s="4">
        <f t="shared" si="466"/>
        <v>-9.8710345438277614E-2</v>
      </c>
      <c r="AT190" s="4">
        <f t="shared" si="467"/>
        <v>-1.0395468121381839</v>
      </c>
      <c r="AU190" s="4">
        <f t="shared" si="468"/>
        <v>-2.2342439578287454</v>
      </c>
      <c r="AV190" s="4">
        <f t="shared" si="644"/>
        <v>-2.7183064681911446</v>
      </c>
      <c r="AW190" s="4">
        <f t="shared" si="644"/>
        <v>-2.282191541795811</v>
      </c>
      <c r="AY190" s="2">
        <f t="shared" si="520"/>
        <v>59.369461036436633</v>
      </c>
      <c r="AZ190" s="2">
        <f t="shared" si="571"/>
        <v>62.587783923069075</v>
      </c>
      <c r="BA190" s="2">
        <f t="shared" si="572"/>
        <v>70.076539342382716</v>
      </c>
      <c r="BB190" s="2">
        <f t="shared" si="573"/>
        <v>66.098826349762092</v>
      </c>
      <c r="BC190" s="2">
        <f t="shared" si="574"/>
        <v>66.455106408264342</v>
      </c>
      <c r="BD190" s="2">
        <f t="shared" si="575"/>
        <v>68.251076135846944</v>
      </c>
      <c r="BE190" s="2">
        <f t="shared" si="576"/>
        <v>68.764692386003063</v>
      </c>
      <c r="BF190" s="2">
        <f t="shared" si="577"/>
        <v>68.596287012056237</v>
      </c>
      <c r="BG190" s="2">
        <f t="shared" si="578"/>
        <v>67.972265412522987</v>
      </c>
      <c r="BH190" s="2">
        <f t="shared" si="579"/>
        <v>66.728486460035583</v>
      </c>
      <c r="BI190" s="2">
        <f t="shared" si="580"/>
        <v>64.957685617261035</v>
      </c>
      <c r="BJ190" s="2">
        <f t="shared" si="581"/>
        <v>65.694813586053442</v>
      </c>
      <c r="BK190" s="2">
        <f t="shared" si="582"/>
        <v>63.991057256702248</v>
      </c>
      <c r="BL190" s="2">
        <f t="shared" si="583"/>
        <v>64.66610418818172</v>
      </c>
      <c r="BM190" s="2">
        <f t="shared" si="584"/>
        <v>66.480149341826788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97.555607692307689</v>
      </c>
      <c r="DL190" s="2">
        <f t="shared" si="645"/>
        <v>102.54913257839721</v>
      </c>
      <c r="DM190" s="2">
        <f t="shared" si="645"/>
        <v>126.63103989547037</v>
      </c>
      <c r="DN190" s="2">
        <f t="shared" si="645"/>
        <v>111.92084965156795</v>
      </c>
      <c r="DO190" s="2">
        <f t="shared" si="645"/>
        <v>105.20430557491289</v>
      </c>
      <c r="DP190" s="2">
        <f t="shared" si="645"/>
        <v>103.12967725467952</v>
      </c>
      <c r="DQ190" s="2">
        <f t="shared" si="645"/>
        <v>102.42987850795453</v>
      </c>
      <c r="DR190" s="2">
        <f t="shared" si="645"/>
        <v>103.54182392026578</v>
      </c>
      <c r="DS190" s="2">
        <f t="shared" si="645"/>
        <v>103.8563243659347</v>
      </c>
      <c r="DT190" s="2">
        <f t="shared" si="645"/>
        <v>105.54109007913996</v>
      </c>
      <c r="DU190" s="2">
        <f t="shared" si="645"/>
        <v>106.81369586227729</v>
      </c>
      <c r="DV190" s="2">
        <f t="shared" si="645"/>
        <v>109.97824881830213</v>
      </c>
      <c r="DW190" s="2">
        <f t="shared" si="645"/>
        <v>106.93575569240741</v>
      </c>
      <c r="DX190" s="2">
        <f t="shared" si="645"/>
        <v>102.57128846153844</v>
      </c>
      <c r="DY190" s="2">
        <f t="shared" si="645"/>
        <v>100.32697614013894</v>
      </c>
      <c r="EA190" s="2">
        <f t="shared" si="440"/>
        <v>59.20334783096807</v>
      </c>
      <c r="EB190" s="2">
        <f t="shared" si="502"/>
        <v>62.288796483099844</v>
      </c>
      <c r="EC190" s="2">
        <f t="shared" si="503"/>
        <v>67.718528469962209</v>
      </c>
      <c r="ED190" s="2">
        <f t="shared" si="504"/>
        <v>65.498750454850409</v>
      </c>
      <c r="EE190" s="2">
        <f t="shared" si="505"/>
        <v>66.257844413785392</v>
      </c>
      <c r="EF190" s="2">
        <f t="shared" si="506"/>
        <v>67.866205847727016</v>
      </c>
      <c r="EG190" s="2">
        <f t="shared" si="507"/>
        <v>68.750646838407505</v>
      </c>
      <c r="EH190" s="2">
        <f t="shared" si="508"/>
        <v>68.798620062451221</v>
      </c>
      <c r="EI190" s="2">
        <f t="shared" si="509"/>
        <v>67.561946243969686</v>
      </c>
      <c r="EJ190" s="2">
        <f t="shared" si="510"/>
        <v>66.646039857569491</v>
      </c>
      <c r="EK190" s="2">
        <f t="shared" si="511"/>
        <v>64.926244821666984</v>
      </c>
      <c r="EL190" s="2">
        <f t="shared" si="512"/>
        <v>66.119192353716187</v>
      </c>
      <c r="EM190" s="2">
        <f t="shared" si="513"/>
        <v>64.16396332328253</v>
      </c>
      <c r="EN190" s="2">
        <f t="shared" si="514"/>
        <v>64.913461855172571</v>
      </c>
      <c r="EO190" s="2">
        <f t="shared" si="515"/>
        <v>67.707353064107295</v>
      </c>
      <c r="EQ190" s="2">
        <f t="shared" si="516"/>
        <v>59.435091278072413</v>
      </c>
      <c r="ER190" s="2">
        <f t="shared" si="646"/>
        <v>62.678842038859443</v>
      </c>
      <c r="ES190" s="2">
        <f t="shared" si="646"/>
        <v>70.860158048780477</v>
      </c>
      <c r="ET190" s="2">
        <f t="shared" si="646"/>
        <v>66.311320605322521</v>
      </c>
      <c r="EU190" s="2">
        <f t="shared" si="646"/>
        <v>66.527569459687641</v>
      </c>
      <c r="EV190" s="2">
        <f t="shared" si="646"/>
        <v>68.39121390608733</v>
      </c>
      <c r="EW190" s="2">
        <f t="shared" si="646"/>
        <v>68.768868834740459</v>
      </c>
      <c r="EX190" s="2">
        <f t="shared" si="646"/>
        <v>68.529054926899647</v>
      </c>
      <c r="EY190" s="2">
        <f t="shared" si="646"/>
        <v>68.09241254586513</v>
      </c>
      <c r="EZ190" s="2">
        <f t="shared" si="646"/>
        <v>66.751422035322634</v>
      </c>
      <c r="FA190" s="2">
        <f t="shared" si="646"/>
        <v>64.966112163218938</v>
      </c>
      <c r="FB190" s="2">
        <f t="shared" si="646"/>
        <v>65.554867685332312</v>
      </c>
      <c r="FC190" s="2">
        <f t="shared" si="646"/>
        <v>63.92749096269295</v>
      </c>
      <c r="FD190" s="2">
        <f t="shared" si="646"/>
        <v>64.542288639960333</v>
      </c>
      <c r="FE190" s="2">
        <f t="shared" si="646"/>
        <v>65.582686463470552</v>
      </c>
      <c r="FG190" s="2">
        <f t="shared" si="518"/>
        <v>0.99998797102383485</v>
      </c>
      <c r="FH190" s="2">
        <f t="shared" si="647"/>
        <v>0.99998673647191627</v>
      </c>
      <c r="FI190" s="2">
        <f t="shared" si="647"/>
        <v>0.99998658395007289</v>
      </c>
      <c r="FJ190" s="2">
        <f t="shared" si="647"/>
        <v>0.99998690383985878</v>
      </c>
      <c r="FK190" s="2">
        <f t="shared" si="647"/>
        <v>0.99998618439047138</v>
      </c>
      <c r="FL190" s="2">
        <f t="shared" si="647"/>
        <v>0.9999856411469733</v>
      </c>
      <c r="FM190" s="2">
        <f t="shared" si="647"/>
        <v>0.99998566042596793</v>
      </c>
      <c r="FN190" s="2">
        <f t="shared" si="647"/>
        <v>0.99998535121463172</v>
      </c>
      <c r="FO190" s="2">
        <f t="shared" si="647"/>
        <v>0.99998518387168933</v>
      </c>
      <c r="FP190" s="2">
        <f t="shared" si="647"/>
        <v>0.99998577845341408</v>
      </c>
      <c r="FQ190" s="2">
        <f t="shared" si="647"/>
        <v>0.99998443722512198</v>
      </c>
      <c r="FR190" s="2">
        <f t="shared" si="647"/>
        <v>0.99998544379882048</v>
      </c>
      <c r="FS190" s="2">
        <f t="shared" si="647"/>
        <v>0.99998528665250019</v>
      </c>
      <c r="FT190" s="2">
        <f t="shared" si="647"/>
        <v>0.99998739297738015</v>
      </c>
      <c r="FU190" s="2">
        <f t="shared" si="647"/>
        <v>0.99998198838233154</v>
      </c>
      <c r="FW190" s="2">
        <f t="shared" si="536"/>
        <v>0.71480712451048722</v>
      </c>
      <c r="FX190" s="2">
        <f t="shared" si="588"/>
        <v>0.76517586590505926</v>
      </c>
      <c r="FY190" s="2">
        <f t="shared" si="589"/>
        <v>0.75031776983477483</v>
      </c>
      <c r="FZ190" s="2">
        <f t="shared" si="590"/>
        <v>0.73774300387260461</v>
      </c>
      <c r="GA190" s="2">
        <f t="shared" si="591"/>
        <v>0.72934986338020769</v>
      </c>
      <c r="GB190" s="2">
        <f t="shared" si="592"/>
        <v>0.73211056286871479</v>
      </c>
      <c r="GC190" s="2">
        <f t="shared" si="593"/>
        <v>0.74429834755045832</v>
      </c>
      <c r="GD190" s="2">
        <f t="shared" si="594"/>
        <v>0.75247860119690024</v>
      </c>
      <c r="GE190" s="2">
        <f t="shared" si="595"/>
        <v>0.77249285190383588</v>
      </c>
      <c r="GF190" s="2">
        <f t="shared" si="596"/>
        <v>0.77710915112453427</v>
      </c>
      <c r="GG190" s="2">
        <f t="shared" si="597"/>
        <v>0.7722840155559848</v>
      </c>
      <c r="GH190" s="2">
        <f t="shared" si="598"/>
        <v>0.75314302691986856</v>
      </c>
      <c r="GI190" s="2">
        <f t="shared" si="599"/>
        <v>0.73385059628930638</v>
      </c>
      <c r="GJ190" s="2">
        <f t="shared" si="600"/>
        <v>0.66770017314148433</v>
      </c>
      <c r="GK190" s="2">
        <f t="shared" si="601"/>
        <v>0.57787478472711051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5.5588185515565598E-203</v>
      </c>
      <c r="HD190" s="86">
        <f t="shared" si="616"/>
        <v>1.2885558358262975E-228</v>
      </c>
      <c r="HE190" s="86">
        <f t="shared" si="617"/>
        <v>7.6371189687640572E-228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1.3830254419700124E-38</v>
      </c>
      <c r="HT190" s="86">
        <f t="shared" si="630"/>
        <v>4.5472939784732086E-48</v>
      </c>
      <c r="HU190" s="86">
        <f t="shared" si="631"/>
        <v>2.6590403678303321E-48</v>
      </c>
      <c r="HV190" s="86">
        <f t="shared" si="632"/>
        <v>2.9534782396719084E-46</v>
      </c>
      <c r="HW190" s="86">
        <f t="shared" si="633"/>
        <v>1.3283936625972431E-47</v>
      </c>
      <c r="HX190" s="86">
        <f t="shared" si="634"/>
        <v>2.141987706175475E-49</v>
      </c>
      <c r="HY190" s="86">
        <f t="shared" si="635"/>
        <v>3.1520819996527972E-54</v>
      </c>
      <c r="HZ190" s="86">
        <f t="shared" si="636"/>
        <v>8.8649376282997131E-55</v>
      </c>
      <c r="IA190" s="86">
        <f t="shared" si="637"/>
        <v>5.0432244724778671E-60</v>
      </c>
      <c r="IB190" s="86">
        <f t="shared" si="638"/>
        <v>2.4691128689614919E-60</v>
      </c>
      <c r="IC190" s="86">
        <f t="shared" si="639"/>
        <v>1.1317799609319705E-59</v>
      </c>
      <c r="ID190" s="86">
        <f t="shared" si="640"/>
        <v>1.1241913244337904E-51</v>
      </c>
      <c r="IE190" s="86">
        <f t="shared" si="641"/>
        <v>1.1325395535234508E-44</v>
      </c>
      <c r="IF190" s="86">
        <f t="shared" si="642"/>
        <v>4.3353774228225756E-43</v>
      </c>
      <c r="IG190" s="86">
        <f t="shared" si="643"/>
        <v>5.9797752013503633E-38</v>
      </c>
      <c r="II190" s="86">
        <f t="shared" si="540"/>
        <v>0.20352508713251766</v>
      </c>
      <c r="IJ190" s="86">
        <f t="shared" si="541"/>
        <v>8.6462750470872665E-2</v>
      </c>
      <c r="IK190" s="86">
        <f t="shared" si="542"/>
        <v>0.10383821295130538</v>
      </c>
      <c r="IL190" s="86">
        <f t="shared" si="543"/>
        <v>0.12489630493433186</v>
      </c>
      <c r="IM190" s="86">
        <f t="shared" si="544"/>
        <v>0.13201116511847028</v>
      </c>
      <c r="IN190" s="86">
        <f t="shared" si="545"/>
        <v>0.12013325269641421</v>
      </c>
      <c r="IO190" s="86">
        <f t="shared" si="546"/>
        <v>8.8238828043605555E-2</v>
      </c>
      <c r="IP190" s="86">
        <f t="shared" si="547"/>
        <v>7.7066099330816235E-2</v>
      </c>
      <c r="IQ190" s="86">
        <f t="shared" si="548"/>
        <v>4.5664838003831303E-2</v>
      </c>
      <c r="IR190" s="86">
        <f t="shared" si="549"/>
        <v>4.2797455867877719E-2</v>
      </c>
      <c r="IS190" s="86">
        <f t="shared" si="550"/>
        <v>4.6674311767342422E-2</v>
      </c>
      <c r="IT190" s="86">
        <f t="shared" si="551"/>
        <v>8.5282484589859806E-2</v>
      </c>
      <c r="IU190" s="86">
        <f t="shared" si="552"/>
        <v>0.13567294821401985</v>
      </c>
      <c r="IV190" s="86">
        <f t="shared" si="553"/>
        <v>3.1734222993569983E-2</v>
      </c>
      <c r="IW190" s="86">
        <f t="shared" si="554"/>
        <v>0.1459304751242457</v>
      </c>
      <c r="IY190" s="86">
        <f t="shared" si="555"/>
        <v>0.20352508713251766</v>
      </c>
      <c r="IZ190" s="86">
        <f t="shared" si="556"/>
        <v>8.6462750470872665E-2</v>
      </c>
      <c r="JA190" s="86">
        <f t="shared" si="557"/>
        <v>0.10383821295130538</v>
      </c>
      <c r="JB190" s="86">
        <f t="shared" si="558"/>
        <v>0.12489630493433186</v>
      </c>
      <c r="JC190" s="86">
        <f t="shared" si="559"/>
        <v>0.13201116511847028</v>
      </c>
      <c r="JD190" s="86">
        <f t="shared" si="560"/>
        <v>0.12013325269641421</v>
      </c>
      <c r="JE190" s="86">
        <f t="shared" si="561"/>
        <v>8.8238828043605555E-2</v>
      </c>
      <c r="JF190" s="86">
        <f t="shared" si="562"/>
        <v>7.7066099330816235E-2</v>
      </c>
      <c r="JG190" s="86">
        <f t="shared" si="563"/>
        <v>4.5664838003831303E-2</v>
      </c>
      <c r="JH190" s="86">
        <f t="shared" si="564"/>
        <v>4.2797455867877719E-2</v>
      </c>
      <c r="JI190" s="86">
        <f t="shared" si="565"/>
        <v>4.6674311767342422E-2</v>
      </c>
      <c r="JJ190" s="86">
        <f t="shared" si="566"/>
        <v>8.5282484589859806E-2</v>
      </c>
      <c r="JK190" s="86">
        <f t="shared" si="567"/>
        <v>0.13567294821401985</v>
      </c>
      <c r="JL190" s="86">
        <f t="shared" si="568"/>
        <v>3.1734222993569983E-2</v>
      </c>
      <c r="JM190" s="86">
        <f t="shared" si="569"/>
        <v>0.1459304751242457</v>
      </c>
    </row>
    <row r="191" spans="2:273" x14ac:dyDescent="0.25">
      <c r="B191" s="2">
        <v>164</v>
      </c>
      <c r="C191" s="37">
        <v>58.75</v>
      </c>
      <c r="D191" s="37">
        <v>62.688000000000002</v>
      </c>
      <c r="E191" s="37">
        <v>71.828000000000003</v>
      </c>
      <c r="F191" s="37">
        <v>66.641000000000005</v>
      </c>
      <c r="G191" s="37">
        <v>66.875</v>
      </c>
      <c r="H191" s="37">
        <v>68.421999999999997</v>
      </c>
      <c r="I191" s="37">
        <v>68.203000000000003</v>
      </c>
      <c r="J191" s="37">
        <v>67.218999999999994</v>
      </c>
      <c r="K191" s="37">
        <v>66.546999999999997</v>
      </c>
      <c r="L191" s="37">
        <v>66.031000000000006</v>
      </c>
      <c r="M191" s="37">
        <v>64.358999999999995</v>
      </c>
      <c r="N191" s="37">
        <v>65.688000000000002</v>
      </c>
      <c r="O191" s="37">
        <v>62.671999999999997</v>
      </c>
      <c r="P191" s="37">
        <v>62.75</v>
      </c>
      <c r="Q191" s="37">
        <v>66.769000000000005</v>
      </c>
      <c r="S191" s="4">
        <f t="shared" si="441"/>
        <v>59.304904847063519</v>
      </c>
      <c r="T191" s="4">
        <f t="shared" si="442"/>
        <v>62.521351194649412</v>
      </c>
      <c r="U191" s="4">
        <f t="shared" si="443"/>
        <v>69.986050201162868</v>
      </c>
      <c r="V191" s="4">
        <f t="shared" si="444"/>
        <v>66.020585720136467</v>
      </c>
      <c r="W191" s="4">
        <f t="shared" si="445"/>
        <v>66.361601093415544</v>
      </c>
      <c r="X191" s="4">
        <f t="shared" si="446"/>
        <v>68.175837818969597</v>
      </c>
      <c r="Y191" s="4">
        <f t="shared" si="447"/>
        <v>68.687115351703355</v>
      </c>
      <c r="Z191" s="4">
        <f t="shared" si="448"/>
        <v>68.512910502611405</v>
      </c>
      <c r="AA191" s="4">
        <f t="shared" si="449"/>
        <v>67.887079752010251</v>
      </c>
      <c r="AB191" s="4">
        <f t="shared" si="450"/>
        <v>66.648758221706387</v>
      </c>
      <c r="AC191" s="4">
        <f t="shared" si="451"/>
        <v>64.868289675571916</v>
      </c>
      <c r="AD191" s="4">
        <f t="shared" si="452"/>
        <v>65.592901802159858</v>
      </c>
      <c r="AE191" s="4">
        <f t="shared" si="453"/>
        <v>63.889164616716002</v>
      </c>
      <c r="AF191" s="4">
        <f t="shared" si="454"/>
        <v>64.683408065131943</v>
      </c>
      <c r="AG191" s="4">
        <f t="shared" si="455"/>
        <v>69.906736432475512</v>
      </c>
      <c r="AI191" s="4">
        <f t="shared" si="456"/>
        <v>-0.5549048470635185</v>
      </c>
      <c r="AJ191" s="4">
        <f t="shared" si="457"/>
        <v>0.16664880535059012</v>
      </c>
      <c r="AK191" s="4">
        <f t="shared" si="458"/>
        <v>1.8419497988371347</v>
      </c>
      <c r="AL191" s="4">
        <f t="shared" si="459"/>
        <v>0.62041427986353881</v>
      </c>
      <c r="AM191" s="4">
        <f t="shared" si="460"/>
        <v>0.51339890658445597</v>
      </c>
      <c r="AN191" s="4">
        <f t="shared" si="461"/>
        <v>0.24616218103039955</v>
      </c>
      <c r="AO191" s="4">
        <f t="shared" si="462"/>
        <v>-0.48411535170335185</v>
      </c>
      <c r="AP191" s="4">
        <f t="shared" si="463"/>
        <v>-1.2939105026114106</v>
      </c>
      <c r="AQ191" s="4">
        <f t="shared" si="464"/>
        <v>-1.3400797520102543</v>
      </c>
      <c r="AR191" s="4">
        <f t="shared" si="465"/>
        <v>-0.61775822170638151</v>
      </c>
      <c r="AS191" s="4">
        <f t="shared" si="466"/>
        <v>-0.50928967557192095</v>
      </c>
      <c r="AT191" s="4">
        <f t="shared" si="467"/>
        <v>9.5098197840144394E-2</v>
      </c>
      <c r="AU191" s="4">
        <f t="shared" si="468"/>
        <v>-1.2171646167160048</v>
      </c>
      <c r="AV191" s="4">
        <f t="shared" si="644"/>
        <v>-1.9334080651319425</v>
      </c>
      <c r="AW191" s="4">
        <f t="shared" si="644"/>
        <v>-3.1377364324755064</v>
      </c>
      <c r="AY191" s="2">
        <f t="shared" si="520"/>
        <v>59.304904847063511</v>
      </c>
      <c r="AZ191" s="2">
        <f t="shared" si="571"/>
        <v>62.521335233106122</v>
      </c>
      <c r="BA191" s="2">
        <f t="shared" si="572"/>
        <v>69.985916755190033</v>
      </c>
      <c r="BB191" s="2">
        <f t="shared" si="573"/>
        <v>66.020123931351392</v>
      </c>
      <c r="BC191" s="2">
        <f t="shared" si="574"/>
        <v>66.36084319670988</v>
      </c>
      <c r="BD191" s="2">
        <f t="shared" si="575"/>
        <v>68.175343076656702</v>
      </c>
      <c r="BE191" s="2">
        <f t="shared" si="576"/>
        <v>68.687022317992458</v>
      </c>
      <c r="BF191" s="2">
        <f t="shared" si="577"/>
        <v>68.512864514851273</v>
      </c>
      <c r="BG191" s="2">
        <f t="shared" si="578"/>
        <v>67.887077352869127</v>
      </c>
      <c r="BH191" s="2">
        <f t="shared" si="579"/>
        <v>66.648756452045532</v>
      </c>
      <c r="BI191" s="2">
        <f t="shared" si="580"/>
        <v>64.86828648714787</v>
      </c>
      <c r="BJ191" s="2">
        <f t="shared" si="581"/>
        <v>65.592767254256245</v>
      </c>
      <c r="BK191" s="2">
        <f t="shared" si="582"/>
        <v>63.88694082414041</v>
      </c>
      <c r="BL191" s="2">
        <f t="shared" si="583"/>
        <v>64.575151650901248</v>
      </c>
      <c r="BM191" s="2">
        <f t="shared" si="584"/>
        <v>66.325383218276016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97.719747467166968</v>
      </c>
      <c r="DL191" s="2">
        <f t="shared" si="645"/>
        <v>102.72187595818815</v>
      </c>
      <c r="DM191" s="2">
        <f t="shared" si="645"/>
        <v>126.90042717770034</v>
      </c>
      <c r="DN191" s="2">
        <f t="shared" si="645"/>
        <v>112.1204174216028</v>
      </c>
      <c r="DO191" s="2">
        <f t="shared" si="645"/>
        <v>105.35632613240418</v>
      </c>
      <c r="DP191" s="2">
        <f t="shared" si="645"/>
        <v>103.26683388704319</v>
      </c>
      <c r="DQ191" s="2">
        <f t="shared" si="645"/>
        <v>102.55391140642304</v>
      </c>
      <c r="DR191" s="2">
        <f t="shared" si="645"/>
        <v>103.67700664451829</v>
      </c>
      <c r="DS191" s="2">
        <f t="shared" si="645"/>
        <v>103.99502990033224</v>
      </c>
      <c r="DT191" s="2">
        <f t="shared" si="645"/>
        <v>105.70039313399776</v>
      </c>
      <c r="DU191" s="2">
        <f t="shared" si="645"/>
        <v>106.9941262458472</v>
      </c>
      <c r="DV191" s="2">
        <f t="shared" si="645"/>
        <v>110.16600110741972</v>
      </c>
      <c r="DW191" s="2">
        <f t="shared" si="645"/>
        <v>107.12578405315614</v>
      </c>
      <c r="DX191" s="2">
        <f t="shared" si="645"/>
        <v>102.74429465290805</v>
      </c>
      <c r="DY191" s="2">
        <f t="shared" si="645"/>
        <v>100.48730534581699</v>
      </c>
      <c r="EA191" s="2">
        <f t="shared" si="440"/>
        <v>59.131277420803443</v>
      </c>
      <c r="EB191" s="2">
        <f t="shared" si="502"/>
        <v>62.210385435557704</v>
      </c>
      <c r="EC191" s="2">
        <f t="shared" si="503"/>
        <v>67.529270066750584</v>
      </c>
      <c r="ED191" s="2">
        <f t="shared" si="504"/>
        <v>65.394551115798436</v>
      </c>
      <c r="EE191" s="2">
        <f t="shared" si="505"/>
        <v>66.15508242372502</v>
      </c>
      <c r="EF191" s="2">
        <f t="shared" si="506"/>
        <v>67.773865461182339</v>
      </c>
      <c r="EG191" s="2">
        <f t="shared" si="507"/>
        <v>68.672450195160039</v>
      </c>
      <c r="EH191" s="2">
        <f t="shared" si="508"/>
        <v>68.723482279469167</v>
      </c>
      <c r="EI191" s="2">
        <f t="shared" si="509"/>
        <v>67.460885005414994</v>
      </c>
      <c r="EJ191" s="2">
        <f t="shared" si="510"/>
        <v>66.563215910209721</v>
      </c>
      <c r="EK191" s="2">
        <f t="shared" si="511"/>
        <v>64.835700606522977</v>
      </c>
      <c r="EL191" s="2">
        <f t="shared" si="512"/>
        <v>66.034605236121024</v>
      </c>
      <c r="EM191" s="2">
        <f t="shared" si="513"/>
        <v>64.067365968712906</v>
      </c>
      <c r="EN191" s="2">
        <f t="shared" si="514"/>
        <v>64.833725049580366</v>
      </c>
      <c r="EO191" s="2">
        <f t="shared" si="515"/>
        <v>67.618497498984127</v>
      </c>
      <c r="EQ191" s="2">
        <f t="shared" si="516"/>
        <v>59.367505796409063</v>
      </c>
      <c r="ER191" s="2">
        <f t="shared" si="646"/>
        <v>62.607738581882401</v>
      </c>
      <c r="ES191" s="2">
        <f t="shared" si="646"/>
        <v>70.730534146341455</v>
      </c>
      <c r="ET191" s="2">
        <f t="shared" si="646"/>
        <v>66.222199805731663</v>
      </c>
      <c r="EU191" s="2">
        <f t="shared" si="646"/>
        <v>66.429818275116091</v>
      </c>
      <c r="EV191" s="2">
        <f t="shared" si="646"/>
        <v>68.308703255985961</v>
      </c>
      <c r="EW191" s="2">
        <f t="shared" si="646"/>
        <v>68.691006110507402</v>
      </c>
      <c r="EX191" s="2">
        <f t="shared" si="646"/>
        <v>68.449072506228291</v>
      </c>
      <c r="EY191" s="2">
        <f t="shared" si="646"/>
        <v>68.000924921238195</v>
      </c>
      <c r="EZ191" s="2">
        <f t="shared" si="646"/>
        <v>66.670492037363005</v>
      </c>
      <c r="FA191" s="2">
        <f t="shared" si="646"/>
        <v>64.876290063298612</v>
      </c>
      <c r="FB191" s="2">
        <f t="shared" si="646"/>
        <v>65.459928106679087</v>
      </c>
      <c r="FC191" s="2">
        <f t="shared" si="646"/>
        <v>63.826493832966321</v>
      </c>
      <c r="FD191" s="2">
        <f t="shared" si="646"/>
        <v>64.457154578348153</v>
      </c>
      <c r="FE191" s="2">
        <f t="shared" si="646"/>
        <v>65.463005054533653</v>
      </c>
      <c r="FG191" s="2">
        <f t="shared" si="518"/>
        <v>0.99998902943173951</v>
      </c>
      <c r="FH191" s="2">
        <f t="shared" si="647"/>
        <v>0.9999879035045024</v>
      </c>
      <c r="FI191" s="2">
        <f t="shared" si="647"/>
        <v>0.9999877644026014</v>
      </c>
      <c r="FJ191" s="2">
        <f t="shared" si="647"/>
        <v>0.99998805614623421</v>
      </c>
      <c r="FK191" s="2">
        <f t="shared" si="647"/>
        <v>0.99998739999904074</v>
      </c>
      <c r="FL191" s="2">
        <f t="shared" si="647"/>
        <v>0.99998690455385386</v>
      </c>
      <c r="FM191" s="2">
        <f t="shared" si="647"/>
        <v>0.99998692213655027</v>
      </c>
      <c r="FN191" s="2">
        <f t="shared" si="647"/>
        <v>0.99998664013174077</v>
      </c>
      <c r="FO191" s="2">
        <f t="shared" si="647"/>
        <v>0.99998648751276775</v>
      </c>
      <c r="FP191" s="2">
        <f t="shared" si="647"/>
        <v>0.99998702977913101</v>
      </c>
      <c r="FQ191" s="2">
        <f t="shared" si="647"/>
        <v>0.99998580656118496</v>
      </c>
      <c r="FR191" s="2">
        <f t="shared" si="647"/>
        <v>0.99998672456974147</v>
      </c>
      <c r="FS191" s="2">
        <f t="shared" si="647"/>
        <v>0.99998658125022488</v>
      </c>
      <c r="FT191" s="2">
        <f t="shared" si="647"/>
        <v>0.99998850224596447</v>
      </c>
      <c r="FU191" s="2">
        <f t="shared" si="647"/>
        <v>0.99998357318341835</v>
      </c>
      <c r="FW191" s="2">
        <f t="shared" si="536"/>
        <v>0.73320611197243346</v>
      </c>
      <c r="FX191" s="2">
        <f t="shared" si="588"/>
        <v>0.78131947200442209</v>
      </c>
      <c r="FY191" s="2">
        <f t="shared" si="589"/>
        <v>0.76717202511385207</v>
      </c>
      <c r="FZ191" s="2">
        <f t="shared" si="590"/>
        <v>0.75516911491655236</v>
      </c>
      <c r="GA191" s="2">
        <f t="shared" si="591"/>
        <v>0.7471425233990947</v>
      </c>
      <c r="GB191" s="2">
        <f t="shared" si="592"/>
        <v>0.74978399640777971</v>
      </c>
      <c r="GC191" s="2">
        <f t="shared" si="593"/>
        <v>0.76142973519358303</v>
      </c>
      <c r="GD191" s="2">
        <f t="shared" si="594"/>
        <v>0.76923185572301389</v>
      </c>
      <c r="GE191" s="2">
        <f t="shared" si="595"/>
        <v>0.78827262173536383</v>
      </c>
      <c r="GF191" s="2">
        <f t="shared" si="596"/>
        <v>0.7926546777879504</v>
      </c>
      <c r="GG191" s="2">
        <f t="shared" si="597"/>
        <v>0.78807429640795068</v>
      </c>
      <c r="GH191" s="2">
        <f t="shared" si="598"/>
        <v>0.76986506416655776</v>
      </c>
      <c r="GI191" s="2">
        <f t="shared" si="599"/>
        <v>0.75144820777823385</v>
      </c>
      <c r="GJ191" s="2">
        <f t="shared" si="600"/>
        <v>0.68781092749048689</v>
      </c>
      <c r="GK191" s="2">
        <f t="shared" si="601"/>
        <v>0.60016643246256829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2.7967858183325248E-208</v>
      </c>
      <c r="HD191" s="86">
        <f t="shared" si="616"/>
        <v>1.5620331196632447E-234</v>
      </c>
      <c r="HE191" s="86">
        <f t="shared" si="617"/>
        <v>9.544052428343484E-234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1.5185290542726727E-40</v>
      </c>
      <c r="HT191" s="86">
        <f t="shared" si="630"/>
        <v>2.2726112309557982E-50</v>
      </c>
      <c r="HU191" s="86">
        <f t="shared" si="631"/>
        <v>1.1871111294435333E-50</v>
      </c>
      <c r="HV191" s="86">
        <f t="shared" si="632"/>
        <v>1.4545546741507108E-48</v>
      </c>
      <c r="HW191" s="86">
        <f t="shared" si="633"/>
        <v>5.3063244515813938E-50</v>
      </c>
      <c r="HX191" s="86">
        <f t="shared" si="634"/>
        <v>6.9748312331759819E-52</v>
      </c>
      <c r="HY191" s="86">
        <f t="shared" si="635"/>
        <v>6.395095581708644E-57</v>
      </c>
      <c r="HZ191" s="86">
        <f t="shared" si="636"/>
        <v>1.7804426285181245E-57</v>
      </c>
      <c r="IA191" s="86">
        <f t="shared" si="637"/>
        <v>6.2705303993296108E-63</v>
      </c>
      <c r="IB191" s="86">
        <f t="shared" si="638"/>
        <v>3.1821990683726227E-63</v>
      </c>
      <c r="IC191" s="86">
        <f t="shared" si="639"/>
        <v>1.4712051513655837E-62</v>
      </c>
      <c r="ID191" s="86">
        <f t="shared" si="640"/>
        <v>3.2448564075790788E-54</v>
      </c>
      <c r="IE191" s="86">
        <f t="shared" si="641"/>
        <v>6.4043681765497039E-47</v>
      </c>
      <c r="IF191" s="86">
        <f t="shared" si="642"/>
        <v>2.4053469029295927E-45</v>
      </c>
      <c r="IG191" s="86">
        <f t="shared" si="643"/>
        <v>3.907294846827332E-40</v>
      </c>
      <c r="II191" s="86">
        <f t="shared" si="540"/>
        <v>0.16200120545091226</v>
      </c>
      <c r="IJ191" s="86">
        <f t="shared" si="541"/>
        <v>6.4600149674290744E-2</v>
      </c>
      <c r="IK191" s="86">
        <f t="shared" si="542"/>
        <v>7.7960361213814666E-2</v>
      </c>
      <c r="IL191" s="86">
        <f t="shared" si="543"/>
        <v>9.4697342605542259E-2</v>
      </c>
      <c r="IM191" s="86">
        <f t="shared" si="544"/>
        <v>9.975042708889946E-2</v>
      </c>
      <c r="IN191" s="86">
        <f t="shared" si="545"/>
        <v>8.9783949260478613E-2</v>
      </c>
      <c r="IO191" s="86">
        <f t="shared" si="546"/>
        <v>6.4068143382939924E-2</v>
      </c>
      <c r="IP191" s="86">
        <f t="shared" si="547"/>
        <v>5.5567415468560352E-2</v>
      </c>
      <c r="IQ191" s="86">
        <f t="shared" si="548"/>
        <v>3.1630386007856059E-2</v>
      </c>
      <c r="IR191" s="86">
        <f t="shared" si="549"/>
        <v>2.9624857623879126E-2</v>
      </c>
      <c r="IS191" s="86">
        <f t="shared" si="550"/>
        <v>3.2414127665767185E-2</v>
      </c>
      <c r="IT191" s="86">
        <f t="shared" si="551"/>
        <v>6.2475840472935973E-2</v>
      </c>
      <c r="IU191" s="86">
        <f t="shared" si="552"/>
        <v>0.10363289156051875</v>
      </c>
      <c r="IV191" s="86">
        <f t="shared" si="553"/>
        <v>1.5710304561260074E-2</v>
      </c>
      <c r="IW191" s="86">
        <f t="shared" si="554"/>
        <v>7.8888305167460968E-2</v>
      </c>
      <c r="IY191" s="86">
        <f t="shared" si="555"/>
        <v>0.16200120545091226</v>
      </c>
      <c r="IZ191" s="86">
        <f t="shared" si="556"/>
        <v>6.4600149674290744E-2</v>
      </c>
      <c r="JA191" s="86">
        <f t="shared" si="557"/>
        <v>7.7960361213814666E-2</v>
      </c>
      <c r="JB191" s="86">
        <f t="shared" si="558"/>
        <v>9.4697342605542259E-2</v>
      </c>
      <c r="JC191" s="86">
        <f t="shared" si="559"/>
        <v>9.975042708889946E-2</v>
      </c>
      <c r="JD191" s="86">
        <f t="shared" si="560"/>
        <v>8.9783949260478613E-2</v>
      </c>
      <c r="JE191" s="86">
        <f t="shared" si="561"/>
        <v>6.4068143382939924E-2</v>
      </c>
      <c r="JF191" s="86">
        <f t="shared" si="562"/>
        <v>5.5567415468560352E-2</v>
      </c>
      <c r="JG191" s="86">
        <f t="shared" si="563"/>
        <v>3.1630386007856059E-2</v>
      </c>
      <c r="JH191" s="86">
        <f t="shared" si="564"/>
        <v>2.9624857623879126E-2</v>
      </c>
      <c r="JI191" s="86">
        <f t="shared" si="565"/>
        <v>3.2414127665767185E-2</v>
      </c>
      <c r="JJ191" s="86">
        <f t="shared" si="566"/>
        <v>6.2475840472935973E-2</v>
      </c>
      <c r="JK191" s="86">
        <f t="shared" si="567"/>
        <v>0.10363289156051875</v>
      </c>
      <c r="JL191" s="86">
        <f t="shared" si="568"/>
        <v>1.5710304561260074E-2</v>
      </c>
      <c r="JM191" s="86">
        <f t="shared" si="569"/>
        <v>7.8888305167460968E-2</v>
      </c>
    </row>
    <row r="192" spans="2:273" x14ac:dyDescent="0.25">
      <c r="B192" s="2">
        <v>165</v>
      </c>
      <c r="C192" s="37">
        <v>59.984000000000002</v>
      </c>
      <c r="D192" s="37">
        <v>61.984000000000002</v>
      </c>
      <c r="E192" s="37">
        <v>71.921999999999997</v>
      </c>
      <c r="F192" s="37">
        <v>64.906000000000006</v>
      </c>
      <c r="G192" s="37">
        <v>65.531000000000006</v>
      </c>
      <c r="H192" s="37">
        <v>67.625</v>
      </c>
      <c r="I192" s="37">
        <v>69.391000000000005</v>
      </c>
      <c r="J192" s="37">
        <v>68.093999999999994</v>
      </c>
      <c r="K192" s="37">
        <v>66.046999999999997</v>
      </c>
      <c r="L192" s="37">
        <v>65.061999999999998</v>
      </c>
      <c r="M192" s="37">
        <v>64.688000000000002</v>
      </c>
      <c r="N192" s="37">
        <v>64.656000000000006</v>
      </c>
      <c r="O192" s="37">
        <v>63.75</v>
      </c>
      <c r="P192" s="37">
        <v>63.061999999999998</v>
      </c>
      <c r="Q192" s="37">
        <v>64.061999999999998</v>
      </c>
      <c r="S192" s="4">
        <f t="shared" si="441"/>
        <v>59.24033068241468</v>
      </c>
      <c r="T192" s="4">
        <f t="shared" si="442"/>
        <v>62.454799250829396</v>
      </c>
      <c r="U192" s="4">
        <f t="shared" si="443"/>
        <v>69.894696841728091</v>
      </c>
      <c r="V192" s="4">
        <f t="shared" si="444"/>
        <v>65.941371750118691</v>
      </c>
      <c r="W192" s="4">
        <f t="shared" si="445"/>
        <v>66.266693077001392</v>
      </c>
      <c r="X192" s="4">
        <f t="shared" si="446"/>
        <v>68.099620657043488</v>
      </c>
      <c r="Y192" s="4">
        <f t="shared" si="447"/>
        <v>68.609365991268973</v>
      </c>
      <c r="Z192" s="4">
        <f t="shared" si="448"/>
        <v>68.429516073117398</v>
      </c>
      <c r="AA192" s="4">
        <f t="shared" si="449"/>
        <v>67.801746968970562</v>
      </c>
      <c r="AB192" s="4">
        <f t="shared" si="450"/>
        <v>66.569000225089681</v>
      </c>
      <c r="AC192" s="4">
        <f t="shared" si="451"/>
        <v>64.778881190600302</v>
      </c>
      <c r="AD192" s="4">
        <f t="shared" si="452"/>
        <v>65.490874930242285</v>
      </c>
      <c r="AE192" s="4">
        <f t="shared" si="453"/>
        <v>63.783348534084737</v>
      </c>
      <c r="AF192" s="4">
        <f t="shared" si="454"/>
        <v>64.51906258252977</v>
      </c>
      <c r="AG192" s="4">
        <f t="shared" si="455"/>
        <v>67.641532553570556</v>
      </c>
      <c r="AI192" s="4">
        <f t="shared" si="456"/>
        <v>0.74366931758532218</v>
      </c>
      <c r="AJ192" s="4">
        <f t="shared" si="457"/>
        <v>-0.47079925082939411</v>
      </c>
      <c r="AK192" s="4">
        <f t="shared" si="458"/>
        <v>2.0273031582719057</v>
      </c>
      <c r="AL192" s="4">
        <f t="shared" si="459"/>
        <v>-1.035371750118685</v>
      </c>
      <c r="AM192" s="4">
        <f t="shared" si="460"/>
        <v>-0.73569307700138609</v>
      </c>
      <c r="AN192" s="4">
        <f t="shared" si="461"/>
        <v>-0.47462065704348788</v>
      </c>
      <c r="AO192" s="4">
        <f t="shared" si="462"/>
        <v>0.78163400873103228</v>
      </c>
      <c r="AP192" s="4">
        <f t="shared" si="463"/>
        <v>-0.33551607311740383</v>
      </c>
      <c r="AQ192" s="4">
        <f t="shared" si="464"/>
        <v>-1.754746968970565</v>
      </c>
      <c r="AR192" s="4">
        <f t="shared" si="465"/>
        <v>-1.5070002250896835</v>
      </c>
      <c r="AS192" s="4">
        <f t="shared" si="466"/>
        <v>-9.0881190600299533E-2</v>
      </c>
      <c r="AT192" s="4">
        <f t="shared" si="467"/>
        <v>-0.83487493024227888</v>
      </c>
      <c r="AU192" s="4">
        <f t="shared" si="468"/>
        <v>-3.334853408473748E-2</v>
      </c>
      <c r="AV192" s="4">
        <f t="shared" si="644"/>
        <v>-1.4570625825297725</v>
      </c>
      <c r="AW192" s="4">
        <f t="shared" si="644"/>
        <v>-3.5795325535705587</v>
      </c>
      <c r="AY192" s="2">
        <f t="shared" si="520"/>
        <v>59.24033068241468</v>
      </c>
      <c r="AZ192" s="2">
        <f t="shared" si="571"/>
        <v>62.454796331510217</v>
      </c>
      <c r="BA192" s="2">
        <f t="shared" si="572"/>
        <v>69.894671418365746</v>
      </c>
      <c r="BB192" s="2">
        <f t="shared" si="573"/>
        <v>65.941277143781349</v>
      </c>
      <c r="BC192" s="2">
        <f t="shared" si="574"/>
        <v>66.266540493696724</v>
      </c>
      <c r="BD192" s="2">
        <f t="shared" si="575"/>
        <v>68.099528201143613</v>
      </c>
      <c r="BE192" s="2">
        <f t="shared" si="576"/>
        <v>68.609351757262345</v>
      </c>
      <c r="BF192" s="2">
        <f t="shared" si="577"/>
        <v>68.429509389250398</v>
      </c>
      <c r="BG192" s="2">
        <f t="shared" si="578"/>
        <v>67.801746705395857</v>
      </c>
      <c r="BH192" s="2">
        <f t="shared" si="579"/>
        <v>66.569000031970447</v>
      </c>
      <c r="BI192" s="2">
        <f t="shared" si="580"/>
        <v>64.77888083408385</v>
      </c>
      <c r="BJ192" s="2">
        <f t="shared" si="581"/>
        <v>65.490853195646665</v>
      </c>
      <c r="BK192" s="2">
        <f t="shared" si="582"/>
        <v>63.782868995411576</v>
      </c>
      <c r="BL192" s="2">
        <f t="shared" si="583"/>
        <v>64.484246246738437</v>
      </c>
      <c r="BM192" s="2">
        <f t="shared" si="584"/>
        <v>66.170137017400634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63.061999999999998</v>
      </c>
      <c r="DI192" s="2" t="str">
        <f t="shared" si="499"/>
        <v/>
      </c>
      <c r="DK192" s="2">
        <f t="shared" si="500"/>
        <v>97.883887242026262</v>
      </c>
      <c r="DL192" s="2">
        <f t="shared" si="645"/>
        <v>102.89461933797908</v>
      </c>
      <c r="DM192" s="2">
        <f t="shared" si="645"/>
        <v>127.16981445993031</v>
      </c>
      <c r="DN192" s="2">
        <f t="shared" si="645"/>
        <v>112.31998519163764</v>
      </c>
      <c r="DO192" s="2">
        <f t="shared" si="645"/>
        <v>105.50834668989548</v>
      </c>
      <c r="DP192" s="2">
        <f t="shared" si="645"/>
        <v>103.40399051940686</v>
      </c>
      <c r="DQ192" s="2">
        <f t="shared" si="645"/>
        <v>102.67794430489155</v>
      </c>
      <c r="DR192" s="2">
        <f t="shared" si="645"/>
        <v>103.81218936877077</v>
      </c>
      <c r="DS192" s="2">
        <f t="shared" si="645"/>
        <v>104.13373543472977</v>
      </c>
      <c r="DT192" s="2">
        <f t="shared" si="645"/>
        <v>105.85969618885555</v>
      </c>
      <c r="DU192" s="2">
        <f t="shared" si="645"/>
        <v>107.17455662941711</v>
      </c>
      <c r="DV192" s="2">
        <f t="shared" si="645"/>
        <v>110.35375339653729</v>
      </c>
      <c r="DW192" s="2">
        <f t="shared" si="645"/>
        <v>107.31581241390487</v>
      </c>
      <c r="DX192" s="2">
        <f t="shared" si="645"/>
        <v>102.91730084427765</v>
      </c>
      <c r="DY192" s="2">
        <f t="shared" si="645"/>
        <v>100.64763455149503</v>
      </c>
      <c r="EA192" s="2">
        <f t="shared" si="440"/>
        <v>59.059207010638801</v>
      </c>
      <c r="EB192" s="2">
        <f t="shared" si="502"/>
        <v>62.131974388015564</v>
      </c>
      <c r="EC192" s="2">
        <f t="shared" si="503"/>
        <v>67.340011663538945</v>
      </c>
      <c r="ED192" s="2">
        <f t="shared" si="504"/>
        <v>65.290351776746448</v>
      </c>
      <c r="EE192" s="2">
        <f t="shared" si="505"/>
        <v>66.052320433664647</v>
      </c>
      <c r="EF192" s="2">
        <f t="shared" si="506"/>
        <v>67.681525074637676</v>
      </c>
      <c r="EG192" s="2">
        <f t="shared" si="507"/>
        <v>68.594253551912573</v>
      </c>
      <c r="EH192" s="2">
        <f t="shared" si="508"/>
        <v>68.648344496487127</v>
      </c>
      <c r="EI192" s="2">
        <f t="shared" si="509"/>
        <v>67.359823766860302</v>
      </c>
      <c r="EJ192" s="2">
        <f t="shared" si="510"/>
        <v>66.480391962849922</v>
      </c>
      <c r="EK192" s="2">
        <f t="shared" si="511"/>
        <v>64.745156391378984</v>
      </c>
      <c r="EL192" s="2">
        <f t="shared" si="512"/>
        <v>65.950018118525861</v>
      </c>
      <c r="EM192" s="2">
        <f t="shared" si="513"/>
        <v>63.970768614143289</v>
      </c>
      <c r="EN192" s="2">
        <f t="shared" si="514"/>
        <v>64.753988243988147</v>
      </c>
      <c r="EO192" s="2">
        <f t="shared" si="515"/>
        <v>67.529641933860972</v>
      </c>
      <c r="EQ192" s="2">
        <f t="shared" si="516"/>
        <v>59.299920314745712</v>
      </c>
      <c r="ER192" s="2">
        <f t="shared" si="646"/>
        <v>62.536635124905366</v>
      </c>
      <c r="ES192" s="2">
        <f t="shared" si="646"/>
        <v>70.600910243902433</v>
      </c>
      <c r="ET192" s="2">
        <f t="shared" si="646"/>
        <v>66.133079006140804</v>
      </c>
      <c r="EU192" s="2">
        <f t="shared" si="646"/>
        <v>66.332067090544541</v>
      </c>
      <c r="EV192" s="2">
        <f t="shared" si="646"/>
        <v>68.226192605884592</v>
      </c>
      <c r="EW192" s="2">
        <f t="shared" si="646"/>
        <v>68.613143386274345</v>
      </c>
      <c r="EX192" s="2">
        <f t="shared" si="646"/>
        <v>68.369090085556948</v>
      </c>
      <c r="EY192" s="2">
        <f t="shared" si="646"/>
        <v>67.909437296611259</v>
      </c>
      <c r="EZ192" s="2">
        <f t="shared" si="646"/>
        <v>66.589562039403376</v>
      </c>
      <c r="FA192" s="2">
        <f t="shared" si="646"/>
        <v>64.786467963378286</v>
      </c>
      <c r="FB192" s="2">
        <f t="shared" si="646"/>
        <v>65.364988528025862</v>
      </c>
      <c r="FC192" s="2">
        <f t="shared" si="646"/>
        <v>63.725496703239699</v>
      </c>
      <c r="FD192" s="2">
        <f t="shared" si="646"/>
        <v>64.372020516735958</v>
      </c>
      <c r="FE192" s="2">
        <f t="shared" si="646"/>
        <v>65.34332364559674</v>
      </c>
      <c r="FG192" s="2">
        <f t="shared" si="518"/>
        <v>0.99998999471317451</v>
      </c>
      <c r="FH192" s="2">
        <f t="shared" si="647"/>
        <v>0.99998896785324576</v>
      </c>
      <c r="FI192" s="2">
        <f t="shared" si="647"/>
        <v>0.99998884099053276</v>
      </c>
      <c r="FJ192" s="2">
        <f t="shared" si="647"/>
        <v>0.99998910706445421</v>
      </c>
      <c r="FK192" s="2">
        <f t="shared" si="647"/>
        <v>0.99998850864980926</v>
      </c>
      <c r="FL192" s="2">
        <f t="shared" si="647"/>
        <v>0.99998805679740688</v>
      </c>
      <c r="FM192" s="2">
        <f t="shared" si="647"/>
        <v>0.99998807283305347</v>
      </c>
      <c r="FN192" s="2">
        <f t="shared" si="647"/>
        <v>0.99998781564101213</v>
      </c>
      <c r="FO192" s="2">
        <f t="shared" si="647"/>
        <v>0.99998767645052544</v>
      </c>
      <c r="FP192" s="2">
        <f t="shared" si="647"/>
        <v>0.99998817100447901</v>
      </c>
      <c r="FQ192" s="2">
        <f t="shared" si="647"/>
        <v>0.99998705541378685</v>
      </c>
      <c r="FR192" s="2">
        <f t="shared" si="647"/>
        <v>0.99998789264956456</v>
      </c>
      <c r="FS192" s="2">
        <f t="shared" si="647"/>
        <v>0.99998776194030492</v>
      </c>
      <c r="FT192" s="2">
        <f t="shared" si="647"/>
        <v>0.99998951391308277</v>
      </c>
      <c r="FU192" s="2">
        <f t="shared" si="647"/>
        <v>0.99998501854356747</v>
      </c>
      <c r="FW192" s="2">
        <f t="shared" si="536"/>
        <v>0.75083186774746513</v>
      </c>
      <c r="FX192" s="2">
        <f t="shared" si="588"/>
        <v>0.79664819100365958</v>
      </c>
      <c r="FY192" s="2">
        <f t="shared" si="589"/>
        <v>0.78321727908700378</v>
      </c>
      <c r="FZ192" s="2">
        <f t="shared" si="590"/>
        <v>0.77179549156943639</v>
      </c>
      <c r="GA192" s="2">
        <f t="shared" si="591"/>
        <v>0.76414374134596486</v>
      </c>
      <c r="GB192" s="2">
        <f t="shared" si="592"/>
        <v>0.76666307776421916</v>
      </c>
      <c r="GC192" s="2">
        <f t="shared" si="593"/>
        <v>0.77775607761525145</v>
      </c>
      <c r="GD192" s="2">
        <f t="shared" si="594"/>
        <v>0.78517490705226811</v>
      </c>
      <c r="GE192" s="2">
        <f t="shared" si="595"/>
        <v>0.80323669181831592</v>
      </c>
      <c r="GF192" s="2">
        <f t="shared" si="596"/>
        <v>0.80738471832118319</v>
      </c>
      <c r="GG192" s="2">
        <f t="shared" si="597"/>
        <v>0.80304888122084228</v>
      </c>
      <c r="GH192" s="2">
        <f t="shared" si="598"/>
        <v>0.78577655203723429</v>
      </c>
      <c r="GI192" s="2">
        <f t="shared" si="599"/>
        <v>0.76824972444269513</v>
      </c>
      <c r="GJ192" s="2">
        <f t="shared" si="600"/>
        <v>0.70723823451276224</v>
      </c>
      <c r="GK192" s="2">
        <f t="shared" si="601"/>
        <v>0.6220508146156577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1.200929432617419E-213</v>
      </c>
      <c r="HD192" s="86">
        <f t="shared" si="616"/>
        <v>1.5890611395786389E-240</v>
      </c>
      <c r="HE192" s="86">
        <f t="shared" si="617"/>
        <v>1.0011095213261616E-239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1.4853601816150918E-42</v>
      </c>
      <c r="HT192" s="86">
        <f t="shared" si="630"/>
        <v>9.9993212066963083E-53</v>
      </c>
      <c r="HU192" s="86">
        <f t="shared" si="631"/>
        <v>4.6436202163102052E-53</v>
      </c>
      <c r="HV192" s="86">
        <f t="shared" si="632"/>
        <v>6.2707017148913006E-51</v>
      </c>
      <c r="HW192" s="86">
        <f t="shared" si="633"/>
        <v>1.8434411095737178E-52</v>
      </c>
      <c r="HX192" s="86">
        <f t="shared" si="634"/>
        <v>1.965480545377791E-54</v>
      </c>
      <c r="HY192" s="86">
        <f t="shared" si="635"/>
        <v>1.11221204799062E-59</v>
      </c>
      <c r="HZ192" s="86">
        <f t="shared" si="636"/>
        <v>3.0685162245255465E-60</v>
      </c>
      <c r="IA192" s="86">
        <f t="shared" si="637"/>
        <v>6.6317993952537762E-66</v>
      </c>
      <c r="IB192" s="86">
        <f t="shared" si="638"/>
        <v>3.497390813059353E-66</v>
      </c>
      <c r="IC192" s="86">
        <f t="shared" si="639"/>
        <v>1.628656342094854E-65</v>
      </c>
      <c r="ID192" s="86">
        <f t="shared" si="640"/>
        <v>8.1098523165992164E-57</v>
      </c>
      <c r="IE192" s="86">
        <f t="shared" si="641"/>
        <v>3.1774291794102473E-49</v>
      </c>
      <c r="IF192" s="86">
        <f t="shared" si="642"/>
        <v>1.1640936454149557E-47</v>
      </c>
      <c r="IG192" s="86">
        <f t="shared" si="643"/>
        <v>2.2070065107221789E-42</v>
      </c>
      <c r="II192" s="86">
        <f t="shared" si="540"/>
        <v>0.12712449322147501</v>
      </c>
      <c r="IJ192" s="86">
        <f t="shared" si="541"/>
        <v>4.7515117413919686E-2</v>
      </c>
      <c r="IK192" s="86">
        <f t="shared" si="542"/>
        <v>5.7592567144329712E-2</v>
      </c>
      <c r="IL192" s="86">
        <f t="shared" si="543"/>
        <v>7.0645259078412792E-2</v>
      </c>
      <c r="IM192" s="86">
        <f t="shared" si="544"/>
        <v>7.4103656747714852E-2</v>
      </c>
      <c r="IN192" s="86">
        <f t="shared" si="545"/>
        <v>6.592939652425564E-2</v>
      </c>
      <c r="IO192" s="86">
        <f t="shared" si="546"/>
        <v>4.5645258030106162E-2</v>
      </c>
      <c r="IP192" s="86">
        <f t="shared" si="547"/>
        <v>3.9316171071665663E-2</v>
      </c>
      <c r="IQ192" s="86">
        <f t="shared" si="548"/>
        <v>2.1469558655322216E-2</v>
      </c>
      <c r="IR192" s="86">
        <f t="shared" si="549"/>
        <v>2.0100884218479748E-2</v>
      </c>
      <c r="IS192" s="86">
        <f t="shared" si="550"/>
        <v>2.206257073224822E-2</v>
      </c>
      <c r="IT192" s="86">
        <f t="shared" si="551"/>
        <v>4.496411422092636E-2</v>
      </c>
      <c r="IU192" s="86">
        <f t="shared" si="552"/>
        <v>7.7909088788152461E-2</v>
      </c>
      <c r="IV192" s="86">
        <f t="shared" si="553"/>
        <v>7.1952758695316707E-3</v>
      </c>
      <c r="IW192" s="86">
        <f t="shared" si="554"/>
        <v>3.7710575520259283E-2</v>
      </c>
      <c r="IY192" s="86">
        <f t="shared" si="555"/>
        <v>0.12712449322147501</v>
      </c>
      <c r="IZ192" s="86">
        <f t="shared" si="556"/>
        <v>4.7515117413919686E-2</v>
      </c>
      <c r="JA192" s="86">
        <f t="shared" si="557"/>
        <v>5.7592567144329712E-2</v>
      </c>
      <c r="JB192" s="86">
        <f t="shared" si="558"/>
        <v>7.0645259078412792E-2</v>
      </c>
      <c r="JC192" s="86">
        <f t="shared" si="559"/>
        <v>7.4103656747714852E-2</v>
      </c>
      <c r="JD192" s="86">
        <f t="shared" si="560"/>
        <v>6.592939652425564E-2</v>
      </c>
      <c r="JE192" s="86">
        <f t="shared" si="561"/>
        <v>4.5645258030106162E-2</v>
      </c>
      <c r="JF192" s="86">
        <f t="shared" si="562"/>
        <v>3.9316171071665663E-2</v>
      </c>
      <c r="JG192" s="86">
        <f t="shared" si="563"/>
        <v>2.1469558655322216E-2</v>
      </c>
      <c r="JH192" s="86">
        <f t="shared" si="564"/>
        <v>2.0100884218479748E-2</v>
      </c>
      <c r="JI192" s="86">
        <f t="shared" si="565"/>
        <v>2.206257073224822E-2</v>
      </c>
      <c r="JJ192" s="86">
        <f t="shared" si="566"/>
        <v>4.496411422092636E-2</v>
      </c>
      <c r="JK192" s="86">
        <f t="shared" si="567"/>
        <v>7.7909088788152461E-2</v>
      </c>
      <c r="JL192" s="86">
        <f t="shared" si="568"/>
        <v>7.1952758695316707E-3</v>
      </c>
      <c r="JM192" s="86">
        <f t="shared" si="569"/>
        <v>3.7710575520259283E-2</v>
      </c>
    </row>
    <row r="193" spans="2:273" x14ac:dyDescent="0.25">
      <c r="B193" s="2">
        <v>166</v>
      </c>
      <c r="C193" s="37">
        <v>59.188000000000002</v>
      </c>
      <c r="D193" s="37">
        <v>61.905999999999999</v>
      </c>
      <c r="E193" s="37">
        <v>71.938000000000002</v>
      </c>
      <c r="F193" s="37">
        <v>66.733999999999995</v>
      </c>
      <c r="G193" s="37">
        <v>66.593999999999994</v>
      </c>
      <c r="H193" s="37">
        <v>67.25</v>
      </c>
      <c r="I193" s="37">
        <v>69.468999999999994</v>
      </c>
      <c r="J193" s="37">
        <v>68.593999999999994</v>
      </c>
      <c r="K193" s="37">
        <v>67.046999999999997</v>
      </c>
      <c r="L193" s="37">
        <v>66.75</v>
      </c>
      <c r="M193" s="37">
        <v>64.25</v>
      </c>
      <c r="N193" s="37">
        <v>64.141000000000005</v>
      </c>
      <c r="O193" s="37">
        <v>62.390999999999998</v>
      </c>
      <c r="P193" s="37">
        <v>62.530999999999999</v>
      </c>
      <c r="Q193" s="37">
        <v>63.4</v>
      </c>
      <c r="S193" s="4">
        <f t="shared" si="441"/>
        <v>59.17572243498882</v>
      </c>
      <c r="T193" s="4">
        <f t="shared" si="442"/>
        <v>62.388149575781874</v>
      </c>
      <c r="U193" s="4">
        <f t="shared" si="443"/>
        <v>69.802641758195662</v>
      </c>
      <c r="V193" s="4">
        <f t="shared" si="444"/>
        <v>65.862256584107087</v>
      </c>
      <c r="W193" s="4">
        <f t="shared" si="445"/>
        <v>66.172208821424547</v>
      </c>
      <c r="X193" s="4">
        <f t="shared" si="446"/>
        <v>68.023615063465357</v>
      </c>
      <c r="Y193" s="4">
        <f t="shared" si="447"/>
        <v>68.531681358784411</v>
      </c>
      <c r="Z193" s="4">
        <f t="shared" si="448"/>
        <v>68.346235485290293</v>
      </c>
      <c r="AA193" s="4">
        <f t="shared" si="449"/>
        <v>67.716251511318916</v>
      </c>
      <c r="AB193" s="4">
        <f t="shared" si="450"/>
        <v>66.489212831274912</v>
      </c>
      <c r="AC193" s="4">
        <f t="shared" si="451"/>
        <v>64.689466697683628</v>
      </c>
      <c r="AD193" s="4">
        <f t="shared" si="452"/>
        <v>65.389102311810504</v>
      </c>
      <c r="AE193" s="4">
        <f t="shared" si="453"/>
        <v>63.678947424051202</v>
      </c>
      <c r="AF193" s="4">
        <f t="shared" si="454"/>
        <v>64.403459292366605</v>
      </c>
      <c r="AG193" s="4">
        <f t="shared" si="455"/>
        <v>66.542215365979118</v>
      </c>
      <c r="AI193" s="4">
        <f t="shared" si="456"/>
        <v>1.2277565011181935E-2</v>
      </c>
      <c r="AJ193" s="4">
        <f t="shared" si="457"/>
        <v>-0.48214957578187523</v>
      </c>
      <c r="AK193" s="4">
        <f t="shared" si="458"/>
        <v>2.1353582418043402</v>
      </c>
      <c r="AL193" s="4">
        <f t="shared" si="459"/>
        <v>0.87174341589290805</v>
      </c>
      <c r="AM193" s="4">
        <f t="shared" si="460"/>
        <v>0.42179117857544668</v>
      </c>
      <c r="AN193" s="4">
        <f t="shared" si="461"/>
        <v>-0.77361506346535691</v>
      </c>
      <c r="AO193" s="4">
        <f t="shared" si="462"/>
        <v>0.93731864121558317</v>
      </c>
      <c r="AP193" s="4">
        <f t="shared" si="463"/>
        <v>0.24776451470970073</v>
      </c>
      <c r="AQ193" s="4">
        <f t="shared" si="464"/>
        <v>-0.6692515113189188</v>
      </c>
      <c r="AR193" s="4">
        <f t="shared" si="465"/>
        <v>0.26078716872508778</v>
      </c>
      <c r="AS193" s="4">
        <f t="shared" si="466"/>
        <v>-0.43946669768362767</v>
      </c>
      <c r="AT193" s="4">
        <f t="shared" si="467"/>
        <v>-1.2481023118104986</v>
      </c>
      <c r="AU193" s="4">
        <f t="shared" si="468"/>
        <v>-1.2879474240512039</v>
      </c>
      <c r="AV193" s="4">
        <f t="shared" si="644"/>
        <v>-1.8724592923666066</v>
      </c>
      <c r="AW193" s="4">
        <f t="shared" si="644"/>
        <v>-3.1422153659791192</v>
      </c>
      <c r="AY193" s="2">
        <f t="shared" si="520"/>
        <v>59.17572243498882</v>
      </c>
      <c r="AZ193" s="2">
        <f t="shared" si="571"/>
        <v>62.388149098873832</v>
      </c>
      <c r="BA193" s="2">
        <f t="shared" si="572"/>
        <v>69.802637449853279</v>
      </c>
      <c r="BB193" s="2">
        <f t="shared" si="573"/>
        <v>65.862239356575031</v>
      </c>
      <c r="BC193" s="2">
        <f t="shared" si="574"/>
        <v>66.17218167252345</v>
      </c>
      <c r="BD193" s="2">
        <f t="shared" si="575"/>
        <v>68.023599861019591</v>
      </c>
      <c r="BE193" s="2">
        <f t="shared" si="576"/>
        <v>68.531679458965613</v>
      </c>
      <c r="BF193" s="2">
        <f t="shared" si="577"/>
        <v>68.346234637115899</v>
      </c>
      <c r="BG193" s="2">
        <f t="shared" si="578"/>
        <v>67.716251486238463</v>
      </c>
      <c r="BH193" s="2">
        <f t="shared" si="579"/>
        <v>66.489212812980838</v>
      </c>
      <c r="BI193" s="2">
        <f t="shared" si="580"/>
        <v>64.68946666311939</v>
      </c>
      <c r="BJ193" s="2">
        <f t="shared" si="581"/>
        <v>65.389099221625898</v>
      </c>
      <c r="BK193" s="2">
        <f t="shared" si="582"/>
        <v>63.678855322079578</v>
      </c>
      <c r="BL193" s="2">
        <f t="shared" si="583"/>
        <v>64.393415748393934</v>
      </c>
      <c r="BM193" s="2">
        <f t="shared" si="584"/>
        <v>66.014623124456165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62.530999999999999</v>
      </c>
      <c r="DI193" s="2" t="str">
        <f t="shared" si="499"/>
        <v/>
      </c>
      <c r="DK193" s="2">
        <f t="shared" si="500"/>
        <v>98.048027016885555</v>
      </c>
      <c r="DL193" s="2">
        <f t="shared" si="645"/>
        <v>103.06736271777002</v>
      </c>
      <c r="DM193" s="2">
        <f t="shared" si="645"/>
        <v>127.43920174216026</v>
      </c>
      <c r="DN193" s="2">
        <f t="shared" si="645"/>
        <v>112.51955296167247</v>
      </c>
      <c r="DO193" s="2">
        <f t="shared" si="645"/>
        <v>105.66036724738676</v>
      </c>
      <c r="DP193" s="2">
        <f t="shared" si="645"/>
        <v>103.54114715177052</v>
      </c>
      <c r="DQ193" s="2">
        <f t="shared" si="645"/>
        <v>102.80197720336008</v>
      </c>
      <c r="DR193" s="2">
        <f t="shared" si="645"/>
        <v>103.94737209302326</v>
      </c>
      <c r="DS193" s="2">
        <f t="shared" si="645"/>
        <v>104.2724409691273</v>
      </c>
      <c r="DT193" s="2">
        <f t="shared" si="645"/>
        <v>106.01899924371335</v>
      </c>
      <c r="DU193" s="2">
        <f t="shared" si="645"/>
        <v>107.35498701298704</v>
      </c>
      <c r="DV193" s="2">
        <f t="shared" si="645"/>
        <v>110.54150568565487</v>
      </c>
      <c r="DW193" s="2">
        <f t="shared" si="645"/>
        <v>107.50584077465359</v>
      </c>
      <c r="DX193" s="2">
        <f t="shared" si="645"/>
        <v>103.09030703564726</v>
      </c>
      <c r="DY193" s="2">
        <f t="shared" si="645"/>
        <v>100.80796375717307</v>
      </c>
      <c r="EA193" s="2">
        <f t="shared" si="440"/>
        <v>58.987136600474173</v>
      </c>
      <c r="EB193" s="2">
        <f t="shared" si="502"/>
        <v>62.053563340473431</v>
      </c>
      <c r="EC193" s="2">
        <f t="shared" si="503"/>
        <v>67.150753260327321</v>
      </c>
      <c r="ED193" s="2">
        <f t="shared" si="504"/>
        <v>65.186152437694474</v>
      </c>
      <c r="EE193" s="2">
        <f t="shared" si="505"/>
        <v>65.949558443604275</v>
      </c>
      <c r="EF193" s="2">
        <f t="shared" si="506"/>
        <v>67.589184688093013</v>
      </c>
      <c r="EG193" s="2">
        <f t="shared" si="507"/>
        <v>68.516056908665121</v>
      </c>
      <c r="EH193" s="2">
        <f t="shared" si="508"/>
        <v>68.573206713505087</v>
      </c>
      <c r="EI193" s="2">
        <f t="shared" si="509"/>
        <v>67.25876252830561</v>
      </c>
      <c r="EJ193" s="2">
        <f t="shared" si="510"/>
        <v>66.397568015490151</v>
      </c>
      <c r="EK193" s="2">
        <f t="shared" si="511"/>
        <v>64.654612176234977</v>
      </c>
      <c r="EL193" s="2">
        <f t="shared" si="512"/>
        <v>65.865431000930712</v>
      </c>
      <c r="EM193" s="2">
        <f t="shared" si="513"/>
        <v>63.874171259573671</v>
      </c>
      <c r="EN193" s="2">
        <f t="shared" si="514"/>
        <v>64.674251438395942</v>
      </c>
      <c r="EO193" s="2">
        <f t="shared" si="515"/>
        <v>67.440786368737804</v>
      </c>
      <c r="EQ193" s="2">
        <f t="shared" si="516"/>
        <v>59.232334833082362</v>
      </c>
      <c r="ER193" s="2">
        <f t="shared" si="646"/>
        <v>62.465531667928332</v>
      </c>
      <c r="ES193" s="2">
        <f t="shared" si="646"/>
        <v>70.471286341463411</v>
      </c>
      <c r="ET193" s="2">
        <f t="shared" si="646"/>
        <v>66.043958206549945</v>
      </c>
      <c r="EU193" s="2">
        <f t="shared" si="646"/>
        <v>66.234315905972991</v>
      </c>
      <c r="EV193" s="2">
        <f t="shared" si="646"/>
        <v>68.143681955783237</v>
      </c>
      <c r="EW193" s="2">
        <f t="shared" si="646"/>
        <v>68.535280662041302</v>
      </c>
      <c r="EX193" s="2">
        <f t="shared" si="646"/>
        <v>68.289107664885606</v>
      </c>
      <c r="EY193" s="2">
        <f t="shared" si="646"/>
        <v>67.817949671984309</v>
      </c>
      <c r="EZ193" s="2">
        <f t="shared" si="646"/>
        <v>66.508632041443747</v>
      </c>
      <c r="FA193" s="2">
        <f t="shared" si="646"/>
        <v>64.69664586345796</v>
      </c>
      <c r="FB193" s="2">
        <f t="shared" si="646"/>
        <v>65.270048949372637</v>
      </c>
      <c r="FC193" s="2">
        <f t="shared" si="646"/>
        <v>63.62449957351307</v>
      </c>
      <c r="FD193" s="2">
        <f t="shared" si="646"/>
        <v>64.286886455123778</v>
      </c>
      <c r="FE193" s="2">
        <f t="shared" si="646"/>
        <v>65.223642236659842</v>
      </c>
      <c r="FG193" s="2">
        <f t="shared" si="518"/>
        <v>0.99999087506193118</v>
      </c>
      <c r="FH193" s="2">
        <f t="shared" si="647"/>
        <v>0.99998993855281204</v>
      </c>
      <c r="FI193" s="2">
        <f t="shared" si="647"/>
        <v>0.99998982285241678</v>
      </c>
      <c r="FJ193" s="2">
        <f t="shared" si="647"/>
        <v>0.99999006551518799</v>
      </c>
      <c r="FK193" s="2">
        <f t="shared" si="647"/>
        <v>0.9999895197534705</v>
      </c>
      <c r="FL193" s="2">
        <f t="shared" si="647"/>
        <v>0.99998910765833204</v>
      </c>
      <c r="FM193" s="2">
        <f t="shared" si="647"/>
        <v>0.99998912228304626</v>
      </c>
      <c r="FN193" s="2">
        <f t="shared" si="647"/>
        <v>0.99998888772061911</v>
      </c>
      <c r="FO193" s="2">
        <f t="shared" si="647"/>
        <v>0.99998876077711274</v>
      </c>
      <c r="FP193" s="2">
        <f t="shared" si="647"/>
        <v>0.99998921181663747</v>
      </c>
      <c r="FQ193" s="2">
        <f t="shared" si="647"/>
        <v>0.99998819438361619</v>
      </c>
      <c r="FR193" s="2">
        <f t="shared" si="647"/>
        <v>0.9999889579534037</v>
      </c>
      <c r="FS193" s="2">
        <f t="shared" si="647"/>
        <v>0.99998883874488687</v>
      </c>
      <c r="FT193" s="2">
        <f t="shared" si="647"/>
        <v>0.99999043656624531</v>
      </c>
      <c r="FU193" s="2">
        <f t="shared" si="647"/>
        <v>0.99998633673133319</v>
      </c>
      <c r="FW193" s="2">
        <f t="shared" si="536"/>
        <v>0.7676621658585232</v>
      </c>
      <c r="FX193" s="2">
        <f t="shared" si="588"/>
        <v>0.81116211600167309</v>
      </c>
      <c r="FY193" s="2">
        <f t="shared" si="589"/>
        <v>0.79844728551269073</v>
      </c>
      <c r="FZ193" s="2">
        <f t="shared" si="590"/>
        <v>0.7876103314546361</v>
      </c>
      <c r="GA193" s="2">
        <f t="shared" si="591"/>
        <v>0.78033793391973161</v>
      </c>
      <c r="GB193" s="2">
        <f t="shared" si="592"/>
        <v>0.78273347256646519</v>
      </c>
      <c r="GC193" s="2">
        <f t="shared" si="593"/>
        <v>0.79326848746041101</v>
      </c>
      <c r="GD193" s="2">
        <f t="shared" si="594"/>
        <v>0.80030244769415937</v>
      </c>
      <c r="GE193" s="2">
        <f t="shared" si="595"/>
        <v>0.81738816444179652</v>
      </c>
      <c r="GF193" s="2">
        <f t="shared" si="596"/>
        <v>0.82130422918058565</v>
      </c>
      <c r="GG193" s="2">
        <f t="shared" si="597"/>
        <v>0.81721078756245014</v>
      </c>
      <c r="GH193" s="2">
        <f t="shared" si="598"/>
        <v>0.80087247063530143</v>
      </c>
      <c r="GI193" s="2">
        <f t="shared" si="599"/>
        <v>0.78424159654627601</v>
      </c>
      <c r="GJ193" s="2">
        <f t="shared" si="600"/>
        <v>0.7259383050822894</v>
      </c>
      <c r="GK193" s="2">
        <f t="shared" si="601"/>
        <v>0.64344898843084253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4.401042047258547E-219</v>
      </c>
      <c r="HD193" s="86">
        <f t="shared" si="616"/>
        <v>1.3566023892548026E-246</v>
      </c>
      <c r="HE193" s="86">
        <f t="shared" si="617"/>
        <v>8.8140214740496518E-246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1.2943241639878364E-44</v>
      </c>
      <c r="HT193" s="86">
        <f t="shared" si="630"/>
        <v>3.8732735741706821E-55</v>
      </c>
      <c r="HU193" s="86">
        <f t="shared" si="631"/>
        <v>1.5915100648735191E-55</v>
      </c>
      <c r="HV193" s="86">
        <f t="shared" si="632"/>
        <v>2.3663538508083409E-53</v>
      </c>
      <c r="HW193" s="86">
        <f t="shared" si="633"/>
        <v>5.5695549193370017E-55</v>
      </c>
      <c r="HX193" s="86">
        <f t="shared" si="634"/>
        <v>4.793022296397269E-57</v>
      </c>
      <c r="HY193" s="86">
        <f t="shared" si="635"/>
        <v>1.6580860067698939E-62</v>
      </c>
      <c r="HZ193" s="86">
        <f t="shared" si="636"/>
        <v>4.5380072006764838E-63</v>
      </c>
      <c r="IA193" s="86">
        <f t="shared" si="637"/>
        <v>5.9659332266963872E-69</v>
      </c>
      <c r="IB193" s="86">
        <f t="shared" si="638"/>
        <v>3.2777854288660533E-69</v>
      </c>
      <c r="IC193" s="86">
        <f t="shared" si="639"/>
        <v>1.5353926489015206E-68</v>
      </c>
      <c r="ID193" s="86">
        <f t="shared" si="640"/>
        <v>1.7550149793405164E-59</v>
      </c>
      <c r="IE193" s="86">
        <f t="shared" si="641"/>
        <v>1.3830550116726455E-51</v>
      </c>
      <c r="IF193" s="86">
        <f t="shared" si="642"/>
        <v>4.9140918843970383E-50</v>
      </c>
      <c r="IG193" s="86">
        <f t="shared" si="643"/>
        <v>1.0775810037933959E-44</v>
      </c>
      <c r="II193" s="86">
        <f t="shared" si="540"/>
        <v>9.8362481648711295E-2</v>
      </c>
      <c r="IJ193" s="86">
        <f t="shared" si="541"/>
        <v>3.4400456540265967E-2</v>
      </c>
      <c r="IK193" s="86">
        <f t="shared" si="542"/>
        <v>4.185760952186194E-2</v>
      </c>
      <c r="IL193" s="86">
        <f t="shared" si="543"/>
        <v>5.1848179816513261E-2</v>
      </c>
      <c r="IM193" s="86">
        <f t="shared" si="544"/>
        <v>5.411708671014305E-2</v>
      </c>
      <c r="IN193" s="86">
        <f t="shared" si="545"/>
        <v>4.7559979518745091E-2</v>
      </c>
      <c r="IO193" s="86">
        <f t="shared" si="546"/>
        <v>3.1903707221340775E-2</v>
      </c>
      <c r="IP193" s="86">
        <f t="shared" si="547"/>
        <v>2.7292199329932054E-2</v>
      </c>
      <c r="IQ193" s="86">
        <f t="shared" si="548"/>
        <v>1.4277828407898338E-2</v>
      </c>
      <c r="IR193" s="86">
        <f t="shared" si="549"/>
        <v>1.3366628708105005E-2</v>
      </c>
      <c r="IS193" s="86">
        <f t="shared" si="550"/>
        <v>1.4715261678832027E-2</v>
      </c>
      <c r="IT193" s="86">
        <f t="shared" si="551"/>
        <v>3.1787033328062493E-2</v>
      </c>
      <c r="IU193" s="86">
        <f t="shared" si="552"/>
        <v>5.7639836832790767E-2</v>
      </c>
      <c r="IV193" s="86">
        <f t="shared" si="553"/>
        <v>3.0508893974398213E-3</v>
      </c>
      <c r="IW193" s="86">
        <f t="shared" si="554"/>
        <v>1.5899156213627159E-2</v>
      </c>
      <c r="IY193" s="86">
        <f t="shared" si="555"/>
        <v>9.8362481648711295E-2</v>
      </c>
      <c r="IZ193" s="86">
        <f t="shared" si="556"/>
        <v>3.4400456540265967E-2</v>
      </c>
      <c r="JA193" s="86">
        <f t="shared" si="557"/>
        <v>4.185760952186194E-2</v>
      </c>
      <c r="JB193" s="86">
        <f t="shared" si="558"/>
        <v>5.1848179816513261E-2</v>
      </c>
      <c r="JC193" s="86">
        <f t="shared" si="559"/>
        <v>5.411708671014305E-2</v>
      </c>
      <c r="JD193" s="86">
        <f t="shared" si="560"/>
        <v>4.7559979518745091E-2</v>
      </c>
      <c r="JE193" s="86">
        <f t="shared" si="561"/>
        <v>3.1903707221340775E-2</v>
      </c>
      <c r="JF193" s="86">
        <f t="shared" si="562"/>
        <v>2.7292199329932054E-2</v>
      </c>
      <c r="JG193" s="86">
        <f t="shared" si="563"/>
        <v>1.4277828407898338E-2</v>
      </c>
      <c r="JH193" s="86">
        <f t="shared" si="564"/>
        <v>1.3366628708105005E-2</v>
      </c>
      <c r="JI193" s="86">
        <f t="shared" si="565"/>
        <v>1.4715261678832027E-2</v>
      </c>
      <c r="JJ193" s="86">
        <f t="shared" si="566"/>
        <v>3.1787033328062493E-2</v>
      </c>
      <c r="JK193" s="86">
        <f t="shared" si="567"/>
        <v>5.7639836832790767E-2</v>
      </c>
      <c r="JL193" s="86">
        <f t="shared" si="568"/>
        <v>3.0508893974398213E-3</v>
      </c>
      <c r="JM193" s="86">
        <f t="shared" si="569"/>
        <v>1.5899156213627159E-2</v>
      </c>
    </row>
    <row r="194" spans="2:273" x14ac:dyDescent="0.25">
      <c r="B194" s="2">
        <v>167</v>
      </c>
      <c r="C194" s="37">
        <v>59.109000000000002</v>
      </c>
      <c r="D194" s="37">
        <v>62.25</v>
      </c>
      <c r="E194" s="37">
        <v>71.061999999999998</v>
      </c>
      <c r="F194" s="37">
        <v>66.156000000000006</v>
      </c>
      <c r="G194" s="37">
        <v>65.546999999999997</v>
      </c>
      <c r="H194" s="37">
        <v>65.811999999999998</v>
      </c>
      <c r="I194" s="37">
        <v>69.171999999999997</v>
      </c>
      <c r="J194" s="37">
        <v>67.453000000000003</v>
      </c>
      <c r="K194" s="37">
        <v>66.891000000000005</v>
      </c>
      <c r="L194" s="37">
        <v>65.906000000000006</v>
      </c>
      <c r="M194" s="37">
        <v>64.546999999999997</v>
      </c>
      <c r="N194" s="37">
        <v>64.5</v>
      </c>
      <c r="O194" s="37">
        <v>63.796999999999997</v>
      </c>
      <c r="P194" s="37">
        <v>64.031000000000006</v>
      </c>
      <c r="Q194" s="37">
        <v>63.4</v>
      </c>
      <c r="S194" s="4">
        <f t="shared" si="441"/>
        <v>59.111065712953554</v>
      </c>
      <c r="T194" s="4">
        <f t="shared" si="442"/>
        <v>62.321378246349866</v>
      </c>
      <c r="U194" s="4">
        <f t="shared" si="443"/>
        <v>69.709672389412816</v>
      </c>
      <c r="V194" s="4">
        <f t="shared" si="444"/>
        <v>65.782972724923098</v>
      </c>
      <c r="W194" s="4">
        <f t="shared" si="445"/>
        <v>66.077756389285724</v>
      </c>
      <c r="X194" s="4">
        <f t="shared" si="446"/>
        <v>67.947532498637315</v>
      </c>
      <c r="Y194" s="4">
        <f t="shared" si="447"/>
        <v>68.454004554192352</v>
      </c>
      <c r="Z194" s="4">
        <f t="shared" si="448"/>
        <v>68.263051434570414</v>
      </c>
      <c r="AA194" s="4">
        <f t="shared" si="449"/>
        <v>67.630573370298876</v>
      </c>
      <c r="AB194" s="4">
        <f t="shared" si="450"/>
        <v>66.409391144621097</v>
      </c>
      <c r="AC194" s="4">
        <f t="shared" si="451"/>
        <v>64.600042284138127</v>
      </c>
      <c r="AD194" s="4">
        <f t="shared" si="452"/>
        <v>65.287529495466529</v>
      </c>
      <c r="AE194" s="4">
        <f t="shared" si="453"/>
        <v>63.57492739367418</v>
      </c>
      <c r="AF194" s="4">
        <f t="shared" si="454"/>
        <v>64.305282057944055</v>
      </c>
      <c r="AG194" s="4">
        <f t="shared" si="455"/>
        <v>66.023718651905554</v>
      </c>
      <c r="AI194" s="4">
        <f t="shared" si="456"/>
        <v>-2.065712953552179E-3</v>
      </c>
      <c r="AJ194" s="4">
        <f t="shared" si="457"/>
        <v>-7.1378246349866004E-2</v>
      </c>
      <c r="AK194" s="4">
        <f t="shared" si="458"/>
        <v>1.3523276105871815</v>
      </c>
      <c r="AL194" s="4">
        <f t="shared" si="459"/>
        <v>0.37302727507690747</v>
      </c>
      <c r="AM194" s="4">
        <f t="shared" si="460"/>
        <v>-0.53075638928572744</v>
      </c>
      <c r="AN194" s="4">
        <f t="shared" si="461"/>
        <v>-2.1355324986373176</v>
      </c>
      <c r="AO194" s="4">
        <f t="shared" si="462"/>
        <v>0.71799544580764518</v>
      </c>
      <c r="AP194" s="4">
        <f t="shared" si="463"/>
        <v>-0.81005143457041129</v>
      </c>
      <c r="AQ194" s="4">
        <f t="shared" si="464"/>
        <v>-0.73957337029887071</v>
      </c>
      <c r="AR194" s="4">
        <f t="shared" si="465"/>
        <v>-0.5033911446210908</v>
      </c>
      <c r="AS194" s="4">
        <f t="shared" si="466"/>
        <v>-5.3042284138129503E-2</v>
      </c>
      <c r="AT194" s="4">
        <f t="shared" si="467"/>
        <v>-0.78752949546652928</v>
      </c>
      <c r="AU194" s="4">
        <f t="shared" si="468"/>
        <v>0.22207260632581693</v>
      </c>
      <c r="AV194" s="4">
        <f t="shared" si="644"/>
        <v>-0.27428205794404903</v>
      </c>
      <c r="AW194" s="4">
        <f t="shared" si="644"/>
        <v>-2.6237186519055555</v>
      </c>
      <c r="AY194" s="2">
        <f t="shared" si="520"/>
        <v>59.111065712953554</v>
      </c>
      <c r="AZ194" s="2">
        <f t="shared" si="571"/>
        <v>62.321378176771475</v>
      </c>
      <c r="BA194" s="2">
        <f t="shared" si="572"/>
        <v>69.709671740075208</v>
      </c>
      <c r="BB194" s="2">
        <f t="shared" si="573"/>
        <v>65.78296993700269</v>
      </c>
      <c r="BC194" s="2">
        <f t="shared" si="574"/>
        <v>66.077752120858491</v>
      </c>
      <c r="BD194" s="2">
        <f t="shared" si="575"/>
        <v>67.94753029958045</v>
      </c>
      <c r="BE194" s="2">
        <f t="shared" si="576"/>
        <v>68.454004333026887</v>
      </c>
      <c r="BF194" s="2">
        <f t="shared" si="577"/>
        <v>68.263051340611042</v>
      </c>
      <c r="BG194" s="2">
        <f t="shared" si="578"/>
        <v>67.630573368232149</v>
      </c>
      <c r="BH194" s="2">
        <f t="shared" si="579"/>
        <v>66.409391143116991</v>
      </c>
      <c r="BI194" s="2">
        <f t="shared" si="580"/>
        <v>64.600042281233101</v>
      </c>
      <c r="BJ194" s="2">
        <f t="shared" si="581"/>
        <v>65.287529108828011</v>
      </c>
      <c r="BK194" s="2">
        <f t="shared" si="582"/>
        <v>63.574911640855404</v>
      </c>
      <c r="BL194" s="2">
        <f t="shared" si="583"/>
        <v>64.302685307132379</v>
      </c>
      <c r="BM194" s="2">
        <f t="shared" si="584"/>
        <v>65.859046863513555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>
        <f t="shared" si="493"/>
        <v>66.891000000000005</v>
      </c>
      <c r="DD194" s="2">
        <f t="shared" si="494"/>
        <v>65.906000000000006</v>
      </c>
      <c r="DE194" s="2">
        <f t="shared" si="495"/>
        <v>64.546999999999997</v>
      </c>
      <c r="DF194" s="2" t="str">
        <f t="shared" si="496"/>
        <v/>
      </c>
      <c r="DG194" s="2" t="str">
        <f t="shared" si="497"/>
        <v/>
      </c>
      <c r="DH194" s="2">
        <f t="shared" si="498"/>
        <v>64.031000000000006</v>
      </c>
      <c r="DI194" s="2">
        <f t="shared" si="499"/>
        <v>63.4</v>
      </c>
      <c r="DK194" s="2">
        <f t="shared" si="500"/>
        <v>98.212166791744835</v>
      </c>
      <c r="DL194" s="2">
        <f t="shared" si="645"/>
        <v>103.24010609756097</v>
      </c>
      <c r="DM194" s="2">
        <f t="shared" si="645"/>
        <v>127.70858902439022</v>
      </c>
      <c r="DN194" s="2">
        <f t="shared" si="645"/>
        <v>112.71912073170732</v>
      </c>
      <c r="DO194" s="2">
        <f t="shared" si="645"/>
        <v>105.81238780487806</v>
      </c>
      <c r="DP194" s="2">
        <f t="shared" si="645"/>
        <v>103.67830378413419</v>
      </c>
      <c r="DQ194" s="2">
        <f t="shared" si="645"/>
        <v>102.92601010182861</v>
      </c>
      <c r="DR194" s="2">
        <f t="shared" si="645"/>
        <v>104.08255481727576</v>
      </c>
      <c r="DS194" s="2">
        <f t="shared" si="645"/>
        <v>104.41114650352485</v>
      </c>
      <c r="DT194" s="2">
        <f t="shared" si="645"/>
        <v>106.17830229857114</v>
      </c>
      <c r="DU194" s="2">
        <f t="shared" si="645"/>
        <v>107.53541739655695</v>
      </c>
      <c r="DV194" s="2">
        <f t="shared" si="645"/>
        <v>110.72925797477244</v>
      </c>
      <c r="DW194" s="2">
        <f t="shared" si="645"/>
        <v>107.69586913540232</v>
      </c>
      <c r="DX194" s="2">
        <f t="shared" si="645"/>
        <v>103.26331322701687</v>
      </c>
      <c r="DY194" s="2">
        <f t="shared" si="645"/>
        <v>100.96829296285111</v>
      </c>
      <c r="EA194" s="2">
        <f t="shared" si="440"/>
        <v>58.915066190309538</v>
      </c>
      <c r="EB194" s="2">
        <f t="shared" si="502"/>
        <v>61.975152292931284</v>
      </c>
      <c r="EC194" s="2">
        <f t="shared" si="503"/>
        <v>66.961494857115696</v>
      </c>
      <c r="ED194" s="2">
        <f t="shared" si="504"/>
        <v>65.081953098642487</v>
      </c>
      <c r="EE194" s="2">
        <f t="shared" si="505"/>
        <v>65.846796453543902</v>
      </c>
      <c r="EF194" s="2">
        <f t="shared" si="506"/>
        <v>67.496844301548336</v>
      </c>
      <c r="EG194" s="2">
        <f t="shared" si="507"/>
        <v>68.437860265417655</v>
      </c>
      <c r="EH194" s="2">
        <f t="shared" si="508"/>
        <v>68.498068930523033</v>
      </c>
      <c r="EI194" s="2">
        <f t="shared" si="509"/>
        <v>67.157701289750918</v>
      </c>
      <c r="EJ194" s="2">
        <f t="shared" si="510"/>
        <v>66.314744068130352</v>
      </c>
      <c r="EK194" s="2">
        <f t="shared" si="511"/>
        <v>64.56406796109097</v>
      </c>
      <c r="EL194" s="2">
        <f t="shared" si="512"/>
        <v>65.780843883335564</v>
      </c>
      <c r="EM194" s="2">
        <f t="shared" si="513"/>
        <v>63.777573905004047</v>
      </c>
      <c r="EN194" s="2">
        <f t="shared" si="514"/>
        <v>64.594514632803723</v>
      </c>
      <c r="EO194" s="2">
        <f t="shared" si="515"/>
        <v>67.351930803614636</v>
      </c>
      <c r="EQ194" s="2">
        <f t="shared" si="516"/>
        <v>59.164749351419012</v>
      </c>
      <c r="ER194" s="2">
        <f t="shared" si="646"/>
        <v>62.39442821095129</v>
      </c>
      <c r="ES194" s="2">
        <f t="shared" si="646"/>
        <v>70.341662439024375</v>
      </c>
      <c r="ET194" s="2">
        <f t="shared" si="646"/>
        <v>65.954837406959086</v>
      </c>
      <c r="EU194" s="2">
        <f t="shared" si="646"/>
        <v>66.136564721401442</v>
      </c>
      <c r="EV194" s="2">
        <f t="shared" si="646"/>
        <v>68.061171305681867</v>
      </c>
      <c r="EW194" s="2">
        <f t="shared" si="646"/>
        <v>68.457417937808245</v>
      </c>
      <c r="EX194" s="2">
        <f t="shared" si="646"/>
        <v>68.209125244214263</v>
      </c>
      <c r="EY194" s="2">
        <f t="shared" si="646"/>
        <v>67.726462047357373</v>
      </c>
      <c r="EZ194" s="2">
        <f t="shared" si="646"/>
        <v>66.427702043484118</v>
      </c>
      <c r="FA194" s="2">
        <f t="shared" si="646"/>
        <v>64.606823763537648</v>
      </c>
      <c r="FB194" s="2">
        <f t="shared" si="646"/>
        <v>65.175109370719412</v>
      </c>
      <c r="FC194" s="2">
        <f t="shared" si="646"/>
        <v>63.523502443786441</v>
      </c>
      <c r="FD194" s="2">
        <f t="shared" si="646"/>
        <v>64.201752393511597</v>
      </c>
      <c r="FE194" s="2">
        <f t="shared" si="646"/>
        <v>65.103960827722943</v>
      </c>
      <c r="FG194" s="2">
        <f t="shared" si="518"/>
        <v>0.99999167795089106</v>
      </c>
      <c r="FH194" s="2">
        <f t="shared" si="647"/>
        <v>0.99999082384298132</v>
      </c>
      <c r="FI194" s="2">
        <f t="shared" si="647"/>
        <v>0.99999071832277875</v>
      </c>
      <c r="FJ194" s="2">
        <f t="shared" si="647"/>
        <v>0.99999093963424812</v>
      </c>
      <c r="FK194" s="2">
        <f t="shared" si="647"/>
        <v>0.99999044189275199</v>
      </c>
      <c r="FL194" s="2">
        <f t="shared" si="647"/>
        <v>0.99999006605681207</v>
      </c>
      <c r="FM194" s="2">
        <f t="shared" si="647"/>
        <v>0.9999900793947355</v>
      </c>
      <c r="FN194" s="2">
        <f t="shared" si="647"/>
        <v>0.99998986547084556</v>
      </c>
      <c r="FO194" s="2">
        <f t="shared" si="647"/>
        <v>0.99998974969676402</v>
      </c>
      <c r="FP194" s="2">
        <f t="shared" si="647"/>
        <v>0.99999016105049687</v>
      </c>
      <c r="FQ194" s="2">
        <f t="shared" si="647"/>
        <v>0.99998923313870847</v>
      </c>
      <c r="FR194" s="2">
        <f t="shared" si="647"/>
        <v>0.99998992952403121</v>
      </c>
      <c r="FS194" s="2">
        <f t="shared" si="647"/>
        <v>0.99998982080435928</v>
      </c>
      <c r="FT194" s="2">
        <f t="shared" si="647"/>
        <v>0.99999127803741483</v>
      </c>
      <c r="FU194" s="2">
        <f t="shared" si="647"/>
        <v>0.99998753893589387</v>
      </c>
      <c r="FW194" s="2">
        <f t="shared" si="536"/>
        <v>0.78368316619150846</v>
      </c>
      <c r="FX194" s="2">
        <f t="shared" si="588"/>
        <v>0.82486786214181806</v>
      </c>
      <c r="FY194" s="2">
        <f t="shared" si="589"/>
        <v>0.81286296654198287</v>
      </c>
      <c r="FZ194" s="2">
        <f t="shared" si="590"/>
        <v>0.80260948847755198</v>
      </c>
      <c r="GA194" s="2">
        <f t="shared" si="591"/>
        <v>0.79571746627406981</v>
      </c>
      <c r="GB194" s="2">
        <f t="shared" si="592"/>
        <v>0.79798870188852167</v>
      </c>
      <c r="GC194" s="2">
        <f t="shared" si="593"/>
        <v>0.80796548652755196</v>
      </c>
      <c r="GD194" s="2">
        <f t="shared" si="594"/>
        <v>0.81461624902963725</v>
      </c>
      <c r="GE194" s="2">
        <f t="shared" si="595"/>
        <v>0.83073632111962092</v>
      </c>
      <c r="GF194" s="2">
        <f t="shared" si="596"/>
        <v>0.83442412237824037</v>
      </c>
      <c r="GG194" s="2">
        <f t="shared" si="597"/>
        <v>0.83056922221354523</v>
      </c>
      <c r="GH194" s="2">
        <f t="shared" si="598"/>
        <v>0.81515485108967445</v>
      </c>
      <c r="GI194" s="2">
        <f t="shared" si="599"/>
        <v>0.79941806960382633</v>
      </c>
      <c r="GJ194" s="2">
        <f t="shared" si="600"/>
        <v>0.7438764836774312</v>
      </c>
      <c r="GK194" s="2">
        <f t="shared" si="601"/>
        <v>0.66428949308035956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1.3764851917148848E-224</v>
      </c>
      <c r="HD194" s="86">
        <f t="shared" si="616"/>
        <v>9.7190640185901923E-253</v>
      </c>
      <c r="HE194" s="86">
        <f t="shared" si="617"/>
        <v>6.5134133689373958E-252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1.0047192775444482E-46</v>
      </c>
      <c r="HT194" s="86">
        <f t="shared" si="630"/>
        <v>1.3208024276281159E-57</v>
      </c>
      <c r="HU194" s="86">
        <f t="shared" si="631"/>
        <v>4.7790188194318246E-58</v>
      </c>
      <c r="HV194" s="86">
        <f t="shared" si="632"/>
        <v>7.816442924905544E-56</v>
      </c>
      <c r="HW194" s="86">
        <f t="shared" si="633"/>
        <v>1.4633750214041227E-57</v>
      </c>
      <c r="HX194" s="86">
        <f t="shared" si="634"/>
        <v>1.01144905351028E-59</v>
      </c>
      <c r="HY194" s="86">
        <f t="shared" si="635"/>
        <v>2.1188202805678401E-65</v>
      </c>
      <c r="HZ194" s="86">
        <f t="shared" si="636"/>
        <v>5.7587367716510014E-66</v>
      </c>
      <c r="IA194" s="86">
        <f t="shared" si="637"/>
        <v>4.5649373828724758E-72</v>
      </c>
      <c r="IB194" s="86">
        <f t="shared" si="638"/>
        <v>2.6195472804965974E-72</v>
      </c>
      <c r="IC194" s="86">
        <f t="shared" si="639"/>
        <v>1.2326301588033967E-71</v>
      </c>
      <c r="ID194" s="86">
        <f t="shared" si="640"/>
        <v>3.2884264512058522E-62</v>
      </c>
      <c r="IE194" s="86">
        <f t="shared" si="641"/>
        <v>5.2814746453103279E-54</v>
      </c>
      <c r="IF194" s="86">
        <f t="shared" si="642"/>
        <v>1.8093832281662341E-52</v>
      </c>
      <c r="IG194" s="86">
        <f t="shared" si="643"/>
        <v>4.547773860727459E-47</v>
      </c>
      <c r="II194" s="86">
        <f t="shared" si="540"/>
        <v>7.5043796861218801E-2</v>
      </c>
      <c r="IJ194" s="86">
        <f t="shared" si="541"/>
        <v>2.4511653357952624E-2</v>
      </c>
      <c r="IK194" s="86">
        <f t="shared" si="542"/>
        <v>2.9925048633427251E-2</v>
      </c>
      <c r="IL194" s="86">
        <f t="shared" si="543"/>
        <v>3.743054783310916E-2</v>
      </c>
      <c r="IM194" s="86">
        <f t="shared" si="544"/>
        <v>3.8844730443768349E-2</v>
      </c>
      <c r="IN194" s="86">
        <f t="shared" si="545"/>
        <v>3.3698799821654767E-2</v>
      </c>
      <c r="IO194" s="86">
        <f t="shared" si="546"/>
        <v>2.1872690647844899E-2</v>
      </c>
      <c r="IP194" s="86">
        <f t="shared" si="547"/>
        <v>1.8584413340402298E-2</v>
      </c>
      <c r="IQ194" s="86">
        <f t="shared" si="548"/>
        <v>9.3014944211518725E-3</v>
      </c>
      <c r="IR194" s="86">
        <f t="shared" si="549"/>
        <v>8.7098402581696505E-3</v>
      </c>
      <c r="IS194" s="86">
        <f t="shared" si="550"/>
        <v>9.6161531102865235E-3</v>
      </c>
      <c r="IT194" s="86">
        <f t="shared" si="551"/>
        <v>2.206962915974504E-2</v>
      </c>
      <c r="IU194" s="86">
        <f t="shared" si="552"/>
        <v>4.1960607507407786E-2</v>
      </c>
      <c r="IV194" s="86">
        <f t="shared" si="553"/>
        <v>1.1983715970391511E-3</v>
      </c>
      <c r="IW194" s="86">
        <f t="shared" si="554"/>
        <v>5.9012123386572692E-3</v>
      </c>
      <c r="IY194" s="86">
        <f t="shared" si="555"/>
        <v>7.5043796861218801E-2</v>
      </c>
      <c r="IZ194" s="86">
        <f t="shared" si="556"/>
        <v>2.4511653357952624E-2</v>
      </c>
      <c r="JA194" s="86">
        <f t="shared" si="557"/>
        <v>2.9925048633427251E-2</v>
      </c>
      <c r="JB194" s="86">
        <f t="shared" si="558"/>
        <v>3.743054783310916E-2</v>
      </c>
      <c r="JC194" s="86">
        <f t="shared" si="559"/>
        <v>3.8844730443768349E-2</v>
      </c>
      <c r="JD194" s="86">
        <f t="shared" si="560"/>
        <v>3.3698799821654767E-2</v>
      </c>
      <c r="JE194" s="86">
        <f t="shared" si="561"/>
        <v>2.1872690647844899E-2</v>
      </c>
      <c r="JF194" s="86">
        <f t="shared" si="562"/>
        <v>1.8584413340402298E-2</v>
      </c>
      <c r="JG194" s="86">
        <f t="shared" si="563"/>
        <v>9.3014944211518725E-3</v>
      </c>
      <c r="JH194" s="86">
        <f t="shared" si="564"/>
        <v>8.7098402581696505E-3</v>
      </c>
      <c r="JI194" s="86">
        <f t="shared" si="565"/>
        <v>9.6161531102865235E-3</v>
      </c>
      <c r="JJ194" s="86">
        <f t="shared" si="566"/>
        <v>2.206962915974504E-2</v>
      </c>
      <c r="JK194" s="86">
        <f t="shared" si="567"/>
        <v>4.1960607507407786E-2</v>
      </c>
      <c r="JL194" s="86">
        <f t="shared" si="568"/>
        <v>1.1983715970391511E-3</v>
      </c>
      <c r="JM194" s="86">
        <f t="shared" si="569"/>
        <v>5.9012123386572692E-3</v>
      </c>
    </row>
    <row r="195" spans="2:273" x14ac:dyDescent="0.25">
      <c r="B195" s="2">
        <v>168</v>
      </c>
      <c r="C195" s="37">
        <v>59.811999999999998</v>
      </c>
      <c r="D195" s="37">
        <v>62.219000000000001</v>
      </c>
      <c r="E195" s="37">
        <v>71.25</v>
      </c>
      <c r="F195" s="37">
        <v>65.843999999999994</v>
      </c>
      <c r="G195" s="37">
        <v>66.453000000000003</v>
      </c>
      <c r="H195" s="37">
        <v>67.296999999999997</v>
      </c>
      <c r="I195" s="37">
        <v>68.546999999999997</v>
      </c>
      <c r="J195" s="37">
        <v>67.858999999999995</v>
      </c>
      <c r="K195" s="37">
        <v>67.641000000000005</v>
      </c>
      <c r="L195" s="37">
        <v>66.828000000000003</v>
      </c>
      <c r="M195" s="37">
        <v>65.296999999999997</v>
      </c>
      <c r="N195" s="37">
        <v>63.594000000000001</v>
      </c>
      <c r="O195" s="37">
        <v>62.561999999999998</v>
      </c>
      <c r="P195" s="37">
        <v>63.625</v>
      </c>
      <c r="Q195" s="37">
        <v>62.154000000000003</v>
      </c>
      <c r="S195" s="4">
        <f t="shared" si="441"/>
        <v>59.046347882127314</v>
      </c>
      <c r="T195" s="4">
        <f t="shared" si="442"/>
        <v>62.254470882593623</v>
      </c>
      <c r="U195" s="4">
        <f t="shared" si="443"/>
        <v>69.615653634010854</v>
      </c>
      <c r="V195" s="4">
        <f t="shared" si="444"/>
        <v>65.703434612427571</v>
      </c>
      <c r="W195" s="4">
        <f t="shared" si="445"/>
        <v>65.983239838873089</v>
      </c>
      <c r="X195" s="4">
        <f t="shared" si="446"/>
        <v>67.871295933889968</v>
      </c>
      <c r="Y195" s="4">
        <f t="shared" si="447"/>
        <v>68.376325462938425</v>
      </c>
      <c r="Z195" s="4">
        <f t="shared" si="448"/>
        <v>68.179968716848904</v>
      </c>
      <c r="AA195" s="4">
        <f t="shared" si="449"/>
        <v>67.544697520779962</v>
      </c>
      <c r="AB195" s="4">
        <f t="shared" si="450"/>
        <v>66.329532069174775</v>
      </c>
      <c r="AC195" s="4">
        <f t="shared" si="451"/>
        <v>64.510606283469428</v>
      </c>
      <c r="AD195" s="4">
        <f t="shared" si="452"/>
        <v>65.186162734624119</v>
      </c>
      <c r="AE195" s="4">
        <f t="shared" si="453"/>
        <v>63.471050473000261</v>
      </c>
      <c r="AF195" s="4">
        <f t="shared" si="454"/>
        <v>64.212678633163378</v>
      </c>
      <c r="AG195" s="4">
        <f t="shared" si="455"/>
        <v>65.748250841537228</v>
      </c>
      <c r="AI195" s="4">
        <f t="shared" si="456"/>
        <v>0.76565211787268339</v>
      </c>
      <c r="AJ195" s="4">
        <f t="shared" si="457"/>
        <v>-3.5470882593621411E-2</v>
      </c>
      <c r="AK195" s="4">
        <f t="shared" si="458"/>
        <v>1.6343463659891455</v>
      </c>
      <c r="AL195" s="4">
        <f t="shared" si="459"/>
        <v>0.14056538757242265</v>
      </c>
      <c r="AM195" s="4">
        <f t="shared" si="460"/>
        <v>0.46976016112691354</v>
      </c>
      <c r="AN195" s="4">
        <f t="shared" si="461"/>
        <v>-0.57429593388997091</v>
      </c>
      <c r="AO195" s="4">
        <f t="shared" si="462"/>
        <v>0.1706745370615721</v>
      </c>
      <c r="AP195" s="4">
        <f t="shared" si="463"/>
        <v>-0.32096871684890971</v>
      </c>
      <c r="AQ195" s="4">
        <f t="shared" si="464"/>
        <v>9.6302479220042869E-2</v>
      </c>
      <c r="AR195" s="4">
        <f t="shared" si="465"/>
        <v>0.49846793082522822</v>
      </c>
      <c r="AS195" s="4">
        <f t="shared" si="466"/>
        <v>0.78639371653056855</v>
      </c>
      <c r="AT195" s="4">
        <f t="shared" si="467"/>
        <v>-1.5921627346241181</v>
      </c>
      <c r="AU195" s="4">
        <f t="shared" si="468"/>
        <v>-0.90905047300026354</v>
      </c>
      <c r="AV195" s="4">
        <f t="shared" si="644"/>
        <v>-0.58767863316337809</v>
      </c>
      <c r="AW195" s="4">
        <f t="shared" si="644"/>
        <v>-3.5942508415372245</v>
      </c>
      <c r="AY195" s="2">
        <f t="shared" si="520"/>
        <v>59.046347882127314</v>
      </c>
      <c r="AZ195" s="2">
        <f t="shared" si="571"/>
        <v>62.254470873529073</v>
      </c>
      <c r="BA195" s="2">
        <f t="shared" si="572"/>
        <v>69.615653546984021</v>
      </c>
      <c r="BB195" s="2">
        <f t="shared" si="573"/>
        <v>65.703434211536063</v>
      </c>
      <c r="BC195" s="2">
        <f t="shared" si="574"/>
        <v>65.983239245970992</v>
      </c>
      <c r="BD195" s="2">
        <f t="shared" si="575"/>
        <v>67.871295654100294</v>
      </c>
      <c r="BE195" s="2">
        <f t="shared" si="576"/>
        <v>68.376325440485573</v>
      </c>
      <c r="BF195" s="2">
        <f t="shared" si="577"/>
        <v>68.179968707763891</v>
      </c>
      <c r="BG195" s="2">
        <f t="shared" si="578"/>
        <v>67.544697520632496</v>
      </c>
      <c r="BH195" s="2">
        <f t="shared" si="579"/>
        <v>66.329532069067454</v>
      </c>
      <c r="BI195" s="2">
        <f t="shared" si="580"/>
        <v>64.5106062832578</v>
      </c>
      <c r="BJ195" s="2">
        <f t="shared" si="581"/>
        <v>65.186162692059426</v>
      </c>
      <c r="BK195" s="2">
        <f t="shared" si="582"/>
        <v>63.471048074023486</v>
      </c>
      <c r="BL195" s="2">
        <f t="shared" si="583"/>
        <v>64.212077279491808</v>
      </c>
      <c r="BM195" s="2">
        <f t="shared" si="584"/>
        <v>65.703603564066015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>
        <f t="shared" si="493"/>
        <v>67.641000000000005</v>
      </c>
      <c r="DD195" s="2">
        <f t="shared" si="494"/>
        <v>66.828000000000003</v>
      </c>
      <c r="DE195" s="2">
        <f t="shared" si="495"/>
        <v>65.296999999999997</v>
      </c>
      <c r="DF195" s="2" t="str">
        <f t="shared" si="496"/>
        <v/>
      </c>
      <c r="DG195" s="2" t="str">
        <f t="shared" si="497"/>
        <v/>
      </c>
      <c r="DH195" s="2">
        <f t="shared" si="498"/>
        <v>63.625</v>
      </c>
      <c r="DI195" s="2">
        <f t="shared" si="499"/>
        <v>62.154000000000003</v>
      </c>
      <c r="DK195" s="2">
        <f t="shared" si="500"/>
        <v>98.376306566604114</v>
      </c>
      <c r="DL195" s="2">
        <f t="shared" si="645"/>
        <v>103.41284947735191</v>
      </c>
      <c r="DM195" s="2">
        <f t="shared" si="645"/>
        <v>127.97797630662019</v>
      </c>
      <c r="DN195" s="2">
        <f t="shared" si="645"/>
        <v>112.91868850174217</v>
      </c>
      <c r="DO195" s="2">
        <f t="shared" si="645"/>
        <v>105.96440836236934</v>
      </c>
      <c r="DP195" s="2">
        <f t="shared" si="645"/>
        <v>103.81546041649786</v>
      </c>
      <c r="DQ195" s="2">
        <f t="shared" si="645"/>
        <v>103.05004300029712</v>
      </c>
      <c r="DR195" s="2">
        <f t="shared" si="645"/>
        <v>104.21773754152825</v>
      </c>
      <c r="DS195" s="2">
        <f t="shared" si="645"/>
        <v>104.54985203792238</v>
      </c>
      <c r="DT195" s="2">
        <f t="shared" si="645"/>
        <v>106.33760535342893</v>
      </c>
      <c r="DU195" s="2">
        <f t="shared" si="645"/>
        <v>107.71584778012686</v>
      </c>
      <c r="DV195" s="2">
        <f t="shared" si="645"/>
        <v>110.91701026389002</v>
      </c>
      <c r="DW195" s="2">
        <f t="shared" si="645"/>
        <v>107.88589749615103</v>
      </c>
      <c r="DX195" s="2">
        <f t="shared" si="645"/>
        <v>103.43631941838646</v>
      </c>
      <c r="DY195" s="2">
        <f t="shared" si="645"/>
        <v>101.12862216852915</v>
      </c>
      <c r="EA195" s="2">
        <f t="shared" si="440"/>
        <v>58.842995780144904</v>
      </c>
      <c r="EB195" s="2">
        <f t="shared" si="502"/>
        <v>61.896741245389151</v>
      </c>
      <c r="EC195" s="2">
        <f t="shared" si="503"/>
        <v>66.772236453904071</v>
      </c>
      <c r="ED195" s="2">
        <f t="shared" si="504"/>
        <v>64.977753759590513</v>
      </c>
      <c r="EE195" s="2">
        <f t="shared" si="505"/>
        <v>65.744034463483544</v>
      </c>
      <c r="EF195" s="2">
        <f t="shared" si="506"/>
        <v>67.404503915003673</v>
      </c>
      <c r="EG195" s="2">
        <f t="shared" si="507"/>
        <v>68.359663622170189</v>
      </c>
      <c r="EH195" s="2">
        <f t="shared" si="508"/>
        <v>68.422931147540993</v>
      </c>
      <c r="EI195" s="2">
        <f t="shared" si="509"/>
        <v>67.056640051196226</v>
      </c>
      <c r="EJ195" s="2">
        <f t="shared" si="510"/>
        <v>66.231920120770582</v>
      </c>
      <c r="EK195" s="2">
        <f t="shared" si="511"/>
        <v>64.473523745946977</v>
      </c>
      <c r="EL195" s="2">
        <f t="shared" si="512"/>
        <v>65.696256765740401</v>
      </c>
      <c r="EM195" s="2">
        <f t="shared" si="513"/>
        <v>63.680976550434437</v>
      </c>
      <c r="EN195" s="2">
        <f t="shared" si="514"/>
        <v>64.514777827211518</v>
      </c>
      <c r="EO195" s="2">
        <f t="shared" si="515"/>
        <v>67.263075238491467</v>
      </c>
      <c r="EQ195" s="2">
        <f t="shared" si="516"/>
        <v>59.097163869755661</v>
      </c>
      <c r="ER195" s="2">
        <f t="shared" si="646"/>
        <v>62.323324753974255</v>
      </c>
      <c r="ES195" s="2">
        <f t="shared" si="646"/>
        <v>70.212038536585354</v>
      </c>
      <c r="ET195" s="2">
        <f t="shared" si="646"/>
        <v>65.865716607368228</v>
      </c>
      <c r="EU195" s="2">
        <f t="shared" si="646"/>
        <v>66.038813536829892</v>
      </c>
      <c r="EV195" s="2">
        <f t="shared" si="646"/>
        <v>67.978660655580498</v>
      </c>
      <c r="EW195" s="2">
        <f t="shared" si="646"/>
        <v>68.379555213575202</v>
      </c>
      <c r="EX195" s="2">
        <f t="shared" si="646"/>
        <v>68.129142823542921</v>
      </c>
      <c r="EY195" s="2">
        <f t="shared" si="646"/>
        <v>67.634974422730437</v>
      </c>
      <c r="EZ195" s="2">
        <f t="shared" si="646"/>
        <v>66.346772045524489</v>
      </c>
      <c r="FA195" s="2">
        <f t="shared" si="646"/>
        <v>64.517001663617322</v>
      </c>
      <c r="FB195" s="2">
        <f t="shared" si="646"/>
        <v>65.080169792066187</v>
      </c>
      <c r="FC195" s="2">
        <f t="shared" si="646"/>
        <v>63.422505314059819</v>
      </c>
      <c r="FD195" s="2">
        <f t="shared" si="646"/>
        <v>64.116618331899417</v>
      </c>
      <c r="FE195" s="2">
        <f t="shared" si="646"/>
        <v>64.984279418786031</v>
      </c>
      <c r="FG195" s="2">
        <f t="shared" si="518"/>
        <v>0.99999241019544927</v>
      </c>
      <c r="FH195" s="2">
        <f t="shared" si="647"/>
        <v>0.99999163123857837</v>
      </c>
      <c r="FI195" s="2">
        <f t="shared" si="647"/>
        <v>0.99999153500285365</v>
      </c>
      <c r="FJ195" s="2">
        <f t="shared" si="647"/>
        <v>0.99999173684163822</v>
      </c>
      <c r="FK195" s="2">
        <f t="shared" si="647"/>
        <v>0.99999128289525485</v>
      </c>
      <c r="FL195" s="2">
        <f t="shared" si="647"/>
        <v>0.99999094012821599</v>
      </c>
      <c r="FM195" s="2">
        <f t="shared" si="647"/>
        <v>0.99999095229256807</v>
      </c>
      <c r="FN195" s="2">
        <f t="shared" si="647"/>
        <v>0.99999075719131725</v>
      </c>
      <c r="FO195" s="2">
        <f t="shared" si="647"/>
        <v>0.99999065160391065</v>
      </c>
      <c r="FP195" s="2">
        <f t="shared" si="647"/>
        <v>0.99999102676363694</v>
      </c>
      <c r="FQ195" s="2">
        <f t="shared" si="647"/>
        <v>0.99999018049649357</v>
      </c>
      <c r="FR195" s="2">
        <f t="shared" si="647"/>
        <v>0.9999908156086208</v>
      </c>
      <c r="FS195" s="2">
        <f t="shared" si="647"/>
        <v>0.99999071645492488</v>
      </c>
      <c r="FT195" s="2">
        <f t="shared" si="647"/>
        <v>0.99999204546947729</v>
      </c>
      <c r="FU195" s="2">
        <f t="shared" si="647"/>
        <v>0.99998863536200466</v>
      </c>
      <c r="FW195" s="2">
        <f t="shared" si="536"/>
        <v>0.79888884631920953</v>
      </c>
      <c r="FX195" s="2">
        <f t="shared" si="588"/>
        <v>0.83777779155208498</v>
      </c>
      <c r="FY195" s="2">
        <f t="shared" si="589"/>
        <v>0.82647167433852797</v>
      </c>
      <c r="FZ195" s="2">
        <f t="shared" si="590"/>
        <v>0.81679578174348599</v>
      </c>
      <c r="GA195" s="2">
        <f t="shared" si="591"/>
        <v>0.81028200056332433</v>
      </c>
      <c r="GB195" s="2">
        <f t="shared" si="592"/>
        <v>0.81242947706328417</v>
      </c>
      <c r="GC195" s="2">
        <f t="shared" si="593"/>
        <v>0.82185228819627731</v>
      </c>
      <c r="GD195" s="2">
        <f t="shared" si="594"/>
        <v>0.82812441629242606</v>
      </c>
      <c r="GE195" s="2">
        <f t="shared" si="595"/>
        <v>0.84329583722677026</v>
      </c>
      <c r="GF195" s="2">
        <f t="shared" si="596"/>
        <v>0.84676047625812589</v>
      </c>
      <c r="GG195" s="2">
        <f t="shared" si="597"/>
        <v>0.84313879602722874</v>
      </c>
      <c r="GH195" s="2">
        <f t="shared" si="598"/>
        <v>0.82863202858354301</v>
      </c>
      <c r="GI195" s="2">
        <f t="shared" si="599"/>
        <v>0.81378051088916181</v>
      </c>
      <c r="GJ195" s="2">
        <f t="shared" si="600"/>
        <v>0.76102706045667934</v>
      </c>
      <c r="GK195" s="2">
        <f t="shared" si="601"/>
        <v>0.68450913004941838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3.6742091827986501E-230</v>
      </c>
      <c r="HD195" s="86">
        <f t="shared" si="616"/>
        <v>5.8432512201274057E-259</v>
      </c>
      <c r="HE195" s="86">
        <f t="shared" si="617"/>
        <v>4.0400203528568112E-258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6.9474498121425316E-49</v>
      </c>
      <c r="HT195" s="86">
        <f t="shared" si="630"/>
        <v>3.9649707288717594E-60</v>
      </c>
      <c r="HU195" s="86">
        <f t="shared" si="631"/>
        <v>1.2572878615358562E-60</v>
      </c>
      <c r="HV195" s="86">
        <f t="shared" si="632"/>
        <v>2.2599238834827009E-58</v>
      </c>
      <c r="HW195" s="86">
        <f t="shared" si="633"/>
        <v>3.3436720523644145E-60</v>
      </c>
      <c r="HX195" s="86">
        <f t="shared" si="634"/>
        <v>1.846976805968265E-62</v>
      </c>
      <c r="HY195" s="86">
        <f t="shared" si="635"/>
        <v>2.3208028656837862E-68</v>
      </c>
      <c r="HZ195" s="86">
        <f t="shared" si="636"/>
        <v>6.2705302314180666E-69</v>
      </c>
      <c r="IA195" s="86">
        <f t="shared" si="637"/>
        <v>2.9709195780791987E-75</v>
      </c>
      <c r="IB195" s="86">
        <f t="shared" si="638"/>
        <v>1.7851380798196812E-75</v>
      </c>
      <c r="IC195" s="86">
        <f t="shared" si="639"/>
        <v>8.4267416047130697E-75</v>
      </c>
      <c r="ID195" s="86">
        <f t="shared" si="640"/>
        <v>5.3348791991436658E-65</v>
      </c>
      <c r="IE195" s="86">
        <f t="shared" si="641"/>
        <v>1.769343237870675E-56</v>
      </c>
      <c r="IF195" s="86">
        <f t="shared" si="642"/>
        <v>5.8108207626778465E-55</v>
      </c>
      <c r="IG195" s="86">
        <f t="shared" si="643"/>
        <v>1.6589569621877163E-49</v>
      </c>
      <c r="II195" s="86">
        <f t="shared" si="540"/>
        <v>5.6447688164159029E-2</v>
      </c>
      <c r="IJ195" s="86">
        <f t="shared" si="541"/>
        <v>1.7187105812097345E-2</v>
      </c>
      <c r="IK195" s="86">
        <f t="shared" si="542"/>
        <v>2.1042042398521688E-2</v>
      </c>
      <c r="IL195" s="86">
        <f t="shared" si="543"/>
        <v>2.6576520745173426E-2</v>
      </c>
      <c r="IM195" s="86">
        <f t="shared" si="544"/>
        <v>2.7400903465533505E-2</v>
      </c>
      <c r="IN195" s="86">
        <f t="shared" si="545"/>
        <v>2.3449162917593788E-2</v>
      </c>
      <c r="IO195" s="86">
        <f t="shared" si="546"/>
        <v>1.4706465387925189E-2</v>
      </c>
      <c r="IP195" s="86">
        <f t="shared" si="547"/>
        <v>1.241180480128435E-2</v>
      </c>
      <c r="IQ195" s="86">
        <f t="shared" si="548"/>
        <v>5.9351569516078338E-3</v>
      </c>
      <c r="IR195" s="86">
        <f t="shared" si="549"/>
        <v>5.5605763034832093E-3</v>
      </c>
      <c r="IS195" s="86">
        <f t="shared" si="550"/>
        <v>6.1559329063681431E-3</v>
      </c>
      <c r="IT195" s="86">
        <f t="shared" si="551"/>
        <v>1.5046564792391491E-2</v>
      </c>
      <c r="IU195" s="86">
        <f t="shared" si="552"/>
        <v>3.0052677331932863E-2</v>
      </c>
      <c r="IV195" s="86">
        <f t="shared" si="553"/>
        <v>4.3626850251900445E-4</v>
      </c>
      <c r="IW195" s="86">
        <f t="shared" si="554"/>
        <v>1.9257616446586416E-3</v>
      </c>
      <c r="IY195" s="86">
        <f t="shared" si="555"/>
        <v>5.6447688164159029E-2</v>
      </c>
      <c r="IZ195" s="86">
        <f t="shared" si="556"/>
        <v>1.7187105812097345E-2</v>
      </c>
      <c r="JA195" s="86">
        <f t="shared" si="557"/>
        <v>2.1042042398521688E-2</v>
      </c>
      <c r="JB195" s="86">
        <f t="shared" si="558"/>
        <v>2.6576520745173426E-2</v>
      </c>
      <c r="JC195" s="86">
        <f t="shared" si="559"/>
        <v>2.7400903465533505E-2</v>
      </c>
      <c r="JD195" s="86">
        <f t="shared" si="560"/>
        <v>2.3449162917593788E-2</v>
      </c>
      <c r="JE195" s="86">
        <f t="shared" si="561"/>
        <v>1.4706465387925189E-2</v>
      </c>
      <c r="JF195" s="86">
        <f t="shared" si="562"/>
        <v>1.241180480128435E-2</v>
      </c>
      <c r="JG195" s="86">
        <f t="shared" si="563"/>
        <v>5.9351569516078338E-3</v>
      </c>
      <c r="JH195" s="86">
        <f t="shared" si="564"/>
        <v>5.5605763034832093E-3</v>
      </c>
      <c r="JI195" s="86">
        <f t="shared" si="565"/>
        <v>6.1559329063681431E-3</v>
      </c>
      <c r="JJ195" s="86">
        <f t="shared" si="566"/>
        <v>1.5046564792391491E-2</v>
      </c>
      <c r="JK195" s="86">
        <f t="shared" si="567"/>
        <v>3.0052677331932863E-2</v>
      </c>
      <c r="JL195" s="86">
        <f t="shared" si="568"/>
        <v>4.3626850251900445E-4</v>
      </c>
      <c r="JM195" s="86">
        <f t="shared" si="569"/>
        <v>1.9257616446586416E-3</v>
      </c>
    </row>
    <row r="196" spans="2:273" x14ac:dyDescent="0.25">
      <c r="B196" s="2">
        <v>169</v>
      </c>
      <c r="C196" s="37">
        <v>57.155999999999999</v>
      </c>
      <c r="D196" s="37">
        <v>62.765999999999998</v>
      </c>
      <c r="E196" s="37">
        <v>71.421999999999997</v>
      </c>
      <c r="F196" s="37">
        <v>66.343999999999994</v>
      </c>
      <c r="G196" s="37">
        <v>65.171999999999997</v>
      </c>
      <c r="H196" s="37">
        <v>66.968999999999994</v>
      </c>
      <c r="I196" s="37">
        <v>68.688000000000002</v>
      </c>
      <c r="J196" s="37">
        <v>67.281000000000006</v>
      </c>
      <c r="K196" s="37">
        <v>68.203000000000003</v>
      </c>
      <c r="L196" s="37">
        <v>66.641000000000005</v>
      </c>
      <c r="M196" s="37">
        <v>65.171999999999997</v>
      </c>
      <c r="N196" s="37">
        <v>64.281000000000006</v>
      </c>
      <c r="O196" s="37">
        <v>63.530999999999999</v>
      </c>
      <c r="P196" s="37">
        <v>63.515999999999998</v>
      </c>
      <c r="Q196" s="37">
        <v>64.153999999999996</v>
      </c>
      <c r="S196" s="4">
        <f t="shared" si="441"/>
        <v>58.981558066350885</v>
      </c>
      <c r="T196" s="4">
        <f t="shared" si="442"/>
        <v>62.187417030313455</v>
      </c>
      <c r="U196" s="4">
        <f t="shared" si="443"/>
        <v>69.520483697497014</v>
      </c>
      <c r="V196" s="4">
        <f t="shared" si="444"/>
        <v>65.623603360548898</v>
      </c>
      <c r="W196" s="4">
        <f t="shared" si="445"/>
        <v>65.888632510377988</v>
      </c>
      <c r="X196" s="4">
        <f t="shared" si="446"/>
        <v>67.794875908693797</v>
      </c>
      <c r="Y196" s="4">
        <f t="shared" si="447"/>
        <v>68.29864198951303</v>
      </c>
      <c r="Z196" s="4">
        <f t="shared" si="448"/>
        <v>68.096994151467044</v>
      </c>
      <c r="AA196" s="4">
        <f t="shared" si="449"/>
        <v>67.458612401056001</v>
      </c>
      <c r="AB196" s="4">
        <f t="shared" si="450"/>
        <v>66.249633291364532</v>
      </c>
      <c r="AC196" s="4">
        <f t="shared" si="451"/>
        <v>64.421157534372838</v>
      </c>
      <c r="AD196" s="4">
        <f t="shared" si="452"/>
        <v>65.085016030042965</v>
      </c>
      <c r="AE196" s="4">
        <f t="shared" si="453"/>
        <v>63.367273391048101</v>
      </c>
      <c r="AF196" s="4">
        <f t="shared" si="454"/>
        <v>64.121735798541934</v>
      </c>
      <c r="AG196" s="4">
        <f t="shared" si="455"/>
        <v>65.558974157517355</v>
      </c>
      <c r="AI196" s="4">
        <f t="shared" si="456"/>
        <v>-1.8255580663508866</v>
      </c>
      <c r="AJ196" s="4">
        <f t="shared" si="457"/>
        <v>0.57858296968654344</v>
      </c>
      <c r="AK196" s="4">
        <f t="shared" si="458"/>
        <v>1.9015163025029835</v>
      </c>
      <c r="AL196" s="4">
        <f t="shared" si="459"/>
        <v>0.72039663945109567</v>
      </c>
      <c r="AM196" s="4">
        <f t="shared" si="460"/>
        <v>-0.71663251037799114</v>
      </c>
      <c r="AN196" s="4">
        <f t="shared" si="461"/>
        <v>-0.82587590869380278</v>
      </c>
      <c r="AO196" s="4">
        <f t="shared" si="462"/>
        <v>0.38935801048697272</v>
      </c>
      <c r="AP196" s="4">
        <f t="shared" si="463"/>
        <v>-0.81599415146703791</v>
      </c>
      <c r="AQ196" s="4">
        <f t="shared" si="464"/>
        <v>0.74438759894400164</v>
      </c>
      <c r="AR196" s="4">
        <f t="shared" si="465"/>
        <v>0.39136670863547351</v>
      </c>
      <c r="AS196" s="4">
        <f t="shared" si="466"/>
        <v>0.75084246562715862</v>
      </c>
      <c r="AT196" s="4">
        <f t="shared" si="467"/>
        <v>-0.80401603004295907</v>
      </c>
      <c r="AU196" s="4">
        <f t="shared" si="468"/>
        <v>0.16372660895189739</v>
      </c>
      <c r="AV196" s="4">
        <f t="shared" si="644"/>
        <v>-0.60573579854193582</v>
      </c>
      <c r="AW196" s="4">
        <f t="shared" si="644"/>
        <v>-1.4049741575173584</v>
      </c>
      <c r="AY196" s="2">
        <f t="shared" si="520"/>
        <v>58.981558066350885</v>
      </c>
      <c r="AZ196" s="2">
        <f t="shared" si="571"/>
        <v>62.187417029259066</v>
      </c>
      <c r="BA196" s="2">
        <f t="shared" si="572"/>
        <v>69.520483687126443</v>
      </c>
      <c r="BB196" s="2">
        <f t="shared" si="573"/>
        <v>65.623603309333234</v>
      </c>
      <c r="BC196" s="2">
        <f t="shared" si="574"/>
        <v>65.888632437628004</v>
      </c>
      <c r="BD196" s="2">
        <f t="shared" si="575"/>
        <v>67.794875877387369</v>
      </c>
      <c r="BE196" s="2">
        <f t="shared" si="576"/>
        <v>68.298641987525514</v>
      </c>
      <c r="BF196" s="2">
        <f t="shared" si="577"/>
        <v>68.096994150700425</v>
      </c>
      <c r="BG196" s="2">
        <f t="shared" si="578"/>
        <v>67.458612401046892</v>
      </c>
      <c r="BH196" s="2">
        <f t="shared" si="579"/>
        <v>66.249633291357881</v>
      </c>
      <c r="BI196" s="2">
        <f t="shared" si="580"/>
        <v>64.42115753435948</v>
      </c>
      <c r="BJ196" s="2">
        <f t="shared" si="581"/>
        <v>65.085016025920481</v>
      </c>
      <c r="BK196" s="2">
        <f t="shared" si="582"/>
        <v>63.367273065801911</v>
      </c>
      <c r="BL196" s="2">
        <f t="shared" si="583"/>
        <v>64.121611133172038</v>
      </c>
      <c r="BM196" s="2">
        <f t="shared" si="584"/>
        <v>65.548476050419438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>
        <f t="shared" si="491"/>
        <v>68.688000000000002</v>
      </c>
      <c r="DB196" s="2">
        <f t="shared" si="492"/>
        <v>67.281000000000006</v>
      </c>
      <c r="DC196" s="2">
        <f t="shared" si="493"/>
        <v>68.203000000000003</v>
      </c>
      <c r="DD196" s="2">
        <f t="shared" si="494"/>
        <v>66.641000000000005</v>
      </c>
      <c r="DE196" s="2">
        <f t="shared" si="495"/>
        <v>65.171999999999997</v>
      </c>
      <c r="DF196" s="2" t="str">
        <f t="shared" si="496"/>
        <v/>
      </c>
      <c r="DG196" s="2" t="str">
        <f t="shared" si="497"/>
        <v/>
      </c>
      <c r="DH196" s="2">
        <f t="shared" si="498"/>
        <v>63.515999999999998</v>
      </c>
      <c r="DI196" s="2">
        <f t="shared" si="499"/>
        <v>64.153999999999996</v>
      </c>
      <c r="DK196" s="2">
        <f t="shared" si="500"/>
        <v>98.540446341463408</v>
      </c>
      <c r="DL196" s="2">
        <f t="shared" si="645"/>
        <v>103.58559285714284</v>
      </c>
      <c r="DM196" s="2">
        <f t="shared" si="645"/>
        <v>128.24736358885016</v>
      </c>
      <c r="DN196" s="2">
        <f t="shared" si="645"/>
        <v>113.118256271777</v>
      </c>
      <c r="DO196" s="2">
        <f t="shared" si="645"/>
        <v>106.11642891986062</v>
      </c>
      <c r="DP196" s="2">
        <f t="shared" si="645"/>
        <v>103.95261704886153</v>
      </c>
      <c r="DQ196" s="2">
        <f t="shared" si="645"/>
        <v>103.17407589876564</v>
      </c>
      <c r="DR196" s="2">
        <f t="shared" si="645"/>
        <v>104.35292026578074</v>
      </c>
      <c r="DS196" s="2">
        <f t="shared" si="645"/>
        <v>104.68855757231992</v>
      </c>
      <c r="DT196" s="2">
        <f t="shared" si="645"/>
        <v>106.49690840828671</v>
      </c>
      <c r="DU196" s="2">
        <f t="shared" si="645"/>
        <v>107.89627816369679</v>
      </c>
      <c r="DV196" s="2">
        <f t="shared" si="645"/>
        <v>111.10476255300759</v>
      </c>
      <c r="DW196" s="2">
        <f t="shared" si="645"/>
        <v>108.07592585689976</v>
      </c>
      <c r="DX196" s="2">
        <f t="shared" si="645"/>
        <v>103.60932560975607</v>
      </c>
      <c r="DY196" s="2">
        <f t="shared" si="645"/>
        <v>101.2889513742072</v>
      </c>
      <c r="EA196" s="2">
        <f t="shared" si="440"/>
        <v>58.770925369980269</v>
      </c>
      <c r="EB196" s="2">
        <f t="shared" si="502"/>
        <v>61.818330197847011</v>
      </c>
      <c r="EC196" s="2">
        <f t="shared" si="503"/>
        <v>66.582978050692432</v>
      </c>
      <c r="ED196" s="2">
        <f t="shared" si="504"/>
        <v>64.873554420538539</v>
      </c>
      <c r="EE196" s="2">
        <f t="shared" si="505"/>
        <v>65.641272473423172</v>
      </c>
      <c r="EF196" s="2">
        <f t="shared" si="506"/>
        <v>67.31216352845901</v>
      </c>
      <c r="EG196" s="2">
        <f t="shared" si="507"/>
        <v>68.281466978922722</v>
      </c>
      <c r="EH196" s="2">
        <f t="shared" si="508"/>
        <v>68.347793364558953</v>
      </c>
      <c r="EI196" s="2">
        <f t="shared" si="509"/>
        <v>66.955578812641534</v>
      </c>
      <c r="EJ196" s="2">
        <f t="shared" si="510"/>
        <v>66.149096173410783</v>
      </c>
      <c r="EK196" s="2">
        <f t="shared" si="511"/>
        <v>64.38297953080297</v>
      </c>
      <c r="EL196" s="2">
        <f t="shared" si="512"/>
        <v>65.611669648145252</v>
      </c>
      <c r="EM196" s="2">
        <f t="shared" si="513"/>
        <v>63.584379195864813</v>
      </c>
      <c r="EN196" s="2">
        <f t="shared" si="514"/>
        <v>64.435041021619298</v>
      </c>
      <c r="EO196" s="2">
        <f t="shared" si="515"/>
        <v>67.174219673368313</v>
      </c>
      <c r="EQ196" s="2">
        <f t="shared" si="516"/>
        <v>59.029578388092311</v>
      </c>
      <c r="ER196" s="2">
        <f t="shared" si="646"/>
        <v>62.252221296997213</v>
      </c>
      <c r="ES196" s="2">
        <f t="shared" si="646"/>
        <v>70.082414634146332</v>
      </c>
      <c r="ET196" s="2">
        <f t="shared" si="646"/>
        <v>65.776595807777369</v>
      </c>
      <c r="EU196" s="2">
        <f t="shared" si="646"/>
        <v>65.941062352258342</v>
      </c>
      <c r="EV196" s="2">
        <f t="shared" si="646"/>
        <v>67.896150005479143</v>
      </c>
      <c r="EW196" s="2">
        <f t="shared" si="646"/>
        <v>68.301692489342145</v>
      </c>
      <c r="EX196" s="2">
        <f t="shared" si="646"/>
        <v>68.049160402871578</v>
      </c>
      <c r="EY196" s="2">
        <f t="shared" si="646"/>
        <v>67.543486798103487</v>
      </c>
      <c r="EZ196" s="2">
        <f t="shared" si="646"/>
        <v>66.26584204756486</v>
      </c>
      <c r="FA196" s="2">
        <f t="shared" si="646"/>
        <v>64.427179563696996</v>
      </c>
      <c r="FB196" s="2">
        <f t="shared" si="646"/>
        <v>64.985230213412962</v>
      </c>
      <c r="FC196" s="2">
        <f t="shared" si="646"/>
        <v>63.32150818433319</v>
      </c>
      <c r="FD196" s="2">
        <f t="shared" si="646"/>
        <v>64.031484270287223</v>
      </c>
      <c r="FE196" s="2">
        <f t="shared" si="646"/>
        <v>64.864598009849132</v>
      </c>
      <c r="FG196" s="2">
        <f t="shared" si="518"/>
        <v>0.9999930780113585</v>
      </c>
      <c r="FH196" s="2">
        <f t="shared" si="647"/>
        <v>0.99999236759325127</v>
      </c>
      <c r="FI196" s="2">
        <f t="shared" si="647"/>
        <v>0.9999922798250972</v>
      </c>
      <c r="FJ196" s="2">
        <f t="shared" si="647"/>
        <v>0.99999246390452745</v>
      </c>
      <c r="FK196" s="2">
        <f t="shared" si="647"/>
        <v>0.99999204989988688</v>
      </c>
      <c r="FL196" s="2">
        <f t="shared" si="647"/>
        <v>0.99999173729214308</v>
      </c>
      <c r="FM196" s="2">
        <f t="shared" si="647"/>
        <v>0.99999174838618166</v>
      </c>
      <c r="FN196" s="2">
        <f t="shared" si="647"/>
        <v>0.99999157045143983</v>
      </c>
      <c r="FO196" s="2">
        <f t="shared" si="647"/>
        <v>0.99999147415442291</v>
      </c>
      <c r="FP196" s="2">
        <f t="shared" si="647"/>
        <v>0.99999181630471146</v>
      </c>
      <c r="FQ196" s="2">
        <f t="shared" si="647"/>
        <v>0.99999104449862741</v>
      </c>
      <c r="FR196" s="2">
        <f t="shared" si="647"/>
        <v>0.99999162372874018</v>
      </c>
      <c r="FS196" s="2">
        <f t="shared" si="647"/>
        <v>0.99999153329934776</v>
      </c>
      <c r="FT196" s="2">
        <f t="shared" si="647"/>
        <v>0.99999274537686367</v>
      </c>
      <c r="FU196" s="2">
        <f t="shared" si="647"/>
        <v>0.99998963531659857</v>
      </c>
      <c r="FW196" s="2">
        <f t="shared" si="536"/>
        <v>0.81328033105359332</v>
      </c>
      <c r="FX196" s="2">
        <f t="shared" si="588"/>
        <v>0.8499092223760919</v>
      </c>
      <c r="FY196" s="2">
        <f t="shared" si="589"/>
        <v>0.83928641269834758</v>
      </c>
      <c r="FZ196" s="2">
        <f t="shared" si="590"/>
        <v>0.8301782428906832</v>
      </c>
      <c r="GA196" s="2">
        <f t="shared" si="591"/>
        <v>0.82403776811561025</v>
      </c>
      <c r="GB196" s="2">
        <f t="shared" si="592"/>
        <v>0.82606296301025406</v>
      </c>
      <c r="GC196" s="2">
        <f t="shared" si="593"/>
        <v>0.834940029629615</v>
      </c>
      <c r="GD196" s="2">
        <f t="shared" si="594"/>
        <v>0.84084060716321984</v>
      </c>
      <c r="GE196" s="2">
        <f t="shared" si="595"/>
        <v>0.85508599183302136</v>
      </c>
      <c r="GF196" s="2">
        <f t="shared" si="596"/>
        <v>0.85833374817130437</v>
      </c>
      <c r="GG196" s="2">
        <f t="shared" si="597"/>
        <v>0.854938733676466</v>
      </c>
      <c r="GH196" s="2">
        <f t="shared" si="598"/>
        <v>0.84131786010026921</v>
      </c>
      <c r="GI196" s="2">
        <f t="shared" si="599"/>
        <v>0.82733666752702117</v>
      </c>
      <c r="GJ196" s="2">
        <f t="shared" si="600"/>
        <v>0.77737290252996671</v>
      </c>
      <c r="GK196" s="2">
        <f t="shared" si="601"/>
        <v>0.70405349803681061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8.3701047921631068E-236</v>
      </c>
      <c r="HD196" s="86">
        <f t="shared" si="616"/>
        <v>2.9480940862902702E-265</v>
      </c>
      <c r="HE196" s="86">
        <f t="shared" si="617"/>
        <v>2.1032807619772451E-264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4.2793171739903132E-51</v>
      </c>
      <c r="HT196" s="86">
        <f t="shared" si="630"/>
        <v>1.0477931808695222E-62</v>
      </c>
      <c r="HU196" s="86">
        <f t="shared" si="631"/>
        <v>2.8979304079808104E-63</v>
      </c>
      <c r="HV196" s="86">
        <f t="shared" si="632"/>
        <v>5.7190459967277178E-61</v>
      </c>
      <c r="HW196" s="86">
        <f t="shared" si="633"/>
        <v>6.6437655232772074E-63</v>
      </c>
      <c r="HX196" s="86">
        <f t="shared" si="634"/>
        <v>2.9184446753485824E-65</v>
      </c>
      <c r="HY196" s="86">
        <f t="shared" si="635"/>
        <v>2.1788613173450455E-71</v>
      </c>
      <c r="HZ196" s="86">
        <f t="shared" si="636"/>
        <v>5.8585030752623887E-72</v>
      </c>
      <c r="IA196" s="86">
        <f t="shared" si="637"/>
        <v>1.6445134517122871E-78</v>
      </c>
      <c r="IB196" s="86">
        <f t="shared" si="638"/>
        <v>1.0373094261578684E-78</v>
      </c>
      <c r="IC196" s="86">
        <f t="shared" si="639"/>
        <v>4.9055868209843884E-78</v>
      </c>
      <c r="ID196" s="86">
        <f t="shared" si="640"/>
        <v>7.4934288743345713E-68</v>
      </c>
      <c r="IE196" s="86">
        <f t="shared" si="641"/>
        <v>5.1999579556177429E-59</v>
      </c>
      <c r="IF196" s="86">
        <f t="shared" si="642"/>
        <v>1.627618309354389E-57</v>
      </c>
      <c r="IG196" s="86">
        <f t="shared" si="643"/>
        <v>5.2305137313914174E-52</v>
      </c>
      <c r="II196" s="86">
        <f t="shared" si="540"/>
        <v>4.1857495685142049E-2</v>
      </c>
      <c r="IJ196" s="86">
        <f t="shared" si="541"/>
        <v>1.1857813919984169E-2</v>
      </c>
      <c r="IK196" s="86">
        <f t="shared" si="542"/>
        <v>1.4550505594177844E-2</v>
      </c>
      <c r="IL196" s="86">
        <f t="shared" si="543"/>
        <v>1.8556252927895665E-2</v>
      </c>
      <c r="IM196" s="86">
        <f t="shared" si="544"/>
        <v>1.8991918275583983E-2</v>
      </c>
      <c r="IN196" s="86">
        <f t="shared" si="545"/>
        <v>1.6021947606665265E-2</v>
      </c>
      <c r="IO196" s="86">
        <f t="shared" si="546"/>
        <v>9.6960542582915504E-3</v>
      </c>
      <c r="IP196" s="86">
        <f t="shared" si="547"/>
        <v>8.1289687413531979E-3</v>
      </c>
      <c r="IQ196" s="86">
        <f t="shared" si="548"/>
        <v>3.7088871427284112E-3</v>
      </c>
      <c r="IR196" s="86">
        <f t="shared" si="549"/>
        <v>3.4777298379294092E-3</v>
      </c>
      <c r="IS196" s="86">
        <f t="shared" si="550"/>
        <v>3.8600128370518717E-3</v>
      </c>
      <c r="IT196" s="86">
        <f t="shared" si="551"/>
        <v>1.0072065681633952E-2</v>
      </c>
      <c r="IU196" s="86">
        <f t="shared" si="552"/>
        <v>2.1173268328200656E-2</v>
      </c>
      <c r="IV196" s="86">
        <f t="shared" si="553"/>
        <v>1.4725136311905475E-4</v>
      </c>
      <c r="IW196" s="86">
        <f t="shared" si="554"/>
        <v>5.5204846209415469E-4</v>
      </c>
      <c r="IY196" s="86">
        <f t="shared" si="555"/>
        <v>4.1857495685142049E-2</v>
      </c>
      <c r="IZ196" s="86">
        <f t="shared" si="556"/>
        <v>1.1857813919984169E-2</v>
      </c>
      <c r="JA196" s="86">
        <f t="shared" si="557"/>
        <v>1.4550505594177844E-2</v>
      </c>
      <c r="JB196" s="86">
        <f t="shared" si="558"/>
        <v>1.8556252927895665E-2</v>
      </c>
      <c r="JC196" s="86">
        <f t="shared" si="559"/>
        <v>1.8991918275583983E-2</v>
      </c>
      <c r="JD196" s="86">
        <f t="shared" si="560"/>
        <v>1.6021947606665265E-2</v>
      </c>
      <c r="JE196" s="86">
        <f t="shared" si="561"/>
        <v>9.6960542582915504E-3</v>
      </c>
      <c r="JF196" s="86">
        <f t="shared" si="562"/>
        <v>8.1289687413531979E-3</v>
      </c>
      <c r="JG196" s="86">
        <f t="shared" si="563"/>
        <v>3.7088871427284112E-3</v>
      </c>
      <c r="JH196" s="86">
        <f t="shared" si="564"/>
        <v>3.4777298379294092E-3</v>
      </c>
      <c r="JI196" s="86">
        <f t="shared" si="565"/>
        <v>3.8600128370518717E-3</v>
      </c>
      <c r="JJ196" s="86">
        <f t="shared" si="566"/>
        <v>1.0072065681633952E-2</v>
      </c>
      <c r="JK196" s="86">
        <f t="shared" si="567"/>
        <v>2.1173268328200656E-2</v>
      </c>
      <c r="JL196" s="86">
        <f t="shared" si="568"/>
        <v>1.4725136311905475E-4</v>
      </c>
      <c r="JM196" s="86">
        <f t="shared" si="569"/>
        <v>5.5204846209415469E-4</v>
      </c>
    </row>
    <row r="197" spans="2:273" x14ac:dyDescent="0.25">
      <c r="B197" s="2">
        <v>170</v>
      </c>
      <c r="C197" s="37">
        <v>58.75</v>
      </c>
      <c r="D197" s="37">
        <v>62.421999999999997</v>
      </c>
      <c r="E197" s="37">
        <v>71.343999999999994</v>
      </c>
      <c r="F197" s="37">
        <v>66.483999999999995</v>
      </c>
      <c r="G197" s="37">
        <v>65.406000000000006</v>
      </c>
      <c r="H197" s="37">
        <v>67.421999999999997</v>
      </c>
      <c r="I197" s="37">
        <v>67.891000000000005</v>
      </c>
      <c r="J197" s="37">
        <v>68.453000000000003</v>
      </c>
      <c r="K197" s="37">
        <v>68.483999999999995</v>
      </c>
      <c r="L197" s="37">
        <v>66.093999999999994</v>
      </c>
      <c r="M197" s="37">
        <v>61.921999999999997</v>
      </c>
      <c r="N197" s="37">
        <v>64.641000000000005</v>
      </c>
      <c r="O197" s="37">
        <v>62.890999999999998</v>
      </c>
      <c r="P197" s="37">
        <v>63.828000000000003</v>
      </c>
      <c r="Q197" s="37">
        <v>62.369</v>
      </c>
      <c r="S197" s="4">
        <f t="shared" si="441"/>
        <v>58.916687111637529</v>
      </c>
      <c r="T197" s="4">
        <f t="shared" si="442"/>
        <v>62.120208849900031</v>
      </c>
      <c r="U197" s="4">
        <f t="shared" si="443"/>
        <v>69.424083403830991</v>
      </c>
      <c r="V197" s="4">
        <f t="shared" si="444"/>
        <v>65.543453914274181</v>
      </c>
      <c r="W197" s="4">
        <f t="shared" si="445"/>
        <v>65.793923003302751</v>
      </c>
      <c r="X197" s="4">
        <f t="shared" si="446"/>
        <v>67.718254594815448</v>
      </c>
      <c r="Y197" s="4">
        <f t="shared" si="447"/>
        <v>68.220953317800735</v>
      </c>
      <c r="Z197" s="4">
        <f t="shared" si="448"/>
        <v>68.014133389722076</v>
      </c>
      <c r="AA197" s="4">
        <f t="shared" si="449"/>
        <v>67.372309512274768</v>
      </c>
      <c r="AB197" s="4">
        <f t="shared" si="450"/>
        <v>66.169693113404463</v>
      </c>
      <c r="AC197" s="4">
        <f t="shared" si="451"/>
        <v>64.331695150012195</v>
      </c>
      <c r="AD197" s="4">
        <f t="shared" si="452"/>
        <v>64.984101601091822</v>
      </c>
      <c r="AE197" s="4">
        <f t="shared" si="453"/>
        <v>63.263593487881657</v>
      </c>
      <c r="AF197" s="4">
        <f t="shared" si="454"/>
        <v>64.031326550493731</v>
      </c>
      <c r="AG197" s="4">
        <f t="shared" si="455"/>
        <v>65.395970529366352</v>
      </c>
      <c r="AI197" s="4">
        <f t="shared" si="456"/>
        <v>-0.16668711163752903</v>
      </c>
      <c r="AJ197" s="4">
        <f t="shared" si="457"/>
        <v>0.30179115009996593</v>
      </c>
      <c r="AK197" s="4">
        <f t="shared" si="458"/>
        <v>1.9199165961690028</v>
      </c>
      <c r="AL197" s="4">
        <f t="shared" si="459"/>
        <v>0.94054608572581344</v>
      </c>
      <c r="AM197" s="4">
        <f t="shared" si="460"/>
        <v>-0.38792300330274543</v>
      </c>
      <c r="AN197" s="4">
        <f t="shared" si="461"/>
        <v>-0.29625459481545136</v>
      </c>
      <c r="AO197" s="4">
        <f t="shared" si="462"/>
        <v>-0.32995331780072945</v>
      </c>
      <c r="AP197" s="4">
        <f t="shared" si="463"/>
        <v>0.43886661027792684</v>
      </c>
      <c r="AQ197" s="4">
        <f t="shared" si="464"/>
        <v>1.1116904877252267</v>
      </c>
      <c r="AR197" s="4">
        <f t="shared" si="465"/>
        <v>-7.5693113404469159E-2</v>
      </c>
      <c r="AS197" s="4">
        <f t="shared" si="466"/>
        <v>-2.4096951500121975</v>
      </c>
      <c r="AT197" s="4">
        <f t="shared" si="467"/>
        <v>-0.34310160109181709</v>
      </c>
      <c r="AU197" s="4">
        <f t="shared" si="468"/>
        <v>-0.3725934878816588</v>
      </c>
      <c r="AV197" s="4">
        <f t="shared" si="644"/>
        <v>-0.20332655049372761</v>
      </c>
      <c r="AW197" s="4">
        <f t="shared" si="644"/>
        <v>-3.026970529366352</v>
      </c>
      <c r="AY197" s="2">
        <f t="shared" si="520"/>
        <v>58.916687111637529</v>
      </c>
      <c r="AZ197" s="2">
        <f t="shared" si="571"/>
        <v>62.120208849790536</v>
      </c>
      <c r="BA197" s="2">
        <f t="shared" si="572"/>
        <v>69.424083402732322</v>
      </c>
      <c r="BB197" s="2">
        <f t="shared" si="573"/>
        <v>65.5434539084618</v>
      </c>
      <c r="BC197" s="2">
        <f t="shared" si="574"/>
        <v>65.793922995418527</v>
      </c>
      <c r="BD197" s="2">
        <f t="shared" si="575"/>
        <v>67.718254591735217</v>
      </c>
      <c r="BE197" s="2">
        <f t="shared" si="576"/>
        <v>68.220953317647357</v>
      </c>
      <c r="BF197" s="2">
        <f t="shared" si="577"/>
        <v>68.014133389665631</v>
      </c>
      <c r="BG197" s="2">
        <f t="shared" si="578"/>
        <v>67.372309512274285</v>
      </c>
      <c r="BH197" s="2">
        <f t="shared" si="579"/>
        <v>66.169693113404108</v>
      </c>
      <c r="BI197" s="2">
        <f t="shared" si="580"/>
        <v>64.33169515001147</v>
      </c>
      <c r="BJ197" s="2">
        <f t="shared" si="581"/>
        <v>64.984101600740601</v>
      </c>
      <c r="BK197" s="2">
        <f t="shared" si="582"/>
        <v>63.263593448629649</v>
      </c>
      <c r="BL197" s="2">
        <f t="shared" si="583"/>
        <v>64.03130342596954</v>
      </c>
      <c r="BM197" s="2">
        <f t="shared" si="584"/>
        <v>65.393832604327429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62.421999999999997</v>
      </c>
      <c r="CW197" s="2">
        <f t="shared" si="487"/>
        <v>71.343999999999994</v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>
        <f t="shared" si="491"/>
        <v>67.891000000000005</v>
      </c>
      <c r="DB197" s="2">
        <f t="shared" si="492"/>
        <v>68.453000000000003</v>
      </c>
      <c r="DC197" s="2">
        <f t="shared" si="493"/>
        <v>68.483999999999995</v>
      </c>
      <c r="DD197" s="2">
        <f t="shared" si="494"/>
        <v>66.093999999999994</v>
      </c>
      <c r="DE197" s="2">
        <f t="shared" si="495"/>
        <v>61.921999999999997</v>
      </c>
      <c r="DF197" s="2">
        <f t="shared" si="496"/>
        <v>64.641000000000005</v>
      </c>
      <c r="DG197" s="2" t="str">
        <f t="shared" si="497"/>
        <v/>
      </c>
      <c r="DH197" s="2">
        <f t="shared" si="498"/>
        <v>63.828000000000003</v>
      </c>
      <c r="DI197" s="2">
        <f t="shared" si="499"/>
        <v>62.369</v>
      </c>
      <c r="DK197" s="2">
        <f t="shared" si="500"/>
        <v>98.704586116322702</v>
      </c>
      <c r="DL197" s="2">
        <f t="shared" si="645"/>
        <v>103.75833623693379</v>
      </c>
      <c r="DM197" s="2">
        <f t="shared" si="645"/>
        <v>128.51675087108012</v>
      </c>
      <c r="DN197" s="2">
        <f t="shared" si="645"/>
        <v>113.31782404181186</v>
      </c>
      <c r="DO197" s="2">
        <f t="shared" si="645"/>
        <v>106.26844947735192</v>
      </c>
      <c r="DP197" s="2">
        <f t="shared" si="645"/>
        <v>104.08977368122518</v>
      </c>
      <c r="DQ197" s="2">
        <f t="shared" si="645"/>
        <v>103.29810879723416</v>
      </c>
      <c r="DR197" s="2">
        <f t="shared" si="645"/>
        <v>104.48810299003324</v>
      </c>
      <c r="DS197" s="2">
        <f t="shared" si="645"/>
        <v>104.82726310671745</v>
      </c>
      <c r="DT197" s="2">
        <f t="shared" si="645"/>
        <v>106.6562114631445</v>
      </c>
      <c r="DU197" s="2">
        <f t="shared" si="645"/>
        <v>108.07670854726672</v>
      </c>
      <c r="DV197" s="2">
        <f t="shared" si="645"/>
        <v>111.29251484212517</v>
      </c>
      <c r="DW197" s="2">
        <f t="shared" si="645"/>
        <v>108.26595421764848</v>
      </c>
      <c r="DX197" s="2">
        <f t="shared" si="645"/>
        <v>103.78233180112568</v>
      </c>
      <c r="DY197" s="2">
        <f t="shared" si="645"/>
        <v>101.44928057988524</v>
      </c>
      <c r="EA197" s="2">
        <f t="shared" si="440"/>
        <v>58.698854959815634</v>
      </c>
      <c r="EB197" s="2">
        <f t="shared" si="502"/>
        <v>61.739919150304871</v>
      </c>
      <c r="EC197" s="2">
        <f t="shared" si="503"/>
        <v>66.393719647480793</v>
      </c>
      <c r="ED197" s="2">
        <f t="shared" si="504"/>
        <v>64.769355081486566</v>
      </c>
      <c r="EE197" s="2">
        <f t="shared" si="505"/>
        <v>65.538510483362799</v>
      </c>
      <c r="EF197" s="2">
        <f t="shared" si="506"/>
        <v>67.219823141914333</v>
      </c>
      <c r="EG197" s="2">
        <f t="shared" si="507"/>
        <v>68.203270335675256</v>
      </c>
      <c r="EH197" s="2">
        <f t="shared" si="508"/>
        <v>68.272655581576899</v>
      </c>
      <c r="EI197" s="2">
        <f t="shared" si="509"/>
        <v>66.854517574086842</v>
      </c>
      <c r="EJ197" s="2">
        <f t="shared" si="510"/>
        <v>66.066272226051012</v>
      </c>
      <c r="EK197" s="2">
        <f t="shared" si="511"/>
        <v>64.292435315658977</v>
      </c>
      <c r="EL197" s="2">
        <f t="shared" si="512"/>
        <v>65.527082530550089</v>
      </c>
      <c r="EM197" s="2">
        <f t="shared" si="513"/>
        <v>63.487781841295195</v>
      </c>
      <c r="EN197" s="2">
        <f t="shared" si="514"/>
        <v>64.355304216027093</v>
      </c>
      <c r="EO197" s="2">
        <f t="shared" si="515"/>
        <v>67.085364108245145</v>
      </c>
      <c r="EQ197" s="2">
        <f t="shared" si="516"/>
        <v>58.961992906428961</v>
      </c>
      <c r="ER197" s="2">
        <f t="shared" si="646"/>
        <v>62.181117840020178</v>
      </c>
      <c r="ES197" s="2">
        <f t="shared" si="646"/>
        <v>69.95279073170731</v>
      </c>
      <c r="ET197" s="2">
        <f t="shared" si="646"/>
        <v>65.68747500818651</v>
      </c>
      <c r="EU197" s="2">
        <f t="shared" si="646"/>
        <v>65.843311167686792</v>
      </c>
      <c r="EV197" s="2">
        <f t="shared" si="646"/>
        <v>67.813639355377774</v>
      </c>
      <c r="EW197" s="2">
        <f t="shared" si="646"/>
        <v>68.223829765109087</v>
      </c>
      <c r="EX197" s="2">
        <f t="shared" si="646"/>
        <v>67.969177982200236</v>
      </c>
      <c r="EY197" s="2">
        <f t="shared" si="646"/>
        <v>67.451999173476551</v>
      </c>
      <c r="EZ197" s="2">
        <f t="shared" si="646"/>
        <v>66.184912049605231</v>
      </c>
      <c r="FA197" s="2">
        <f t="shared" si="646"/>
        <v>64.337357463776669</v>
      </c>
      <c r="FB197" s="2">
        <f t="shared" si="646"/>
        <v>64.890290634759737</v>
      </c>
      <c r="FC197" s="2">
        <f t="shared" si="646"/>
        <v>63.220511054606561</v>
      </c>
      <c r="FD197" s="2">
        <f t="shared" si="646"/>
        <v>63.946350208675042</v>
      </c>
      <c r="FE197" s="2">
        <f t="shared" si="646"/>
        <v>64.744916600912234</v>
      </c>
      <c r="FG197" s="2">
        <f t="shared" si="518"/>
        <v>0.99999368706748415</v>
      </c>
      <c r="FH197" s="2">
        <f t="shared" si="647"/>
        <v>0.99999303915764015</v>
      </c>
      <c r="FI197" s="2">
        <f t="shared" si="647"/>
        <v>0.99999295911202413</v>
      </c>
      <c r="FJ197" s="2">
        <f t="shared" si="647"/>
        <v>0.99999312699468523</v>
      </c>
      <c r="FK197" s="2">
        <f t="shared" si="647"/>
        <v>0.99999274941745087</v>
      </c>
      <c r="FL197" s="2">
        <f t="shared" si="647"/>
        <v>0.99999246431539335</v>
      </c>
      <c r="FM197" s="2">
        <f t="shared" si="647"/>
        <v>0.99999247443329153</v>
      </c>
      <c r="FN197" s="2">
        <f t="shared" si="647"/>
        <v>0.99999231215464013</v>
      </c>
      <c r="FO197" s="2">
        <f t="shared" si="647"/>
        <v>0.99999222433058588</v>
      </c>
      <c r="FP197" s="2">
        <f t="shared" si="647"/>
        <v>0.99999253637581642</v>
      </c>
      <c r="FQ197" s="2">
        <f t="shared" si="647"/>
        <v>0.99999183247924039</v>
      </c>
      <c r="FR197" s="2">
        <f t="shared" si="647"/>
        <v>0.9999923607441874</v>
      </c>
      <c r="FS197" s="2">
        <f t="shared" si="647"/>
        <v>0.99999227827147907</v>
      </c>
      <c r="FT197" s="2">
        <f t="shared" si="647"/>
        <v>0.9999933837008409</v>
      </c>
      <c r="FU197" s="2">
        <f t="shared" si="647"/>
        <v>0.99999054728777081</v>
      </c>
      <c r="FW197" s="2">
        <f t="shared" si="536"/>
        <v>0.82686515244636416</v>
      </c>
      <c r="FX197" s="2">
        <f t="shared" si="588"/>
        <v>0.86128364559131454</v>
      </c>
      <c r="FY197" s="2">
        <f t="shared" si="589"/>
        <v>0.8513250458459013</v>
      </c>
      <c r="FZ197" s="2">
        <f t="shared" si="590"/>
        <v>0.84277133148742001</v>
      </c>
      <c r="GA197" s="2">
        <f t="shared" si="591"/>
        <v>0.83699679623966028</v>
      </c>
      <c r="GB197" s="2">
        <f t="shared" si="592"/>
        <v>0.83890200066561427</v>
      </c>
      <c r="GC197" s="2">
        <f t="shared" si="593"/>
        <v>0.84724498217207012</v>
      </c>
      <c r="GD197" s="2">
        <f t="shared" si="594"/>
        <v>0.85278324068122646</v>
      </c>
      <c r="GE197" s="2">
        <f t="shared" si="595"/>
        <v>0.86612989454408307</v>
      </c>
      <c r="GF197" s="2">
        <f t="shared" si="596"/>
        <v>0.86916800962589424</v>
      </c>
      <c r="GG197" s="2">
        <f t="shared" si="597"/>
        <v>0.86599210015523931</v>
      </c>
      <c r="GH197" s="2">
        <f t="shared" si="598"/>
        <v>0.85323093344323475</v>
      </c>
      <c r="GI197" s="2">
        <f t="shared" si="599"/>
        <v>0.84009988647910416</v>
      </c>
      <c r="GJ197" s="2">
        <f t="shared" si="600"/>
        <v>0.79290493609925594</v>
      </c>
      <c r="GK197" s="2">
        <f t="shared" si="601"/>
        <v>0.72287728343848612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1.6273127487656966E-241</v>
      </c>
      <c r="HD197" s="86">
        <f t="shared" si="616"/>
        <v>1.2481973549839955E-271</v>
      </c>
      <c r="HE197" s="86">
        <f t="shared" si="617"/>
        <v>9.1906916857542074E-271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2.34791283559431E-53</v>
      </c>
      <c r="HT197" s="86">
        <f t="shared" si="630"/>
        <v>2.4374525720452764E-65</v>
      </c>
      <c r="HU197" s="86">
        <f t="shared" si="631"/>
        <v>5.851802134044426E-66</v>
      </c>
      <c r="HV197" s="86">
        <f t="shared" si="632"/>
        <v>1.266744673341817E-63</v>
      </c>
      <c r="HW197" s="86">
        <f t="shared" si="633"/>
        <v>1.1479364880318666E-65</v>
      </c>
      <c r="HX197" s="86">
        <f t="shared" si="634"/>
        <v>3.990290112415126E-68</v>
      </c>
      <c r="HY197" s="86">
        <f t="shared" si="635"/>
        <v>1.7533107728465991E-74</v>
      </c>
      <c r="HZ197" s="86">
        <f t="shared" si="636"/>
        <v>4.6964033847947987E-75</v>
      </c>
      <c r="IA197" s="86">
        <f t="shared" si="637"/>
        <v>7.7422257242844928E-82</v>
      </c>
      <c r="IB197" s="86">
        <f t="shared" si="638"/>
        <v>5.1395773724341514E-82</v>
      </c>
      <c r="IC197" s="86">
        <f t="shared" si="639"/>
        <v>2.4317452405948121E-81</v>
      </c>
      <c r="ID197" s="86">
        <f t="shared" si="640"/>
        <v>9.1127011864487216E-71</v>
      </c>
      <c r="IE197" s="86">
        <f t="shared" si="641"/>
        <v>1.3406295596235618E-61</v>
      </c>
      <c r="IF197" s="86">
        <f t="shared" si="642"/>
        <v>3.9761716252500664E-60</v>
      </c>
      <c r="IG197" s="86">
        <f t="shared" si="643"/>
        <v>1.4253223489335822E-54</v>
      </c>
      <c r="II197" s="86">
        <f t="shared" si="540"/>
        <v>3.0594579739812718E-2</v>
      </c>
      <c r="IJ197" s="86">
        <f t="shared" si="541"/>
        <v>8.0488213968488848E-3</v>
      </c>
      <c r="IK197" s="86">
        <f t="shared" si="542"/>
        <v>9.8936043955625691E-3</v>
      </c>
      <c r="IL197" s="86">
        <f t="shared" si="543"/>
        <v>1.2739378057403095E-2</v>
      </c>
      <c r="IM197" s="86">
        <f t="shared" si="544"/>
        <v>1.2932578774823913E-2</v>
      </c>
      <c r="IN197" s="86">
        <f t="shared" si="545"/>
        <v>1.0747777994781283E-2</v>
      </c>
      <c r="IO197" s="86">
        <f t="shared" si="546"/>
        <v>6.267635477359328E-3</v>
      </c>
      <c r="IP197" s="86">
        <f t="shared" si="547"/>
        <v>5.2202885165244899E-3</v>
      </c>
      <c r="IQ197" s="86">
        <f t="shared" si="548"/>
        <v>2.2695254357424149E-3</v>
      </c>
      <c r="IR197" s="86">
        <f t="shared" si="549"/>
        <v>2.1305329171577591E-3</v>
      </c>
      <c r="IS197" s="86">
        <f t="shared" si="550"/>
        <v>2.3704688676875712E-3</v>
      </c>
      <c r="IT197" s="86">
        <f t="shared" si="551"/>
        <v>6.6188907315192407E-3</v>
      </c>
      <c r="IU197" s="86">
        <f t="shared" si="552"/>
        <v>1.4672404361898017E-2</v>
      </c>
      <c r="IV197" s="86">
        <f t="shared" si="553"/>
        <v>4.6088315767591948E-5</v>
      </c>
      <c r="IW197" s="86">
        <f t="shared" si="554"/>
        <v>1.3893720352818912E-4</v>
      </c>
      <c r="IY197" s="86">
        <f t="shared" si="555"/>
        <v>3.0594579739812718E-2</v>
      </c>
      <c r="IZ197" s="86">
        <f t="shared" si="556"/>
        <v>8.0488213968488848E-3</v>
      </c>
      <c r="JA197" s="86">
        <f t="shared" si="557"/>
        <v>9.8936043955625691E-3</v>
      </c>
      <c r="JB197" s="86">
        <f t="shared" si="558"/>
        <v>1.2739378057403095E-2</v>
      </c>
      <c r="JC197" s="86">
        <f t="shared" si="559"/>
        <v>1.2932578774823913E-2</v>
      </c>
      <c r="JD197" s="86">
        <f t="shared" si="560"/>
        <v>1.0747777994781283E-2</v>
      </c>
      <c r="JE197" s="86">
        <f t="shared" si="561"/>
        <v>6.267635477359328E-3</v>
      </c>
      <c r="JF197" s="86">
        <f t="shared" si="562"/>
        <v>5.2202885165244899E-3</v>
      </c>
      <c r="JG197" s="86">
        <f t="shared" si="563"/>
        <v>2.2695254357424149E-3</v>
      </c>
      <c r="JH197" s="86">
        <f t="shared" si="564"/>
        <v>2.1305329171577591E-3</v>
      </c>
      <c r="JI197" s="86">
        <f t="shared" si="565"/>
        <v>2.3704688676875712E-3</v>
      </c>
      <c r="JJ197" s="86">
        <f t="shared" si="566"/>
        <v>6.6188907315192407E-3</v>
      </c>
      <c r="JK197" s="86">
        <f t="shared" si="567"/>
        <v>1.4672404361898017E-2</v>
      </c>
      <c r="JL197" s="86">
        <f t="shared" si="568"/>
        <v>4.6088315767591948E-5</v>
      </c>
      <c r="JM197" s="86">
        <f t="shared" si="569"/>
        <v>1.3893720352818912E-4</v>
      </c>
    </row>
    <row r="198" spans="2:273" x14ac:dyDescent="0.25">
      <c r="B198" s="2">
        <v>171</v>
      </c>
      <c r="C198" s="37">
        <v>58.719000000000001</v>
      </c>
      <c r="D198" s="37">
        <v>62.561999999999998</v>
      </c>
      <c r="E198" s="37">
        <v>70.718999999999994</v>
      </c>
      <c r="F198" s="37">
        <v>65.516000000000005</v>
      </c>
      <c r="G198" s="37">
        <v>66.281000000000006</v>
      </c>
      <c r="H198" s="37">
        <v>68.25</v>
      </c>
      <c r="I198" s="37">
        <v>67.906000000000006</v>
      </c>
      <c r="J198" s="37">
        <v>66.875</v>
      </c>
      <c r="K198" s="37">
        <v>68.375</v>
      </c>
      <c r="L198" s="37">
        <v>66.921999999999997</v>
      </c>
      <c r="M198" s="37">
        <v>64.921999999999997</v>
      </c>
      <c r="N198" s="37">
        <v>63.969000000000001</v>
      </c>
      <c r="O198" s="37">
        <v>62.688000000000002</v>
      </c>
      <c r="P198" s="37">
        <v>63</v>
      </c>
      <c r="Q198" s="37">
        <v>63.107999999999997</v>
      </c>
      <c r="S198" s="4">
        <f t="shared" si="441"/>
        <v>58.851727520047746</v>
      </c>
      <c r="T198" s="4">
        <f t="shared" si="442"/>
        <v>62.052840718603989</v>
      </c>
      <c r="U198" s="4">
        <f t="shared" si="443"/>
        <v>69.326392983488446</v>
      </c>
      <c r="V198" s="4">
        <f t="shared" si="444"/>
        <v>65.462967906419607</v>
      </c>
      <c r="W198" s="4">
        <f t="shared" si="445"/>
        <v>65.699104028284111</v>
      </c>
      <c r="X198" s="4">
        <f t="shared" si="446"/>
        <v>67.641418889185928</v>
      </c>
      <c r="Y198" s="4">
        <f t="shared" si="447"/>
        <v>68.14325890244713</v>
      </c>
      <c r="Z198" s="4">
        <f t="shared" si="448"/>
        <v>67.931390576166109</v>
      </c>
      <c r="AA198" s="4">
        <f t="shared" si="449"/>
        <v>67.285783135798823</v>
      </c>
      <c r="AB198" s="4">
        <f t="shared" si="450"/>
        <v>66.089710386674668</v>
      </c>
      <c r="AC198" s="4">
        <f t="shared" si="451"/>
        <v>64.242218474336227</v>
      </c>
      <c r="AD198" s="4">
        <f t="shared" si="452"/>
        <v>64.8834285989129</v>
      </c>
      <c r="AE198" s="4">
        <f t="shared" si="453"/>
        <v>63.160014537441931</v>
      </c>
      <c r="AF198" s="4">
        <f t="shared" si="454"/>
        <v>63.941171686026848</v>
      </c>
      <c r="AG198" s="4">
        <f t="shared" si="455"/>
        <v>65.240202106494138</v>
      </c>
      <c r="AI198" s="4">
        <f t="shared" si="456"/>
        <v>-0.13272752004774446</v>
      </c>
      <c r="AJ198" s="4">
        <f t="shared" si="457"/>
        <v>0.50915928139600908</v>
      </c>
      <c r="AK198" s="4">
        <f t="shared" si="458"/>
        <v>1.3926070165115476</v>
      </c>
      <c r="AL198" s="4">
        <f t="shared" si="459"/>
        <v>5.3032093580398509E-2</v>
      </c>
      <c r="AM198" s="4">
        <f t="shared" si="460"/>
        <v>0.58189597171589469</v>
      </c>
      <c r="AN198" s="4">
        <f t="shared" si="461"/>
        <v>0.60858111081407174</v>
      </c>
      <c r="AO198" s="4">
        <f t="shared" si="462"/>
        <v>-0.23725890244712389</v>
      </c>
      <c r="AP198" s="4">
        <f t="shared" si="463"/>
        <v>-1.056390576166109</v>
      </c>
      <c r="AQ198" s="4">
        <f t="shared" si="464"/>
        <v>1.0892168642011768</v>
      </c>
      <c r="AR198" s="4">
        <f t="shared" si="465"/>
        <v>0.83228961332532947</v>
      </c>
      <c r="AS198" s="4">
        <f t="shared" si="466"/>
        <v>0.67978152566377048</v>
      </c>
      <c r="AT198" s="4">
        <f t="shared" si="467"/>
        <v>-0.91442859891289885</v>
      </c>
      <c r="AU198" s="4">
        <f t="shared" si="468"/>
        <v>-0.47201453744192889</v>
      </c>
      <c r="AV198" s="4">
        <f t="shared" si="644"/>
        <v>-0.94117168602684842</v>
      </c>
      <c r="AW198" s="4">
        <f t="shared" si="644"/>
        <v>-2.132202106494141</v>
      </c>
      <c r="AY198" s="2">
        <f t="shared" si="520"/>
        <v>58.851727520047746</v>
      </c>
      <c r="AZ198" s="2">
        <f t="shared" si="571"/>
        <v>62.052840718593835</v>
      </c>
      <c r="BA198" s="2">
        <f t="shared" si="572"/>
        <v>69.326392983384977</v>
      </c>
      <c r="BB198" s="2">
        <f t="shared" si="573"/>
        <v>65.462967905833693</v>
      </c>
      <c r="BC198" s="2">
        <f t="shared" si="574"/>
        <v>65.699104027529529</v>
      </c>
      <c r="BD198" s="2">
        <f t="shared" si="575"/>
        <v>67.641418888919475</v>
      </c>
      <c r="BE198" s="2">
        <f t="shared" si="576"/>
        <v>68.143258902436813</v>
      </c>
      <c r="BF198" s="2">
        <f t="shared" si="577"/>
        <v>67.931390576162485</v>
      </c>
      <c r="BG198" s="2">
        <f t="shared" si="578"/>
        <v>67.285783135798795</v>
      </c>
      <c r="BH198" s="2">
        <f t="shared" si="579"/>
        <v>66.089710386674653</v>
      </c>
      <c r="BI198" s="2">
        <f t="shared" si="580"/>
        <v>64.242218474336198</v>
      </c>
      <c r="BJ198" s="2">
        <f t="shared" si="581"/>
        <v>64.883428598886582</v>
      </c>
      <c r="BK198" s="2">
        <f t="shared" si="582"/>
        <v>63.160014533225699</v>
      </c>
      <c r="BL198" s="2">
        <f t="shared" si="583"/>
        <v>63.94116784952945</v>
      </c>
      <c r="BM198" s="2">
        <f t="shared" si="584"/>
        <v>65.239825426220676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62.561999999999998</v>
      </c>
      <c r="CW198" s="2">
        <f t="shared" si="487"/>
        <v>70.718999999999994</v>
      </c>
      <c r="CX198" s="2">
        <f t="shared" si="488"/>
        <v>65.516000000000005</v>
      </c>
      <c r="CY198" s="2">
        <f t="shared" si="489"/>
        <v>66.281000000000006</v>
      </c>
      <c r="CZ198" s="2">
        <f t="shared" si="490"/>
        <v>68.25</v>
      </c>
      <c r="DA198" s="2">
        <f t="shared" si="491"/>
        <v>67.906000000000006</v>
      </c>
      <c r="DB198" s="2">
        <f t="shared" si="492"/>
        <v>66.875</v>
      </c>
      <c r="DC198" s="2">
        <f t="shared" si="493"/>
        <v>68.375</v>
      </c>
      <c r="DD198" s="2">
        <f t="shared" si="494"/>
        <v>66.921999999999997</v>
      </c>
      <c r="DE198" s="2">
        <f t="shared" si="495"/>
        <v>64.921999999999997</v>
      </c>
      <c r="DF198" s="2">
        <f t="shared" si="496"/>
        <v>63.969000000000001</v>
      </c>
      <c r="DG198" s="2">
        <f t="shared" si="497"/>
        <v>62.688000000000002</v>
      </c>
      <c r="DH198" s="2">
        <f t="shared" si="498"/>
        <v>63</v>
      </c>
      <c r="DI198" s="2">
        <f t="shared" si="499"/>
        <v>63.107999999999997</v>
      </c>
      <c r="DK198" s="2">
        <f t="shared" si="500"/>
        <v>98.868725891181981</v>
      </c>
      <c r="DL198" s="2">
        <f t="shared" si="645"/>
        <v>103.93107961672473</v>
      </c>
      <c r="DM198" s="2">
        <f t="shared" si="645"/>
        <v>128.78613815331011</v>
      </c>
      <c r="DN198" s="2">
        <f t="shared" si="645"/>
        <v>113.51739181184669</v>
      </c>
      <c r="DO198" s="2">
        <f t="shared" si="645"/>
        <v>106.42047003484321</v>
      </c>
      <c r="DP198" s="2">
        <f t="shared" si="645"/>
        <v>104.22693031358885</v>
      </c>
      <c r="DQ198" s="2">
        <f t="shared" si="645"/>
        <v>103.42214169570268</v>
      </c>
      <c r="DR198" s="2">
        <f t="shared" si="645"/>
        <v>104.62328571428573</v>
      </c>
      <c r="DS198" s="2">
        <f t="shared" si="645"/>
        <v>104.96596864111498</v>
      </c>
      <c r="DT198" s="2">
        <f t="shared" si="645"/>
        <v>106.8155145180023</v>
      </c>
      <c r="DU198" s="2">
        <f t="shared" si="645"/>
        <v>108.25713893083663</v>
      </c>
      <c r="DV198" s="2">
        <f t="shared" si="645"/>
        <v>111.48026713124274</v>
      </c>
      <c r="DW198" s="2">
        <f t="shared" si="645"/>
        <v>108.4559825783972</v>
      </c>
      <c r="DX198" s="2">
        <f t="shared" si="645"/>
        <v>103.95533799249529</v>
      </c>
      <c r="DY198" s="2">
        <f t="shared" si="645"/>
        <v>101.60960978556329</v>
      </c>
      <c r="EA198" s="2">
        <f t="shared" si="440"/>
        <v>58.626784549651006</v>
      </c>
      <c r="EB198" s="2">
        <f t="shared" si="502"/>
        <v>61.661508102762731</v>
      </c>
      <c r="EC198" s="2">
        <f t="shared" si="503"/>
        <v>66.204461244269169</v>
      </c>
      <c r="ED198" s="2">
        <f t="shared" si="504"/>
        <v>64.665155742434578</v>
      </c>
      <c r="EE198" s="2">
        <f t="shared" si="505"/>
        <v>65.435748493302441</v>
      </c>
      <c r="EF198" s="2">
        <f t="shared" si="506"/>
        <v>67.12748275536967</v>
      </c>
      <c r="EG198" s="2">
        <f t="shared" si="507"/>
        <v>68.125073692427804</v>
      </c>
      <c r="EH198" s="2">
        <f t="shared" si="508"/>
        <v>68.197517798594859</v>
      </c>
      <c r="EI198" s="2">
        <f t="shared" si="509"/>
        <v>66.75345633553215</v>
      </c>
      <c r="EJ198" s="2">
        <f t="shared" si="510"/>
        <v>65.983448278691213</v>
      </c>
      <c r="EK198" s="2">
        <f t="shared" si="511"/>
        <v>64.20189110051497</v>
      </c>
      <c r="EL198" s="2">
        <f t="shared" si="512"/>
        <v>65.442495412954941</v>
      </c>
      <c r="EM198" s="2">
        <f t="shared" si="513"/>
        <v>63.391184486725578</v>
      </c>
      <c r="EN198" s="2">
        <f t="shared" si="514"/>
        <v>64.275567410434874</v>
      </c>
      <c r="EO198" s="2">
        <f t="shared" si="515"/>
        <v>66.996508543121976</v>
      </c>
      <c r="EQ198" s="2">
        <f t="shared" si="516"/>
        <v>58.89440742476561</v>
      </c>
      <c r="ER198" s="2">
        <f t="shared" si="646"/>
        <v>62.110014383043136</v>
      </c>
      <c r="ES198" s="2">
        <f t="shared" si="646"/>
        <v>69.823166829268274</v>
      </c>
      <c r="ET198" s="2">
        <f t="shared" si="646"/>
        <v>65.598354208595651</v>
      </c>
      <c r="EU198" s="2">
        <f t="shared" si="646"/>
        <v>65.745559983115243</v>
      </c>
      <c r="EV198" s="2">
        <f t="shared" si="646"/>
        <v>67.731128705276404</v>
      </c>
      <c r="EW198" s="2">
        <f t="shared" si="646"/>
        <v>68.145967040876045</v>
      </c>
      <c r="EX198" s="2">
        <f t="shared" si="646"/>
        <v>67.889195561528894</v>
      </c>
      <c r="EY198" s="2">
        <f t="shared" si="646"/>
        <v>67.360511548849615</v>
      </c>
      <c r="EZ198" s="2">
        <f t="shared" si="646"/>
        <v>66.103982051645602</v>
      </c>
      <c r="FA198" s="2">
        <f t="shared" si="646"/>
        <v>64.247535363856343</v>
      </c>
      <c r="FB198" s="2">
        <f t="shared" si="646"/>
        <v>64.795351056106512</v>
      </c>
      <c r="FC198" s="2">
        <f t="shared" si="646"/>
        <v>63.119513924879939</v>
      </c>
      <c r="FD198" s="2">
        <f t="shared" si="646"/>
        <v>63.861216147062862</v>
      </c>
      <c r="FE198" s="2">
        <f t="shared" si="646"/>
        <v>64.625235191975321</v>
      </c>
      <c r="FG198" s="2">
        <f t="shared" si="518"/>
        <v>0.99999424253391933</v>
      </c>
      <c r="FH198" s="2">
        <f t="shared" si="647"/>
        <v>0.99999365163242848</v>
      </c>
      <c r="FI198" s="2">
        <f t="shared" si="647"/>
        <v>0.99999357862986904</v>
      </c>
      <c r="FJ198" s="2">
        <f t="shared" si="647"/>
        <v>0.99999373174086326</v>
      </c>
      <c r="FK198" s="2">
        <f t="shared" si="647"/>
        <v>0.99999338738590493</v>
      </c>
      <c r="FL198" s="2">
        <f t="shared" si="647"/>
        <v>0.99999312736939983</v>
      </c>
      <c r="FM198" s="2">
        <f t="shared" si="647"/>
        <v>0.99999313659704481</v>
      </c>
      <c r="FN198" s="2">
        <f t="shared" si="647"/>
        <v>0.99999298859695762</v>
      </c>
      <c r="FO198" s="2">
        <f t="shared" si="647"/>
        <v>0.99999290850035927</v>
      </c>
      <c r="FP198" s="2">
        <f t="shared" si="647"/>
        <v>0.99999319308937351</v>
      </c>
      <c r="FQ198" s="2">
        <f t="shared" si="647"/>
        <v>0.99999255112718344</v>
      </c>
      <c r="FR198" s="2">
        <f t="shared" si="647"/>
        <v>0.99999303291121122</v>
      </c>
      <c r="FS198" s="2">
        <f t="shared" si="647"/>
        <v>0.99999295769510566</v>
      </c>
      <c r="FT198" s="2">
        <f t="shared" si="647"/>
        <v>0.99999396585993761</v>
      </c>
      <c r="FU198" s="2">
        <f t="shared" si="647"/>
        <v>0.99999137901681523</v>
      </c>
      <c r="FW198" s="2">
        <f t="shared" si="536"/>
        <v>0.83965647065190896</v>
      </c>
      <c r="FX198" s="2">
        <f t="shared" si="588"/>
        <v>0.87192596904004671</v>
      </c>
      <c r="FY198" s="2">
        <f t="shared" si="589"/>
        <v>0.86260951759791327</v>
      </c>
      <c r="FZ198" s="2">
        <f t="shared" si="590"/>
        <v>0.85459414459256033</v>
      </c>
      <c r="GA198" s="2">
        <f t="shared" si="591"/>
        <v>0.84917611751164035</v>
      </c>
      <c r="GB198" s="2">
        <f t="shared" si="592"/>
        <v>0.8509643158057093</v>
      </c>
      <c r="GC198" s="2">
        <f t="shared" si="593"/>
        <v>0.85878776456570838</v>
      </c>
      <c r="GD198" s="2">
        <f t="shared" si="594"/>
        <v>0.8639747191356939</v>
      </c>
      <c r="GE198" s="2">
        <f t="shared" si="595"/>
        <v>0.87645374683753785</v>
      </c>
      <c r="GF198" s="2">
        <f t="shared" si="596"/>
        <v>0.87929022016065961</v>
      </c>
      <c r="GG198" s="2">
        <f t="shared" si="597"/>
        <v>0.8763250615764232</v>
      </c>
      <c r="GH198" s="2">
        <f t="shared" si="598"/>
        <v>0.86439379002817573</v>
      </c>
      <c r="GI198" s="2">
        <f t="shared" si="599"/>
        <v>0.85208832335531015</v>
      </c>
      <c r="GJ198" s="2">
        <f t="shared" si="600"/>
        <v>0.80762151290537687</v>
      </c>
      <c r="GK198" s="2">
        <f t="shared" si="601"/>
        <v>0.74094431796126836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2.7001181025370824E-247</v>
      </c>
      <c r="HD198" s="86">
        <f t="shared" si="616"/>
        <v>4.4348490164977577E-278</v>
      </c>
      <c r="HE198" s="86">
        <f t="shared" si="617"/>
        <v>3.3708149958961904E-277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1.1474627349929681E-55</v>
      </c>
      <c r="HT198" s="86">
        <f t="shared" si="630"/>
        <v>4.9913024147458151E-68</v>
      </c>
      <c r="HU198" s="86">
        <f t="shared" si="631"/>
        <v>1.0352172742216842E-68</v>
      </c>
      <c r="HV198" s="86">
        <f t="shared" si="632"/>
        <v>2.455734924488859E-66</v>
      </c>
      <c r="HW198" s="86">
        <f t="shared" si="633"/>
        <v>1.724746748908002E-68</v>
      </c>
      <c r="HX198" s="86">
        <f t="shared" si="634"/>
        <v>4.7207549872322581E-71</v>
      </c>
      <c r="HY198" s="86">
        <f t="shared" si="635"/>
        <v>1.2092540105150654E-77</v>
      </c>
      <c r="HZ198" s="86">
        <f t="shared" si="636"/>
        <v>3.2302191838380225E-78</v>
      </c>
      <c r="IA198" s="86">
        <f t="shared" si="637"/>
        <v>3.1000451441183671E-85</v>
      </c>
      <c r="IB198" s="86">
        <f t="shared" si="638"/>
        <v>2.1713068850355114E-85</v>
      </c>
      <c r="IC198" s="86">
        <f t="shared" si="639"/>
        <v>1.0264385216928396E-84</v>
      </c>
      <c r="ID198" s="86">
        <f t="shared" si="640"/>
        <v>9.5943546004517172E-74</v>
      </c>
      <c r="IE198" s="86">
        <f t="shared" si="641"/>
        <v>3.0320052040815189E-64</v>
      </c>
      <c r="IF198" s="86">
        <f t="shared" si="642"/>
        <v>8.4715941867627816E-63</v>
      </c>
      <c r="IG198" s="86">
        <f t="shared" si="643"/>
        <v>3.3568255969732667E-57</v>
      </c>
      <c r="II198" s="86">
        <f t="shared" si="540"/>
        <v>2.2039958003580162E-2</v>
      </c>
      <c r="IJ198" s="86">
        <f t="shared" si="541"/>
        <v>5.374567182322227E-3</v>
      </c>
      <c r="IK198" s="86">
        <f t="shared" si="542"/>
        <v>6.6140970633942996E-3</v>
      </c>
      <c r="IL198" s="86">
        <f t="shared" si="543"/>
        <v>8.5984864301276061E-3</v>
      </c>
      <c r="IM198" s="86">
        <f t="shared" si="544"/>
        <v>8.6508724523783088E-3</v>
      </c>
      <c r="IN198" s="86">
        <f t="shared" si="545"/>
        <v>7.0775506424142981E-3</v>
      </c>
      <c r="IO198" s="86">
        <f t="shared" si="546"/>
        <v>3.9717406884308285E-3</v>
      </c>
      <c r="IP198" s="86">
        <f t="shared" si="547"/>
        <v>3.2867077375325986E-3</v>
      </c>
      <c r="IQ198" s="86">
        <f t="shared" si="548"/>
        <v>1.3597502720956614E-3</v>
      </c>
      <c r="IR198" s="86">
        <f t="shared" si="549"/>
        <v>1.278354526744703E-3</v>
      </c>
      <c r="IS198" s="86">
        <f t="shared" si="550"/>
        <v>1.4255524165697588E-3</v>
      </c>
      <c r="IT198" s="86">
        <f t="shared" si="551"/>
        <v>4.2696130875603117E-3</v>
      </c>
      <c r="IU198" s="86">
        <f t="shared" si="552"/>
        <v>9.9993801437767513E-3</v>
      </c>
      <c r="IV198" s="86">
        <f t="shared" si="553"/>
        <v>1.3377580152582986E-5</v>
      </c>
      <c r="IW198" s="86">
        <f t="shared" si="554"/>
        <v>3.0688585972777762E-5</v>
      </c>
      <c r="IY198" s="86">
        <f t="shared" si="555"/>
        <v>2.2039958003580162E-2</v>
      </c>
      <c r="IZ198" s="86">
        <f t="shared" si="556"/>
        <v>5.374567182322227E-3</v>
      </c>
      <c r="JA198" s="86">
        <f t="shared" si="557"/>
        <v>6.6140970633942996E-3</v>
      </c>
      <c r="JB198" s="86">
        <f t="shared" si="558"/>
        <v>8.5984864301276061E-3</v>
      </c>
      <c r="JC198" s="86">
        <f t="shared" si="559"/>
        <v>8.6508724523783088E-3</v>
      </c>
      <c r="JD198" s="86">
        <f t="shared" si="560"/>
        <v>7.0775506424142981E-3</v>
      </c>
      <c r="JE198" s="86">
        <f t="shared" si="561"/>
        <v>3.9717406884308285E-3</v>
      </c>
      <c r="JF198" s="86">
        <f t="shared" si="562"/>
        <v>3.2867077375325986E-3</v>
      </c>
      <c r="JG198" s="86">
        <f t="shared" si="563"/>
        <v>1.3597502720956614E-3</v>
      </c>
      <c r="JH198" s="86">
        <f t="shared" si="564"/>
        <v>1.278354526744703E-3</v>
      </c>
      <c r="JI198" s="86">
        <f t="shared" si="565"/>
        <v>1.4255524165697588E-3</v>
      </c>
      <c r="JJ198" s="86">
        <f t="shared" si="566"/>
        <v>4.2696130875603117E-3</v>
      </c>
      <c r="JK198" s="86">
        <f t="shared" si="567"/>
        <v>9.9993801437767513E-3</v>
      </c>
      <c r="JL198" s="86">
        <f t="shared" si="568"/>
        <v>1.3377580152582986E-5</v>
      </c>
      <c r="JM198" s="86">
        <f t="shared" si="569"/>
        <v>3.0688585972777762E-5</v>
      </c>
    </row>
    <row r="199" spans="2:273" x14ac:dyDescent="0.25">
      <c r="B199" s="2">
        <v>172</v>
      </c>
      <c r="C199" s="37">
        <v>59.078000000000003</v>
      </c>
      <c r="D199" s="37">
        <v>62.561999999999998</v>
      </c>
      <c r="E199" s="37">
        <v>71.468999999999994</v>
      </c>
      <c r="F199" s="37">
        <v>65.703000000000003</v>
      </c>
      <c r="G199" s="37">
        <v>65.75</v>
      </c>
      <c r="H199" s="37">
        <v>67.858999999999995</v>
      </c>
      <c r="I199" s="37">
        <v>68.061999999999998</v>
      </c>
      <c r="J199" s="37">
        <v>67.171999999999997</v>
      </c>
      <c r="K199" s="37">
        <v>67.406000000000006</v>
      </c>
      <c r="L199" s="37">
        <v>65.375</v>
      </c>
      <c r="M199" s="37">
        <v>64.593999999999994</v>
      </c>
      <c r="N199" s="37">
        <v>64.266000000000005</v>
      </c>
      <c r="O199" s="37">
        <v>62.188000000000002</v>
      </c>
      <c r="P199" s="37">
        <v>63.203000000000003</v>
      </c>
      <c r="Q199" s="37">
        <v>62.831000000000003</v>
      </c>
      <c r="S199" s="4">
        <f t="shared" si="441"/>
        <v>58.786673359416071</v>
      </c>
      <c r="T199" s="4">
        <f t="shared" si="442"/>
        <v>61.985308994971874</v>
      </c>
      <c r="U199" s="4">
        <f t="shared" si="443"/>
        <v>69.227370216120747</v>
      </c>
      <c r="V199" s="4">
        <f t="shared" si="444"/>
        <v>65.382132031133068</v>
      </c>
      <c r="W199" s="4">
        <f t="shared" si="445"/>
        <v>65.604170327954606</v>
      </c>
      <c r="X199" s="4">
        <f t="shared" si="446"/>
        <v>67.564359089621362</v>
      </c>
      <c r="Y199" s="4">
        <f t="shared" si="447"/>
        <v>68.065558331359355</v>
      </c>
      <c r="Z199" s="4">
        <f t="shared" si="448"/>
        <v>67.848768429010633</v>
      </c>
      <c r="AA199" s="4">
        <f t="shared" si="449"/>
        <v>67.199030052402264</v>
      </c>
      <c r="AB199" s="4">
        <f t="shared" si="450"/>
        <v>66.009684453942498</v>
      </c>
      <c r="AC199" s="4">
        <f t="shared" si="451"/>
        <v>64.152727057592358</v>
      </c>
      <c r="AD199" s="4">
        <f t="shared" si="452"/>
        <v>64.783003178476832</v>
      </c>
      <c r="AE199" s="4">
        <f t="shared" si="453"/>
        <v>63.056540216829923</v>
      </c>
      <c r="AF199" s="4">
        <f t="shared" si="454"/>
        <v>63.85121589740578</v>
      </c>
      <c r="AG199" s="4">
        <f t="shared" si="455"/>
        <v>65.086646964642597</v>
      </c>
      <c r="AI199" s="4">
        <f t="shared" si="456"/>
        <v>0.29132664058393232</v>
      </c>
      <c r="AJ199" s="4">
        <f t="shared" si="457"/>
        <v>0.57669100502812398</v>
      </c>
      <c r="AK199" s="4">
        <f t="shared" si="458"/>
        <v>2.2416297838792474</v>
      </c>
      <c r="AL199" s="4">
        <f t="shared" si="459"/>
        <v>0.32086796886693492</v>
      </c>
      <c r="AM199" s="4">
        <f t="shared" si="460"/>
        <v>0.14582967204539443</v>
      </c>
      <c r="AN199" s="4">
        <f t="shared" si="461"/>
        <v>0.29464091037863227</v>
      </c>
      <c r="AO199" s="4">
        <f t="shared" si="462"/>
        <v>-3.5583313593576804E-3</v>
      </c>
      <c r="AP199" s="4">
        <f t="shared" si="463"/>
        <v>-0.67676842901063594</v>
      </c>
      <c r="AQ199" s="4">
        <f t="shared" si="464"/>
        <v>0.20696994759774157</v>
      </c>
      <c r="AR199" s="4">
        <f t="shared" si="465"/>
        <v>-0.63468445394249784</v>
      </c>
      <c r="AS199" s="4">
        <f t="shared" si="466"/>
        <v>0.44127294240763604</v>
      </c>
      <c r="AT199" s="4">
        <f t="shared" si="467"/>
        <v>-0.51700317847682697</v>
      </c>
      <c r="AU199" s="4">
        <f t="shared" si="468"/>
        <v>-0.86854021682992055</v>
      </c>
      <c r="AV199" s="4">
        <f t="shared" si="644"/>
        <v>-0.64821589740577679</v>
      </c>
      <c r="AW199" s="4">
        <f t="shared" si="644"/>
        <v>-2.2556469646425938</v>
      </c>
      <c r="AY199" s="2">
        <f t="shared" si="520"/>
        <v>58.786673359416071</v>
      </c>
      <c r="AZ199" s="2">
        <f t="shared" si="571"/>
        <v>61.985308994971035</v>
      </c>
      <c r="BA199" s="2">
        <f t="shared" si="572"/>
        <v>69.227370216112092</v>
      </c>
      <c r="BB199" s="2">
        <f t="shared" si="573"/>
        <v>65.382132031080616</v>
      </c>
      <c r="BC199" s="2">
        <f t="shared" si="574"/>
        <v>65.604170327890827</v>
      </c>
      <c r="BD199" s="2">
        <f t="shared" si="575"/>
        <v>67.564359089601098</v>
      </c>
      <c r="BE199" s="2">
        <f t="shared" si="576"/>
        <v>68.065558331358744</v>
      </c>
      <c r="BF199" s="2">
        <f t="shared" si="577"/>
        <v>67.848768429010434</v>
      </c>
      <c r="BG199" s="2">
        <f t="shared" si="578"/>
        <v>67.199030052402264</v>
      </c>
      <c r="BH199" s="2">
        <f t="shared" si="579"/>
        <v>66.009684453942498</v>
      </c>
      <c r="BI199" s="2">
        <f t="shared" si="580"/>
        <v>64.152727057592358</v>
      </c>
      <c r="BJ199" s="2">
        <f t="shared" si="581"/>
        <v>64.783003178475099</v>
      </c>
      <c r="BK199" s="2">
        <f t="shared" si="582"/>
        <v>63.056540216426875</v>
      </c>
      <c r="BL199" s="2">
        <f t="shared" si="583"/>
        <v>63.851215328316627</v>
      </c>
      <c r="BM199" s="2">
        <f t="shared" si="584"/>
        <v>65.086589596596468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62.561999999999998</v>
      </c>
      <c r="CW199" s="2">
        <f t="shared" si="487"/>
        <v>71.468999999999994</v>
      </c>
      <c r="CX199" s="2">
        <f t="shared" si="488"/>
        <v>65.703000000000003</v>
      </c>
      <c r="CY199" s="2">
        <f t="shared" si="489"/>
        <v>65.75</v>
      </c>
      <c r="CZ199" s="2">
        <f t="shared" si="490"/>
        <v>67.858999999999995</v>
      </c>
      <c r="DA199" s="2">
        <f t="shared" si="491"/>
        <v>68.061999999999998</v>
      </c>
      <c r="DB199" s="2">
        <f t="shared" si="492"/>
        <v>67.171999999999997</v>
      </c>
      <c r="DC199" s="2">
        <f t="shared" si="493"/>
        <v>67.406000000000006</v>
      </c>
      <c r="DD199" s="2">
        <f t="shared" si="494"/>
        <v>65.375</v>
      </c>
      <c r="DE199" s="2">
        <f t="shared" si="495"/>
        <v>64.593999999999994</v>
      </c>
      <c r="DF199" s="2">
        <f t="shared" si="496"/>
        <v>64.266000000000005</v>
      </c>
      <c r="DG199" s="2">
        <f t="shared" si="497"/>
        <v>62.188000000000002</v>
      </c>
      <c r="DH199" s="2">
        <f t="shared" si="498"/>
        <v>63.203000000000003</v>
      </c>
      <c r="DI199" s="2">
        <f t="shared" si="499"/>
        <v>62.831000000000003</v>
      </c>
      <c r="DK199" s="2">
        <f t="shared" si="500"/>
        <v>99.032865666041275</v>
      </c>
      <c r="DL199" s="2">
        <f t="shared" si="645"/>
        <v>104.10382299651567</v>
      </c>
      <c r="DM199" s="2">
        <f t="shared" si="645"/>
        <v>129.05552543554006</v>
      </c>
      <c r="DN199" s="2">
        <f t="shared" si="645"/>
        <v>113.71695958188154</v>
      </c>
      <c r="DO199" s="2">
        <f t="shared" si="645"/>
        <v>106.5724905923345</v>
      </c>
      <c r="DP199" s="2">
        <f t="shared" si="645"/>
        <v>104.36408694595252</v>
      </c>
      <c r="DQ199" s="2">
        <f t="shared" si="645"/>
        <v>103.54617459417119</v>
      </c>
      <c r="DR199" s="2">
        <f t="shared" si="645"/>
        <v>104.75846843853822</v>
      </c>
      <c r="DS199" s="2">
        <f t="shared" si="645"/>
        <v>105.10467417551253</v>
      </c>
      <c r="DT199" s="2">
        <f t="shared" si="645"/>
        <v>106.97481757286009</v>
      </c>
      <c r="DU199" s="2">
        <f t="shared" si="645"/>
        <v>108.43756931440655</v>
      </c>
      <c r="DV199" s="2">
        <f t="shared" si="645"/>
        <v>111.66801942036031</v>
      </c>
      <c r="DW199" s="2">
        <f t="shared" si="645"/>
        <v>108.64601093914592</v>
      </c>
      <c r="DX199" s="2">
        <f t="shared" si="645"/>
        <v>104.1283441838649</v>
      </c>
      <c r="DY199" s="2">
        <f t="shared" si="645"/>
        <v>101.76993899124133</v>
      </c>
      <c r="EA199" s="2">
        <f t="shared" si="440"/>
        <v>58.554714139486364</v>
      </c>
      <c r="EB199" s="2">
        <f t="shared" si="502"/>
        <v>61.583097055220591</v>
      </c>
      <c r="EC199" s="2">
        <f t="shared" si="503"/>
        <v>66.015202841057544</v>
      </c>
      <c r="ED199" s="2">
        <f t="shared" si="504"/>
        <v>64.560956403382605</v>
      </c>
      <c r="EE199" s="2">
        <f t="shared" si="505"/>
        <v>65.332986503242068</v>
      </c>
      <c r="EF199" s="2">
        <f t="shared" si="506"/>
        <v>67.035142368825007</v>
      </c>
      <c r="EG199" s="2">
        <f t="shared" si="507"/>
        <v>68.046877049180338</v>
      </c>
      <c r="EH199" s="2">
        <f t="shared" si="508"/>
        <v>68.122380015612805</v>
      </c>
      <c r="EI199" s="2">
        <f t="shared" si="509"/>
        <v>66.652395096977457</v>
      </c>
      <c r="EJ199" s="2">
        <f t="shared" si="510"/>
        <v>65.900624331331443</v>
      </c>
      <c r="EK199" s="2">
        <f t="shared" si="511"/>
        <v>64.111346885370963</v>
      </c>
      <c r="EL199" s="2">
        <f t="shared" si="512"/>
        <v>65.357908295359778</v>
      </c>
      <c r="EM199" s="2">
        <f t="shared" si="513"/>
        <v>63.294587132155961</v>
      </c>
      <c r="EN199" s="2">
        <f t="shared" si="514"/>
        <v>64.195830604842669</v>
      </c>
      <c r="EO199" s="2">
        <f t="shared" si="515"/>
        <v>66.907652977998822</v>
      </c>
      <c r="EQ199" s="2">
        <f t="shared" si="516"/>
        <v>58.82682194310226</v>
      </c>
      <c r="ER199" s="2">
        <f t="shared" si="646"/>
        <v>62.038910926066102</v>
      </c>
      <c r="ES199" s="2">
        <f t="shared" si="646"/>
        <v>69.693542926829252</v>
      </c>
      <c r="ET199" s="2">
        <f t="shared" si="646"/>
        <v>65.509233409004793</v>
      </c>
      <c r="EU199" s="2">
        <f t="shared" si="646"/>
        <v>65.647808798543693</v>
      </c>
      <c r="EV199" s="2">
        <f t="shared" si="646"/>
        <v>67.648618055175049</v>
      </c>
      <c r="EW199" s="2">
        <f t="shared" si="646"/>
        <v>68.068104316642987</v>
      </c>
      <c r="EX199" s="2">
        <f t="shared" si="646"/>
        <v>67.809213140857551</v>
      </c>
      <c r="EY199" s="2">
        <f t="shared" si="646"/>
        <v>67.269023924222665</v>
      </c>
      <c r="EZ199" s="2">
        <f t="shared" si="646"/>
        <v>66.023052053685987</v>
      </c>
      <c r="FA199" s="2">
        <f t="shared" si="646"/>
        <v>64.157713263936017</v>
      </c>
      <c r="FB199" s="2">
        <f t="shared" si="646"/>
        <v>64.700411477453287</v>
      </c>
      <c r="FC199" s="2">
        <f t="shared" si="646"/>
        <v>63.01851679515331</v>
      </c>
      <c r="FD199" s="2">
        <f t="shared" si="646"/>
        <v>63.776082085450675</v>
      </c>
      <c r="FE199" s="2">
        <f t="shared" si="646"/>
        <v>64.505553783038422</v>
      </c>
      <c r="FG199" s="2">
        <f t="shared" si="518"/>
        <v>0.99999474912586717</v>
      </c>
      <c r="FH199" s="2">
        <f t="shared" si="647"/>
        <v>0.99999421021672852</v>
      </c>
      <c r="FI199" s="2">
        <f t="shared" si="647"/>
        <v>0.99999414363752814</v>
      </c>
      <c r="FJ199" s="2">
        <f t="shared" si="647"/>
        <v>0.99999428327657036</v>
      </c>
      <c r="FK199" s="2">
        <f t="shared" si="647"/>
        <v>0.99999396922075989</v>
      </c>
      <c r="FL199" s="2">
        <f t="shared" si="647"/>
        <v>0.99999373208260744</v>
      </c>
      <c r="FM199" s="2">
        <f t="shared" si="647"/>
        <v>0.9999937404983299</v>
      </c>
      <c r="FN199" s="2">
        <f t="shared" si="647"/>
        <v>0.99999360552048133</v>
      </c>
      <c r="FO199" s="2">
        <f t="shared" si="647"/>
        <v>0.99999353247142475</v>
      </c>
      <c r="FP199" s="2">
        <f t="shared" si="647"/>
        <v>0.99999379202000793</v>
      </c>
      <c r="FQ199" s="2">
        <f t="shared" si="647"/>
        <v>0.99999320654279777</v>
      </c>
      <c r="FR199" s="2">
        <f t="shared" si="647"/>
        <v>0.99999364593561058</v>
      </c>
      <c r="FS199" s="2">
        <f t="shared" si="647"/>
        <v>0.99999357733762251</v>
      </c>
      <c r="FT199" s="2">
        <f t="shared" si="647"/>
        <v>0.99999449679593511</v>
      </c>
      <c r="FU199" s="2">
        <f t="shared" si="647"/>
        <v>0.99999213756392558</v>
      </c>
      <c r="FW199" s="2">
        <f t="shared" si="536"/>
        <v>0.85167228271793882</v>
      </c>
      <c r="FX199" s="2">
        <f t="shared" si="588"/>
        <v>0.88186380378699969</v>
      </c>
      <c r="FY199" s="2">
        <f t="shared" si="589"/>
        <v>0.87316509979562373</v>
      </c>
      <c r="FZ199" s="2">
        <f t="shared" si="590"/>
        <v>0.86566964247364386</v>
      </c>
      <c r="GA199" s="2">
        <f t="shared" si="591"/>
        <v>0.8605969854963601</v>
      </c>
      <c r="GB199" s="2">
        <f t="shared" si="592"/>
        <v>0.86227173758488818</v>
      </c>
      <c r="GC199" s="2">
        <f t="shared" si="593"/>
        <v>0.8695925793846806</v>
      </c>
      <c r="GD199" s="2">
        <f t="shared" si="594"/>
        <v>0.87444068129318331</v>
      </c>
      <c r="GE199" s="2">
        <f t="shared" si="595"/>
        <v>0.88608615113254285</v>
      </c>
      <c r="GF199" s="2">
        <f t="shared" si="596"/>
        <v>0.8887295520056786</v>
      </c>
      <c r="GG199" s="2">
        <f t="shared" si="597"/>
        <v>0.88596619355869832</v>
      </c>
      <c r="GH199" s="2">
        <f t="shared" si="598"/>
        <v>0.87483217963565219</v>
      </c>
      <c r="GI199" s="2">
        <f t="shared" si="599"/>
        <v>0.8633241629659355</v>
      </c>
      <c r="GJ199" s="2">
        <f t="shared" si="600"/>
        <v>0.82152769424079353</v>
      </c>
      <c r="GK199" s="2">
        <f t="shared" si="601"/>
        <v>0.75822742362959339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3.8235311899587274E-253</v>
      </c>
      <c r="HD199" s="86">
        <f t="shared" si="616"/>
        <v>1.3222898354920773E-284</v>
      </c>
      <c r="HE199" s="86">
        <f t="shared" si="617"/>
        <v>1.0376621647317891E-283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4.9950013506444122E-58</v>
      </c>
      <c r="HT199" s="86">
        <f t="shared" si="630"/>
        <v>8.9970730654204455E-71</v>
      </c>
      <c r="HU199" s="86">
        <f t="shared" si="631"/>
        <v>1.6043747755839063E-71</v>
      </c>
      <c r="HV199" s="86">
        <f t="shared" si="632"/>
        <v>4.1667026974320501E-69</v>
      </c>
      <c r="HW199" s="86">
        <f t="shared" si="633"/>
        <v>2.2533478951873778E-71</v>
      </c>
      <c r="HX199" s="86">
        <f t="shared" si="634"/>
        <v>4.8324123476485686E-74</v>
      </c>
      <c r="HY199" s="86">
        <f t="shared" si="635"/>
        <v>7.148211112506706E-81</v>
      </c>
      <c r="HZ199" s="86">
        <f t="shared" si="636"/>
        <v>1.906244093824225E-81</v>
      </c>
      <c r="IA199" s="86">
        <f t="shared" si="637"/>
        <v>1.0556900006663997E-88</v>
      </c>
      <c r="IB199" s="86">
        <f t="shared" si="638"/>
        <v>7.8213611065141236E-89</v>
      </c>
      <c r="IC199" s="86">
        <f t="shared" si="639"/>
        <v>3.6891642716815483E-88</v>
      </c>
      <c r="ID199" s="86">
        <f t="shared" si="640"/>
        <v>8.7453775909458992E-77</v>
      </c>
      <c r="IE199" s="86">
        <f t="shared" si="641"/>
        <v>6.0152657690298896E-67</v>
      </c>
      <c r="IF199" s="86">
        <f t="shared" si="642"/>
        <v>1.5741396938847232E-65</v>
      </c>
      <c r="IG199" s="86">
        <f t="shared" si="643"/>
        <v>6.8324996862601062E-60</v>
      </c>
      <c r="II199" s="86">
        <f t="shared" si="540"/>
        <v>1.5646828139203525E-2</v>
      </c>
      <c r="IJ199" s="86">
        <f t="shared" si="541"/>
        <v>3.5302007178047469E-3</v>
      </c>
      <c r="IK199" s="86">
        <f t="shared" si="542"/>
        <v>4.3469364415934363E-3</v>
      </c>
      <c r="IL199" s="86">
        <f t="shared" si="543"/>
        <v>5.705133744687476E-3</v>
      </c>
      <c r="IM199" s="86">
        <f t="shared" si="544"/>
        <v>5.683866309669606E-3</v>
      </c>
      <c r="IN199" s="86">
        <f t="shared" si="545"/>
        <v>4.5746553801062984E-3</v>
      </c>
      <c r="IO199" s="86">
        <f t="shared" si="546"/>
        <v>2.4670483681869123E-3</v>
      </c>
      <c r="IP199" s="86">
        <f t="shared" si="547"/>
        <v>2.0285634088212981E-3</v>
      </c>
      <c r="IQ199" s="86">
        <f t="shared" si="548"/>
        <v>7.9757702503928385E-4</v>
      </c>
      <c r="IR199" s="86">
        <f t="shared" si="549"/>
        <v>7.511786287733663E-4</v>
      </c>
      <c r="IS199" s="86">
        <f t="shared" si="550"/>
        <v>8.3944530104585683E-4</v>
      </c>
      <c r="IT199" s="86">
        <f t="shared" si="551"/>
        <v>2.7032348377518827E-3</v>
      </c>
      <c r="IU199" s="86">
        <f t="shared" si="552"/>
        <v>6.7012707041798191E-3</v>
      </c>
      <c r="IV199" s="86">
        <f t="shared" si="553"/>
        <v>3.6008679550920662E-6</v>
      </c>
      <c r="IW199" s="86">
        <f t="shared" si="554"/>
        <v>5.9479928600247295E-6</v>
      </c>
      <c r="IY199" s="86">
        <f t="shared" si="555"/>
        <v>1.5646828139203525E-2</v>
      </c>
      <c r="IZ199" s="86">
        <f t="shared" si="556"/>
        <v>3.5302007178047469E-3</v>
      </c>
      <c r="JA199" s="86">
        <f t="shared" si="557"/>
        <v>4.3469364415934363E-3</v>
      </c>
      <c r="JB199" s="86">
        <f t="shared" si="558"/>
        <v>5.705133744687476E-3</v>
      </c>
      <c r="JC199" s="86">
        <f t="shared" si="559"/>
        <v>5.683866309669606E-3</v>
      </c>
      <c r="JD199" s="86">
        <f t="shared" si="560"/>
        <v>4.5746553801062984E-3</v>
      </c>
      <c r="JE199" s="86">
        <f t="shared" si="561"/>
        <v>2.4670483681869123E-3</v>
      </c>
      <c r="JF199" s="86">
        <f t="shared" si="562"/>
        <v>2.0285634088212981E-3</v>
      </c>
      <c r="JG199" s="86">
        <f t="shared" si="563"/>
        <v>7.9757702503928385E-4</v>
      </c>
      <c r="JH199" s="86">
        <f t="shared" si="564"/>
        <v>7.511786287733663E-4</v>
      </c>
      <c r="JI199" s="86">
        <f t="shared" si="565"/>
        <v>8.3944530104585683E-4</v>
      </c>
      <c r="JJ199" s="86">
        <f t="shared" si="566"/>
        <v>2.7032348377518827E-3</v>
      </c>
      <c r="JK199" s="86">
        <f t="shared" si="567"/>
        <v>6.7012707041798191E-3</v>
      </c>
      <c r="JL199" s="86">
        <f t="shared" si="568"/>
        <v>3.6008679550920662E-6</v>
      </c>
      <c r="JM199" s="86">
        <f t="shared" si="569"/>
        <v>5.9479928600247295E-6</v>
      </c>
    </row>
    <row r="200" spans="2:273" x14ac:dyDescent="0.25">
      <c r="B200" s="2">
        <v>173</v>
      </c>
      <c r="C200" s="37">
        <v>59.311999999999998</v>
      </c>
      <c r="D200" s="37">
        <v>61.484000000000002</v>
      </c>
      <c r="E200" s="37">
        <v>70.703000000000003</v>
      </c>
      <c r="F200" s="37">
        <v>65.733999999999995</v>
      </c>
      <c r="G200" s="37">
        <v>64.641000000000005</v>
      </c>
      <c r="H200" s="37">
        <v>66.891000000000005</v>
      </c>
      <c r="I200" s="37">
        <v>68.375</v>
      </c>
      <c r="J200" s="37">
        <v>68.438000000000002</v>
      </c>
      <c r="K200" s="37">
        <v>67.671999999999997</v>
      </c>
      <c r="L200" s="37">
        <v>66.391000000000005</v>
      </c>
      <c r="M200" s="37">
        <v>65.108999999999995</v>
      </c>
      <c r="N200" s="37">
        <v>64.311999999999998</v>
      </c>
      <c r="O200" s="37">
        <v>63.811999999999998</v>
      </c>
      <c r="P200" s="37">
        <v>62.671999999999997</v>
      </c>
      <c r="Q200" s="37">
        <v>63.445999999999998</v>
      </c>
      <c r="S200" s="4">
        <f t="shared" si="441"/>
        <v>58.721520154922572</v>
      </c>
      <c r="T200" s="4">
        <f t="shared" si="442"/>
        <v>61.917611805762512</v>
      </c>
      <c r="U200" s="4">
        <f t="shared" si="443"/>
        <v>69.126988730685326</v>
      </c>
      <c r="V200" s="4">
        <f t="shared" si="444"/>
        <v>65.300937423095789</v>
      </c>
      <c r="W200" s="4">
        <f t="shared" si="445"/>
        <v>65.509118238209922</v>
      </c>
      <c r="X200" s="4">
        <f t="shared" si="446"/>
        <v>67.487068474662053</v>
      </c>
      <c r="Y200" s="4">
        <f t="shared" si="447"/>
        <v>67.987851300969837</v>
      </c>
      <c r="Z200" s="4">
        <f t="shared" si="448"/>
        <v>67.766268377775972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>
        <f t="shared" si="452"/>
        <v>64.682828772872</v>
      </c>
      <c r="AE200" s="4">
        <f t="shared" si="453"/>
        <v>62.953173101245163</v>
      </c>
      <c r="AF200" s="4">
        <f t="shared" si="454"/>
        <v>63.761454238979915</v>
      </c>
      <c r="AG200" s="4">
        <f t="shared" si="455"/>
        <v>64.934250065001493</v>
      </c>
      <c r="AI200" s="4">
        <f t="shared" si="456"/>
        <v>0.59047984507742513</v>
      </c>
      <c r="AJ200" s="4">
        <f t="shared" si="457"/>
        <v>-0.43361180576251002</v>
      </c>
      <c r="AK200" s="4">
        <f t="shared" si="458"/>
        <v>1.5760112693146766</v>
      </c>
      <c r="AL200" s="4">
        <f t="shared" si="459"/>
        <v>0.4330625769042058</v>
      </c>
      <c r="AM200" s="4">
        <f t="shared" si="460"/>
        <v>-0.86811823820991663</v>
      </c>
      <c r="AN200" s="4">
        <f t="shared" si="461"/>
        <v>-0.59606847466204727</v>
      </c>
      <c r="AO200" s="4">
        <f t="shared" si="462"/>
        <v>0.38714869903016336</v>
      </c>
      <c r="AP200" s="4">
        <f t="shared" si="463"/>
        <v>0.67173162222402993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-0.37082877287200233</v>
      </c>
      <c r="AU200" s="4">
        <f t="shared" si="468"/>
        <v>0.85882689875483464</v>
      </c>
      <c r="AV200" s="4">
        <f t="shared" si="644"/>
        <v>-1.0894542389799184</v>
      </c>
      <c r="AW200" s="4">
        <f t="shared" si="644"/>
        <v>-1.4882500650014947</v>
      </c>
      <c r="AY200" s="2">
        <f t="shared" si="520"/>
        <v>58.721520154922572</v>
      </c>
      <c r="AZ200" s="2">
        <f t="shared" si="571"/>
        <v>61.917611805762448</v>
      </c>
      <c r="BA200" s="2">
        <f t="shared" si="572"/>
        <v>69.126988730684687</v>
      </c>
      <c r="BB200" s="2">
        <f t="shared" si="573"/>
        <v>65.300937423091625</v>
      </c>
      <c r="BC200" s="2">
        <f t="shared" si="574"/>
        <v>65.509118238205161</v>
      </c>
      <c r="BD200" s="2">
        <f t="shared" si="575"/>
        <v>67.487068474660703</v>
      </c>
      <c r="BE200" s="2">
        <f t="shared" si="576"/>
        <v>67.987851300969808</v>
      </c>
      <c r="BF200" s="2">
        <f t="shared" si="577"/>
        <v>67.766268377775958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>
        <f t="shared" si="581"/>
        <v>64.6828287728719</v>
      </c>
      <c r="BK200" s="2">
        <f t="shared" si="582"/>
        <v>62.953173101210879</v>
      </c>
      <c r="BL200" s="2">
        <f t="shared" si="583"/>
        <v>63.761454163526771</v>
      </c>
      <c r="BM200" s="2">
        <f t="shared" si="584"/>
        <v>64.934242518108533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61.484000000000002</v>
      </c>
      <c r="CW200" s="2">
        <f t="shared" si="487"/>
        <v>70.703000000000003</v>
      </c>
      <c r="CX200" s="2">
        <f t="shared" si="488"/>
        <v>65.733999999999995</v>
      </c>
      <c r="CY200" s="2">
        <f t="shared" si="489"/>
        <v>64.641000000000005</v>
      </c>
      <c r="CZ200" s="2">
        <f t="shared" si="490"/>
        <v>66.891000000000005</v>
      </c>
      <c r="DA200" s="2">
        <f t="shared" si="491"/>
        <v>68.375</v>
      </c>
      <c r="DB200" s="2">
        <f t="shared" si="492"/>
        <v>68.438000000000002</v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>
        <f t="shared" si="496"/>
        <v>64.311999999999998</v>
      </c>
      <c r="DG200" s="2">
        <f t="shared" si="497"/>
        <v>63.811999999999998</v>
      </c>
      <c r="DH200" s="2">
        <f t="shared" si="498"/>
        <v>62.671999999999997</v>
      </c>
      <c r="DI200" s="2">
        <f t="shared" si="499"/>
        <v>63.445999999999998</v>
      </c>
      <c r="DK200" s="2">
        <f t="shared" si="500"/>
        <v>99.197005440900554</v>
      </c>
      <c r="DL200" s="2">
        <f t="shared" si="645"/>
        <v>104.27656637630662</v>
      </c>
      <c r="DM200" s="2">
        <f t="shared" si="645"/>
        <v>129.32491271777002</v>
      </c>
      <c r="DN200" s="2">
        <f t="shared" si="645"/>
        <v>113.91652735191639</v>
      </c>
      <c r="DO200" s="2">
        <f t="shared" si="645"/>
        <v>106.72451114982579</v>
      </c>
      <c r="DP200" s="2">
        <f t="shared" si="645"/>
        <v>104.50124357831618</v>
      </c>
      <c r="DQ200" s="2">
        <f t="shared" si="645"/>
        <v>103.67020749263972</v>
      </c>
      <c r="DR200" s="2">
        <f t="shared" si="645"/>
        <v>104.8936511627907</v>
      </c>
      <c r="DS200" s="2">
        <f t="shared" si="645"/>
        <v>105.24337970991006</v>
      </c>
      <c r="DT200" s="2">
        <f t="shared" si="645"/>
        <v>107.13412062771788</v>
      </c>
      <c r="DU200" s="2">
        <f t="shared" si="645"/>
        <v>108.61799969797647</v>
      </c>
      <c r="DV200" s="2">
        <f t="shared" si="645"/>
        <v>111.85577170947789</v>
      </c>
      <c r="DW200" s="2">
        <f t="shared" si="645"/>
        <v>108.83603929989465</v>
      </c>
      <c r="DX200" s="2">
        <f t="shared" si="645"/>
        <v>104.30135037523451</v>
      </c>
      <c r="DY200" s="2">
        <f t="shared" si="645"/>
        <v>101.93026819691937</v>
      </c>
      <c r="EA200" s="2">
        <f t="shared" si="440"/>
        <v>58.482643729321737</v>
      </c>
      <c r="EB200" s="2">
        <f t="shared" si="502"/>
        <v>61.504686007678451</v>
      </c>
      <c r="EC200" s="2">
        <f t="shared" si="503"/>
        <v>65.825944437845919</v>
      </c>
      <c r="ED200" s="2">
        <f t="shared" si="504"/>
        <v>64.456757064330617</v>
      </c>
      <c r="EE200" s="2">
        <f t="shared" si="505"/>
        <v>65.230224513181696</v>
      </c>
      <c r="EF200" s="2">
        <f t="shared" si="506"/>
        <v>66.942801982280329</v>
      </c>
      <c r="EG200" s="2">
        <f t="shared" si="507"/>
        <v>67.968680405932872</v>
      </c>
      <c r="EH200" s="2">
        <f t="shared" si="508"/>
        <v>68.047242232630765</v>
      </c>
      <c r="EI200" s="2">
        <f t="shared" si="509"/>
        <v>66.551333858422765</v>
      </c>
      <c r="EJ200" s="2">
        <f t="shared" si="510"/>
        <v>65.817800383971644</v>
      </c>
      <c r="EK200" s="2">
        <f t="shared" si="511"/>
        <v>64.020802670226971</v>
      </c>
      <c r="EL200" s="2">
        <f t="shared" si="512"/>
        <v>65.273321177764629</v>
      </c>
      <c r="EM200" s="2">
        <f t="shared" si="513"/>
        <v>63.197989777586344</v>
      </c>
      <c r="EN200" s="2">
        <f t="shared" si="514"/>
        <v>64.11609379925045</v>
      </c>
      <c r="EO200" s="2">
        <f t="shared" si="515"/>
        <v>66.818797412875654</v>
      </c>
      <c r="EQ200" s="2">
        <f t="shared" si="516"/>
        <v>58.759236461438903</v>
      </c>
      <c r="ER200" s="2">
        <f t="shared" si="646"/>
        <v>61.967807469089067</v>
      </c>
      <c r="ES200" s="2">
        <f t="shared" si="646"/>
        <v>69.563919024390231</v>
      </c>
      <c r="ET200" s="2">
        <f t="shared" si="646"/>
        <v>65.420112609413934</v>
      </c>
      <c r="EU200" s="2">
        <f t="shared" si="646"/>
        <v>65.550057613972143</v>
      </c>
      <c r="EV200" s="2">
        <f t="shared" si="646"/>
        <v>67.56610740507368</v>
      </c>
      <c r="EW200" s="2">
        <f t="shared" si="646"/>
        <v>67.99024159240993</v>
      </c>
      <c r="EX200" s="2">
        <f t="shared" si="646"/>
        <v>67.729230720186209</v>
      </c>
      <c r="EY200" s="2">
        <f t="shared" si="646"/>
        <v>67.177536299595729</v>
      </c>
      <c r="EZ200" s="2">
        <f t="shared" si="646"/>
        <v>65.942122055726358</v>
      </c>
      <c r="FA200" s="2">
        <f t="shared" si="646"/>
        <v>64.067891164015705</v>
      </c>
      <c r="FB200" s="2">
        <f t="shared" si="646"/>
        <v>64.605471898800062</v>
      </c>
      <c r="FC200" s="2">
        <f t="shared" si="646"/>
        <v>62.917519665426681</v>
      </c>
      <c r="FD200" s="2">
        <f t="shared" si="646"/>
        <v>63.690948023838487</v>
      </c>
      <c r="FE200" s="2">
        <f t="shared" si="646"/>
        <v>64.38587237410151</v>
      </c>
      <c r="FG200" s="2">
        <f t="shared" si="518"/>
        <v>0.99999521114366219</v>
      </c>
      <c r="FH200" s="2">
        <f t="shared" si="647"/>
        <v>0.99999471965220887</v>
      </c>
      <c r="FI200" s="2">
        <f t="shared" si="647"/>
        <v>0.99999465893119432</v>
      </c>
      <c r="FJ200" s="2">
        <f t="shared" si="647"/>
        <v>0.99999478628364402</v>
      </c>
      <c r="FK200" s="2">
        <f t="shared" si="647"/>
        <v>0.99999449986104461</v>
      </c>
      <c r="FL200" s="2">
        <f t="shared" si="647"/>
        <v>0.99999428358824516</v>
      </c>
      <c r="FM200" s="2">
        <f t="shared" si="647"/>
        <v>0.99999429126348371</v>
      </c>
      <c r="FN200" s="2">
        <f t="shared" si="647"/>
        <v>0.99999416816208564</v>
      </c>
      <c r="FO200" s="2">
        <f t="shared" si="647"/>
        <v>0.99999410154047885</v>
      </c>
      <c r="FP200" s="2">
        <f t="shared" si="647"/>
        <v>0.99999433825186412</v>
      </c>
      <c r="FQ200" s="2">
        <f t="shared" si="647"/>
        <v>0.99999380428969142</v>
      </c>
      <c r="FR200" s="2">
        <f t="shared" si="647"/>
        <v>0.99999420502116299</v>
      </c>
      <c r="FS200" s="2">
        <f t="shared" si="647"/>
        <v>0.99999414245898399</v>
      </c>
      <c r="FT200" s="2">
        <f t="shared" si="647"/>
        <v>0.9999949810158113</v>
      </c>
      <c r="FU200" s="2">
        <f t="shared" si="647"/>
        <v>0.99999282936811562</v>
      </c>
      <c r="FW200" s="2">
        <f t="shared" si="536"/>
        <v>0.86293464237017981</v>
      </c>
      <c r="FX200" s="2">
        <f t="shared" si="588"/>
        <v>0.89112680380420761</v>
      </c>
      <c r="FY200" s="2">
        <f t="shared" si="589"/>
        <v>0.88301968460720293</v>
      </c>
      <c r="FZ200" s="2">
        <f t="shared" si="590"/>
        <v>0.87602390815605535</v>
      </c>
      <c r="GA200" s="2">
        <f t="shared" si="591"/>
        <v>0.87128411659835625</v>
      </c>
      <c r="GB200" s="2">
        <f t="shared" si="592"/>
        <v>0.87284944582250656</v>
      </c>
      <c r="GC200" s="2">
        <f t="shared" si="593"/>
        <v>0.87968648876286182</v>
      </c>
      <c r="GD200" s="2">
        <f t="shared" si="594"/>
        <v>0.88420930103413631</v>
      </c>
      <c r="GE200" s="2">
        <f t="shared" si="595"/>
        <v>0.8950574768668409</v>
      </c>
      <c r="GF200" s="2">
        <f t="shared" si="596"/>
        <v>0.89751677373838179</v>
      </c>
      <c r="GG200" s="2">
        <f t="shared" si="597"/>
        <v>0.89494584652473586</v>
      </c>
      <c r="GH200" s="2">
        <f t="shared" si="598"/>
        <v>0.88457436103495513</v>
      </c>
      <c r="GI200" s="2">
        <f t="shared" si="599"/>
        <v>0.87383287023079315</v>
      </c>
      <c r="GJ200" s="2">
        <f t="shared" si="600"/>
        <v>0.83463448401250151</v>
      </c>
      <c r="GK200" s="2">
        <f t="shared" si="601"/>
        <v>0.77470807203690417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4.6207795392075665E-259</v>
      </c>
      <c r="HD200" s="86">
        <f t="shared" si="616"/>
        <v>3.3084558649296638E-291</v>
      </c>
      <c r="HE200" s="86">
        <f t="shared" si="617"/>
        <v>2.6810814773116206E-290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1.9367110716150421E-60</v>
      </c>
      <c r="HT200" s="86">
        <f t="shared" si="630"/>
        <v>1.4275497384624683E-73</v>
      </c>
      <c r="HU200" s="86">
        <f t="shared" si="631"/>
        <v>2.1782377359420041E-74</v>
      </c>
      <c r="HV200" s="86">
        <f t="shared" si="632"/>
        <v>6.1874883103551237E-72</v>
      </c>
      <c r="HW200" s="86">
        <f t="shared" si="633"/>
        <v>2.55987430456959E-74</v>
      </c>
      <c r="HX200" s="86">
        <f t="shared" si="634"/>
        <v>4.280101947396094E-77</v>
      </c>
      <c r="HY200" s="86">
        <f t="shared" si="635"/>
        <v>3.6215189876625426E-84</v>
      </c>
      <c r="HZ200" s="86">
        <f t="shared" si="636"/>
        <v>9.6515590777989493E-85</v>
      </c>
      <c r="IA200" s="86">
        <f t="shared" si="637"/>
        <v>3.0574816153538922E-92</v>
      </c>
      <c r="IB200" s="86">
        <f t="shared" si="638"/>
        <v>2.4021705185650118E-92</v>
      </c>
      <c r="IC200" s="86">
        <f t="shared" si="639"/>
        <v>1.1290056039199764E-91</v>
      </c>
      <c r="ID200" s="86">
        <f t="shared" si="640"/>
        <v>6.901254901155143E-80</v>
      </c>
      <c r="IE200" s="86">
        <f t="shared" si="641"/>
        <v>1.0468283416048502E-69</v>
      </c>
      <c r="IF200" s="86">
        <f t="shared" si="642"/>
        <v>2.5508840957016159E-68</v>
      </c>
      <c r="IG200" s="86">
        <f t="shared" si="643"/>
        <v>1.2018619954013282E-62</v>
      </c>
      <c r="II200" s="86">
        <f t="shared" si="540"/>
        <v>1.0945834640806028E-2</v>
      </c>
      <c r="IJ200" s="86">
        <f t="shared" si="541"/>
        <v>2.2806793177530464E-3</v>
      </c>
      <c r="IK200" s="86">
        <f t="shared" si="542"/>
        <v>2.8083635695864669E-3</v>
      </c>
      <c r="IL200" s="86">
        <f t="shared" si="543"/>
        <v>3.7208112294354737E-3</v>
      </c>
      <c r="IM200" s="86">
        <f t="shared" si="544"/>
        <v>3.6676830649406346E-3</v>
      </c>
      <c r="IN200" s="86">
        <f t="shared" si="545"/>
        <v>2.90201254505077E-3</v>
      </c>
      <c r="IO200" s="86">
        <f t="shared" si="546"/>
        <v>1.5019290311112207E-3</v>
      </c>
      <c r="IP200" s="86">
        <f t="shared" si="547"/>
        <v>1.2272537169915993E-3</v>
      </c>
      <c r="IQ200" s="86">
        <f t="shared" si="548"/>
        <v>4.5796878615258281E-4</v>
      </c>
      <c r="IR200" s="86">
        <f t="shared" si="549"/>
        <v>4.3224071395041389E-4</v>
      </c>
      <c r="IS200" s="86">
        <f t="shared" si="550"/>
        <v>4.839743965041833E-4</v>
      </c>
      <c r="IT200" s="86">
        <f t="shared" si="551"/>
        <v>1.6796933164633272E-3</v>
      </c>
      <c r="IU200" s="86">
        <f t="shared" si="552"/>
        <v>4.4158182491839003E-3</v>
      </c>
      <c r="IV200" s="86">
        <f t="shared" si="553"/>
        <v>8.9874963845816958E-7</v>
      </c>
      <c r="IW200" s="86">
        <f t="shared" si="554"/>
        <v>1.0114926857778545E-6</v>
      </c>
      <c r="IY200" s="86">
        <f t="shared" si="555"/>
        <v>1.0945834640806028E-2</v>
      </c>
      <c r="IZ200" s="86">
        <f t="shared" si="556"/>
        <v>2.2806793177530464E-3</v>
      </c>
      <c r="JA200" s="86">
        <f t="shared" si="557"/>
        <v>2.8083635695864669E-3</v>
      </c>
      <c r="JB200" s="86">
        <f t="shared" si="558"/>
        <v>3.7208112294354737E-3</v>
      </c>
      <c r="JC200" s="86">
        <f t="shared" si="559"/>
        <v>3.6676830649406346E-3</v>
      </c>
      <c r="JD200" s="86">
        <f t="shared" si="560"/>
        <v>2.90201254505077E-3</v>
      </c>
      <c r="JE200" s="86">
        <f t="shared" si="561"/>
        <v>1.5019290311112207E-3</v>
      </c>
      <c r="JF200" s="86">
        <f t="shared" si="562"/>
        <v>1.2272537169915993E-3</v>
      </c>
      <c r="JG200" s="86">
        <f t="shared" si="563"/>
        <v>4.5796878615258281E-4</v>
      </c>
      <c r="JH200" s="86">
        <f t="shared" si="564"/>
        <v>4.3224071395041389E-4</v>
      </c>
      <c r="JI200" s="86">
        <f t="shared" si="565"/>
        <v>4.839743965041833E-4</v>
      </c>
      <c r="JJ200" s="86">
        <f t="shared" si="566"/>
        <v>1.6796933164633272E-3</v>
      </c>
      <c r="JK200" s="86">
        <f t="shared" si="567"/>
        <v>4.4158182491839003E-3</v>
      </c>
      <c r="JL200" s="86">
        <f t="shared" si="568"/>
        <v>8.9874963845816958E-7</v>
      </c>
      <c r="JM200" s="86">
        <f t="shared" si="569"/>
        <v>1.0114926857778545E-6</v>
      </c>
    </row>
    <row r="201" spans="2:273" x14ac:dyDescent="0.25">
      <c r="B201" s="2">
        <v>174</v>
      </c>
      <c r="C201" s="37">
        <v>57.405999999999999</v>
      </c>
      <c r="D201" s="37">
        <v>62.811999999999998</v>
      </c>
      <c r="E201" s="37">
        <v>72.171999999999997</v>
      </c>
      <c r="F201" s="37">
        <v>65.875</v>
      </c>
      <c r="G201" s="37">
        <v>65.766000000000005</v>
      </c>
      <c r="H201" s="37">
        <v>68.233999999999995</v>
      </c>
      <c r="I201" s="37">
        <v>67.796999999999997</v>
      </c>
      <c r="J201" s="37">
        <v>67.75</v>
      </c>
      <c r="K201" s="37">
        <v>65.25</v>
      </c>
      <c r="L201" s="37">
        <v>66.811999999999998</v>
      </c>
      <c r="M201" s="37">
        <v>64.233999999999995</v>
      </c>
      <c r="N201" s="37">
        <v>64.406000000000006</v>
      </c>
      <c r="O201" s="37">
        <v>62.921999999999997</v>
      </c>
      <c r="P201" s="37">
        <v>64.625</v>
      </c>
      <c r="Q201" s="37">
        <v>63.2</v>
      </c>
      <c r="S201" s="4">
        <f t="shared" si="441"/>
        <v>58.656264768122952</v>
      </c>
      <c r="T201" s="4">
        <f t="shared" si="442"/>
        <v>61.84974883670219</v>
      </c>
      <c r="U201" s="4">
        <f t="shared" si="443"/>
        <v>69.025236298398241</v>
      </c>
      <c r="V201" s="4">
        <f t="shared" si="444"/>
        <v>65.219379185901929</v>
      </c>
      <c r="W201" s="4">
        <f t="shared" si="445"/>
        <v>65.413945500767113</v>
      </c>
      <c r="X201" s="4">
        <f t="shared" si="446"/>
        <v>67.409542999761953</v>
      </c>
      <c r="Y201" s="4">
        <f t="shared" si="447"/>
        <v>67.910137603893332</v>
      </c>
      <c r="Z201" s="4">
        <f t="shared" si="448"/>
        <v>67.683890708786279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>
        <f t="shared" si="452"/>
        <v>64.582906395936135</v>
      </c>
      <c r="AE201" s="4">
        <f t="shared" si="453"/>
        <v>62.849914623881922</v>
      </c>
      <c r="AF201" s="4">
        <f t="shared" si="454"/>
        <v>63.671890220522613</v>
      </c>
      <c r="AG201" s="4">
        <f t="shared" si="455"/>
        <v>64.782884658675371</v>
      </c>
      <c r="AI201" s="4">
        <f t="shared" si="456"/>
        <v>-1.2502647681229533</v>
      </c>
      <c r="AJ201" s="4">
        <f t="shared" si="457"/>
        <v>0.96225116329780747</v>
      </c>
      <c r="AK201" s="4">
        <f t="shared" si="458"/>
        <v>3.1467637016017562</v>
      </c>
      <c r="AL201" s="4">
        <f t="shared" si="459"/>
        <v>0.65562081409807149</v>
      </c>
      <c r="AM201" s="4">
        <f t="shared" si="460"/>
        <v>0.35205449923289223</v>
      </c>
      <c r="AN201" s="4">
        <f t="shared" si="461"/>
        <v>0.82445700023804136</v>
      </c>
      <c r="AO201" s="4">
        <f t="shared" si="462"/>
        <v>-0.11313760389333538</v>
      </c>
      <c r="AP201" s="4">
        <f t="shared" si="463"/>
        <v>6.6109291213720667E-2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-0.176906395936129</v>
      </c>
      <c r="AU201" s="4">
        <f t="shared" si="468"/>
        <v>7.2085376118074862E-2</v>
      </c>
      <c r="AV201" s="4">
        <f t="shared" si="644"/>
        <v>0.95310977947738706</v>
      </c>
      <c r="AW201" s="4">
        <f t="shared" si="644"/>
        <v>-1.5828846586753684</v>
      </c>
      <c r="AY201" s="2">
        <f t="shared" si="520"/>
        <v>58.656264768122952</v>
      </c>
      <c r="AZ201" s="2">
        <f t="shared" si="571"/>
        <v>61.849748836702183</v>
      </c>
      <c r="BA201" s="2">
        <f t="shared" si="572"/>
        <v>69.025236298398198</v>
      </c>
      <c r="BB201" s="2">
        <f t="shared" si="573"/>
        <v>65.21937918590163</v>
      </c>
      <c r="BC201" s="2">
        <f t="shared" si="574"/>
        <v>65.4139455007668</v>
      </c>
      <c r="BD201" s="2">
        <f t="shared" si="575"/>
        <v>67.409542999761868</v>
      </c>
      <c r="BE201" s="2">
        <f t="shared" si="576"/>
        <v>67.910137603893332</v>
      </c>
      <c r="BF201" s="2">
        <f t="shared" si="577"/>
        <v>67.683890708786279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>
        <f t="shared" si="581"/>
        <v>64.582906395936135</v>
      </c>
      <c r="BK201" s="2">
        <f t="shared" si="582"/>
        <v>62.849914623879329</v>
      </c>
      <c r="BL201" s="2">
        <f t="shared" si="583"/>
        <v>63.671890211583154</v>
      </c>
      <c r="BM201" s="2">
        <f t="shared" si="584"/>
        <v>64.78288380162958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57.405999999999999</v>
      </c>
      <c r="CV201" s="2">
        <f t="shared" si="486"/>
        <v>62.811999999999998</v>
      </c>
      <c r="CW201" s="2">
        <f t="shared" si="487"/>
        <v>72.171999999999997</v>
      </c>
      <c r="CX201" s="2">
        <f t="shared" si="488"/>
        <v>65.875</v>
      </c>
      <c r="CY201" s="2">
        <f t="shared" si="489"/>
        <v>65.766000000000005</v>
      </c>
      <c r="CZ201" s="2">
        <f t="shared" si="490"/>
        <v>68.233999999999995</v>
      </c>
      <c r="DA201" s="2">
        <f t="shared" si="491"/>
        <v>67.796999999999997</v>
      </c>
      <c r="DB201" s="2">
        <f t="shared" si="492"/>
        <v>67.75</v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>
        <f t="shared" si="496"/>
        <v>64.406000000000006</v>
      </c>
      <c r="DG201" s="2">
        <f t="shared" si="497"/>
        <v>62.921999999999997</v>
      </c>
      <c r="DH201" s="2">
        <f t="shared" si="498"/>
        <v>64.625</v>
      </c>
      <c r="DI201" s="2">
        <f t="shared" si="499"/>
        <v>63.2</v>
      </c>
      <c r="DK201" s="2">
        <f t="shared" si="500"/>
        <v>99.361145215759848</v>
      </c>
      <c r="DL201" s="2">
        <f t="shared" si="645"/>
        <v>104.44930975609755</v>
      </c>
      <c r="DM201" s="2">
        <f t="shared" si="645"/>
        <v>129.59429999999998</v>
      </c>
      <c r="DN201" s="2">
        <f t="shared" si="645"/>
        <v>114.11609512195122</v>
      </c>
      <c r="DO201" s="2">
        <f t="shared" si="645"/>
        <v>106.87653170731707</v>
      </c>
      <c r="DP201" s="2">
        <f t="shared" si="645"/>
        <v>104.63840021067985</v>
      </c>
      <c r="DQ201" s="2">
        <f t="shared" si="645"/>
        <v>103.79424039110825</v>
      </c>
      <c r="DR201" s="2">
        <f t="shared" si="645"/>
        <v>105.02883388704319</v>
      </c>
      <c r="DS201" s="2">
        <f t="shared" si="645"/>
        <v>105.3820852443076</v>
      </c>
      <c r="DT201" s="2">
        <f t="shared" si="645"/>
        <v>107.29342368257568</v>
      </c>
      <c r="DU201" s="2">
        <f t="shared" si="645"/>
        <v>108.79843008154639</v>
      </c>
      <c r="DV201" s="2">
        <f t="shared" si="645"/>
        <v>112.04352399859548</v>
      </c>
      <c r="DW201" s="2">
        <f t="shared" si="645"/>
        <v>109.02606766064338</v>
      </c>
      <c r="DX201" s="2">
        <f t="shared" si="645"/>
        <v>104.4743565666041</v>
      </c>
      <c r="DY201" s="2">
        <f t="shared" si="645"/>
        <v>102.09059740259741</v>
      </c>
      <c r="EA201" s="2">
        <f t="shared" si="440"/>
        <v>58.410573319157102</v>
      </c>
      <c r="EB201" s="2">
        <f t="shared" si="502"/>
        <v>61.426274960136311</v>
      </c>
      <c r="EC201" s="2">
        <f t="shared" si="503"/>
        <v>65.63668603463428</v>
      </c>
      <c r="ED201" s="2">
        <f t="shared" si="504"/>
        <v>64.352557725278643</v>
      </c>
      <c r="EE201" s="2">
        <f t="shared" si="505"/>
        <v>65.127462523121324</v>
      </c>
      <c r="EF201" s="2">
        <f t="shared" si="506"/>
        <v>66.850461595735666</v>
      </c>
      <c r="EG201" s="2">
        <f t="shared" si="507"/>
        <v>67.890483762685406</v>
      </c>
      <c r="EH201" s="2">
        <f t="shared" si="508"/>
        <v>67.972104449648725</v>
      </c>
      <c r="EI201" s="2">
        <f t="shared" si="509"/>
        <v>66.450272619868073</v>
      </c>
      <c r="EJ201" s="2">
        <f t="shared" si="510"/>
        <v>65.734976436611873</v>
      </c>
      <c r="EK201" s="2">
        <f t="shared" si="511"/>
        <v>63.930258455082964</v>
      </c>
      <c r="EL201" s="2">
        <f t="shared" si="512"/>
        <v>65.188734060169466</v>
      </c>
      <c r="EM201" s="2">
        <f t="shared" si="513"/>
        <v>63.101392423016719</v>
      </c>
      <c r="EN201" s="2">
        <f t="shared" si="514"/>
        <v>64.036356993658245</v>
      </c>
      <c r="EO201" s="2">
        <f t="shared" si="515"/>
        <v>66.729941847752485</v>
      </c>
      <c r="EQ201" s="2">
        <f t="shared" si="516"/>
        <v>58.691650979775559</v>
      </c>
      <c r="ER201" s="2">
        <f t="shared" si="646"/>
        <v>61.896704012112025</v>
      </c>
      <c r="ES201" s="2">
        <f t="shared" si="646"/>
        <v>69.434295121951209</v>
      </c>
      <c r="ET201" s="2">
        <f t="shared" si="646"/>
        <v>65.330991809823075</v>
      </c>
      <c r="EU201" s="2">
        <f t="shared" si="646"/>
        <v>65.452306429400593</v>
      </c>
      <c r="EV201" s="2">
        <f t="shared" si="646"/>
        <v>67.483596754972325</v>
      </c>
      <c r="EW201" s="2">
        <f t="shared" si="646"/>
        <v>67.912378868176887</v>
      </c>
      <c r="EX201" s="2">
        <f t="shared" si="646"/>
        <v>67.649248299514866</v>
      </c>
      <c r="EY201" s="2">
        <f t="shared" si="646"/>
        <v>67.086048674968794</v>
      </c>
      <c r="EZ201" s="2">
        <f t="shared" si="646"/>
        <v>65.861192057766729</v>
      </c>
      <c r="FA201" s="2">
        <f t="shared" si="646"/>
        <v>63.978069064095379</v>
      </c>
      <c r="FB201" s="2">
        <f t="shared" si="646"/>
        <v>64.510532320146851</v>
      </c>
      <c r="FC201" s="2">
        <f t="shared" si="646"/>
        <v>62.816522535700059</v>
      </c>
      <c r="FD201" s="2">
        <f t="shared" si="646"/>
        <v>63.605813962226307</v>
      </c>
      <c r="FE201" s="2">
        <f t="shared" si="646"/>
        <v>64.266190965164611</v>
      </c>
      <c r="FG201" s="2">
        <f t="shared" si="518"/>
        <v>0.99999563250927148</v>
      </c>
      <c r="FH201" s="2">
        <f t="shared" si="647"/>
        <v>0.99999518426334144</v>
      </c>
      <c r="FI201" s="2">
        <f t="shared" si="647"/>
        <v>0.99999512888506625</v>
      </c>
      <c r="FJ201" s="2">
        <f t="shared" si="647"/>
        <v>0.99999524503198867</v>
      </c>
      <c r="FK201" s="2">
        <f t="shared" si="647"/>
        <v>0.99999498381122709</v>
      </c>
      <c r="FL201" s="2">
        <f t="shared" si="647"/>
        <v>0.99999478656789509</v>
      </c>
      <c r="FM201" s="2">
        <f t="shared" si="647"/>
        <v>0.99999479356780285</v>
      </c>
      <c r="FN201" s="2">
        <f t="shared" si="647"/>
        <v>0.9999946812978795</v>
      </c>
      <c r="FO201" s="2">
        <f t="shared" si="647"/>
        <v>0.99999462053818933</v>
      </c>
      <c r="FP201" s="2">
        <f t="shared" si="647"/>
        <v>0.99999483642175802</v>
      </c>
      <c r="FQ201" s="2">
        <f t="shared" si="647"/>
        <v>0.99999434944196064</v>
      </c>
      <c r="FR201" s="2">
        <f t="shared" si="647"/>
        <v>0.99999471491379199</v>
      </c>
      <c r="FS201" s="2">
        <f t="shared" si="647"/>
        <v>0.999994657856348</v>
      </c>
      <c r="FT201" s="2">
        <f t="shared" si="647"/>
        <v>0.99999542262999586</v>
      </c>
      <c r="FU201" s="2">
        <f t="shared" si="647"/>
        <v>0.99999346030187031</v>
      </c>
      <c r="FW201" s="2">
        <f t="shared" si="536"/>
        <v>0.87346890956240886</v>
      </c>
      <c r="FX201" s="2">
        <f t="shared" si="588"/>
        <v>0.89974606623974629</v>
      </c>
      <c r="FY201" s="2">
        <f t="shared" si="589"/>
        <v>0.89220313122571848</v>
      </c>
      <c r="FZ201" s="2">
        <f t="shared" si="590"/>
        <v>0.88568545422047784</v>
      </c>
      <c r="GA201" s="2">
        <f t="shared" si="591"/>
        <v>0.88126497342157961</v>
      </c>
      <c r="GB201" s="2">
        <f t="shared" si="592"/>
        <v>0.88272526177139332</v>
      </c>
      <c r="GC201" s="2">
        <f t="shared" si="593"/>
        <v>0.88909874131410338</v>
      </c>
      <c r="GD201" s="2">
        <f t="shared" si="594"/>
        <v>0.89331064143676353</v>
      </c>
      <c r="GE201" s="2">
        <f t="shared" si="595"/>
        <v>0.90339928931361513</v>
      </c>
      <c r="GF201" s="2">
        <f t="shared" si="596"/>
        <v>0.90568369774159174</v>
      </c>
      <c r="GG201" s="2">
        <f t="shared" si="597"/>
        <v>0.90329557368575175</v>
      </c>
      <c r="GH201" s="2">
        <f t="shared" si="598"/>
        <v>0.89365045836832846</v>
      </c>
      <c r="GI201" s="2">
        <f t="shared" si="599"/>
        <v>0.88364248577058302</v>
      </c>
      <c r="GJ201" s="2">
        <f t="shared" si="600"/>
        <v>0.84695803935920944</v>
      </c>
      <c r="GK201" s="2">
        <f t="shared" si="601"/>
        <v>0.7903758890146021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4.7657717013676044E-265</v>
      </c>
      <c r="HD201" s="86">
        <f t="shared" si="616"/>
        <v>6.9466204357843795E-298</v>
      </c>
      <c r="HE201" s="86">
        <f t="shared" si="617"/>
        <v>5.8142764525786015E-297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6.6883434086805288E-63</v>
      </c>
      <c r="HT201" s="86">
        <f t="shared" si="630"/>
        <v>1.9937801755578507E-76</v>
      </c>
      <c r="HU201" s="86">
        <f t="shared" si="631"/>
        <v>2.5907349830907481E-77</v>
      </c>
      <c r="HV201" s="86">
        <f t="shared" si="632"/>
        <v>8.0415506638311464E-75</v>
      </c>
      <c r="HW201" s="86">
        <f t="shared" si="633"/>
        <v>2.5286518027778342E-77</v>
      </c>
      <c r="HX201" s="86">
        <f t="shared" si="634"/>
        <v>3.2800040856470786E-80</v>
      </c>
      <c r="HY201" s="86">
        <f t="shared" si="635"/>
        <v>1.5724995801365948E-87</v>
      </c>
      <c r="HZ201" s="86">
        <f t="shared" si="636"/>
        <v>4.1925846463133374E-88</v>
      </c>
      <c r="IA201" s="86">
        <f t="shared" si="637"/>
        <v>7.530843544662854E-96</v>
      </c>
      <c r="IB201" s="86">
        <f t="shared" si="638"/>
        <v>6.2904126142512947E-96</v>
      </c>
      <c r="IC201" s="86">
        <f t="shared" si="639"/>
        <v>2.9419177925850227E-95</v>
      </c>
      <c r="ID201" s="86">
        <f t="shared" si="640"/>
        <v>4.7147346009927144E-83</v>
      </c>
      <c r="IE201" s="86">
        <f t="shared" si="641"/>
        <v>1.5980281247130916E-72</v>
      </c>
      <c r="IF201" s="86">
        <f t="shared" si="642"/>
        <v>3.6049502348314732E-71</v>
      </c>
      <c r="IG201" s="86">
        <f t="shared" si="643"/>
        <v>1.8270204484665521E-65</v>
      </c>
      <c r="II201" s="86">
        <f t="shared" si="540"/>
        <v>7.544656859354998E-3</v>
      </c>
      <c r="IJ201" s="86">
        <f t="shared" si="541"/>
        <v>1.4491221224271704E-3</v>
      </c>
      <c r="IK201" s="86">
        <f t="shared" si="542"/>
        <v>1.7833822720054668E-3</v>
      </c>
      <c r="IL201" s="86">
        <f t="shared" si="543"/>
        <v>2.3850571383320046E-3</v>
      </c>
      <c r="IM201" s="86">
        <f t="shared" si="544"/>
        <v>2.3241401722117862E-3</v>
      </c>
      <c r="IN201" s="86">
        <f t="shared" si="545"/>
        <v>1.8066079171252273E-3</v>
      </c>
      <c r="IO201" s="86">
        <f t="shared" si="546"/>
        <v>8.9609745532910417E-4</v>
      </c>
      <c r="IP201" s="86">
        <f t="shared" si="547"/>
        <v>7.2771161352188491E-4</v>
      </c>
      <c r="IQ201" s="86">
        <f t="shared" si="548"/>
        <v>2.5740238320101823E-4</v>
      </c>
      <c r="IR201" s="86">
        <f t="shared" si="549"/>
        <v>2.4353619104837583E-4</v>
      </c>
      <c r="IS201" s="86">
        <f t="shared" si="550"/>
        <v>2.7317246480402732E-4</v>
      </c>
      <c r="IT201" s="86">
        <f t="shared" si="551"/>
        <v>1.0242112765134429E-3</v>
      </c>
      <c r="IU201" s="86">
        <f t="shared" si="552"/>
        <v>2.8608575616145826E-3</v>
      </c>
      <c r="IV201" s="86">
        <f t="shared" si="553"/>
        <v>2.0797623571193716E-7</v>
      </c>
      <c r="IW201" s="86">
        <f t="shared" si="554"/>
        <v>1.5091937926725748E-7</v>
      </c>
      <c r="IY201" s="86">
        <f t="shared" si="555"/>
        <v>7.544656859354998E-3</v>
      </c>
      <c r="IZ201" s="86">
        <f t="shared" si="556"/>
        <v>1.4491221224271704E-3</v>
      </c>
      <c r="JA201" s="86">
        <f t="shared" si="557"/>
        <v>1.7833822720054668E-3</v>
      </c>
      <c r="JB201" s="86">
        <f t="shared" si="558"/>
        <v>2.3850571383320046E-3</v>
      </c>
      <c r="JC201" s="86">
        <f t="shared" si="559"/>
        <v>2.3241401722117862E-3</v>
      </c>
      <c r="JD201" s="86">
        <f t="shared" si="560"/>
        <v>1.8066079171252273E-3</v>
      </c>
      <c r="JE201" s="86">
        <f t="shared" si="561"/>
        <v>8.9609745532910417E-4</v>
      </c>
      <c r="JF201" s="86">
        <f t="shared" si="562"/>
        <v>7.2771161352188491E-4</v>
      </c>
      <c r="JG201" s="86">
        <f t="shared" si="563"/>
        <v>2.5740238320101823E-4</v>
      </c>
      <c r="JH201" s="86">
        <f t="shared" si="564"/>
        <v>2.4353619104837583E-4</v>
      </c>
      <c r="JI201" s="86">
        <f t="shared" si="565"/>
        <v>2.7317246480402732E-4</v>
      </c>
      <c r="JJ201" s="86">
        <f t="shared" si="566"/>
        <v>1.0242112765134429E-3</v>
      </c>
      <c r="JK201" s="86">
        <f t="shared" si="567"/>
        <v>2.8608575616145826E-3</v>
      </c>
      <c r="JL201" s="86">
        <f t="shared" si="568"/>
        <v>2.0797623571193716E-7</v>
      </c>
      <c r="JM201" s="86">
        <f t="shared" si="569"/>
        <v>1.5091937926725748E-7</v>
      </c>
    </row>
    <row r="202" spans="2:273" x14ac:dyDescent="0.25">
      <c r="B202" s="2">
        <v>175</v>
      </c>
      <c r="C202" s="37">
        <v>58.234000000000002</v>
      </c>
      <c r="D202" s="37">
        <v>61.5</v>
      </c>
      <c r="E202" s="37">
        <v>70.968999999999994</v>
      </c>
      <c r="F202" s="37">
        <v>66.343999999999994</v>
      </c>
      <c r="G202" s="37">
        <v>65.875</v>
      </c>
      <c r="H202" s="37">
        <v>68.671999999999997</v>
      </c>
      <c r="I202" s="37">
        <v>67.5</v>
      </c>
      <c r="J202" s="37">
        <v>68.608999999999995</v>
      </c>
      <c r="K202" s="37">
        <v>66.843999999999994</v>
      </c>
      <c r="L202" s="37">
        <v>66.375</v>
      </c>
      <c r="M202" s="37">
        <v>64.391000000000005</v>
      </c>
      <c r="N202" s="37">
        <v>64.125</v>
      </c>
      <c r="O202" s="37">
        <v>63.875</v>
      </c>
      <c r="P202" s="37">
        <v>63.938000000000002</v>
      </c>
      <c r="Q202" s="37">
        <v>63.954000000000001</v>
      </c>
      <c r="S202" s="4">
        <f t="shared" si="441"/>
        <v>58.590905268498453</v>
      </c>
      <c r="T202" s="4">
        <f t="shared" si="442"/>
        <v>61.781721128419299</v>
      </c>
      <c r="U202" s="4">
        <f t="shared" si="443"/>
        <v>68.922113133394859</v>
      </c>
      <c r="V202" s="4">
        <f t="shared" si="444"/>
        <v>65.137455938284631</v>
      </c>
      <c r="W202" s="4">
        <f t="shared" si="445"/>
        <v>65.318651107227183</v>
      </c>
      <c r="X202" s="4">
        <f t="shared" si="446"/>
        <v>67.331781002972889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>
        <f t="shared" si="452"/>
        <v>64.48323494464104</v>
      </c>
      <c r="AE202" s="4">
        <f t="shared" si="453"/>
        <v>62.746765184045046</v>
      </c>
      <c r="AF202" s="4">
        <f t="shared" si="454"/>
        <v>63.58252708823003</v>
      </c>
      <c r="AG202" s="4">
        <f t="shared" si="455"/>
        <v>64.632595630576361</v>
      </c>
      <c r="AI202" s="4">
        <f t="shared" si="456"/>
        <v>-0.35690526849845128</v>
      </c>
      <c r="AJ202" s="4">
        <f t="shared" si="457"/>
        <v>-0.2817211284192993</v>
      </c>
      <c r="AK202" s="4">
        <f t="shared" si="458"/>
        <v>2.046886866605135</v>
      </c>
      <c r="AL202" s="4">
        <f t="shared" si="459"/>
        <v>1.2065440617153627</v>
      </c>
      <c r="AM202" s="4">
        <f t="shared" si="460"/>
        <v>0.55634889277281729</v>
      </c>
      <c r="AN202" s="4">
        <f t="shared" si="461"/>
        <v>1.3402189970271081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-0.35823494464104044</v>
      </c>
      <c r="AU202" s="4">
        <f t="shared" si="468"/>
        <v>1.1282348159549542</v>
      </c>
      <c r="AV202" s="4">
        <f t="shared" si="644"/>
        <v>0.3554729117699722</v>
      </c>
      <c r="AW202" s="4">
        <f t="shared" si="644"/>
        <v>-0.67859563057636052</v>
      </c>
      <c r="AY202" s="2">
        <f t="shared" si="520"/>
        <v>58.590905268498453</v>
      </c>
      <c r="AZ202" s="2">
        <f t="shared" si="571"/>
        <v>61.781721128419299</v>
      </c>
      <c r="BA202" s="2">
        <f t="shared" si="572"/>
        <v>68.922113133394859</v>
      </c>
      <c r="BB202" s="2">
        <f t="shared" si="573"/>
        <v>65.137455938284617</v>
      </c>
      <c r="BC202" s="2">
        <f t="shared" si="574"/>
        <v>65.318651107227168</v>
      </c>
      <c r="BD202" s="2">
        <f t="shared" si="575"/>
        <v>67.331781002972889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>
        <f t="shared" si="581"/>
        <v>64.48323494464104</v>
      </c>
      <c r="BK202" s="2">
        <f t="shared" si="582"/>
        <v>62.746765184044868</v>
      </c>
      <c r="BL202" s="2">
        <f t="shared" si="583"/>
        <v>63.582527087283836</v>
      </c>
      <c r="BM202" s="2">
        <f t="shared" si="584"/>
        <v>64.632595546600129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58.234000000000002</v>
      </c>
      <c r="CV202" s="2">
        <f t="shared" si="486"/>
        <v>61.5</v>
      </c>
      <c r="CW202" s="2">
        <f t="shared" si="487"/>
        <v>70.968999999999994</v>
      </c>
      <c r="CX202" s="2">
        <f t="shared" si="488"/>
        <v>66.343999999999994</v>
      </c>
      <c r="CY202" s="2">
        <f t="shared" si="489"/>
        <v>65.875</v>
      </c>
      <c r="CZ202" s="2">
        <f t="shared" si="490"/>
        <v>68.671999999999997</v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>
        <f t="shared" si="496"/>
        <v>64.125</v>
      </c>
      <c r="DG202" s="2">
        <f t="shared" si="497"/>
        <v>63.875</v>
      </c>
      <c r="DH202" s="2">
        <f t="shared" si="498"/>
        <v>63.938000000000002</v>
      </c>
      <c r="DI202" s="2">
        <f t="shared" si="499"/>
        <v>63.954000000000001</v>
      </c>
      <c r="DK202" s="2">
        <f t="shared" si="500"/>
        <v>99.525284990619127</v>
      </c>
      <c r="DL202" s="2">
        <f t="shared" si="645"/>
        <v>104.62205313588849</v>
      </c>
      <c r="DM202" s="2">
        <f t="shared" si="645"/>
        <v>129.86368728222993</v>
      </c>
      <c r="DN202" s="2">
        <f t="shared" si="645"/>
        <v>114.31566289198608</v>
      </c>
      <c r="DO202" s="2">
        <f t="shared" si="645"/>
        <v>107.02855226480837</v>
      </c>
      <c r="DP202" s="2">
        <f t="shared" si="645"/>
        <v>104.77555684304352</v>
      </c>
      <c r="DQ202" s="2">
        <f t="shared" si="645"/>
        <v>103.91827328957676</v>
      </c>
      <c r="DR202" s="2">
        <f t="shared" si="645"/>
        <v>105.16401661129569</v>
      </c>
      <c r="DS202" s="2">
        <f t="shared" si="645"/>
        <v>105.52079077870513</v>
      </c>
      <c r="DT202" s="2">
        <f t="shared" si="645"/>
        <v>107.45272673743347</v>
      </c>
      <c r="DU202" s="2">
        <f t="shared" si="645"/>
        <v>108.9788604651163</v>
      </c>
      <c r="DV202" s="2">
        <f t="shared" si="645"/>
        <v>112.23127628771304</v>
      </c>
      <c r="DW202" s="2">
        <f t="shared" si="645"/>
        <v>109.2160960213921</v>
      </c>
      <c r="DX202" s="2">
        <f t="shared" si="645"/>
        <v>104.64736275797371</v>
      </c>
      <c r="DY202" s="2">
        <f t="shared" si="645"/>
        <v>102.25092660827545</v>
      </c>
      <c r="EA202" s="2">
        <f t="shared" si="440"/>
        <v>58.338502908992467</v>
      </c>
      <c r="EB202" s="2">
        <f t="shared" si="502"/>
        <v>61.347863912594178</v>
      </c>
      <c r="EC202" s="2">
        <f t="shared" si="503"/>
        <v>65.447427631422642</v>
      </c>
      <c r="ED202" s="2">
        <f t="shared" si="504"/>
        <v>64.24835838622667</v>
      </c>
      <c r="EE202" s="2">
        <f t="shared" si="505"/>
        <v>65.024700533060951</v>
      </c>
      <c r="EF202" s="2">
        <f t="shared" si="506"/>
        <v>66.758121209191003</v>
      </c>
      <c r="EG202" s="2">
        <f t="shared" si="507"/>
        <v>67.81228711943794</v>
      </c>
      <c r="EH202" s="2">
        <f t="shared" si="508"/>
        <v>67.896966666666671</v>
      </c>
      <c r="EI202" s="2">
        <f t="shared" si="509"/>
        <v>66.349211381313381</v>
      </c>
      <c r="EJ202" s="2">
        <f t="shared" si="510"/>
        <v>65.652152489252074</v>
      </c>
      <c r="EK202" s="2">
        <f t="shared" si="511"/>
        <v>63.839714239938964</v>
      </c>
      <c r="EL202" s="2">
        <f t="shared" si="512"/>
        <v>65.104146942574317</v>
      </c>
      <c r="EM202" s="2">
        <f t="shared" si="513"/>
        <v>63.004795068447102</v>
      </c>
      <c r="EN202" s="2">
        <f t="shared" si="514"/>
        <v>63.956620188066033</v>
      </c>
      <c r="EO202" s="2">
        <f t="shared" si="515"/>
        <v>66.641086282629317</v>
      </c>
      <c r="EQ202" s="2">
        <f t="shared" si="516"/>
        <v>58.624065498112202</v>
      </c>
      <c r="ER202" s="2">
        <f t="shared" si="646"/>
        <v>61.82560055513499</v>
      </c>
      <c r="ES202" s="2">
        <f t="shared" si="646"/>
        <v>69.304671219512187</v>
      </c>
      <c r="ET202" s="2">
        <f t="shared" si="646"/>
        <v>65.241871010232217</v>
      </c>
      <c r="EU202" s="2">
        <f t="shared" si="646"/>
        <v>65.354555244829044</v>
      </c>
      <c r="EV202" s="2">
        <f t="shared" si="646"/>
        <v>67.401086104870956</v>
      </c>
      <c r="EW202" s="2">
        <f t="shared" si="646"/>
        <v>67.83451614394383</v>
      </c>
      <c r="EX202" s="2">
        <f t="shared" si="646"/>
        <v>67.569265878843524</v>
      </c>
      <c r="EY202" s="2">
        <f t="shared" si="646"/>
        <v>66.994561050341844</v>
      </c>
      <c r="EZ202" s="2">
        <f t="shared" si="646"/>
        <v>65.7802620598071</v>
      </c>
      <c r="FA202" s="2">
        <f t="shared" si="646"/>
        <v>63.888246964175053</v>
      </c>
      <c r="FB202" s="2">
        <f t="shared" si="646"/>
        <v>64.415592741493626</v>
      </c>
      <c r="FC202" s="2">
        <f t="shared" si="646"/>
        <v>62.71552540597343</v>
      </c>
      <c r="FD202" s="2">
        <f t="shared" si="646"/>
        <v>63.52067990061412</v>
      </c>
      <c r="FE202" s="2">
        <f t="shared" si="646"/>
        <v>64.146509556227699</v>
      </c>
      <c r="FG202" s="2">
        <f t="shared" si="518"/>
        <v>0.99999601679958405</v>
      </c>
      <c r="FH202" s="2">
        <f t="shared" si="647"/>
        <v>0.99999560799410692</v>
      </c>
      <c r="FI202" s="2">
        <f t="shared" si="647"/>
        <v>0.99999555748847657</v>
      </c>
      <c r="FJ202" s="2">
        <f t="shared" si="647"/>
        <v>0.99999566341581858</v>
      </c>
      <c r="FK202" s="2">
        <f t="shared" si="647"/>
        <v>0.99999542517944773</v>
      </c>
      <c r="FL202" s="2">
        <f t="shared" si="647"/>
        <v>0.99999524529122896</v>
      </c>
      <c r="FM202" s="2">
        <f t="shared" si="647"/>
        <v>0.99999525167522663</v>
      </c>
      <c r="FN202" s="2">
        <f t="shared" si="647"/>
        <v>0.99999514928374478</v>
      </c>
      <c r="FO202" s="2">
        <f t="shared" si="647"/>
        <v>0.99999509387019647</v>
      </c>
      <c r="FP202" s="2">
        <f t="shared" si="647"/>
        <v>0.99999529075853388</v>
      </c>
      <c r="FQ202" s="2">
        <f t="shared" si="647"/>
        <v>0.99999484662725746</v>
      </c>
      <c r="FR202" s="2">
        <f t="shared" si="647"/>
        <v>0.99999517994184994</v>
      </c>
      <c r="FS202" s="2">
        <f t="shared" si="647"/>
        <v>0.99999512790479383</v>
      </c>
      <c r="FT202" s="2">
        <f t="shared" si="647"/>
        <v>0.99999582538725917</v>
      </c>
      <c r="FU202" s="2">
        <f t="shared" si="647"/>
        <v>0.99999403572098755</v>
      </c>
      <c r="FW202" s="2">
        <f t="shared" si="536"/>
        <v>0.8833030442678409</v>
      </c>
      <c r="FX202" s="2">
        <f t="shared" si="588"/>
        <v>0.90775359625882002</v>
      </c>
      <c r="FY202" s="2">
        <f t="shared" si="589"/>
        <v>0.90074667379699114</v>
      </c>
      <c r="FZ202" s="2">
        <f t="shared" si="590"/>
        <v>0.89468458628488789</v>
      </c>
      <c r="GA202" s="2">
        <f t="shared" si="591"/>
        <v>0.8905691008851514</v>
      </c>
      <c r="GB202" s="2">
        <f t="shared" si="592"/>
        <v>0.89192899301408535</v>
      </c>
      <c r="GC202" s="2">
        <f t="shared" si="593"/>
        <v>0.89786015830585419</v>
      </c>
      <c r="GD202" s="2">
        <f t="shared" si="594"/>
        <v>0.90177607071187049</v>
      </c>
      <c r="GE202" s="2">
        <f t="shared" si="595"/>
        <v>0.9111438438354561</v>
      </c>
      <c r="GF202" s="2">
        <f t="shared" si="596"/>
        <v>0.91326269338791732</v>
      </c>
      <c r="GG202" s="2">
        <f t="shared" si="597"/>
        <v>0.91104762444544718</v>
      </c>
      <c r="GH202" s="2">
        <f t="shared" si="598"/>
        <v>0.90209187956776116</v>
      </c>
      <c r="GI202" s="2">
        <f t="shared" si="599"/>
        <v>0.89278297645050553</v>
      </c>
      <c r="GJ202" s="2">
        <f t="shared" si="600"/>
        <v>0.85851888354283645</v>
      </c>
      <c r="GK202" s="2">
        <f t="shared" si="601"/>
        <v>0.80522803800466503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4.1948581549828449E-271</v>
      </c>
      <c r="HD202" s="86">
        <f t="shared" si="616"/>
        <v>1.2239679597356587E-304</v>
      </c>
      <c r="HE202" s="86">
        <f t="shared" si="617"/>
        <v>1.0583070534793082E-303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2.0572617203186083E-65</v>
      </c>
      <c r="HT202" s="86">
        <f t="shared" si="630"/>
        <v>2.4510551210679103E-79</v>
      </c>
      <c r="HU202" s="86">
        <f t="shared" si="631"/>
        <v>2.6993082043774588E-80</v>
      </c>
      <c r="HV202" s="86">
        <f t="shared" si="632"/>
        <v>9.14664563733635E-78</v>
      </c>
      <c r="HW202" s="86">
        <f t="shared" si="633"/>
        <v>2.1718627181305456E-80</v>
      </c>
      <c r="HX202" s="86">
        <f t="shared" si="634"/>
        <v>2.1747922351052124E-83</v>
      </c>
      <c r="HY202" s="86">
        <f t="shared" si="635"/>
        <v>5.8518059088345738E-91</v>
      </c>
      <c r="HZ202" s="86">
        <f t="shared" si="636"/>
        <v>1.5625178028759121E-91</v>
      </c>
      <c r="IA202" s="86">
        <f t="shared" si="637"/>
        <v>1.5775000052500956E-99</v>
      </c>
      <c r="IB202" s="86">
        <f t="shared" si="638"/>
        <v>1.4044363026292077E-99</v>
      </c>
      <c r="IC202" s="86">
        <f t="shared" si="639"/>
        <v>6.5271705322963887E-99</v>
      </c>
      <c r="ID202" s="86">
        <f t="shared" si="640"/>
        <v>2.7884283501126441E-86</v>
      </c>
      <c r="IE202" s="86">
        <f t="shared" si="641"/>
        <v>2.1398070617667583E-75</v>
      </c>
      <c r="IF202" s="86">
        <f t="shared" si="642"/>
        <v>4.4428451043073429E-74</v>
      </c>
      <c r="IG202" s="86">
        <f t="shared" si="643"/>
        <v>2.4001388862435032E-68</v>
      </c>
      <c r="II202" s="86">
        <f t="shared" si="540"/>
        <v>5.1234460586356868E-3</v>
      </c>
      <c r="IJ202" s="86">
        <f t="shared" si="541"/>
        <v>9.0550579708889155E-4</v>
      </c>
      <c r="IK202" s="86">
        <f t="shared" si="542"/>
        <v>1.1130719738594022E-3</v>
      </c>
      <c r="IL202" s="86">
        <f t="shared" si="543"/>
        <v>1.5024973725819592E-3</v>
      </c>
      <c r="IM202" s="86">
        <f t="shared" si="544"/>
        <v>1.4461633748483853E-3</v>
      </c>
      <c r="IN202" s="86">
        <f t="shared" si="545"/>
        <v>1.1036056355855674E-3</v>
      </c>
      <c r="IO202" s="86">
        <f t="shared" si="546"/>
        <v>5.2391118285298563E-4</v>
      </c>
      <c r="IP202" s="86">
        <f t="shared" si="547"/>
        <v>4.2289014168127298E-4</v>
      </c>
      <c r="IQ202" s="86">
        <f t="shared" si="548"/>
        <v>1.4160198391932347E-4</v>
      </c>
      <c r="IR202" s="86">
        <f t="shared" si="549"/>
        <v>1.343459052296511E-4</v>
      </c>
      <c r="IS202" s="86">
        <f t="shared" si="550"/>
        <v>1.5093944153100848E-4</v>
      </c>
      <c r="IT202" s="86">
        <f t="shared" si="551"/>
        <v>6.1281285063212606E-4</v>
      </c>
      <c r="IU202" s="86">
        <f t="shared" si="552"/>
        <v>1.8221178793919293E-3</v>
      </c>
      <c r="IV202" s="86">
        <f t="shared" si="553"/>
        <v>4.4613379677802047E-8</v>
      </c>
      <c r="IW202" s="86">
        <f t="shared" si="554"/>
        <v>1.9757085576760467E-8</v>
      </c>
      <c r="IY202" s="86">
        <f t="shared" si="555"/>
        <v>5.1234460586356868E-3</v>
      </c>
      <c r="IZ202" s="86">
        <f t="shared" si="556"/>
        <v>9.0550579708889155E-4</v>
      </c>
      <c r="JA202" s="86">
        <f t="shared" si="557"/>
        <v>1.1130719738594022E-3</v>
      </c>
      <c r="JB202" s="86">
        <f t="shared" si="558"/>
        <v>1.5024973725819592E-3</v>
      </c>
      <c r="JC202" s="86">
        <f t="shared" si="559"/>
        <v>1.4461633748483853E-3</v>
      </c>
      <c r="JD202" s="86">
        <f t="shared" si="560"/>
        <v>1.1036056355855674E-3</v>
      </c>
      <c r="JE202" s="86">
        <f t="shared" si="561"/>
        <v>5.2391118285298563E-4</v>
      </c>
      <c r="JF202" s="86">
        <f t="shared" si="562"/>
        <v>4.2289014168127298E-4</v>
      </c>
      <c r="JG202" s="86">
        <f t="shared" si="563"/>
        <v>1.4160198391932347E-4</v>
      </c>
      <c r="JH202" s="86">
        <f t="shared" si="564"/>
        <v>1.343459052296511E-4</v>
      </c>
      <c r="JI202" s="86">
        <f t="shared" si="565"/>
        <v>1.5093944153100848E-4</v>
      </c>
      <c r="JJ202" s="86">
        <f t="shared" si="566"/>
        <v>6.1281285063212606E-4</v>
      </c>
      <c r="JK202" s="86">
        <f t="shared" si="567"/>
        <v>1.8221178793919293E-3</v>
      </c>
      <c r="JL202" s="86">
        <f t="shared" si="568"/>
        <v>4.4613379677802047E-8</v>
      </c>
      <c r="JM202" s="86">
        <f t="shared" si="569"/>
        <v>1.9757085576760467E-8</v>
      </c>
    </row>
    <row r="203" spans="2:273" x14ac:dyDescent="0.25">
      <c r="B203" s="2">
        <v>176</v>
      </c>
      <c r="C203" s="37">
        <v>58.561999999999998</v>
      </c>
      <c r="D203" s="37">
        <v>61.890999999999998</v>
      </c>
      <c r="E203" s="37">
        <v>70.968999999999994</v>
      </c>
      <c r="F203" s="37">
        <v>65.938000000000002</v>
      </c>
      <c r="G203" s="37">
        <v>65.703000000000003</v>
      </c>
      <c r="H203" s="37">
        <v>67.296999999999997</v>
      </c>
      <c r="I203" s="37">
        <v>67.343999999999994</v>
      </c>
      <c r="J203" s="37">
        <v>67.75</v>
      </c>
      <c r="K203" s="37">
        <v>67.516000000000005</v>
      </c>
      <c r="L203" s="37">
        <v>68.078000000000003</v>
      </c>
      <c r="M203" s="37">
        <v>63.280999999999999</v>
      </c>
      <c r="N203" s="37">
        <v>63.5</v>
      </c>
      <c r="O203" s="37">
        <v>61.890999999999998</v>
      </c>
      <c r="P203" s="37">
        <v>63.859000000000002</v>
      </c>
      <c r="Q203" s="37">
        <v>64.337999999999994</v>
      </c>
      <c r="S203" s="4">
        <f t="shared" si="441"/>
        <v>58.525440801927637</v>
      </c>
      <c r="T203" s="4" t="e">
        <f t="shared" si="442"/>
        <v>#N/A</v>
      </c>
      <c r="U203" s="4">
        <f t="shared" si="443"/>
        <v>68.817630236290697</v>
      </c>
      <c r="V203" s="4">
        <f t="shared" si="444"/>
        <v>65.055169368951638</v>
      </c>
      <c r="W203" s="4">
        <f t="shared" si="445"/>
        <v>65.223235147654506</v>
      </c>
      <c r="X203" s="4">
        <f t="shared" si="446"/>
        <v>67.253782913696369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62.643724273781224</v>
      </c>
      <c r="AF203" s="4">
        <f t="shared" si="454"/>
        <v>63.493366382547421</v>
      </c>
      <c r="AG203" s="4">
        <f t="shared" si="455"/>
        <v>64.483442964552921</v>
      </c>
      <c r="AI203" s="4">
        <f t="shared" si="456"/>
        <v>3.6559198072360743E-2</v>
      </c>
      <c r="AJ203" s="4">
        <f t="shared" si="457"/>
        <v>0</v>
      </c>
      <c r="AK203" s="4">
        <f t="shared" si="458"/>
        <v>2.1513697637092974</v>
      </c>
      <c r="AL203" s="4">
        <f t="shared" si="459"/>
        <v>0.88283063104836401</v>
      </c>
      <c r="AM203" s="4">
        <f t="shared" si="460"/>
        <v>0.47976485234549671</v>
      </c>
      <c r="AN203" s="4">
        <f t="shared" si="461"/>
        <v>4.3217086303627639E-2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-0.75272427378122586</v>
      </c>
      <c r="AV203" s="4">
        <f t="shared" ref="AV203:AW218" si="648">IF(OR($B203 &lt; P$230, $B203 &gt; P$233), 0, P203-AF203)</f>
        <v>0.36563361745258049</v>
      </c>
      <c r="AW203" s="4">
        <f t="shared" si="648"/>
        <v>-0.14544296455292738</v>
      </c>
      <c r="AY203" s="2">
        <f t="shared" si="520"/>
        <v>58.525440801927637</v>
      </c>
      <c r="AZ203" s="2" t="e">
        <f t="shared" si="571"/>
        <v>#N/A</v>
      </c>
      <c r="BA203" s="2">
        <f t="shared" si="572"/>
        <v>68.817630236290697</v>
      </c>
      <c r="BB203" s="2">
        <f t="shared" si="573"/>
        <v>65.055169368951638</v>
      </c>
      <c r="BC203" s="2">
        <f t="shared" si="574"/>
        <v>65.223235147654506</v>
      </c>
      <c r="BD203" s="2">
        <f t="shared" si="575"/>
        <v>67.253782913696369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62.643724273781217</v>
      </c>
      <c r="BL203" s="2">
        <f t="shared" si="583"/>
        <v>63.493366382457964</v>
      </c>
      <c r="BM203" s="2">
        <f t="shared" si="584"/>
        <v>64.483442957456518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58.561999999999998</v>
      </c>
      <c r="CV203" s="2" t="str">
        <f t="shared" si="486"/>
        <v/>
      </c>
      <c r="CW203" s="2">
        <f t="shared" si="487"/>
        <v>70.968999999999994</v>
      </c>
      <c r="CX203" s="2">
        <f t="shared" si="488"/>
        <v>65.938000000000002</v>
      </c>
      <c r="CY203" s="2">
        <f t="shared" si="489"/>
        <v>65.703000000000003</v>
      </c>
      <c r="CZ203" s="2">
        <f t="shared" si="490"/>
        <v>67.296999999999997</v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61.890999999999998</v>
      </c>
      <c r="DH203" s="2">
        <f t="shared" si="498"/>
        <v>63.859000000000002</v>
      </c>
      <c r="DI203" s="2">
        <f t="shared" si="499"/>
        <v>64.337999999999994</v>
      </c>
      <c r="DK203" s="2">
        <f t="shared" si="500"/>
        <v>99.689424765478421</v>
      </c>
      <c r="DL203" s="2">
        <f t="shared" ref="DL203:DY218" si="649">BP$228*$B203+BP$229</f>
        <v>104.79479651567944</v>
      </c>
      <c r="DM203" s="2">
        <f t="shared" si="649"/>
        <v>130.13307456445992</v>
      </c>
      <c r="DN203" s="2">
        <f t="shared" si="649"/>
        <v>114.51523066202091</v>
      </c>
      <c r="DO203" s="2">
        <f t="shared" si="649"/>
        <v>107.18057282229965</v>
      </c>
      <c r="DP203" s="2">
        <f t="shared" si="649"/>
        <v>104.91271347540717</v>
      </c>
      <c r="DQ203" s="2">
        <f t="shared" si="649"/>
        <v>104.04230618804527</v>
      </c>
      <c r="DR203" s="2">
        <f t="shared" si="649"/>
        <v>105.29919933554818</v>
      </c>
      <c r="DS203" s="2">
        <f t="shared" si="649"/>
        <v>105.65949631310268</v>
      </c>
      <c r="DT203" s="2">
        <f t="shared" si="649"/>
        <v>107.61202979229125</v>
      </c>
      <c r="DU203" s="2">
        <f t="shared" si="649"/>
        <v>109.15929084868623</v>
      </c>
      <c r="DV203" s="2">
        <f t="shared" si="649"/>
        <v>112.41902857683061</v>
      </c>
      <c r="DW203" s="2">
        <f t="shared" si="649"/>
        <v>109.40612438214083</v>
      </c>
      <c r="DX203" s="2">
        <f t="shared" si="649"/>
        <v>104.82036894934332</v>
      </c>
      <c r="DY203" s="2">
        <f t="shared" si="649"/>
        <v>102.4112558139535</v>
      </c>
      <c r="EA203" s="2">
        <f t="shared" si="440"/>
        <v>58.266432498827832</v>
      </c>
      <c r="EB203" s="2">
        <f t="shared" si="502"/>
        <v>61.269452865052031</v>
      </c>
      <c r="EC203" s="2">
        <f t="shared" si="503"/>
        <v>65.258169228211017</v>
      </c>
      <c r="ED203" s="2">
        <f t="shared" si="504"/>
        <v>64.144159047174696</v>
      </c>
      <c r="EE203" s="2">
        <f t="shared" si="505"/>
        <v>64.921938543000579</v>
      </c>
      <c r="EF203" s="2">
        <f t="shared" si="506"/>
        <v>66.665780822646326</v>
      </c>
      <c r="EG203" s="2">
        <f t="shared" si="507"/>
        <v>67.734090476190488</v>
      </c>
      <c r="EH203" s="2">
        <f t="shared" si="508"/>
        <v>67.821828883684631</v>
      </c>
      <c r="EI203" s="2">
        <f t="shared" si="509"/>
        <v>66.248150142758689</v>
      </c>
      <c r="EJ203" s="2">
        <f t="shared" si="510"/>
        <v>65.569328541892304</v>
      </c>
      <c r="EK203" s="2">
        <f t="shared" si="511"/>
        <v>63.749170024794964</v>
      </c>
      <c r="EL203" s="2">
        <f t="shared" si="512"/>
        <v>65.019559824979154</v>
      </c>
      <c r="EM203" s="2">
        <f t="shared" si="513"/>
        <v>62.908197713877485</v>
      </c>
      <c r="EN203" s="2">
        <f t="shared" si="514"/>
        <v>63.876883382473821</v>
      </c>
      <c r="EO203" s="2">
        <f t="shared" si="515"/>
        <v>66.552230717506163</v>
      </c>
      <c r="EQ203" s="2">
        <f t="shared" si="516"/>
        <v>58.556480016448859</v>
      </c>
      <c r="ER203" s="2">
        <f t="shared" ref="ER203:FE218" si="650">CV$228*$B203+CV$229</f>
        <v>61.754497098157955</v>
      </c>
      <c r="ES203" s="2">
        <f t="shared" si="650"/>
        <v>69.175047317073165</v>
      </c>
      <c r="ET203" s="2">
        <f t="shared" si="650"/>
        <v>65.152750210641358</v>
      </c>
      <c r="EU203" s="2">
        <f t="shared" si="650"/>
        <v>65.256804060257508</v>
      </c>
      <c r="EV203" s="2">
        <f t="shared" si="650"/>
        <v>67.318575454769586</v>
      </c>
      <c r="EW203" s="2">
        <f t="shared" si="650"/>
        <v>67.756653419710773</v>
      </c>
      <c r="EX203" s="2">
        <f t="shared" si="650"/>
        <v>67.489283458172181</v>
      </c>
      <c r="EY203" s="2">
        <f t="shared" si="650"/>
        <v>66.903073425714908</v>
      </c>
      <c r="EZ203" s="2">
        <f t="shared" si="650"/>
        <v>65.699332061847471</v>
      </c>
      <c r="FA203" s="2">
        <f t="shared" si="650"/>
        <v>63.798424864254727</v>
      </c>
      <c r="FB203" s="2">
        <f t="shared" si="650"/>
        <v>64.320653162840401</v>
      </c>
      <c r="FC203" s="2">
        <f t="shared" si="650"/>
        <v>62.614528276246801</v>
      </c>
      <c r="FD203" s="2">
        <f t="shared" si="650"/>
        <v>63.435545839001939</v>
      </c>
      <c r="FE203" s="2">
        <f t="shared" si="650"/>
        <v>64.0268281472908</v>
      </c>
      <c r="FG203" s="2">
        <f t="shared" si="518"/>
        <v>0.99999636727677221</v>
      </c>
      <c r="FH203" s="2">
        <f t="shared" ref="FH203:FU218" si="651">POWER(10,($B203-D$231)/D$229)/(1+POWER(10,($B203-D$231)/D$229))</f>
        <v>0.99999599444147103</v>
      </c>
      <c r="FI203" s="2">
        <f t="shared" si="651"/>
        <v>0.99999594837975292</v>
      </c>
      <c r="FJ203" s="2">
        <f t="shared" si="651"/>
        <v>0.99999604498671157</v>
      </c>
      <c r="FK203" s="2">
        <f t="shared" si="651"/>
        <v>0.99999582771238871</v>
      </c>
      <c r="FL203" s="2">
        <f t="shared" si="651"/>
        <v>0.99999566365224868</v>
      </c>
      <c r="FM203" s="2">
        <f t="shared" si="651"/>
        <v>0.99999566947452856</v>
      </c>
      <c r="FN203" s="2">
        <f t="shared" si="651"/>
        <v>0.99999557609230838</v>
      </c>
      <c r="FO203" s="2">
        <f t="shared" si="651"/>
        <v>0.99999552555450832</v>
      </c>
      <c r="FP203" s="2">
        <f t="shared" si="651"/>
        <v>0.99999570511895808</v>
      </c>
      <c r="FQ203" s="2">
        <f t="shared" si="651"/>
        <v>0.9999953000660684</v>
      </c>
      <c r="FR203" s="2">
        <f t="shared" si="651"/>
        <v>0.99999560405285637</v>
      </c>
      <c r="FS203" s="2">
        <f t="shared" si="651"/>
        <v>0.99999555659445682</v>
      </c>
      <c r="FT203" s="2">
        <f t="shared" si="651"/>
        <v>0.99999619270653173</v>
      </c>
      <c r="FU203" s="2">
        <f t="shared" si="651"/>
        <v>0.9999945605100371</v>
      </c>
      <c r="FW203" s="2">
        <f t="shared" si="536"/>
        <v>0.89246695492099914</v>
      </c>
      <c r="FX203" s="2">
        <f t="shared" si="588"/>
        <v>0.91518183770638051</v>
      </c>
      <c r="FY203" s="2">
        <f t="shared" si="589"/>
        <v>0.9086823942058504</v>
      </c>
      <c r="FZ203" s="2">
        <f t="shared" si="590"/>
        <v>0.90305282904598738</v>
      </c>
      <c r="GA203" s="2">
        <f t="shared" si="591"/>
        <v>0.8992275225717552</v>
      </c>
      <c r="GB203" s="2">
        <f t="shared" si="592"/>
        <v>0.90049183942836408</v>
      </c>
      <c r="GC203" s="2">
        <f t="shared" si="593"/>
        <v>0.906002583765391</v>
      </c>
      <c r="GD203" s="2">
        <f t="shared" si="594"/>
        <v>0.90963774325164748</v>
      </c>
      <c r="GE203" s="2">
        <f t="shared" si="595"/>
        <v>0.91832364577451553</v>
      </c>
      <c r="GF203" s="2">
        <f t="shared" si="596"/>
        <v>0.92028626553097703</v>
      </c>
      <c r="GG203" s="2">
        <f t="shared" si="597"/>
        <v>0.91823450345121038</v>
      </c>
      <c r="GH203" s="2">
        <f t="shared" si="598"/>
        <v>0.90993079995627013</v>
      </c>
      <c r="GI203" s="2">
        <f t="shared" si="599"/>
        <v>0.90128564748446538</v>
      </c>
      <c r="GJ203" s="2">
        <f t="shared" si="600"/>
        <v>0.86934114161866027</v>
      </c>
      <c r="GK203" s="2">
        <f t="shared" si="601"/>
        <v>0.81926851554613633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3.1511285219137886E-277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5.6359995392005109E-68</v>
      </c>
      <c r="HT203" s="86">
        <f t="shared" si="630"/>
        <v>2.6522396528547536E-82</v>
      </c>
      <c r="HU203" s="86">
        <f t="shared" si="631"/>
        <v>2.4636987818930096E-83</v>
      </c>
      <c r="HV203" s="86">
        <f t="shared" si="632"/>
        <v>9.1048761954554409E-81</v>
      </c>
      <c r="HW203" s="86">
        <f t="shared" si="633"/>
        <v>1.6219670111258872E-83</v>
      </c>
      <c r="HX203" s="86">
        <f t="shared" si="634"/>
        <v>1.247606584573362E-86</v>
      </c>
      <c r="HY203" s="86">
        <f t="shared" si="635"/>
        <v>1.8663045000599872E-94</v>
      </c>
      <c r="HZ203" s="86">
        <f t="shared" si="636"/>
        <v>4.9959791316083048E-95</v>
      </c>
      <c r="IA203" s="86">
        <f t="shared" si="637"/>
        <v>2.810186149068062E-103</v>
      </c>
      <c r="IB203" s="86">
        <f t="shared" si="638"/>
        <v>2.6734170929124875E-103</v>
      </c>
      <c r="IC203" s="86">
        <f t="shared" si="639"/>
        <v>1.2330292783772286E-102</v>
      </c>
      <c r="ID203" s="86">
        <f t="shared" si="640"/>
        <v>1.4276723068682477E-89</v>
      </c>
      <c r="IE203" s="86">
        <f t="shared" si="641"/>
        <v>2.5132716162430825E-78</v>
      </c>
      <c r="IF203" s="86">
        <f t="shared" si="642"/>
        <v>4.7749533933053118E-77</v>
      </c>
      <c r="IG203" s="86">
        <f t="shared" si="643"/>
        <v>2.7247360392330693E-71</v>
      </c>
      <c r="II203" s="86">
        <f t="shared" si="540"/>
        <v>3.4275491075928788E-3</v>
      </c>
      <c r="IJ203" s="86">
        <f t="shared" si="541"/>
        <v>5.5640986819558151E-4</v>
      </c>
      <c r="IK203" s="86">
        <f t="shared" si="542"/>
        <v>6.8274565074276253E-4</v>
      </c>
      <c r="IL203" s="86">
        <f t="shared" si="543"/>
        <v>9.3014289295464221E-4</v>
      </c>
      <c r="IM203" s="86">
        <f t="shared" si="544"/>
        <v>8.8353128497729492E-4</v>
      </c>
      <c r="IN203" s="86">
        <f t="shared" si="545"/>
        <v>6.6147593455022293E-4</v>
      </c>
      <c r="IO203" s="86">
        <f t="shared" si="546"/>
        <v>3.0013887678556541E-4</v>
      </c>
      <c r="IP203" s="86">
        <f t="shared" si="547"/>
        <v>2.4082753735798449E-4</v>
      </c>
      <c r="IQ203" s="86">
        <f t="shared" si="548"/>
        <v>7.6238708291629365E-5</v>
      </c>
      <c r="IR203" s="86">
        <f t="shared" si="549"/>
        <v>7.2556899214296192E-5</v>
      </c>
      <c r="IS203" s="86">
        <f t="shared" si="550"/>
        <v>8.1637414209664497E-5</v>
      </c>
      <c r="IT203" s="86">
        <f t="shared" si="551"/>
        <v>3.5976017218448866E-4</v>
      </c>
      <c r="IU203" s="86">
        <f t="shared" si="552"/>
        <v>1.1408245919617927E-3</v>
      </c>
      <c r="IV203" s="86">
        <f t="shared" si="553"/>
        <v>8.8699999660186158E-9</v>
      </c>
      <c r="IW203" s="86">
        <f t="shared" si="554"/>
        <v>2.2693780537539277E-9</v>
      </c>
      <c r="IY203" s="86">
        <f t="shared" si="555"/>
        <v>3.4275491075928788E-3</v>
      </c>
      <c r="IZ203" s="86">
        <f t="shared" si="556"/>
        <v>5.5640986819558151E-4</v>
      </c>
      <c r="JA203" s="86">
        <f t="shared" si="557"/>
        <v>6.8274565074276253E-4</v>
      </c>
      <c r="JB203" s="86">
        <f t="shared" si="558"/>
        <v>9.3014289295464221E-4</v>
      </c>
      <c r="JC203" s="86">
        <f t="shared" si="559"/>
        <v>8.8353128497729492E-4</v>
      </c>
      <c r="JD203" s="86">
        <f t="shared" si="560"/>
        <v>6.6147593455022293E-4</v>
      </c>
      <c r="JE203" s="86">
        <f t="shared" si="561"/>
        <v>3.0013887678556541E-4</v>
      </c>
      <c r="JF203" s="86">
        <f t="shared" si="562"/>
        <v>2.4082753735798449E-4</v>
      </c>
      <c r="JG203" s="86">
        <f t="shared" si="563"/>
        <v>7.6238708291629365E-5</v>
      </c>
      <c r="JH203" s="86">
        <f t="shared" si="564"/>
        <v>7.2556899214296192E-5</v>
      </c>
      <c r="JI203" s="86">
        <f t="shared" si="565"/>
        <v>8.1637414209664497E-5</v>
      </c>
      <c r="JJ203" s="86">
        <f t="shared" si="566"/>
        <v>3.5976017218448866E-4</v>
      </c>
      <c r="JK203" s="86">
        <f t="shared" si="567"/>
        <v>1.1408245919617927E-3</v>
      </c>
      <c r="JL203" s="86">
        <f t="shared" si="568"/>
        <v>8.8699999660186158E-9</v>
      </c>
      <c r="JM203" s="86">
        <f t="shared" si="569"/>
        <v>2.2693780537539277E-9</v>
      </c>
    </row>
    <row r="204" spans="2:273" x14ac:dyDescent="0.25">
      <c r="B204" s="2">
        <v>177</v>
      </c>
      <c r="C204" s="37">
        <v>60.561999999999998</v>
      </c>
      <c r="D204" s="37">
        <v>61.375</v>
      </c>
      <c r="E204" s="37">
        <v>71.031000000000006</v>
      </c>
      <c r="F204" s="37">
        <v>65.203000000000003</v>
      </c>
      <c r="G204" s="37">
        <v>65.5</v>
      </c>
      <c r="H204" s="37">
        <v>66.296999999999997</v>
      </c>
      <c r="I204" s="37">
        <v>67.078000000000003</v>
      </c>
      <c r="J204" s="37">
        <v>68.671999999999997</v>
      </c>
      <c r="K204" s="37">
        <v>67.421999999999997</v>
      </c>
      <c r="L204" s="37">
        <v>66.483999999999995</v>
      </c>
      <c r="M204" s="37">
        <v>65.843999999999994</v>
      </c>
      <c r="N204" s="37">
        <v>63.125</v>
      </c>
      <c r="O204" s="37">
        <v>61.469000000000001</v>
      </c>
      <c r="P204" s="37">
        <v>62.828000000000003</v>
      </c>
      <c r="Q204" s="37">
        <v>62.631</v>
      </c>
      <c r="S204" s="4">
        <f t="shared" si="441"/>
        <v>58.459871459771847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>
        <f t="shared" si="453"/>
        <v>62.540790603008183</v>
      </c>
      <c r="AF204" s="4">
        <f t="shared" si="454"/>
        <v>63.404407892045057</v>
      </c>
      <c r="AG204" s="4">
        <f t="shared" si="455"/>
        <v>64.335475234134549</v>
      </c>
      <c r="AI204" s="4">
        <f t="shared" si="456"/>
        <v>2.1021285402281507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-1.0717906030081821</v>
      </c>
      <c r="AV204" s="4">
        <f t="shared" si="648"/>
        <v>-0.57640789204505438</v>
      </c>
      <c r="AW204" s="4">
        <f t="shared" si="648"/>
        <v>-1.7044752341345486</v>
      </c>
      <c r="AY204" s="2">
        <f t="shared" si="520"/>
        <v>58.459871459771847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>
        <f t="shared" si="582"/>
        <v>62.540790603008183</v>
      </c>
      <c r="BL204" s="2">
        <f t="shared" si="583"/>
        <v>63.404407892037504</v>
      </c>
      <c r="BM204" s="2">
        <f t="shared" si="584"/>
        <v>64.335475233617544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60.561999999999998</v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>
        <f t="shared" si="497"/>
        <v>61.469000000000001</v>
      </c>
      <c r="DH204" s="2">
        <f t="shared" si="498"/>
        <v>62.828000000000003</v>
      </c>
      <c r="DI204" s="2">
        <f t="shared" si="499"/>
        <v>62.631</v>
      </c>
      <c r="DK204" s="2">
        <f t="shared" si="500"/>
        <v>99.853564540337715</v>
      </c>
      <c r="DL204" s="2">
        <f t="shared" si="649"/>
        <v>104.96753989547037</v>
      </c>
      <c r="DM204" s="2">
        <f t="shared" si="649"/>
        <v>130.40246184668987</v>
      </c>
      <c r="DN204" s="2">
        <f t="shared" si="649"/>
        <v>114.71479843205576</v>
      </c>
      <c r="DO204" s="2">
        <f t="shared" si="649"/>
        <v>107.33259337979095</v>
      </c>
      <c r="DP204" s="2">
        <f t="shared" si="649"/>
        <v>105.04987010777084</v>
      </c>
      <c r="DQ204" s="2">
        <f t="shared" si="649"/>
        <v>104.1663390865138</v>
      </c>
      <c r="DR204" s="2">
        <f t="shared" si="649"/>
        <v>105.43438205980067</v>
      </c>
      <c r="DS204" s="2">
        <f t="shared" si="649"/>
        <v>105.79820184750021</v>
      </c>
      <c r="DT204" s="2">
        <f t="shared" si="649"/>
        <v>107.77133284714904</v>
      </c>
      <c r="DU204" s="2">
        <f t="shared" si="649"/>
        <v>109.33972123225614</v>
      </c>
      <c r="DV204" s="2">
        <f t="shared" si="649"/>
        <v>112.6067808659482</v>
      </c>
      <c r="DW204" s="2">
        <f t="shared" si="649"/>
        <v>109.59615274288956</v>
      </c>
      <c r="DX204" s="2">
        <f t="shared" si="649"/>
        <v>104.99337514071291</v>
      </c>
      <c r="DY204" s="2">
        <f t="shared" si="649"/>
        <v>102.57158501963154</v>
      </c>
      <c r="EA204" s="2">
        <f t="shared" si="440"/>
        <v>58.194362088663198</v>
      </c>
      <c r="EB204" s="2">
        <f t="shared" si="502"/>
        <v>61.191041817509898</v>
      </c>
      <c r="EC204" s="2">
        <f t="shared" si="503"/>
        <v>65.068910824999392</v>
      </c>
      <c r="ED204" s="2">
        <f t="shared" si="504"/>
        <v>64.039959708122709</v>
      </c>
      <c r="EE204" s="2">
        <f t="shared" si="505"/>
        <v>64.81917655294022</v>
      </c>
      <c r="EF204" s="2">
        <f t="shared" si="506"/>
        <v>66.573440436101663</v>
      </c>
      <c r="EG204" s="2">
        <f t="shared" si="507"/>
        <v>67.655893832943022</v>
      </c>
      <c r="EH204" s="2">
        <f t="shared" si="508"/>
        <v>67.746691100702577</v>
      </c>
      <c r="EI204" s="2">
        <f t="shared" si="509"/>
        <v>66.147088904203997</v>
      </c>
      <c r="EJ204" s="2">
        <f t="shared" si="510"/>
        <v>65.486504594532505</v>
      </c>
      <c r="EK204" s="2">
        <f t="shared" si="511"/>
        <v>63.658625809650957</v>
      </c>
      <c r="EL204" s="2">
        <f t="shared" si="512"/>
        <v>64.934972707384006</v>
      </c>
      <c r="EM204" s="2">
        <f t="shared" si="513"/>
        <v>62.811600359307867</v>
      </c>
      <c r="EN204" s="2">
        <f t="shared" si="514"/>
        <v>63.797146576881609</v>
      </c>
      <c r="EO204" s="2">
        <f t="shared" si="515"/>
        <v>66.463375152382994</v>
      </c>
      <c r="EQ204" s="2">
        <f t="shared" si="516"/>
        <v>58.488894534785501</v>
      </c>
      <c r="ER204" s="2">
        <f t="shared" si="650"/>
        <v>61.683393641180913</v>
      </c>
      <c r="ES204" s="2">
        <f t="shared" si="650"/>
        <v>69.045423414634143</v>
      </c>
      <c r="ET204" s="2">
        <f t="shared" si="650"/>
        <v>65.063629411050499</v>
      </c>
      <c r="EU204" s="2">
        <f t="shared" si="650"/>
        <v>65.159052875685944</v>
      </c>
      <c r="EV204" s="2">
        <f t="shared" si="650"/>
        <v>67.236064804668217</v>
      </c>
      <c r="EW204" s="2">
        <f t="shared" si="650"/>
        <v>67.67879069547773</v>
      </c>
      <c r="EX204" s="2">
        <f t="shared" si="650"/>
        <v>67.409301037500839</v>
      </c>
      <c r="EY204" s="2">
        <f t="shared" si="650"/>
        <v>66.811585801087972</v>
      </c>
      <c r="EZ204" s="2">
        <f t="shared" si="650"/>
        <v>65.618402063887842</v>
      </c>
      <c r="FA204" s="2">
        <f t="shared" si="650"/>
        <v>63.708602764334408</v>
      </c>
      <c r="FB204" s="2">
        <f t="shared" si="650"/>
        <v>64.225713584187176</v>
      </c>
      <c r="FC204" s="2">
        <f t="shared" si="650"/>
        <v>62.51353114652018</v>
      </c>
      <c r="FD204" s="2">
        <f t="shared" si="650"/>
        <v>63.350411777389752</v>
      </c>
      <c r="FE204" s="2">
        <f t="shared" si="650"/>
        <v>63.907146738353902</v>
      </c>
      <c r="FG204" s="2">
        <f t="shared" si="518"/>
        <v>0.99999668691598087</v>
      </c>
      <c r="FH204" s="2">
        <f t="shared" si="651"/>
        <v>0.99999634688591632</v>
      </c>
      <c r="FI204" s="2">
        <f t="shared" si="651"/>
        <v>0.99999630487710034</v>
      </c>
      <c r="FJ204" s="2">
        <f t="shared" si="651"/>
        <v>0.99999639298375598</v>
      </c>
      <c r="FK204" s="2">
        <f t="shared" si="651"/>
        <v>0.99999619482707669</v>
      </c>
      <c r="FL204" s="2">
        <f t="shared" si="651"/>
        <v>0.99999604520233865</v>
      </c>
      <c r="FM204" s="2">
        <f t="shared" si="651"/>
        <v>0.99999605051232499</v>
      </c>
      <c r="FN204" s="2">
        <f t="shared" si="651"/>
        <v>0.99999596534666246</v>
      </c>
      <c r="FO204" s="2">
        <f t="shared" si="651"/>
        <v>0.99999591925560494</v>
      </c>
      <c r="FP204" s="2">
        <f t="shared" si="651"/>
        <v>0.99999608302045573</v>
      </c>
      <c r="FQ204" s="2">
        <f t="shared" si="651"/>
        <v>0.99999571360753758</v>
      </c>
      <c r="FR204" s="2">
        <f t="shared" si="651"/>
        <v>0.99999599084700508</v>
      </c>
      <c r="FS204" s="2">
        <f t="shared" si="651"/>
        <v>0.99999594756439658</v>
      </c>
      <c r="FT204" s="2">
        <f t="shared" si="651"/>
        <v>0.99999652770592506</v>
      </c>
      <c r="FU204" s="2">
        <f t="shared" si="651"/>
        <v>0.99999503912381893</v>
      </c>
      <c r="FW204" s="2">
        <f t="shared" si="536"/>
        <v>0.90099190824144626</v>
      </c>
      <c r="FX204" s="2">
        <f t="shared" si="588"/>
        <v>0.92206326863801624</v>
      </c>
      <c r="FY204" s="2">
        <f t="shared" si="589"/>
        <v>0.91604276067518642</v>
      </c>
      <c r="FZ204" s="2">
        <f t="shared" si="590"/>
        <v>0.91082241769697869</v>
      </c>
      <c r="GA204" s="2">
        <f t="shared" si="591"/>
        <v>0.9072722014855944</v>
      </c>
      <c r="GB204" s="2">
        <f t="shared" si="592"/>
        <v>0.90844586394186622</v>
      </c>
      <c r="GC204" s="2">
        <f t="shared" si="593"/>
        <v>0.91355840033739988</v>
      </c>
      <c r="GD204" s="2">
        <f t="shared" si="594"/>
        <v>0.9169281464491148</v>
      </c>
      <c r="GE204" s="2">
        <f t="shared" si="595"/>
        <v>0.9249710742092605</v>
      </c>
      <c r="GF204" s="2">
        <f t="shared" si="596"/>
        <v>0.92678669606180475</v>
      </c>
      <c r="GG204" s="2">
        <f t="shared" si="597"/>
        <v>0.92488859354513964</v>
      </c>
      <c r="GH204" s="2">
        <f t="shared" si="598"/>
        <v>0.91719971160018998</v>
      </c>
      <c r="GI204" s="2">
        <f t="shared" si="599"/>
        <v>0.90918261953638235</v>
      </c>
      <c r="GJ204" s="2">
        <f t="shared" si="600"/>
        <v>0.87945181506195746</v>
      </c>
      <c r="GK204" s="2">
        <f t="shared" si="601"/>
        <v>0.832507390749745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2.0201262680280718E-283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1.3751698133902396E-70</v>
      </c>
      <c r="HT204" s="86">
        <f t="shared" si="630"/>
        <v>2.5261012342180782E-85</v>
      </c>
      <c r="HU204" s="86">
        <f t="shared" si="631"/>
        <v>1.9698021318134111E-86</v>
      </c>
      <c r="HV204" s="86">
        <f t="shared" si="632"/>
        <v>7.9317722925008508E-84</v>
      </c>
      <c r="HW204" s="86">
        <f t="shared" si="633"/>
        <v>1.0532020642132566E-86</v>
      </c>
      <c r="HX204" s="86">
        <f t="shared" si="634"/>
        <v>6.192240108095929E-90</v>
      </c>
      <c r="HY204" s="86">
        <f t="shared" si="635"/>
        <v>5.1010816576587099E-98</v>
      </c>
      <c r="HZ204" s="86">
        <f t="shared" si="636"/>
        <v>1.370448904564161E-98</v>
      </c>
      <c r="IA204" s="86">
        <f t="shared" si="637"/>
        <v>4.2573084113360761E-107</v>
      </c>
      <c r="IB204" s="86">
        <f t="shared" si="638"/>
        <v>4.3387798975822393E-107</v>
      </c>
      <c r="IC204" s="86">
        <f t="shared" si="639"/>
        <v>1.9832166507909339E-106</v>
      </c>
      <c r="ID204" s="86">
        <f t="shared" si="640"/>
        <v>6.3278836258675489E-93</v>
      </c>
      <c r="IE204" s="86">
        <f t="shared" si="641"/>
        <v>2.5892416394944196E-81</v>
      </c>
      <c r="IF204" s="86">
        <f t="shared" si="642"/>
        <v>4.475239738306627E-80</v>
      </c>
      <c r="IG204" s="86">
        <f t="shared" si="643"/>
        <v>2.6730008144731315E-74</v>
      </c>
      <c r="II204" s="86">
        <f t="shared" si="540"/>
        <v>2.2587768366553692E-3</v>
      </c>
      <c r="IJ204" s="86">
        <f t="shared" si="541"/>
        <v>3.3619380340714201E-4</v>
      </c>
      <c r="IK204" s="86">
        <f t="shared" si="542"/>
        <v>4.1155045331101454E-4</v>
      </c>
      <c r="IL204" s="86">
        <f t="shared" si="543"/>
        <v>5.6581754611229268E-4</v>
      </c>
      <c r="IM204" s="86">
        <f t="shared" si="544"/>
        <v>5.2996088197727474E-4</v>
      </c>
      <c r="IN204" s="86">
        <f t="shared" si="545"/>
        <v>3.8898414195715159E-4</v>
      </c>
      <c r="IO204" s="86">
        <f t="shared" si="546"/>
        <v>1.6846796383733226E-4</v>
      </c>
      <c r="IP204" s="86">
        <f t="shared" si="547"/>
        <v>1.3438930208088033E-4</v>
      </c>
      <c r="IQ204" s="86">
        <f t="shared" si="548"/>
        <v>4.0170097385550684E-5</v>
      </c>
      <c r="IR204" s="86">
        <f t="shared" si="549"/>
        <v>3.8361797063895071E-5</v>
      </c>
      <c r="IS204" s="86">
        <f t="shared" si="550"/>
        <v>4.3218355441916011E-5</v>
      </c>
      <c r="IT204" s="86">
        <f t="shared" si="551"/>
        <v>2.072124522018643E-4</v>
      </c>
      <c r="IU204" s="86">
        <f t="shared" si="552"/>
        <v>7.0209031538151609E-4</v>
      </c>
      <c r="IV204" s="86">
        <f t="shared" si="553"/>
        <v>1.6342613629480214E-9</v>
      </c>
      <c r="IW204" s="86">
        <f t="shared" si="554"/>
        <v>2.287208370484034E-10</v>
      </c>
      <c r="IY204" s="86">
        <f t="shared" si="555"/>
        <v>2.2587768366553692E-3</v>
      </c>
      <c r="IZ204" s="86">
        <f t="shared" si="556"/>
        <v>3.3619380340714201E-4</v>
      </c>
      <c r="JA204" s="86">
        <f t="shared" si="557"/>
        <v>4.1155045331101454E-4</v>
      </c>
      <c r="JB204" s="86">
        <f t="shared" si="558"/>
        <v>5.6581754611229268E-4</v>
      </c>
      <c r="JC204" s="86">
        <f t="shared" si="559"/>
        <v>5.2996088197727474E-4</v>
      </c>
      <c r="JD204" s="86">
        <f t="shared" si="560"/>
        <v>3.8898414195715159E-4</v>
      </c>
      <c r="JE204" s="86">
        <f t="shared" si="561"/>
        <v>1.6846796383733226E-4</v>
      </c>
      <c r="JF204" s="86">
        <f t="shared" si="562"/>
        <v>1.3438930208088033E-4</v>
      </c>
      <c r="JG204" s="86">
        <f t="shared" si="563"/>
        <v>4.0170097385550684E-5</v>
      </c>
      <c r="JH204" s="86">
        <f t="shared" si="564"/>
        <v>3.8361797063895071E-5</v>
      </c>
      <c r="JI204" s="86">
        <f t="shared" si="565"/>
        <v>4.3218355441916011E-5</v>
      </c>
      <c r="JJ204" s="86">
        <f t="shared" si="566"/>
        <v>2.072124522018643E-4</v>
      </c>
      <c r="JK204" s="86">
        <f t="shared" si="567"/>
        <v>7.0209031538151609E-4</v>
      </c>
      <c r="JL204" s="86">
        <f t="shared" si="568"/>
        <v>1.6342613629480214E-9</v>
      </c>
      <c r="JM204" s="86">
        <f t="shared" si="569"/>
        <v>2.287208370484034E-10</v>
      </c>
    </row>
    <row r="205" spans="2:273" x14ac:dyDescent="0.25">
      <c r="B205" s="2">
        <v>178</v>
      </c>
      <c r="C205" s="37">
        <v>57.578000000000003</v>
      </c>
      <c r="D205" s="37">
        <v>61.296999999999997</v>
      </c>
      <c r="E205" s="37">
        <v>71.375</v>
      </c>
      <c r="F205" s="37">
        <v>65.968999999999994</v>
      </c>
      <c r="G205" s="37">
        <v>66.125</v>
      </c>
      <c r="H205" s="37">
        <v>67.703000000000003</v>
      </c>
      <c r="I205" s="37">
        <v>67.078000000000003</v>
      </c>
      <c r="J205" s="37">
        <v>68.233999999999995</v>
      </c>
      <c r="K205" s="37">
        <v>66.688000000000002</v>
      </c>
      <c r="L205" s="37">
        <v>67.188000000000002</v>
      </c>
      <c r="M205" s="37">
        <v>63.905999999999999</v>
      </c>
      <c r="N205" s="37">
        <v>63.078000000000003</v>
      </c>
      <c r="O205" s="37">
        <v>62.015999999999998</v>
      </c>
      <c r="P205" s="37">
        <v>61.594000000000001</v>
      </c>
      <c r="Q205" s="37">
        <v>64.2</v>
      </c>
      <c r="S205" s="4">
        <f t="shared" si="441"/>
        <v>58.394198151555472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63.315649840644149</v>
      </c>
      <c r="AG205" s="4">
        <f t="shared" si="455"/>
        <v>64.188726669946163</v>
      </c>
      <c r="AI205" s="4">
        <f t="shared" si="456"/>
        <v>-0.8161981515554686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-1.7216498406441474</v>
      </c>
      <c r="AW205" s="4">
        <f t="shared" si="648"/>
        <v>1.1273330053839459E-2</v>
      </c>
      <c r="AY205" s="2">
        <f t="shared" si="520"/>
        <v>58.394198151555472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63.31564984064358</v>
      </c>
      <c r="BM205" s="2">
        <f t="shared" si="584"/>
        <v>64.188726669913706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57.578000000000003</v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61.594000000000001</v>
      </c>
      <c r="DI205" s="2">
        <f t="shared" si="499"/>
        <v>64.2</v>
      </c>
      <c r="DK205" s="2">
        <f t="shared" si="500"/>
        <v>100.01770431519699</v>
      </c>
      <c r="DL205" s="2">
        <f t="shared" si="649"/>
        <v>105.14028327526131</v>
      </c>
      <c r="DM205" s="2">
        <f t="shared" si="649"/>
        <v>130.67184912891986</v>
      </c>
      <c r="DN205" s="2">
        <f t="shared" si="649"/>
        <v>114.9143662020906</v>
      </c>
      <c r="DO205" s="2">
        <f t="shared" si="649"/>
        <v>107.48461393728223</v>
      </c>
      <c r="DP205" s="2">
        <f t="shared" si="649"/>
        <v>105.18702674013451</v>
      </c>
      <c r="DQ205" s="2">
        <f t="shared" si="649"/>
        <v>104.29037198498231</v>
      </c>
      <c r="DR205" s="2">
        <f t="shared" si="649"/>
        <v>105.56956478405317</v>
      </c>
      <c r="DS205" s="2">
        <f t="shared" si="649"/>
        <v>105.93690738189775</v>
      </c>
      <c r="DT205" s="2">
        <f t="shared" si="649"/>
        <v>107.93063590200684</v>
      </c>
      <c r="DU205" s="2">
        <f t="shared" si="649"/>
        <v>109.52015161582605</v>
      </c>
      <c r="DV205" s="2">
        <f t="shared" si="649"/>
        <v>112.79453315506578</v>
      </c>
      <c r="DW205" s="2">
        <f t="shared" si="649"/>
        <v>109.78618110363827</v>
      </c>
      <c r="DX205" s="2">
        <f t="shared" si="649"/>
        <v>105.16638133208252</v>
      </c>
      <c r="DY205" s="2">
        <f t="shared" si="649"/>
        <v>102.73191422530958</v>
      </c>
      <c r="EA205" s="2">
        <f t="shared" si="440"/>
        <v>58.12229167849857</v>
      </c>
      <c r="EB205" s="2">
        <f t="shared" si="502"/>
        <v>61.112630769967758</v>
      </c>
      <c r="EC205" s="2">
        <f t="shared" si="503"/>
        <v>64.879652421787767</v>
      </c>
      <c r="ED205" s="2">
        <f t="shared" si="504"/>
        <v>63.935760369070735</v>
      </c>
      <c r="EE205" s="2">
        <f t="shared" si="505"/>
        <v>64.716414562879848</v>
      </c>
      <c r="EF205" s="2">
        <f t="shared" si="506"/>
        <v>66.481100049557</v>
      </c>
      <c r="EG205" s="2">
        <f t="shared" si="507"/>
        <v>67.577697189695556</v>
      </c>
      <c r="EH205" s="2">
        <f t="shared" si="508"/>
        <v>67.671553317720537</v>
      </c>
      <c r="EI205" s="2">
        <f t="shared" si="509"/>
        <v>66.046027665649319</v>
      </c>
      <c r="EJ205" s="2">
        <f t="shared" si="510"/>
        <v>65.403680647172735</v>
      </c>
      <c r="EK205" s="2">
        <f t="shared" si="511"/>
        <v>63.568081594506964</v>
      </c>
      <c r="EL205" s="2">
        <f t="shared" si="512"/>
        <v>64.850385589788843</v>
      </c>
      <c r="EM205" s="2">
        <f t="shared" si="513"/>
        <v>62.71500300473825</v>
      </c>
      <c r="EN205" s="2">
        <f t="shared" si="514"/>
        <v>63.717409771289397</v>
      </c>
      <c r="EO205" s="2">
        <f t="shared" si="515"/>
        <v>66.374519587259826</v>
      </c>
      <c r="EQ205" s="2">
        <f t="shared" si="516"/>
        <v>58.421309053122151</v>
      </c>
      <c r="ER205" s="2">
        <f t="shared" si="650"/>
        <v>61.612290184203879</v>
      </c>
      <c r="ES205" s="2">
        <f t="shared" si="650"/>
        <v>68.915799512195107</v>
      </c>
      <c r="ET205" s="2">
        <f t="shared" si="650"/>
        <v>64.97450861145964</v>
      </c>
      <c r="EU205" s="2">
        <f t="shared" si="650"/>
        <v>65.061301691114409</v>
      </c>
      <c r="EV205" s="2">
        <f t="shared" si="650"/>
        <v>67.153554154566862</v>
      </c>
      <c r="EW205" s="2">
        <f t="shared" si="650"/>
        <v>67.600927971244673</v>
      </c>
      <c r="EX205" s="2">
        <f t="shared" si="650"/>
        <v>67.329318616829482</v>
      </c>
      <c r="EY205" s="2">
        <f t="shared" si="650"/>
        <v>66.720098176461022</v>
      </c>
      <c r="EZ205" s="2">
        <f t="shared" si="650"/>
        <v>65.537472065928213</v>
      </c>
      <c r="FA205" s="2">
        <f t="shared" si="650"/>
        <v>63.618780664414082</v>
      </c>
      <c r="FB205" s="2">
        <f t="shared" si="650"/>
        <v>64.130774005533951</v>
      </c>
      <c r="FC205" s="2">
        <f t="shared" si="650"/>
        <v>62.412534016793551</v>
      </c>
      <c r="FD205" s="2">
        <f t="shared" si="650"/>
        <v>63.265277715777572</v>
      </c>
      <c r="FE205" s="2">
        <f t="shared" si="650"/>
        <v>63.787465329416996</v>
      </c>
      <c r="FG205" s="2">
        <f t="shared" si="518"/>
        <v>0.999996978430582</v>
      </c>
      <c r="FH205" s="2">
        <f t="shared" si="651"/>
        <v>0.99999666831928746</v>
      </c>
      <c r="FI205" s="2">
        <f t="shared" si="651"/>
        <v>0.99999663000676708</v>
      </c>
      <c r="FJ205" s="2">
        <f t="shared" si="651"/>
        <v>0.99999671036104365</v>
      </c>
      <c r="FK205" s="2">
        <f t="shared" si="651"/>
        <v>0.99999652963988639</v>
      </c>
      <c r="FL205" s="2">
        <f t="shared" si="651"/>
        <v>0.99999639318041023</v>
      </c>
      <c r="FM205" s="2">
        <f t="shared" si="651"/>
        <v>0.99999639802317875</v>
      </c>
      <c r="FN205" s="2">
        <f t="shared" si="651"/>
        <v>0.99999632035111685</v>
      </c>
      <c r="FO205" s="2">
        <f t="shared" si="651"/>
        <v>0.99999627831554272</v>
      </c>
      <c r="FP205" s="2">
        <f t="shared" si="651"/>
        <v>0.99999642767096697</v>
      </c>
      <c r="FQ205" s="2">
        <f t="shared" si="651"/>
        <v>0.99999609076213813</v>
      </c>
      <c r="FR205" s="2">
        <f t="shared" si="651"/>
        <v>0.99999634360772216</v>
      </c>
      <c r="FS205" s="2">
        <f t="shared" si="651"/>
        <v>0.99999630413348606</v>
      </c>
      <c r="FT205" s="2">
        <f t="shared" si="651"/>
        <v>0.99999683322919874</v>
      </c>
      <c r="FU205" s="2">
        <f t="shared" si="651"/>
        <v>0.99999547562517532</v>
      </c>
      <c r="FW205" s="2">
        <f t="shared" si="536"/>
        <v>0.90891000398036625</v>
      </c>
      <c r="FX205" s="2">
        <f t="shared" si="588"/>
        <v>0.92843005907621534</v>
      </c>
      <c r="FY205" s="2">
        <f t="shared" si="589"/>
        <v>0.92286023099361436</v>
      </c>
      <c r="FZ205" s="2">
        <f t="shared" si="590"/>
        <v>0.9180258550171968</v>
      </c>
      <c r="GA205" s="2">
        <f t="shared" si="591"/>
        <v>0.91473556662388067</v>
      </c>
      <c r="GB205" s="2">
        <f t="shared" si="592"/>
        <v>0.91582352910473142</v>
      </c>
      <c r="GC205" s="2">
        <f t="shared" si="593"/>
        <v>0.92056011038946228</v>
      </c>
      <c r="GD205" s="2">
        <f t="shared" si="594"/>
        <v>0.92367971187220577</v>
      </c>
      <c r="GE205" s="2">
        <f t="shared" si="595"/>
        <v>0.93111806633383332</v>
      </c>
      <c r="GF205" s="2">
        <f t="shared" si="596"/>
        <v>0.9327957449471006</v>
      </c>
      <c r="GG205" s="2">
        <f t="shared" si="597"/>
        <v>0.93104183938696916</v>
      </c>
      <c r="GH205" s="2">
        <f t="shared" si="598"/>
        <v>0.92393103692650191</v>
      </c>
      <c r="GI205" s="2">
        <f t="shared" si="599"/>
        <v>0.91650637161642079</v>
      </c>
      <c r="GJ205" s="2">
        <f t="shared" si="600"/>
        <v>0.88888010734772638</v>
      </c>
      <c r="GK205" s="2">
        <f t="shared" si="601"/>
        <v>0.84496001782731722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1.1052315920779196E-289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2.9884060305379316E-73</v>
      </c>
      <c r="HT205" s="86">
        <f t="shared" si="630"/>
        <v>2.1176869354800505E-88</v>
      </c>
      <c r="HU205" s="86">
        <f t="shared" si="631"/>
        <v>1.379596172878008E-89</v>
      </c>
      <c r="HV205" s="86">
        <f t="shared" si="632"/>
        <v>6.0470649350277347E-87</v>
      </c>
      <c r="HW205" s="86">
        <f t="shared" si="633"/>
        <v>5.9461450877918508E-90</v>
      </c>
      <c r="HX205" s="86">
        <f t="shared" si="634"/>
        <v>2.6590240072336027E-93</v>
      </c>
      <c r="HY205" s="86">
        <f t="shared" si="635"/>
        <v>1.1948778968305426E-101</v>
      </c>
      <c r="HZ205" s="86">
        <f t="shared" si="636"/>
        <v>3.2251214755874317E-102</v>
      </c>
      <c r="IA205" s="86">
        <f t="shared" si="637"/>
        <v>5.4848414042501393E-111</v>
      </c>
      <c r="IB205" s="86">
        <f t="shared" si="638"/>
        <v>6.0034307129664042E-111</v>
      </c>
      <c r="IC205" s="86">
        <f t="shared" si="639"/>
        <v>2.7158758546478583E-110</v>
      </c>
      <c r="ID205" s="86">
        <f t="shared" si="640"/>
        <v>2.427972423417267E-96</v>
      </c>
      <c r="IE205" s="86">
        <f t="shared" si="641"/>
        <v>2.3397430422886294E-84</v>
      </c>
      <c r="IF205" s="86">
        <f t="shared" si="642"/>
        <v>3.6575999700292113E-83</v>
      </c>
      <c r="IG205" s="86">
        <f t="shared" si="643"/>
        <v>2.2659605621874431E-77</v>
      </c>
      <c r="II205" s="86">
        <f t="shared" si="540"/>
        <v>1.4662318608067426E-3</v>
      </c>
      <c r="IJ205" s="86">
        <f t="shared" si="541"/>
        <v>1.9973388050034571E-4</v>
      </c>
      <c r="IK205" s="86">
        <f t="shared" si="542"/>
        <v>2.4377511389483747E-4</v>
      </c>
      <c r="IL205" s="86">
        <f t="shared" si="543"/>
        <v>3.3819408810541657E-4</v>
      </c>
      <c r="IM205" s="86">
        <f t="shared" si="544"/>
        <v>3.1207091097579275E-4</v>
      </c>
      <c r="IN205" s="86">
        <f t="shared" si="545"/>
        <v>2.2440760247877518E-4</v>
      </c>
      <c r="IO205" s="86">
        <f t="shared" si="546"/>
        <v>9.2643236059757408E-5</v>
      </c>
      <c r="IP205" s="86">
        <f t="shared" si="547"/>
        <v>7.3481029754093906E-5</v>
      </c>
      <c r="IQ205" s="86">
        <f t="shared" si="548"/>
        <v>2.0712157475151152E-5</v>
      </c>
      <c r="IR205" s="86">
        <f t="shared" si="549"/>
        <v>1.9854539488414625E-5</v>
      </c>
      <c r="IS205" s="86">
        <f t="shared" si="550"/>
        <v>2.2393074245937385E-5</v>
      </c>
      <c r="IT205" s="86">
        <f t="shared" si="551"/>
        <v>1.1708710345131448E-4</v>
      </c>
      <c r="IU205" s="86">
        <f t="shared" si="552"/>
        <v>4.2468864002982563E-4</v>
      </c>
      <c r="IV205" s="86">
        <f t="shared" si="553"/>
        <v>2.7899409727312167E-10</v>
      </c>
      <c r="IW205" s="86">
        <f t="shared" si="554"/>
        <v>2.0226590880410528E-11</v>
      </c>
      <c r="IY205" s="86">
        <f t="shared" si="555"/>
        <v>1.4662318608067426E-3</v>
      </c>
      <c r="IZ205" s="86">
        <f t="shared" si="556"/>
        <v>1.9973388050034571E-4</v>
      </c>
      <c r="JA205" s="86">
        <f t="shared" si="557"/>
        <v>2.4377511389483747E-4</v>
      </c>
      <c r="JB205" s="86">
        <f t="shared" si="558"/>
        <v>3.3819408810541657E-4</v>
      </c>
      <c r="JC205" s="86">
        <f t="shared" si="559"/>
        <v>3.1207091097579275E-4</v>
      </c>
      <c r="JD205" s="86">
        <f t="shared" si="560"/>
        <v>2.2440760247877518E-4</v>
      </c>
      <c r="JE205" s="86">
        <f t="shared" si="561"/>
        <v>9.2643236059757408E-5</v>
      </c>
      <c r="JF205" s="86">
        <f t="shared" si="562"/>
        <v>7.3481029754093906E-5</v>
      </c>
      <c r="JG205" s="86">
        <f t="shared" si="563"/>
        <v>2.0712157475151152E-5</v>
      </c>
      <c r="JH205" s="86">
        <f t="shared" si="564"/>
        <v>1.9854539488414625E-5</v>
      </c>
      <c r="JI205" s="86">
        <f t="shared" si="565"/>
        <v>2.2393074245937385E-5</v>
      </c>
      <c r="JJ205" s="86">
        <f t="shared" si="566"/>
        <v>1.1708710345131448E-4</v>
      </c>
      <c r="JK205" s="86">
        <f t="shared" si="567"/>
        <v>4.2468864002982563E-4</v>
      </c>
      <c r="JL205" s="86">
        <f t="shared" si="568"/>
        <v>2.7899409727312167E-10</v>
      </c>
      <c r="JM205" s="86">
        <f t="shared" si="569"/>
        <v>2.0226590880410528E-11</v>
      </c>
    </row>
    <row r="206" spans="2:273" x14ac:dyDescent="0.25">
      <c r="B206" s="2">
        <v>179</v>
      </c>
      <c r="C206" s="37">
        <v>59.469000000000001</v>
      </c>
      <c r="D206" s="37">
        <v>62.765999999999998</v>
      </c>
      <c r="E206" s="37">
        <v>71.578000000000003</v>
      </c>
      <c r="F206" s="37">
        <v>66.016000000000005</v>
      </c>
      <c r="G206" s="37">
        <v>65.156000000000006</v>
      </c>
      <c r="H206" s="37">
        <v>67.296999999999997</v>
      </c>
      <c r="I206" s="37">
        <v>67.781000000000006</v>
      </c>
      <c r="J206" s="37">
        <v>67.718999999999994</v>
      </c>
      <c r="K206" s="37">
        <v>67.766000000000005</v>
      </c>
      <c r="L206" s="37">
        <v>65.546999999999997</v>
      </c>
      <c r="M206" s="37">
        <v>64.125</v>
      </c>
      <c r="N206" s="37">
        <v>65</v>
      </c>
      <c r="O206" s="37">
        <v>62.061999999999998</v>
      </c>
      <c r="P206" s="37">
        <v>62.405999999999999</v>
      </c>
      <c r="Q206" s="37">
        <v>61.508000000000003</v>
      </c>
      <c r="S206" s="4">
        <f t="shared" si="441"/>
        <v>58.328422483541665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63.227089104029275</v>
      </c>
      <c r="AG206" s="4">
        <f t="shared" si="455"/>
        <v>64.043217906802766</v>
      </c>
      <c r="AI206" s="4">
        <f t="shared" si="456"/>
        <v>1.140577516458336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-0.82108910402927648</v>
      </c>
      <c r="AW206" s="4">
        <f t="shared" si="648"/>
        <v>-2.5352179068027638</v>
      </c>
      <c r="AY206" s="2">
        <f t="shared" si="520"/>
        <v>58.328422483541665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63.22708910402924</v>
      </c>
      <c r="BM206" s="2">
        <f t="shared" si="584"/>
        <v>64.043217906801004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59.469000000000001</v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62.405999999999999</v>
      </c>
      <c r="DI206" s="2">
        <f t="shared" si="499"/>
        <v>61.508000000000003</v>
      </c>
      <c r="DK206" s="2">
        <f t="shared" si="500"/>
        <v>100.18184409005627</v>
      </c>
      <c r="DL206" s="2">
        <f t="shared" si="649"/>
        <v>105.31302665505225</v>
      </c>
      <c r="DM206" s="2">
        <f t="shared" si="649"/>
        <v>130.94123641114982</v>
      </c>
      <c r="DN206" s="2">
        <f t="shared" si="649"/>
        <v>115.11393397212544</v>
      </c>
      <c r="DO206" s="2">
        <f t="shared" si="649"/>
        <v>107.63663449477352</v>
      </c>
      <c r="DP206" s="2">
        <f t="shared" si="649"/>
        <v>105.32418337249817</v>
      </c>
      <c r="DQ206" s="2">
        <f t="shared" si="649"/>
        <v>104.41440488345083</v>
      </c>
      <c r="DR206" s="2">
        <f t="shared" si="649"/>
        <v>105.70474750830566</v>
      </c>
      <c r="DS206" s="2">
        <f t="shared" si="649"/>
        <v>106.07561291629528</v>
      </c>
      <c r="DT206" s="2">
        <f t="shared" si="649"/>
        <v>108.08993895686463</v>
      </c>
      <c r="DU206" s="2">
        <f t="shared" si="649"/>
        <v>109.70058199939598</v>
      </c>
      <c r="DV206" s="2">
        <f t="shared" si="649"/>
        <v>112.98228544418335</v>
      </c>
      <c r="DW206" s="2">
        <f t="shared" si="649"/>
        <v>109.976209464387</v>
      </c>
      <c r="DX206" s="2">
        <f t="shared" si="649"/>
        <v>105.33938752345213</v>
      </c>
      <c r="DY206" s="2">
        <f t="shared" si="649"/>
        <v>102.89224343098763</v>
      </c>
      <c r="EA206" s="2">
        <f t="shared" si="440"/>
        <v>58.050221268333928</v>
      </c>
      <c r="EB206" s="2">
        <f t="shared" si="502"/>
        <v>61.034219722425618</v>
      </c>
      <c r="EC206" s="2">
        <f t="shared" si="503"/>
        <v>64.690394018576129</v>
      </c>
      <c r="ED206" s="2">
        <f t="shared" si="504"/>
        <v>63.831561030018754</v>
      </c>
      <c r="EE206" s="2">
        <f t="shared" si="505"/>
        <v>64.613652572819475</v>
      </c>
      <c r="EF206" s="2">
        <f t="shared" si="506"/>
        <v>66.388759663012337</v>
      </c>
      <c r="EG206" s="2">
        <f t="shared" si="507"/>
        <v>67.49950054644809</v>
      </c>
      <c r="EH206" s="2">
        <f t="shared" si="508"/>
        <v>67.596415534738497</v>
      </c>
      <c r="EI206" s="2">
        <f t="shared" si="509"/>
        <v>65.944966427094613</v>
      </c>
      <c r="EJ206" s="2">
        <f t="shared" si="510"/>
        <v>65.320856699812936</v>
      </c>
      <c r="EK206" s="2">
        <f t="shared" si="511"/>
        <v>63.477537379362957</v>
      </c>
      <c r="EL206" s="2">
        <f t="shared" si="512"/>
        <v>64.765798472193694</v>
      </c>
      <c r="EM206" s="2">
        <f t="shared" si="513"/>
        <v>62.618405650168626</v>
      </c>
      <c r="EN206" s="2">
        <f t="shared" si="514"/>
        <v>63.637672965697185</v>
      </c>
      <c r="EO206" s="2">
        <f t="shared" si="515"/>
        <v>66.285664022136672</v>
      </c>
      <c r="EQ206" s="2">
        <f t="shared" si="516"/>
        <v>58.353723571458801</v>
      </c>
      <c r="ER206" s="2">
        <f t="shared" si="650"/>
        <v>61.541186727226837</v>
      </c>
      <c r="ES206" s="2">
        <f t="shared" si="650"/>
        <v>68.786175609756086</v>
      </c>
      <c r="ET206" s="2">
        <f t="shared" si="650"/>
        <v>64.885387811868782</v>
      </c>
      <c r="EU206" s="2">
        <f t="shared" si="650"/>
        <v>64.963550506542845</v>
      </c>
      <c r="EV206" s="2">
        <f t="shared" si="650"/>
        <v>67.071043504465493</v>
      </c>
      <c r="EW206" s="2">
        <f t="shared" si="650"/>
        <v>67.52306524701163</v>
      </c>
      <c r="EX206" s="2">
        <f t="shared" si="650"/>
        <v>67.24933619615814</v>
      </c>
      <c r="EY206" s="2">
        <f t="shared" si="650"/>
        <v>66.628610551834086</v>
      </c>
      <c r="EZ206" s="2">
        <f t="shared" si="650"/>
        <v>65.456542067968584</v>
      </c>
      <c r="FA206" s="2">
        <f t="shared" si="650"/>
        <v>63.528958564493763</v>
      </c>
      <c r="FB206" s="2">
        <f t="shared" si="650"/>
        <v>64.035834426880726</v>
      </c>
      <c r="FC206" s="2">
        <f t="shared" si="650"/>
        <v>62.311536887066922</v>
      </c>
      <c r="FD206" s="2">
        <f t="shared" si="650"/>
        <v>63.180143654165384</v>
      </c>
      <c r="FE206" s="2">
        <f t="shared" si="650"/>
        <v>63.66778392048009</v>
      </c>
      <c r="FG206" s="2">
        <f t="shared" si="518"/>
        <v>0.99999724429520631</v>
      </c>
      <c r="FH206" s="2">
        <f t="shared" si="651"/>
        <v>0.99999696147018613</v>
      </c>
      <c r="FI206" s="2">
        <f t="shared" si="651"/>
        <v>0.99999692652873173</v>
      </c>
      <c r="FJ206" s="2">
        <f t="shared" si="651"/>
        <v>0.99999699981274581</v>
      </c>
      <c r="FK206" s="2">
        <f t="shared" si="651"/>
        <v>0.99999683499299341</v>
      </c>
      <c r="FL206" s="2">
        <f t="shared" si="651"/>
        <v>0.99999671054039463</v>
      </c>
      <c r="FM206" s="2">
        <f t="shared" si="651"/>
        <v>0.99999671495705478</v>
      </c>
      <c r="FN206" s="2">
        <f t="shared" si="651"/>
        <v>0.99999664411924694</v>
      </c>
      <c r="FO206" s="2">
        <f t="shared" si="651"/>
        <v>0.99999660578232286</v>
      </c>
      <c r="FP206" s="2">
        <f t="shared" si="651"/>
        <v>0.99999674199617605</v>
      </c>
      <c r="FQ206" s="2">
        <f t="shared" si="651"/>
        <v>0.99999643473146993</v>
      </c>
      <c r="FR206" s="2">
        <f t="shared" si="651"/>
        <v>0.99999666532953679</v>
      </c>
      <c r="FS206" s="2">
        <f t="shared" si="651"/>
        <v>0.99999662932858235</v>
      </c>
      <c r="FT206" s="2">
        <f t="shared" si="651"/>
        <v>0.9999971118698987</v>
      </c>
      <c r="FU206" s="2">
        <f t="shared" si="651"/>
        <v>0.99999587371947585</v>
      </c>
      <c r="FW206" s="2">
        <f t="shared" si="536"/>
        <v>0.91625371547294598</v>
      </c>
      <c r="FX206" s="2">
        <f t="shared" si="588"/>
        <v>0.9343137871259839</v>
      </c>
      <c r="FY206" s="2">
        <f t="shared" si="589"/>
        <v>0.92916691755716885</v>
      </c>
      <c r="FZ206" s="2">
        <f t="shared" si="590"/>
        <v>0.92469553243822922</v>
      </c>
      <c r="GA206" s="2">
        <f t="shared" si="591"/>
        <v>0.92165010453039498</v>
      </c>
      <c r="GB206" s="2">
        <f t="shared" si="592"/>
        <v>0.92265729835440236</v>
      </c>
      <c r="GC206" s="2">
        <f t="shared" si="593"/>
        <v>0.92703998006032595</v>
      </c>
      <c r="GD206" s="2">
        <f t="shared" si="594"/>
        <v>0.92992448780679426</v>
      </c>
      <c r="GE206" s="2">
        <f t="shared" si="595"/>
        <v>0.93679585818277678</v>
      </c>
      <c r="GF206" s="2">
        <f t="shared" si="596"/>
        <v>0.93834440624816728</v>
      </c>
      <c r="GG206" s="2">
        <f t="shared" si="597"/>
        <v>0.93672548748243967</v>
      </c>
      <c r="GH206" s="2">
        <f t="shared" si="598"/>
        <v>0.93015680356814689</v>
      </c>
      <c r="GI206" s="2">
        <f t="shared" si="599"/>
        <v>0.92328934846583854</v>
      </c>
      <c r="GJ206" s="2">
        <f t="shared" si="600"/>
        <v>0.89765680863157449</v>
      </c>
      <c r="GK206" s="2">
        <f t="shared" si="601"/>
        <v>0.85664624706541304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5.1604703984154107E-296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5.7838233009131384E-76</v>
      </c>
      <c r="HT206" s="86">
        <f t="shared" si="630"/>
        <v>1.5625746578462889E-91</v>
      </c>
      <c r="HU206" s="86">
        <f t="shared" si="631"/>
        <v>8.4639006175060736E-93</v>
      </c>
      <c r="HV206" s="86">
        <f t="shared" si="632"/>
        <v>4.0345187643567327E-90</v>
      </c>
      <c r="HW206" s="86">
        <f t="shared" si="633"/>
        <v>2.9188233830840272E-93</v>
      </c>
      <c r="HX206" s="86">
        <f t="shared" si="634"/>
        <v>9.8786019157670057E-97</v>
      </c>
      <c r="HY206" s="86">
        <f t="shared" si="635"/>
        <v>2.3986167473709075E-105</v>
      </c>
      <c r="HZ206" s="86">
        <f t="shared" si="636"/>
        <v>6.5112595451314765E-106</v>
      </c>
      <c r="IA206" s="86">
        <f t="shared" si="637"/>
        <v>6.0092031933446105E-115</v>
      </c>
      <c r="IB206" s="86">
        <f t="shared" si="638"/>
        <v>7.0820241584359836E-115</v>
      </c>
      <c r="IC206" s="86">
        <f t="shared" si="639"/>
        <v>3.166558931089559E-114</v>
      </c>
      <c r="ID206" s="86">
        <f t="shared" si="640"/>
        <v>8.0645297299392463E-100</v>
      </c>
      <c r="IE206" s="86">
        <f t="shared" si="641"/>
        <v>1.8544732496316254E-87</v>
      </c>
      <c r="IF206" s="86">
        <f t="shared" si="642"/>
        <v>2.6067700640406004E-86</v>
      </c>
      <c r="IG206" s="86">
        <f t="shared" si="643"/>
        <v>1.6598799797343982E-80</v>
      </c>
      <c r="II206" s="86">
        <f t="shared" si="540"/>
        <v>9.3744396327705213E-4</v>
      </c>
      <c r="IJ206" s="86">
        <f t="shared" si="541"/>
        <v>1.166698220990543E-4</v>
      </c>
      <c r="IK206" s="86">
        <f t="shared" si="542"/>
        <v>1.4188400307140129E-4</v>
      </c>
      <c r="IL206" s="86">
        <f t="shared" si="543"/>
        <v>1.9860612674145166E-4</v>
      </c>
      <c r="IM206" s="86">
        <f t="shared" si="544"/>
        <v>1.8039434305395201E-4</v>
      </c>
      <c r="IN206" s="86">
        <f t="shared" si="545"/>
        <v>1.2699992765080847E-4</v>
      </c>
      <c r="IO206" s="86">
        <f t="shared" si="546"/>
        <v>4.9909648226960342E-5</v>
      </c>
      <c r="IP206" s="86">
        <f t="shared" si="547"/>
        <v>3.9365149795307316E-5</v>
      </c>
      <c r="IQ206" s="86">
        <f t="shared" si="548"/>
        <v>1.0450060692398535E-5</v>
      </c>
      <c r="IR206" s="86">
        <f t="shared" si="549"/>
        <v>1.0058609409404441E-5</v>
      </c>
      <c r="IS206" s="86">
        <f t="shared" si="550"/>
        <v>1.135537960529378E-5</v>
      </c>
      <c r="IT206" s="86">
        <f t="shared" si="551"/>
        <v>6.4903431525599933E-5</v>
      </c>
      <c r="IU206" s="86">
        <f t="shared" si="552"/>
        <v>2.5247932374228629E-4</v>
      </c>
      <c r="IV206" s="86">
        <f t="shared" si="553"/>
        <v>4.4125051757187549E-11</v>
      </c>
      <c r="IW206" s="86">
        <f t="shared" si="554"/>
        <v>1.5694710480306207E-12</v>
      </c>
      <c r="IY206" s="86">
        <f t="shared" si="555"/>
        <v>9.3744396327705213E-4</v>
      </c>
      <c r="IZ206" s="86">
        <f t="shared" si="556"/>
        <v>1.166698220990543E-4</v>
      </c>
      <c r="JA206" s="86">
        <f t="shared" si="557"/>
        <v>1.4188400307140129E-4</v>
      </c>
      <c r="JB206" s="86">
        <f t="shared" si="558"/>
        <v>1.9860612674145166E-4</v>
      </c>
      <c r="JC206" s="86">
        <f t="shared" si="559"/>
        <v>1.8039434305395201E-4</v>
      </c>
      <c r="JD206" s="86">
        <f t="shared" si="560"/>
        <v>1.2699992765080847E-4</v>
      </c>
      <c r="JE206" s="86">
        <f t="shared" si="561"/>
        <v>4.9909648226960342E-5</v>
      </c>
      <c r="JF206" s="86">
        <f t="shared" si="562"/>
        <v>3.9365149795307316E-5</v>
      </c>
      <c r="JG206" s="86">
        <f t="shared" si="563"/>
        <v>1.0450060692398535E-5</v>
      </c>
      <c r="JH206" s="86">
        <f t="shared" si="564"/>
        <v>1.0058609409404441E-5</v>
      </c>
      <c r="JI206" s="86">
        <f t="shared" si="565"/>
        <v>1.135537960529378E-5</v>
      </c>
      <c r="JJ206" s="86">
        <f t="shared" si="566"/>
        <v>6.4903431525599933E-5</v>
      </c>
      <c r="JK206" s="86">
        <f t="shared" si="567"/>
        <v>2.5247932374228629E-4</v>
      </c>
      <c r="JL206" s="86">
        <f t="shared" si="568"/>
        <v>4.4125051757187549E-11</v>
      </c>
      <c r="JM206" s="86">
        <f t="shared" si="569"/>
        <v>1.5694710480306207E-12</v>
      </c>
    </row>
    <row r="207" spans="2:273" x14ac:dyDescent="0.25">
      <c r="B207" s="2">
        <v>180</v>
      </c>
      <c r="C207" s="37">
        <v>57.530999999999999</v>
      </c>
      <c r="D207" s="37">
        <v>61.078000000000003</v>
      </c>
      <c r="E207" s="37">
        <v>71.438000000000002</v>
      </c>
      <c r="F207" s="37">
        <v>65.891000000000005</v>
      </c>
      <c r="G207" s="37">
        <v>66.483999999999995</v>
      </c>
      <c r="H207" s="37">
        <v>67.281000000000006</v>
      </c>
      <c r="I207" s="37">
        <v>67.406000000000006</v>
      </c>
      <c r="J207" s="37">
        <v>67.561999999999998</v>
      </c>
      <c r="K207" s="37">
        <v>65.781000000000006</v>
      </c>
      <c r="L207" s="37">
        <v>65.046999999999997</v>
      </c>
      <c r="M207" s="37">
        <v>64.141000000000005</v>
      </c>
      <c r="N207" s="37">
        <v>64.093999999999994</v>
      </c>
      <c r="O207" s="37">
        <v>61.938000000000002</v>
      </c>
      <c r="P207" s="37">
        <v>63.155999999999999</v>
      </c>
      <c r="Q207" s="37">
        <v>62.938000000000002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63.138721420940485</v>
      </c>
      <c r="AG207" s="4">
        <f t="shared" si="455"/>
        <v>63.898957274480331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1.7278579059514243E-2</v>
      </c>
      <c r="AW207" s="4">
        <f t="shared" si="648"/>
        <v>-0.96095727448032875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63.138721420940485</v>
      </c>
      <c r="BM207" s="2">
        <f t="shared" si="584"/>
        <v>63.898957274480246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63.155999999999999</v>
      </c>
      <c r="DI207" s="2">
        <f t="shared" si="499"/>
        <v>62.938000000000002</v>
      </c>
      <c r="DK207" s="2">
        <f t="shared" si="500"/>
        <v>100.34598386491557</v>
      </c>
      <c r="DL207" s="2">
        <f t="shared" si="649"/>
        <v>105.4857700348432</v>
      </c>
      <c r="DM207" s="2">
        <f t="shared" si="649"/>
        <v>131.21062369337977</v>
      </c>
      <c r="DN207" s="2">
        <f t="shared" si="649"/>
        <v>115.31350174216028</v>
      </c>
      <c r="DO207" s="2">
        <f t="shared" si="649"/>
        <v>107.78865505226482</v>
      </c>
      <c r="DP207" s="2">
        <f t="shared" si="649"/>
        <v>105.46134000486184</v>
      </c>
      <c r="DQ207" s="2">
        <f t="shared" si="649"/>
        <v>104.53843778191936</v>
      </c>
      <c r="DR207" s="2">
        <f t="shared" si="649"/>
        <v>105.83993023255815</v>
      </c>
      <c r="DS207" s="2">
        <f t="shared" si="649"/>
        <v>106.21431845069282</v>
      </c>
      <c r="DT207" s="2">
        <f t="shared" si="649"/>
        <v>108.24924201172242</v>
      </c>
      <c r="DU207" s="2">
        <f t="shared" si="649"/>
        <v>109.88101238296591</v>
      </c>
      <c r="DV207" s="2">
        <f t="shared" si="649"/>
        <v>113.17003773330092</v>
      </c>
      <c r="DW207" s="2">
        <f t="shared" si="649"/>
        <v>110.16623782513571</v>
      </c>
      <c r="DX207" s="2">
        <f t="shared" si="649"/>
        <v>105.51239371482174</v>
      </c>
      <c r="DY207" s="2">
        <f t="shared" si="649"/>
        <v>103.05257263666567</v>
      </c>
      <c r="EA207" s="2">
        <f t="shared" si="440"/>
        <v>57.9781508581693</v>
      </c>
      <c r="EB207" s="2">
        <f t="shared" si="502"/>
        <v>60.955808674883478</v>
      </c>
      <c r="EC207" s="2">
        <f t="shared" si="503"/>
        <v>64.50113561536449</v>
      </c>
      <c r="ED207" s="2">
        <f t="shared" si="504"/>
        <v>63.727361690966774</v>
      </c>
      <c r="EE207" s="2">
        <f t="shared" si="505"/>
        <v>64.510890582759103</v>
      </c>
      <c r="EF207" s="2">
        <f t="shared" si="506"/>
        <v>66.29641927646766</v>
      </c>
      <c r="EG207" s="2">
        <f t="shared" si="507"/>
        <v>67.421303903200638</v>
      </c>
      <c r="EH207" s="2">
        <f t="shared" si="508"/>
        <v>67.521277751756443</v>
      </c>
      <c r="EI207" s="2">
        <f t="shared" si="509"/>
        <v>65.843905188539935</v>
      </c>
      <c r="EJ207" s="2">
        <f t="shared" si="510"/>
        <v>65.238032752453165</v>
      </c>
      <c r="EK207" s="2">
        <f t="shared" si="511"/>
        <v>63.386993164218957</v>
      </c>
      <c r="EL207" s="2">
        <f t="shared" si="512"/>
        <v>64.681211354598531</v>
      </c>
      <c r="EM207" s="2">
        <f t="shared" si="513"/>
        <v>62.521808295599016</v>
      </c>
      <c r="EN207" s="2">
        <f t="shared" si="514"/>
        <v>63.557936160104973</v>
      </c>
      <c r="EO207" s="2">
        <f t="shared" si="515"/>
        <v>66.196808457013503</v>
      </c>
      <c r="EQ207" s="2">
        <f t="shared" si="516"/>
        <v>58.28613808979545</v>
      </c>
      <c r="ER207" s="2">
        <f t="shared" si="650"/>
        <v>61.470083270249802</v>
      </c>
      <c r="ES207" s="2">
        <f t="shared" si="650"/>
        <v>68.656551707317064</v>
      </c>
      <c r="ET207" s="2">
        <f t="shared" si="650"/>
        <v>64.796267012277923</v>
      </c>
      <c r="EU207" s="2">
        <f t="shared" si="650"/>
        <v>64.865799321971309</v>
      </c>
      <c r="EV207" s="2">
        <f t="shared" si="650"/>
        <v>66.988532854364138</v>
      </c>
      <c r="EW207" s="2">
        <f t="shared" si="650"/>
        <v>67.445202522778573</v>
      </c>
      <c r="EX207" s="2">
        <f t="shared" si="650"/>
        <v>67.169353775486798</v>
      </c>
      <c r="EY207" s="2">
        <f t="shared" si="650"/>
        <v>66.53712292720715</v>
      </c>
      <c r="EZ207" s="2">
        <f t="shared" si="650"/>
        <v>65.375612070008955</v>
      </c>
      <c r="FA207" s="2">
        <f t="shared" si="650"/>
        <v>63.439136464573437</v>
      </c>
      <c r="FB207" s="2">
        <f t="shared" si="650"/>
        <v>63.940894848227501</v>
      </c>
      <c r="FC207" s="2">
        <f t="shared" si="650"/>
        <v>62.2105397573403</v>
      </c>
      <c r="FD207" s="2">
        <f t="shared" si="650"/>
        <v>63.095009592553197</v>
      </c>
      <c r="FE207" s="2">
        <f t="shared" si="650"/>
        <v>63.548102511543192</v>
      </c>
      <c r="FG207" s="2">
        <f t="shared" si="518"/>
        <v>0.99999748676674871</v>
      </c>
      <c r="FH207" s="2">
        <f t="shared" si="651"/>
        <v>0.99999722882713316</v>
      </c>
      <c r="FI207" s="2">
        <f t="shared" si="651"/>
        <v>0.99999719696013079</v>
      </c>
      <c r="FJ207" s="2">
        <f t="shared" si="651"/>
        <v>0.99999726379598175</v>
      </c>
      <c r="FK207" s="2">
        <f t="shared" si="651"/>
        <v>0.99999711347849951</v>
      </c>
      <c r="FL207" s="2">
        <f t="shared" si="651"/>
        <v>0.99999699997631597</v>
      </c>
      <c r="FM207" s="2">
        <f t="shared" si="651"/>
        <v>0.9999970040043602</v>
      </c>
      <c r="FN207" s="2">
        <f t="shared" si="651"/>
        <v>0.99999693939947387</v>
      </c>
      <c r="FO207" s="2">
        <f t="shared" si="651"/>
        <v>0.99999690443576272</v>
      </c>
      <c r="FP207" s="2">
        <f t="shared" si="651"/>
        <v>0.99999702866434603</v>
      </c>
      <c r="FQ207" s="2">
        <f t="shared" si="651"/>
        <v>0.9999967484354354</v>
      </c>
      <c r="FR207" s="2">
        <f t="shared" si="651"/>
        <v>0.99999695874349959</v>
      </c>
      <c r="FS207" s="2">
        <f t="shared" si="651"/>
        <v>0.99999692591021949</v>
      </c>
      <c r="FT207" s="2">
        <f t="shared" si="651"/>
        <v>0.99999736599337286</v>
      </c>
      <c r="FU207" s="2">
        <f t="shared" si="651"/>
        <v>0.99999623678606953</v>
      </c>
      <c r="FW207" s="2">
        <f t="shared" si="536"/>
        <v>0.92305549475661863</v>
      </c>
      <c r="FX207" s="2">
        <f t="shared" si="588"/>
        <v>0.93974520876801038</v>
      </c>
      <c r="FY207" s="2">
        <f t="shared" si="589"/>
        <v>0.93499431023992152</v>
      </c>
      <c r="FZ207" s="2">
        <f t="shared" si="590"/>
        <v>0.93086341189646948</v>
      </c>
      <c r="GA207" s="2">
        <f t="shared" si="591"/>
        <v>0.92804801327925568</v>
      </c>
      <c r="GB207" s="2">
        <f t="shared" si="592"/>
        <v>0.92897929920121558</v>
      </c>
      <c r="GC207" s="2">
        <f t="shared" si="593"/>
        <v>0.93302974262252802</v>
      </c>
      <c r="GD207" s="2">
        <f t="shared" si="594"/>
        <v>0.93569386906611951</v>
      </c>
      <c r="GE207" s="2">
        <f t="shared" si="595"/>
        <v>0.94203477676934655</v>
      </c>
      <c r="GF207" s="2">
        <f t="shared" si="596"/>
        <v>0.94346271406150206</v>
      </c>
      <c r="GG207" s="2">
        <f t="shared" si="597"/>
        <v>0.9419698776916362</v>
      </c>
      <c r="GH207" s="2">
        <f t="shared" si="598"/>
        <v>0.93590837629977874</v>
      </c>
      <c r="GI207" s="2">
        <f t="shared" si="599"/>
        <v>0.92956362952558413</v>
      </c>
      <c r="GJ207" s="2">
        <f t="shared" si="600"/>
        <v>0.90581374428639749</v>
      </c>
      <c r="GK207" s="2">
        <f t="shared" si="601"/>
        <v>0.86758965546490752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2.0562949379828886E-302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9.9695859833498657E-79</v>
      </c>
      <c r="HT207" s="86">
        <f t="shared" si="630"/>
        <v>1.0148060786288017E-94</v>
      </c>
      <c r="HU207" s="86">
        <f t="shared" si="631"/>
        <v>4.5485545670473032E-96</v>
      </c>
      <c r="HV207" s="86">
        <f t="shared" si="632"/>
        <v>2.3556261288235804E-93</v>
      </c>
      <c r="HW207" s="86">
        <f t="shared" si="633"/>
        <v>1.2457283379367444E-96</v>
      </c>
      <c r="HX207" s="86">
        <f t="shared" si="634"/>
        <v>3.1751348893224014E-100</v>
      </c>
      <c r="HY207" s="86">
        <f t="shared" si="635"/>
        <v>4.126379487933367E-109</v>
      </c>
      <c r="HZ207" s="86">
        <f t="shared" si="636"/>
        <v>1.1277546323818228E-109</v>
      </c>
      <c r="IA207" s="86">
        <f t="shared" si="637"/>
        <v>5.5987198549603868E-119</v>
      </c>
      <c r="IB207" s="86">
        <f t="shared" si="638"/>
        <v>7.1225681201936816E-119</v>
      </c>
      <c r="IC207" s="86">
        <f t="shared" si="639"/>
        <v>3.1433904476651893E-118</v>
      </c>
      <c r="ID207" s="86">
        <f t="shared" si="640"/>
        <v>2.3187790418207999E-103</v>
      </c>
      <c r="IE207" s="86">
        <f t="shared" si="641"/>
        <v>1.2892125003400427E-90</v>
      </c>
      <c r="IF207" s="86">
        <f t="shared" si="642"/>
        <v>1.6200562295274269E-89</v>
      </c>
      <c r="IG207" s="86">
        <f t="shared" si="643"/>
        <v>1.0506668567375496E-83</v>
      </c>
      <c r="II207" s="86">
        <f t="shared" si="540"/>
        <v>5.903055595644955E-4</v>
      </c>
      <c r="IJ207" s="86">
        <f t="shared" si="541"/>
        <v>6.7002235020189311E-5</v>
      </c>
      <c r="IK207" s="86">
        <f t="shared" si="542"/>
        <v>8.1139568231591538E-5</v>
      </c>
      <c r="IL207" s="86">
        <f t="shared" si="543"/>
        <v>1.1458621535824703E-4</v>
      </c>
      <c r="IM207" s="86">
        <f t="shared" si="544"/>
        <v>1.0235930221734565E-4</v>
      </c>
      <c r="IN207" s="86">
        <f t="shared" si="545"/>
        <v>7.0502436654643579E-5</v>
      </c>
      <c r="IO207" s="86">
        <f t="shared" si="546"/>
        <v>2.6339336963715848E-5</v>
      </c>
      <c r="IP207" s="86">
        <f t="shared" si="547"/>
        <v>2.066097572417943E-5</v>
      </c>
      <c r="IQ207" s="86">
        <f t="shared" si="548"/>
        <v>5.1589464855671358E-6</v>
      </c>
      <c r="IR207" s="86">
        <f t="shared" si="549"/>
        <v>4.9878301835446285E-6</v>
      </c>
      <c r="IS207" s="86">
        <f t="shared" si="550"/>
        <v>5.6352061538435013E-6</v>
      </c>
      <c r="IT207" s="86">
        <f t="shared" si="551"/>
        <v>3.529136368563041E-5</v>
      </c>
      <c r="IU207" s="86">
        <f t="shared" si="552"/>
        <v>1.4751438817778515E-4</v>
      </c>
      <c r="IV207" s="86">
        <f t="shared" si="553"/>
        <v>6.4645516959209892E-12</v>
      </c>
      <c r="IW207" s="86">
        <f t="shared" si="554"/>
        <v>1.0685261904220193E-13</v>
      </c>
      <c r="IY207" s="86">
        <f t="shared" si="555"/>
        <v>5.903055595644955E-4</v>
      </c>
      <c r="IZ207" s="86">
        <f t="shared" si="556"/>
        <v>6.7002235020189311E-5</v>
      </c>
      <c r="JA207" s="86">
        <f t="shared" si="557"/>
        <v>8.1139568231591538E-5</v>
      </c>
      <c r="JB207" s="86">
        <f t="shared" si="558"/>
        <v>1.1458621535824703E-4</v>
      </c>
      <c r="JC207" s="86">
        <f t="shared" si="559"/>
        <v>1.0235930221734565E-4</v>
      </c>
      <c r="JD207" s="86">
        <f t="shared" si="560"/>
        <v>7.0502436654643579E-5</v>
      </c>
      <c r="JE207" s="86">
        <f t="shared" si="561"/>
        <v>2.6339336963715848E-5</v>
      </c>
      <c r="JF207" s="86">
        <f t="shared" si="562"/>
        <v>2.066097572417943E-5</v>
      </c>
      <c r="JG207" s="86">
        <f t="shared" si="563"/>
        <v>5.1589464855671358E-6</v>
      </c>
      <c r="JH207" s="86">
        <f t="shared" si="564"/>
        <v>4.9878301835446285E-6</v>
      </c>
      <c r="JI207" s="86">
        <f t="shared" si="565"/>
        <v>5.6352061538435013E-6</v>
      </c>
      <c r="JJ207" s="86">
        <f t="shared" si="566"/>
        <v>3.529136368563041E-5</v>
      </c>
      <c r="JK207" s="86">
        <f t="shared" si="567"/>
        <v>1.4751438817778515E-4</v>
      </c>
      <c r="JL207" s="86">
        <f t="shared" si="568"/>
        <v>6.4645516959209892E-12</v>
      </c>
      <c r="JM207" s="86">
        <f t="shared" si="569"/>
        <v>1.0685261904220193E-13</v>
      </c>
    </row>
    <row r="208" spans="2:273" x14ac:dyDescent="0.25">
      <c r="B208" s="2">
        <v>181</v>
      </c>
      <c r="C208" s="37">
        <v>59.421999999999997</v>
      </c>
      <c r="D208" s="37">
        <v>62.078000000000003</v>
      </c>
      <c r="E208" s="37">
        <v>71.688000000000002</v>
      </c>
      <c r="F208" s="37">
        <v>65.311999999999998</v>
      </c>
      <c r="G208" s="37">
        <v>65.156000000000006</v>
      </c>
      <c r="H208" s="37">
        <v>67.406000000000006</v>
      </c>
      <c r="I208" s="37">
        <v>66.625</v>
      </c>
      <c r="J208" s="37">
        <v>67.968999999999994</v>
      </c>
      <c r="K208" s="37">
        <v>67.438000000000002</v>
      </c>
      <c r="L208" s="37">
        <v>66.5</v>
      </c>
      <c r="M208" s="37">
        <v>63.890999999999998</v>
      </c>
      <c r="N208" s="37">
        <v>62.969000000000001</v>
      </c>
      <c r="O208" s="37">
        <v>62.015999999999998</v>
      </c>
      <c r="P208" s="37">
        <v>62.765999999999998</v>
      </c>
      <c r="Q208" s="37">
        <v>63.768999999999998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63.050541592097765</v>
      </c>
      <c r="AG208" s="4">
        <f t="shared" si="455"/>
        <v>63.755942181405224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-0.28454159209776719</v>
      </c>
      <c r="AW208" s="4">
        <f t="shared" si="648"/>
        <v>1.3057818594774062E-2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63.050541592097765</v>
      </c>
      <c r="BM208" s="2">
        <f t="shared" si="584"/>
        <v>63.755942181405224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62.765999999999998</v>
      </c>
      <c r="DI208" s="2">
        <f t="shared" si="499"/>
        <v>63.768999999999998</v>
      </c>
      <c r="DK208" s="2">
        <f t="shared" si="500"/>
        <v>100.51012363977486</v>
      </c>
      <c r="DL208" s="2">
        <f t="shared" si="649"/>
        <v>105.65851341463414</v>
      </c>
      <c r="DM208" s="2">
        <f t="shared" si="649"/>
        <v>131.48001097560973</v>
      </c>
      <c r="DN208" s="2">
        <f t="shared" si="649"/>
        <v>115.51306951219513</v>
      </c>
      <c r="DO208" s="2">
        <f t="shared" si="649"/>
        <v>107.9406756097561</v>
      </c>
      <c r="DP208" s="2">
        <f t="shared" si="649"/>
        <v>105.59849663722551</v>
      </c>
      <c r="DQ208" s="2">
        <f t="shared" si="649"/>
        <v>104.66247068038788</v>
      </c>
      <c r="DR208" s="2">
        <f t="shared" si="649"/>
        <v>105.97511295681065</v>
      </c>
      <c r="DS208" s="2">
        <f t="shared" si="649"/>
        <v>106.35302398509036</v>
      </c>
      <c r="DT208" s="2">
        <f t="shared" si="649"/>
        <v>108.40854506658022</v>
      </c>
      <c r="DU208" s="2">
        <f t="shared" si="649"/>
        <v>110.06144276653581</v>
      </c>
      <c r="DV208" s="2">
        <f t="shared" si="649"/>
        <v>113.3577900224185</v>
      </c>
      <c r="DW208" s="2">
        <f t="shared" si="649"/>
        <v>110.35626618588444</v>
      </c>
      <c r="DX208" s="2">
        <f t="shared" si="649"/>
        <v>105.68539990619135</v>
      </c>
      <c r="DY208" s="2">
        <f t="shared" si="649"/>
        <v>103.21290184234371</v>
      </c>
      <c r="EA208" s="2">
        <f t="shared" si="440"/>
        <v>57.906080448004666</v>
      </c>
      <c r="EB208" s="2">
        <f t="shared" si="502"/>
        <v>60.877397627341338</v>
      </c>
      <c r="EC208" s="2">
        <f t="shared" si="503"/>
        <v>64.311877212152865</v>
      </c>
      <c r="ED208" s="2">
        <f t="shared" si="504"/>
        <v>63.6231623519148</v>
      </c>
      <c r="EE208" s="2">
        <f t="shared" si="505"/>
        <v>64.408128592698745</v>
      </c>
      <c r="EF208" s="2">
        <f t="shared" si="506"/>
        <v>66.204078889922997</v>
      </c>
      <c r="EG208" s="2">
        <f t="shared" si="507"/>
        <v>67.343107259953172</v>
      </c>
      <c r="EH208" s="2">
        <f t="shared" si="508"/>
        <v>67.446139968774403</v>
      </c>
      <c r="EI208" s="2">
        <f t="shared" si="509"/>
        <v>65.742843949985229</v>
      </c>
      <c r="EJ208" s="2">
        <f t="shared" si="510"/>
        <v>65.155208805093366</v>
      </c>
      <c r="EK208" s="2">
        <f t="shared" si="511"/>
        <v>63.296448949074957</v>
      </c>
      <c r="EL208" s="2">
        <f t="shared" si="512"/>
        <v>64.596624237003383</v>
      </c>
      <c r="EM208" s="2">
        <f t="shared" si="513"/>
        <v>62.425210941029391</v>
      </c>
      <c r="EN208" s="2">
        <f t="shared" si="514"/>
        <v>63.478199354512761</v>
      </c>
      <c r="EO208" s="2">
        <f t="shared" si="515"/>
        <v>66.107952891890335</v>
      </c>
      <c r="EQ208" s="2">
        <f t="shared" si="516"/>
        <v>58.2185526081321</v>
      </c>
      <c r="ER208" s="2">
        <f t="shared" si="650"/>
        <v>61.39897981327276</v>
      </c>
      <c r="ES208" s="2">
        <f t="shared" si="650"/>
        <v>68.526927804878042</v>
      </c>
      <c r="ET208" s="2">
        <f t="shared" si="650"/>
        <v>64.707146212687064</v>
      </c>
      <c r="EU208" s="2">
        <f t="shared" si="650"/>
        <v>64.768048137399745</v>
      </c>
      <c r="EV208" s="2">
        <f t="shared" si="650"/>
        <v>66.906022204262769</v>
      </c>
      <c r="EW208" s="2">
        <f t="shared" si="650"/>
        <v>67.367339798545515</v>
      </c>
      <c r="EX208" s="2">
        <f t="shared" si="650"/>
        <v>67.089371354815455</v>
      </c>
      <c r="EY208" s="2">
        <f t="shared" si="650"/>
        <v>66.4456353025802</v>
      </c>
      <c r="EZ208" s="2">
        <f t="shared" si="650"/>
        <v>65.294682072049326</v>
      </c>
      <c r="FA208" s="2">
        <f t="shared" si="650"/>
        <v>63.349314364653111</v>
      </c>
      <c r="FB208" s="2">
        <f t="shared" si="650"/>
        <v>63.845955269574276</v>
      </c>
      <c r="FC208" s="2">
        <f t="shared" si="650"/>
        <v>62.109542627613671</v>
      </c>
      <c r="FD208" s="2">
        <f t="shared" si="650"/>
        <v>63.009875530941017</v>
      </c>
      <c r="FE208" s="2">
        <f t="shared" si="650"/>
        <v>63.428421102606279</v>
      </c>
      <c r="FG208" s="2">
        <f t="shared" si="518"/>
        <v>0.99999770790352605</v>
      </c>
      <c r="FH208" s="2">
        <f t="shared" si="651"/>
        <v>0.99999747265969141</v>
      </c>
      <c r="FI208" s="2">
        <f t="shared" si="651"/>
        <v>0.99999744359662568</v>
      </c>
      <c r="FJ208" s="2">
        <f t="shared" si="651"/>
        <v>0.99999750455167591</v>
      </c>
      <c r="FK208" s="2">
        <f t="shared" si="651"/>
        <v>0.99999736746043488</v>
      </c>
      <c r="FL208" s="2">
        <f t="shared" si="651"/>
        <v>0.99999726394515953</v>
      </c>
      <c r="FM208" s="2">
        <f t="shared" si="651"/>
        <v>0.9999972676187816</v>
      </c>
      <c r="FN208" s="2">
        <f t="shared" si="651"/>
        <v>0.99999720869839359</v>
      </c>
      <c r="FO208" s="2">
        <f t="shared" si="651"/>
        <v>0.99999717681109279</v>
      </c>
      <c r="FP208" s="2">
        <f t="shared" si="651"/>
        <v>0.99999729010896776</v>
      </c>
      <c r="FQ208" s="2">
        <f t="shared" si="651"/>
        <v>0.99999703453702382</v>
      </c>
      <c r="FR208" s="2">
        <f t="shared" si="651"/>
        <v>0.99999722634036414</v>
      </c>
      <c r="FS208" s="2">
        <f t="shared" si="651"/>
        <v>0.99999719639604068</v>
      </c>
      <c r="FT208" s="2">
        <f t="shared" si="651"/>
        <v>0.99999759775684838</v>
      </c>
      <c r="FU208" s="2">
        <f t="shared" si="651"/>
        <v>0.99999656790696811</v>
      </c>
      <c r="FW208" s="2">
        <f t="shared" si="536"/>
        <v>0.92934743939930975</v>
      </c>
      <c r="FX208" s="2">
        <f t="shared" si="588"/>
        <v>0.94475407617431362</v>
      </c>
      <c r="FY208" s="2">
        <f t="shared" si="589"/>
        <v>0.94037305233755386</v>
      </c>
      <c r="FZ208" s="2">
        <f t="shared" si="590"/>
        <v>0.93656076423106982</v>
      </c>
      <c r="GA208" s="2">
        <f t="shared" si="591"/>
        <v>0.93396091508649648</v>
      </c>
      <c r="GB208" s="2">
        <f t="shared" si="592"/>
        <v>0.93482104437954772</v>
      </c>
      <c r="GC208" s="2">
        <f t="shared" si="593"/>
        <v>0.93856035662899895</v>
      </c>
      <c r="GD208" s="2">
        <f t="shared" si="594"/>
        <v>0.94101837923882714</v>
      </c>
      <c r="GE208" s="2">
        <f t="shared" si="595"/>
        <v>0.94686407836435316</v>
      </c>
      <c r="GF208" s="2">
        <f t="shared" si="596"/>
        <v>0.94817959305881749</v>
      </c>
      <c r="GG208" s="2">
        <f t="shared" si="597"/>
        <v>0.94680428094691904</v>
      </c>
      <c r="GH208" s="2">
        <f t="shared" si="598"/>
        <v>0.94121624121505587</v>
      </c>
      <c r="GI208" s="2">
        <f t="shared" si="599"/>
        <v>0.93536065544139824</v>
      </c>
      <c r="GJ208" s="2">
        <f t="shared" si="600"/>
        <v>0.91338328917605971</v>
      </c>
      <c r="GK208" s="2">
        <f t="shared" si="601"/>
        <v>0.87781681394058741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1.5304557144349392E-81</v>
      </c>
      <c r="HT208" s="86">
        <f t="shared" si="630"/>
        <v>5.8007493373191765E-98</v>
      </c>
      <c r="HU208" s="86">
        <f t="shared" si="631"/>
        <v>2.1411933061715004E-99</v>
      </c>
      <c r="HV208" s="86">
        <f t="shared" si="632"/>
        <v>1.2036038688444849E-96</v>
      </c>
      <c r="HW208" s="86">
        <f t="shared" si="633"/>
        <v>4.6225014812696072E-100</v>
      </c>
      <c r="HX208" s="86">
        <f t="shared" si="634"/>
        <v>8.8291182765109434E-104</v>
      </c>
      <c r="HY208" s="86">
        <f t="shared" si="635"/>
        <v>6.0833610576737969E-113</v>
      </c>
      <c r="HZ208" s="86">
        <f t="shared" si="636"/>
        <v>1.6756764090938445E-113</v>
      </c>
      <c r="IA208" s="86">
        <f t="shared" si="637"/>
        <v>4.4358315167555025E-123</v>
      </c>
      <c r="IB208" s="86">
        <f t="shared" si="638"/>
        <v>6.1070665455343119E-123</v>
      </c>
      <c r="IC208" s="86">
        <f t="shared" si="639"/>
        <v>2.6566699795259368E-122</v>
      </c>
      <c r="ID208" s="86">
        <f t="shared" si="640"/>
        <v>5.7713837896200898E-107</v>
      </c>
      <c r="IE208" s="86">
        <f t="shared" si="641"/>
        <v>7.8609484022101103E-94</v>
      </c>
      <c r="IF208" s="86">
        <f t="shared" si="642"/>
        <v>8.7795616020365585E-93</v>
      </c>
      <c r="IG208" s="86">
        <f t="shared" si="643"/>
        <v>5.7465966079998963E-87</v>
      </c>
      <c r="II208" s="86">
        <f t="shared" si="540"/>
        <v>3.6607883312217968E-4</v>
      </c>
      <c r="IJ208" s="86">
        <f t="shared" si="541"/>
        <v>3.7828982061648783E-5</v>
      </c>
      <c r="IK208" s="86">
        <f t="shared" si="542"/>
        <v>4.558964142947983E-5</v>
      </c>
      <c r="IL208" s="86">
        <f t="shared" si="543"/>
        <v>6.4947587406377445E-5</v>
      </c>
      <c r="IM208" s="86">
        <f t="shared" si="544"/>
        <v>5.7008944399987141E-5</v>
      </c>
      <c r="IN208" s="86">
        <f t="shared" si="545"/>
        <v>3.8389807413333019E-5</v>
      </c>
      <c r="IO208" s="86">
        <f t="shared" si="546"/>
        <v>1.3616067614366364E-5</v>
      </c>
      <c r="IP208" s="86">
        <f t="shared" si="547"/>
        <v>1.0623554867072797E-5</v>
      </c>
      <c r="IQ208" s="86">
        <f t="shared" si="548"/>
        <v>2.4919040892535285E-6</v>
      </c>
      <c r="IR208" s="86">
        <f t="shared" si="549"/>
        <v>2.4208109581118498E-6</v>
      </c>
      <c r="IS208" s="86">
        <f t="shared" si="550"/>
        <v>2.736639331947172E-6</v>
      </c>
      <c r="IT208" s="86">
        <f t="shared" si="551"/>
        <v>1.8823045730334571E-5</v>
      </c>
      <c r="IU208" s="86">
        <f t="shared" si="552"/>
        <v>8.4698157635358659E-5</v>
      </c>
      <c r="IV208" s="86">
        <f t="shared" si="553"/>
        <v>8.7721453855049913E-13</v>
      </c>
      <c r="IW208" s="86">
        <f t="shared" si="554"/>
        <v>6.3826127308461244E-15</v>
      </c>
      <c r="IY208" s="86">
        <f t="shared" si="555"/>
        <v>3.6607883312217968E-4</v>
      </c>
      <c r="IZ208" s="86">
        <f t="shared" si="556"/>
        <v>3.7828982061648783E-5</v>
      </c>
      <c r="JA208" s="86">
        <f t="shared" si="557"/>
        <v>4.558964142947983E-5</v>
      </c>
      <c r="JB208" s="86">
        <f t="shared" si="558"/>
        <v>6.4947587406377445E-5</v>
      </c>
      <c r="JC208" s="86">
        <f t="shared" si="559"/>
        <v>5.7008944399987141E-5</v>
      </c>
      <c r="JD208" s="86">
        <f t="shared" si="560"/>
        <v>3.8389807413333019E-5</v>
      </c>
      <c r="JE208" s="86">
        <f t="shared" si="561"/>
        <v>1.3616067614366364E-5</v>
      </c>
      <c r="JF208" s="86">
        <f t="shared" si="562"/>
        <v>1.0623554867072797E-5</v>
      </c>
      <c r="JG208" s="86">
        <f t="shared" si="563"/>
        <v>2.4919040892535285E-6</v>
      </c>
      <c r="JH208" s="86">
        <f t="shared" si="564"/>
        <v>2.4208109581118498E-6</v>
      </c>
      <c r="JI208" s="86">
        <f t="shared" si="565"/>
        <v>2.736639331947172E-6</v>
      </c>
      <c r="JJ208" s="86">
        <f t="shared" si="566"/>
        <v>1.8823045730334571E-5</v>
      </c>
      <c r="JK208" s="86">
        <f t="shared" si="567"/>
        <v>8.4698157635358659E-5</v>
      </c>
      <c r="JL208" s="86">
        <f t="shared" si="568"/>
        <v>8.7721453855049913E-13</v>
      </c>
      <c r="JM208" s="86">
        <f t="shared" si="569"/>
        <v>6.3826127308461244E-15</v>
      </c>
    </row>
    <row r="209" spans="2:273" x14ac:dyDescent="0.25">
      <c r="B209" s="2">
        <v>182</v>
      </c>
      <c r="C209" s="37">
        <v>58.5</v>
      </c>
      <c r="D209" s="37">
        <v>61.625</v>
      </c>
      <c r="E209" s="37">
        <v>71.671999999999997</v>
      </c>
      <c r="F209" s="37">
        <v>65.968999999999994</v>
      </c>
      <c r="G209" s="37">
        <v>66.016000000000005</v>
      </c>
      <c r="H209" s="37">
        <v>68.266000000000005</v>
      </c>
      <c r="I209" s="37">
        <v>68.906000000000006</v>
      </c>
      <c r="J209" s="37">
        <v>67.188000000000002</v>
      </c>
      <c r="K209" s="37">
        <v>65.796999999999997</v>
      </c>
      <c r="L209" s="37">
        <v>65.891000000000005</v>
      </c>
      <c r="M209" s="37">
        <v>64.078000000000003</v>
      </c>
      <c r="N209" s="37">
        <v>62.75</v>
      </c>
      <c r="O209" s="37">
        <v>61.859000000000002</v>
      </c>
      <c r="P209" s="37">
        <v>62.078000000000003</v>
      </c>
      <c r="Q209" s="37">
        <v>63.185000000000002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62.962543664025489</v>
      </c>
      <c r="AG209" s="4">
        <f t="shared" si="455"/>
        <v>63.614160504936436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-0.88454366402548601</v>
      </c>
      <c r="AW209" s="4">
        <f t="shared" si="648"/>
        <v>-0.42916050493643354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62.962543664025489</v>
      </c>
      <c r="BM209" s="2">
        <f t="shared" si="584"/>
        <v>63.614160504936436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62.078000000000003</v>
      </c>
      <c r="DI209" s="2">
        <f t="shared" si="499"/>
        <v>63.185000000000002</v>
      </c>
      <c r="DK209" s="2">
        <f t="shared" si="500"/>
        <v>100.67426341463414</v>
      </c>
      <c r="DL209" s="2">
        <f t="shared" si="649"/>
        <v>105.83125679442507</v>
      </c>
      <c r="DM209" s="2">
        <f t="shared" si="649"/>
        <v>131.74939825783969</v>
      </c>
      <c r="DN209" s="2">
        <f t="shared" si="649"/>
        <v>115.71263728222996</v>
      </c>
      <c r="DO209" s="2">
        <f t="shared" si="649"/>
        <v>108.0926961672474</v>
      </c>
      <c r="DP209" s="2">
        <f t="shared" si="649"/>
        <v>105.73565326958918</v>
      </c>
      <c r="DQ209" s="2">
        <f t="shared" si="649"/>
        <v>104.7865035788564</v>
      </c>
      <c r="DR209" s="2">
        <f t="shared" si="649"/>
        <v>106.11029568106314</v>
      </c>
      <c r="DS209" s="2">
        <f t="shared" si="649"/>
        <v>106.49172951948789</v>
      </c>
      <c r="DT209" s="2">
        <f t="shared" si="649"/>
        <v>108.567848121438</v>
      </c>
      <c r="DU209" s="2">
        <f t="shared" si="649"/>
        <v>110.24187315010573</v>
      </c>
      <c r="DV209" s="2">
        <f t="shared" si="649"/>
        <v>113.54554231153608</v>
      </c>
      <c r="DW209" s="2">
        <f t="shared" si="649"/>
        <v>110.54629454663316</v>
      </c>
      <c r="DX209" s="2">
        <f t="shared" si="649"/>
        <v>105.85840609756096</v>
      </c>
      <c r="DY209" s="2">
        <f t="shared" si="649"/>
        <v>103.37323104802175</v>
      </c>
      <c r="EA209" s="2">
        <f t="shared" si="440"/>
        <v>57.834010037840031</v>
      </c>
      <c r="EB209" s="2">
        <f t="shared" si="502"/>
        <v>60.798986579799198</v>
      </c>
      <c r="EC209" s="2">
        <f t="shared" si="503"/>
        <v>64.12261880894124</v>
      </c>
      <c r="ED209" s="2">
        <f t="shared" si="504"/>
        <v>63.518963012862812</v>
      </c>
      <c r="EE209" s="2">
        <f t="shared" si="505"/>
        <v>64.305366602638372</v>
      </c>
      <c r="EF209" s="2">
        <f t="shared" si="506"/>
        <v>66.111738503378319</v>
      </c>
      <c r="EG209" s="2">
        <f t="shared" si="507"/>
        <v>67.264910616705706</v>
      </c>
      <c r="EH209" s="2">
        <f t="shared" si="508"/>
        <v>67.371002185792349</v>
      </c>
      <c r="EI209" s="2">
        <f t="shared" si="509"/>
        <v>65.641782711430551</v>
      </c>
      <c r="EJ209" s="2">
        <f t="shared" si="510"/>
        <v>65.072384857733596</v>
      </c>
      <c r="EK209" s="2">
        <f t="shared" si="511"/>
        <v>63.20590473393095</v>
      </c>
      <c r="EL209" s="2">
        <f t="shared" si="512"/>
        <v>64.512037119408234</v>
      </c>
      <c r="EM209" s="2">
        <f t="shared" si="513"/>
        <v>62.328613586459774</v>
      </c>
      <c r="EN209" s="2">
        <f t="shared" si="514"/>
        <v>63.398462548920548</v>
      </c>
      <c r="EO209" s="2">
        <f t="shared" si="515"/>
        <v>66.019097326767167</v>
      </c>
      <c r="EQ209" s="2">
        <f t="shared" si="516"/>
        <v>58.15096712646875</v>
      </c>
      <c r="ER209" s="2">
        <f t="shared" si="650"/>
        <v>61.327876356295725</v>
      </c>
      <c r="ES209" s="2">
        <f t="shared" si="650"/>
        <v>68.397303902439006</v>
      </c>
      <c r="ET209" s="2">
        <f t="shared" si="650"/>
        <v>64.618025413096206</v>
      </c>
      <c r="EU209" s="2">
        <f t="shared" si="650"/>
        <v>64.67029695282821</v>
      </c>
      <c r="EV209" s="2">
        <f t="shared" si="650"/>
        <v>66.823511554161399</v>
      </c>
      <c r="EW209" s="2">
        <f t="shared" si="650"/>
        <v>67.289477074312472</v>
      </c>
      <c r="EX209" s="2">
        <f t="shared" si="650"/>
        <v>67.009388934144113</v>
      </c>
      <c r="EY209" s="2">
        <f t="shared" si="650"/>
        <v>66.354147677953264</v>
      </c>
      <c r="EZ209" s="2">
        <f t="shared" si="650"/>
        <v>65.213752074089697</v>
      </c>
      <c r="FA209" s="2">
        <f t="shared" si="650"/>
        <v>63.259492264732785</v>
      </c>
      <c r="FB209" s="2">
        <f t="shared" si="650"/>
        <v>63.751015690921051</v>
      </c>
      <c r="FC209" s="2">
        <f t="shared" si="650"/>
        <v>62.008545497887042</v>
      </c>
      <c r="FD209" s="2">
        <f t="shared" si="650"/>
        <v>62.924741469328836</v>
      </c>
      <c r="FE209" s="2">
        <f t="shared" si="650"/>
        <v>63.308739693669381</v>
      </c>
      <c r="FG209" s="2">
        <f t="shared" si="518"/>
        <v>0.99999790958274937</v>
      </c>
      <c r="FH209" s="2">
        <f t="shared" si="651"/>
        <v>0.99999769503773128</v>
      </c>
      <c r="FI209" s="2">
        <f t="shared" si="651"/>
        <v>0.99999766853188843</v>
      </c>
      <c r="FJ209" s="2">
        <f t="shared" si="651"/>
        <v>0.99999772412357968</v>
      </c>
      <c r="FK209" s="2">
        <f t="shared" si="651"/>
        <v>0.99999759909482544</v>
      </c>
      <c r="FL209" s="2">
        <f t="shared" si="651"/>
        <v>0.99999750468772775</v>
      </c>
      <c r="FM209" s="2">
        <f t="shared" si="651"/>
        <v>0.99999750803811238</v>
      </c>
      <c r="FN209" s="2">
        <f t="shared" si="651"/>
        <v>0.99999745430205378</v>
      </c>
      <c r="FO209" s="2">
        <f t="shared" si="651"/>
        <v>0.99999742522047541</v>
      </c>
      <c r="FP209" s="2">
        <f t="shared" si="651"/>
        <v>0.99999752854941582</v>
      </c>
      <c r="FQ209" s="2">
        <f t="shared" si="651"/>
        <v>0.99999729546491622</v>
      </c>
      <c r="FR209" s="2">
        <f t="shared" si="651"/>
        <v>0.99999747039173004</v>
      </c>
      <c r="FS209" s="2">
        <f t="shared" si="651"/>
        <v>0.99999744308216909</v>
      </c>
      <c r="FT209" s="2">
        <f t="shared" si="651"/>
        <v>0.99999780912774383</v>
      </c>
      <c r="FU209" s="2">
        <f t="shared" si="651"/>
        <v>0.99999686989300796</v>
      </c>
      <c r="FW209" s="2">
        <f t="shared" si="536"/>
        <v>0.93516101702413401</v>
      </c>
      <c r="FX209" s="2">
        <f t="shared" si="588"/>
        <v>0.9493689991957156</v>
      </c>
      <c r="FY209" s="2">
        <f t="shared" si="589"/>
        <v>0.9453327643916547</v>
      </c>
      <c r="FZ209" s="2">
        <f t="shared" si="590"/>
        <v>0.94181795921676215</v>
      </c>
      <c r="GA209" s="2">
        <f t="shared" si="591"/>
        <v>0.93941962290776837</v>
      </c>
      <c r="GB209" s="2">
        <f t="shared" si="592"/>
        <v>0.94021320622702831</v>
      </c>
      <c r="GC209" s="2">
        <f t="shared" si="593"/>
        <v>0.94366181376863145</v>
      </c>
      <c r="GD209" s="2">
        <f t="shared" si="594"/>
        <v>0.94592750014898752</v>
      </c>
      <c r="GE209" s="2">
        <f t="shared" si="595"/>
        <v>0.95131182755092947</v>
      </c>
      <c r="GF209" s="2">
        <f t="shared" si="596"/>
        <v>0.95252274827333838</v>
      </c>
      <c r="GG209" s="2">
        <f t="shared" si="597"/>
        <v>0.95125677781568863</v>
      </c>
      <c r="GH209" s="2">
        <f t="shared" si="598"/>
        <v>0.94610983690905293</v>
      </c>
      <c r="GI209" s="2">
        <f t="shared" si="599"/>
        <v>0.94071100731128832</v>
      </c>
      <c r="GJ209" s="2">
        <f t="shared" si="600"/>
        <v>0.92039794721225499</v>
      </c>
      <c r="GK209" s="2">
        <f t="shared" si="601"/>
        <v>0.88735660375454961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2.0923824021994534E-84</v>
      </c>
      <c r="HT209" s="86">
        <f t="shared" si="630"/>
        <v>2.918365011012523E-101</v>
      </c>
      <c r="HU209" s="86">
        <f t="shared" si="631"/>
        <v>8.8290408912372974E-103</v>
      </c>
      <c r="HV209" s="86">
        <f t="shared" si="632"/>
        <v>5.3816902970435845E-100</v>
      </c>
      <c r="HW209" s="86">
        <f t="shared" si="633"/>
        <v>1.4912971798584984E-103</v>
      </c>
      <c r="HX209" s="86">
        <f t="shared" si="634"/>
        <v>2.1240082369834801E-107</v>
      </c>
      <c r="HY209" s="86">
        <f t="shared" si="635"/>
        <v>7.6856312565971401E-117</v>
      </c>
      <c r="HZ209" s="86">
        <f t="shared" si="636"/>
        <v>2.1359303973690244E-117</v>
      </c>
      <c r="IA209" s="86">
        <f t="shared" si="637"/>
        <v>2.9886252320931592E-127</v>
      </c>
      <c r="IB209" s="86">
        <f t="shared" si="638"/>
        <v>4.4641756619659527E-127</v>
      </c>
      <c r="IC209" s="86">
        <f t="shared" si="639"/>
        <v>1.9116178300074136E-126</v>
      </c>
      <c r="ID209" s="86">
        <f t="shared" si="640"/>
        <v>1.2434728376195894E-110</v>
      </c>
      <c r="IE209" s="86">
        <f t="shared" si="641"/>
        <v>4.2040427373035784E-97</v>
      </c>
      <c r="IF209" s="86">
        <f t="shared" si="642"/>
        <v>4.1488312888775011E-96</v>
      </c>
      <c r="IG209" s="86">
        <f t="shared" si="643"/>
        <v>2.7158603133117986E-90</v>
      </c>
      <c r="II209" s="86">
        <f t="shared" si="540"/>
        <v>2.2357201488371021E-4</v>
      </c>
      <c r="IJ209" s="86">
        <f t="shared" si="541"/>
        <v>2.0996485932854167E-5</v>
      </c>
      <c r="IK209" s="86">
        <f t="shared" si="542"/>
        <v>2.5166011616453621E-5</v>
      </c>
      <c r="IL209" s="86">
        <f t="shared" si="543"/>
        <v>3.6162960723163916E-5</v>
      </c>
      <c r="IM209" s="86">
        <f t="shared" si="544"/>
        <v>3.1163639968332694E-5</v>
      </c>
      <c r="IN209" s="86">
        <f t="shared" si="545"/>
        <v>2.0502981891981159E-5</v>
      </c>
      <c r="IO209" s="86">
        <f t="shared" si="546"/>
        <v>6.8945158819642743E-6</v>
      </c>
      <c r="IP209" s="86">
        <f t="shared" si="547"/>
        <v>5.3511670094786047E-6</v>
      </c>
      <c r="IQ209" s="86">
        <f t="shared" si="548"/>
        <v>1.1776345888512248E-6</v>
      </c>
      <c r="IR209" s="86">
        <f t="shared" si="549"/>
        <v>1.1499181947712069E-6</v>
      </c>
      <c r="IS209" s="86">
        <f t="shared" si="550"/>
        <v>1.3004863495631772E-6</v>
      </c>
      <c r="IT209" s="86">
        <f t="shared" si="551"/>
        <v>9.8471842594170122E-6</v>
      </c>
      <c r="IU209" s="86">
        <f t="shared" si="552"/>
        <v>4.7788542544765662E-5</v>
      </c>
      <c r="IV209" s="86">
        <f t="shared" si="553"/>
        <v>1.1024104557416414E-13</v>
      </c>
      <c r="IW209" s="86">
        <f t="shared" si="554"/>
        <v>3.344778632198416E-16</v>
      </c>
      <c r="IY209" s="86">
        <f t="shared" si="555"/>
        <v>2.2357201488371021E-4</v>
      </c>
      <c r="IZ209" s="86">
        <f t="shared" si="556"/>
        <v>2.0996485932854167E-5</v>
      </c>
      <c r="JA209" s="86">
        <f t="shared" si="557"/>
        <v>2.5166011616453621E-5</v>
      </c>
      <c r="JB209" s="86">
        <f t="shared" si="558"/>
        <v>3.6162960723163916E-5</v>
      </c>
      <c r="JC209" s="86">
        <f t="shared" si="559"/>
        <v>3.1163639968332694E-5</v>
      </c>
      <c r="JD209" s="86">
        <f t="shared" si="560"/>
        <v>2.0502981891981159E-5</v>
      </c>
      <c r="JE209" s="86">
        <f t="shared" si="561"/>
        <v>6.8945158819642743E-6</v>
      </c>
      <c r="JF209" s="86">
        <f t="shared" si="562"/>
        <v>5.3511670094786047E-6</v>
      </c>
      <c r="JG209" s="86">
        <f t="shared" si="563"/>
        <v>1.1776345888512248E-6</v>
      </c>
      <c r="JH209" s="86">
        <f t="shared" si="564"/>
        <v>1.1499181947712069E-6</v>
      </c>
      <c r="JI209" s="86">
        <f t="shared" si="565"/>
        <v>1.3004863495631772E-6</v>
      </c>
      <c r="JJ209" s="86">
        <f t="shared" si="566"/>
        <v>9.8471842594170122E-6</v>
      </c>
      <c r="JK209" s="86">
        <f t="shared" si="567"/>
        <v>4.7788542544765662E-5</v>
      </c>
      <c r="JL209" s="86">
        <f t="shared" si="568"/>
        <v>1.1024104557416414E-13</v>
      </c>
      <c r="JM209" s="86">
        <f t="shared" si="569"/>
        <v>3.344778632198416E-16</v>
      </c>
    </row>
    <row r="210" spans="2:273" x14ac:dyDescent="0.25">
      <c r="B210" s="2">
        <v>183</v>
      </c>
      <c r="C210" s="37">
        <v>58.578000000000003</v>
      </c>
      <c r="D210" s="37">
        <v>61.905999999999999</v>
      </c>
      <c r="E210" s="37">
        <v>71.203000000000003</v>
      </c>
      <c r="F210" s="37">
        <v>65.438000000000002</v>
      </c>
      <c r="G210" s="37">
        <v>64.828000000000003</v>
      </c>
      <c r="H210" s="37">
        <v>67.016000000000005</v>
      </c>
      <c r="I210" s="37">
        <v>67.453000000000003</v>
      </c>
      <c r="J210" s="37">
        <v>67.531000000000006</v>
      </c>
      <c r="K210" s="37">
        <v>65.953000000000003</v>
      </c>
      <c r="L210" s="37">
        <v>65.656000000000006</v>
      </c>
      <c r="M210" s="37">
        <v>63.265999999999998</v>
      </c>
      <c r="N210" s="37">
        <v>63.359000000000002</v>
      </c>
      <c r="O210" s="37">
        <v>62.203000000000003</v>
      </c>
      <c r="P210" s="37">
        <v>63.094000000000001</v>
      </c>
      <c r="Q210" s="37">
        <v>63.076999999999998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62.874721096346128</v>
      </c>
      <c r="AG210" s="4">
        <f t="shared" si="455"/>
        <v>63.473591949500182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0.2192789036538727</v>
      </c>
      <c r="AW210" s="4">
        <f t="shared" si="648"/>
        <v>-0.39659194950018417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62.874721096346128</v>
      </c>
      <c r="BM210" s="2">
        <f t="shared" si="584"/>
        <v>63.473591949500182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63.094000000000001</v>
      </c>
      <c r="DI210" s="2">
        <f t="shared" si="499"/>
        <v>63.076999999999998</v>
      </c>
      <c r="DK210" s="2">
        <f t="shared" si="500"/>
        <v>100.83840318949342</v>
      </c>
      <c r="DL210" s="2">
        <f t="shared" si="649"/>
        <v>106.00400017421602</v>
      </c>
      <c r="DM210" s="2">
        <f t="shared" si="649"/>
        <v>132.01878554006967</v>
      </c>
      <c r="DN210" s="2">
        <f t="shared" si="649"/>
        <v>115.91220505226482</v>
      </c>
      <c r="DO210" s="2">
        <f t="shared" si="649"/>
        <v>108.24471672473868</v>
      </c>
      <c r="DP210" s="2">
        <f t="shared" si="649"/>
        <v>105.87280990195285</v>
      </c>
      <c r="DQ210" s="2">
        <f t="shared" si="649"/>
        <v>104.91053647732491</v>
      </c>
      <c r="DR210" s="2">
        <f t="shared" si="649"/>
        <v>106.24547840531562</v>
      </c>
      <c r="DS210" s="2">
        <f t="shared" si="649"/>
        <v>106.63043505388544</v>
      </c>
      <c r="DT210" s="2">
        <f t="shared" si="649"/>
        <v>108.72715117629579</v>
      </c>
      <c r="DU210" s="2">
        <f t="shared" si="649"/>
        <v>110.42230353367566</v>
      </c>
      <c r="DV210" s="2">
        <f t="shared" si="649"/>
        <v>113.73329460065365</v>
      </c>
      <c r="DW210" s="2">
        <f t="shared" si="649"/>
        <v>110.73632290738189</v>
      </c>
      <c r="DX210" s="2">
        <f t="shared" si="649"/>
        <v>106.03141228893055</v>
      </c>
      <c r="DY210" s="2">
        <f t="shared" si="649"/>
        <v>103.5335602536998</v>
      </c>
      <c r="EA210" s="2">
        <f t="shared" si="440"/>
        <v>57.761939627675396</v>
      </c>
      <c r="EB210" s="2">
        <f t="shared" si="502"/>
        <v>60.720575532257058</v>
      </c>
      <c r="EC210" s="2">
        <f t="shared" si="503"/>
        <v>63.933360405729609</v>
      </c>
      <c r="ED210" s="2">
        <f t="shared" si="504"/>
        <v>63.414763673810839</v>
      </c>
      <c r="EE210" s="2">
        <f t="shared" si="505"/>
        <v>64.202604612578</v>
      </c>
      <c r="EF210" s="2">
        <f t="shared" si="506"/>
        <v>66.019398116833656</v>
      </c>
      <c r="EG210" s="2">
        <f t="shared" si="507"/>
        <v>67.186713973458239</v>
      </c>
      <c r="EH210" s="2">
        <f t="shared" si="508"/>
        <v>67.295864402810309</v>
      </c>
      <c r="EI210" s="2">
        <f t="shared" si="509"/>
        <v>65.540721472875859</v>
      </c>
      <c r="EJ210" s="2">
        <f t="shared" si="510"/>
        <v>64.989560910373797</v>
      </c>
      <c r="EK210" s="2">
        <f t="shared" si="511"/>
        <v>63.115360518786957</v>
      </c>
      <c r="EL210" s="2">
        <f t="shared" si="512"/>
        <v>64.427450001813071</v>
      </c>
      <c r="EM210" s="2">
        <f t="shared" si="513"/>
        <v>62.232016231890157</v>
      </c>
      <c r="EN210" s="2">
        <f t="shared" si="514"/>
        <v>63.318725743328336</v>
      </c>
      <c r="EO210" s="2">
        <f t="shared" si="515"/>
        <v>65.930241761644012</v>
      </c>
      <c r="EQ210" s="2">
        <f t="shared" si="516"/>
        <v>58.083381644805399</v>
      </c>
      <c r="ER210" s="2">
        <f t="shared" si="650"/>
        <v>61.25677289931869</v>
      </c>
      <c r="ES210" s="2">
        <f t="shared" si="650"/>
        <v>68.267679999999984</v>
      </c>
      <c r="ET210" s="2">
        <f t="shared" si="650"/>
        <v>64.528904613505347</v>
      </c>
      <c r="EU210" s="2">
        <f t="shared" si="650"/>
        <v>64.57254576825666</v>
      </c>
      <c r="EV210" s="2">
        <f t="shared" si="650"/>
        <v>66.741000904060044</v>
      </c>
      <c r="EW210" s="2">
        <f t="shared" si="650"/>
        <v>67.211614350079415</v>
      </c>
      <c r="EX210" s="2">
        <f t="shared" si="650"/>
        <v>66.92940651347277</v>
      </c>
      <c r="EY210" s="2">
        <f t="shared" si="650"/>
        <v>66.262660053326329</v>
      </c>
      <c r="EZ210" s="2">
        <f t="shared" si="650"/>
        <v>65.132822076130068</v>
      </c>
      <c r="FA210" s="2">
        <f t="shared" si="650"/>
        <v>63.169670164812466</v>
      </c>
      <c r="FB210" s="2">
        <f t="shared" si="650"/>
        <v>63.656076112267826</v>
      </c>
      <c r="FC210" s="2">
        <f t="shared" si="650"/>
        <v>61.90754836816042</v>
      </c>
      <c r="FD210" s="2">
        <f t="shared" si="650"/>
        <v>62.839607407716649</v>
      </c>
      <c r="FE210" s="2">
        <f t="shared" si="650"/>
        <v>63.189058284732482</v>
      </c>
      <c r="FG210" s="2">
        <f t="shared" si="518"/>
        <v>0.99999809351645796</v>
      </c>
      <c r="FH210" s="2">
        <f t="shared" si="651"/>
        <v>0.99999789784900028</v>
      </c>
      <c r="FI210" s="2">
        <f t="shared" si="651"/>
        <v>0.9999978736753744</v>
      </c>
      <c r="FJ210" s="2">
        <f t="shared" si="651"/>
        <v>0.99999792437561996</v>
      </c>
      <c r="FK210" s="2">
        <f t="shared" si="651"/>
        <v>0.99999781034799395</v>
      </c>
      <c r="FL210" s="2">
        <f t="shared" si="651"/>
        <v>0.99999772424766042</v>
      </c>
      <c r="FM210" s="2">
        <f t="shared" si="651"/>
        <v>0.99999772730324898</v>
      </c>
      <c r="FN210" s="2">
        <f t="shared" si="651"/>
        <v>0.99999767829535924</v>
      </c>
      <c r="FO210" s="2">
        <f t="shared" si="651"/>
        <v>0.99999765177263267</v>
      </c>
      <c r="FP210" s="2">
        <f t="shared" si="651"/>
        <v>0.99999774600978819</v>
      </c>
      <c r="FQ210" s="2">
        <f t="shared" si="651"/>
        <v>0.99999753343410125</v>
      </c>
      <c r="FR210" s="2">
        <f t="shared" si="651"/>
        <v>0.99999769296932495</v>
      </c>
      <c r="FS210" s="2">
        <f t="shared" si="651"/>
        <v>0.99999766806269819</v>
      </c>
      <c r="FT210" s="2">
        <f t="shared" si="651"/>
        <v>0.99999800190036958</v>
      </c>
      <c r="FU210" s="2">
        <f t="shared" si="651"/>
        <v>0.99999714530770867</v>
      </c>
      <c r="FW210" s="2">
        <f t="shared" si="536"/>
        <v>0.94052684275705423</v>
      </c>
      <c r="FX210" s="2">
        <f t="shared" si="588"/>
        <v>0.95361734469147685</v>
      </c>
      <c r="FY210" s="2">
        <f t="shared" si="589"/>
        <v>0.94990191053626927</v>
      </c>
      <c r="FZ210" s="2">
        <f t="shared" si="590"/>
        <v>0.94666430196759443</v>
      </c>
      <c r="GA210" s="2">
        <f t="shared" si="591"/>
        <v>0.94445395588780201</v>
      </c>
      <c r="GB210" s="2">
        <f t="shared" si="592"/>
        <v>0.94518543910870478</v>
      </c>
      <c r="GC210" s="2">
        <f t="shared" si="593"/>
        <v>0.94836299110321232</v>
      </c>
      <c r="GD210" s="2">
        <f t="shared" si="594"/>
        <v>0.95044954316473096</v>
      </c>
      <c r="GE210" s="2">
        <f t="shared" si="595"/>
        <v>0.95540481179023029</v>
      </c>
      <c r="GF210" s="2">
        <f t="shared" si="596"/>
        <v>0.95651858892386221</v>
      </c>
      <c r="GG210" s="2">
        <f t="shared" si="597"/>
        <v>0.95535417264071343</v>
      </c>
      <c r="GH210" s="2">
        <f t="shared" si="598"/>
        <v>0.95061742730157262</v>
      </c>
      <c r="GI210" s="2">
        <f t="shared" si="599"/>
        <v>0.94564423346464543</v>
      </c>
      <c r="GJ210" s="2">
        <f t="shared" si="600"/>
        <v>0.92688999392694493</v>
      </c>
      <c r="GK210" s="2">
        <f t="shared" si="601"/>
        <v>0.89623959094312955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2.5476124202704791E-87</v>
      </c>
      <c r="HT210" s="86">
        <f t="shared" si="630"/>
        <v>1.2922469558602685E-104</v>
      </c>
      <c r="HU210" s="86">
        <f t="shared" si="631"/>
        <v>3.1889091848982179E-106</v>
      </c>
      <c r="HV210" s="86">
        <f t="shared" si="632"/>
        <v>2.1057523947522643E-103</v>
      </c>
      <c r="HW210" s="86">
        <f t="shared" si="633"/>
        <v>4.1829264931910809E-107</v>
      </c>
      <c r="HX210" s="86">
        <f t="shared" si="634"/>
        <v>4.4205291075361346E-111</v>
      </c>
      <c r="HY210" s="86">
        <f t="shared" si="635"/>
        <v>8.32094494456404E-121</v>
      </c>
      <c r="HZ210" s="86">
        <f t="shared" si="636"/>
        <v>2.3356144289163486E-121</v>
      </c>
      <c r="IA210" s="86">
        <f t="shared" si="637"/>
        <v>1.7122763355737413E-131</v>
      </c>
      <c r="IB210" s="86">
        <f t="shared" si="638"/>
        <v>2.7820084068646538E-131</v>
      </c>
      <c r="IC210" s="86">
        <f t="shared" si="639"/>
        <v>1.1710746935931479E-130</v>
      </c>
      <c r="ID210" s="86">
        <f t="shared" si="640"/>
        <v>2.3191248160197128E-114</v>
      </c>
      <c r="IE210" s="86">
        <f t="shared" si="641"/>
        <v>1.9719527963911938E-100</v>
      </c>
      <c r="IF210" s="86">
        <f t="shared" si="642"/>
        <v>1.709558688220014E-99</v>
      </c>
      <c r="IG210" s="86">
        <f t="shared" si="643"/>
        <v>1.1090451690977181E-93</v>
      </c>
      <c r="II210" s="86">
        <f t="shared" si="540"/>
        <v>1.3445770330493709E-4</v>
      </c>
      <c r="IJ210" s="86">
        <f t="shared" si="541"/>
        <v>1.1456141651818156E-5</v>
      </c>
      <c r="IK210" s="86">
        <f t="shared" si="542"/>
        <v>1.3647691584460337E-5</v>
      </c>
      <c r="IL210" s="86">
        <f t="shared" si="543"/>
        <v>1.9779535462899967E-5</v>
      </c>
      <c r="IM210" s="86">
        <f t="shared" si="544"/>
        <v>1.6719474688372489E-5</v>
      </c>
      <c r="IN210" s="86">
        <f t="shared" si="545"/>
        <v>1.0739575630983394E-5</v>
      </c>
      <c r="IO210" s="86">
        <f t="shared" si="546"/>
        <v>3.4193321691477947E-6</v>
      </c>
      <c r="IP210" s="86">
        <f t="shared" si="547"/>
        <v>2.6403876825535925E-6</v>
      </c>
      <c r="IQ210" s="86">
        <f t="shared" si="548"/>
        <v>5.4447871917282365E-7</v>
      </c>
      <c r="IR210" s="86">
        <f t="shared" si="549"/>
        <v>5.3457977532131532E-7</v>
      </c>
      <c r="IS210" s="86">
        <f t="shared" si="550"/>
        <v>6.0472334413008678E-7</v>
      </c>
      <c r="IT210" s="86">
        <f t="shared" si="551"/>
        <v>5.0526170394754271E-6</v>
      </c>
      <c r="IU210" s="86">
        <f t="shared" si="552"/>
        <v>2.6495037005781939E-5</v>
      </c>
      <c r="IV210" s="86">
        <f t="shared" si="553"/>
        <v>1.2829536615037248E-14</v>
      </c>
      <c r="IW210" s="86">
        <f t="shared" si="554"/>
        <v>1.5376637051934816E-17</v>
      </c>
      <c r="IY210" s="86">
        <f t="shared" si="555"/>
        <v>1.3445770330493709E-4</v>
      </c>
      <c r="IZ210" s="86">
        <f t="shared" si="556"/>
        <v>1.1456141651818156E-5</v>
      </c>
      <c r="JA210" s="86">
        <f t="shared" si="557"/>
        <v>1.3647691584460337E-5</v>
      </c>
      <c r="JB210" s="86">
        <f t="shared" si="558"/>
        <v>1.9779535462899967E-5</v>
      </c>
      <c r="JC210" s="86">
        <f t="shared" si="559"/>
        <v>1.6719474688372489E-5</v>
      </c>
      <c r="JD210" s="86">
        <f t="shared" si="560"/>
        <v>1.0739575630983394E-5</v>
      </c>
      <c r="JE210" s="86">
        <f t="shared" si="561"/>
        <v>3.4193321691477947E-6</v>
      </c>
      <c r="JF210" s="86">
        <f t="shared" si="562"/>
        <v>2.6403876825535925E-6</v>
      </c>
      <c r="JG210" s="86">
        <f t="shared" si="563"/>
        <v>5.4447871917282365E-7</v>
      </c>
      <c r="JH210" s="86">
        <f t="shared" si="564"/>
        <v>5.3457977532131532E-7</v>
      </c>
      <c r="JI210" s="86">
        <f t="shared" si="565"/>
        <v>6.0472334413008678E-7</v>
      </c>
      <c r="JJ210" s="86">
        <f t="shared" si="566"/>
        <v>5.0526170394754271E-6</v>
      </c>
      <c r="JK210" s="86">
        <f t="shared" si="567"/>
        <v>2.6495037005781939E-5</v>
      </c>
      <c r="JL210" s="86">
        <f t="shared" si="568"/>
        <v>1.2829536615037248E-14</v>
      </c>
      <c r="JM210" s="86">
        <f t="shared" si="569"/>
        <v>1.5376637051934816E-17</v>
      </c>
    </row>
    <row r="211" spans="2:273" x14ac:dyDescent="0.25">
      <c r="B211" s="2">
        <v>184</v>
      </c>
      <c r="C211" s="37">
        <v>58.188000000000002</v>
      </c>
      <c r="D211" s="37">
        <v>60.796999999999997</v>
      </c>
      <c r="E211" s="37">
        <v>72.438000000000002</v>
      </c>
      <c r="F211" s="37">
        <v>66.031000000000006</v>
      </c>
      <c r="G211" s="37">
        <v>64.858999999999995</v>
      </c>
      <c r="H211" s="37">
        <v>66.656000000000006</v>
      </c>
      <c r="I211" s="37">
        <v>69.108999999999995</v>
      </c>
      <c r="J211" s="37">
        <v>67.156000000000006</v>
      </c>
      <c r="K211" s="37">
        <v>66.5</v>
      </c>
      <c r="L211" s="37">
        <v>65.046999999999997</v>
      </c>
      <c r="M211" s="37">
        <v>63.75</v>
      </c>
      <c r="N211" s="37">
        <v>63.405999999999999</v>
      </c>
      <c r="O211" s="37">
        <v>62.109000000000002</v>
      </c>
      <c r="P211" s="37">
        <v>62.875</v>
      </c>
      <c r="Q211" s="37">
        <v>62.753999999999998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62.787066911900133</v>
      </c>
      <c r="AG211" s="4">
        <f t="shared" si="455"/>
        <v>63.334209345087018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8.7933088099866552E-2</v>
      </c>
      <c r="AW211" s="4">
        <f t="shared" si="648"/>
        <v>-0.58020934508702027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62.787066911900133</v>
      </c>
      <c r="BM211" s="2">
        <f t="shared" si="584"/>
        <v>63.334209345087018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62.875</v>
      </c>
      <c r="DI211" s="2">
        <f t="shared" si="499"/>
        <v>62.753999999999998</v>
      </c>
      <c r="DK211" s="2">
        <f t="shared" si="500"/>
        <v>101.00254296435271</v>
      </c>
      <c r="DL211" s="2">
        <f t="shared" si="649"/>
        <v>106.17674355400696</v>
      </c>
      <c r="DM211" s="2">
        <f t="shared" si="649"/>
        <v>132.28817282229963</v>
      </c>
      <c r="DN211" s="2">
        <f t="shared" si="649"/>
        <v>116.11177282229966</v>
      </c>
      <c r="DO211" s="2">
        <f t="shared" si="649"/>
        <v>108.39673728222996</v>
      </c>
      <c r="DP211" s="2">
        <f t="shared" si="649"/>
        <v>106.0099665343165</v>
      </c>
      <c r="DQ211" s="2">
        <f t="shared" si="649"/>
        <v>105.03456937579344</v>
      </c>
      <c r="DR211" s="2">
        <f t="shared" si="649"/>
        <v>106.38066112956813</v>
      </c>
      <c r="DS211" s="2">
        <f t="shared" si="649"/>
        <v>106.76914058828297</v>
      </c>
      <c r="DT211" s="2">
        <f t="shared" si="649"/>
        <v>108.88645423115358</v>
      </c>
      <c r="DU211" s="2">
        <f t="shared" si="649"/>
        <v>110.60273391724557</v>
      </c>
      <c r="DV211" s="2">
        <f t="shared" si="649"/>
        <v>113.92104688977122</v>
      </c>
      <c r="DW211" s="2">
        <f t="shared" si="649"/>
        <v>110.92635126813062</v>
      </c>
      <c r="DX211" s="2">
        <f t="shared" si="649"/>
        <v>106.20441848030016</v>
      </c>
      <c r="DY211" s="2">
        <f t="shared" si="649"/>
        <v>103.69388945937784</v>
      </c>
      <c r="EA211" s="2">
        <f t="shared" si="440"/>
        <v>57.689869217510761</v>
      </c>
      <c r="EB211" s="2">
        <f t="shared" si="502"/>
        <v>60.642164484714925</v>
      </c>
      <c r="EC211" s="2">
        <f t="shared" si="503"/>
        <v>63.744102002517977</v>
      </c>
      <c r="ED211" s="2">
        <f t="shared" si="504"/>
        <v>63.310564334758865</v>
      </c>
      <c r="EE211" s="2">
        <f t="shared" si="505"/>
        <v>64.099842622517627</v>
      </c>
      <c r="EF211" s="2">
        <f t="shared" si="506"/>
        <v>65.927057730288993</v>
      </c>
      <c r="EG211" s="2">
        <f t="shared" si="507"/>
        <v>67.108517330210788</v>
      </c>
      <c r="EH211" s="2">
        <f t="shared" si="508"/>
        <v>67.22072661982827</v>
      </c>
      <c r="EI211" s="2">
        <f t="shared" si="509"/>
        <v>65.439660234321167</v>
      </c>
      <c r="EJ211" s="2">
        <f t="shared" si="510"/>
        <v>64.906736963014026</v>
      </c>
      <c r="EK211" s="2">
        <f t="shared" si="511"/>
        <v>63.02481630364295</v>
      </c>
      <c r="EL211" s="2">
        <f t="shared" si="512"/>
        <v>64.342862884217908</v>
      </c>
      <c r="EM211" s="2">
        <f t="shared" si="513"/>
        <v>62.135418877320532</v>
      </c>
      <c r="EN211" s="2">
        <f t="shared" si="514"/>
        <v>63.238988937736124</v>
      </c>
      <c r="EO211" s="2">
        <f t="shared" si="515"/>
        <v>65.841386196520844</v>
      </c>
      <c r="EQ211" s="2">
        <f t="shared" si="516"/>
        <v>58.015796163142049</v>
      </c>
      <c r="ER211" s="2">
        <f t="shared" si="650"/>
        <v>61.185669442341649</v>
      </c>
      <c r="ES211" s="2">
        <f t="shared" si="650"/>
        <v>68.138056097560963</v>
      </c>
      <c r="ET211" s="2">
        <f t="shared" si="650"/>
        <v>64.439783813914488</v>
      </c>
      <c r="EU211" s="2">
        <f t="shared" si="650"/>
        <v>64.47479458368511</v>
      </c>
      <c r="EV211" s="2">
        <f t="shared" si="650"/>
        <v>66.658490253958675</v>
      </c>
      <c r="EW211" s="2">
        <f t="shared" si="650"/>
        <v>67.133751625846372</v>
      </c>
      <c r="EX211" s="2">
        <f t="shared" si="650"/>
        <v>66.849424092801428</v>
      </c>
      <c r="EY211" s="2">
        <f t="shared" si="650"/>
        <v>66.171172428699379</v>
      </c>
      <c r="EZ211" s="2">
        <f t="shared" si="650"/>
        <v>65.05189207817044</v>
      </c>
      <c r="FA211" s="2">
        <f t="shared" si="650"/>
        <v>63.079848064892147</v>
      </c>
      <c r="FB211" s="2">
        <f t="shared" si="650"/>
        <v>63.561136533614601</v>
      </c>
      <c r="FC211" s="2">
        <f t="shared" si="650"/>
        <v>61.806551238433791</v>
      </c>
      <c r="FD211" s="2">
        <f t="shared" si="650"/>
        <v>62.754473346104461</v>
      </c>
      <c r="FE211" s="2">
        <f t="shared" si="650"/>
        <v>63.06937687579557</v>
      </c>
      <c r="FG211" s="2">
        <f t="shared" si="518"/>
        <v>0.99999826126605296</v>
      </c>
      <c r="FH211" s="2">
        <f t="shared" si="651"/>
        <v>0.99999808281514768</v>
      </c>
      <c r="FI211" s="2">
        <f t="shared" si="651"/>
        <v>0.99999806076853071</v>
      </c>
      <c r="FJ211" s="2">
        <f t="shared" si="651"/>
        <v>0.99999810700772118</v>
      </c>
      <c r="FK211" s="2">
        <f t="shared" si="651"/>
        <v>0.99999800301325137</v>
      </c>
      <c r="FL211" s="2">
        <f t="shared" si="651"/>
        <v>0.999997924488783</v>
      </c>
      <c r="FM211" s="2">
        <f t="shared" si="651"/>
        <v>0.99999792727551395</v>
      </c>
      <c r="FN211" s="2">
        <f t="shared" si="651"/>
        <v>0.99999788257976929</v>
      </c>
      <c r="FO211" s="2">
        <f t="shared" si="651"/>
        <v>0.99999785839074518</v>
      </c>
      <c r="FP211" s="2">
        <f t="shared" si="651"/>
        <v>0.99999794433608735</v>
      </c>
      <c r="FQ211" s="2">
        <f t="shared" si="651"/>
        <v>0.99999775046467609</v>
      </c>
      <c r="FR211" s="2">
        <f t="shared" si="651"/>
        <v>0.99999789596259059</v>
      </c>
      <c r="FS211" s="2">
        <f t="shared" si="651"/>
        <v>0.99999787324746769</v>
      </c>
      <c r="FT211" s="2">
        <f t="shared" si="651"/>
        <v>0.99999817771115851</v>
      </c>
      <c r="FU211" s="2">
        <f t="shared" si="651"/>
        <v>0.99999739648903341</v>
      </c>
      <c r="FW211" s="2">
        <f t="shared" si="536"/>
        <v>0.94547450439672376</v>
      </c>
      <c r="FX211" s="2">
        <f t="shared" si="588"/>
        <v>0.95752516855405434</v>
      </c>
      <c r="FY211" s="2">
        <f t="shared" si="589"/>
        <v>0.95410770205154494</v>
      </c>
      <c r="FZ211" s="2">
        <f t="shared" si="590"/>
        <v>0.95112791034658528</v>
      </c>
      <c r="GA211" s="2">
        <f t="shared" si="591"/>
        <v>0.94909259831623072</v>
      </c>
      <c r="GB211" s="2">
        <f t="shared" si="592"/>
        <v>0.94976624452939018</v>
      </c>
      <c r="GC211" s="2">
        <f t="shared" si="593"/>
        <v>0.95269154233537945</v>
      </c>
      <c r="GD211" s="2">
        <f t="shared" si="594"/>
        <v>0.9546115570578162</v>
      </c>
      <c r="GE211" s="2">
        <f t="shared" si="595"/>
        <v>0.95916848647213904</v>
      </c>
      <c r="GF211" s="2">
        <f t="shared" si="596"/>
        <v>0.9601921813387162</v>
      </c>
      <c r="GG211" s="2">
        <f t="shared" si="597"/>
        <v>0.95912193822832037</v>
      </c>
      <c r="GH211" s="2">
        <f t="shared" si="598"/>
        <v>0.95476601080954115</v>
      </c>
      <c r="GI211" s="2">
        <f t="shared" si="599"/>
        <v>0.95018871841157238</v>
      </c>
      <c r="GJ211" s="2">
        <f t="shared" si="600"/>
        <v>0.93289117845857539</v>
      </c>
      <c r="GK211" s="2">
        <f t="shared" si="601"/>
        <v>0.90449746402193487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2.7624425576287419E-90</v>
      </c>
      <c r="HT211" s="86">
        <f t="shared" si="630"/>
        <v>5.0361417434530052E-108</v>
      </c>
      <c r="HU211" s="86">
        <f t="shared" si="631"/>
        <v>1.0088758826219775E-109</v>
      </c>
      <c r="HV211" s="86">
        <f t="shared" si="632"/>
        <v>7.2101642934937457E-107</v>
      </c>
      <c r="HW211" s="86">
        <f t="shared" si="633"/>
        <v>1.0200486118764285E-110</v>
      </c>
      <c r="HX211" s="86">
        <f t="shared" si="634"/>
        <v>7.95915976043712E-115</v>
      </c>
      <c r="HY211" s="86">
        <f t="shared" si="635"/>
        <v>7.7200258313176759E-125</v>
      </c>
      <c r="HZ211" s="86">
        <f t="shared" si="636"/>
        <v>2.1909286409394306E-125</v>
      </c>
      <c r="IA211" s="86">
        <f t="shared" si="637"/>
        <v>8.3421558299742426E-136</v>
      </c>
      <c r="IB211" s="86">
        <f t="shared" si="638"/>
        <v>1.4780199358018529E-135</v>
      </c>
      <c r="IC211" s="86">
        <f t="shared" si="639"/>
        <v>6.1077921976966337E-135</v>
      </c>
      <c r="ID211" s="86">
        <f t="shared" si="640"/>
        <v>3.7440301681287312E-118</v>
      </c>
      <c r="IE211" s="86">
        <f t="shared" si="641"/>
        <v>8.112576880353657E-104</v>
      </c>
      <c r="IF211" s="86">
        <f t="shared" si="642"/>
        <v>6.1424678747029149E-103</v>
      </c>
      <c r="IG211" s="86">
        <f t="shared" si="643"/>
        <v>3.913186117068298E-97</v>
      </c>
      <c r="II211" s="86">
        <f t="shared" si="540"/>
        <v>7.9627127353236994E-5</v>
      </c>
      <c r="IJ211" s="86">
        <f t="shared" si="541"/>
        <v>6.1444675808588371E-6</v>
      </c>
      <c r="IK211" s="86">
        <f t="shared" si="542"/>
        <v>7.2708249995555076E-6</v>
      </c>
      <c r="IL211" s="86">
        <f t="shared" si="543"/>
        <v>1.0626775672815834E-5</v>
      </c>
      <c r="IM211" s="86">
        <f t="shared" si="544"/>
        <v>8.8033414701360283E-6</v>
      </c>
      <c r="IN211" s="86">
        <f t="shared" si="545"/>
        <v>5.5170555532165678E-6</v>
      </c>
      <c r="IO211" s="86">
        <f t="shared" si="546"/>
        <v>1.6609091276384886E-6</v>
      </c>
      <c r="IP211" s="86">
        <f t="shared" si="547"/>
        <v>1.2761735246150463E-6</v>
      </c>
      <c r="IQ211" s="86">
        <f t="shared" si="548"/>
        <v>2.4627811890674957E-7</v>
      </c>
      <c r="IR211" s="86">
        <f t="shared" si="549"/>
        <v>2.4321002083050933E-7</v>
      </c>
      <c r="IS211" s="86">
        <f t="shared" si="550"/>
        <v>2.7514006225150423E-7</v>
      </c>
      <c r="IT211" s="86">
        <f t="shared" si="551"/>
        <v>2.5426441136735681E-6</v>
      </c>
      <c r="IU211" s="86">
        <f t="shared" si="552"/>
        <v>1.4433717942394397E-5</v>
      </c>
      <c r="IV211" s="86">
        <f t="shared" si="553"/>
        <v>1.3825235679083868E-15</v>
      </c>
      <c r="IW211" s="86">
        <f t="shared" si="554"/>
        <v>6.200789398412903E-19</v>
      </c>
      <c r="IY211" s="86">
        <f t="shared" si="555"/>
        <v>7.9627127353236994E-5</v>
      </c>
      <c r="IZ211" s="86">
        <f t="shared" si="556"/>
        <v>6.1444675808588371E-6</v>
      </c>
      <c r="JA211" s="86">
        <f t="shared" si="557"/>
        <v>7.2708249995555076E-6</v>
      </c>
      <c r="JB211" s="86">
        <f t="shared" si="558"/>
        <v>1.0626775672815834E-5</v>
      </c>
      <c r="JC211" s="86">
        <f t="shared" si="559"/>
        <v>8.8033414701360283E-6</v>
      </c>
      <c r="JD211" s="86">
        <f t="shared" si="560"/>
        <v>5.5170555532165678E-6</v>
      </c>
      <c r="JE211" s="86">
        <f t="shared" si="561"/>
        <v>1.6609091276384886E-6</v>
      </c>
      <c r="JF211" s="86">
        <f t="shared" si="562"/>
        <v>1.2761735246150463E-6</v>
      </c>
      <c r="JG211" s="86">
        <f t="shared" si="563"/>
        <v>2.4627811890674957E-7</v>
      </c>
      <c r="JH211" s="86">
        <f t="shared" si="564"/>
        <v>2.4321002083050933E-7</v>
      </c>
      <c r="JI211" s="86">
        <f t="shared" si="565"/>
        <v>2.7514006225150423E-7</v>
      </c>
      <c r="JJ211" s="86">
        <f t="shared" si="566"/>
        <v>2.5426441136735681E-6</v>
      </c>
      <c r="JK211" s="86">
        <f t="shared" si="567"/>
        <v>1.4433717942394397E-5</v>
      </c>
      <c r="JL211" s="86">
        <f t="shared" si="568"/>
        <v>1.3825235679083868E-15</v>
      </c>
      <c r="JM211" s="86">
        <f t="shared" si="569"/>
        <v>6.200789398412903E-19</v>
      </c>
    </row>
    <row r="212" spans="2:273" x14ac:dyDescent="0.25">
      <c r="B212" s="2">
        <v>185</v>
      </c>
      <c r="C212" s="37">
        <v>58.234000000000002</v>
      </c>
      <c r="D212" s="37">
        <v>61.061999999999998</v>
      </c>
      <c r="E212" s="37">
        <v>71.656000000000006</v>
      </c>
      <c r="F212" s="37">
        <v>64.811999999999998</v>
      </c>
      <c r="G212" s="37">
        <v>64.938000000000002</v>
      </c>
      <c r="H212" s="37">
        <v>66.546999999999997</v>
      </c>
      <c r="I212" s="37">
        <v>66.093999999999994</v>
      </c>
      <c r="J212" s="37">
        <v>66.968999999999994</v>
      </c>
      <c r="K212" s="37">
        <v>66.406000000000006</v>
      </c>
      <c r="L212" s="37">
        <v>65.421999999999997</v>
      </c>
      <c r="M212" s="37">
        <v>63.671999999999997</v>
      </c>
      <c r="N212" s="37">
        <v>63.484000000000002</v>
      </c>
      <c r="O212" s="37">
        <v>62.375</v>
      </c>
      <c r="P212" s="37">
        <v>62.453000000000003</v>
      </c>
      <c r="Q212" s="37">
        <v>62.8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62.699573829654597</v>
      </c>
      <c r="AG212" s="4">
        <f t="shared" si="455"/>
        <v>63.195979865923107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-0.24657382965459362</v>
      </c>
      <c r="AW212" s="4">
        <f t="shared" si="648"/>
        <v>-0.39597986592310974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62.699573829654597</v>
      </c>
      <c r="BM212" s="2">
        <f t="shared" si="584"/>
        <v>63.195979865923107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62.453000000000003</v>
      </c>
      <c r="DI212" s="2">
        <f t="shared" si="499"/>
        <v>62.8</v>
      </c>
      <c r="DK212" s="2">
        <f t="shared" si="500"/>
        <v>101.16668273921201</v>
      </c>
      <c r="DL212" s="2">
        <f t="shared" si="649"/>
        <v>106.34948693379789</v>
      </c>
      <c r="DM212" s="2">
        <f t="shared" si="649"/>
        <v>132.55756010452961</v>
      </c>
      <c r="DN212" s="2">
        <f t="shared" si="649"/>
        <v>116.3113405923345</v>
      </c>
      <c r="DO212" s="2">
        <f t="shared" si="649"/>
        <v>108.54875783972126</v>
      </c>
      <c r="DP212" s="2">
        <f t="shared" si="649"/>
        <v>106.14712316668017</v>
      </c>
      <c r="DQ212" s="2">
        <f t="shared" si="649"/>
        <v>105.15860227426195</v>
      </c>
      <c r="DR212" s="2">
        <f t="shared" si="649"/>
        <v>106.51584385382061</v>
      </c>
      <c r="DS212" s="2">
        <f t="shared" si="649"/>
        <v>106.9078461226805</v>
      </c>
      <c r="DT212" s="2">
        <f t="shared" si="649"/>
        <v>109.04575728601137</v>
      </c>
      <c r="DU212" s="2">
        <f t="shared" si="649"/>
        <v>110.78316430081549</v>
      </c>
      <c r="DV212" s="2">
        <f t="shared" si="649"/>
        <v>114.1087991788888</v>
      </c>
      <c r="DW212" s="2">
        <f t="shared" si="649"/>
        <v>111.11637962887934</v>
      </c>
      <c r="DX212" s="2">
        <f t="shared" si="649"/>
        <v>106.37742467166977</v>
      </c>
      <c r="DY212" s="2">
        <f t="shared" si="649"/>
        <v>103.85421866505588</v>
      </c>
      <c r="EA212" s="2">
        <f t="shared" si="440"/>
        <v>57.617798807346134</v>
      </c>
      <c r="EB212" s="2">
        <f t="shared" si="502"/>
        <v>60.563753437172785</v>
      </c>
      <c r="EC212" s="2">
        <f t="shared" si="503"/>
        <v>63.554843599306345</v>
      </c>
      <c r="ED212" s="2">
        <f t="shared" si="504"/>
        <v>63.206364995706878</v>
      </c>
      <c r="EE212" s="2">
        <f t="shared" si="505"/>
        <v>63.997080632457255</v>
      </c>
      <c r="EF212" s="2">
        <f t="shared" si="506"/>
        <v>65.83471734374433</v>
      </c>
      <c r="EG212" s="2">
        <f t="shared" si="507"/>
        <v>67.030320686963321</v>
      </c>
      <c r="EH212" s="2">
        <f t="shared" si="508"/>
        <v>67.145588836846215</v>
      </c>
      <c r="EI212" s="2">
        <f t="shared" si="509"/>
        <v>65.338598995766475</v>
      </c>
      <c r="EJ212" s="2">
        <f t="shared" si="510"/>
        <v>64.823913015654227</v>
      </c>
      <c r="EK212" s="2">
        <f t="shared" si="511"/>
        <v>62.93427208849895</v>
      </c>
      <c r="EL212" s="2">
        <f t="shared" si="512"/>
        <v>64.258275766622759</v>
      </c>
      <c r="EM212" s="2">
        <f t="shared" si="513"/>
        <v>62.038821522750922</v>
      </c>
      <c r="EN212" s="2">
        <f t="shared" si="514"/>
        <v>63.159252132143912</v>
      </c>
      <c r="EO212" s="2">
        <f t="shared" si="515"/>
        <v>65.75253063139769</v>
      </c>
      <c r="EQ212" s="2">
        <f t="shared" si="516"/>
        <v>57.948210681478699</v>
      </c>
      <c r="ER212" s="2">
        <f t="shared" si="650"/>
        <v>61.114565985364614</v>
      </c>
      <c r="ES212" s="2">
        <f t="shared" si="650"/>
        <v>68.008432195121941</v>
      </c>
      <c r="ET212" s="2">
        <f t="shared" si="650"/>
        <v>64.350663014323629</v>
      </c>
      <c r="EU212" s="2">
        <f t="shared" si="650"/>
        <v>64.37704339911356</v>
      </c>
      <c r="EV212" s="2">
        <f t="shared" si="650"/>
        <v>66.575979603857306</v>
      </c>
      <c r="EW212" s="2">
        <f t="shared" si="650"/>
        <v>67.055888901613315</v>
      </c>
      <c r="EX212" s="2">
        <f t="shared" si="650"/>
        <v>66.769441672130085</v>
      </c>
      <c r="EY212" s="2">
        <f t="shared" si="650"/>
        <v>66.079684804072443</v>
      </c>
      <c r="EZ212" s="2">
        <f t="shared" si="650"/>
        <v>64.970962080210811</v>
      </c>
      <c r="FA212" s="2">
        <f t="shared" si="650"/>
        <v>62.990025964971821</v>
      </c>
      <c r="FB212" s="2">
        <f t="shared" si="650"/>
        <v>63.466196954961376</v>
      </c>
      <c r="FC212" s="2">
        <f t="shared" si="650"/>
        <v>61.705554108707162</v>
      </c>
      <c r="FD212" s="2">
        <f t="shared" si="650"/>
        <v>62.669339284492281</v>
      </c>
      <c r="FE212" s="2">
        <f t="shared" si="650"/>
        <v>62.949695466858671</v>
      </c>
      <c r="FG212" s="2">
        <f t="shared" si="518"/>
        <v>0.99999841425555092</v>
      </c>
      <c r="FH212" s="2">
        <f t="shared" si="651"/>
        <v>0.9999982515063387</v>
      </c>
      <c r="FI212" s="2">
        <f t="shared" si="651"/>
        <v>0.99999823139957811</v>
      </c>
      <c r="FJ212" s="2">
        <f t="shared" si="651"/>
        <v>0.99999827357023541</v>
      </c>
      <c r="FK212" s="2">
        <f t="shared" si="651"/>
        <v>0.99999817872611918</v>
      </c>
      <c r="FL212" s="2">
        <f t="shared" si="651"/>
        <v>0.99999810711092718</v>
      </c>
      <c r="FM212" s="2">
        <f t="shared" si="651"/>
        <v>0.99999810965245706</v>
      </c>
      <c r="FN212" s="2">
        <f t="shared" si="651"/>
        <v>0.99999806888943832</v>
      </c>
      <c r="FO212" s="2">
        <f t="shared" si="651"/>
        <v>0.99999804682877791</v>
      </c>
      <c r="FP212" s="2">
        <f t="shared" si="651"/>
        <v>0.99999812521189047</v>
      </c>
      <c r="FQ212" s="2">
        <f t="shared" si="651"/>
        <v>0.99999794839899503</v>
      </c>
      <c r="FR212" s="2">
        <f t="shared" si="651"/>
        <v>0.99999808109472088</v>
      </c>
      <c r="FS212" s="2">
        <f t="shared" si="651"/>
        <v>0.99999806037827488</v>
      </c>
      <c r="FT212" s="2">
        <f t="shared" si="651"/>
        <v>0.99999833805255767</v>
      </c>
      <c r="FU212" s="2">
        <f t="shared" si="651"/>
        <v>0.99999762556923411</v>
      </c>
      <c r="FW212" s="2">
        <f t="shared" si="536"/>
        <v>0.95003242994658454</v>
      </c>
      <c r="FX212" s="2">
        <f t="shared" si="588"/>
        <v>0.96111717557874521</v>
      </c>
      <c r="FY212" s="2">
        <f t="shared" si="589"/>
        <v>0.9579760330081375</v>
      </c>
      <c r="FZ212" s="2">
        <f t="shared" si="590"/>
        <v>0.95523562810880036</v>
      </c>
      <c r="GA212" s="2">
        <f t="shared" si="591"/>
        <v>0.95336299675354785</v>
      </c>
      <c r="GB212" s="2">
        <f t="shared" si="592"/>
        <v>0.95398287361510992</v>
      </c>
      <c r="GC212" s="2">
        <f t="shared" si="593"/>
        <v>0.95667382290792902</v>
      </c>
      <c r="GD212" s="2">
        <f t="shared" si="594"/>
        <v>0.95843926733133589</v>
      </c>
      <c r="GE212" s="2">
        <f t="shared" si="595"/>
        <v>0.96262694575958074</v>
      </c>
      <c r="GF212" s="2">
        <f t="shared" si="596"/>
        <v>0.96356722639665904</v>
      </c>
      <c r="GG212" s="2">
        <f t="shared" si="597"/>
        <v>0.96258418638828525</v>
      </c>
      <c r="GH212" s="2">
        <f t="shared" si="598"/>
        <v>0.95858126079637918</v>
      </c>
      <c r="GI212" s="2">
        <f t="shared" si="599"/>
        <v>0.9543715886560995</v>
      </c>
      <c r="GJ212" s="2">
        <f t="shared" si="600"/>
        <v>0.93843248043894134</v>
      </c>
      <c r="GK212" s="2">
        <f t="shared" si="601"/>
        <v>0.91216253729119046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2.6675745443082425E-93</v>
      </c>
      <c r="HT212" s="86">
        <f t="shared" si="630"/>
        <v>1.7274011215480193E-111</v>
      </c>
      <c r="HU212" s="86">
        <f t="shared" si="631"/>
        <v>2.7957380721195619E-113</v>
      </c>
      <c r="HV212" s="86">
        <f t="shared" si="632"/>
        <v>2.1603706109941155E-110</v>
      </c>
      <c r="HW212" s="86">
        <f t="shared" si="633"/>
        <v>2.1626289794496738E-114</v>
      </c>
      <c r="HX212" s="86">
        <f t="shared" si="634"/>
        <v>1.2397411681378563E-118</v>
      </c>
      <c r="HY212" s="86">
        <f t="shared" si="635"/>
        <v>6.1378165928945794E-129</v>
      </c>
      <c r="HZ212" s="86">
        <f t="shared" si="636"/>
        <v>1.7630493168996654E-129</v>
      </c>
      <c r="IA212" s="86">
        <f t="shared" si="637"/>
        <v>3.4560581846015325E-140</v>
      </c>
      <c r="IB212" s="86">
        <f t="shared" si="638"/>
        <v>6.6942691763534054E-140</v>
      </c>
      <c r="IC212" s="86">
        <f t="shared" si="639"/>
        <v>2.7120413316887494E-139</v>
      </c>
      <c r="ID212" s="86">
        <f t="shared" si="640"/>
        <v>5.2321245342996489E-122</v>
      </c>
      <c r="IE212" s="86">
        <f t="shared" si="641"/>
        <v>2.9271836279719403E-107</v>
      </c>
      <c r="IF212" s="86">
        <f t="shared" si="642"/>
        <v>1.9244117099208E-106</v>
      </c>
      <c r="IG212" s="86">
        <f t="shared" si="643"/>
        <v>1.1930150254370056E-100</v>
      </c>
      <c r="II212" s="86">
        <f t="shared" si="540"/>
        <v>4.6432966788366742E-5</v>
      </c>
      <c r="IJ212" s="86">
        <f t="shared" si="541"/>
        <v>3.2394375584952139E-6</v>
      </c>
      <c r="IK212" s="86">
        <f t="shared" si="542"/>
        <v>3.8051527702787077E-6</v>
      </c>
      <c r="IL212" s="86">
        <f t="shared" si="543"/>
        <v>5.6079435485831001E-6</v>
      </c>
      <c r="IM212" s="86">
        <f t="shared" si="544"/>
        <v>4.5488900302236161E-6</v>
      </c>
      <c r="IN212" s="86">
        <f t="shared" si="545"/>
        <v>2.7794585019011807E-6</v>
      </c>
      <c r="IO212" s="86">
        <f t="shared" si="546"/>
        <v>7.9013340007706051E-7</v>
      </c>
      <c r="IP212" s="86">
        <f t="shared" si="547"/>
        <v>6.0416854716510293E-7</v>
      </c>
      <c r="IQ212" s="86">
        <f t="shared" si="548"/>
        <v>1.0897575099554926E-7</v>
      </c>
      <c r="IR212" s="86">
        <f t="shared" si="549"/>
        <v>1.0828260985984962E-7</v>
      </c>
      <c r="IS212" s="86">
        <f t="shared" si="550"/>
        <v>1.2248465305131271E-7</v>
      </c>
      <c r="IT212" s="86">
        <f t="shared" si="551"/>
        <v>1.2548839153539332E-6</v>
      </c>
      <c r="IU212" s="86">
        <f t="shared" si="552"/>
        <v>7.7258820752194877E-6</v>
      </c>
      <c r="IV212" s="86">
        <f t="shared" si="553"/>
        <v>1.3794156251604293E-16</v>
      </c>
      <c r="IW212" s="86">
        <f t="shared" si="554"/>
        <v>2.1932554018805779E-20</v>
      </c>
      <c r="IY212" s="86">
        <f t="shared" si="555"/>
        <v>4.6432966788366742E-5</v>
      </c>
      <c r="IZ212" s="86">
        <f t="shared" si="556"/>
        <v>3.2394375584952139E-6</v>
      </c>
      <c r="JA212" s="86">
        <f t="shared" si="557"/>
        <v>3.8051527702787077E-6</v>
      </c>
      <c r="JB212" s="86">
        <f t="shared" si="558"/>
        <v>5.6079435485831001E-6</v>
      </c>
      <c r="JC212" s="86">
        <f t="shared" si="559"/>
        <v>4.5488900302236161E-6</v>
      </c>
      <c r="JD212" s="86">
        <f t="shared" si="560"/>
        <v>2.7794585019011807E-6</v>
      </c>
      <c r="JE212" s="86">
        <f t="shared" si="561"/>
        <v>7.9013340007706051E-7</v>
      </c>
      <c r="JF212" s="86">
        <f t="shared" si="562"/>
        <v>6.0416854716510293E-7</v>
      </c>
      <c r="JG212" s="86">
        <f t="shared" si="563"/>
        <v>1.0897575099554926E-7</v>
      </c>
      <c r="JH212" s="86">
        <f t="shared" si="564"/>
        <v>1.0828260985984962E-7</v>
      </c>
      <c r="JI212" s="86">
        <f t="shared" si="565"/>
        <v>1.2248465305131271E-7</v>
      </c>
      <c r="JJ212" s="86">
        <f t="shared" si="566"/>
        <v>1.2548839153539332E-6</v>
      </c>
      <c r="JK212" s="86">
        <f t="shared" si="567"/>
        <v>7.7258820752194877E-6</v>
      </c>
      <c r="JL212" s="86">
        <f t="shared" si="568"/>
        <v>1.3794156251604293E-16</v>
      </c>
      <c r="JM212" s="86">
        <f t="shared" si="569"/>
        <v>2.1932554018805779E-20</v>
      </c>
    </row>
    <row r="213" spans="2:273" x14ac:dyDescent="0.25">
      <c r="B213" s="2">
        <v>186</v>
      </c>
      <c r="C213" s="37">
        <v>58.438000000000002</v>
      </c>
      <c r="D213" s="37">
        <v>61.296999999999997</v>
      </c>
      <c r="E213" s="37">
        <v>72.343999999999994</v>
      </c>
      <c r="F213" s="37">
        <v>66.608999999999995</v>
      </c>
      <c r="G213" s="37">
        <v>65.968999999999994</v>
      </c>
      <c r="H213" s="37">
        <v>66.953000000000003</v>
      </c>
      <c r="I213" s="37">
        <v>66.046999999999997</v>
      </c>
      <c r="J213" s="37">
        <v>67.296999999999997</v>
      </c>
      <c r="K213" s="37">
        <v>66.843999999999994</v>
      </c>
      <c r="L213" s="37">
        <v>65.546999999999997</v>
      </c>
      <c r="M213" s="37">
        <v>64.281000000000006</v>
      </c>
      <c r="N213" s="37">
        <v>61.75</v>
      </c>
      <c r="O213" s="37">
        <v>62.688000000000002</v>
      </c>
      <c r="P213" s="37">
        <v>64.203000000000003</v>
      </c>
      <c r="Q213" s="37">
        <v>62.784999999999997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62.6122343808333</v>
      </c>
      <c r="AG213" s="4">
        <f t="shared" si="455"/>
        <v>63.058866155445045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1.590765619166703</v>
      </c>
      <c r="AW213" s="4">
        <f t="shared" si="648"/>
        <v>-0.27386615544504878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62.6122343808333</v>
      </c>
      <c r="BM213" s="2">
        <f t="shared" si="584"/>
        <v>63.058866155445045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64.203000000000003</v>
      </c>
      <c r="DI213" s="2">
        <f t="shared" si="499"/>
        <v>62.784999999999997</v>
      </c>
      <c r="DK213" s="2">
        <f t="shared" si="500"/>
        <v>101.33082251407129</v>
      </c>
      <c r="DL213" s="2">
        <f t="shared" si="649"/>
        <v>106.52223031358884</v>
      </c>
      <c r="DM213" s="2">
        <f t="shared" si="649"/>
        <v>132.82694738675957</v>
      </c>
      <c r="DN213" s="2">
        <f t="shared" si="649"/>
        <v>116.51090836236935</v>
      </c>
      <c r="DO213" s="2">
        <f t="shared" si="649"/>
        <v>108.70077839721255</v>
      </c>
      <c r="DP213" s="2">
        <f t="shared" si="649"/>
        <v>106.28427979904384</v>
      </c>
      <c r="DQ213" s="2">
        <f t="shared" si="649"/>
        <v>105.28263517273047</v>
      </c>
      <c r="DR213" s="2">
        <f t="shared" si="649"/>
        <v>106.6510265780731</v>
      </c>
      <c r="DS213" s="2">
        <f t="shared" si="649"/>
        <v>107.04655165707804</v>
      </c>
      <c r="DT213" s="2">
        <f t="shared" si="649"/>
        <v>109.20506034086917</v>
      </c>
      <c r="DU213" s="2">
        <f t="shared" si="649"/>
        <v>110.96359468438541</v>
      </c>
      <c r="DV213" s="2">
        <f t="shared" si="649"/>
        <v>114.29655146800638</v>
      </c>
      <c r="DW213" s="2">
        <f t="shared" si="649"/>
        <v>111.30640798962807</v>
      </c>
      <c r="DX213" s="2">
        <f t="shared" si="649"/>
        <v>106.55043086303937</v>
      </c>
      <c r="DY213" s="2">
        <f t="shared" si="649"/>
        <v>104.01454787073394</v>
      </c>
      <c r="EA213" s="2">
        <f t="shared" ref="EA213:EA227" si="652">CE$228*$B213+CE$229</f>
        <v>57.545728397181492</v>
      </c>
      <c r="EB213" s="2">
        <f t="shared" si="502"/>
        <v>60.485342389630645</v>
      </c>
      <c r="EC213" s="2">
        <f t="shared" si="503"/>
        <v>63.36558519609472</v>
      </c>
      <c r="ED213" s="2">
        <f t="shared" si="504"/>
        <v>63.102165656654904</v>
      </c>
      <c r="EE213" s="2">
        <f t="shared" si="505"/>
        <v>63.89431864239689</v>
      </c>
      <c r="EF213" s="2">
        <f t="shared" si="506"/>
        <v>65.742376957199653</v>
      </c>
      <c r="EG213" s="2">
        <f t="shared" si="507"/>
        <v>66.952124043715855</v>
      </c>
      <c r="EH213" s="2">
        <f t="shared" si="508"/>
        <v>67.070451053864176</v>
      </c>
      <c r="EI213" s="2">
        <f t="shared" si="509"/>
        <v>65.237537757211783</v>
      </c>
      <c r="EJ213" s="2">
        <f t="shared" si="510"/>
        <v>64.741089068294457</v>
      </c>
      <c r="EK213" s="2">
        <f t="shared" si="511"/>
        <v>62.84372787335495</v>
      </c>
      <c r="EL213" s="2">
        <f t="shared" si="512"/>
        <v>64.173688649027611</v>
      </c>
      <c r="EM213" s="2">
        <f t="shared" si="513"/>
        <v>61.942224168181298</v>
      </c>
      <c r="EN213" s="2">
        <f t="shared" si="514"/>
        <v>63.0795153265517</v>
      </c>
      <c r="EO213" s="2">
        <f t="shared" si="515"/>
        <v>65.663675066274521</v>
      </c>
      <c r="EQ213" s="2">
        <f t="shared" si="516"/>
        <v>57.880625199815348</v>
      </c>
      <c r="ER213" s="2">
        <f t="shared" si="650"/>
        <v>61.043462528387579</v>
      </c>
      <c r="ES213" s="2">
        <f t="shared" si="650"/>
        <v>67.878808292682919</v>
      </c>
      <c r="ET213" s="2">
        <f t="shared" si="650"/>
        <v>64.261542214732771</v>
      </c>
      <c r="EU213" s="2">
        <f t="shared" si="650"/>
        <v>64.279292214542011</v>
      </c>
      <c r="EV213" s="2">
        <f t="shared" si="650"/>
        <v>66.493468953755951</v>
      </c>
      <c r="EW213" s="2">
        <f t="shared" si="650"/>
        <v>66.978026177380258</v>
      </c>
      <c r="EX213" s="2">
        <f t="shared" si="650"/>
        <v>66.689459251458743</v>
      </c>
      <c r="EY213" s="2">
        <f t="shared" si="650"/>
        <v>65.988197179445507</v>
      </c>
      <c r="EZ213" s="2">
        <f t="shared" si="650"/>
        <v>64.890032082251182</v>
      </c>
      <c r="FA213" s="2">
        <f t="shared" si="650"/>
        <v>62.900203865051495</v>
      </c>
      <c r="FB213" s="2">
        <f t="shared" si="650"/>
        <v>63.371257376308151</v>
      </c>
      <c r="FC213" s="2">
        <f t="shared" si="650"/>
        <v>61.60455697898054</v>
      </c>
      <c r="FD213" s="2">
        <f t="shared" si="650"/>
        <v>62.584205222880094</v>
      </c>
      <c r="FE213" s="2">
        <f t="shared" si="650"/>
        <v>62.830014057921765</v>
      </c>
      <c r="FG213" s="2">
        <f t="shared" si="518"/>
        <v>0.99999855378367219</v>
      </c>
      <c r="FH213" s="2">
        <f t="shared" si="651"/>
        <v>0.99999840535458295</v>
      </c>
      <c r="FI213" s="2">
        <f t="shared" si="651"/>
        <v>0.99999838701699384</v>
      </c>
      <c r="FJ213" s="2">
        <f t="shared" si="651"/>
        <v>0.99999842547710216</v>
      </c>
      <c r="FK213" s="2">
        <f t="shared" si="651"/>
        <v>0.999998338978213</v>
      </c>
      <c r="FL213" s="2">
        <f t="shared" si="651"/>
        <v>0.99999827366436045</v>
      </c>
      <c r="FM213" s="2">
        <f t="shared" si="651"/>
        <v>0.99999827598226387</v>
      </c>
      <c r="FN213" s="2">
        <f t="shared" si="651"/>
        <v>0.99999823880593652</v>
      </c>
      <c r="FO213" s="2">
        <f t="shared" si="651"/>
        <v>0.99999821868636818</v>
      </c>
      <c r="FP213" s="2">
        <f t="shared" si="651"/>
        <v>0.99999829017264052</v>
      </c>
      <c r="FQ213" s="2">
        <f t="shared" si="651"/>
        <v>0.99999812891730766</v>
      </c>
      <c r="FR213" s="2">
        <f t="shared" si="651"/>
        <v>0.99999824993729025</v>
      </c>
      <c r="FS213" s="2">
        <f t="shared" si="651"/>
        <v>0.99999823104366059</v>
      </c>
      <c r="FT213" s="2">
        <f t="shared" si="651"/>
        <v>0.99999848428569649</v>
      </c>
      <c r="FU213" s="2">
        <f t="shared" si="651"/>
        <v>0.99999783449295176</v>
      </c>
      <c r="FW213" s="2">
        <f t="shared" si="536"/>
        <v>0.95422779219799569</v>
      </c>
      <c r="FX213" s="2">
        <f t="shared" si="588"/>
        <v>0.96441670269923707</v>
      </c>
      <c r="FY213" s="2">
        <f t="shared" si="589"/>
        <v>0.96153144319379658</v>
      </c>
      <c r="FZ213" s="2">
        <f t="shared" si="590"/>
        <v>0.95901296873938369</v>
      </c>
      <c r="GA213" s="2">
        <f t="shared" si="591"/>
        <v>0.95729129016500369</v>
      </c>
      <c r="GB213" s="2">
        <f t="shared" si="592"/>
        <v>0.95786126183931553</v>
      </c>
      <c r="GC213" s="2">
        <f t="shared" si="593"/>
        <v>0.96033484400963121</v>
      </c>
      <c r="GD213" s="2">
        <f t="shared" si="594"/>
        <v>0.96195704225130818</v>
      </c>
      <c r="GE213" s="2">
        <f t="shared" si="595"/>
        <v>0.96580291492879455</v>
      </c>
      <c r="GF213" s="2">
        <f t="shared" si="596"/>
        <v>0.96666605730689203</v>
      </c>
      <c r="GG213" s="2">
        <f t="shared" si="597"/>
        <v>0.96576366002244884</v>
      </c>
      <c r="GH213" s="2">
        <f t="shared" si="598"/>
        <v>0.96208749254798909</v>
      </c>
      <c r="GI213" s="2">
        <f t="shared" si="599"/>
        <v>0.95821865027426323</v>
      </c>
      <c r="GJ213" s="2">
        <f t="shared" si="600"/>
        <v>0.94354391671509752</v>
      </c>
      <c r="GK213" s="2">
        <f t="shared" si="601"/>
        <v>0.91926731963930319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2.2940310739210644E-96</v>
      </c>
      <c r="HT213" s="86">
        <f t="shared" si="630"/>
        <v>5.2146810829013317E-115</v>
      </c>
      <c r="HU213" s="86">
        <f t="shared" si="631"/>
        <v>6.7860138007036175E-117</v>
      </c>
      <c r="HV213" s="86">
        <f t="shared" si="632"/>
        <v>5.6643852294445586E-114</v>
      </c>
      <c r="HW213" s="86">
        <f t="shared" si="633"/>
        <v>3.9862064713250698E-118</v>
      </c>
      <c r="HX213" s="86">
        <f t="shared" si="634"/>
        <v>1.6705588429520728E-122</v>
      </c>
      <c r="HY213" s="86">
        <f t="shared" si="635"/>
        <v>4.1817141824355464E-133</v>
      </c>
      <c r="HZ213" s="86">
        <f t="shared" si="636"/>
        <v>1.2170435898557386E-133</v>
      </c>
      <c r="IA213" s="86">
        <f t="shared" si="637"/>
        <v>1.2175267969146502E-144</v>
      </c>
      <c r="IB213" s="86">
        <f t="shared" si="638"/>
        <v>2.5847799815680174E-144</v>
      </c>
      <c r="IC213" s="86">
        <f t="shared" si="639"/>
        <v>1.0252202747623024E-143</v>
      </c>
      <c r="ID213" s="86">
        <f t="shared" si="640"/>
        <v>6.3290223121218421E-126</v>
      </c>
      <c r="IE213" s="86">
        <f t="shared" si="641"/>
        <v>9.2633068584670973E-111</v>
      </c>
      <c r="IF213" s="86">
        <f t="shared" si="642"/>
        <v>5.2570862570324077E-110</v>
      </c>
      <c r="IG213" s="86">
        <f t="shared" si="643"/>
        <v>3.1426094892004054E-104</v>
      </c>
      <c r="II213" s="86">
        <f t="shared" si="540"/>
        <v>2.6660352404768238E-5</v>
      </c>
      <c r="IJ213" s="86">
        <f t="shared" si="541"/>
        <v>1.6787295646476909E-6</v>
      </c>
      <c r="IK213" s="86">
        <f t="shared" si="542"/>
        <v>1.9561839238887707E-6</v>
      </c>
      <c r="IL213" s="86">
        <f t="shared" si="543"/>
        <v>2.9067450232413891E-6</v>
      </c>
      <c r="IM213" s="86">
        <f t="shared" si="544"/>
        <v>2.3066409046967708E-6</v>
      </c>
      <c r="IN213" s="86">
        <f t="shared" si="545"/>
        <v>1.3731857545695405E-6</v>
      </c>
      <c r="IO213" s="86">
        <f t="shared" si="546"/>
        <v>3.6811966085593243E-7</v>
      </c>
      <c r="IP213" s="86">
        <f t="shared" si="547"/>
        <v>2.8015441479898728E-7</v>
      </c>
      <c r="IQ213" s="86">
        <f t="shared" si="548"/>
        <v>4.7171386157733903E-8</v>
      </c>
      <c r="IR213" s="86">
        <f t="shared" si="549"/>
        <v>4.7176989259121122E-8</v>
      </c>
      <c r="IS213" s="86">
        <f t="shared" si="550"/>
        <v>5.3348951533226554E-8</v>
      </c>
      <c r="IT213" s="86">
        <f t="shared" si="551"/>
        <v>6.073727290006993E-7</v>
      </c>
      <c r="IU213" s="86">
        <f t="shared" si="552"/>
        <v>4.063108976831753E-6</v>
      </c>
      <c r="IV213" s="86">
        <f t="shared" si="553"/>
        <v>1.2742328761041513E-17</v>
      </c>
      <c r="IW213" s="86">
        <f t="shared" si="554"/>
        <v>6.8038174470956265E-22</v>
      </c>
      <c r="IY213" s="86">
        <f t="shared" si="555"/>
        <v>2.6660352404768238E-5</v>
      </c>
      <c r="IZ213" s="86">
        <f t="shared" si="556"/>
        <v>1.6787295646476909E-6</v>
      </c>
      <c r="JA213" s="86">
        <f t="shared" si="557"/>
        <v>1.9561839238887707E-6</v>
      </c>
      <c r="JB213" s="86">
        <f t="shared" si="558"/>
        <v>2.9067450232413891E-6</v>
      </c>
      <c r="JC213" s="86">
        <f t="shared" si="559"/>
        <v>2.3066409046967708E-6</v>
      </c>
      <c r="JD213" s="86">
        <f t="shared" si="560"/>
        <v>1.3731857545695405E-6</v>
      </c>
      <c r="JE213" s="86">
        <f t="shared" si="561"/>
        <v>3.6811966085593243E-7</v>
      </c>
      <c r="JF213" s="86">
        <f t="shared" si="562"/>
        <v>2.8015441479898728E-7</v>
      </c>
      <c r="JG213" s="86">
        <f t="shared" si="563"/>
        <v>4.7171386157733903E-8</v>
      </c>
      <c r="JH213" s="86">
        <f t="shared" si="564"/>
        <v>4.7176989259121122E-8</v>
      </c>
      <c r="JI213" s="86">
        <f t="shared" si="565"/>
        <v>5.3348951533226554E-8</v>
      </c>
      <c r="JJ213" s="86">
        <f t="shared" si="566"/>
        <v>6.073727290006993E-7</v>
      </c>
      <c r="JK213" s="86">
        <f t="shared" si="567"/>
        <v>4.063108976831753E-6</v>
      </c>
      <c r="JL213" s="86">
        <f t="shared" si="568"/>
        <v>1.2742328761041513E-17</v>
      </c>
      <c r="JM213" s="86">
        <f t="shared" si="569"/>
        <v>6.8038174470956265E-22</v>
      </c>
    </row>
    <row r="214" spans="2:273" x14ac:dyDescent="0.25">
      <c r="B214" s="2">
        <v>187</v>
      </c>
      <c r="C214" s="37">
        <v>58.171999999999997</v>
      </c>
      <c r="D214" s="37">
        <v>61.921999999999997</v>
      </c>
      <c r="E214" s="37">
        <v>72.031000000000006</v>
      </c>
      <c r="F214" s="37">
        <v>65.438000000000002</v>
      </c>
      <c r="G214" s="37">
        <v>64.516000000000005</v>
      </c>
      <c r="H214" s="37">
        <v>66.031000000000006</v>
      </c>
      <c r="I214" s="37">
        <v>66.983999999999995</v>
      </c>
      <c r="J214" s="37">
        <v>67.546999999999997</v>
      </c>
      <c r="K214" s="37">
        <v>66.358999999999995</v>
      </c>
      <c r="L214" s="37">
        <v>65.656000000000006</v>
      </c>
      <c r="M214" s="37">
        <v>62.469000000000001</v>
      </c>
      <c r="N214" s="37">
        <v>62.969000000000001</v>
      </c>
      <c r="O214" s="37">
        <v>61.811999999999998</v>
      </c>
      <c r="P214" s="37">
        <v>63.188000000000002</v>
      </c>
      <c r="Q214" s="37">
        <v>62.845999999999997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62.52504100904838</v>
      </c>
      <c r="AG214" s="4">
        <f t="shared" si="455"/>
        <v>62.92282734917238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0.6629589909516227</v>
      </c>
      <c r="AW214" s="4">
        <f t="shared" si="648"/>
        <v>-7.6827349172383208E-2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62.52504100904838</v>
      </c>
      <c r="BM214" s="2">
        <f t="shared" si="584"/>
        <v>62.92282734917238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63.188000000000002</v>
      </c>
      <c r="DI214" s="2">
        <f t="shared" si="499"/>
        <v>62.845999999999997</v>
      </c>
      <c r="DK214" s="2">
        <f t="shared" si="500"/>
        <v>101.49496228893058</v>
      </c>
      <c r="DL214" s="2">
        <f t="shared" si="649"/>
        <v>106.69497369337978</v>
      </c>
      <c r="DM214" s="2">
        <f t="shared" si="649"/>
        <v>133.09633466898953</v>
      </c>
      <c r="DN214" s="2">
        <f t="shared" si="649"/>
        <v>116.71047613240418</v>
      </c>
      <c r="DO214" s="2">
        <f t="shared" si="649"/>
        <v>108.85279895470384</v>
      </c>
      <c r="DP214" s="2">
        <f t="shared" si="649"/>
        <v>106.4214364314075</v>
      </c>
      <c r="DQ214" s="2">
        <f t="shared" si="649"/>
        <v>105.40666807119899</v>
      </c>
      <c r="DR214" s="2">
        <f t="shared" si="649"/>
        <v>106.78620930232559</v>
      </c>
      <c r="DS214" s="2">
        <f t="shared" si="649"/>
        <v>107.18525719147559</v>
      </c>
      <c r="DT214" s="2">
        <f t="shared" si="649"/>
        <v>109.36436339572695</v>
      </c>
      <c r="DU214" s="2">
        <f t="shared" si="649"/>
        <v>111.14402506795533</v>
      </c>
      <c r="DV214" s="2">
        <f t="shared" si="649"/>
        <v>114.48430375712395</v>
      </c>
      <c r="DW214" s="2">
        <f t="shared" si="649"/>
        <v>111.49643635037678</v>
      </c>
      <c r="DX214" s="2">
        <f t="shared" si="649"/>
        <v>106.72343705440898</v>
      </c>
      <c r="DY214" s="2">
        <f t="shared" si="649"/>
        <v>104.17487707641197</v>
      </c>
      <c r="EA214" s="2">
        <f t="shared" si="652"/>
        <v>57.473657987016864</v>
      </c>
      <c r="EB214" s="2">
        <f t="shared" si="502"/>
        <v>60.406931342088505</v>
      </c>
      <c r="EC214" s="2">
        <f t="shared" si="503"/>
        <v>63.176326792883089</v>
      </c>
      <c r="ED214" s="2">
        <f t="shared" si="504"/>
        <v>62.997966317602923</v>
      </c>
      <c r="EE214" s="2">
        <f t="shared" si="505"/>
        <v>63.791556652336524</v>
      </c>
      <c r="EF214" s="2">
        <f t="shared" si="506"/>
        <v>65.65003657065499</v>
      </c>
      <c r="EG214" s="2">
        <f t="shared" si="507"/>
        <v>66.873927400468389</v>
      </c>
      <c r="EH214" s="2">
        <f t="shared" si="508"/>
        <v>66.995313270882136</v>
      </c>
      <c r="EI214" s="2">
        <f t="shared" si="509"/>
        <v>65.136476518657091</v>
      </c>
      <c r="EJ214" s="2">
        <f t="shared" si="510"/>
        <v>64.658265120934658</v>
      </c>
      <c r="EK214" s="2">
        <f t="shared" si="511"/>
        <v>62.753183658210943</v>
      </c>
      <c r="EL214" s="2">
        <f t="shared" si="512"/>
        <v>64.089101531432448</v>
      </c>
      <c r="EM214" s="2">
        <f t="shared" si="513"/>
        <v>61.84562681361168</v>
      </c>
      <c r="EN214" s="2">
        <f t="shared" si="514"/>
        <v>62.999778520959488</v>
      </c>
      <c r="EO214" s="2">
        <f t="shared" si="515"/>
        <v>65.574819501151353</v>
      </c>
      <c r="EQ214" s="2">
        <f t="shared" si="516"/>
        <v>57.813039718151998</v>
      </c>
      <c r="ER214" s="2">
        <f t="shared" si="650"/>
        <v>60.972359071410537</v>
      </c>
      <c r="ES214" s="2">
        <f t="shared" si="650"/>
        <v>67.749184390243897</v>
      </c>
      <c r="ET214" s="2">
        <f t="shared" si="650"/>
        <v>64.172421415141912</v>
      </c>
      <c r="EU214" s="2">
        <f t="shared" si="650"/>
        <v>64.181541029970461</v>
      </c>
      <c r="EV214" s="2">
        <f t="shared" si="650"/>
        <v>66.410958303654581</v>
      </c>
      <c r="EW214" s="2">
        <f t="shared" si="650"/>
        <v>66.900163453147215</v>
      </c>
      <c r="EX214" s="2">
        <f t="shared" si="650"/>
        <v>66.609476830787401</v>
      </c>
      <c r="EY214" s="2">
        <f t="shared" si="650"/>
        <v>65.896709554818571</v>
      </c>
      <c r="EZ214" s="2">
        <f t="shared" si="650"/>
        <v>64.809102084291553</v>
      </c>
      <c r="FA214" s="2">
        <f t="shared" si="650"/>
        <v>62.810381765131169</v>
      </c>
      <c r="FB214" s="2">
        <f t="shared" si="650"/>
        <v>63.276317797654926</v>
      </c>
      <c r="FC214" s="2">
        <f t="shared" si="650"/>
        <v>61.503559849253911</v>
      </c>
      <c r="FD214" s="2">
        <f t="shared" si="650"/>
        <v>62.499071161267914</v>
      </c>
      <c r="FE214" s="2">
        <f t="shared" si="650"/>
        <v>62.71033264898486</v>
      </c>
      <c r="FG214" s="2">
        <f t="shared" si="518"/>
        <v>0.99999868103486511</v>
      </c>
      <c r="FH214" s="2">
        <f t="shared" si="651"/>
        <v>0.99999854566589075</v>
      </c>
      <c r="FI214" s="2">
        <f t="shared" si="651"/>
        <v>0.99999852894180585</v>
      </c>
      <c r="FJ214" s="2">
        <f t="shared" si="651"/>
        <v>0.99999856401785137</v>
      </c>
      <c r="FK214" s="2">
        <f t="shared" si="651"/>
        <v>0.99999848512990452</v>
      </c>
      <c r="FL214" s="2">
        <f t="shared" si="651"/>
        <v>0.99999842556294516</v>
      </c>
      <c r="FM214" s="2">
        <f t="shared" si="651"/>
        <v>0.99999842767689895</v>
      </c>
      <c r="FN214" s="2">
        <f t="shared" si="651"/>
        <v>0.99999839377167499</v>
      </c>
      <c r="FO214" s="2">
        <f t="shared" si="651"/>
        <v>0.99999837542240488</v>
      </c>
      <c r="FP214" s="2">
        <f t="shared" si="651"/>
        <v>0.99999844061868015</v>
      </c>
      <c r="FQ214" s="2">
        <f t="shared" si="651"/>
        <v>0.9999982935520223</v>
      </c>
      <c r="FR214" s="2">
        <f t="shared" si="651"/>
        <v>0.9999984039235934</v>
      </c>
      <c r="FS214" s="2">
        <f t="shared" si="651"/>
        <v>0.99999838669239305</v>
      </c>
      <c r="FT214" s="2">
        <f t="shared" si="651"/>
        <v>0.99999861765194142</v>
      </c>
      <c r="FU214" s="2">
        <f t="shared" si="651"/>
        <v>0.99999802503372304</v>
      </c>
      <c r="FW214" s="2">
        <f t="shared" si="536"/>
        <v>0.95808644525586706</v>
      </c>
      <c r="FX214" s="2">
        <f t="shared" si="588"/>
        <v>0.9674457215237563</v>
      </c>
      <c r="FY214" s="2">
        <f t="shared" si="589"/>
        <v>0.96479710389150464</v>
      </c>
      <c r="FZ214" s="2">
        <f t="shared" si="590"/>
        <v>0.96248408527929741</v>
      </c>
      <c r="GA214" s="2">
        <f t="shared" si="591"/>
        <v>0.9609022681911753</v>
      </c>
      <c r="GB214" s="2">
        <f t="shared" si="592"/>
        <v>0.96142599117453742</v>
      </c>
      <c r="GC214" s="2">
        <f t="shared" si="593"/>
        <v>0.96369825092026939</v>
      </c>
      <c r="GD214" s="2">
        <f t="shared" si="594"/>
        <v>0.96518788120231824</v>
      </c>
      <c r="GE214" s="2">
        <f t="shared" si="595"/>
        <v>0.96871776033202861</v>
      </c>
      <c r="GF214" s="2">
        <f t="shared" si="596"/>
        <v>0.96950965397880917</v>
      </c>
      <c r="GG214" s="2">
        <f t="shared" si="597"/>
        <v>0.96868174288296216</v>
      </c>
      <c r="GH214" s="2">
        <f t="shared" si="598"/>
        <v>0.96530765241131555</v>
      </c>
      <c r="GI214" s="2">
        <f t="shared" si="599"/>
        <v>0.96175435347149585</v>
      </c>
      <c r="GJ214" s="2">
        <f t="shared" si="600"/>
        <v>0.94825439258184985</v>
      </c>
      <c r="GK214" s="2">
        <f t="shared" si="601"/>
        <v>0.92584414684436034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1.7568620268995605E-99</v>
      </c>
      <c r="HT214" s="86">
        <f t="shared" si="630"/>
        <v>1.3854735953467661E-118</v>
      </c>
      <c r="HU214" s="86">
        <f t="shared" si="631"/>
        <v>1.4427432418483188E-120</v>
      </c>
      <c r="HV214" s="86">
        <f t="shared" si="632"/>
        <v>1.2996161011109274E-117</v>
      </c>
      <c r="HW214" s="86">
        <f t="shared" si="633"/>
        <v>6.3877877697953618E-122</v>
      </c>
      <c r="HX214" s="86">
        <f t="shared" si="634"/>
        <v>1.9474028012541039E-126</v>
      </c>
      <c r="HY214" s="86">
        <f t="shared" si="635"/>
        <v>2.4413861918498273E-137</v>
      </c>
      <c r="HZ214" s="86">
        <f t="shared" si="636"/>
        <v>7.2069203608239518E-138</v>
      </c>
      <c r="IA214" s="86">
        <f t="shared" si="637"/>
        <v>3.6472652125984832E-149</v>
      </c>
      <c r="IB214" s="86">
        <f t="shared" si="638"/>
        <v>8.5082097607965786E-149</v>
      </c>
      <c r="IC214" s="86">
        <f t="shared" si="639"/>
        <v>3.2994648141478693E-148</v>
      </c>
      <c r="ID214" s="86">
        <f t="shared" si="640"/>
        <v>6.6269162143235779E-130</v>
      </c>
      <c r="IE214" s="86">
        <f t="shared" si="641"/>
        <v>2.5710076605495134E-114</v>
      </c>
      <c r="IF214" s="86">
        <f t="shared" si="642"/>
        <v>1.252218833908706E-113</v>
      </c>
      <c r="IG214" s="86">
        <f t="shared" si="643"/>
        <v>7.1525224880573442E-108</v>
      </c>
      <c r="II214" s="86">
        <f t="shared" si="540"/>
        <v>1.5071777865525939E-5</v>
      </c>
      <c r="IJ214" s="86">
        <f t="shared" si="541"/>
        <v>8.5507616481368993E-7</v>
      </c>
      <c r="IK214" s="86">
        <f t="shared" si="542"/>
        <v>9.878310650742666E-7</v>
      </c>
      <c r="IL214" s="86">
        <f t="shared" si="543"/>
        <v>1.4797792546902001E-6</v>
      </c>
      <c r="IM214" s="86">
        <f t="shared" si="544"/>
        <v>1.1477729487371293E-6</v>
      </c>
      <c r="IN214" s="86">
        <f t="shared" si="545"/>
        <v>6.652722339099752E-7</v>
      </c>
      <c r="IO214" s="86">
        <f t="shared" si="546"/>
        <v>1.6795649246360436E-7</v>
      </c>
      <c r="IP214" s="86">
        <f t="shared" si="547"/>
        <v>1.2723701066029556E-7</v>
      </c>
      <c r="IQ214" s="86">
        <f t="shared" si="548"/>
        <v>1.9973707228198753E-8</v>
      </c>
      <c r="IR214" s="86">
        <f t="shared" si="549"/>
        <v>2.0113277819965614E-8</v>
      </c>
      <c r="IS214" s="86">
        <f t="shared" si="550"/>
        <v>2.2733852286361192E-8</v>
      </c>
      <c r="IT214" s="86">
        <f t="shared" si="551"/>
        <v>2.8828812454176187E-7</v>
      </c>
      <c r="IU214" s="86">
        <f t="shared" si="552"/>
        <v>2.0993980428510971E-6</v>
      </c>
      <c r="IV214" s="86">
        <f t="shared" si="553"/>
        <v>1.0896981049695361E-18</v>
      </c>
      <c r="IW214" s="86">
        <f t="shared" si="554"/>
        <v>1.850983266140686E-23</v>
      </c>
      <c r="IY214" s="86">
        <f t="shared" si="555"/>
        <v>1.5071777865525939E-5</v>
      </c>
      <c r="IZ214" s="86">
        <f t="shared" si="556"/>
        <v>8.5507616481368993E-7</v>
      </c>
      <c r="JA214" s="86">
        <f t="shared" si="557"/>
        <v>9.878310650742666E-7</v>
      </c>
      <c r="JB214" s="86">
        <f t="shared" si="558"/>
        <v>1.4797792546902001E-6</v>
      </c>
      <c r="JC214" s="86">
        <f t="shared" si="559"/>
        <v>1.1477729487371293E-6</v>
      </c>
      <c r="JD214" s="86">
        <f t="shared" si="560"/>
        <v>6.652722339099752E-7</v>
      </c>
      <c r="JE214" s="86">
        <f t="shared" si="561"/>
        <v>1.6795649246360436E-7</v>
      </c>
      <c r="JF214" s="86">
        <f t="shared" si="562"/>
        <v>1.2723701066029556E-7</v>
      </c>
      <c r="JG214" s="86">
        <f t="shared" si="563"/>
        <v>1.9973707228198753E-8</v>
      </c>
      <c r="JH214" s="86">
        <f t="shared" si="564"/>
        <v>2.0113277819965614E-8</v>
      </c>
      <c r="JI214" s="86">
        <f t="shared" si="565"/>
        <v>2.2733852286361192E-8</v>
      </c>
      <c r="JJ214" s="86">
        <f t="shared" si="566"/>
        <v>2.8828812454176187E-7</v>
      </c>
      <c r="JK214" s="86">
        <f t="shared" si="567"/>
        <v>2.0993980428510971E-6</v>
      </c>
      <c r="JL214" s="86">
        <f t="shared" si="568"/>
        <v>1.0896981049695361E-18</v>
      </c>
      <c r="JM214" s="86">
        <f t="shared" si="569"/>
        <v>1.850983266140686E-23</v>
      </c>
    </row>
    <row r="215" spans="2:273" x14ac:dyDescent="0.25">
      <c r="B215" s="2">
        <v>188</v>
      </c>
      <c r="C215" s="37">
        <v>57.453000000000003</v>
      </c>
      <c r="D215" s="37">
        <v>60.280999999999999</v>
      </c>
      <c r="E215" s="37">
        <v>71.75</v>
      </c>
      <c r="F215" s="37">
        <v>65.593999999999994</v>
      </c>
      <c r="G215" s="37">
        <v>65.796999999999997</v>
      </c>
      <c r="H215" s="37">
        <v>67.078000000000003</v>
      </c>
      <c r="I215" s="37">
        <v>67.953000000000003</v>
      </c>
      <c r="J215" s="37">
        <v>67.671999999999997</v>
      </c>
      <c r="K215" s="37">
        <v>66.281000000000006</v>
      </c>
      <c r="L215" s="37">
        <v>65.75</v>
      </c>
      <c r="M215" s="37">
        <v>61.811999999999998</v>
      </c>
      <c r="N215" s="37">
        <v>63.188000000000002</v>
      </c>
      <c r="O215" s="37">
        <v>62.875</v>
      </c>
      <c r="P215" s="37">
        <v>62.828000000000003</v>
      </c>
      <c r="Q215" s="37">
        <v>63.061999999999998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62.437986155458553</v>
      </c>
      <c r="AG215" s="4">
        <f t="shared" si="455"/>
        <v>62.787819991648007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0.39001384454144983</v>
      </c>
      <c r="AW215" s="4">
        <f t="shared" si="648"/>
        <v>0.27418000835199052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62.437986155458553</v>
      </c>
      <c r="BM215" s="2">
        <f t="shared" si="584"/>
        <v>62.787819991648007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62.828000000000003</v>
      </c>
      <c r="DI215" s="2">
        <f t="shared" si="499"/>
        <v>63.061999999999998</v>
      </c>
      <c r="DK215" s="2">
        <f t="shared" si="500"/>
        <v>101.65910206378986</v>
      </c>
      <c r="DL215" s="2">
        <f t="shared" si="649"/>
        <v>106.86771707317072</v>
      </c>
      <c r="DM215" s="2">
        <f t="shared" si="649"/>
        <v>133.36572195121948</v>
      </c>
      <c r="DN215" s="2">
        <f t="shared" si="649"/>
        <v>116.91004390243903</v>
      </c>
      <c r="DO215" s="2">
        <f t="shared" si="649"/>
        <v>109.00481951219513</v>
      </c>
      <c r="DP215" s="2">
        <f t="shared" si="649"/>
        <v>106.55859306377117</v>
      </c>
      <c r="DQ215" s="2">
        <f t="shared" si="649"/>
        <v>105.53070096966752</v>
      </c>
      <c r="DR215" s="2">
        <f t="shared" si="649"/>
        <v>106.92139202657808</v>
      </c>
      <c r="DS215" s="2">
        <f t="shared" si="649"/>
        <v>107.32396272587312</v>
      </c>
      <c r="DT215" s="2">
        <f t="shared" si="649"/>
        <v>109.52366645058476</v>
      </c>
      <c r="DU215" s="2">
        <f t="shared" si="649"/>
        <v>111.32445545152524</v>
      </c>
      <c r="DV215" s="2">
        <f t="shared" si="649"/>
        <v>114.67205604624152</v>
      </c>
      <c r="DW215" s="2">
        <f t="shared" si="649"/>
        <v>111.68646471112551</v>
      </c>
      <c r="DX215" s="2">
        <f t="shared" si="649"/>
        <v>106.89644324577858</v>
      </c>
      <c r="DY215" s="2">
        <f t="shared" si="649"/>
        <v>104.33520628209001</v>
      </c>
      <c r="EA215" s="2">
        <f t="shared" si="652"/>
        <v>57.401587576852229</v>
      </c>
      <c r="EB215" s="2">
        <f t="shared" si="502"/>
        <v>60.328520294546365</v>
      </c>
      <c r="EC215" s="2">
        <f t="shared" si="503"/>
        <v>62.987068389671457</v>
      </c>
      <c r="ED215" s="2">
        <f t="shared" si="504"/>
        <v>62.893766978550943</v>
      </c>
      <c r="EE215" s="2">
        <f t="shared" si="505"/>
        <v>63.688794662276152</v>
      </c>
      <c r="EF215" s="2">
        <f t="shared" si="506"/>
        <v>65.557696184110313</v>
      </c>
      <c r="EG215" s="2">
        <f t="shared" si="507"/>
        <v>66.795730757220923</v>
      </c>
      <c r="EH215" s="2">
        <f t="shared" si="508"/>
        <v>66.920175487900082</v>
      </c>
      <c r="EI215" s="2">
        <f t="shared" si="509"/>
        <v>65.035415280102399</v>
      </c>
      <c r="EJ215" s="2">
        <f t="shared" si="510"/>
        <v>64.575441173574887</v>
      </c>
      <c r="EK215" s="2">
        <f t="shared" si="511"/>
        <v>62.662639443066944</v>
      </c>
      <c r="EL215" s="2">
        <f t="shared" si="512"/>
        <v>64.004514413837299</v>
      </c>
      <c r="EM215" s="2">
        <f t="shared" si="513"/>
        <v>61.749029459042063</v>
      </c>
      <c r="EN215" s="2">
        <f t="shared" si="514"/>
        <v>62.920041715367276</v>
      </c>
      <c r="EO215" s="2">
        <f t="shared" si="515"/>
        <v>65.485963936028185</v>
      </c>
      <c r="EQ215" s="2">
        <f t="shared" si="516"/>
        <v>57.745454236488648</v>
      </c>
      <c r="ER215" s="2">
        <f t="shared" si="650"/>
        <v>60.901255614433502</v>
      </c>
      <c r="ES215" s="2">
        <f t="shared" si="650"/>
        <v>67.619560487804875</v>
      </c>
      <c r="ET215" s="2">
        <f t="shared" si="650"/>
        <v>64.083300615551053</v>
      </c>
      <c r="EU215" s="2">
        <f t="shared" si="650"/>
        <v>64.083789845398911</v>
      </c>
      <c r="EV215" s="2">
        <f t="shared" si="650"/>
        <v>66.328447653553212</v>
      </c>
      <c r="EW215" s="2">
        <f t="shared" si="650"/>
        <v>66.822300728914158</v>
      </c>
      <c r="EX215" s="2">
        <f t="shared" si="650"/>
        <v>66.529494410116058</v>
      </c>
      <c r="EY215" s="2">
        <f t="shared" si="650"/>
        <v>65.805221930191621</v>
      </c>
      <c r="EZ215" s="2">
        <f t="shared" si="650"/>
        <v>64.728172086331924</v>
      </c>
      <c r="FA215" s="2">
        <f t="shared" si="650"/>
        <v>62.72055966521085</v>
      </c>
      <c r="FB215" s="2">
        <f t="shared" si="650"/>
        <v>63.181378219001701</v>
      </c>
      <c r="FC215" s="2">
        <f t="shared" si="650"/>
        <v>61.402562719527282</v>
      </c>
      <c r="FD215" s="2">
        <f t="shared" si="650"/>
        <v>62.413937099655726</v>
      </c>
      <c r="FE215" s="2">
        <f t="shared" si="650"/>
        <v>62.590651240047961</v>
      </c>
      <c r="FG215" s="2">
        <f t="shared" si="518"/>
        <v>0.99999879708936068</v>
      </c>
      <c r="FH215" s="2">
        <f t="shared" si="651"/>
        <v>0.99999867363135853</v>
      </c>
      <c r="FI215" s="2">
        <f t="shared" si="651"/>
        <v>0.99999865837880797</v>
      </c>
      <c r="FJ215" s="2">
        <f t="shared" si="651"/>
        <v>0.99999869036854983</v>
      </c>
      <c r="FK215" s="2">
        <f t="shared" si="651"/>
        <v>0.99999861842186855</v>
      </c>
      <c r="FL215" s="2">
        <f t="shared" si="651"/>
        <v>0.99999856409614118</v>
      </c>
      <c r="FM215" s="2">
        <f t="shared" si="651"/>
        <v>0.99999856602409043</v>
      </c>
      <c r="FN215" s="2">
        <f t="shared" si="651"/>
        <v>0.99999853510215009</v>
      </c>
      <c r="FO215" s="2">
        <f t="shared" si="651"/>
        <v>0.99999851836741205</v>
      </c>
      <c r="FP215" s="2">
        <f t="shared" si="651"/>
        <v>0.99999857782713841</v>
      </c>
      <c r="FQ215" s="2">
        <f t="shared" si="651"/>
        <v>0.99999844370071389</v>
      </c>
      <c r="FR215" s="2">
        <f t="shared" si="651"/>
        <v>0.99999854436081237</v>
      </c>
      <c r="FS215" s="2">
        <f t="shared" si="651"/>
        <v>0.99999852864576633</v>
      </c>
      <c r="FT215" s="2">
        <f t="shared" si="651"/>
        <v>0.99999873928343352</v>
      </c>
      <c r="FU215" s="2">
        <f t="shared" si="651"/>
        <v>0.99999819880903507</v>
      </c>
      <c r="FW215" s="2">
        <f t="shared" si="536"/>
        <v>0.96163288820864501</v>
      </c>
      <c r="FX215" s="2">
        <f t="shared" si="588"/>
        <v>0.97022485653748114</v>
      </c>
      <c r="FY215" s="2">
        <f t="shared" si="589"/>
        <v>0.96779482249550786</v>
      </c>
      <c r="FZ215" s="2">
        <f t="shared" si="590"/>
        <v>0.96567176182336556</v>
      </c>
      <c r="GA215" s="2">
        <f t="shared" si="591"/>
        <v>0.96421935305157969</v>
      </c>
      <c r="GB215" s="2">
        <f t="shared" si="592"/>
        <v>0.96470027522644142</v>
      </c>
      <c r="GC215" s="2">
        <f t="shared" si="593"/>
        <v>0.96678632153416921</v>
      </c>
      <c r="GD215" s="2">
        <f t="shared" si="594"/>
        <v>0.96815342140738736</v>
      </c>
      <c r="GE215" s="2">
        <f t="shared" si="595"/>
        <v>0.97139151354139264</v>
      </c>
      <c r="GF215" s="2">
        <f t="shared" si="596"/>
        <v>0.97211767066344923</v>
      </c>
      <c r="GG215" s="2">
        <f t="shared" si="597"/>
        <v>0.97135848355333987</v>
      </c>
      <c r="GH215" s="2">
        <f t="shared" si="598"/>
        <v>0.96826332515231084</v>
      </c>
      <c r="GI215" s="2">
        <f t="shared" si="599"/>
        <v>0.96500177971515944</v>
      </c>
      <c r="GJ215" s="2">
        <f t="shared" si="600"/>
        <v>0.95259159217279088</v>
      </c>
      <c r="GK215" s="2">
        <f t="shared" si="601"/>
        <v>0.93192487396287604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1.1981964440837772E-102</v>
      </c>
      <c r="HT215" s="86">
        <f t="shared" si="630"/>
        <v>3.2396753422491952E-122</v>
      </c>
      <c r="HU215" s="86">
        <f t="shared" si="631"/>
        <v>2.6866810028040396E-124</v>
      </c>
      <c r="HV215" s="86">
        <f t="shared" si="632"/>
        <v>2.6092259803013658E-121</v>
      </c>
      <c r="HW215" s="86">
        <f t="shared" si="633"/>
        <v>8.8991915000496118E-126</v>
      </c>
      <c r="HX215" s="86">
        <f t="shared" si="634"/>
        <v>1.9638555425436654E-130</v>
      </c>
      <c r="HY215" s="86">
        <f t="shared" si="635"/>
        <v>1.2213971482554423E-141</v>
      </c>
      <c r="HZ215" s="86">
        <f t="shared" si="636"/>
        <v>3.6609337111384834E-142</v>
      </c>
      <c r="IA215" s="86">
        <f t="shared" si="637"/>
        <v>9.2906103330374877E-154</v>
      </c>
      <c r="IB215" s="86">
        <f t="shared" si="638"/>
        <v>2.3875023566107494E-153</v>
      </c>
      <c r="IC215" s="86">
        <f t="shared" si="639"/>
        <v>9.0400744230317512E-153</v>
      </c>
      <c r="ID215" s="86">
        <f t="shared" si="640"/>
        <v>6.006192829635531E-134</v>
      </c>
      <c r="IE215" s="86">
        <f t="shared" si="641"/>
        <v>6.2583290711200347E-118</v>
      </c>
      <c r="IF215" s="86">
        <f t="shared" si="642"/>
        <v>2.6007557661661881E-117</v>
      </c>
      <c r="IG215" s="86">
        <f t="shared" si="643"/>
        <v>1.406526163158627E-111</v>
      </c>
      <c r="II215" s="86">
        <f t="shared" si="540"/>
        <v>8.3889627198060099E-6</v>
      </c>
      <c r="IJ215" s="86">
        <f t="shared" si="541"/>
        <v>4.2808475883922289E-7</v>
      </c>
      <c r="IK215" s="86">
        <f t="shared" si="542"/>
        <v>4.8997980822211289E-7</v>
      </c>
      <c r="IL215" s="86">
        <f t="shared" si="543"/>
        <v>7.398779253526435E-7</v>
      </c>
      <c r="IM215" s="86">
        <f t="shared" si="544"/>
        <v>5.6042720410224351E-7</v>
      </c>
      <c r="IN215" s="86">
        <f t="shared" si="545"/>
        <v>3.1605035518738883E-7</v>
      </c>
      <c r="IO215" s="86">
        <f t="shared" si="546"/>
        <v>7.5042949954760139E-8</v>
      </c>
      <c r="IP215" s="86">
        <f t="shared" si="547"/>
        <v>5.6596902403911726E-8</v>
      </c>
      <c r="IQ215" s="86">
        <f t="shared" si="548"/>
        <v>8.2728931275059388E-9</v>
      </c>
      <c r="IR215" s="86">
        <f t="shared" si="549"/>
        <v>8.390818319759461E-9</v>
      </c>
      <c r="IS215" s="86">
        <f t="shared" si="550"/>
        <v>9.4778656110959007E-9</v>
      </c>
      <c r="IT215" s="86">
        <f t="shared" si="551"/>
        <v>1.3418526348145409E-7</v>
      </c>
      <c r="IU215" s="86">
        <f t="shared" si="552"/>
        <v>1.0657205947374326E-6</v>
      </c>
      <c r="IV215" s="86">
        <f t="shared" si="553"/>
        <v>8.6266523157236613E-20</v>
      </c>
      <c r="IW215" s="86">
        <f t="shared" si="554"/>
        <v>4.4157567039319711E-25</v>
      </c>
      <c r="IY215" s="86">
        <f t="shared" si="555"/>
        <v>8.3889627198060099E-6</v>
      </c>
      <c r="IZ215" s="86">
        <f t="shared" si="556"/>
        <v>4.2808475883922289E-7</v>
      </c>
      <c r="JA215" s="86">
        <f t="shared" si="557"/>
        <v>4.8997980822211289E-7</v>
      </c>
      <c r="JB215" s="86">
        <f t="shared" si="558"/>
        <v>7.398779253526435E-7</v>
      </c>
      <c r="JC215" s="86">
        <f t="shared" si="559"/>
        <v>5.6042720410224351E-7</v>
      </c>
      <c r="JD215" s="86">
        <f t="shared" si="560"/>
        <v>3.1605035518738883E-7</v>
      </c>
      <c r="JE215" s="86">
        <f t="shared" si="561"/>
        <v>7.5042949954760139E-8</v>
      </c>
      <c r="JF215" s="86">
        <f t="shared" si="562"/>
        <v>5.6596902403911726E-8</v>
      </c>
      <c r="JG215" s="86">
        <f t="shared" si="563"/>
        <v>8.2728931275059388E-9</v>
      </c>
      <c r="JH215" s="86">
        <f t="shared" si="564"/>
        <v>8.390818319759461E-9</v>
      </c>
      <c r="JI215" s="86">
        <f t="shared" si="565"/>
        <v>9.4778656110959007E-9</v>
      </c>
      <c r="JJ215" s="86">
        <f t="shared" si="566"/>
        <v>1.3418526348145409E-7</v>
      </c>
      <c r="JK215" s="86">
        <f t="shared" si="567"/>
        <v>1.0657205947374326E-6</v>
      </c>
      <c r="JL215" s="86">
        <f t="shared" si="568"/>
        <v>8.6266523157236613E-20</v>
      </c>
      <c r="JM215" s="86">
        <f t="shared" si="569"/>
        <v>4.4157567039319711E-25</v>
      </c>
    </row>
    <row r="216" spans="2:273" x14ac:dyDescent="0.25">
      <c r="B216" s="2">
        <v>189</v>
      </c>
      <c r="C216" s="37">
        <v>58.155999999999999</v>
      </c>
      <c r="D216" s="37">
        <v>61.671999999999997</v>
      </c>
      <c r="E216" s="37">
        <v>71.671999999999997</v>
      </c>
      <c r="F216" s="37">
        <v>66.781000000000006</v>
      </c>
      <c r="G216" s="37">
        <v>65.718999999999994</v>
      </c>
      <c r="H216" s="37">
        <v>66.766000000000005</v>
      </c>
      <c r="I216" s="37">
        <v>66.671999999999997</v>
      </c>
      <c r="J216" s="37">
        <v>68.156000000000006</v>
      </c>
      <c r="K216" s="37">
        <v>66.25</v>
      </c>
      <c r="L216" s="37">
        <v>66.358999999999995</v>
      </c>
      <c r="M216" s="37">
        <v>62.453000000000003</v>
      </c>
      <c r="N216" s="37">
        <v>61.296999999999997</v>
      </c>
      <c r="O216" s="37">
        <v>60.125</v>
      </c>
      <c r="P216" s="37">
        <v>62.280999999999999</v>
      </c>
      <c r="Q216" s="37">
        <v>61.6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62.351062330134567</v>
      </c>
      <c r="AG216" s="4">
        <f t="shared" si="455"/>
        <v>62.653798847318669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-7.006233013456864E-2</v>
      </c>
      <c r="AW216" s="4">
        <f t="shared" si="648"/>
        <v>-1.0537988473186672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62.351062330134567</v>
      </c>
      <c r="BM216" s="2">
        <f t="shared" si="584"/>
        <v>62.653798847318669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62.280999999999999</v>
      </c>
      <c r="DI216" s="2">
        <f t="shared" si="499"/>
        <v>61.6</v>
      </c>
      <c r="DK216" s="2">
        <f t="shared" si="500"/>
        <v>101.82324183864915</v>
      </c>
      <c r="DL216" s="2">
        <f t="shared" si="649"/>
        <v>107.04046045296167</v>
      </c>
      <c r="DM216" s="2">
        <f t="shared" si="649"/>
        <v>133.63510923344947</v>
      </c>
      <c r="DN216" s="2">
        <f t="shared" si="649"/>
        <v>117.10961167247387</v>
      </c>
      <c r="DO216" s="2">
        <f t="shared" si="649"/>
        <v>109.15684006968641</v>
      </c>
      <c r="DP216" s="2">
        <f t="shared" si="649"/>
        <v>106.69574969613484</v>
      </c>
      <c r="DQ216" s="2">
        <f t="shared" si="649"/>
        <v>105.65473386813603</v>
      </c>
      <c r="DR216" s="2">
        <f t="shared" si="649"/>
        <v>107.05657475083058</v>
      </c>
      <c r="DS216" s="2">
        <f t="shared" si="649"/>
        <v>107.46266826027065</v>
      </c>
      <c r="DT216" s="2">
        <f t="shared" si="649"/>
        <v>109.68296950544254</v>
      </c>
      <c r="DU216" s="2">
        <f t="shared" si="649"/>
        <v>111.50488583509517</v>
      </c>
      <c r="DV216" s="2">
        <f t="shared" si="649"/>
        <v>114.85980833535911</v>
      </c>
      <c r="DW216" s="2">
        <f t="shared" si="649"/>
        <v>111.87649307187424</v>
      </c>
      <c r="DX216" s="2">
        <f t="shared" si="649"/>
        <v>107.06944943714819</v>
      </c>
      <c r="DY216" s="2">
        <f t="shared" si="649"/>
        <v>104.49553548776805</v>
      </c>
      <c r="EA216" s="2">
        <f t="shared" si="652"/>
        <v>57.329517166687594</v>
      </c>
      <c r="EB216" s="2">
        <f t="shared" si="502"/>
        <v>60.250109247004225</v>
      </c>
      <c r="EC216" s="2">
        <f t="shared" si="503"/>
        <v>62.797809986459825</v>
      </c>
      <c r="ED216" s="2">
        <f t="shared" si="504"/>
        <v>62.789567639498969</v>
      </c>
      <c r="EE216" s="2">
        <f t="shared" si="505"/>
        <v>63.586032672215779</v>
      </c>
      <c r="EF216" s="2">
        <f t="shared" si="506"/>
        <v>65.46535579756565</v>
      </c>
      <c r="EG216" s="2">
        <f t="shared" si="507"/>
        <v>66.717534113973471</v>
      </c>
      <c r="EH216" s="2">
        <f t="shared" si="508"/>
        <v>66.845037704918042</v>
      </c>
      <c r="EI216" s="2">
        <f t="shared" si="509"/>
        <v>64.934354041547707</v>
      </c>
      <c r="EJ216" s="2">
        <f t="shared" si="510"/>
        <v>64.492617226215089</v>
      </c>
      <c r="EK216" s="2">
        <f t="shared" si="511"/>
        <v>62.572095227922944</v>
      </c>
      <c r="EL216" s="2">
        <f t="shared" si="512"/>
        <v>63.919927296242136</v>
      </c>
      <c r="EM216" s="2">
        <f t="shared" si="513"/>
        <v>61.652432104472439</v>
      </c>
      <c r="EN216" s="2">
        <f t="shared" si="514"/>
        <v>62.840304909775064</v>
      </c>
      <c r="EO216" s="2">
        <f t="shared" si="515"/>
        <v>65.39710837090503</v>
      </c>
      <c r="EQ216" s="2">
        <f t="shared" si="516"/>
        <v>57.677868754825298</v>
      </c>
      <c r="ER216" s="2">
        <f t="shared" si="650"/>
        <v>60.83015215745646</v>
      </c>
      <c r="ES216" s="2">
        <f t="shared" si="650"/>
        <v>67.48993658536584</v>
      </c>
      <c r="ET216" s="2">
        <f t="shared" si="650"/>
        <v>63.994179815960187</v>
      </c>
      <c r="EU216" s="2">
        <f t="shared" si="650"/>
        <v>63.986038660827361</v>
      </c>
      <c r="EV216" s="2">
        <f t="shared" si="650"/>
        <v>66.245937003451857</v>
      </c>
      <c r="EW216" s="2">
        <f t="shared" si="650"/>
        <v>66.744438004681101</v>
      </c>
      <c r="EX216" s="2">
        <f t="shared" si="650"/>
        <v>66.449511989444716</v>
      </c>
      <c r="EY216" s="2">
        <f t="shared" si="650"/>
        <v>65.713734305564685</v>
      </c>
      <c r="EZ216" s="2">
        <f t="shared" si="650"/>
        <v>64.647242088372295</v>
      </c>
      <c r="FA216" s="2">
        <f t="shared" si="650"/>
        <v>62.630737565290524</v>
      </c>
      <c r="FB216" s="2">
        <f t="shared" si="650"/>
        <v>63.086438640348476</v>
      </c>
      <c r="FC216" s="2">
        <f t="shared" si="650"/>
        <v>61.30156558980066</v>
      </c>
      <c r="FD216" s="2">
        <f t="shared" si="650"/>
        <v>62.328803038043546</v>
      </c>
      <c r="FE216" s="2">
        <f t="shared" si="650"/>
        <v>62.470969831111056</v>
      </c>
      <c r="FG216" s="2">
        <f t="shared" si="518"/>
        <v>0.99999890293234206</v>
      </c>
      <c r="FH216" s="2">
        <f t="shared" si="651"/>
        <v>0.99999879033728079</v>
      </c>
      <c r="FI216" s="2">
        <f t="shared" si="651"/>
        <v>0.99999877642678614</v>
      </c>
      <c r="FJ216" s="2">
        <f t="shared" si="651"/>
        <v>0.99999880560178422</v>
      </c>
      <c r="FK216" s="2">
        <f t="shared" si="651"/>
        <v>0.9999987399856155</v>
      </c>
      <c r="FL216" s="2">
        <f t="shared" si="651"/>
        <v>0.99999869043995104</v>
      </c>
      <c r="FM216" s="2">
        <f t="shared" si="651"/>
        <v>0.9999986921982621</v>
      </c>
      <c r="FN216" s="2">
        <f t="shared" si="651"/>
        <v>0.99999866399711013</v>
      </c>
      <c r="FO216" s="2">
        <f t="shared" si="651"/>
        <v>0.99999864873484368</v>
      </c>
      <c r="FP216" s="2">
        <f t="shared" si="651"/>
        <v>0.99999870296277249</v>
      </c>
      <c r="FQ216" s="2">
        <f t="shared" si="651"/>
        <v>0.99999858063798741</v>
      </c>
      <c r="FR216" s="2">
        <f t="shared" si="651"/>
        <v>0.99999867244111262</v>
      </c>
      <c r="FS216" s="2">
        <f t="shared" si="651"/>
        <v>0.99999865810881661</v>
      </c>
      <c r="FT216" s="2">
        <f t="shared" si="651"/>
        <v>0.99999885021269852</v>
      </c>
      <c r="FU216" s="2">
        <f t="shared" si="651"/>
        <v>0.99999835729405584</v>
      </c>
      <c r="FW216" s="2">
        <f t="shared" si="536"/>
        <v>0.96489025152402574</v>
      </c>
      <c r="FX216" s="2">
        <f t="shared" si="588"/>
        <v>0.97277341576626863</v>
      </c>
      <c r="FY216" s="2">
        <f t="shared" si="589"/>
        <v>0.97054506238325011</v>
      </c>
      <c r="FZ216" s="2">
        <f t="shared" si="590"/>
        <v>0.96859742279853223</v>
      </c>
      <c r="GA216" s="2">
        <f t="shared" si="591"/>
        <v>0.96726460098952927</v>
      </c>
      <c r="GB216" s="2">
        <f t="shared" si="592"/>
        <v>0.96770596332340841</v>
      </c>
      <c r="GC216" s="2">
        <f t="shared" si="593"/>
        <v>0.96961998133041394</v>
      </c>
      <c r="GD216" s="2">
        <f t="shared" si="594"/>
        <v>0.97087395948436495</v>
      </c>
      <c r="GE216" s="2">
        <f t="shared" si="595"/>
        <v>0.97384290665657169</v>
      </c>
      <c r="GF216" s="2">
        <f t="shared" si="596"/>
        <v>0.97450847396786644</v>
      </c>
      <c r="GG216" s="2">
        <f t="shared" si="597"/>
        <v>0.97381263062966528</v>
      </c>
      <c r="GH216" s="2">
        <f t="shared" si="598"/>
        <v>0.9709747560223424</v>
      </c>
      <c r="GI216" s="2">
        <f t="shared" si="599"/>
        <v>0.96798264745666573</v>
      </c>
      <c r="GJ216" s="2">
        <f t="shared" si="600"/>
        <v>0.9565819028049406</v>
      </c>
      <c r="GK216" s="2">
        <f t="shared" si="601"/>
        <v>0.93754062341769739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7.2772443588038374E-106</v>
      </c>
      <c r="HT216" s="86">
        <f t="shared" si="630"/>
        <v>6.6670605668039123E-126</v>
      </c>
      <c r="HU216" s="86">
        <f t="shared" si="631"/>
        <v>4.3822055916359801E-128</v>
      </c>
      <c r="HV216" s="86">
        <f t="shared" si="632"/>
        <v>4.5839439878037078E-125</v>
      </c>
      <c r="HW216" s="86">
        <f t="shared" si="633"/>
        <v>1.0778458207326703E-129</v>
      </c>
      <c r="HX216" s="86">
        <f t="shared" si="634"/>
        <v>1.7132457468355833E-134</v>
      </c>
      <c r="HY216" s="86">
        <f t="shared" si="635"/>
        <v>5.2361530848479389E-146</v>
      </c>
      <c r="HZ216" s="86">
        <f t="shared" si="636"/>
        <v>1.5952521839716284E-146</v>
      </c>
      <c r="IA216" s="86">
        <f t="shared" si="637"/>
        <v>2.0123620989787837E-158</v>
      </c>
      <c r="IB216" s="86">
        <f t="shared" si="638"/>
        <v>5.7113319405744996E-158</v>
      </c>
      <c r="IC216" s="86">
        <f t="shared" si="639"/>
        <v>2.1086262162386364E-157</v>
      </c>
      <c r="ID216" s="86">
        <f t="shared" si="640"/>
        <v>4.7119079010077076E-138</v>
      </c>
      <c r="IE216" s="86">
        <f t="shared" si="641"/>
        <v>1.3360655170772829E-121</v>
      </c>
      <c r="IF216" s="86">
        <f t="shared" si="642"/>
        <v>4.7097677501408211E-121</v>
      </c>
      <c r="IG216" s="86">
        <f t="shared" si="643"/>
        <v>2.3897465972050341E-115</v>
      </c>
      <c r="II216" s="86">
        <f t="shared" si="540"/>
        <v>4.5971019953501178E-6</v>
      </c>
      <c r="IJ216" s="86">
        <f t="shared" si="541"/>
        <v>2.1064169552681089E-7</v>
      </c>
      <c r="IK216" s="86">
        <f t="shared" si="542"/>
        <v>2.3871741883145131E-7</v>
      </c>
      <c r="IL216" s="86">
        <f t="shared" si="543"/>
        <v>3.6331527074005019E-7</v>
      </c>
      <c r="IM216" s="86">
        <f t="shared" si="544"/>
        <v>2.6850746482929065E-7</v>
      </c>
      <c r="IN216" s="86">
        <f t="shared" si="545"/>
        <v>1.4722671830460539E-7</v>
      </c>
      <c r="IO216" s="86">
        <f t="shared" si="546"/>
        <v>3.2833361377266674E-8</v>
      </c>
      <c r="IP216" s="86">
        <f t="shared" si="547"/>
        <v>2.4655995418491551E-8</v>
      </c>
      <c r="IQ216" s="86">
        <f t="shared" si="548"/>
        <v>3.3516839586184297E-9</v>
      </c>
      <c r="IR216" s="86">
        <f t="shared" si="549"/>
        <v>3.4251776700253056E-9</v>
      </c>
      <c r="IS216" s="86">
        <f t="shared" si="550"/>
        <v>3.8656867587416512E-9</v>
      </c>
      <c r="IT216" s="86">
        <f t="shared" si="551"/>
        <v>6.1245926826597894E-8</v>
      </c>
      <c r="IU216" s="86">
        <f t="shared" si="552"/>
        <v>5.3148545464483769E-7</v>
      </c>
      <c r="IV216" s="86">
        <f t="shared" si="553"/>
        <v>6.3217041083714055E-21</v>
      </c>
      <c r="IW216" s="86">
        <f t="shared" si="554"/>
        <v>9.2369514801025545E-27</v>
      </c>
      <c r="IY216" s="86">
        <f t="shared" si="555"/>
        <v>4.5971019953501178E-6</v>
      </c>
      <c r="IZ216" s="86">
        <f t="shared" si="556"/>
        <v>2.1064169552681089E-7</v>
      </c>
      <c r="JA216" s="86">
        <f t="shared" si="557"/>
        <v>2.3871741883145131E-7</v>
      </c>
      <c r="JB216" s="86">
        <f t="shared" si="558"/>
        <v>3.6331527074005019E-7</v>
      </c>
      <c r="JC216" s="86">
        <f t="shared" si="559"/>
        <v>2.6850746482929065E-7</v>
      </c>
      <c r="JD216" s="86">
        <f t="shared" si="560"/>
        <v>1.4722671830460539E-7</v>
      </c>
      <c r="JE216" s="86">
        <f t="shared" si="561"/>
        <v>3.2833361377266674E-8</v>
      </c>
      <c r="JF216" s="86">
        <f t="shared" si="562"/>
        <v>2.4655995418491551E-8</v>
      </c>
      <c r="JG216" s="86">
        <f t="shared" si="563"/>
        <v>3.3516839586184297E-9</v>
      </c>
      <c r="JH216" s="86">
        <f t="shared" si="564"/>
        <v>3.4251776700253056E-9</v>
      </c>
      <c r="JI216" s="86">
        <f t="shared" si="565"/>
        <v>3.8656867587416512E-9</v>
      </c>
      <c r="JJ216" s="86">
        <f t="shared" si="566"/>
        <v>6.1245926826597894E-8</v>
      </c>
      <c r="JK216" s="86">
        <f t="shared" si="567"/>
        <v>5.3148545464483769E-7</v>
      </c>
      <c r="JL216" s="86">
        <f t="shared" si="568"/>
        <v>6.3217041083714055E-21</v>
      </c>
      <c r="JM216" s="86">
        <f t="shared" si="569"/>
        <v>9.2369514801025545E-27</v>
      </c>
    </row>
    <row r="217" spans="2:273" x14ac:dyDescent="0.25">
      <c r="B217" s="2">
        <v>190</v>
      </c>
      <c r="C217" s="37">
        <v>57.280999999999999</v>
      </c>
      <c r="D217" s="37">
        <v>61.938000000000002</v>
      </c>
      <c r="E217" s="37">
        <v>72.593999999999994</v>
      </c>
      <c r="F217" s="37">
        <v>65.093999999999994</v>
      </c>
      <c r="G217" s="37">
        <v>66.328000000000003</v>
      </c>
      <c r="H217" s="37">
        <v>67.281000000000006</v>
      </c>
      <c r="I217" s="37">
        <v>67.453000000000003</v>
      </c>
      <c r="J217" s="37">
        <v>67.453000000000003</v>
      </c>
      <c r="K217" s="37">
        <v>65.953000000000003</v>
      </c>
      <c r="L217" s="37">
        <v>66.891000000000005</v>
      </c>
      <c r="M217" s="37">
        <v>62.203000000000003</v>
      </c>
      <c r="N217" s="37">
        <v>62.703000000000003</v>
      </c>
      <c r="O217" s="37">
        <v>62.188000000000002</v>
      </c>
      <c r="P217" s="37">
        <v>63.046999999999997</v>
      </c>
      <c r="Q217" s="37">
        <v>62.753999999999998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62.264262170896664</v>
      </c>
      <c r="AG217" s="4">
        <f t="shared" si="455"/>
        <v>62.520717608106715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0.78273782910333267</v>
      </c>
      <c r="AW217" s="4">
        <f t="shared" si="648"/>
        <v>0.23328239189328315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62.264262170896664</v>
      </c>
      <c r="BM217" s="2">
        <f t="shared" si="584"/>
        <v>62.520717608106715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63.046999999999997</v>
      </c>
      <c r="DI217" s="2">
        <f t="shared" si="499"/>
        <v>62.753999999999998</v>
      </c>
      <c r="DK217" s="2">
        <f t="shared" si="500"/>
        <v>101.98738161350843</v>
      </c>
      <c r="DL217" s="2">
        <f t="shared" si="649"/>
        <v>107.21320383275261</v>
      </c>
      <c r="DM217" s="2">
        <f t="shared" si="649"/>
        <v>133.90449651567943</v>
      </c>
      <c r="DN217" s="2">
        <f t="shared" si="649"/>
        <v>117.30917944250871</v>
      </c>
      <c r="DO217" s="2">
        <f t="shared" si="649"/>
        <v>109.30886062717769</v>
      </c>
      <c r="DP217" s="2">
        <f t="shared" si="649"/>
        <v>106.8329063284985</v>
      </c>
      <c r="DQ217" s="2">
        <f t="shared" si="649"/>
        <v>105.77876676660455</v>
      </c>
      <c r="DR217" s="2">
        <f t="shared" si="649"/>
        <v>107.19175747508307</v>
      </c>
      <c r="DS217" s="2">
        <f t="shared" si="649"/>
        <v>107.60137379466819</v>
      </c>
      <c r="DT217" s="2">
        <f t="shared" si="649"/>
        <v>109.84227256030033</v>
      </c>
      <c r="DU217" s="2">
        <f t="shared" si="649"/>
        <v>111.68531621866508</v>
      </c>
      <c r="DV217" s="2">
        <f t="shared" si="649"/>
        <v>115.04756062447669</v>
      </c>
      <c r="DW217" s="2">
        <f t="shared" si="649"/>
        <v>112.06652143262295</v>
      </c>
      <c r="DX217" s="2">
        <f t="shared" si="649"/>
        <v>107.2424556285178</v>
      </c>
      <c r="DY217" s="2">
        <f t="shared" si="649"/>
        <v>104.65586469344611</v>
      </c>
      <c r="EA217" s="2">
        <f t="shared" si="652"/>
        <v>57.25744675652296</v>
      </c>
      <c r="EB217" s="2">
        <f t="shared" si="502"/>
        <v>60.171698199462085</v>
      </c>
      <c r="EC217" s="2">
        <f t="shared" si="503"/>
        <v>62.6085515832482</v>
      </c>
      <c r="ED217" s="2">
        <f t="shared" si="504"/>
        <v>62.685368300446989</v>
      </c>
      <c r="EE217" s="2">
        <f t="shared" si="505"/>
        <v>63.483270682155407</v>
      </c>
      <c r="EF217" s="2">
        <f t="shared" si="506"/>
        <v>65.373015411020987</v>
      </c>
      <c r="EG217" s="2">
        <f t="shared" si="507"/>
        <v>66.639337470726005</v>
      </c>
      <c r="EH217" s="2">
        <f t="shared" si="508"/>
        <v>66.769899921936002</v>
      </c>
      <c r="EI217" s="2">
        <f t="shared" si="509"/>
        <v>64.833292802993014</v>
      </c>
      <c r="EJ217" s="2">
        <f t="shared" si="510"/>
        <v>64.409793278855318</v>
      </c>
      <c r="EK217" s="2">
        <f t="shared" si="511"/>
        <v>62.481551012778944</v>
      </c>
      <c r="EL217" s="2">
        <f t="shared" si="512"/>
        <v>63.835340178646987</v>
      </c>
      <c r="EM217" s="2">
        <f t="shared" si="513"/>
        <v>61.555834749902829</v>
      </c>
      <c r="EN217" s="2">
        <f t="shared" si="514"/>
        <v>62.760568104182852</v>
      </c>
      <c r="EO217" s="2">
        <f t="shared" si="515"/>
        <v>65.308252805781862</v>
      </c>
      <c r="EQ217" s="2">
        <f t="shared" si="516"/>
        <v>57.610283273161947</v>
      </c>
      <c r="ER217" s="2">
        <f t="shared" si="650"/>
        <v>60.759048700479426</v>
      </c>
      <c r="ES217" s="2">
        <f t="shared" si="650"/>
        <v>67.360312682926818</v>
      </c>
      <c r="ET217" s="2">
        <f t="shared" si="650"/>
        <v>63.905059016369329</v>
      </c>
      <c r="EU217" s="2">
        <f t="shared" si="650"/>
        <v>63.888287476255812</v>
      </c>
      <c r="EV217" s="2">
        <f t="shared" si="650"/>
        <v>66.163426353350488</v>
      </c>
      <c r="EW217" s="2">
        <f t="shared" si="650"/>
        <v>66.666575280448058</v>
      </c>
      <c r="EX217" s="2">
        <f t="shared" si="650"/>
        <v>66.369529568773373</v>
      </c>
      <c r="EY217" s="2">
        <f t="shared" si="650"/>
        <v>65.622246680937749</v>
      </c>
      <c r="EZ217" s="2">
        <f t="shared" si="650"/>
        <v>64.56631209041268</v>
      </c>
      <c r="FA217" s="2">
        <f t="shared" si="650"/>
        <v>62.540915465370205</v>
      </c>
      <c r="FB217" s="2">
        <f t="shared" si="650"/>
        <v>62.991499061695251</v>
      </c>
      <c r="FC217" s="2">
        <f t="shared" si="650"/>
        <v>61.200568460074031</v>
      </c>
      <c r="FD217" s="2">
        <f t="shared" si="650"/>
        <v>62.243668976431358</v>
      </c>
      <c r="FE217" s="2">
        <f t="shared" si="650"/>
        <v>62.35128842217415</v>
      </c>
      <c r="FG217" s="2">
        <f t="shared" si="518"/>
        <v>0.99999899946230786</v>
      </c>
      <c r="FH217" s="2">
        <f t="shared" si="651"/>
        <v>0.9999988967743707</v>
      </c>
      <c r="FI217" s="2">
        <f t="shared" si="651"/>
        <v>0.9999988840878461</v>
      </c>
      <c r="FJ217" s="2">
        <f t="shared" si="651"/>
        <v>0.9999989106957663</v>
      </c>
      <c r="FK217" s="2">
        <f t="shared" si="651"/>
        <v>0.99999885085309614</v>
      </c>
      <c r="FL217" s="2">
        <f t="shared" si="651"/>
        <v>0.99999880566690291</v>
      </c>
      <c r="FM217" s="2">
        <f t="shared" si="651"/>
        <v>0.99999880727050205</v>
      </c>
      <c r="FN217" s="2">
        <f t="shared" si="651"/>
        <v>0.99999878155073985</v>
      </c>
      <c r="FO217" s="2">
        <f t="shared" si="651"/>
        <v>0.99999876763138407</v>
      </c>
      <c r="FP217" s="2">
        <f t="shared" si="651"/>
        <v>0.99999881708785454</v>
      </c>
      <c r="FQ217" s="2">
        <f t="shared" si="651"/>
        <v>0.99999870552629788</v>
      </c>
      <c r="FR217" s="2">
        <f t="shared" si="651"/>
        <v>0.99999878925176344</v>
      </c>
      <c r="FS217" s="2">
        <f t="shared" si="651"/>
        <v>0.999998776180551</v>
      </c>
      <c r="FT217" s="2">
        <f t="shared" si="651"/>
        <v>0.99999895138141193</v>
      </c>
      <c r="FU217" s="2">
        <f t="shared" si="651"/>
        <v>0.99999850183415651</v>
      </c>
      <c r="FW217" s="2">
        <f t="shared" si="536"/>
        <v>0.96788030216949894</v>
      </c>
      <c r="FX217" s="2">
        <f t="shared" si="588"/>
        <v>0.97510943111086834</v>
      </c>
      <c r="FY217" s="2">
        <f t="shared" si="589"/>
        <v>0.97306697488939486</v>
      </c>
      <c r="FZ217" s="2">
        <f t="shared" si="590"/>
        <v>0.97128115656253722</v>
      </c>
      <c r="GA217" s="2">
        <f t="shared" si="591"/>
        <v>0.97005871959693624</v>
      </c>
      <c r="GB217" s="2">
        <f t="shared" si="592"/>
        <v>0.97046355996627875</v>
      </c>
      <c r="GC217" s="2">
        <f t="shared" si="593"/>
        <v>0.97221883148905064</v>
      </c>
      <c r="GD217" s="2">
        <f t="shared" si="594"/>
        <v>0.97336848473784943</v>
      </c>
      <c r="GE217" s="2">
        <f t="shared" si="595"/>
        <v>0.97608941616317058</v>
      </c>
      <c r="GF217" s="2">
        <f t="shared" si="596"/>
        <v>0.97669918874042039</v>
      </c>
      <c r="GG217" s="2">
        <f t="shared" si="597"/>
        <v>0.97606167648366937</v>
      </c>
      <c r="GH217" s="2">
        <f t="shared" si="598"/>
        <v>0.97346088444829104</v>
      </c>
      <c r="GI217" s="2">
        <f t="shared" si="599"/>
        <v>0.97071733288956241</v>
      </c>
      <c r="GJ217" s="2">
        <f t="shared" si="600"/>
        <v>0.96025036834441557</v>
      </c>
      <c r="GK217" s="2">
        <f t="shared" si="601"/>
        <v>0.9427215837893308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3.9359643793873805E-109</v>
      </c>
      <c r="HT217" s="86">
        <f t="shared" si="630"/>
        <v>1.2075192263823431E-129</v>
      </c>
      <c r="HU217" s="86">
        <f t="shared" si="631"/>
        <v>6.2606001048564067E-132</v>
      </c>
      <c r="HV217" s="86">
        <f t="shared" si="632"/>
        <v>7.0468454172454369E-129</v>
      </c>
      <c r="HW217" s="86">
        <f t="shared" si="633"/>
        <v>1.1349207372495131E-133</v>
      </c>
      <c r="HX217" s="86">
        <f t="shared" si="634"/>
        <v>1.2929536402350808E-138</v>
      </c>
      <c r="HY217" s="86">
        <f t="shared" si="635"/>
        <v>1.9235331149884626E-150</v>
      </c>
      <c r="HZ217" s="86">
        <f t="shared" si="636"/>
        <v>5.9629216488166468E-151</v>
      </c>
      <c r="IA217" s="86">
        <f t="shared" si="637"/>
        <v>3.7063807486946634E-163</v>
      </c>
      <c r="IB217" s="86">
        <f t="shared" si="638"/>
        <v>1.1647053223259184E-162</v>
      </c>
      <c r="IC217" s="86">
        <f t="shared" si="639"/>
        <v>4.1871963632941026E-162</v>
      </c>
      <c r="ID217" s="86">
        <f t="shared" si="640"/>
        <v>3.1996389958362915E-142</v>
      </c>
      <c r="IE217" s="86">
        <f t="shared" si="641"/>
        <v>2.5015445106524907E-125</v>
      </c>
      <c r="IF217" s="86">
        <f t="shared" si="642"/>
        <v>7.4366362209139984E-125</v>
      </c>
      <c r="IG217" s="86">
        <f t="shared" si="643"/>
        <v>3.5080618335064723E-119</v>
      </c>
      <c r="II217" s="86">
        <f t="shared" si="540"/>
        <v>2.4801607859625301E-6</v>
      </c>
      <c r="IJ217" s="86">
        <f t="shared" si="541"/>
        <v>1.0186803277043183E-7</v>
      </c>
      <c r="IK217" s="86">
        <f t="shared" si="542"/>
        <v>1.1423235210000535E-7</v>
      </c>
      <c r="IL217" s="86">
        <f t="shared" si="543"/>
        <v>1.7520874702787967E-7</v>
      </c>
      <c r="IM217" s="86">
        <f t="shared" si="544"/>
        <v>1.2622779666789822E-7</v>
      </c>
      <c r="IN217" s="86">
        <f t="shared" si="545"/>
        <v>6.7247784848097236E-8</v>
      </c>
      <c r="IO217" s="86">
        <f t="shared" si="546"/>
        <v>1.4066984211379634E-8</v>
      </c>
      <c r="IP217" s="86">
        <f t="shared" si="547"/>
        <v>1.0519408950914571E-8</v>
      </c>
      <c r="IQ217" s="86">
        <f t="shared" si="548"/>
        <v>1.3282033665106258E-9</v>
      </c>
      <c r="IR217" s="86">
        <f t="shared" si="549"/>
        <v>1.3680702932608306E-9</v>
      </c>
      <c r="IS217" s="86">
        <f t="shared" si="550"/>
        <v>1.542447326042317E-9</v>
      </c>
      <c r="IT217" s="86">
        <f t="shared" si="551"/>
        <v>2.7411474468327314E-8</v>
      </c>
      <c r="IU217" s="86">
        <f t="shared" si="552"/>
        <v>2.6039153744033535E-7</v>
      </c>
      <c r="IV217" s="86">
        <f t="shared" si="553"/>
        <v>4.2880587122044737E-22</v>
      </c>
      <c r="IW217" s="86">
        <f t="shared" si="554"/>
        <v>1.6941156619776654E-28</v>
      </c>
      <c r="IY217" s="86">
        <f t="shared" si="555"/>
        <v>2.4801607859625301E-6</v>
      </c>
      <c r="IZ217" s="86">
        <f t="shared" si="556"/>
        <v>1.0186803277043183E-7</v>
      </c>
      <c r="JA217" s="86">
        <f t="shared" si="557"/>
        <v>1.1423235210000535E-7</v>
      </c>
      <c r="JB217" s="86">
        <f t="shared" si="558"/>
        <v>1.7520874702787967E-7</v>
      </c>
      <c r="JC217" s="86">
        <f t="shared" si="559"/>
        <v>1.2622779666789822E-7</v>
      </c>
      <c r="JD217" s="86">
        <f t="shared" si="560"/>
        <v>6.7247784848097236E-8</v>
      </c>
      <c r="JE217" s="86">
        <f t="shared" si="561"/>
        <v>1.4066984211379634E-8</v>
      </c>
      <c r="JF217" s="86">
        <f t="shared" si="562"/>
        <v>1.0519408950914571E-8</v>
      </c>
      <c r="JG217" s="86">
        <f t="shared" si="563"/>
        <v>1.3282033665106258E-9</v>
      </c>
      <c r="JH217" s="86">
        <f t="shared" si="564"/>
        <v>1.3680702932608306E-9</v>
      </c>
      <c r="JI217" s="86">
        <f t="shared" si="565"/>
        <v>1.542447326042317E-9</v>
      </c>
      <c r="JJ217" s="86">
        <f t="shared" si="566"/>
        <v>2.7411474468327314E-8</v>
      </c>
      <c r="JK217" s="86">
        <f t="shared" si="567"/>
        <v>2.6039153744033535E-7</v>
      </c>
      <c r="JL217" s="86">
        <f t="shared" si="568"/>
        <v>4.2880587122044737E-22</v>
      </c>
      <c r="JM217" s="86">
        <f t="shared" si="569"/>
        <v>1.6941156619776654E-28</v>
      </c>
    </row>
    <row r="218" spans="2:273" x14ac:dyDescent="0.25">
      <c r="B218" s="2">
        <v>191</v>
      </c>
      <c r="C218" s="37">
        <v>57.953000000000003</v>
      </c>
      <c r="D218" s="37">
        <v>61.140999999999998</v>
      </c>
      <c r="E218" s="37">
        <v>72.093999999999994</v>
      </c>
      <c r="F218" s="37">
        <v>64.453000000000003</v>
      </c>
      <c r="G218" s="37">
        <v>65</v>
      </c>
      <c r="H218" s="37">
        <v>66.531000000000006</v>
      </c>
      <c r="I218" s="37">
        <v>66.641000000000005</v>
      </c>
      <c r="J218" s="37">
        <v>66.561999999999998</v>
      </c>
      <c r="K218" s="37">
        <v>65.875</v>
      </c>
      <c r="L218" s="37">
        <v>65.671999999999997</v>
      </c>
      <c r="M218" s="37">
        <v>62.530999999999999</v>
      </c>
      <c r="N218" s="37">
        <v>61.984000000000002</v>
      </c>
      <c r="O218" s="37">
        <v>61.078000000000003</v>
      </c>
      <c r="P218" s="37">
        <v>61.594000000000001</v>
      </c>
      <c r="Q218" s="37">
        <v>62.476999999999997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62.177578490916225</v>
      </c>
      <c r="AG218" s="4">
        <f t="shared" si="455"/>
        <v>62.388529502562548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-0.58357849091622427</v>
      </c>
      <c r="AW218" s="4">
        <f t="shared" si="648"/>
        <v>8.8470497437448614E-2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62.177578490916225</v>
      </c>
      <c r="BM218" s="2">
        <f t="shared" si="584"/>
        <v>62.388529502562548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61.594000000000001</v>
      </c>
      <c r="DI218" s="2">
        <f t="shared" si="499"/>
        <v>62.476999999999997</v>
      </c>
      <c r="DK218" s="2">
        <f t="shared" si="500"/>
        <v>102.15152138836773</v>
      </c>
      <c r="DL218" s="2">
        <f t="shared" si="649"/>
        <v>107.38594721254354</v>
      </c>
      <c r="DM218" s="2">
        <f t="shared" si="649"/>
        <v>134.17388379790938</v>
      </c>
      <c r="DN218" s="2">
        <f t="shared" si="649"/>
        <v>117.50874721254357</v>
      </c>
      <c r="DO218" s="2">
        <f t="shared" si="649"/>
        <v>109.46088118466899</v>
      </c>
      <c r="DP218" s="2">
        <f t="shared" si="649"/>
        <v>106.97006296086217</v>
      </c>
      <c r="DQ218" s="2">
        <f t="shared" si="649"/>
        <v>105.90279966507308</v>
      </c>
      <c r="DR218" s="2">
        <f t="shared" si="649"/>
        <v>107.32694019933555</v>
      </c>
      <c r="DS218" s="2">
        <f t="shared" si="649"/>
        <v>107.74007932906572</v>
      </c>
      <c r="DT218" s="2">
        <f t="shared" si="649"/>
        <v>110.00157561515812</v>
      </c>
      <c r="DU218" s="2">
        <f t="shared" si="649"/>
        <v>111.86574660223499</v>
      </c>
      <c r="DV218" s="2">
        <f t="shared" si="649"/>
        <v>115.23531291359426</v>
      </c>
      <c r="DW218" s="2">
        <f t="shared" si="649"/>
        <v>112.25654979337168</v>
      </c>
      <c r="DX218" s="2">
        <f t="shared" si="649"/>
        <v>107.41546181988741</v>
      </c>
      <c r="DY218" s="2">
        <f t="shared" si="649"/>
        <v>104.81619389912414</v>
      </c>
      <c r="EA218" s="2">
        <f t="shared" si="652"/>
        <v>57.185376346358325</v>
      </c>
      <c r="EB218" s="2">
        <f t="shared" si="502"/>
        <v>60.093287151919952</v>
      </c>
      <c r="EC218" s="2">
        <f t="shared" si="503"/>
        <v>62.419293180036568</v>
      </c>
      <c r="ED218" s="2">
        <f t="shared" si="504"/>
        <v>62.581168961395008</v>
      </c>
      <c r="EE218" s="2">
        <f t="shared" si="505"/>
        <v>63.380508692095042</v>
      </c>
      <c r="EF218" s="2">
        <f t="shared" si="506"/>
        <v>65.280675024476324</v>
      </c>
      <c r="EG218" s="2">
        <f t="shared" si="507"/>
        <v>66.561140827478539</v>
      </c>
      <c r="EH218" s="2">
        <f t="shared" si="508"/>
        <v>66.694762138953948</v>
      </c>
      <c r="EI218" s="2">
        <f t="shared" si="509"/>
        <v>64.732231564438322</v>
      </c>
      <c r="EJ218" s="2">
        <f t="shared" si="510"/>
        <v>64.326969331495519</v>
      </c>
      <c r="EK218" s="2">
        <f t="shared" si="511"/>
        <v>62.391006797634944</v>
      </c>
      <c r="EL218" s="2">
        <f t="shared" si="512"/>
        <v>63.750753061051824</v>
      </c>
      <c r="EM218" s="2">
        <f t="shared" si="513"/>
        <v>61.459237395333204</v>
      </c>
      <c r="EN218" s="2">
        <f t="shared" si="514"/>
        <v>62.68083129859064</v>
      </c>
      <c r="EO218" s="2">
        <f t="shared" si="515"/>
        <v>65.219397240658694</v>
      </c>
      <c r="EQ218" s="2">
        <f t="shared" si="516"/>
        <v>57.542697791498597</v>
      </c>
      <c r="ER218" s="2">
        <f t="shared" si="650"/>
        <v>60.687945243502384</v>
      </c>
      <c r="ES218" s="2">
        <f t="shared" si="650"/>
        <v>67.230688780487796</v>
      </c>
      <c r="ET218" s="2">
        <f t="shared" si="650"/>
        <v>63.81593821677847</v>
      </c>
      <c r="EU218" s="2">
        <f t="shared" si="650"/>
        <v>63.790536291684262</v>
      </c>
      <c r="EV218" s="2">
        <f t="shared" si="650"/>
        <v>66.080915703249119</v>
      </c>
      <c r="EW218" s="2">
        <f t="shared" si="650"/>
        <v>66.588712556215</v>
      </c>
      <c r="EX218" s="2">
        <f t="shared" si="650"/>
        <v>66.289547148102031</v>
      </c>
      <c r="EY218" s="2">
        <f t="shared" si="650"/>
        <v>65.530759056310799</v>
      </c>
      <c r="EZ218" s="2">
        <f t="shared" si="650"/>
        <v>64.485382092453051</v>
      </c>
      <c r="FA218" s="2">
        <f t="shared" si="650"/>
        <v>62.451093365449879</v>
      </c>
      <c r="FB218" s="2">
        <f t="shared" si="650"/>
        <v>62.896559483042026</v>
      </c>
      <c r="FC218" s="2">
        <f t="shared" si="650"/>
        <v>61.099571330347402</v>
      </c>
      <c r="FD218" s="2">
        <f t="shared" si="650"/>
        <v>62.158534914819171</v>
      </c>
      <c r="FE218" s="2">
        <f t="shared" si="650"/>
        <v>62.231607013237252</v>
      </c>
      <c r="FG218" s="2">
        <f t="shared" si="518"/>
        <v>0.99999908749869926</v>
      </c>
      <c r="FH218" s="2">
        <f t="shared" si="651"/>
        <v>0.99999899384617019</v>
      </c>
      <c r="FI218" s="2">
        <f t="shared" si="651"/>
        <v>0.99999898227591988</v>
      </c>
      <c r="FJ218" s="2">
        <f t="shared" si="651"/>
        <v>0.99999900654263629</v>
      </c>
      <c r="FK218" s="2">
        <f t="shared" si="651"/>
        <v>0.99999895196546174</v>
      </c>
      <c r="FL218" s="2">
        <f t="shared" si="651"/>
        <v>0.99999891075515523</v>
      </c>
      <c r="FM218" s="2">
        <f t="shared" si="651"/>
        <v>0.99999891221765524</v>
      </c>
      <c r="FN218" s="2">
        <f t="shared" si="651"/>
        <v>0.99999888876094833</v>
      </c>
      <c r="FO218" s="2">
        <f t="shared" si="651"/>
        <v>0.9999988760663423</v>
      </c>
      <c r="FP218" s="2">
        <f t="shared" si="651"/>
        <v>0.99999892117118905</v>
      </c>
      <c r="FQ218" s="2">
        <f t="shared" si="651"/>
        <v>0.99999881942581792</v>
      </c>
      <c r="FR218" s="2">
        <f t="shared" si="651"/>
        <v>0.99999889578436685</v>
      </c>
      <c r="FS218" s="2">
        <f t="shared" si="651"/>
        <v>0.99999888386327695</v>
      </c>
      <c r="FT218" s="2">
        <f t="shared" si="651"/>
        <v>0.99999904364839309</v>
      </c>
      <c r="FU218" s="2">
        <f t="shared" si="651"/>
        <v>0.99999863365633146</v>
      </c>
      <c r="FW218" s="2">
        <f t="shared" si="536"/>
        <v>0.97062346388862641</v>
      </c>
      <c r="FX218" s="2">
        <f t="shared" si="588"/>
        <v>0.97724970595036109</v>
      </c>
      <c r="FY218" s="2">
        <f t="shared" si="589"/>
        <v>0.97537844063968548</v>
      </c>
      <c r="FZ218" s="2">
        <f t="shared" si="590"/>
        <v>0.97374175028780441</v>
      </c>
      <c r="GA218" s="2">
        <f t="shared" si="591"/>
        <v>0.97262109778770756</v>
      </c>
      <c r="GB218" s="2">
        <f t="shared" si="592"/>
        <v>0.97299225647139942</v>
      </c>
      <c r="GC218" s="2">
        <f t="shared" si="593"/>
        <v>0.97460118727110168</v>
      </c>
      <c r="GD218" s="2">
        <f t="shared" si="594"/>
        <v>0.97565472149442545</v>
      </c>
      <c r="GE218" s="2">
        <f t="shared" si="595"/>
        <v>0.97814731310497904</v>
      </c>
      <c r="GF218" s="2">
        <f t="shared" si="596"/>
        <v>0.97870574969263147</v>
      </c>
      <c r="GG218" s="2">
        <f t="shared" si="597"/>
        <v>0.97812190736631222</v>
      </c>
      <c r="GH218" s="2">
        <f t="shared" si="598"/>
        <v>0.97573938666949134</v>
      </c>
      <c r="GI218" s="2">
        <f t="shared" si="599"/>
        <v>0.97322490261739825</v>
      </c>
      <c r="GJ218" s="2">
        <f t="shared" si="600"/>
        <v>0.96362066701655114</v>
      </c>
      <c r="GK218" s="2">
        <f t="shared" si="601"/>
        <v>0.94749685401164396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1.8957343812075543E-112</v>
      </c>
      <c r="HT218" s="86">
        <f t="shared" si="630"/>
        <v>1.9247647221119739E-133</v>
      </c>
      <c r="HU218" s="86">
        <f t="shared" si="631"/>
        <v>7.8339873524289553E-136</v>
      </c>
      <c r="HV218" s="86">
        <f t="shared" si="632"/>
        <v>9.4792723131180694E-133</v>
      </c>
      <c r="HW218" s="86">
        <f t="shared" si="633"/>
        <v>1.0389009612716869E-137</v>
      </c>
      <c r="HX218" s="86">
        <f t="shared" si="634"/>
        <v>8.4410475520673565E-143</v>
      </c>
      <c r="HY218" s="86">
        <f t="shared" si="635"/>
        <v>6.0550247054793725E-155</v>
      </c>
      <c r="HZ218" s="86">
        <f t="shared" si="636"/>
        <v>1.91195733641683E-155</v>
      </c>
      <c r="IA218" s="86">
        <f t="shared" si="637"/>
        <v>5.8046109479178224E-168</v>
      </c>
      <c r="IB218" s="86">
        <f t="shared" si="638"/>
        <v>2.0247760815670123E-167</v>
      </c>
      <c r="IC218" s="86">
        <f t="shared" si="639"/>
        <v>7.0784856033117816E-167</v>
      </c>
      <c r="ID218" s="86">
        <f t="shared" si="640"/>
        <v>1.8806540158184504E-146</v>
      </c>
      <c r="IE218" s="86">
        <f t="shared" si="641"/>
        <v>4.1076814925986113E-129</v>
      </c>
      <c r="IF218" s="86">
        <f t="shared" si="642"/>
        <v>1.023828955278079E-128</v>
      </c>
      <c r="IG218" s="86">
        <f t="shared" si="643"/>
        <v>4.4492834470288836E-123</v>
      </c>
      <c r="II218" s="86">
        <f t="shared" si="540"/>
        <v>1.3172973927742639E-6</v>
      </c>
      <c r="IJ218" s="86">
        <f t="shared" si="541"/>
        <v>4.8417294792972079E-8</v>
      </c>
      <c r="IK218" s="86">
        <f t="shared" si="542"/>
        <v>5.3688659483522543E-8</v>
      </c>
      <c r="IL218" s="86">
        <f t="shared" si="543"/>
        <v>8.297844649337764E-8</v>
      </c>
      <c r="IM218" s="86">
        <f t="shared" si="544"/>
        <v>5.8224189287887424E-8</v>
      </c>
      <c r="IN218" s="86">
        <f t="shared" si="545"/>
        <v>3.0117481910753769E-8</v>
      </c>
      <c r="IO218" s="86">
        <f t="shared" si="546"/>
        <v>5.9014057718603864E-9</v>
      </c>
      <c r="IP218" s="86">
        <f t="shared" si="547"/>
        <v>4.395295069821607E-9</v>
      </c>
      <c r="IQ218" s="86">
        <f t="shared" si="548"/>
        <v>5.1481547944626525E-10</v>
      </c>
      <c r="IR218" s="86">
        <f t="shared" si="549"/>
        <v>5.346506554642628E-10</v>
      </c>
      <c r="IS218" s="86">
        <f t="shared" si="550"/>
        <v>6.0207589381298121E-10</v>
      </c>
      <c r="IT218" s="86">
        <f t="shared" si="551"/>
        <v>1.202983221313657E-8</v>
      </c>
      <c r="IU218" s="86">
        <f t="shared" si="552"/>
        <v>1.2532524061827898E-7</v>
      </c>
      <c r="IV218" s="86">
        <f t="shared" si="553"/>
        <v>2.692170458449967E-23</v>
      </c>
      <c r="IW218" s="86">
        <f t="shared" si="554"/>
        <v>2.7240829283169142E-30</v>
      </c>
      <c r="IY218" s="86">
        <f t="shared" si="555"/>
        <v>1.3172973927742639E-6</v>
      </c>
      <c r="IZ218" s="86">
        <f t="shared" si="556"/>
        <v>4.8417294792972079E-8</v>
      </c>
      <c r="JA218" s="86">
        <f t="shared" si="557"/>
        <v>5.3688659483522543E-8</v>
      </c>
      <c r="JB218" s="86">
        <f t="shared" si="558"/>
        <v>8.297844649337764E-8</v>
      </c>
      <c r="JC218" s="86">
        <f t="shared" si="559"/>
        <v>5.8224189287887424E-8</v>
      </c>
      <c r="JD218" s="86">
        <f t="shared" si="560"/>
        <v>3.0117481910753769E-8</v>
      </c>
      <c r="JE218" s="86">
        <f t="shared" si="561"/>
        <v>5.9014057718603864E-9</v>
      </c>
      <c r="JF218" s="86">
        <f t="shared" si="562"/>
        <v>4.395295069821607E-9</v>
      </c>
      <c r="JG218" s="86">
        <f t="shared" si="563"/>
        <v>5.1481547944626525E-10</v>
      </c>
      <c r="JH218" s="86">
        <f t="shared" si="564"/>
        <v>5.346506554642628E-10</v>
      </c>
      <c r="JI218" s="86">
        <f t="shared" si="565"/>
        <v>6.0207589381298121E-10</v>
      </c>
      <c r="JJ218" s="86">
        <f t="shared" si="566"/>
        <v>1.202983221313657E-8</v>
      </c>
      <c r="JK218" s="86">
        <f t="shared" si="567"/>
        <v>1.2532524061827898E-7</v>
      </c>
      <c r="JL218" s="86">
        <f t="shared" si="568"/>
        <v>2.692170458449967E-23</v>
      </c>
      <c r="JM218" s="86">
        <f t="shared" si="569"/>
        <v>2.7240829283169142E-30</v>
      </c>
    </row>
    <row r="219" spans="2:273" x14ac:dyDescent="0.25">
      <c r="B219" s="2">
        <v>192</v>
      </c>
      <c r="C219" s="37">
        <v>58.061999999999998</v>
      </c>
      <c r="D219" s="37">
        <v>61.078000000000003</v>
      </c>
      <c r="E219" s="37">
        <v>72.828000000000003</v>
      </c>
      <c r="F219" s="37">
        <v>64.968999999999994</v>
      </c>
      <c r="G219" s="37">
        <v>65.578000000000003</v>
      </c>
      <c r="H219" s="37">
        <v>67.281000000000006</v>
      </c>
      <c r="I219" s="37">
        <v>68.156000000000006</v>
      </c>
      <c r="J219" s="37">
        <v>67.266000000000005</v>
      </c>
      <c r="K219" s="37">
        <v>65.625</v>
      </c>
      <c r="L219" s="37">
        <v>65.828000000000003</v>
      </c>
      <c r="M219" s="37">
        <v>63.390999999999998</v>
      </c>
      <c r="N219" s="37">
        <v>61.859000000000002</v>
      </c>
      <c r="O219" s="37">
        <v>61.719000000000001</v>
      </c>
      <c r="P219" s="37">
        <v>63.234000000000002</v>
      </c>
      <c r="Q219" s="37">
        <v>62.631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62.091004316357356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62.257187812981286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1.1429956836426456</v>
      </c>
      <c r="AW219" s="4">
        <f t="shared" si="681"/>
        <v>0.37381218701871433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62.091004316357356</v>
      </c>
      <c r="BM219" s="2">
        <f t="shared" si="584"/>
        <v>62.257187812981286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63.234000000000002</v>
      </c>
      <c r="DI219" s="2">
        <f t="shared" ref="DI219:DI227" si="711">IF(AND(JM219 &lt; $DI$22, $B219 &gt; Q$7, $B219 &lt; Q$233), Q219, "")</f>
        <v>62.631</v>
      </c>
      <c r="DK219" s="2">
        <f t="shared" ref="DK219:DK227" si="712">BO$228*$B219+BO$229</f>
        <v>102.31566116322702</v>
      </c>
      <c r="DL219" s="2">
        <f t="shared" ref="DL219:DY227" si="713">BP$228*$B219+BP$229</f>
        <v>107.55869059233449</v>
      </c>
      <c r="DM219" s="2">
        <f t="shared" si="713"/>
        <v>134.44327108013937</v>
      </c>
      <c r="DN219" s="2">
        <f t="shared" si="713"/>
        <v>117.7083149825784</v>
      </c>
      <c r="DO219" s="2">
        <f t="shared" si="713"/>
        <v>109.61290174216029</v>
      </c>
      <c r="DP219" s="2">
        <f t="shared" si="713"/>
        <v>107.10721959322584</v>
      </c>
      <c r="DQ219" s="2">
        <f t="shared" si="713"/>
        <v>106.02683256354159</v>
      </c>
      <c r="DR219" s="2">
        <f t="shared" si="713"/>
        <v>107.46212292358805</v>
      </c>
      <c r="DS219" s="2">
        <f t="shared" si="713"/>
        <v>107.87878486346327</v>
      </c>
      <c r="DT219" s="2">
        <f t="shared" si="713"/>
        <v>110.1608786700159</v>
      </c>
      <c r="DU219" s="2">
        <f t="shared" si="713"/>
        <v>112.04617698580492</v>
      </c>
      <c r="DV219" s="2">
        <f t="shared" si="713"/>
        <v>115.42306520271183</v>
      </c>
      <c r="DW219" s="2">
        <f t="shared" si="713"/>
        <v>112.4465781541204</v>
      </c>
      <c r="DX219" s="2">
        <f t="shared" si="713"/>
        <v>107.58846801125701</v>
      </c>
      <c r="DY219" s="2">
        <f t="shared" si="713"/>
        <v>104.97652310480218</v>
      </c>
      <c r="EA219" s="2">
        <f t="shared" si="652"/>
        <v>57.113305936193697</v>
      </c>
      <c r="EB219" s="2">
        <f t="shared" ref="EB219:EB227" si="714">CF$228*$B219+CF$229</f>
        <v>60.014876104377805</v>
      </c>
      <c r="EC219" s="2">
        <f t="shared" ref="EC219:EC227" si="715">CG$228*$B219+CG$229</f>
        <v>62.230034776824937</v>
      </c>
      <c r="ED219" s="2">
        <f t="shared" ref="ED219:ED227" si="716">CH$228*$B219+CH$229</f>
        <v>62.476969622343034</v>
      </c>
      <c r="EE219" s="2">
        <f t="shared" ref="EE219:EE227" si="717">CI$228*$B219+CI$229</f>
        <v>63.277746702034676</v>
      </c>
      <c r="EF219" s="2">
        <f t="shared" ref="EF219:EF227" si="718">CJ$228*$B219+CJ$229</f>
        <v>65.188334637931646</v>
      </c>
      <c r="EG219" s="2">
        <f t="shared" ref="EG219:EG227" si="719">CK$228*$B219+CK$229</f>
        <v>66.482944184231073</v>
      </c>
      <c r="EH219" s="2">
        <f t="shared" ref="EH219:EH227" si="720">CL$228*$B219+CL$229</f>
        <v>66.619624355971908</v>
      </c>
      <c r="EI219" s="2">
        <f t="shared" ref="EI219:EI227" si="721">CM$228*$B219+CM$229</f>
        <v>64.63117032588363</v>
      </c>
      <c r="EJ219" s="2">
        <f t="shared" ref="EJ219:EJ227" si="722">CN$228*$B219+CN$229</f>
        <v>64.244145384135749</v>
      </c>
      <c r="EK219" s="2">
        <f t="shared" ref="EK219:EK227" si="723">CO$228*$B219+CO$229</f>
        <v>62.300462582490937</v>
      </c>
      <c r="EL219" s="2">
        <f t="shared" ref="EL219:EL227" si="724">CP$228*$B219+CP$229</f>
        <v>63.666165943456676</v>
      </c>
      <c r="EM219" s="2">
        <f t="shared" ref="EM219:EM227" si="725">CQ$228*$B219+CQ$229</f>
        <v>61.362640040763587</v>
      </c>
      <c r="EN219" s="2">
        <f t="shared" ref="EN219:EN227" si="726">CR$228*$B219+CR$229</f>
        <v>62.601094492998428</v>
      </c>
      <c r="EO219" s="2">
        <f t="shared" ref="EO219:EO227" si="727">CS$228*$B219+CS$229</f>
        <v>65.13054167553554</v>
      </c>
      <c r="EQ219" s="2">
        <f t="shared" ref="EQ219:EQ227" si="728">CU$228*$B219+CU$229</f>
        <v>57.475112309835239</v>
      </c>
      <c r="ER219" s="2">
        <f t="shared" ref="ER219:FE227" si="729">CV$228*$B219+CV$229</f>
        <v>60.616841786525349</v>
      </c>
      <c r="ES219" s="2">
        <f t="shared" si="729"/>
        <v>67.10106487804876</v>
      </c>
      <c r="ET219" s="2">
        <f t="shared" si="729"/>
        <v>63.726817417187611</v>
      </c>
      <c r="EU219" s="2">
        <f t="shared" si="729"/>
        <v>63.692785107112712</v>
      </c>
      <c r="EV219" s="2">
        <f t="shared" si="729"/>
        <v>65.998405053147764</v>
      </c>
      <c r="EW219" s="2">
        <f t="shared" si="729"/>
        <v>66.510849831981943</v>
      </c>
      <c r="EX219" s="2">
        <f t="shared" si="729"/>
        <v>66.209564727430688</v>
      </c>
      <c r="EY219" s="2">
        <f t="shared" si="729"/>
        <v>65.439271431683864</v>
      </c>
      <c r="EZ219" s="2">
        <f t="shared" si="729"/>
        <v>64.404452094493422</v>
      </c>
      <c r="FA219" s="2">
        <f t="shared" si="729"/>
        <v>62.361271265529552</v>
      </c>
      <c r="FB219" s="2">
        <f t="shared" si="729"/>
        <v>62.801619904388801</v>
      </c>
      <c r="FC219" s="2">
        <f t="shared" si="729"/>
        <v>60.99857420062078</v>
      </c>
      <c r="FD219" s="2">
        <f t="shared" si="729"/>
        <v>62.073400853206991</v>
      </c>
      <c r="FE219" s="2">
        <f t="shared" si="729"/>
        <v>62.111925604300339</v>
      </c>
      <c r="FG219" s="2">
        <f t="shared" ref="FG219:FG227" si="730">POWER(10,($B219-C$231)/C$229)/(1+POWER(10,($B219-C$231)/C$229))</f>
        <v>0.999999167788856</v>
      </c>
      <c r="FH219" s="2">
        <f t="shared" ref="FH219:FU227" si="731">POWER(10,($B219-D$231)/D$229)/(1+POWER(10,($B219-D$231)/D$229))</f>
        <v>0.99999908237671986</v>
      </c>
      <c r="FI219" s="2">
        <f t="shared" si="731"/>
        <v>0.99999907182452441</v>
      </c>
      <c r="FJ219" s="2">
        <f t="shared" si="731"/>
        <v>0.99999909395603659</v>
      </c>
      <c r="FK219" s="2">
        <f t="shared" si="731"/>
        <v>0.99999904418105301</v>
      </c>
      <c r="FL219" s="2">
        <f t="shared" si="731"/>
        <v>0.99999900659679963</v>
      </c>
      <c r="FM219" s="2">
        <f t="shared" si="731"/>
        <v>0.9999990079306158</v>
      </c>
      <c r="FN219" s="2">
        <f t="shared" si="731"/>
        <v>0.9999989865378407</v>
      </c>
      <c r="FO219" s="2">
        <f t="shared" si="731"/>
        <v>0.99999897496022017</v>
      </c>
      <c r="FP219" s="2">
        <f t="shared" si="731"/>
        <v>0.99999901609633712</v>
      </c>
      <c r="FQ219" s="2">
        <f t="shared" si="731"/>
        <v>0.99999892330343743</v>
      </c>
      <c r="FR219" s="2">
        <f t="shared" si="731"/>
        <v>0.99999899294327577</v>
      </c>
      <c r="FS219" s="2">
        <f t="shared" si="731"/>
        <v>0.99999898207111038</v>
      </c>
      <c r="FT219" s="2">
        <f t="shared" si="731"/>
        <v>0.99999912779689493</v>
      </c>
      <c r="FU219" s="2">
        <f t="shared" si="731"/>
        <v>0.99999875387961423</v>
      </c>
      <c r="FW219" s="2">
        <f t="shared" si="536"/>
        <v>0.97313884949180296</v>
      </c>
      <c r="FX219" s="2">
        <f t="shared" si="588"/>
        <v>0.97920986797271947</v>
      </c>
      <c r="FY219" s="2">
        <f t="shared" si="589"/>
        <v>0.97749611788853219</v>
      </c>
      <c r="FZ219" s="2">
        <f t="shared" si="590"/>
        <v>0.97599673350045602</v>
      </c>
      <c r="GA219" s="2">
        <f t="shared" si="591"/>
        <v>0.97496984560375188</v>
      </c>
      <c r="GB219" s="2">
        <f t="shared" si="592"/>
        <v>0.97530997205235004</v>
      </c>
      <c r="GC219" s="2">
        <f t="shared" si="593"/>
        <v>0.97678412417591109</v>
      </c>
      <c r="GD219" s="2">
        <f t="shared" si="594"/>
        <v>0.97774917817149665</v>
      </c>
      <c r="GE219" s="2">
        <f t="shared" si="595"/>
        <v>0.98003171767787345</v>
      </c>
      <c r="GF219" s="2">
        <f t="shared" si="596"/>
        <v>0.98054295695797755</v>
      </c>
      <c r="GG219" s="2">
        <f t="shared" si="597"/>
        <v>0.98000845795535763</v>
      </c>
      <c r="GH219" s="2">
        <f t="shared" si="598"/>
        <v>0.97782672502601042</v>
      </c>
      <c r="GI219" s="2">
        <f t="shared" si="599"/>
        <v>0.97552315551531144</v>
      </c>
      <c r="GJ219" s="2">
        <f t="shared" si="600"/>
        <v>0.96671510948960171</v>
      </c>
      <c r="GK219" s="2">
        <f t="shared" si="601"/>
        <v>0.95189432761093806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8.1309807957460833E-116</v>
      </c>
      <c r="HT219" s="86">
        <f t="shared" si="630"/>
        <v>2.7001165169485774E-137</v>
      </c>
      <c r="HU219" s="86">
        <f t="shared" si="631"/>
        <v>8.5859962429113803E-140</v>
      </c>
      <c r="HV219" s="86">
        <f t="shared" si="632"/>
        <v>1.11577641466502E-136</v>
      </c>
      <c r="HW219" s="86">
        <f t="shared" si="633"/>
        <v>8.2676018723900831E-142</v>
      </c>
      <c r="HX219" s="86">
        <f t="shared" si="634"/>
        <v>4.767129103523371E-147</v>
      </c>
      <c r="HY219" s="86">
        <f t="shared" si="635"/>
        <v>1.6332709686844344E-159</v>
      </c>
      <c r="HZ219" s="86">
        <f t="shared" si="636"/>
        <v>5.2587657432676034E-160</v>
      </c>
      <c r="IA219" s="86">
        <f t="shared" si="637"/>
        <v>7.729878564027185E-173</v>
      </c>
      <c r="IB219" s="86">
        <f t="shared" si="638"/>
        <v>3.0006653613032915E-172</v>
      </c>
      <c r="IC219" s="86">
        <f t="shared" si="639"/>
        <v>1.0187038948530005E-171</v>
      </c>
      <c r="ID219" s="86">
        <f t="shared" si="640"/>
        <v>9.5679250459671515E-151</v>
      </c>
      <c r="IE219" s="86">
        <f t="shared" si="641"/>
        <v>5.9154855474223298E-133</v>
      </c>
      <c r="IF219" s="86">
        <f t="shared" si="642"/>
        <v>1.2289917031013942E-132</v>
      </c>
      <c r="IG219" s="86">
        <f t="shared" si="643"/>
        <v>4.8754716538530413E-127</v>
      </c>
      <c r="II219" s="86">
        <f t="shared" si="540"/>
        <v>6.8878756308736188E-7</v>
      </c>
      <c r="IJ219" s="86">
        <f t="shared" si="541"/>
        <v>2.261636230802572E-8</v>
      </c>
      <c r="IK219" s="86">
        <f t="shared" si="542"/>
        <v>2.4783031002381891E-8</v>
      </c>
      <c r="IL219" s="86">
        <f t="shared" si="543"/>
        <v>3.8592393277307888E-8</v>
      </c>
      <c r="IM219" s="86">
        <f t="shared" si="544"/>
        <v>2.6350615109287137E-8</v>
      </c>
      <c r="IN219" s="86">
        <f t="shared" si="545"/>
        <v>1.3225061468252526E-8</v>
      </c>
      <c r="IO219" s="86">
        <f t="shared" si="546"/>
        <v>2.4241980615709049E-9</v>
      </c>
      <c r="IP219" s="86">
        <f t="shared" si="547"/>
        <v>1.7984662152724976E-9</v>
      </c>
      <c r="IQ219" s="86">
        <f t="shared" si="548"/>
        <v>1.951705934679093E-10</v>
      </c>
      <c r="IR219" s="86">
        <f t="shared" si="549"/>
        <v>2.0443659819566477E-10</v>
      </c>
      <c r="IS219" s="86">
        <f t="shared" si="550"/>
        <v>2.2990034451593265E-10</v>
      </c>
      <c r="IT219" s="86">
        <f t="shared" si="551"/>
        <v>5.1766472742793862E-9</v>
      </c>
      <c r="IU219" s="86">
        <f t="shared" si="552"/>
        <v>5.925375146836698E-8</v>
      </c>
      <c r="IV219" s="86">
        <f t="shared" si="553"/>
        <v>1.564378144311706E-24</v>
      </c>
      <c r="IW219" s="86">
        <f t="shared" si="554"/>
        <v>3.8400287696437896E-32</v>
      </c>
      <c r="IY219" s="86">
        <f t="shared" si="555"/>
        <v>6.8878756308736188E-7</v>
      </c>
      <c r="IZ219" s="86">
        <f t="shared" si="556"/>
        <v>2.261636230802572E-8</v>
      </c>
      <c r="JA219" s="86">
        <f t="shared" si="557"/>
        <v>2.4783031002381891E-8</v>
      </c>
      <c r="JB219" s="86">
        <f t="shared" si="558"/>
        <v>3.8592393277307888E-8</v>
      </c>
      <c r="JC219" s="86">
        <f t="shared" si="559"/>
        <v>2.6350615109287137E-8</v>
      </c>
      <c r="JD219" s="86">
        <f t="shared" si="560"/>
        <v>1.3225061468252526E-8</v>
      </c>
      <c r="JE219" s="86">
        <f t="shared" si="561"/>
        <v>2.4241980615709049E-9</v>
      </c>
      <c r="JF219" s="86">
        <f t="shared" si="562"/>
        <v>1.7984662152724976E-9</v>
      </c>
      <c r="JG219" s="86">
        <f t="shared" si="563"/>
        <v>1.951705934679093E-10</v>
      </c>
      <c r="JH219" s="86">
        <f t="shared" si="564"/>
        <v>2.0443659819566477E-10</v>
      </c>
      <c r="JI219" s="86">
        <f t="shared" si="565"/>
        <v>2.2990034451593265E-10</v>
      </c>
      <c r="JJ219" s="86">
        <f t="shared" si="566"/>
        <v>5.1766472742793862E-9</v>
      </c>
      <c r="JK219" s="86">
        <f t="shared" si="567"/>
        <v>5.925375146836698E-8</v>
      </c>
      <c r="JL219" s="86">
        <f t="shared" si="568"/>
        <v>1.564378144311706E-24</v>
      </c>
      <c r="JM219" s="86">
        <f t="shared" si="569"/>
        <v>3.8400287696437896E-32</v>
      </c>
    </row>
    <row r="220" spans="2:273" x14ac:dyDescent="0.25">
      <c r="B220" s="2">
        <v>193</v>
      </c>
      <c r="C220" s="37">
        <v>58.453000000000003</v>
      </c>
      <c r="D220" s="37">
        <v>61.453000000000003</v>
      </c>
      <c r="E220" s="37">
        <v>72.468999999999994</v>
      </c>
      <c r="F220" s="37">
        <v>66.328000000000003</v>
      </c>
      <c r="G220" s="37">
        <v>64.453000000000003</v>
      </c>
      <c r="H220" s="37">
        <v>67.296999999999997</v>
      </c>
      <c r="I220" s="37">
        <v>67.421999999999997</v>
      </c>
      <c r="J220" s="37">
        <v>66.516000000000005</v>
      </c>
      <c r="K220" s="37">
        <v>66.25</v>
      </c>
      <c r="L220" s="37">
        <v>65.938000000000002</v>
      </c>
      <c r="M220" s="37">
        <v>62.219000000000001</v>
      </c>
      <c r="N220" s="37">
        <v>61.811999999999998</v>
      </c>
      <c r="O220" s="37">
        <v>61.938000000000002</v>
      </c>
      <c r="P220" s="37">
        <v>63.234000000000002</v>
      </c>
      <c r="Q220" s="37">
        <v>62.954000000000001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62.004532915285608</v>
      </c>
      <c r="AG220" s="4">
        <f t="shared" si="667"/>
        <v>62.126646307818348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1.2294670847143934</v>
      </c>
      <c r="AW220" s="4">
        <f t="shared" si="681"/>
        <v>0.82735369218165289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62.004532915285608</v>
      </c>
      <c r="BM220" s="2">
        <f t="shared" si="584"/>
        <v>62.126646307818348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63.234000000000002</v>
      </c>
      <c r="DI220" s="2">
        <f t="shared" si="711"/>
        <v>62.954000000000001</v>
      </c>
      <c r="DK220" s="2">
        <f t="shared" si="712"/>
        <v>102.4798009380863</v>
      </c>
      <c r="DL220" s="2">
        <f t="shared" si="713"/>
        <v>107.73143397212542</v>
      </c>
      <c r="DM220" s="2">
        <f t="shared" si="713"/>
        <v>134.71265836236933</v>
      </c>
      <c r="DN220" s="2">
        <f t="shared" si="713"/>
        <v>117.90788275261325</v>
      </c>
      <c r="DO220" s="2">
        <f t="shared" si="713"/>
        <v>109.76492229965157</v>
      </c>
      <c r="DP220" s="2">
        <f t="shared" si="713"/>
        <v>107.24437622558949</v>
      </c>
      <c r="DQ220" s="2">
        <f t="shared" si="713"/>
        <v>106.1508654620101</v>
      </c>
      <c r="DR220" s="2">
        <f t="shared" si="713"/>
        <v>107.59730564784054</v>
      </c>
      <c r="DS220" s="2">
        <f t="shared" si="713"/>
        <v>108.0174903978608</v>
      </c>
      <c r="DT220" s="2">
        <f t="shared" si="713"/>
        <v>110.32018172487371</v>
      </c>
      <c r="DU220" s="2">
        <f t="shared" si="713"/>
        <v>112.22660736937485</v>
      </c>
      <c r="DV220" s="2">
        <f t="shared" si="713"/>
        <v>115.61081749182941</v>
      </c>
      <c r="DW220" s="2">
        <f t="shared" si="713"/>
        <v>112.63660651486913</v>
      </c>
      <c r="DX220" s="2">
        <f t="shared" si="713"/>
        <v>107.76147420262662</v>
      </c>
      <c r="DY220" s="2">
        <f t="shared" si="713"/>
        <v>105.13685231048024</v>
      </c>
      <c r="EA220" s="2">
        <f t="shared" si="652"/>
        <v>57.041235526029055</v>
      </c>
      <c r="EB220" s="2">
        <f t="shared" si="714"/>
        <v>59.936465056835672</v>
      </c>
      <c r="EC220" s="2">
        <f t="shared" si="715"/>
        <v>62.040776373613305</v>
      </c>
      <c r="ED220" s="2">
        <f t="shared" si="716"/>
        <v>62.372770283291054</v>
      </c>
      <c r="EE220" s="2">
        <f t="shared" si="717"/>
        <v>63.174984711974304</v>
      </c>
      <c r="EF220" s="2">
        <f t="shared" si="718"/>
        <v>65.095994251386983</v>
      </c>
      <c r="EG220" s="2">
        <f t="shared" si="719"/>
        <v>66.404747540983607</v>
      </c>
      <c r="EH220" s="2">
        <f t="shared" si="720"/>
        <v>66.544486572989854</v>
      </c>
      <c r="EI220" s="2">
        <f t="shared" si="721"/>
        <v>64.530109087328938</v>
      </c>
      <c r="EJ220" s="2">
        <f t="shared" si="722"/>
        <v>64.161321436775964</v>
      </c>
      <c r="EK220" s="2">
        <f t="shared" si="723"/>
        <v>62.209918367346937</v>
      </c>
      <c r="EL220" s="2">
        <f t="shared" si="724"/>
        <v>63.581578825861513</v>
      </c>
      <c r="EM220" s="2">
        <f t="shared" si="725"/>
        <v>61.26604268619397</v>
      </c>
      <c r="EN220" s="2">
        <f t="shared" si="726"/>
        <v>62.521357687406223</v>
      </c>
      <c r="EO220" s="2">
        <f t="shared" si="727"/>
        <v>65.041686110412371</v>
      </c>
      <c r="EQ220" s="2">
        <f t="shared" si="728"/>
        <v>57.407526828171896</v>
      </c>
      <c r="ER220" s="2">
        <f t="shared" si="729"/>
        <v>60.545738329548314</v>
      </c>
      <c r="ES220" s="2">
        <f t="shared" si="729"/>
        <v>66.971440975609738</v>
      </c>
      <c r="ET220" s="2">
        <f t="shared" si="729"/>
        <v>63.637696617596752</v>
      </c>
      <c r="EU220" s="2">
        <f t="shared" si="729"/>
        <v>63.595033922541162</v>
      </c>
      <c r="EV220" s="2">
        <f t="shared" si="729"/>
        <v>65.915894403046394</v>
      </c>
      <c r="EW220" s="2">
        <f t="shared" si="729"/>
        <v>66.4329871077489</v>
      </c>
      <c r="EX220" s="2">
        <f t="shared" si="729"/>
        <v>66.129582306759346</v>
      </c>
      <c r="EY220" s="2">
        <f t="shared" si="729"/>
        <v>65.347783807056928</v>
      </c>
      <c r="EZ220" s="2">
        <f t="shared" si="729"/>
        <v>64.323522096533793</v>
      </c>
      <c r="FA220" s="2">
        <f t="shared" si="729"/>
        <v>62.271449165609233</v>
      </c>
      <c r="FB220" s="2">
        <f t="shared" si="729"/>
        <v>62.706680325735576</v>
      </c>
      <c r="FC220" s="2">
        <f t="shared" si="729"/>
        <v>60.897577070894151</v>
      </c>
      <c r="FD220" s="2">
        <f t="shared" si="729"/>
        <v>61.98826679159481</v>
      </c>
      <c r="FE220" s="2">
        <f t="shared" si="729"/>
        <v>61.99224419536344</v>
      </c>
      <c r="FG220" s="2">
        <f t="shared" si="730"/>
        <v>0.99999924101436044</v>
      </c>
      <c r="FH220" s="2">
        <f t="shared" si="731"/>
        <v>0.99999916311755455</v>
      </c>
      <c r="FI220" s="2">
        <f t="shared" si="731"/>
        <v>0.99999915349383628</v>
      </c>
      <c r="FJ220" s="2">
        <f t="shared" si="731"/>
        <v>0.9999991736780186</v>
      </c>
      <c r="FK220" s="2">
        <f t="shared" si="731"/>
        <v>0.99999912828268656</v>
      </c>
      <c r="FL220" s="2">
        <f t="shared" si="731"/>
        <v>0.99999909400543419</v>
      </c>
      <c r="FM220" s="2">
        <f t="shared" si="731"/>
        <v>0.99999909522188923</v>
      </c>
      <c r="FN220" s="2">
        <f t="shared" si="731"/>
        <v>0.99999907571144298</v>
      </c>
      <c r="FO220" s="2">
        <f t="shared" si="731"/>
        <v>0.99999906515252568</v>
      </c>
      <c r="FP220" s="2">
        <f t="shared" si="731"/>
        <v>0.99999910266911696</v>
      </c>
      <c r="FQ220" s="2">
        <f t="shared" si="731"/>
        <v>0.99999901804097124</v>
      </c>
      <c r="FR220" s="2">
        <f t="shared" si="731"/>
        <v>0.99999908155327022</v>
      </c>
      <c r="FS220" s="2">
        <f t="shared" si="731"/>
        <v>0.99999907163773583</v>
      </c>
      <c r="FT220" s="2">
        <f t="shared" si="731"/>
        <v>0.99999920454125302</v>
      </c>
      <c r="FU220" s="2">
        <f t="shared" si="731"/>
        <v>0.99999886352457645</v>
      </c>
      <c r="FW220" s="2">
        <f t="shared" ref="FW220:FW227" si="748">POWER(10,($B220-C$232)/C$229)/(1+POWER(10,($B220-C$232)/C$229))</f>
        <v>0.97544430243116675</v>
      </c>
      <c r="FX220" s="2">
        <f t="shared" si="588"/>
        <v>0.98100442551603551</v>
      </c>
      <c r="FY220" s="2">
        <f t="shared" si="589"/>
        <v>0.97943549585944001</v>
      </c>
      <c r="FZ220" s="2">
        <f t="shared" si="590"/>
        <v>0.97806242802216847</v>
      </c>
      <c r="GA220" s="2">
        <f t="shared" si="591"/>
        <v>0.97712184142892256</v>
      </c>
      <c r="GB220" s="2">
        <f t="shared" si="592"/>
        <v>0.9774334019727402</v>
      </c>
      <c r="GC220" s="2">
        <f t="shared" si="593"/>
        <v>0.97878352975571348</v>
      </c>
      <c r="GD220" s="2">
        <f t="shared" si="594"/>
        <v>0.97966720112109407</v>
      </c>
      <c r="GE220" s="2">
        <f t="shared" si="595"/>
        <v>0.9817566566632896</v>
      </c>
      <c r="GF220" s="2">
        <f t="shared" si="596"/>
        <v>0.98222453408826949</v>
      </c>
      <c r="GG220" s="2">
        <f t="shared" si="597"/>
        <v>0.98173536876109491</v>
      </c>
      <c r="GH220" s="2">
        <f t="shared" si="598"/>
        <v>0.97973820195258199</v>
      </c>
      <c r="GI220" s="2">
        <f t="shared" si="599"/>
        <v>0.97762867145352672</v>
      </c>
      <c r="GJ220" s="2">
        <f t="shared" si="600"/>
        <v>0.96955465348980796</v>
      </c>
      <c r="GK220" s="2">
        <f t="shared" si="601"/>
        <v>0.95594061174903244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3.1055936691394499E-119</v>
      </c>
      <c r="HT220" s="86">
        <f t="shared" si="630"/>
        <v>3.3335429220699884E-141</v>
      </c>
      <c r="HU220" s="86">
        <f t="shared" si="631"/>
        <v>8.2420796188162278E-144</v>
      </c>
      <c r="HV220" s="86">
        <f t="shared" si="632"/>
        <v>1.1492076611096218E-140</v>
      </c>
      <c r="HW220" s="86">
        <f t="shared" si="633"/>
        <v>5.7197749659034109E-146</v>
      </c>
      <c r="HX220" s="86">
        <f t="shared" si="634"/>
        <v>2.3289590441811434E-151</v>
      </c>
      <c r="HY220" s="86">
        <f t="shared" si="635"/>
        <v>3.7750604511330882E-164</v>
      </c>
      <c r="HZ220" s="86">
        <f t="shared" si="636"/>
        <v>1.2407186246722839E-164</v>
      </c>
      <c r="IA220" s="86">
        <f t="shared" si="637"/>
        <v>8.7527816964324077E-178</v>
      </c>
      <c r="IB220" s="86">
        <f t="shared" si="638"/>
        <v>3.790837767944851E-177</v>
      </c>
      <c r="IC220" s="86">
        <f t="shared" si="639"/>
        <v>1.2480833034871393E-176</v>
      </c>
      <c r="ID220" s="86">
        <f t="shared" si="640"/>
        <v>4.2133241736933549E-155</v>
      </c>
      <c r="IE220" s="86">
        <f t="shared" si="641"/>
        <v>7.4711307065909594E-137</v>
      </c>
      <c r="IF220" s="86">
        <f t="shared" si="642"/>
        <v>1.2862878151798802E-136</v>
      </c>
      <c r="IG220" s="86">
        <f t="shared" si="643"/>
        <v>4.6157617179645189E-131</v>
      </c>
      <c r="II220" s="86">
        <f t="shared" ref="II220:II227" si="752" xml:space="preserve"> _xlfn.NORM.DIST($B220, C$10, ABS(C$14), TRUE) * _xlfn.NORM.DIST(($B220 - C$10)*C$18, 0, ABS(C$14), TRUE) * 2</f>
        <v>3.5454718548466613E-7</v>
      </c>
      <c r="IJ220" s="86">
        <f t="shared" ref="IJ220:IJ227" si="753" xml:space="preserve"> _xlfn.NORM.DIST($B220, D$10, ABS(D$14), TRUE) * _xlfn.NORM.DIST(($B220 - D$10)*D$18, 0, ABS(D$14), TRUE) * 2</f>
        <v>1.0382352393493874E-8</v>
      </c>
      <c r="IK220" s="86">
        <f t="shared" ref="IK220:IK227" si="754" xml:space="preserve"> _xlfn.NORM.DIST($B220, E$10, ABS(E$14), TRUE) * _xlfn.NORM.DIST(($B220 - E$10)*E$18, 0, ABS(E$14), TRUE) * 2</f>
        <v>1.123557425345707E-8</v>
      </c>
      <c r="IL220" s="86">
        <f t="shared" ref="IL220:IL227" si="755" xml:space="preserve"> _xlfn.NORM.DIST($B220, F$10, ABS(F$14), TRUE) * _xlfn.NORM.DIST(($B220 - F$10)*F$18, 0, ABS(F$14), TRUE) * 2</f>
        <v>1.7626056466564428E-8</v>
      </c>
      <c r="IM220" s="86">
        <f t="shared" ref="IM220:IM227" si="756" xml:space="preserve"> _xlfn.NORM.DIST($B220, G$10, ABS(G$14), TRUE) * _xlfn.NORM.DIST(($B220 - G$10)*G$18, 0, ABS(G$14), TRUE) * 2</f>
        <v>1.170055964308453E-8</v>
      </c>
      <c r="IN220" s="86">
        <f t="shared" ref="IN220:IN227" si="757" xml:space="preserve"> _xlfn.NORM.DIST($B220, H$10, ABS(H$14), TRUE) * _xlfn.NORM.DIST(($B220 - H$10)*H$18, 0, ABS(H$14), TRUE) * 2</f>
        <v>5.6938341756607784E-9</v>
      </c>
      <c r="IO220" s="86">
        <f t="shared" ref="IO220:IO227" si="758" xml:space="preserve"> _xlfn.NORM.DIST($B220, I$10, ABS(I$14), TRUE) * _xlfn.NORM.DIST(($B220 - I$10)*I$18, 0, ABS(I$14), TRUE) * 2</f>
        <v>9.750543791865898E-10</v>
      </c>
      <c r="IP220" s="86">
        <f t="shared" ref="IP220:IP227" si="759" xml:space="preserve"> _xlfn.NORM.DIST($B220, J$10, ABS(J$14), TRUE) * _xlfn.NORM.DIST(($B220 - J$10)*J$18, 0, ABS(J$14), TRUE) * 2</f>
        <v>7.2064994464572997E-10</v>
      </c>
      <c r="IQ220" s="86">
        <f t="shared" ref="IQ220:IQ227" si="760" xml:space="preserve"> _xlfn.NORM.DIST($B220, K$10, ABS(K$14), TRUE) * _xlfn.NORM.DIST(($B220 - K$10)*K$18, 0, ABS(K$14), TRUE) * 2</f>
        <v>7.2367534167173773E-11</v>
      </c>
      <c r="IR220" s="86">
        <f t="shared" ref="IR220:IR227" si="761" xml:space="preserve"> _xlfn.NORM.DIST($B220, L$10, ABS(L$14), TRUE) * _xlfn.NORM.DIST(($B220 - L$10)*L$18, 0, ABS(L$14), TRUE) * 2</f>
        <v>7.6483027399659615E-11</v>
      </c>
      <c r="IS220" s="86">
        <f t="shared" ref="IS220:IS227" si="762" xml:space="preserve"> _xlfn.NORM.DIST($B220, M$10, ABS(M$14), TRUE) * _xlfn.NORM.DIST(($B220 - M$10)*M$18, 0, ABS(M$14), TRUE) * 2</f>
        <v>8.5874918865480631E-11</v>
      </c>
      <c r="IT220" s="86">
        <f t="shared" ref="IT220:IT227" si="763" xml:space="preserve"> _xlfn.NORM.DIST($B220, N$10, ABS(N$14), TRUE) * _xlfn.NORM.DIST(($B220 - N$10)*N$18, 0, ABS(N$14), TRUE) * 2</f>
        <v>2.1841871993743194E-9</v>
      </c>
      <c r="IU220" s="86">
        <f t="shared" ref="IU220:IU227" si="764" xml:space="preserve"> _xlfn.NORM.DIST($B220, O$10, ABS(O$14), TRUE) * _xlfn.NORM.DIST(($B220 - O$10)*O$18, 0, ABS(O$14), TRUE) * 2</f>
        <v>2.7520025649599549E-8</v>
      </c>
      <c r="IV220" s="86">
        <f t="shared" ref="IV220:IV227" si="765" xml:space="preserve"> _xlfn.NORM.DIST($B220, P$10, ABS(P$14), TRUE) * _xlfn.NORM.DIST(($B220 - P$10)*P$18, 0, ABS(P$14), TRUE) * 2</f>
        <v>8.4132096442814628E-26</v>
      </c>
      <c r="IW220" s="86">
        <f t="shared" ref="IW220:IW227" si="766" xml:space="preserve"> _xlfn.NORM.DIST($B220, Q$10, ABS(Q$14), TRUE) * _xlfn.NORM.DIST(($B220 - Q$10)*Q$18, 0, ABS(Q$14), TRUE) * 2</f>
        <v>4.7452759977906472E-34</v>
      </c>
      <c r="IY220" s="86">
        <f t="shared" ref="IY220:IY227" si="767">GM220+HC220+HS220+II220</f>
        <v>3.5454718548466613E-7</v>
      </c>
      <c r="IZ220" s="86">
        <f t="shared" ref="IZ220:IZ227" si="768">GN220+HD220+HT220+IJ220</f>
        <v>1.0382352393493874E-8</v>
      </c>
      <c r="JA220" s="86">
        <f t="shared" ref="JA220:JA227" si="769">GO220+HE220+HU220+IK220</f>
        <v>1.123557425345707E-8</v>
      </c>
      <c r="JB220" s="86">
        <f t="shared" ref="JB220:JB227" si="770">GP220+HF220+HV220+IL220</f>
        <v>1.7626056466564428E-8</v>
      </c>
      <c r="JC220" s="86">
        <f t="shared" ref="JC220:JC227" si="771">GQ220+HG220+HW220+IM220</f>
        <v>1.170055964308453E-8</v>
      </c>
      <c r="JD220" s="86">
        <f t="shared" ref="JD220:JD227" si="772">GR220+HH220+HX220+IN220</f>
        <v>5.6938341756607784E-9</v>
      </c>
      <c r="JE220" s="86">
        <f t="shared" ref="JE220:JE227" si="773">GS220+HI220+HY220+IO220</f>
        <v>9.750543791865898E-10</v>
      </c>
      <c r="JF220" s="86">
        <f t="shared" ref="JF220:JF227" si="774">GT220+HJ220+HZ220+IP220</f>
        <v>7.2064994464572997E-10</v>
      </c>
      <c r="JG220" s="86">
        <f t="shared" ref="JG220:JG227" si="775">GU220+HK220+IA220+IQ220</f>
        <v>7.2367534167173773E-11</v>
      </c>
      <c r="JH220" s="86">
        <f t="shared" ref="JH220:JH227" si="776">GV220+HL220+IB220+IR220</f>
        <v>7.6483027399659615E-11</v>
      </c>
      <c r="JI220" s="86">
        <f t="shared" ref="JI220:JI227" si="777">GW220+HM220+IC220+IS220</f>
        <v>8.5874918865480631E-11</v>
      </c>
      <c r="JJ220" s="86">
        <f t="shared" ref="JJ220:JJ227" si="778">GX220+HN220+ID220+IT220</f>
        <v>2.1841871993743194E-9</v>
      </c>
      <c r="JK220" s="86">
        <f t="shared" ref="JK220:JK227" si="779">GY220+HO220+IE220+IU220</f>
        <v>2.7520025649599549E-8</v>
      </c>
      <c r="JL220" s="86">
        <f t="shared" ref="JL220:JL227" si="780">GZ220+HP220+IF220+IV220</f>
        <v>8.4132096442814628E-26</v>
      </c>
      <c r="JM220" s="86">
        <f t="shared" ref="JM220:JM227" si="781">HA220+HQ220+IG220+IW220</f>
        <v>4.7452759977906472E-34</v>
      </c>
    </row>
    <row r="221" spans="2:273" x14ac:dyDescent="0.25">
      <c r="B221" s="2">
        <v>194</v>
      </c>
      <c r="C221" s="37">
        <v>59.375</v>
      </c>
      <c r="D221" s="37">
        <v>61.828000000000003</v>
      </c>
      <c r="E221" s="37">
        <v>72.796999999999997</v>
      </c>
      <c r="F221" s="37">
        <v>65.578000000000003</v>
      </c>
      <c r="G221" s="37">
        <v>66.108999999999995</v>
      </c>
      <c r="H221" s="37">
        <v>66.891000000000005</v>
      </c>
      <c r="I221" s="37">
        <v>68.016000000000005</v>
      </c>
      <c r="J221" s="37">
        <v>66.906000000000006</v>
      </c>
      <c r="K221" s="37">
        <v>66.906000000000006</v>
      </c>
      <c r="L221" s="37">
        <v>65.391000000000005</v>
      </c>
      <c r="M221" s="37">
        <v>62.405999999999999</v>
      </c>
      <c r="N221" s="37">
        <v>63.030999999999999</v>
      </c>
      <c r="O221" s="37">
        <v>61.75</v>
      </c>
      <c r="P221" s="37">
        <v>62.280999999999999</v>
      </c>
      <c r="Q221" s="37">
        <v>62.2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61.918157819001102</v>
      </c>
      <c r="AG221" s="4">
        <f t="shared" si="667"/>
        <v>61.996859597246548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0.36284218099889642</v>
      </c>
      <c r="AW221" s="4">
        <f t="shared" si="681"/>
        <v>0.20314040275345491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61.918157819001102</v>
      </c>
      <c r="BM221" s="2">
        <f t="shared" si="584"/>
        <v>61.996859597246548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62.280999999999999</v>
      </c>
      <c r="DI221" s="2">
        <f t="shared" si="711"/>
        <v>62.2</v>
      </c>
      <c r="DK221" s="2">
        <f t="shared" si="712"/>
        <v>102.64394071294558</v>
      </c>
      <c r="DL221" s="2">
        <f t="shared" si="713"/>
        <v>107.90417735191636</v>
      </c>
      <c r="DM221" s="2">
        <f t="shared" si="713"/>
        <v>134.98204564459928</v>
      </c>
      <c r="DN221" s="2">
        <f t="shared" si="713"/>
        <v>118.10745052264809</v>
      </c>
      <c r="DO221" s="2">
        <f t="shared" si="713"/>
        <v>109.91694285714286</v>
      </c>
      <c r="DP221" s="2">
        <f t="shared" si="713"/>
        <v>107.38153285795316</v>
      </c>
      <c r="DQ221" s="2">
        <f t="shared" si="713"/>
        <v>106.27489836047863</v>
      </c>
      <c r="DR221" s="2">
        <f t="shared" si="713"/>
        <v>107.73248837209303</v>
      </c>
      <c r="DS221" s="2">
        <f t="shared" si="713"/>
        <v>108.15619593225833</v>
      </c>
      <c r="DT221" s="2">
        <f t="shared" si="713"/>
        <v>110.47948477973149</v>
      </c>
      <c r="DU221" s="2">
        <f t="shared" si="713"/>
        <v>112.40703775294476</v>
      </c>
      <c r="DV221" s="2">
        <f t="shared" si="713"/>
        <v>115.79856978094699</v>
      </c>
      <c r="DW221" s="2">
        <f t="shared" si="713"/>
        <v>112.82663487561786</v>
      </c>
      <c r="DX221" s="2">
        <f t="shared" si="713"/>
        <v>107.93448039399622</v>
      </c>
      <c r="DY221" s="2">
        <f t="shared" si="713"/>
        <v>105.29718151615828</v>
      </c>
      <c r="EA221" s="2">
        <f t="shared" si="652"/>
        <v>56.969165115864428</v>
      </c>
      <c r="EB221" s="2">
        <f t="shared" si="714"/>
        <v>59.858054009293532</v>
      </c>
      <c r="EC221" s="2">
        <f t="shared" si="715"/>
        <v>61.851517970401673</v>
      </c>
      <c r="ED221" s="2">
        <f t="shared" si="716"/>
        <v>62.268570944239073</v>
      </c>
      <c r="EE221" s="2">
        <f t="shared" si="717"/>
        <v>63.072222721913931</v>
      </c>
      <c r="EF221" s="2">
        <f t="shared" si="718"/>
        <v>65.003653864842306</v>
      </c>
      <c r="EG221" s="2">
        <f t="shared" si="719"/>
        <v>66.326550897736155</v>
      </c>
      <c r="EH221" s="2">
        <f t="shared" si="720"/>
        <v>66.469348790007814</v>
      </c>
      <c r="EI221" s="2">
        <f t="shared" si="721"/>
        <v>64.429047848774246</v>
      </c>
      <c r="EJ221" s="2">
        <f t="shared" si="722"/>
        <v>64.078497489416179</v>
      </c>
      <c r="EK221" s="2">
        <f t="shared" si="723"/>
        <v>62.119374152202937</v>
      </c>
      <c r="EL221" s="2">
        <f t="shared" si="724"/>
        <v>63.496991708266364</v>
      </c>
      <c r="EM221" s="2">
        <f t="shared" si="725"/>
        <v>61.169445331624352</v>
      </c>
      <c r="EN221" s="2">
        <f t="shared" si="726"/>
        <v>62.441620881814003</v>
      </c>
      <c r="EO221" s="2">
        <f t="shared" si="727"/>
        <v>64.952830545289203</v>
      </c>
      <c r="EQ221" s="2">
        <f t="shared" si="728"/>
        <v>57.339941346508539</v>
      </c>
      <c r="ER221" s="2">
        <f t="shared" si="729"/>
        <v>60.474634872571272</v>
      </c>
      <c r="ES221" s="2">
        <f t="shared" si="729"/>
        <v>66.841817073170716</v>
      </c>
      <c r="ET221" s="2">
        <f t="shared" si="729"/>
        <v>63.548575818005894</v>
      </c>
      <c r="EU221" s="2">
        <f t="shared" si="729"/>
        <v>63.497282737969613</v>
      </c>
      <c r="EV221" s="2">
        <f t="shared" si="729"/>
        <v>65.833383752945025</v>
      </c>
      <c r="EW221" s="2">
        <f t="shared" si="729"/>
        <v>66.355124383515843</v>
      </c>
      <c r="EX221" s="2">
        <f t="shared" si="729"/>
        <v>66.049599886088004</v>
      </c>
      <c r="EY221" s="2">
        <f t="shared" si="729"/>
        <v>65.256296182429978</v>
      </c>
      <c r="EZ221" s="2">
        <f t="shared" si="729"/>
        <v>64.242592098574164</v>
      </c>
      <c r="FA221" s="2">
        <f t="shared" si="729"/>
        <v>62.181627065688907</v>
      </c>
      <c r="FB221" s="2">
        <f t="shared" si="729"/>
        <v>62.611740747082358</v>
      </c>
      <c r="FC221" s="2">
        <f t="shared" si="729"/>
        <v>60.796579941167522</v>
      </c>
      <c r="FD221" s="2">
        <f t="shared" si="729"/>
        <v>61.903132729982623</v>
      </c>
      <c r="FE221" s="2">
        <f t="shared" si="729"/>
        <v>61.872562786426535</v>
      </c>
      <c r="FG221" s="2">
        <f t="shared" si="730"/>
        <v>0.99999930779682356</v>
      </c>
      <c r="FH221" s="2">
        <f t="shared" si="731"/>
        <v>0.99999923675408231</v>
      </c>
      <c r="FI221" s="2">
        <f t="shared" si="731"/>
        <v>0.99999922797714558</v>
      </c>
      <c r="FJ221" s="2">
        <f t="shared" si="731"/>
        <v>0.99999924638534132</v>
      </c>
      <c r="FK221" s="2">
        <f t="shared" si="731"/>
        <v>0.99999920498430028</v>
      </c>
      <c r="FL221" s="2">
        <f t="shared" si="731"/>
        <v>0.99999917372306979</v>
      </c>
      <c r="FM221" s="2">
        <f t="shared" si="731"/>
        <v>0.99999917483249012</v>
      </c>
      <c r="FN221" s="2">
        <f t="shared" si="731"/>
        <v>0.99999915703874875</v>
      </c>
      <c r="FO221" s="2">
        <f t="shared" si="731"/>
        <v>0.99999914740890017</v>
      </c>
      <c r="FP221" s="2">
        <f t="shared" si="731"/>
        <v>0.99999918162444357</v>
      </c>
      <c r="FQ221" s="2">
        <f t="shared" si="731"/>
        <v>0.99999910444264462</v>
      </c>
      <c r="FR221" s="2">
        <f t="shared" si="731"/>
        <v>0.99999916236655939</v>
      </c>
      <c r="FS221" s="2">
        <f t="shared" si="731"/>
        <v>0.9999991533234831</v>
      </c>
      <c r="FT221" s="2">
        <f t="shared" si="731"/>
        <v>0.99999927453294968</v>
      </c>
      <c r="FU221" s="2">
        <f t="shared" si="731"/>
        <v>0.99999896352199136</v>
      </c>
      <c r="FW221" s="2">
        <f t="shared" si="748"/>
        <v>0.97755644531460562</v>
      </c>
      <c r="FX221" s="2">
        <f t="shared" si="588"/>
        <v>0.9826468259950244</v>
      </c>
      <c r="FY221" s="2">
        <f t="shared" si="589"/>
        <v>0.98121095140887671</v>
      </c>
      <c r="FZ221" s="2">
        <f t="shared" si="590"/>
        <v>0.97995400240846509</v>
      </c>
      <c r="GA221" s="2">
        <f t="shared" si="591"/>
        <v>0.97909278454738391</v>
      </c>
      <c r="GB221" s="2">
        <f t="shared" si="592"/>
        <v>0.97937807075870698</v>
      </c>
      <c r="GC221" s="2">
        <f t="shared" si="593"/>
        <v>0.98061415930066853</v>
      </c>
      <c r="GD221" s="2">
        <f t="shared" si="594"/>
        <v>0.98142303160718891</v>
      </c>
      <c r="GE221" s="2">
        <f t="shared" si="595"/>
        <v>0.98333512239486742</v>
      </c>
      <c r="GF221" s="2">
        <f t="shared" si="596"/>
        <v>0.98376318725411149</v>
      </c>
      <c r="GG221" s="2">
        <f t="shared" si="597"/>
        <v>0.98331564508047009</v>
      </c>
      <c r="GH221" s="2">
        <f t="shared" si="598"/>
        <v>0.98148801704832345</v>
      </c>
      <c r="GI221" s="2">
        <f t="shared" si="599"/>
        <v>0.97955686490402194</v>
      </c>
      <c r="GJ221" s="2">
        <f t="shared" si="600"/>
        <v>0.9721589316368614</v>
      </c>
      <c r="GK221" s="2">
        <f t="shared" si="601"/>
        <v>0.95966097608561707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1.0562818796036772E-122</v>
      </c>
      <c r="HT221" s="86">
        <f t="shared" si="630"/>
        <v>3.6219781469892708E-145</v>
      </c>
      <c r="HU221" s="86">
        <f t="shared" si="631"/>
        <v>6.9297675737239786E-148</v>
      </c>
      <c r="HV221" s="86">
        <f t="shared" si="632"/>
        <v>1.0357056824375962E-144</v>
      </c>
      <c r="HW221" s="86">
        <f t="shared" si="633"/>
        <v>3.4400885526045344E-150</v>
      </c>
      <c r="HX221" s="86">
        <f t="shared" si="634"/>
        <v>9.842569214133347E-156</v>
      </c>
      <c r="HY221" s="86">
        <f t="shared" si="635"/>
        <v>7.4767061587059562E-169</v>
      </c>
      <c r="HZ221" s="86">
        <f t="shared" si="636"/>
        <v>2.5109846299397401E-169</v>
      </c>
      <c r="IA221" s="86">
        <f t="shared" si="637"/>
        <v>8.4273475252898167E-183</v>
      </c>
      <c r="IB221" s="86">
        <f t="shared" si="638"/>
        <v>4.0825118985836864E-182</v>
      </c>
      <c r="IC221" s="86">
        <f t="shared" si="639"/>
        <v>1.3017413080508425E-181</v>
      </c>
      <c r="ID221" s="86">
        <f t="shared" si="640"/>
        <v>1.6059339098800073E-159</v>
      </c>
      <c r="IE221" s="86">
        <f t="shared" si="641"/>
        <v>8.2752644709540298E-141</v>
      </c>
      <c r="IF221" s="86">
        <f t="shared" si="642"/>
        <v>1.1737946948471773E-140</v>
      </c>
      <c r="IG221" s="86">
        <f t="shared" si="643"/>
        <v>3.7754343979843696E-135</v>
      </c>
      <c r="II221" s="86">
        <f t="shared" si="752"/>
        <v>1.796554824968911E-7</v>
      </c>
      <c r="IJ221" s="86">
        <f t="shared" si="753"/>
        <v>4.6839387856150035E-9</v>
      </c>
      <c r="IK221" s="86">
        <f t="shared" si="754"/>
        <v>5.0026053686670173E-9</v>
      </c>
      <c r="IL221" s="86">
        <f t="shared" si="755"/>
        <v>7.9052635161614068E-9</v>
      </c>
      <c r="IM221" s="86">
        <f t="shared" si="756"/>
        <v>5.0973142177910578E-9</v>
      </c>
      <c r="IN221" s="86">
        <f t="shared" si="757"/>
        <v>2.4034236391609564E-9</v>
      </c>
      <c r="IO221" s="86">
        <f t="shared" si="758"/>
        <v>3.83997377062655E-10</v>
      </c>
      <c r="IP221" s="86">
        <f t="shared" si="759"/>
        <v>2.827776670328307E-10</v>
      </c>
      <c r="IQ221" s="86">
        <f t="shared" si="760"/>
        <v>2.6244067665916912E-11</v>
      </c>
      <c r="IR221" s="86">
        <f t="shared" si="761"/>
        <v>2.7995029439358323E-11</v>
      </c>
      <c r="IS221" s="86">
        <f t="shared" si="762"/>
        <v>3.1377820574234295E-11</v>
      </c>
      <c r="IT221" s="86">
        <f t="shared" si="763"/>
        <v>9.0359626775222622E-10</v>
      </c>
      <c r="IU221" s="86">
        <f t="shared" si="764"/>
        <v>1.2555330071492327E-8</v>
      </c>
      <c r="IV221" s="86">
        <f t="shared" si="765"/>
        <v>4.1874257462286501E-27</v>
      </c>
      <c r="IW221" s="86">
        <f t="shared" si="766"/>
        <v>5.140189334404874E-36</v>
      </c>
      <c r="IY221" s="86">
        <f t="shared" si="767"/>
        <v>1.796554824968911E-7</v>
      </c>
      <c r="IZ221" s="86">
        <f t="shared" si="768"/>
        <v>4.6839387856150035E-9</v>
      </c>
      <c r="JA221" s="86">
        <f t="shared" si="769"/>
        <v>5.0026053686670173E-9</v>
      </c>
      <c r="JB221" s="86">
        <f t="shared" si="770"/>
        <v>7.9052635161614068E-9</v>
      </c>
      <c r="JC221" s="86">
        <f t="shared" si="771"/>
        <v>5.0973142177910578E-9</v>
      </c>
      <c r="JD221" s="86">
        <f t="shared" si="772"/>
        <v>2.4034236391609564E-9</v>
      </c>
      <c r="JE221" s="86">
        <f t="shared" si="773"/>
        <v>3.83997377062655E-10</v>
      </c>
      <c r="JF221" s="86">
        <f t="shared" si="774"/>
        <v>2.827776670328307E-10</v>
      </c>
      <c r="JG221" s="86">
        <f t="shared" si="775"/>
        <v>2.6244067665916912E-11</v>
      </c>
      <c r="JH221" s="86">
        <f t="shared" si="776"/>
        <v>2.7995029439358323E-11</v>
      </c>
      <c r="JI221" s="86">
        <f t="shared" si="777"/>
        <v>3.1377820574234295E-11</v>
      </c>
      <c r="JJ221" s="86">
        <f t="shared" si="778"/>
        <v>9.0359626775222622E-10</v>
      </c>
      <c r="JK221" s="86">
        <f t="shared" si="779"/>
        <v>1.2555330071492327E-8</v>
      </c>
      <c r="JL221" s="86">
        <f t="shared" si="780"/>
        <v>4.1874257462286501E-27</v>
      </c>
      <c r="JM221" s="86">
        <f t="shared" si="781"/>
        <v>5.140189334404874E-36</v>
      </c>
    </row>
    <row r="222" spans="2:273" x14ac:dyDescent="0.25">
      <c r="B222" s="2">
        <v>195</v>
      </c>
      <c r="C222" s="37">
        <v>57.125</v>
      </c>
      <c r="D222" s="37">
        <v>61.969000000000001</v>
      </c>
      <c r="E222" s="37">
        <v>72.421999999999997</v>
      </c>
      <c r="F222" s="37">
        <v>66.031000000000006</v>
      </c>
      <c r="G222" s="37">
        <v>65.561999999999998</v>
      </c>
      <c r="H222" s="37">
        <v>66.468999999999994</v>
      </c>
      <c r="I222" s="37">
        <v>66.328000000000003</v>
      </c>
      <c r="J222" s="37">
        <v>66.938000000000002</v>
      </c>
      <c r="K222" s="37">
        <v>66.983999999999995</v>
      </c>
      <c r="L222" s="37">
        <v>64.891000000000005</v>
      </c>
      <c r="M222" s="37">
        <v>63.765999999999998</v>
      </c>
      <c r="N222" s="37">
        <v>61.796999999999997</v>
      </c>
      <c r="O222" s="37">
        <v>61.844000000000001</v>
      </c>
      <c r="P222" s="37">
        <v>62.280999999999999</v>
      </c>
      <c r="Q222" s="37">
        <v>62.154000000000003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61.831872836867824</v>
      </c>
      <c r="AG222" s="4">
        <f t="shared" si="667"/>
        <v>61.86778341985481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0.44912716313217516</v>
      </c>
      <c r="AW222" s="4">
        <f t="shared" si="681"/>
        <v>0.28621658014519369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61.831872836867824</v>
      </c>
      <c r="BM222" s="2">
        <f t="shared" si="584"/>
        <v>61.86778341985481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62.280999999999999</v>
      </c>
      <c r="DI222" s="2">
        <f t="shared" si="711"/>
        <v>62.154000000000003</v>
      </c>
      <c r="DK222" s="2">
        <f t="shared" si="712"/>
        <v>102.80808048780487</v>
      </c>
      <c r="DL222" s="2">
        <f t="shared" si="713"/>
        <v>108.0769207317073</v>
      </c>
      <c r="DM222" s="2">
        <f t="shared" si="713"/>
        <v>135.25143292682924</v>
      </c>
      <c r="DN222" s="2">
        <f t="shared" si="713"/>
        <v>118.30701829268293</v>
      </c>
      <c r="DO222" s="2">
        <f t="shared" si="713"/>
        <v>110.06896341463414</v>
      </c>
      <c r="DP222" s="2">
        <f t="shared" si="713"/>
        <v>107.51868949031683</v>
      </c>
      <c r="DQ222" s="2">
        <f t="shared" si="713"/>
        <v>106.39893125894716</v>
      </c>
      <c r="DR222" s="2">
        <f t="shared" si="713"/>
        <v>107.86767109634553</v>
      </c>
      <c r="DS222" s="2">
        <f t="shared" si="713"/>
        <v>108.29490146665587</v>
      </c>
      <c r="DT222" s="2">
        <f t="shared" si="713"/>
        <v>110.63878783458928</v>
      </c>
      <c r="DU222" s="2">
        <f t="shared" si="713"/>
        <v>112.58746813651467</v>
      </c>
      <c r="DV222" s="2">
        <f t="shared" si="713"/>
        <v>115.98632207006456</v>
      </c>
      <c r="DW222" s="2">
        <f t="shared" si="713"/>
        <v>113.01666323636658</v>
      </c>
      <c r="DX222" s="2">
        <f t="shared" si="713"/>
        <v>108.10748658536582</v>
      </c>
      <c r="DY222" s="2">
        <f t="shared" si="713"/>
        <v>105.45751072183631</v>
      </c>
      <c r="EA222" s="2">
        <f t="shared" si="652"/>
        <v>56.897094705699793</v>
      </c>
      <c r="EB222" s="2">
        <f t="shared" si="714"/>
        <v>59.779642961751392</v>
      </c>
      <c r="EC222" s="2">
        <f t="shared" si="715"/>
        <v>61.662259567190048</v>
      </c>
      <c r="ED222" s="2">
        <f t="shared" si="716"/>
        <v>62.1643716051871</v>
      </c>
      <c r="EE222" s="2">
        <f t="shared" si="717"/>
        <v>62.969460731853559</v>
      </c>
      <c r="EF222" s="2">
        <f t="shared" si="718"/>
        <v>64.911313478297643</v>
      </c>
      <c r="EG222" s="2">
        <f t="shared" si="719"/>
        <v>66.248354254488689</v>
      </c>
      <c r="EH222" s="2">
        <f t="shared" si="720"/>
        <v>66.394211007025774</v>
      </c>
      <c r="EI222" s="2">
        <f t="shared" si="721"/>
        <v>64.327986610219554</v>
      </c>
      <c r="EJ222" s="2">
        <f t="shared" si="722"/>
        <v>63.995673542056387</v>
      </c>
      <c r="EK222" s="2">
        <f t="shared" si="723"/>
        <v>62.02882993705893</v>
      </c>
      <c r="EL222" s="2">
        <f t="shared" si="724"/>
        <v>63.412404590671201</v>
      </c>
      <c r="EM222" s="2">
        <f t="shared" si="725"/>
        <v>61.072847977054735</v>
      </c>
      <c r="EN222" s="2">
        <f t="shared" si="726"/>
        <v>62.361884076221799</v>
      </c>
      <c r="EO222" s="2">
        <f t="shared" si="727"/>
        <v>64.863974980166034</v>
      </c>
      <c r="EQ222" s="2">
        <f t="shared" si="728"/>
        <v>57.272355864845196</v>
      </c>
      <c r="ER222" s="2">
        <f t="shared" si="729"/>
        <v>60.403531415594237</v>
      </c>
      <c r="ES222" s="2">
        <f t="shared" si="729"/>
        <v>66.712193170731695</v>
      </c>
      <c r="ET222" s="2">
        <f t="shared" si="729"/>
        <v>63.459455018415035</v>
      </c>
      <c r="EU222" s="2">
        <f t="shared" si="729"/>
        <v>63.399531553398063</v>
      </c>
      <c r="EV222" s="2">
        <f t="shared" si="729"/>
        <v>65.75087310284367</v>
      </c>
      <c r="EW222" s="2">
        <f t="shared" si="729"/>
        <v>66.2772616592828</v>
      </c>
      <c r="EX222" s="2">
        <f t="shared" si="729"/>
        <v>65.969617465416647</v>
      </c>
      <c r="EY222" s="2">
        <f t="shared" si="729"/>
        <v>65.164808557803042</v>
      </c>
      <c r="EZ222" s="2">
        <f t="shared" si="729"/>
        <v>64.161662100614535</v>
      </c>
      <c r="FA222" s="2">
        <f t="shared" si="729"/>
        <v>62.091804965768588</v>
      </c>
      <c r="FB222" s="2">
        <f t="shared" si="729"/>
        <v>62.516801168429133</v>
      </c>
      <c r="FC222" s="2">
        <f t="shared" si="729"/>
        <v>60.6955828114409</v>
      </c>
      <c r="FD222" s="2">
        <f t="shared" si="729"/>
        <v>61.817998668370436</v>
      </c>
      <c r="FE222" s="2">
        <f t="shared" si="729"/>
        <v>61.752881377489629</v>
      </c>
      <c r="FG222" s="2">
        <f t="shared" si="730"/>
        <v>0.99999936870316164</v>
      </c>
      <c r="FH222" s="2">
        <f t="shared" si="731"/>
        <v>0.99999930391140324</v>
      </c>
      <c r="FI222" s="2">
        <f t="shared" si="731"/>
        <v>0.99999929590674075</v>
      </c>
      <c r="FJ222" s="2">
        <f t="shared" si="731"/>
        <v>0.99999931269521702</v>
      </c>
      <c r="FK222" s="2">
        <f t="shared" si="731"/>
        <v>0.99999927493701368</v>
      </c>
      <c r="FL222" s="2">
        <f t="shared" si="731"/>
        <v>0.99999924642642846</v>
      </c>
      <c r="FM222" s="2">
        <f t="shared" si="731"/>
        <v>0.99999924743823199</v>
      </c>
      <c r="FN222" s="2">
        <f t="shared" si="731"/>
        <v>0.99999923121014467</v>
      </c>
      <c r="FO222" s="2">
        <f t="shared" si="731"/>
        <v>0.99999922242761707</v>
      </c>
      <c r="FP222" s="2">
        <f t="shared" si="731"/>
        <v>0.99999925363256814</v>
      </c>
      <c r="FQ222" s="2">
        <f t="shared" si="731"/>
        <v>0.99999918324192028</v>
      </c>
      <c r="FR222" s="2">
        <f t="shared" si="731"/>
        <v>0.99999923606916641</v>
      </c>
      <c r="FS222" s="2">
        <f t="shared" si="731"/>
        <v>0.99999922782178163</v>
      </c>
      <c r="FT222" s="2">
        <f t="shared" si="731"/>
        <v>0.9999993383661443</v>
      </c>
      <c r="FU222" s="2">
        <f t="shared" si="731"/>
        <v>0.99999905472073514</v>
      </c>
      <c r="FW222" s="2">
        <f t="shared" si="748"/>
        <v>0.97949073336805337</v>
      </c>
      <c r="FX222" s="2">
        <f t="shared" si="588"/>
        <v>0.98414951524430272</v>
      </c>
      <c r="FY222" s="2">
        <f t="shared" si="589"/>
        <v>0.9828358076210626</v>
      </c>
      <c r="FZ222" s="2">
        <f t="shared" si="590"/>
        <v>0.98168552928874275</v>
      </c>
      <c r="GA222" s="2">
        <f t="shared" si="591"/>
        <v>0.98089725131067651</v>
      </c>
      <c r="GB222" s="2">
        <f t="shared" si="592"/>
        <v>0.98115838878229344</v>
      </c>
      <c r="GC222" s="2">
        <f t="shared" si="593"/>
        <v>0.98228969390645526</v>
      </c>
      <c r="GD222" s="2">
        <f t="shared" si="594"/>
        <v>0.98302986455759422</v>
      </c>
      <c r="GE222" s="2">
        <f t="shared" si="595"/>
        <v>0.98477913219390956</v>
      </c>
      <c r="GF222" s="2">
        <f t="shared" si="596"/>
        <v>0.98517066464864034</v>
      </c>
      <c r="GG222" s="2">
        <f t="shared" si="597"/>
        <v>0.98476131643235487</v>
      </c>
      <c r="GH222" s="2">
        <f t="shared" si="598"/>
        <v>0.98308932587358144</v>
      </c>
      <c r="GI222" s="2">
        <f t="shared" si="599"/>
        <v>0.98132204177084847</v>
      </c>
      <c r="GJ222" s="2">
        <f t="shared" si="600"/>
        <v>0.97454628960775114</v>
      </c>
      <c r="GK222" s="2">
        <f t="shared" si="601"/>
        <v>0.96307932681975927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3.19923316686138E-126</v>
      </c>
      <c r="HT222" s="86">
        <f t="shared" si="630"/>
        <v>3.4633745977240106E-149</v>
      </c>
      <c r="HU222" s="86">
        <f t="shared" si="631"/>
        <v>5.103097383593305E-152</v>
      </c>
      <c r="HV222" s="86">
        <f t="shared" si="632"/>
        <v>8.1674819017298706E-149</v>
      </c>
      <c r="HW222" s="86">
        <f t="shared" si="633"/>
        <v>1.7986597565821582E-154</v>
      </c>
      <c r="HX222" s="86">
        <f t="shared" si="634"/>
        <v>3.5982739354795881E-160</v>
      </c>
      <c r="HY222" s="86">
        <f t="shared" si="635"/>
        <v>1.2688636275004923E-173</v>
      </c>
      <c r="HZ222" s="86">
        <f t="shared" si="636"/>
        <v>4.3590677475748948E-174</v>
      </c>
      <c r="IA222" s="86">
        <f t="shared" si="637"/>
        <v>6.8992948346941388E-188</v>
      </c>
      <c r="IB222" s="86">
        <f t="shared" si="638"/>
        <v>3.74793458106272E-187</v>
      </c>
      <c r="IC222" s="86">
        <f t="shared" si="639"/>
        <v>1.1558165844656283E-186</v>
      </c>
      <c r="ID222" s="86">
        <f t="shared" si="640"/>
        <v>5.2981430794208145E-164</v>
      </c>
      <c r="IE222" s="86">
        <f t="shared" si="641"/>
        <v>8.0384898161866978E-145</v>
      </c>
      <c r="IF222" s="86">
        <f t="shared" si="642"/>
        <v>9.339167309816385E-145</v>
      </c>
      <c r="IG222" s="86">
        <f t="shared" si="643"/>
        <v>2.6679891000357674E-139</v>
      </c>
      <c r="II222" s="86">
        <f t="shared" si="752"/>
        <v>8.9613936159663491E-8</v>
      </c>
      <c r="IJ222" s="86">
        <f t="shared" si="753"/>
        <v>2.0766399648774455E-9</v>
      </c>
      <c r="IK222" s="86">
        <f t="shared" si="754"/>
        <v>2.1875045276067414E-9</v>
      </c>
      <c r="IL222" s="86">
        <f t="shared" si="755"/>
        <v>3.4815813470661623E-9</v>
      </c>
      <c r="IM222" s="86">
        <f t="shared" si="756"/>
        <v>2.1786424562173482E-9</v>
      </c>
      <c r="IN222" s="86">
        <f t="shared" si="757"/>
        <v>9.946381951729975E-10</v>
      </c>
      <c r="IO222" s="86">
        <f t="shared" si="758"/>
        <v>1.4806672944072308E-10</v>
      </c>
      <c r="IP222" s="86">
        <f t="shared" si="759"/>
        <v>1.0865655088049004E-10</v>
      </c>
      <c r="IQ222" s="86">
        <f t="shared" si="760"/>
        <v>9.3082572276735408E-12</v>
      </c>
      <c r="IR222" s="86">
        <f t="shared" si="761"/>
        <v>1.0025320260075573E-11</v>
      </c>
      <c r="IS222" s="86">
        <f t="shared" si="762"/>
        <v>1.1215039483443711E-11</v>
      </c>
      <c r="IT222" s="86">
        <f t="shared" si="763"/>
        <v>3.6651673831571401E-10</v>
      </c>
      <c r="IU222" s="86">
        <f t="shared" si="764"/>
        <v>5.6265856241247829E-9</v>
      </c>
      <c r="IV222" s="86">
        <f t="shared" si="765"/>
        <v>1.9287845541083865E-28</v>
      </c>
      <c r="IW222" s="86">
        <f t="shared" si="766"/>
        <v>4.8805289759250397E-38</v>
      </c>
      <c r="IY222" s="86">
        <f t="shared" si="767"/>
        <v>8.9613936159663491E-8</v>
      </c>
      <c r="IZ222" s="86">
        <f t="shared" si="768"/>
        <v>2.0766399648774455E-9</v>
      </c>
      <c r="JA222" s="86">
        <f t="shared" si="769"/>
        <v>2.1875045276067414E-9</v>
      </c>
      <c r="JB222" s="86">
        <f t="shared" si="770"/>
        <v>3.4815813470661623E-9</v>
      </c>
      <c r="JC222" s="86">
        <f t="shared" si="771"/>
        <v>2.1786424562173482E-9</v>
      </c>
      <c r="JD222" s="86">
        <f t="shared" si="772"/>
        <v>9.946381951729975E-10</v>
      </c>
      <c r="JE222" s="86">
        <f t="shared" si="773"/>
        <v>1.4806672944072308E-10</v>
      </c>
      <c r="JF222" s="86">
        <f t="shared" si="774"/>
        <v>1.0865655088049004E-10</v>
      </c>
      <c r="JG222" s="86">
        <f t="shared" si="775"/>
        <v>9.3082572276735408E-12</v>
      </c>
      <c r="JH222" s="86">
        <f t="shared" si="776"/>
        <v>1.0025320260075573E-11</v>
      </c>
      <c r="JI222" s="86">
        <f t="shared" si="777"/>
        <v>1.1215039483443711E-11</v>
      </c>
      <c r="JJ222" s="86">
        <f t="shared" si="778"/>
        <v>3.6651673831571401E-10</v>
      </c>
      <c r="JK222" s="86">
        <f t="shared" si="779"/>
        <v>5.6265856241247829E-9</v>
      </c>
      <c r="JL222" s="86">
        <f t="shared" si="780"/>
        <v>1.9287845541083865E-28</v>
      </c>
      <c r="JM222" s="86">
        <f t="shared" si="781"/>
        <v>4.8805289759250397E-38</v>
      </c>
    </row>
    <row r="223" spans="2:273" x14ac:dyDescent="0.25">
      <c r="B223" s="2">
        <v>196</v>
      </c>
      <c r="C223" s="37">
        <v>56.25</v>
      </c>
      <c r="D223" s="37">
        <v>60.953000000000003</v>
      </c>
      <c r="E223" s="37">
        <v>71.718999999999994</v>
      </c>
      <c r="F223" s="37">
        <v>66.546999999999997</v>
      </c>
      <c r="G223" s="37">
        <v>65.531000000000006</v>
      </c>
      <c r="H223" s="37">
        <v>67.078000000000003</v>
      </c>
      <c r="I223" s="37">
        <v>67.516000000000005</v>
      </c>
      <c r="J223" s="37">
        <v>66.938000000000002</v>
      </c>
      <c r="K223" s="37">
        <v>65.328000000000003</v>
      </c>
      <c r="L223" s="37">
        <v>64.875</v>
      </c>
      <c r="M223" s="37">
        <v>62.938000000000002</v>
      </c>
      <c r="N223" s="37">
        <v>62.188000000000002</v>
      </c>
      <c r="O223" s="37">
        <v>61.094000000000001</v>
      </c>
      <c r="P223" s="37">
        <v>61.594000000000001</v>
      </c>
      <c r="Q223" s="37">
        <v>63.292000000000002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61.74567206561882</v>
      </c>
      <c r="AG223" s="4">
        <f t="shared" si="667"/>
        <v>61.739374868377283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-0.15167206561881841</v>
      </c>
      <c r="AW223" s="4">
        <f t="shared" si="681"/>
        <v>1.5526251316227189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61.74567206561882</v>
      </c>
      <c r="BM223" s="2">
        <f t="shared" si="584"/>
        <v>61.739374868377283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61.594000000000001</v>
      </c>
      <c r="DI223" s="2">
        <f t="shared" si="711"/>
        <v>63.292000000000002</v>
      </c>
      <c r="DK223" s="2">
        <f t="shared" si="712"/>
        <v>102.97222026266417</v>
      </c>
      <c r="DL223" s="2">
        <f t="shared" si="713"/>
        <v>108.24966411149825</v>
      </c>
      <c r="DM223" s="2">
        <f t="shared" si="713"/>
        <v>135.52082020905922</v>
      </c>
      <c r="DN223" s="2">
        <f t="shared" si="713"/>
        <v>118.50658606271779</v>
      </c>
      <c r="DO223" s="2">
        <f t="shared" si="713"/>
        <v>110.22098397212544</v>
      </c>
      <c r="DP223" s="2">
        <f t="shared" si="713"/>
        <v>107.6558461226805</v>
      </c>
      <c r="DQ223" s="2">
        <f t="shared" si="713"/>
        <v>106.52296415741567</v>
      </c>
      <c r="DR223" s="2">
        <f t="shared" si="713"/>
        <v>108.00285382059802</v>
      </c>
      <c r="DS223" s="2">
        <f t="shared" si="713"/>
        <v>108.4336070010534</v>
      </c>
      <c r="DT223" s="2">
        <f t="shared" si="713"/>
        <v>110.79809088944708</v>
      </c>
      <c r="DU223" s="2">
        <f t="shared" si="713"/>
        <v>112.7678985200846</v>
      </c>
      <c r="DV223" s="2">
        <f t="shared" si="713"/>
        <v>116.17407435918213</v>
      </c>
      <c r="DW223" s="2">
        <f t="shared" si="713"/>
        <v>113.20669159711531</v>
      </c>
      <c r="DX223" s="2">
        <f t="shared" si="713"/>
        <v>108.28049277673543</v>
      </c>
      <c r="DY223" s="2">
        <f t="shared" si="713"/>
        <v>105.61783992751435</v>
      </c>
      <c r="EA223" s="2">
        <f t="shared" si="652"/>
        <v>56.825024295535158</v>
      </c>
      <c r="EB223" s="2">
        <f t="shared" si="714"/>
        <v>59.701231914209252</v>
      </c>
      <c r="EC223" s="2">
        <f t="shared" si="715"/>
        <v>61.473001163978417</v>
      </c>
      <c r="ED223" s="2">
        <f t="shared" si="716"/>
        <v>62.060172266135119</v>
      </c>
      <c r="EE223" s="2">
        <f t="shared" si="717"/>
        <v>62.866698741793194</v>
      </c>
      <c r="EF223" s="2">
        <f t="shared" si="718"/>
        <v>64.81897309175298</v>
      </c>
      <c r="EG223" s="2">
        <f t="shared" si="719"/>
        <v>66.170157611241223</v>
      </c>
      <c r="EH223" s="2">
        <f t="shared" si="720"/>
        <v>66.31907322404372</v>
      </c>
      <c r="EI223" s="2">
        <f t="shared" si="721"/>
        <v>64.226925371664862</v>
      </c>
      <c r="EJ223" s="2">
        <f t="shared" si="722"/>
        <v>63.912849594696603</v>
      </c>
      <c r="EK223" s="2">
        <f t="shared" si="723"/>
        <v>61.938285721914937</v>
      </c>
      <c r="EL223" s="2">
        <f t="shared" si="724"/>
        <v>63.327817473076053</v>
      </c>
      <c r="EM223" s="2">
        <f t="shared" si="725"/>
        <v>60.976250622485111</v>
      </c>
      <c r="EN223" s="2">
        <f t="shared" si="726"/>
        <v>62.282147270629579</v>
      </c>
      <c r="EO223" s="2">
        <f t="shared" si="727"/>
        <v>64.77511941504288</v>
      </c>
      <c r="EQ223" s="2">
        <f t="shared" si="728"/>
        <v>57.204770383181838</v>
      </c>
      <c r="ER223" s="2">
        <f t="shared" si="729"/>
        <v>60.332427958617203</v>
      </c>
      <c r="ES223" s="2">
        <f t="shared" si="729"/>
        <v>66.582569268292673</v>
      </c>
      <c r="ET223" s="2">
        <f t="shared" si="729"/>
        <v>63.370334218824176</v>
      </c>
      <c r="EU223" s="2">
        <f t="shared" si="729"/>
        <v>63.301780368826513</v>
      </c>
      <c r="EV223" s="2">
        <f t="shared" si="729"/>
        <v>65.668362452742301</v>
      </c>
      <c r="EW223" s="2">
        <f t="shared" si="729"/>
        <v>66.199398935049743</v>
      </c>
      <c r="EX223" s="2">
        <f t="shared" si="729"/>
        <v>65.889635044745305</v>
      </c>
      <c r="EY223" s="2">
        <f t="shared" si="729"/>
        <v>65.073320933176106</v>
      </c>
      <c r="EZ223" s="2">
        <f t="shared" si="729"/>
        <v>64.080732102654906</v>
      </c>
      <c r="FA223" s="2">
        <f t="shared" si="729"/>
        <v>62.001982865848262</v>
      </c>
      <c r="FB223" s="2">
        <f t="shared" si="729"/>
        <v>62.421861589775908</v>
      </c>
      <c r="FC223" s="2">
        <f t="shared" si="729"/>
        <v>60.594585681714271</v>
      </c>
      <c r="FD223" s="2">
        <f t="shared" si="729"/>
        <v>61.732864606758255</v>
      </c>
      <c r="FE223" s="2">
        <f t="shared" si="729"/>
        <v>61.633199968552731</v>
      </c>
      <c r="FG223" s="2">
        <f t="shared" si="730"/>
        <v>0.99999942425040855</v>
      </c>
      <c r="FH223" s="2">
        <f t="shared" si="731"/>
        <v>0.99999936515961563</v>
      </c>
      <c r="FI223" s="2">
        <f t="shared" si="731"/>
        <v>0.99999935785927585</v>
      </c>
      <c r="FJ223" s="2">
        <f t="shared" si="731"/>
        <v>0.9999993731705501</v>
      </c>
      <c r="FK223" s="2">
        <f t="shared" si="731"/>
        <v>0.99999933873465507</v>
      </c>
      <c r="FL223" s="2">
        <f t="shared" si="731"/>
        <v>0.99999931273268894</v>
      </c>
      <c r="FM223" s="2">
        <f t="shared" si="731"/>
        <v>0.99999931365546491</v>
      </c>
      <c r="FN223" s="2">
        <f t="shared" si="731"/>
        <v>0.99999929885527139</v>
      </c>
      <c r="FO223" s="2">
        <f t="shared" si="731"/>
        <v>0.99999929084550987</v>
      </c>
      <c r="FP223" s="2">
        <f t="shared" si="731"/>
        <v>0.99999931930476726</v>
      </c>
      <c r="FQ223" s="2">
        <f t="shared" si="731"/>
        <v>0.99999925510772458</v>
      </c>
      <c r="FR223" s="2">
        <f t="shared" si="731"/>
        <v>0.99999930328675246</v>
      </c>
      <c r="FS223" s="2">
        <f t="shared" si="731"/>
        <v>0.99999929576504709</v>
      </c>
      <c r="FT223" s="2">
        <f t="shared" si="731"/>
        <v>0.99999939658271675</v>
      </c>
      <c r="FU223" s="2">
        <f t="shared" si="731"/>
        <v>0.99999913789499251</v>
      </c>
      <c r="FW223" s="2">
        <f t="shared" si="748"/>
        <v>0.98126151117573113</v>
      </c>
      <c r="FX223" s="2">
        <f t="shared" si="588"/>
        <v>0.9855239968341265</v>
      </c>
      <c r="FY223" s="2">
        <f t="shared" si="589"/>
        <v>0.98432239319400383</v>
      </c>
      <c r="FZ223" s="2">
        <f t="shared" si="590"/>
        <v>0.9832700442904706</v>
      </c>
      <c r="GA223" s="2">
        <f t="shared" si="591"/>
        <v>0.98254875347097137</v>
      </c>
      <c r="GB223" s="2">
        <f t="shared" si="592"/>
        <v>0.98278771081483618</v>
      </c>
      <c r="GC223" s="2">
        <f t="shared" si="593"/>
        <v>0.98382279970101116</v>
      </c>
      <c r="GD223" s="2">
        <f t="shared" si="594"/>
        <v>0.98449990798019438</v>
      </c>
      <c r="GE223" s="2">
        <f t="shared" si="595"/>
        <v>0.98609978741952198</v>
      </c>
      <c r="GF223" s="2">
        <f t="shared" si="596"/>
        <v>0.9864578152952358</v>
      </c>
      <c r="GG223" s="2">
        <f t="shared" si="597"/>
        <v>0.9860834956173008</v>
      </c>
      <c r="GH223" s="2">
        <f t="shared" si="598"/>
        <v>0.98455429937262351</v>
      </c>
      <c r="GI223" s="2">
        <f t="shared" si="599"/>
        <v>0.98293745806920763</v>
      </c>
      <c r="GJ223" s="2">
        <f t="shared" si="600"/>
        <v>0.97673383213332532</v>
      </c>
      <c r="GK223" s="2">
        <f t="shared" si="601"/>
        <v>0.96621820166992323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8.6285993216045875E-130</v>
      </c>
      <c r="HT223" s="86">
        <f t="shared" si="630"/>
        <v>2.9145043685506711E-153</v>
      </c>
      <c r="HU223" s="86">
        <f t="shared" si="631"/>
        <v>3.291395270175474E-156</v>
      </c>
      <c r="HV223" s="86">
        <f t="shared" si="632"/>
        <v>5.6357477611257966E-153</v>
      </c>
      <c r="HW223" s="86">
        <f t="shared" si="633"/>
        <v>8.1755063785670554E-159</v>
      </c>
      <c r="HX223" s="86">
        <f t="shared" si="634"/>
        <v>1.1379328257499842E-164</v>
      </c>
      <c r="HY223" s="86">
        <f t="shared" si="635"/>
        <v>1.8451658966325008E-178</v>
      </c>
      <c r="HZ223" s="86">
        <f t="shared" si="636"/>
        <v>6.4911199014839706E-179</v>
      </c>
      <c r="IA223" s="86">
        <f t="shared" si="637"/>
        <v>4.8026972361521635E-193</v>
      </c>
      <c r="IB223" s="86">
        <f t="shared" si="638"/>
        <v>2.9330980246297991E-192</v>
      </c>
      <c r="IC223" s="86">
        <f t="shared" si="639"/>
        <v>8.7364298033461101E-192</v>
      </c>
      <c r="ID223" s="86">
        <f t="shared" si="640"/>
        <v>1.5129011606991241E-168</v>
      </c>
      <c r="IE223" s="86">
        <f t="shared" si="641"/>
        <v>6.8479663337452984E-149</v>
      </c>
      <c r="IF223" s="86">
        <f t="shared" si="642"/>
        <v>6.4786356748602457E-149</v>
      </c>
      <c r="IG223" s="86">
        <f t="shared" si="643"/>
        <v>1.6288896583372893E-143</v>
      </c>
      <c r="II223" s="86">
        <f t="shared" si="752"/>
        <v>4.4001830914120853E-8</v>
      </c>
      <c r="IJ223" s="86">
        <f t="shared" si="753"/>
        <v>9.047702464265981E-10</v>
      </c>
      <c r="IK223" s="86">
        <f t="shared" si="754"/>
        <v>9.3938910780019233E-10</v>
      </c>
      <c r="IL223" s="86">
        <f t="shared" si="755"/>
        <v>1.5056620117685901E-9</v>
      </c>
      <c r="IM223" s="86">
        <f t="shared" si="756"/>
        <v>9.135487378226623E-10</v>
      </c>
      <c r="IN223" s="86">
        <f t="shared" si="757"/>
        <v>4.0355306199530615E-10</v>
      </c>
      <c r="IO223" s="86">
        <f t="shared" si="758"/>
        <v>5.589952903306897E-11</v>
      </c>
      <c r="IP223" s="86">
        <f t="shared" si="759"/>
        <v>4.0883555411296155E-11</v>
      </c>
      <c r="IQ223" s="86">
        <f t="shared" si="760"/>
        <v>3.2288493935352907E-12</v>
      </c>
      <c r="IR223" s="86">
        <f t="shared" si="761"/>
        <v>3.5124449923600326E-12</v>
      </c>
      <c r="IS223" s="86">
        <f t="shared" si="762"/>
        <v>3.9209632502784018E-12</v>
      </c>
      <c r="IT223" s="86">
        <f t="shared" si="763"/>
        <v>1.4576055677905484E-10</v>
      </c>
      <c r="IU223" s="86">
        <f t="shared" si="764"/>
        <v>2.4767998321059644E-9</v>
      </c>
      <c r="IV223" s="86">
        <f t="shared" si="765"/>
        <v>8.2216364892507533E-30</v>
      </c>
      <c r="IW223" s="86">
        <f t="shared" si="766"/>
        <v>4.0616816962649456E-40</v>
      </c>
      <c r="IY223" s="86">
        <f t="shared" si="767"/>
        <v>4.4001830914120853E-8</v>
      </c>
      <c r="IZ223" s="86">
        <f t="shared" si="768"/>
        <v>9.047702464265981E-10</v>
      </c>
      <c r="JA223" s="86">
        <f t="shared" si="769"/>
        <v>9.3938910780019233E-10</v>
      </c>
      <c r="JB223" s="86">
        <f t="shared" si="770"/>
        <v>1.5056620117685901E-9</v>
      </c>
      <c r="JC223" s="86">
        <f t="shared" si="771"/>
        <v>9.135487378226623E-10</v>
      </c>
      <c r="JD223" s="86">
        <f t="shared" si="772"/>
        <v>4.0355306199530615E-10</v>
      </c>
      <c r="JE223" s="86">
        <f t="shared" si="773"/>
        <v>5.589952903306897E-11</v>
      </c>
      <c r="JF223" s="86">
        <f t="shared" si="774"/>
        <v>4.0883555411296155E-11</v>
      </c>
      <c r="JG223" s="86">
        <f t="shared" si="775"/>
        <v>3.2288493935352907E-12</v>
      </c>
      <c r="JH223" s="86">
        <f t="shared" si="776"/>
        <v>3.5124449923600326E-12</v>
      </c>
      <c r="JI223" s="86">
        <f t="shared" si="777"/>
        <v>3.9209632502784018E-12</v>
      </c>
      <c r="JJ223" s="86">
        <f t="shared" si="778"/>
        <v>1.4576055677905484E-10</v>
      </c>
      <c r="JK223" s="86">
        <f t="shared" si="779"/>
        <v>2.4767998321059644E-9</v>
      </c>
      <c r="JL223" s="86">
        <f t="shared" si="780"/>
        <v>8.2216364892507533E-30</v>
      </c>
      <c r="JM223" s="86">
        <f t="shared" si="781"/>
        <v>4.0616816962649456E-40</v>
      </c>
    </row>
    <row r="224" spans="2:273" x14ac:dyDescent="0.25">
      <c r="B224" s="2">
        <v>197</v>
      </c>
      <c r="C224" s="37">
        <v>58.265999999999998</v>
      </c>
      <c r="D224" s="37">
        <v>60.594000000000001</v>
      </c>
      <c r="E224" s="37">
        <v>71.608999999999995</v>
      </c>
      <c r="F224" s="37">
        <v>64.093999999999994</v>
      </c>
      <c r="G224" s="37">
        <v>65.233999999999995</v>
      </c>
      <c r="H224" s="37">
        <v>66.781000000000006</v>
      </c>
      <c r="I224" s="37">
        <v>67.688000000000002</v>
      </c>
      <c r="J224" s="37">
        <v>67.266000000000005</v>
      </c>
      <c r="K224" s="37">
        <v>65.468999999999994</v>
      </c>
      <c r="L224" s="37">
        <v>65.656000000000006</v>
      </c>
      <c r="M224" s="37">
        <v>61.640999999999998</v>
      </c>
      <c r="N224" s="37">
        <v>61.844000000000001</v>
      </c>
      <c r="O224" s="37">
        <v>60.938000000000002</v>
      </c>
      <c r="P224" s="37">
        <v>62.969000000000001</v>
      </c>
      <c r="Q224" s="37">
        <v>62.445999999999998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61.611592562035383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0.83440743796461447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61.611592562035383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62.445999999999998</v>
      </c>
      <c r="DK224" s="2">
        <f t="shared" si="712"/>
        <v>103.13636003752345</v>
      </c>
      <c r="DL224" s="2">
        <f t="shared" si="713"/>
        <v>108.42240749128919</v>
      </c>
      <c r="DM224" s="2">
        <f t="shared" si="713"/>
        <v>135.79020749128918</v>
      </c>
      <c r="DN224" s="2">
        <f t="shared" si="713"/>
        <v>118.70615383275262</v>
      </c>
      <c r="DO224" s="2">
        <f t="shared" si="713"/>
        <v>110.37300452961672</v>
      </c>
      <c r="DP224" s="2">
        <f t="shared" si="713"/>
        <v>107.79300275504417</v>
      </c>
      <c r="DQ224" s="2">
        <f t="shared" si="713"/>
        <v>106.64699705588419</v>
      </c>
      <c r="DR224" s="2">
        <f t="shared" si="713"/>
        <v>108.13803654485051</v>
      </c>
      <c r="DS224" s="2">
        <f t="shared" si="713"/>
        <v>108.57231253545095</v>
      </c>
      <c r="DT224" s="2">
        <f t="shared" si="713"/>
        <v>110.95739394430487</v>
      </c>
      <c r="DU224" s="2">
        <f t="shared" si="713"/>
        <v>112.94832890365451</v>
      </c>
      <c r="DV224" s="2">
        <f t="shared" si="713"/>
        <v>116.36182664829971</v>
      </c>
      <c r="DW224" s="2">
        <f t="shared" si="713"/>
        <v>113.39671995786402</v>
      </c>
      <c r="DX224" s="2">
        <f t="shared" si="713"/>
        <v>108.45349896810504</v>
      </c>
      <c r="DY224" s="2">
        <f t="shared" si="713"/>
        <v>105.77816913319241</v>
      </c>
      <c r="EA224" s="2">
        <f t="shared" si="652"/>
        <v>56.752953885370523</v>
      </c>
      <c r="EB224" s="2">
        <f t="shared" si="714"/>
        <v>59.622820866667112</v>
      </c>
      <c r="EC224" s="2">
        <f t="shared" si="715"/>
        <v>61.283742760766785</v>
      </c>
      <c r="ED224" s="2">
        <f t="shared" si="716"/>
        <v>61.955972927083138</v>
      </c>
      <c r="EE224" s="2">
        <f t="shared" si="717"/>
        <v>62.763936751732828</v>
      </c>
      <c r="EF224" s="2">
        <f t="shared" si="718"/>
        <v>64.726632705208317</v>
      </c>
      <c r="EG224" s="2">
        <f t="shared" si="719"/>
        <v>66.091960967993771</v>
      </c>
      <c r="EH224" s="2">
        <f t="shared" si="720"/>
        <v>66.24393544106168</v>
      </c>
      <c r="EI224" s="2">
        <f t="shared" si="721"/>
        <v>64.125864133110184</v>
      </c>
      <c r="EJ224" s="2">
        <f t="shared" si="722"/>
        <v>63.830025647336818</v>
      </c>
      <c r="EK224" s="2">
        <f t="shared" si="723"/>
        <v>61.84774150677093</v>
      </c>
      <c r="EL224" s="2">
        <f t="shared" si="724"/>
        <v>63.24323035548089</v>
      </c>
      <c r="EM224" s="2">
        <f t="shared" si="725"/>
        <v>60.879653267915494</v>
      </c>
      <c r="EN224" s="2">
        <f t="shared" si="726"/>
        <v>62.202410465037374</v>
      </c>
      <c r="EO224" s="2">
        <f t="shared" si="727"/>
        <v>64.686263849919712</v>
      </c>
      <c r="EQ224" s="2">
        <f t="shared" si="728"/>
        <v>57.137184901518495</v>
      </c>
      <c r="ER224" s="2">
        <f t="shared" si="729"/>
        <v>60.261324501640161</v>
      </c>
      <c r="ES224" s="2">
        <f t="shared" si="729"/>
        <v>66.452945365853651</v>
      </c>
      <c r="ET224" s="2">
        <f t="shared" si="729"/>
        <v>63.281213419233318</v>
      </c>
      <c r="EU224" s="2">
        <f t="shared" si="729"/>
        <v>63.204029184254964</v>
      </c>
      <c r="EV224" s="2">
        <f t="shared" si="729"/>
        <v>65.585851802640946</v>
      </c>
      <c r="EW224" s="2">
        <f t="shared" si="729"/>
        <v>66.121536210816686</v>
      </c>
      <c r="EX224" s="2">
        <f t="shared" si="729"/>
        <v>65.809652624073962</v>
      </c>
      <c r="EY224" s="2">
        <f t="shared" si="729"/>
        <v>64.981833308549156</v>
      </c>
      <c r="EZ224" s="2">
        <f t="shared" si="729"/>
        <v>63.999802104695277</v>
      </c>
      <c r="FA224" s="2">
        <f t="shared" si="729"/>
        <v>61.912160765927936</v>
      </c>
      <c r="FB224" s="2">
        <f t="shared" si="729"/>
        <v>62.326922011122683</v>
      </c>
      <c r="FC224" s="2">
        <f t="shared" si="729"/>
        <v>60.493588551987642</v>
      </c>
      <c r="FD224" s="2">
        <f t="shared" si="729"/>
        <v>61.647730545146068</v>
      </c>
      <c r="FE224" s="2">
        <f t="shared" si="729"/>
        <v>61.513518559615825</v>
      </c>
      <c r="FG224" s="2">
        <f t="shared" si="730"/>
        <v>0.99999947491010521</v>
      </c>
      <c r="FH224" s="2">
        <f t="shared" si="731"/>
        <v>0.99999942101865591</v>
      </c>
      <c r="FI224" s="2">
        <f t="shared" si="731"/>
        <v>0.99999941436066608</v>
      </c>
      <c r="FJ224" s="2">
        <f t="shared" si="731"/>
        <v>0.99999942832471578</v>
      </c>
      <c r="FK224" s="2">
        <f t="shared" si="731"/>
        <v>0.99999939691880269</v>
      </c>
      <c r="FL224" s="2">
        <f t="shared" si="731"/>
        <v>0.99999937320472487</v>
      </c>
      <c r="FM224" s="2">
        <f t="shared" si="731"/>
        <v>0.99999937404630668</v>
      </c>
      <c r="FN224" s="2">
        <f t="shared" si="731"/>
        <v>0.99999936054836802</v>
      </c>
      <c r="FO224" s="2">
        <f t="shared" si="731"/>
        <v>0.99999935324337785</v>
      </c>
      <c r="FP224" s="2">
        <f t="shared" si="731"/>
        <v>0.99999937919853221</v>
      </c>
      <c r="FQ224" s="2">
        <f t="shared" si="731"/>
        <v>0.9999993206501262</v>
      </c>
      <c r="FR224" s="2">
        <f t="shared" si="731"/>
        <v>0.99999936458992733</v>
      </c>
      <c r="FS224" s="2">
        <f t="shared" si="731"/>
        <v>0.99999935773004966</v>
      </c>
      <c r="FT224" s="2">
        <f t="shared" si="731"/>
        <v>0.99999944967686782</v>
      </c>
      <c r="FU224" s="2">
        <f t="shared" si="731"/>
        <v>0.9999992137508289</v>
      </c>
      <c r="FW224" s="2">
        <f t="shared" si="748"/>
        <v>0.9828820713138402</v>
      </c>
      <c r="FX224" s="2">
        <f t="shared" si="588"/>
        <v>0.98678089060788243</v>
      </c>
      <c r="FY224" s="2">
        <f t="shared" si="589"/>
        <v>0.98568210169745685</v>
      </c>
      <c r="FZ224" s="2">
        <f t="shared" si="590"/>
        <v>0.98471960547345982</v>
      </c>
      <c r="GA224" s="2">
        <f t="shared" si="591"/>
        <v>0.98405979749698969</v>
      </c>
      <c r="GB224" s="2">
        <f t="shared" si="592"/>
        <v>0.98427839540336393</v>
      </c>
      <c r="GC224" s="2">
        <f t="shared" si="593"/>
        <v>0.98522518723838293</v>
      </c>
      <c r="GD224" s="2">
        <f t="shared" si="594"/>
        <v>0.98584444214967704</v>
      </c>
      <c r="GE224" s="2">
        <f t="shared" si="595"/>
        <v>0.9873073314600479</v>
      </c>
      <c r="GF224" s="2">
        <f t="shared" si="596"/>
        <v>0.98763464663265443</v>
      </c>
      <c r="GG224" s="2">
        <f t="shared" si="597"/>
        <v>0.98729243672623923</v>
      </c>
      <c r="GH224" s="2">
        <f t="shared" si="598"/>
        <v>0.98589418303612075</v>
      </c>
      <c r="GI224" s="2">
        <f t="shared" si="599"/>
        <v>0.98441537932903755</v>
      </c>
      <c r="GJ224" s="2">
        <f t="shared" si="600"/>
        <v>0.9787374746990235</v>
      </c>
      <c r="GK224" s="2">
        <f t="shared" si="601"/>
        <v>0.96909878197827226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2.0723382294614877E-133</v>
      </c>
      <c r="HT224" s="86">
        <f t="shared" si="630"/>
        <v>2.1584370183001743E-157</v>
      </c>
      <c r="HU224" s="86">
        <f t="shared" si="631"/>
        <v>1.859323627957717E-160</v>
      </c>
      <c r="HV224" s="86">
        <f t="shared" si="632"/>
        <v>3.402703649407987E-157</v>
      </c>
      <c r="HW224" s="86">
        <f t="shared" si="633"/>
        <v>3.2304586543229487E-163</v>
      </c>
      <c r="HX224" s="86">
        <f t="shared" si="634"/>
        <v>3.112958452641974E-169</v>
      </c>
      <c r="HY224" s="86">
        <f t="shared" si="635"/>
        <v>2.2991612169974777E-183</v>
      </c>
      <c r="HZ224" s="86">
        <f t="shared" si="636"/>
        <v>8.2912464499957483E-184</v>
      </c>
      <c r="IA224" s="86">
        <f t="shared" si="637"/>
        <v>2.8426947034709929E-198</v>
      </c>
      <c r="IB224" s="86">
        <f t="shared" si="638"/>
        <v>1.9567215425544685E-197</v>
      </c>
      <c r="IC224" s="86">
        <f t="shared" si="639"/>
        <v>5.621571010439398E-197</v>
      </c>
      <c r="ID224" s="86">
        <f t="shared" si="640"/>
        <v>3.7392631002507574E-173</v>
      </c>
      <c r="IE224" s="86">
        <f t="shared" si="641"/>
        <v>5.1161228862350786E-153</v>
      </c>
      <c r="IF224" s="86">
        <f t="shared" si="642"/>
        <v>3.9184636483761631E-153</v>
      </c>
      <c r="IG224" s="86">
        <f t="shared" si="643"/>
        <v>8.5918527816087123E-148</v>
      </c>
      <c r="II224" s="86">
        <f t="shared" si="752"/>
        <v>2.126757652022328E-8</v>
      </c>
      <c r="IJ224" s="86">
        <f t="shared" si="753"/>
        <v>3.873784668029042E-10</v>
      </c>
      <c r="IK224" s="86">
        <f t="shared" si="754"/>
        <v>3.9616714853671192E-10</v>
      </c>
      <c r="IL224" s="86">
        <f t="shared" si="755"/>
        <v>6.3938346615385683E-10</v>
      </c>
      <c r="IM224" s="86">
        <f t="shared" si="756"/>
        <v>3.7581195225382369E-10</v>
      </c>
      <c r="IN224" s="86">
        <f t="shared" si="757"/>
        <v>1.6051986267040783E-10</v>
      </c>
      <c r="IO224" s="86">
        <f t="shared" si="758"/>
        <v>2.0662000296833279E-11</v>
      </c>
      <c r="IP224" s="86">
        <f t="shared" si="759"/>
        <v>1.506314533902971E-11</v>
      </c>
      <c r="IQ224" s="86">
        <f t="shared" si="760"/>
        <v>1.0953732805853827E-12</v>
      </c>
      <c r="IR224" s="86">
        <f t="shared" si="761"/>
        <v>1.2039477942060165E-12</v>
      </c>
      <c r="IS224" s="86">
        <f t="shared" si="762"/>
        <v>1.3408846944915942E-12</v>
      </c>
      <c r="IT224" s="86">
        <f t="shared" si="763"/>
        <v>5.6833643447252669E-11</v>
      </c>
      <c r="IU224" s="86">
        <f t="shared" si="764"/>
        <v>1.0709229224921927E-9</v>
      </c>
      <c r="IV224" s="86">
        <f t="shared" si="765"/>
        <v>3.2430858378117557E-31</v>
      </c>
      <c r="IW224" s="86">
        <f t="shared" si="766"/>
        <v>2.9626380244359281E-42</v>
      </c>
      <c r="IY224" s="86">
        <f t="shared" si="767"/>
        <v>2.126757652022328E-8</v>
      </c>
      <c r="IZ224" s="86">
        <f t="shared" si="768"/>
        <v>3.873784668029042E-10</v>
      </c>
      <c r="JA224" s="86">
        <f t="shared" si="769"/>
        <v>3.9616714853671192E-10</v>
      </c>
      <c r="JB224" s="86">
        <f t="shared" si="770"/>
        <v>6.3938346615385683E-10</v>
      </c>
      <c r="JC224" s="86">
        <f t="shared" si="771"/>
        <v>3.7581195225382369E-10</v>
      </c>
      <c r="JD224" s="86">
        <f t="shared" si="772"/>
        <v>1.6051986267040783E-10</v>
      </c>
      <c r="JE224" s="86">
        <f t="shared" si="773"/>
        <v>2.0662000296833279E-11</v>
      </c>
      <c r="JF224" s="86">
        <f t="shared" si="774"/>
        <v>1.506314533902971E-11</v>
      </c>
      <c r="JG224" s="86">
        <f t="shared" si="775"/>
        <v>1.0953732805853827E-12</v>
      </c>
      <c r="JH224" s="86">
        <f t="shared" si="776"/>
        <v>1.2039477942060165E-12</v>
      </c>
      <c r="JI224" s="86">
        <f t="shared" si="777"/>
        <v>1.3408846944915942E-12</v>
      </c>
      <c r="JJ224" s="86">
        <f t="shared" si="778"/>
        <v>5.6833643447252669E-11</v>
      </c>
      <c r="JK224" s="86">
        <f t="shared" si="779"/>
        <v>1.0709229224921927E-9</v>
      </c>
      <c r="JL224" s="86">
        <f t="shared" si="780"/>
        <v>3.2430858378117557E-31</v>
      </c>
      <c r="JM224" s="86">
        <f t="shared" si="781"/>
        <v>2.9626380244359281E-42</v>
      </c>
    </row>
    <row r="225" spans="1:273" x14ac:dyDescent="0.25">
      <c r="B225" s="2">
        <v>198</v>
      </c>
      <c r="C225" s="37">
        <v>57.796999999999997</v>
      </c>
      <c r="D225" s="37">
        <v>61.203000000000003</v>
      </c>
      <c r="E225" s="37">
        <v>72.625</v>
      </c>
      <c r="F225" s="37">
        <v>64.906000000000006</v>
      </c>
      <c r="G225" s="37">
        <v>65.718999999999994</v>
      </c>
      <c r="H225" s="37">
        <v>66.516000000000005</v>
      </c>
      <c r="I225" s="37">
        <v>67.311999999999998</v>
      </c>
      <c r="J225" s="37">
        <v>66.141000000000005</v>
      </c>
      <c r="K225" s="37">
        <v>65.391000000000005</v>
      </c>
      <c r="L225" s="37">
        <v>64.608999999999995</v>
      </c>
      <c r="M225" s="37">
        <v>63.188000000000002</v>
      </c>
      <c r="N225" s="37">
        <v>62.234000000000002</v>
      </c>
      <c r="O225" s="37">
        <v>60.421999999999997</v>
      </c>
      <c r="P225" s="37">
        <v>61.780999999999999</v>
      </c>
      <c r="Q225" s="37">
        <v>61.784999999999997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61.484396772631527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0.30060322736846956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61.484396772631527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61.784999999999997</v>
      </c>
      <c r="DK225" s="2">
        <f t="shared" si="712"/>
        <v>103.30049981238272</v>
      </c>
      <c r="DL225" s="2">
        <f t="shared" si="713"/>
        <v>108.59515087108014</v>
      </c>
      <c r="DM225" s="2">
        <f t="shared" si="713"/>
        <v>136.05959477351914</v>
      </c>
      <c r="DN225" s="2">
        <f t="shared" si="713"/>
        <v>118.90572160278747</v>
      </c>
      <c r="DO225" s="2">
        <f t="shared" si="713"/>
        <v>110.52502508710802</v>
      </c>
      <c r="DP225" s="2">
        <f t="shared" si="713"/>
        <v>107.93015938740783</v>
      </c>
      <c r="DQ225" s="2">
        <f t="shared" si="713"/>
        <v>106.77102995435271</v>
      </c>
      <c r="DR225" s="2">
        <f t="shared" si="713"/>
        <v>108.27321926910301</v>
      </c>
      <c r="DS225" s="2">
        <f t="shared" si="713"/>
        <v>108.71101806984848</v>
      </c>
      <c r="DT225" s="2">
        <f t="shared" si="713"/>
        <v>111.11669699916266</v>
      </c>
      <c r="DU225" s="2">
        <f t="shared" si="713"/>
        <v>113.12875928722443</v>
      </c>
      <c r="DV225" s="2">
        <f t="shared" si="713"/>
        <v>116.54957893741729</v>
      </c>
      <c r="DW225" s="2">
        <f t="shared" si="713"/>
        <v>113.58674831861275</v>
      </c>
      <c r="DX225" s="2">
        <f t="shared" si="713"/>
        <v>108.62650515947465</v>
      </c>
      <c r="DY225" s="2">
        <f t="shared" si="713"/>
        <v>105.93849833887045</v>
      </c>
      <c r="EA225" s="2">
        <f t="shared" si="652"/>
        <v>56.680883475205889</v>
      </c>
      <c r="EB225" s="2">
        <f t="shared" si="714"/>
        <v>59.544409819124972</v>
      </c>
      <c r="EC225" s="2">
        <f t="shared" si="715"/>
        <v>61.094484357555153</v>
      </c>
      <c r="ED225" s="2">
        <f t="shared" si="716"/>
        <v>61.851773588031165</v>
      </c>
      <c r="EE225" s="2">
        <f t="shared" si="717"/>
        <v>62.661174761672456</v>
      </c>
      <c r="EF225" s="2">
        <f t="shared" si="718"/>
        <v>64.63429231866364</v>
      </c>
      <c r="EG225" s="2">
        <f t="shared" si="719"/>
        <v>66.013764324746305</v>
      </c>
      <c r="EH225" s="2">
        <f t="shared" si="720"/>
        <v>66.168797658079626</v>
      </c>
      <c r="EI225" s="2">
        <f t="shared" si="721"/>
        <v>64.024802894555478</v>
      </c>
      <c r="EJ225" s="2">
        <f t="shared" si="722"/>
        <v>63.747201699977033</v>
      </c>
      <c r="EK225" s="2">
        <f t="shared" si="723"/>
        <v>61.75719729162693</v>
      </c>
      <c r="EL225" s="2">
        <f t="shared" si="724"/>
        <v>63.158643237885741</v>
      </c>
      <c r="EM225" s="2">
        <f t="shared" si="725"/>
        <v>60.783055913345876</v>
      </c>
      <c r="EN225" s="2">
        <f t="shared" si="726"/>
        <v>62.122673659445155</v>
      </c>
      <c r="EO225" s="2">
        <f t="shared" si="727"/>
        <v>64.597408284796543</v>
      </c>
      <c r="EQ225" s="2">
        <f t="shared" si="728"/>
        <v>57.069599419855138</v>
      </c>
      <c r="ER225" s="2">
        <f t="shared" si="729"/>
        <v>60.190221044663126</v>
      </c>
      <c r="ES225" s="2">
        <f t="shared" si="729"/>
        <v>66.323321463414629</v>
      </c>
      <c r="ET225" s="2">
        <f t="shared" si="729"/>
        <v>63.192092619642452</v>
      </c>
      <c r="EU225" s="2">
        <f t="shared" si="729"/>
        <v>63.106277999683414</v>
      </c>
      <c r="EV225" s="2">
        <f t="shared" si="729"/>
        <v>65.503341152539576</v>
      </c>
      <c r="EW225" s="2">
        <f t="shared" si="729"/>
        <v>66.043673486583643</v>
      </c>
      <c r="EX225" s="2">
        <f t="shared" si="729"/>
        <v>65.72967020340262</v>
      </c>
      <c r="EY225" s="2">
        <f t="shared" si="729"/>
        <v>64.89034568392222</v>
      </c>
      <c r="EZ225" s="2">
        <f t="shared" si="729"/>
        <v>63.918872106735648</v>
      </c>
      <c r="FA225" s="2">
        <f t="shared" si="729"/>
        <v>61.82233866600761</v>
      </c>
      <c r="FB225" s="2">
        <f t="shared" si="729"/>
        <v>62.231982432469458</v>
      </c>
      <c r="FC225" s="2">
        <f t="shared" si="729"/>
        <v>60.39259142226102</v>
      </c>
      <c r="FD225" s="2">
        <f t="shared" si="729"/>
        <v>61.562596483533881</v>
      </c>
      <c r="FE225" s="2">
        <f t="shared" si="729"/>
        <v>61.39383715067892</v>
      </c>
      <c r="FG225" s="2">
        <f t="shared" si="730"/>
        <v>0.99999952111230217</v>
      </c>
      <c r="FH225" s="2">
        <f t="shared" si="731"/>
        <v>0.99999947196271144</v>
      </c>
      <c r="FI225" s="2">
        <f t="shared" si="731"/>
        <v>0.999999465890552</v>
      </c>
      <c r="FJ225" s="2">
        <f t="shared" si="731"/>
        <v>0.99999947862591798</v>
      </c>
      <c r="FK225" s="2">
        <f t="shared" si="731"/>
        <v>0.99999944998338186</v>
      </c>
      <c r="FL225" s="2">
        <f t="shared" si="731"/>
        <v>0.99999942835588351</v>
      </c>
      <c r="FM225" s="2">
        <f t="shared" si="731"/>
        <v>0.99999942912341533</v>
      </c>
      <c r="FN225" s="2">
        <f t="shared" si="731"/>
        <v>0.99999941681314763</v>
      </c>
      <c r="FO225" s="2">
        <f t="shared" si="731"/>
        <v>0.99999941015091665</v>
      </c>
      <c r="FP225" s="2">
        <f t="shared" si="731"/>
        <v>0.99999943382230139</v>
      </c>
      <c r="FQ225" s="2">
        <f t="shared" si="731"/>
        <v>0.99999938042551428</v>
      </c>
      <c r="FR225" s="2">
        <f t="shared" si="731"/>
        <v>0.99999942049909396</v>
      </c>
      <c r="FS225" s="2">
        <f t="shared" si="731"/>
        <v>0.99999941424281036</v>
      </c>
      <c r="FT225" s="2">
        <f t="shared" si="731"/>
        <v>0.99999949809931399</v>
      </c>
      <c r="FU225" s="2">
        <f t="shared" si="731"/>
        <v>0.99999928293218387</v>
      </c>
      <c r="FW225" s="2">
        <f t="shared" si="748"/>
        <v>0.98436471374505752</v>
      </c>
      <c r="FX225" s="2">
        <f t="shared" si="588"/>
        <v>0.9879299898561964</v>
      </c>
      <c r="FY225" s="2">
        <f t="shared" si="589"/>
        <v>0.98692544997358189</v>
      </c>
      <c r="FZ225" s="2">
        <f t="shared" si="590"/>
        <v>0.98604535241164859</v>
      </c>
      <c r="GA225" s="2">
        <f t="shared" si="591"/>
        <v>0.98544194391522999</v>
      </c>
      <c r="GB225" s="2">
        <f t="shared" si="592"/>
        <v>0.98564186414434907</v>
      </c>
      <c r="GC225" s="2">
        <f t="shared" si="593"/>
        <v>0.98650767026793562</v>
      </c>
      <c r="GD225" s="2">
        <f t="shared" si="594"/>
        <v>0.9870738778573831</v>
      </c>
      <c r="GE225" s="2">
        <f t="shared" si="595"/>
        <v>0.98841120614631606</v>
      </c>
      <c r="GF225" s="2">
        <f t="shared" si="596"/>
        <v>0.98871038039774306</v>
      </c>
      <c r="GG225" s="2">
        <f t="shared" si="597"/>
        <v>0.98839759157681917</v>
      </c>
      <c r="GH225" s="2">
        <f t="shared" si="598"/>
        <v>0.98711935510269788</v>
      </c>
      <c r="GI225" s="2">
        <f t="shared" si="599"/>
        <v>0.98576713981717301</v>
      </c>
      <c r="GJ225" s="2">
        <f t="shared" si="600"/>
        <v>0.98057199915540538</v>
      </c>
      <c r="GK225" s="2">
        <f t="shared" si="601"/>
        <v>0.9717409185570085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4.4320493028104045E-137</v>
      </c>
      <c r="HT225" s="86">
        <f t="shared" si="630"/>
        <v>1.4067644619275145E-161</v>
      </c>
      <c r="HU225" s="86">
        <f t="shared" si="631"/>
        <v>9.1993375319925655E-165</v>
      </c>
      <c r="HV225" s="86">
        <f t="shared" si="632"/>
        <v>1.7976439714132332E-161</v>
      </c>
      <c r="HW225" s="86">
        <f t="shared" si="633"/>
        <v>1.1096737761918661E-167</v>
      </c>
      <c r="HX225" s="86">
        <f t="shared" si="634"/>
        <v>7.3665145986107678E-174</v>
      </c>
      <c r="HY225" s="86">
        <f t="shared" si="635"/>
        <v>2.4547923332595943E-188</v>
      </c>
      <c r="HZ225" s="86">
        <f t="shared" si="636"/>
        <v>9.0843115673762097E-189</v>
      </c>
      <c r="IA225" s="86">
        <f t="shared" si="637"/>
        <v>1.430663924829438E-203</v>
      </c>
      <c r="IB225" s="86">
        <f t="shared" si="638"/>
        <v>1.1127491578975512E-202</v>
      </c>
      <c r="IC225" s="86">
        <f t="shared" si="639"/>
        <v>3.0793421084527213E-202</v>
      </c>
      <c r="ID225" s="86">
        <f t="shared" si="640"/>
        <v>7.9992249701446636E-178</v>
      </c>
      <c r="IE225" s="86">
        <f t="shared" si="641"/>
        <v>3.352048142606007E-157</v>
      </c>
      <c r="IF225" s="86">
        <f t="shared" si="642"/>
        <v>2.0663435327219107E-157</v>
      </c>
      <c r="IG225" s="86">
        <f t="shared" si="643"/>
        <v>3.9153150637538838E-152</v>
      </c>
      <c r="II225" s="86">
        <f t="shared" si="752"/>
        <v>1.0118350302322368E-8</v>
      </c>
      <c r="IJ225" s="86">
        <f t="shared" si="753"/>
        <v>1.629844003211128E-10</v>
      </c>
      <c r="IK225" s="86">
        <f t="shared" si="754"/>
        <v>1.6407436076854172E-10</v>
      </c>
      <c r="IL225" s="86">
        <f t="shared" si="755"/>
        <v>2.6660661020918185E-10</v>
      </c>
      <c r="IM225" s="86">
        <f t="shared" si="756"/>
        <v>1.5166833482576498E-10</v>
      </c>
      <c r="IN225" s="86">
        <f t="shared" si="757"/>
        <v>6.259532404913821E-11</v>
      </c>
      <c r="IO225" s="86">
        <f t="shared" si="758"/>
        <v>7.4772633762485216E-12</v>
      </c>
      <c r="IP225" s="86">
        <f t="shared" si="759"/>
        <v>5.4343762336335574E-12</v>
      </c>
      <c r="IQ225" s="86">
        <f t="shared" si="760"/>
        <v>3.6341646124625905E-13</v>
      </c>
      <c r="IR225" s="86">
        <f t="shared" si="761"/>
        <v>4.0372524845897678E-13</v>
      </c>
      <c r="IS225" s="86">
        <f t="shared" si="762"/>
        <v>4.4852840474004247E-13</v>
      </c>
      <c r="IT225" s="86">
        <f t="shared" si="763"/>
        <v>2.1726167364269413E-11</v>
      </c>
      <c r="IU225" s="86">
        <f t="shared" si="764"/>
        <v>4.5481986846903998E-10</v>
      </c>
      <c r="IV225" s="86">
        <f t="shared" si="765"/>
        <v>1.1837847447148757E-32</v>
      </c>
      <c r="IW225" s="86">
        <f t="shared" si="766"/>
        <v>1.8939513896209563E-44</v>
      </c>
      <c r="IY225" s="86">
        <f t="shared" si="767"/>
        <v>1.0118350302322368E-8</v>
      </c>
      <c r="IZ225" s="86">
        <f t="shared" si="768"/>
        <v>1.629844003211128E-10</v>
      </c>
      <c r="JA225" s="86">
        <f t="shared" si="769"/>
        <v>1.6407436076854172E-10</v>
      </c>
      <c r="JB225" s="86">
        <f t="shared" si="770"/>
        <v>2.6660661020918185E-10</v>
      </c>
      <c r="JC225" s="86">
        <f t="shared" si="771"/>
        <v>1.5166833482576498E-10</v>
      </c>
      <c r="JD225" s="86">
        <f t="shared" si="772"/>
        <v>6.259532404913821E-11</v>
      </c>
      <c r="JE225" s="86">
        <f t="shared" si="773"/>
        <v>7.4772633762485216E-12</v>
      </c>
      <c r="JF225" s="86">
        <f t="shared" si="774"/>
        <v>5.4343762336335574E-12</v>
      </c>
      <c r="JG225" s="86">
        <f t="shared" si="775"/>
        <v>3.6341646124625905E-13</v>
      </c>
      <c r="JH225" s="86">
        <f t="shared" si="776"/>
        <v>4.0372524845897678E-13</v>
      </c>
      <c r="JI225" s="86">
        <f t="shared" si="777"/>
        <v>4.4852840474004247E-13</v>
      </c>
      <c r="JJ225" s="86">
        <f t="shared" si="778"/>
        <v>2.1726167364269413E-11</v>
      </c>
      <c r="JK225" s="86">
        <f t="shared" si="779"/>
        <v>4.5481986846903998E-10</v>
      </c>
      <c r="JL225" s="86">
        <f t="shared" si="780"/>
        <v>1.1837847447148757E-32</v>
      </c>
      <c r="JM225" s="86">
        <f t="shared" si="781"/>
        <v>1.8939513896209563E-44</v>
      </c>
    </row>
    <row r="226" spans="1:273" x14ac:dyDescent="0.25">
      <c r="B226" s="2">
        <v>199</v>
      </c>
      <c r="C226" s="37">
        <v>58.203000000000003</v>
      </c>
      <c r="D226" s="37">
        <v>61.203000000000003</v>
      </c>
      <c r="E226" s="37">
        <v>71.358999999999995</v>
      </c>
      <c r="F226" s="37">
        <v>64.656000000000006</v>
      </c>
      <c r="G226" s="37">
        <v>65.25</v>
      </c>
      <c r="H226" s="37">
        <v>67.078000000000003</v>
      </c>
      <c r="I226" s="37">
        <v>66.703000000000003</v>
      </c>
      <c r="J226" s="37">
        <v>67.5</v>
      </c>
      <c r="K226" s="37">
        <v>65.266000000000005</v>
      </c>
      <c r="L226" s="37">
        <v>65.375</v>
      </c>
      <c r="M226" s="37">
        <v>64.561999999999998</v>
      </c>
      <c r="N226" s="37">
        <v>62.234000000000002</v>
      </c>
      <c r="O226" s="37">
        <v>61.438000000000002</v>
      </c>
      <c r="P226" s="37">
        <v>62.594000000000001</v>
      </c>
      <c r="Q226" s="37">
        <v>64.245999999999995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61.357749511003348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2.8882504889966469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61.357749511003348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64.245999999999995</v>
      </c>
      <c r="DK226" s="2">
        <f t="shared" si="712"/>
        <v>103.46463958724202</v>
      </c>
      <c r="DL226" s="2">
        <f t="shared" si="713"/>
        <v>108.76789425087107</v>
      </c>
      <c r="DM226" s="2">
        <f t="shared" si="713"/>
        <v>136.32898205574912</v>
      </c>
      <c r="DN226" s="2">
        <f t="shared" si="713"/>
        <v>119.10528937282231</v>
      </c>
      <c r="DO226" s="2">
        <f t="shared" si="713"/>
        <v>110.6770456445993</v>
      </c>
      <c r="DP226" s="2">
        <f t="shared" si="713"/>
        <v>108.0673160197715</v>
      </c>
      <c r="DQ226" s="2">
        <f t="shared" si="713"/>
        <v>106.89506285282123</v>
      </c>
      <c r="DR226" s="2">
        <f t="shared" si="713"/>
        <v>108.4084019933555</v>
      </c>
      <c r="DS226" s="2">
        <f t="shared" si="713"/>
        <v>108.84972360424602</v>
      </c>
      <c r="DT226" s="2">
        <f t="shared" si="713"/>
        <v>111.27600005402044</v>
      </c>
      <c r="DU226" s="2">
        <f t="shared" si="713"/>
        <v>113.30918967079435</v>
      </c>
      <c r="DV226" s="2">
        <f t="shared" si="713"/>
        <v>116.73733122653486</v>
      </c>
      <c r="DW226" s="2">
        <f t="shared" si="713"/>
        <v>113.77677667936146</v>
      </c>
      <c r="DX226" s="2">
        <f t="shared" si="713"/>
        <v>108.79951135084426</v>
      </c>
      <c r="DY226" s="2">
        <f t="shared" si="713"/>
        <v>106.09882754454848</v>
      </c>
      <c r="EA226" s="2">
        <f t="shared" si="652"/>
        <v>56.608813065041254</v>
      </c>
      <c r="EB226" s="2">
        <f t="shared" si="714"/>
        <v>59.465998771582832</v>
      </c>
      <c r="EC226" s="2">
        <f t="shared" si="715"/>
        <v>60.905225954343528</v>
      </c>
      <c r="ED226" s="2">
        <f t="shared" si="716"/>
        <v>61.747574248979184</v>
      </c>
      <c r="EE226" s="2">
        <f t="shared" si="717"/>
        <v>62.558412771612083</v>
      </c>
      <c r="EF226" s="2">
        <f t="shared" si="718"/>
        <v>64.541951932118977</v>
      </c>
      <c r="EG226" s="2">
        <f t="shared" si="719"/>
        <v>65.935567681498839</v>
      </c>
      <c r="EH226" s="2">
        <f t="shared" si="720"/>
        <v>66.093659875097586</v>
      </c>
      <c r="EI226" s="2">
        <f t="shared" si="721"/>
        <v>63.923741656000793</v>
      </c>
      <c r="EJ226" s="2">
        <f t="shared" si="722"/>
        <v>63.664377752617249</v>
      </c>
      <c r="EK226" s="2">
        <f t="shared" si="723"/>
        <v>61.66665307648293</v>
      </c>
      <c r="EL226" s="2">
        <f t="shared" si="724"/>
        <v>63.074056120290578</v>
      </c>
      <c r="EM226" s="2">
        <f t="shared" si="725"/>
        <v>60.686458558776259</v>
      </c>
      <c r="EN226" s="2">
        <f t="shared" si="726"/>
        <v>62.04293685385295</v>
      </c>
      <c r="EO226" s="2">
        <f t="shared" si="727"/>
        <v>64.508552719673389</v>
      </c>
      <c r="EQ226" s="2">
        <f t="shared" si="728"/>
        <v>57.002013938191787</v>
      </c>
      <c r="ER226" s="2">
        <f t="shared" si="729"/>
        <v>60.119117587686084</v>
      </c>
      <c r="ES226" s="2">
        <f t="shared" si="729"/>
        <v>66.193697560975593</v>
      </c>
      <c r="ET226" s="2">
        <f t="shared" si="729"/>
        <v>63.102971820051593</v>
      </c>
      <c r="EU226" s="2">
        <f t="shared" si="729"/>
        <v>63.008526815111864</v>
      </c>
      <c r="EV226" s="2">
        <f t="shared" si="729"/>
        <v>65.420830502438207</v>
      </c>
      <c r="EW226" s="2">
        <f t="shared" si="729"/>
        <v>65.965810762350586</v>
      </c>
      <c r="EX226" s="2">
        <f t="shared" si="729"/>
        <v>65.649687782731277</v>
      </c>
      <c r="EY226" s="2">
        <f t="shared" si="729"/>
        <v>64.798858059295284</v>
      </c>
      <c r="EZ226" s="2">
        <f t="shared" si="729"/>
        <v>63.837942108776019</v>
      </c>
      <c r="FA226" s="2">
        <f t="shared" si="729"/>
        <v>61.732516566087291</v>
      </c>
      <c r="FB226" s="2">
        <f t="shared" si="729"/>
        <v>62.137042853816233</v>
      </c>
      <c r="FC226" s="2">
        <f t="shared" si="729"/>
        <v>60.291594292534384</v>
      </c>
      <c r="FD226" s="2">
        <f t="shared" si="729"/>
        <v>61.4774624219217</v>
      </c>
      <c r="FE226" s="2">
        <f t="shared" si="729"/>
        <v>61.274155741742021</v>
      </c>
      <c r="FG226" s="2">
        <f t="shared" si="730"/>
        <v>0.99999956324921035</v>
      </c>
      <c r="FH226" s="2">
        <f t="shared" si="731"/>
        <v>0.99999951842424695</v>
      </c>
      <c r="FI226" s="2">
        <f t="shared" si="731"/>
        <v>0.99999951288637112</v>
      </c>
      <c r="FJ226" s="2">
        <f t="shared" si="731"/>
        <v>0.99999952450116403</v>
      </c>
      <c r="FK226" s="2">
        <f t="shared" si="731"/>
        <v>0.99999949837885815</v>
      </c>
      <c r="FL226" s="2">
        <f t="shared" si="731"/>
        <v>0.99999947865434335</v>
      </c>
      <c r="FM226" s="2">
        <f t="shared" si="731"/>
        <v>0.99999947935434064</v>
      </c>
      <c r="FN226" s="2">
        <f t="shared" si="731"/>
        <v>0.99999946812724194</v>
      </c>
      <c r="FO226" s="2">
        <f t="shared" si="731"/>
        <v>0.99999946205121448</v>
      </c>
      <c r="FP226" s="2">
        <f t="shared" si="731"/>
        <v>0.9999994836397762</v>
      </c>
      <c r="FQ226" s="2">
        <f t="shared" si="731"/>
        <v>0.99999943494132248</v>
      </c>
      <c r="FR226" s="2">
        <f t="shared" si="731"/>
        <v>0.99999947148886525</v>
      </c>
      <c r="FS226" s="2">
        <f t="shared" si="731"/>
        <v>0.99999946578306631</v>
      </c>
      <c r="FT226" s="2">
        <f t="shared" si="731"/>
        <v>0.99999954226111387</v>
      </c>
      <c r="FU226" s="2">
        <f t="shared" si="731"/>
        <v>0.99999934602633789</v>
      </c>
      <c r="FW226" s="2">
        <f t="shared" si="748"/>
        <v>0.98572080506061466</v>
      </c>
      <c r="FX226" s="2">
        <f t="shared" si="588"/>
        <v>0.98898031668276398</v>
      </c>
      <c r="FY226" s="2">
        <f t="shared" si="589"/>
        <v>0.98806213511340946</v>
      </c>
      <c r="FZ226" s="2">
        <f t="shared" si="590"/>
        <v>0.98725756424180755</v>
      </c>
      <c r="GA226" s="2">
        <f t="shared" si="591"/>
        <v>0.9867058659145862</v>
      </c>
      <c r="GB226" s="2">
        <f t="shared" si="592"/>
        <v>0.98688866012012455</v>
      </c>
      <c r="GC226" s="2">
        <f t="shared" si="593"/>
        <v>0.98768022325881655</v>
      </c>
      <c r="GD226" s="2">
        <f t="shared" si="594"/>
        <v>0.98819781317596678</v>
      </c>
      <c r="GE226" s="2">
        <f t="shared" si="595"/>
        <v>0.98942010619704479</v>
      </c>
      <c r="GF226" s="2">
        <f t="shared" si="596"/>
        <v>0.98969350644930243</v>
      </c>
      <c r="GG226" s="2">
        <f t="shared" si="597"/>
        <v>0.9894076641861933</v>
      </c>
      <c r="GH226" s="2">
        <f t="shared" si="598"/>
        <v>0.98823938325689098</v>
      </c>
      <c r="GI226" s="2">
        <f t="shared" si="599"/>
        <v>0.98700320086030813</v>
      </c>
      <c r="GJ226" s="2">
        <f t="shared" si="600"/>
        <v>0.98225111174378854</v>
      </c>
      <c r="GK226" s="2">
        <f t="shared" si="601"/>
        <v>0.97416316831632799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8.44053371933098E-141</v>
      </c>
      <c r="HT226" s="86">
        <f t="shared" si="630"/>
        <v>8.0687958237015301E-166</v>
      </c>
      <c r="HU226" s="86">
        <f t="shared" si="631"/>
        <v>3.986416544214671E-169</v>
      </c>
      <c r="HV226" s="86">
        <f t="shared" si="632"/>
        <v>8.3097520687528981E-166</v>
      </c>
      <c r="HW226" s="86">
        <f t="shared" si="633"/>
        <v>3.3136443140330877E-172</v>
      </c>
      <c r="HX226" s="86">
        <f t="shared" si="634"/>
        <v>1.5079281172504161E-178</v>
      </c>
      <c r="HY226" s="86">
        <f t="shared" si="635"/>
        <v>2.2457908009861638E-193</v>
      </c>
      <c r="HZ226" s="86">
        <f t="shared" si="636"/>
        <v>8.5375671018825949E-194</v>
      </c>
      <c r="IA226" s="86">
        <f t="shared" si="637"/>
        <v>6.1221701961896168E-209</v>
      </c>
      <c r="IB226" s="86">
        <f t="shared" si="638"/>
        <v>5.3942283509064094E-208</v>
      </c>
      <c r="IC226" s="86">
        <f t="shared" si="639"/>
        <v>1.4359280693119976E-207</v>
      </c>
      <c r="ID226" s="86">
        <f t="shared" si="640"/>
        <v>1.4811332404257241E-182</v>
      </c>
      <c r="IE226" s="86">
        <f t="shared" si="641"/>
        <v>1.9260487544094063E-161</v>
      </c>
      <c r="IF226" s="86">
        <f t="shared" si="642"/>
        <v>9.5003880324809815E-162</v>
      </c>
      <c r="IG226" s="86">
        <f t="shared" si="643"/>
        <v>1.5414471302760287E-156</v>
      </c>
      <c r="II226" s="86">
        <f t="shared" si="752"/>
        <v>4.7384758215695619E-9</v>
      </c>
      <c r="IJ226" s="86">
        <f t="shared" si="753"/>
        <v>6.738507008539338E-11</v>
      </c>
      <c r="IK226" s="86">
        <f t="shared" si="754"/>
        <v>6.6730691478875992E-11</v>
      </c>
      <c r="IL226" s="86">
        <f t="shared" si="755"/>
        <v>1.0915636570697092E-10</v>
      </c>
      <c r="IM226" s="86">
        <f t="shared" si="756"/>
        <v>6.0047853986752991E-11</v>
      </c>
      <c r="IN226" s="86">
        <f t="shared" si="757"/>
        <v>2.3929452802447497E-11</v>
      </c>
      <c r="IO226" s="86">
        <f t="shared" si="758"/>
        <v>2.6491835792546288E-12</v>
      </c>
      <c r="IP226" s="86">
        <f t="shared" si="759"/>
        <v>1.9197466486689463E-12</v>
      </c>
      <c r="IQ226" s="86">
        <f t="shared" si="760"/>
        <v>1.1791489497066885E-13</v>
      </c>
      <c r="IR226" s="86">
        <f t="shared" si="761"/>
        <v>1.3244572368251895E-13</v>
      </c>
      <c r="IS226" s="86">
        <f t="shared" si="762"/>
        <v>1.4675126514093067E-13</v>
      </c>
      <c r="IT226" s="86">
        <f t="shared" si="763"/>
        <v>8.1426569810120022E-12</v>
      </c>
      <c r="IU226" s="86">
        <f t="shared" si="764"/>
        <v>1.8972629908388277E-10</v>
      </c>
      <c r="IV226" s="86">
        <f t="shared" si="765"/>
        <v>3.9984384689731184E-34</v>
      </c>
      <c r="IW226" s="86">
        <f t="shared" si="766"/>
        <v>1.0611128974897403E-46</v>
      </c>
      <c r="IY226" s="86">
        <f t="shared" si="767"/>
        <v>4.7384758215695619E-9</v>
      </c>
      <c r="IZ226" s="86">
        <f t="shared" si="768"/>
        <v>6.738507008539338E-11</v>
      </c>
      <c r="JA226" s="86">
        <f t="shared" si="769"/>
        <v>6.6730691478875992E-11</v>
      </c>
      <c r="JB226" s="86">
        <f t="shared" si="770"/>
        <v>1.0915636570697092E-10</v>
      </c>
      <c r="JC226" s="86">
        <f t="shared" si="771"/>
        <v>6.0047853986752991E-11</v>
      </c>
      <c r="JD226" s="86">
        <f t="shared" si="772"/>
        <v>2.3929452802447497E-11</v>
      </c>
      <c r="JE226" s="86">
        <f t="shared" si="773"/>
        <v>2.6491835792546288E-12</v>
      </c>
      <c r="JF226" s="86">
        <f t="shared" si="774"/>
        <v>1.9197466486689463E-12</v>
      </c>
      <c r="JG226" s="86">
        <f t="shared" si="775"/>
        <v>1.1791489497066885E-13</v>
      </c>
      <c r="JH226" s="86">
        <f t="shared" si="776"/>
        <v>1.3244572368251895E-13</v>
      </c>
      <c r="JI226" s="86">
        <f t="shared" si="777"/>
        <v>1.4675126514093067E-13</v>
      </c>
      <c r="JJ226" s="86">
        <f t="shared" si="778"/>
        <v>8.1426569810120022E-12</v>
      </c>
      <c r="JK226" s="86">
        <f t="shared" si="779"/>
        <v>1.8972629908388277E-10</v>
      </c>
      <c r="JL226" s="86">
        <f t="shared" si="780"/>
        <v>3.9984384689731184E-34</v>
      </c>
      <c r="JM226" s="86">
        <f t="shared" si="781"/>
        <v>1.0611128974897403E-46</v>
      </c>
    </row>
    <row r="227" spans="1:273" x14ac:dyDescent="0.25">
      <c r="B227" s="2">
        <v>200</v>
      </c>
      <c r="C227" s="37">
        <v>58.484000000000002</v>
      </c>
      <c r="D227" s="37">
        <v>60.719000000000001</v>
      </c>
      <c r="E227" s="37">
        <v>71.453000000000003</v>
      </c>
      <c r="F227" s="37">
        <v>65.906000000000006</v>
      </c>
      <c r="G227" s="37">
        <v>64.953000000000003</v>
      </c>
      <c r="H227" s="37">
        <v>66.703000000000003</v>
      </c>
      <c r="I227" s="37">
        <v>66.608999999999995</v>
      </c>
      <c r="J227" s="37">
        <v>65.733999999999995</v>
      </c>
      <c r="K227" s="37">
        <v>65.311999999999998</v>
      </c>
      <c r="L227" s="37">
        <v>65.531000000000006</v>
      </c>
      <c r="M227" s="37">
        <v>62.375</v>
      </c>
      <c r="N227" s="37">
        <v>63.594000000000001</v>
      </c>
      <c r="O227" s="37">
        <v>60.375</v>
      </c>
      <c r="P227" s="37">
        <v>61.140999999999998</v>
      </c>
      <c r="Q227" s="37">
        <v>61.908000000000001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61.231614579869166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0.6763854201308348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61.231614579869166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61.908000000000001</v>
      </c>
      <c r="DK227" s="2">
        <f t="shared" si="712"/>
        <v>103.62877936210131</v>
      </c>
      <c r="DL227" s="2">
        <f t="shared" si="713"/>
        <v>108.94063763066201</v>
      </c>
      <c r="DM227" s="2">
        <f t="shared" si="713"/>
        <v>136.59836933797908</v>
      </c>
      <c r="DN227" s="2">
        <f t="shared" si="713"/>
        <v>119.30485714285714</v>
      </c>
      <c r="DO227" s="2">
        <f t="shared" si="713"/>
        <v>110.82906620209059</v>
      </c>
      <c r="DP227" s="2">
        <f t="shared" si="713"/>
        <v>108.20447265213517</v>
      </c>
      <c r="DQ227" s="2">
        <f t="shared" si="713"/>
        <v>107.01909575128974</v>
      </c>
      <c r="DR227" s="2">
        <f t="shared" si="713"/>
        <v>108.54358471760798</v>
      </c>
      <c r="DS227" s="2">
        <f t="shared" si="713"/>
        <v>108.98842913864355</v>
      </c>
      <c r="DT227" s="2">
        <f t="shared" si="713"/>
        <v>111.43530310887824</v>
      </c>
      <c r="DU227" s="2">
        <f t="shared" si="713"/>
        <v>113.48962005436427</v>
      </c>
      <c r="DV227" s="2">
        <f t="shared" si="713"/>
        <v>116.92508351565243</v>
      </c>
      <c r="DW227" s="2">
        <f t="shared" si="713"/>
        <v>113.96680504011019</v>
      </c>
      <c r="DX227" s="2">
        <f t="shared" si="713"/>
        <v>108.97251754221386</v>
      </c>
      <c r="DY227" s="2">
        <f t="shared" si="713"/>
        <v>106.25915675022654</v>
      </c>
      <c r="DZ227" s="5"/>
      <c r="EA227" s="2">
        <f t="shared" si="652"/>
        <v>56.536742654876619</v>
      </c>
      <c r="EB227" s="2">
        <f t="shared" si="714"/>
        <v>59.387587724040699</v>
      </c>
      <c r="EC227" s="2">
        <f t="shared" si="715"/>
        <v>60.715967551131897</v>
      </c>
      <c r="ED227" s="2">
        <f t="shared" si="716"/>
        <v>61.643374909927203</v>
      </c>
      <c r="EE227" s="2">
        <f t="shared" si="717"/>
        <v>62.455650781551718</v>
      </c>
      <c r="EF227" s="2">
        <f t="shared" si="718"/>
        <v>64.449611545574299</v>
      </c>
      <c r="EG227" s="2">
        <f t="shared" si="719"/>
        <v>65.857371038251372</v>
      </c>
      <c r="EH227" s="2">
        <f t="shared" si="720"/>
        <v>66.018522092115546</v>
      </c>
      <c r="EI227" s="2">
        <f t="shared" si="721"/>
        <v>63.822680417446101</v>
      </c>
      <c r="EJ227" s="2">
        <f t="shared" si="722"/>
        <v>63.581553805257464</v>
      </c>
      <c r="EK227" s="2">
        <f t="shared" si="723"/>
        <v>61.576108861338923</v>
      </c>
      <c r="EL227" s="2">
        <f t="shared" si="724"/>
        <v>62.989469002695429</v>
      </c>
      <c r="EM227" s="2">
        <f t="shared" si="725"/>
        <v>60.589861204206642</v>
      </c>
      <c r="EN227" s="2">
        <f t="shared" si="726"/>
        <v>61.963200048260738</v>
      </c>
      <c r="EO227" s="2">
        <f t="shared" si="727"/>
        <v>64.419697154550221</v>
      </c>
      <c r="EP227" s="5"/>
      <c r="EQ227" s="2">
        <f t="shared" si="728"/>
        <v>56.934428456528437</v>
      </c>
      <c r="ER227" s="2">
        <f t="shared" si="729"/>
        <v>60.048014130709049</v>
      </c>
      <c r="ES227" s="2">
        <f t="shared" si="729"/>
        <v>66.064073658536572</v>
      </c>
      <c r="ET227" s="2">
        <f t="shared" si="729"/>
        <v>63.013851020460734</v>
      </c>
      <c r="EU227" s="2">
        <f t="shared" si="729"/>
        <v>62.910775630540321</v>
      </c>
      <c r="EV227" s="2">
        <f t="shared" si="729"/>
        <v>65.338319852336838</v>
      </c>
      <c r="EW227" s="2">
        <f t="shared" si="729"/>
        <v>65.887948038117528</v>
      </c>
      <c r="EX227" s="2">
        <f t="shared" si="729"/>
        <v>65.569705362059935</v>
      </c>
      <c r="EY227" s="2">
        <f t="shared" si="729"/>
        <v>64.707370434668348</v>
      </c>
      <c r="EZ227" s="2">
        <f t="shared" si="729"/>
        <v>63.75701211081639</v>
      </c>
      <c r="FA227" s="2">
        <f t="shared" si="729"/>
        <v>61.642694466166972</v>
      </c>
      <c r="FB227" s="2">
        <f t="shared" si="729"/>
        <v>62.042103275163008</v>
      </c>
      <c r="FC227" s="2">
        <f t="shared" si="729"/>
        <v>60.190597162807762</v>
      </c>
      <c r="FD227" s="2">
        <f t="shared" si="729"/>
        <v>61.39232836030952</v>
      </c>
      <c r="FE227" s="2">
        <f t="shared" si="729"/>
        <v>61.154474332805108</v>
      </c>
      <c r="FG227" s="2">
        <f t="shared" si="730"/>
        <v>0.99999960167853053</v>
      </c>
      <c r="FH227" s="2">
        <f t="shared" si="731"/>
        <v>0.9999995607976746</v>
      </c>
      <c r="FI227" s="2">
        <f t="shared" si="731"/>
        <v>0.99999955574707144</v>
      </c>
      <c r="FJ227" s="2">
        <f t="shared" si="731"/>
        <v>0.99999956633988929</v>
      </c>
      <c r="FK227" s="2">
        <f t="shared" si="731"/>
        <v>0.99999954251606116</v>
      </c>
      <c r="FL227" s="2">
        <f t="shared" si="731"/>
        <v>0.99999952452708818</v>
      </c>
      <c r="FM227" s="2">
        <f t="shared" si="731"/>
        <v>0.99999952516549351</v>
      </c>
      <c r="FN227" s="2">
        <f t="shared" si="731"/>
        <v>0.99999951492625683</v>
      </c>
      <c r="FO227" s="2">
        <f t="shared" si="731"/>
        <v>0.99999950938485338</v>
      </c>
      <c r="FP227" s="2">
        <f t="shared" si="731"/>
        <v>0.99999952907385747</v>
      </c>
      <c r="FQ227" s="2">
        <f t="shared" si="731"/>
        <v>0.99999948466033561</v>
      </c>
      <c r="FR227" s="2">
        <f t="shared" si="731"/>
        <v>0.99999951799209397</v>
      </c>
      <c r="FS227" s="2">
        <f t="shared" si="731"/>
        <v>0.99999951278834298</v>
      </c>
      <c r="FT227" s="2">
        <f t="shared" si="731"/>
        <v>0.99999958253715748</v>
      </c>
      <c r="FU227" s="2">
        <f t="shared" si="731"/>
        <v>0.99999940356889716</v>
      </c>
      <c r="FV227" s="5"/>
      <c r="FW227" s="2">
        <f t="shared" si="748"/>
        <v>0.9869608368459486</v>
      </c>
      <c r="FX227" s="2">
        <f t="shared" si="588"/>
        <v>0.98994017523470346</v>
      </c>
      <c r="FY227" s="2">
        <f t="shared" si="589"/>
        <v>0.98910108957960785</v>
      </c>
      <c r="FZ227" s="2">
        <f t="shared" si="590"/>
        <v>0.9883657161535806</v>
      </c>
      <c r="GA227" s="2">
        <f t="shared" si="591"/>
        <v>0.9878614066196767</v>
      </c>
      <c r="GB227" s="2">
        <f t="shared" si="592"/>
        <v>0.98802850492645622</v>
      </c>
      <c r="GC227" s="2">
        <f t="shared" si="593"/>
        <v>0.98875203720527394</v>
      </c>
      <c r="GD227" s="2">
        <f t="shared" si="594"/>
        <v>0.98922508832497924</v>
      </c>
      <c r="GE227" s="2">
        <f t="shared" si="595"/>
        <v>0.9903420314152247</v>
      </c>
      <c r="GF227" s="2">
        <f t="shared" si="596"/>
        <v>0.99059183427951203</v>
      </c>
      <c r="GG227" s="2">
        <f t="shared" si="597"/>
        <v>0.99033066299779982</v>
      </c>
      <c r="GH227" s="2">
        <f t="shared" si="598"/>
        <v>0.98926307941438518</v>
      </c>
      <c r="GI227" s="2">
        <f t="shared" si="599"/>
        <v>0.98813320771163593</v>
      </c>
      <c r="GJ227" s="2">
        <f t="shared" si="600"/>
        <v>0.98378750230761336</v>
      </c>
      <c r="GK227" s="2">
        <f t="shared" si="601"/>
        <v>0.97638283911423451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1.4313784685252752E-144</v>
      </c>
      <c r="HT227" s="86">
        <f t="shared" si="630"/>
        <v>4.0728598189126539E-170</v>
      </c>
      <c r="HU227" s="86">
        <f t="shared" si="631"/>
        <v>1.5129736891251641E-173</v>
      </c>
      <c r="HV227" s="86">
        <f t="shared" si="632"/>
        <v>3.3610518639575837E-170</v>
      </c>
      <c r="HW227" s="86">
        <f t="shared" si="633"/>
        <v>8.6018881852228106E-177</v>
      </c>
      <c r="HX227" s="86">
        <f t="shared" si="634"/>
        <v>2.6700967099492461E-183</v>
      </c>
      <c r="HY227" s="86">
        <f t="shared" si="635"/>
        <v>1.7604796485059042E-198</v>
      </c>
      <c r="HZ227" s="86">
        <f t="shared" si="636"/>
        <v>6.8824670735446823E-199</v>
      </c>
      <c r="IA227" s="86">
        <f t="shared" si="637"/>
        <v>2.2275711669674709E-214</v>
      </c>
      <c r="IB227" s="86">
        <f t="shared" si="638"/>
        <v>2.2290677472539593E-213</v>
      </c>
      <c r="IC227" s="86">
        <f t="shared" si="639"/>
        <v>5.7000673341240806E-213</v>
      </c>
      <c r="ID227" s="86">
        <f t="shared" si="640"/>
        <v>2.3736827259539011E-187</v>
      </c>
      <c r="IE227" s="86">
        <f t="shared" si="641"/>
        <v>9.7053222488412723E-166</v>
      </c>
      <c r="IF227" s="86">
        <f t="shared" si="642"/>
        <v>3.8082903129977655E-166</v>
      </c>
      <c r="IG227" s="86">
        <f t="shared" si="643"/>
        <v>5.2428809736551052E-161</v>
      </c>
      <c r="II227" s="86">
        <f t="shared" si="752"/>
        <v>2.184228469228925E-9</v>
      </c>
      <c r="IJ227" s="86">
        <f t="shared" si="753"/>
        <v>2.7376783748180946E-11</v>
      </c>
      <c r="IK227" s="86">
        <f t="shared" si="754"/>
        <v>2.6651818437359851E-11</v>
      </c>
      <c r="IL227" s="86">
        <f t="shared" si="755"/>
        <v>4.3882289465121672E-11</v>
      </c>
      <c r="IM227" s="86">
        <f t="shared" si="756"/>
        <v>2.3322305212987278E-11</v>
      </c>
      <c r="IN227" s="86">
        <f t="shared" si="757"/>
        <v>8.9679789748036348E-12</v>
      </c>
      <c r="IO227" s="86">
        <f t="shared" si="758"/>
        <v>9.1891181173383103E-13</v>
      </c>
      <c r="IP227" s="86">
        <f t="shared" si="759"/>
        <v>6.6403632234444404E-13</v>
      </c>
      <c r="IQ227" s="86">
        <f t="shared" si="760"/>
        <v>3.7415213742365876E-14</v>
      </c>
      <c r="IR227" s="86">
        <f t="shared" si="761"/>
        <v>4.2506732793742567E-14</v>
      </c>
      <c r="IS227" s="86">
        <f t="shared" si="762"/>
        <v>4.6963560180037306E-14</v>
      </c>
      <c r="IT227" s="86">
        <f t="shared" si="763"/>
        <v>2.9919075523039352E-12</v>
      </c>
      <c r="IU227" s="86">
        <f t="shared" si="764"/>
        <v>7.7734873296448427E-11</v>
      </c>
      <c r="IV227" s="86">
        <f t="shared" si="765"/>
        <v>1.2496875206003763E-35</v>
      </c>
      <c r="IW227" s="86">
        <f t="shared" si="766"/>
        <v>5.2100629212487461E-49</v>
      </c>
      <c r="IY227" s="86">
        <f t="shared" si="767"/>
        <v>2.184228469228925E-9</v>
      </c>
      <c r="IZ227" s="86">
        <f t="shared" si="768"/>
        <v>2.7376783748180946E-11</v>
      </c>
      <c r="JA227" s="86">
        <f t="shared" si="769"/>
        <v>2.6651818437359851E-11</v>
      </c>
      <c r="JB227" s="86">
        <f t="shared" si="770"/>
        <v>4.3882289465121672E-11</v>
      </c>
      <c r="JC227" s="86">
        <f t="shared" si="771"/>
        <v>2.3322305212987278E-11</v>
      </c>
      <c r="JD227" s="86">
        <f t="shared" si="772"/>
        <v>8.9679789748036348E-12</v>
      </c>
      <c r="JE227" s="86">
        <f t="shared" si="773"/>
        <v>9.1891181173383103E-13</v>
      </c>
      <c r="JF227" s="86">
        <f t="shared" si="774"/>
        <v>6.6403632234444404E-13</v>
      </c>
      <c r="JG227" s="86">
        <f t="shared" si="775"/>
        <v>3.7415213742365876E-14</v>
      </c>
      <c r="JH227" s="86">
        <f t="shared" si="776"/>
        <v>4.2506732793742567E-14</v>
      </c>
      <c r="JI227" s="86">
        <f t="shared" si="777"/>
        <v>4.6963560180037306E-14</v>
      </c>
      <c r="JJ227" s="86">
        <f t="shared" si="778"/>
        <v>2.9919075523039352E-12</v>
      </c>
      <c r="JK227" s="86">
        <f t="shared" si="779"/>
        <v>7.7734873296448427E-11</v>
      </c>
      <c r="JL227" s="86">
        <f t="shared" si="780"/>
        <v>1.2496875206003763E-35</v>
      </c>
      <c r="JM227" s="86">
        <f t="shared" si="781"/>
        <v>5.2100629212487461E-49</v>
      </c>
    </row>
    <row r="228" spans="1:273" x14ac:dyDescent="0.25">
      <c r="AY228" s="5"/>
      <c r="AZ228" s="5"/>
      <c r="BO228" s="28">
        <f>SLOPE(BO27:BO227,$B27:$B227)</f>
        <v>0.16413977485928702</v>
      </c>
      <c r="BP228" s="28">
        <f t="shared" ref="BP228:CC228" si="782">SLOPE(BP27:BP227,$B27:$B227)</f>
        <v>0.1727433797909407</v>
      </c>
      <c r="BQ228" s="28">
        <f t="shared" si="782"/>
        <v>0.269387282229965</v>
      </c>
      <c r="BR228" s="28">
        <f t="shared" si="782"/>
        <v>0.19956777003484322</v>
      </c>
      <c r="BS228" s="28">
        <f t="shared" si="782"/>
        <v>0.1520205574912892</v>
      </c>
      <c r="BT228" s="28">
        <f t="shared" si="782"/>
        <v>0.13715663236366585</v>
      </c>
      <c r="BU228" s="28">
        <f t="shared" si="782"/>
        <v>0.12403289846851959</v>
      </c>
      <c r="BV228" s="28">
        <f t="shared" si="782"/>
        <v>0.13518272425249173</v>
      </c>
      <c r="BW228" s="28">
        <f t="shared" si="782"/>
        <v>0.13870553439753672</v>
      </c>
      <c r="BX228" s="28">
        <f t="shared" si="782"/>
        <v>0.15930305485779106</v>
      </c>
      <c r="BY228" s="28">
        <f t="shared" si="782"/>
        <v>0.18043038356991858</v>
      </c>
      <c r="BZ228" s="28">
        <f t="shared" si="782"/>
        <v>0.1877522891175756</v>
      </c>
      <c r="CA228" s="28">
        <f t="shared" si="782"/>
        <v>0.19002836074872373</v>
      </c>
      <c r="CB228" s="28">
        <f t="shared" si="782"/>
        <v>0.17300619136960588</v>
      </c>
      <c r="CC228" s="28">
        <f t="shared" si="782"/>
        <v>0.16032920567804293</v>
      </c>
      <c r="CE228" s="28">
        <f>SLOPE(CE27:CE227,$B27:$B227)</f>
        <v>-7.2070410164633766E-2</v>
      </c>
      <c r="CF228" s="28">
        <f t="shared" ref="CF228:CS228" si="783">SLOPE(CF27:CF227,$B27:$B227)</f>
        <v>-7.8411047542139178E-2</v>
      </c>
      <c r="CG228" s="28">
        <f t="shared" si="783"/>
        <v>-0.18925840321163023</v>
      </c>
      <c r="CH228" s="28">
        <f t="shared" si="783"/>
        <v>-0.10419933905197851</v>
      </c>
      <c r="CI228" s="28">
        <f t="shared" si="783"/>
        <v>-0.10276199006036951</v>
      </c>
      <c r="CJ228" s="28">
        <f t="shared" si="783"/>
        <v>-9.2340386544667766E-2</v>
      </c>
      <c r="CK228" s="28">
        <f t="shared" si="783"/>
        <v>-7.8196643247462908E-2</v>
      </c>
      <c r="CL228" s="28">
        <f t="shared" si="783"/>
        <v>-7.5137782982045306E-2</v>
      </c>
      <c r="CM228" s="28">
        <f t="shared" si="783"/>
        <v>-0.10106123855469132</v>
      </c>
      <c r="CN228" s="28">
        <f t="shared" si="783"/>
        <v>-8.2823947359784669E-2</v>
      </c>
      <c r="CO228" s="28">
        <f t="shared" si="783"/>
        <v>-9.0544215144001447E-2</v>
      </c>
      <c r="CP228" s="28">
        <f t="shared" si="783"/>
        <v>-8.4587117595155456E-2</v>
      </c>
      <c r="CQ228" s="28">
        <f t="shared" si="783"/>
        <v>-9.6597354569618557E-2</v>
      </c>
      <c r="CR228" s="28">
        <f t="shared" si="783"/>
        <v>-7.9736805592211843E-2</v>
      </c>
      <c r="CS228" s="28">
        <f t="shared" si="783"/>
        <v>-8.8855565123164129E-2</v>
      </c>
      <c r="CU228" s="28">
        <f>SLOPE(CU27:CU227,$B27:$B227)</f>
        <v>-6.7585481663350669E-2</v>
      </c>
      <c r="CV228" s="28">
        <f t="shared" ref="CV228:DI228" si="784">SLOPE(CV27:CV227,$B27:$B227)</f>
        <v>-7.1103456977037641E-2</v>
      </c>
      <c r="CW228" s="28">
        <f t="shared" si="784"/>
        <v>-0.12962390243902447</v>
      </c>
      <c r="CX228" s="28">
        <f t="shared" si="784"/>
        <v>-8.9120799590859057E-2</v>
      </c>
      <c r="CY228" s="28">
        <f t="shared" si="784"/>
        <v>-9.7751184571549146E-2</v>
      </c>
      <c r="CZ228" s="28">
        <f t="shared" si="784"/>
        <v>-8.2510650101364325E-2</v>
      </c>
      <c r="DA228" s="28">
        <f t="shared" si="784"/>
        <v>-7.7862724233051891E-2</v>
      </c>
      <c r="DB228" s="28">
        <f t="shared" si="784"/>
        <v>-7.9982420671343341E-2</v>
      </c>
      <c r="DC228" s="28">
        <f t="shared" si="784"/>
        <v>-9.1487624626940489E-2</v>
      </c>
      <c r="DD228" s="28">
        <f t="shared" si="784"/>
        <v>-8.0929997959628255E-2</v>
      </c>
      <c r="DE228" s="28">
        <f t="shared" si="784"/>
        <v>-8.9822099920323403E-2</v>
      </c>
      <c r="DF228" s="28">
        <f t="shared" si="784"/>
        <v>-9.4939578653224457E-2</v>
      </c>
      <c r="DG228" s="28">
        <f t="shared" si="784"/>
        <v>-0.10099712972662672</v>
      </c>
      <c r="DH228" s="28">
        <f t="shared" si="784"/>
        <v>-8.5134061612184217E-2</v>
      </c>
      <c r="DI228" s="28">
        <f t="shared" si="784"/>
        <v>-0.11968140893690372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70.800824390243903</v>
      </c>
      <c r="BP229" s="28">
        <f t="shared" ref="BP229:CC229" si="786">INTERCEPT(BP27:BP227,$B27:$B227)</f>
        <v>74.391961672473869</v>
      </c>
      <c r="BQ229" s="28">
        <f t="shared" si="786"/>
        <v>82.720912891986075</v>
      </c>
      <c r="BR229" s="28">
        <f t="shared" si="786"/>
        <v>79.391303135888506</v>
      </c>
      <c r="BS229" s="28">
        <f t="shared" si="786"/>
        <v>80.424954703832753</v>
      </c>
      <c r="BT229" s="28">
        <f t="shared" si="786"/>
        <v>80.773146179401991</v>
      </c>
      <c r="BU229" s="28">
        <f t="shared" si="786"/>
        <v>82.21251605758583</v>
      </c>
      <c r="BV229" s="28">
        <f t="shared" si="786"/>
        <v>81.50703986710964</v>
      </c>
      <c r="BW229" s="28">
        <f t="shared" si="786"/>
        <v>81.247322259136212</v>
      </c>
      <c r="BX229" s="28">
        <f t="shared" si="786"/>
        <v>79.574692137320028</v>
      </c>
      <c r="BY229" s="28">
        <f t="shared" si="786"/>
        <v>77.403543340380551</v>
      </c>
      <c r="BZ229" s="28">
        <f t="shared" si="786"/>
        <v>79.374625692137315</v>
      </c>
      <c r="CA229" s="28">
        <f t="shared" si="786"/>
        <v>75.961132890365448</v>
      </c>
      <c r="CB229" s="28">
        <f t="shared" si="786"/>
        <v>74.371279268292682</v>
      </c>
      <c r="CC229" s="28">
        <f t="shared" si="786"/>
        <v>74.193315614617944</v>
      </c>
      <c r="CD229" s="2"/>
      <c r="CE229" s="28">
        <f>INTERCEPT(CE27:CE227,$B27:$B227)</f>
        <v>70.950824687803376</v>
      </c>
      <c r="CF229" s="28">
        <f t="shared" ref="CF229:CS229" si="787">INTERCEPT(CF27:CF227,$B27:$B227)</f>
        <v>75.069797232468531</v>
      </c>
      <c r="CG229" s="28">
        <f t="shared" si="787"/>
        <v>98.567648193457941</v>
      </c>
      <c r="CH229" s="28">
        <f t="shared" si="787"/>
        <v>82.483242720322906</v>
      </c>
      <c r="CI229" s="28">
        <f t="shared" si="787"/>
        <v>83.008048793625619</v>
      </c>
      <c r="CJ229" s="28">
        <f t="shared" si="787"/>
        <v>82.917688854507858</v>
      </c>
      <c r="CK229" s="28">
        <f t="shared" si="787"/>
        <v>81.496699687743956</v>
      </c>
      <c r="CL229" s="28">
        <f t="shared" si="787"/>
        <v>81.046078688524602</v>
      </c>
      <c r="CM229" s="28">
        <f t="shared" si="787"/>
        <v>84.034928128384365</v>
      </c>
      <c r="CN229" s="28">
        <f t="shared" si="787"/>
        <v>80.146343277214399</v>
      </c>
      <c r="CO229" s="28">
        <f t="shared" si="787"/>
        <v>79.684951890139217</v>
      </c>
      <c r="CP229" s="28">
        <f t="shared" si="787"/>
        <v>79.906892521726519</v>
      </c>
      <c r="CQ229" s="28">
        <f t="shared" si="787"/>
        <v>79.909332118130351</v>
      </c>
      <c r="CR229" s="28">
        <f t="shared" si="787"/>
        <v>77.910561166703104</v>
      </c>
      <c r="CS229" s="28">
        <f t="shared" si="787"/>
        <v>82.190810179183046</v>
      </c>
      <c r="CT229" s="2"/>
      <c r="CU229" s="28">
        <f>INTERCEPT(CU27:CU227,$B27:$B227)</f>
        <v>70.451524789198572</v>
      </c>
      <c r="CV229" s="28">
        <f t="shared" ref="CV229:DI229" si="788">INTERCEPT(CV27:CV227,$B27:$B227)</f>
        <v>74.268705526116577</v>
      </c>
      <c r="CW229" s="28">
        <f t="shared" si="788"/>
        <v>91.988854146341467</v>
      </c>
      <c r="CX229" s="28">
        <f t="shared" si="788"/>
        <v>80.83801093863255</v>
      </c>
      <c r="CY229" s="28">
        <f t="shared" si="788"/>
        <v>82.461012544850149</v>
      </c>
      <c r="CZ229" s="28">
        <f t="shared" si="788"/>
        <v>81.84044987260971</v>
      </c>
      <c r="DA229" s="28">
        <f t="shared" si="788"/>
        <v>81.460492884727913</v>
      </c>
      <c r="DB229" s="28">
        <f t="shared" si="788"/>
        <v>81.566189496328604</v>
      </c>
      <c r="DC229" s="28">
        <f t="shared" si="788"/>
        <v>83.004895360056437</v>
      </c>
      <c r="DD229" s="28">
        <f t="shared" si="788"/>
        <v>79.943011702742041</v>
      </c>
      <c r="DE229" s="28">
        <f t="shared" si="788"/>
        <v>79.607114450231649</v>
      </c>
      <c r="DF229" s="28">
        <f t="shared" si="788"/>
        <v>81.030019005807901</v>
      </c>
      <c r="DG229" s="28">
        <f t="shared" si="788"/>
        <v>80.390023108133107</v>
      </c>
      <c r="DH229" s="28">
        <f t="shared" si="788"/>
        <v>78.41914068274636</v>
      </c>
      <c r="DI229" s="28">
        <f t="shared" si="788"/>
        <v>85.090756120185858</v>
      </c>
    </row>
    <row r="230" spans="1:273" x14ac:dyDescent="0.25">
      <c r="A230" s="146"/>
      <c r="B230" s="28" t="s">
        <v>36</v>
      </c>
      <c r="C230" s="5">
        <f>C$7 - ABS(C$11)*Expt!$B$9</f>
        <v>-15.380574239310505</v>
      </c>
      <c r="D230" s="5">
        <f>D$7 - ABS(D$11)*Expt!$B$9</f>
        <v>-10.934820842167014</v>
      </c>
      <c r="E230" s="5">
        <f>E$7 - ABS(E$11)*Expt!$B$9</f>
        <v>-10.296122066015755</v>
      </c>
      <c r="F230" s="5">
        <f>F$7 - ABS(F$11)*Expt!$B$9</f>
        <v>-11.029547403459134</v>
      </c>
      <c r="G230" s="5">
        <f>G$7 - ABS(G$11)*Expt!$B$9</f>
        <v>-9.1381204138750718</v>
      </c>
      <c r="H230" s="5">
        <f>H$7 - ABS(H$11)*Expt!$B$9</f>
        <v>-7.7292956992898212</v>
      </c>
      <c r="I230" s="5">
        <f>I$7 - ABS(I$11)*Expt!$B$9</f>
        <v>-6.9687244441778375</v>
      </c>
      <c r="J230" s="5">
        <f>J$7 - ABS(J$11)*Expt!$B$9</f>
        <v>-6.0948199392622371</v>
      </c>
      <c r="K230" s="5">
        <f>K$7 - ABS(K$11)*Expt!$B$9</f>
        <v>-5.8661965261887588</v>
      </c>
      <c r="L230" s="5">
        <f>L$7 - ABS(L$11)*Expt!$B$9</f>
        <v>-5.6082427883847288</v>
      </c>
      <c r="M230" s="5">
        <f>M$7 - ABS(M$11)*Expt!$B$9</f>
        <v>-3.6266781260261922</v>
      </c>
      <c r="N230" s="5">
        <f>N$7 - ABS(N$11)*Expt!$B$9</f>
        <v>-6.1253021210172705</v>
      </c>
      <c r="O230" s="5">
        <f>O$7 - ABS(O$11)*Expt!$B$9</f>
        <v>-6.5172536489486248</v>
      </c>
      <c r="P230" s="5">
        <f>P$7 - ABS(P$11)*Expt!$B$9</f>
        <v>-11.058633258708959</v>
      </c>
      <c r="Q230" s="5">
        <f>Q$7 - ABS(Q$11)*Expt!$B$9</f>
        <v>0.88005497339425176</v>
      </c>
    </row>
    <row r="231" spans="1:273" x14ac:dyDescent="0.25">
      <c r="A231" s="146"/>
      <c r="B231" s="3" t="s">
        <v>61</v>
      </c>
      <c r="C231" s="72">
        <f t="shared" ref="C231:O231" si="789">C7 - C11*$S231</f>
        <v>40.00584721253707</v>
      </c>
      <c r="D231" s="72">
        <f t="shared" si="789"/>
        <v>41.066620539973634</v>
      </c>
      <c r="E231" s="72">
        <f t="shared" si="789"/>
        <v>41.190762308973106</v>
      </c>
      <c r="F231" s="72">
        <f t="shared" si="789"/>
        <v>40.928741616524292</v>
      </c>
      <c r="G231" s="72">
        <f t="shared" si="789"/>
        <v>41.509401258152479</v>
      </c>
      <c r="H231" s="72">
        <f t="shared" si="789"/>
        <v>41.928149655547976</v>
      </c>
      <c r="I231" s="72">
        <f t="shared" si="789"/>
        <v>41.913561953004205</v>
      </c>
      <c r="J231" s="72">
        <f t="shared" si="789"/>
        <v>42.145199444229505</v>
      </c>
      <c r="K231" s="72">
        <f t="shared" si="789"/>
        <v>42.268529126038985</v>
      </c>
      <c r="L231" s="72">
        <f t="shared" si="789"/>
        <v>41.823825116214891</v>
      </c>
      <c r="M231" s="72">
        <f t="shared" si="789"/>
        <v>42.802344853193475</v>
      </c>
      <c r="N231" s="72">
        <f t="shared" si="789"/>
        <v>42.076359275293754</v>
      </c>
      <c r="O231" s="72">
        <f t="shared" si="789"/>
        <v>42.192947055751077</v>
      </c>
      <c r="P231" s="72">
        <f t="shared" ref="P231:Q231" si="790">P7 - P11*$S231</f>
        <v>40.515450181279959</v>
      </c>
      <c r="Q231" s="72">
        <f t="shared" si="790"/>
        <v>44.38901355158216</v>
      </c>
      <c r="R231" s="2" t="s">
        <v>38</v>
      </c>
      <c r="S231" s="3">
        <v>2.5</v>
      </c>
    </row>
    <row r="232" spans="1:273" x14ac:dyDescent="0.25">
      <c r="A232" s="146"/>
      <c r="B232" s="3" t="s">
        <v>62</v>
      </c>
      <c r="C232" s="72">
        <f t="shared" ref="C232:P232" si="791">C10 + C14*$S232</f>
        <v>153.02374498890819</v>
      </c>
      <c r="D232" s="72">
        <f t="shared" si="791"/>
        <v>150.1745366474556</v>
      </c>
      <c r="E232" s="72">
        <f t="shared" si="791"/>
        <v>151.05356006991835</v>
      </c>
      <c r="F232" s="72">
        <f t="shared" si="791"/>
        <v>151.77054957030975</v>
      </c>
      <c r="G232" s="72">
        <f t="shared" si="791"/>
        <v>152.23680861779656</v>
      </c>
      <c r="H232" s="72">
        <f t="shared" si="791"/>
        <v>152.08447292118547</v>
      </c>
      <c r="I232" s="72">
        <f t="shared" si="791"/>
        <v>151.39966199572086</v>
      </c>
      <c r="J232" s="72">
        <f t="shared" si="791"/>
        <v>150.9279649146053</v>
      </c>
      <c r="K232" s="72">
        <f t="shared" si="791"/>
        <v>149.7275144233615</v>
      </c>
      <c r="L232" s="72">
        <f t="shared" si="791"/>
        <v>149.4402553760838</v>
      </c>
      <c r="M232" s="72">
        <f t="shared" si="791"/>
        <v>149.74041176917649</v>
      </c>
      <c r="N232" s="72">
        <f t="shared" si="791"/>
        <v>150.88919849920779</v>
      </c>
      <c r="O232" s="72">
        <f t="shared" si="791"/>
        <v>151.9879461512449</v>
      </c>
      <c r="P232" s="72">
        <f t="shared" si="791"/>
        <v>155.42371565358744</v>
      </c>
      <c r="Q232" s="72">
        <f>Q10 + Q14*$S232</f>
        <v>159.59018876154678</v>
      </c>
      <c r="R232" s="2" t="s">
        <v>65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179.95942487024075</v>
      </c>
      <c r="D233" s="2">
        <f>D$10 + ABS(D$14)*Expt!$B$10</f>
        <v>175.84172269961721</v>
      </c>
      <c r="E233" s="2">
        <f>E$10 + ABS(E$14)*Expt!$B$10</f>
        <v>176.25300417250818</v>
      </c>
      <c r="F233" s="2">
        <f>F$10 + ABS(F$14)*Expt!$B$10</f>
        <v>176.87829863176574</v>
      </c>
      <c r="G233" s="2">
        <f>G$10 + ABS(G$14)*Expt!$B$10</f>
        <v>176.7550548532634</v>
      </c>
      <c r="H233" s="2">
        <f>H$10 + ABS(H$14)*Expt!$B$10</f>
        <v>176.18116386481816</v>
      </c>
      <c r="I233" s="2">
        <f>I$10 + ABS(I$14)*Expt!$B$10</f>
        <v>174.74576342443703</v>
      </c>
      <c r="J233" s="2">
        <f>J$10 + ABS(J$14)*Expt!$B$10</f>
        <v>174.35467038980073</v>
      </c>
      <c r="K233" s="2">
        <f>K$10 + ABS(K$14)*Expt!$B$10</f>
        <v>172.51289142166198</v>
      </c>
      <c r="L233" s="2">
        <f>L$10 + ABS(L$14)*Expt!$B$10</f>
        <v>172.40616924622429</v>
      </c>
      <c r="M233" s="2">
        <f>M$10 + ABS(M$14)*Expt!$B$10</f>
        <v>172.60932063265523</v>
      </c>
      <c r="N233" s="2">
        <f>N$10 + ABS(N$14)*Expt!$B$10</f>
        <v>175.03506720172345</v>
      </c>
      <c r="O233" s="2">
        <f>O$10 + ABS(O$14)*Expt!$B$10</f>
        <v>177.31073742882043</v>
      </c>
      <c r="P233" s="2">
        <f>P$10 + ABS(P$14)*Expt!$B$10</f>
        <v>196.99977949459381</v>
      </c>
      <c r="Q233" s="2">
        <f>Q$10 + ABS(Q$14)*Expt!$B$10</f>
        <v>217.66793024631883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87" activePane="bottomRight" state="frozen"/>
      <selection pane="topRight" activeCell="C1" sqref="C1"/>
      <selection pane="bottomLeft" activeCell="A6" sqref="A6"/>
      <selection pane="bottomRight" activeCell="C304" sqref="C30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25431.075819056579</v>
      </c>
      <c r="C2" s="49">
        <f>SUMSQ(AI27:AI227)</f>
        <v>1387.0432470334715</v>
      </c>
      <c r="D2" s="50">
        <f t="shared" ref="D2:O2" si="0">SUMSQ(AJ27:AJ227)</f>
        <v>2231.2484608200616</v>
      </c>
      <c r="E2" s="50">
        <f t="shared" si="0"/>
        <v>1354.9146480765571</v>
      </c>
      <c r="F2" s="50">
        <f t="shared" si="0"/>
        <v>1743.8576468038855</v>
      </c>
      <c r="G2" s="50">
        <f t="shared" si="0"/>
        <v>2316.3403121219162</v>
      </c>
      <c r="H2" s="50">
        <f t="shared" si="0"/>
        <v>2159.9658641231345</v>
      </c>
      <c r="I2" s="50">
        <f t="shared" si="0"/>
        <v>2011.0362399578687</v>
      </c>
      <c r="J2" s="50">
        <f t="shared" si="0"/>
        <v>1878.3980363857438</v>
      </c>
      <c r="K2" s="50">
        <f t="shared" si="0"/>
        <v>1896.8196376724445</v>
      </c>
      <c r="L2" s="50">
        <f t="shared" si="0"/>
        <v>1961.1817334994676</v>
      </c>
      <c r="M2" s="50">
        <f t="shared" si="0"/>
        <v>2251.4803377289427</v>
      </c>
      <c r="N2" s="50">
        <f t="shared" si="0"/>
        <v>1944.1822439759626</v>
      </c>
      <c r="O2" s="51">
        <f t="shared" si="0"/>
        <v>2294.6074108571243</v>
      </c>
      <c r="P2" s="104">
        <f>SUMSQ(AV27:AV227)</f>
        <v>1532.5920473899298</v>
      </c>
      <c r="Q2" s="105">
        <f>SUMSQ(AW27:AW227)</f>
        <v>1259.5595644905773</v>
      </c>
      <c r="R2" s="5"/>
      <c r="T2" s="136" t="s">
        <v>73</v>
      </c>
      <c r="U2" s="136"/>
      <c r="V2" s="136"/>
      <c r="W2" s="136"/>
      <c r="X2" s="136"/>
      <c r="Z2" s="136" t="s">
        <v>74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4">
        <v>2261.0459021978786</v>
      </c>
      <c r="D3" s="55">
        <v>2191.0869671941373</v>
      </c>
      <c r="E3" s="55">
        <v>1977.1253293405621</v>
      </c>
      <c r="F3" s="55">
        <v>2042.6424670457366</v>
      </c>
      <c r="G3" s="55">
        <v>1995.4737961079898</v>
      </c>
      <c r="H3" s="55">
        <v>1907.2241783226118</v>
      </c>
      <c r="I3" s="55">
        <v>1886.8639647853774</v>
      </c>
      <c r="J3" s="55">
        <v>1859.599549553129</v>
      </c>
      <c r="K3" s="55">
        <v>1847.2527555000624</v>
      </c>
      <c r="L3" s="55">
        <v>1866.8566506755567</v>
      </c>
      <c r="M3" s="55">
        <v>1822.1890131135601</v>
      </c>
      <c r="N3" s="55">
        <v>1922.1298513001707</v>
      </c>
      <c r="O3" s="67">
        <v>1937.3017973435217</v>
      </c>
      <c r="P3" s="99">
        <v>1911.2157196645185</v>
      </c>
      <c r="Q3" s="92">
        <v>1305.8539367762476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6">
        <v>1374.3097363998038</v>
      </c>
      <c r="D4" s="57">
        <v>1315.4124281691566</v>
      </c>
      <c r="E4" s="57">
        <v>1247.9547791594948</v>
      </c>
      <c r="F4" s="57">
        <v>1259.5455107274418</v>
      </c>
      <c r="G4" s="57">
        <v>1229.2457204600798</v>
      </c>
      <c r="H4" s="57">
        <v>1164.4876273620139</v>
      </c>
      <c r="I4" s="57">
        <v>1132.8008977281331</v>
      </c>
      <c r="J4" s="57">
        <v>1110.7041251729745</v>
      </c>
      <c r="K4" s="57">
        <v>1116.8249263421169</v>
      </c>
      <c r="L4" s="57">
        <v>1138.9509279588942</v>
      </c>
      <c r="M4" s="57">
        <v>1134.0833365394174</v>
      </c>
      <c r="N4" s="57">
        <v>1194.2455447042514</v>
      </c>
      <c r="O4" s="68">
        <v>1223.3646231937248</v>
      </c>
      <c r="P4" s="100">
        <v>1180.1658950214228</v>
      </c>
      <c r="Q4" s="93">
        <v>779.08982267265321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6">
        <v>0</v>
      </c>
      <c r="D5" s="57">
        <v>51.721239807695738</v>
      </c>
      <c r="E5" s="57">
        <v>89.910641956515235</v>
      </c>
      <c r="F5" s="57">
        <v>158.45159083510202</v>
      </c>
      <c r="G5" s="57">
        <v>198.004465266002</v>
      </c>
      <c r="H5" s="57">
        <v>224.65338445597953</v>
      </c>
      <c r="I5" s="57">
        <v>250.84699969604284</v>
      </c>
      <c r="J5" s="57">
        <v>271.51697470557008</v>
      </c>
      <c r="K5" s="57">
        <v>318.37388733469692</v>
      </c>
      <c r="L5" s="57">
        <v>341.65433633511759</v>
      </c>
      <c r="M5" s="57">
        <v>362.07418217291689</v>
      </c>
      <c r="N5" s="57">
        <v>401.58068491589199</v>
      </c>
      <c r="O5" s="68">
        <v>439.98514642017909</v>
      </c>
      <c r="P5" s="100">
        <v>615.26785054922539</v>
      </c>
      <c r="Q5" s="93">
        <v>1225.4556437824197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8">
        <v>0</v>
      </c>
      <c r="D6" s="59">
        <v>14.719838338333668</v>
      </c>
      <c r="E6" s="59">
        <v>53.145894957497781</v>
      </c>
      <c r="F6" s="59">
        <v>74.195645467767335</v>
      </c>
      <c r="G6" s="59">
        <v>93.793333111433967</v>
      </c>
      <c r="H6" s="59">
        <v>105.54268821770037</v>
      </c>
      <c r="I6" s="59">
        <v>120.3181017090742</v>
      </c>
      <c r="J6" s="59">
        <v>129.53117737797066</v>
      </c>
      <c r="K6" s="59">
        <v>156.26850174916285</v>
      </c>
      <c r="L6" s="59">
        <v>167.07411426960658</v>
      </c>
      <c r="M6" s="59">
        <v>182.91783899412781</v>
      </c>
      <c r="N6" s="59">
        <v>203.38736595792912</v>
      </c>
      <c r="O6" s="69">
        <v>232.16959934994574</v>
      </c>
      <c r="P6" s="101">
        <v>337.99241344463491</v>
      </c>
      <c r="Q6" s="94">
        <v>733.42103973086864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46" t="s">
        <v>41</v>
      </c>
      <c r="C7" s="54">
        <v>65.095825738953181</v>
      </c>
      <c r="D7" s="55">
        <v>65.207386040402895</v>
      </c>
      <c r="E7" s="55">
        <v>64.897483116662897</v>
      </c>
      <c r="F7" s="55">
        <v>64.725567368137362</v>
      </c>
      <c r="G7" s="55">
        <v>64.644903523138183</v>
      </c>
      <c r="H7" s="55">
        <v>63.42255573657021</v>
      </c>
      <c r="I7" s="55">
        <v>64.862887012470537</v>
      </c>
      <c r="J7" s="55">
        <v>63.599120244317618</v>
      </c>
      <c r="K7" s="55">
        <v>64.36344897819329</v>
      </c>
      <c r="L7" s="55">
        <v>64.276508605211177</v>
      </c>
      <c r="M7" s="55">
        <v>64.345297305802291</v>
      </c>
      <c r="N7" s="55">
        <v>63.819500418570598</v>
      </c>
      <c r="O7" s="67">
        <v>64.307452708293553</v>
      </c>
      <c r="P7" s="99">
        <v>64.778969658664877</v>
      </c>
      <c r="Q7" s="92">
        <v>63.746914963891683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42" t="s">
        <v>39</v>
      </c>
      <c r="C8" s="56">
        <v>86.593979442756932</v>
      </c>
      <c r="D8" s="57">
        <v>86.213094899185336</v>
      </c>
      <c r="E8" s="57">
        <v>86.4341552822343</v>
      </c>
      <c r="F8" s="57">
        <v>86.412104326897023</v>
      </c>
      <c r="G8" s="57">
        <v>86.374285025474862</v>
      </c>
      <c r="H8" s="57">
        <v>85.083689595281427</v>
      </c>
      <c r="I8" s="57">
        <v>86.3069054119143</v>
      </c>
      <c r="J8" s="57">
        <v>84.81427708843033</v>
      </c>
      <c r="K8" s="57">
        <v>85.438687444332913</v>
      </c>
      <c r="L8" s="57">
        <v>85.486817391812082</v>
      </c>
      <c r="M8" s="57">
        <v>85.525735437586079</v>
      </c>
      <c r="N8" s="57">
        <v>85.212448412927117</v>
      </c>
      <c r="O8" s="68">
        <v>86.368715283402693</v>
      </c>
      <c r="P8" s="100">
        <v>87.301263879690225</v>
      </c>
      <c r="Q8" s="93">
        <v>86.396679209661883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42" t="s">
        <v>50</v>
      </c>
      <c r="C9" s="64">
        <f t="shared" ref="C9:M9" si="1">C$8+ ($O9 - $O$8)*C$19 + ($O9 - $O$8)*($O9 - $O$8)*ABS(C$20)</f>
        <v>124.54966087699228</v>
      </c>
      <c r="D9" s="65">
        <f t="shared" si="1"/>
        <v>122.75452162285281</v>
      </c>
      <c r="E9" s="65">
        <f t="shared" si="1"/>
        <v>123.85104118314801</v>
      </c>
      <c r="F9" s="65">
        <f t="shared" si="1"/>
        <v>124.49357696271923</v>
      </c>
      <c r="G9" s="65">
        <f t="shared" si="1"/>
        <v>124.44514249984863</v>
      </c>
      <c r="H9" s="65">
        <f t="shared" si="1"/>
        <v>123.58409294288748</v>
      </c>
      <c r="I9" s="65">
        <f t="shared" si="1"/>
        <v>124.74100609489325</v>
      </c>
      <c r="J9" s="65">
        <f t="shared" si="1"/>
        <v>122.94354305045783</v>
      </c>
      <c r="K9" s="65">
        <f t="shared" si="1"/>
        <v>122.9641799651</v>
      </c>
      <c r="L9" s="65">
        <f t="shared" si="1"/>
        <v>123.10590283012195</v>
      </c>
      <c r="M9" s="65">
        <f t="shared" si="1"/>
        <v>123.17467879992549</v>
      </c>
      <c r="N9" s="66">
        <f>N$8+ ($O9 - $O$8)*N$19 + ($O9 - $O$8)*($O9 - $O$8)*ABS(N$20)</f>
        <v>123.21016738475086</v>
      </c>
      <c r="O9" s="68">
        <v>124.32439671763804</v>
      </c>
      <c r="P9" s="100">
        <v>126.85019797060792</v>
      </c>
      <c r="Q9" s="93">
        <v>129.03608906124606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43" t="s">
        <v>51</v>
      </c>
      <c r="C10" s="124">
        <f>C$8 + ($O10 - $O$8)*C$19 + ($O10 - $O$8)*($O10 - $O$8)*ABS(C$20)</f>
        <v>152.20820172074053</v>
      </c>
      <c r="D10" s="125">
        <f t="shared" ref="D10:N10" si="2">D$8 + ($O10 - $O$8)*D$19 + ($O10 - $O$8)*($O10 - $O$8)*ABS(D$20)</f>
        <v>151.94025813208521</v>
      </c>
      <c r="E10" s="125">
        <f t="shared" si="2"/>
        <v>151.26837763194865</v>
      </c>
      <c r="F10" s="125">
        <f t="shared" si="2"/>
        <v>152.45496483217954</v>
      </c>
      <c r="G10" s="125">
        <f t="shared" si="2"/>
        <v>152.63205518151139</v>
      </c>
      <c r="H10" s="125">
        <f t="shared" si="2"/>
        <v>151.63957617428406</v>
      </c>
      <c r="I10" s="125">
        <f t="shared" si="2"/>
        <v>152.74817401716567</v>
      </c>
      <c r="J10" s="125">
        <f t="shared" si="2"/>
        <v>150.72857603052356</v>
      </c>
      <c r="K10" s="125">
        <f t="shared" si="2"/>
        <v>150.30923949031947</v>
      </c>
      <c r="L10" s="125">
        <f t="shared" si="2"/>
        <v>150.51916408810078</v>
      </c>
      <c r="M10" s="125">
        <f t="shared" si="2"/>
        <v>150.60969793699689</v>
      </c>
      <c r="N10" s="126">
        <f t="shared" si="2"/>
        <v>150.89940466537104</v>
      </c>
      <c r="O10" s="69">
        <v>151.98293756138631</v>
      </c>
      <c r="P10" s="101">
        <v>156.5759804943396</v>
      </c>
      <c r="Q10" s="94">
        <v>159.76378487007619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11" t="s">
        <v>38</v>
      </c>
      <c r="C11" s="112">
        <v>10.183558163501029</v>
      </c>
      <c r="D11" s="109">
        <v>9.4239853384428418</v>
      </c>
      <c r="E11" s="109">
        <v>9.3852172647311143</v>
      </c>
      <c r="F11" s="109">
        <v>9.431884084580437</v>
      </c>
      <c r="G11" s="109">
        <v>9.2481637703918356</v>
      </c>
      <c r="H11" s="109">
        <v>9.0025124689454969</v>
      </c>
      <c r="I11" s="109">
        <v>8.8942631449146337</v>
      </c>
      <c r="J11" s="109">
        <v>8.7923304765630164</v>
      </c>
      <c r="K11" s="109">
        <v>8.7652991542844401</v>
      </c>
      <c r="L11" s="109">
        <v>8.7005263624124591</v>
      </c>
      <c r="M11" s="109">
        <v>8.3851249454172425</v>
      </c>
      <c r="N11" s="109">
        <v>8.8421750537969039</v>
      </c>
      <c r="O11" s="115">
        <v>8.844792225467911</v>
      </c>
      <c r="P11" s="102">
        <v>9.3361660611004318</v>
      </c>
      <c r="Q11" s="95">
        <v>7.9528211813707879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13" t="s">
        <v>39</v>
      </c>
      <c r="C12" s="114">
        <v>7.9006475894173009</v>
      </c>
      <c r="D12" s="110">
        <v>6.9</v>
      </c>
      <c r="E12" s="110">
        <v>7.4957851114732525</v>
      </c>
      <c r="F12" s="110">
        <v>7.3300822477390799</v>
      </c>
      <c r="G12" s="110">
        <v>7.1521621678475915</v>
      </c>
      <c r="H12" s="110">
        <v>7.0169624093722343</v>
      </c>
      <c r="I12" s="110">
        <v>6.7663785105587451</v>
      </c>
      <c r="J12" s="110">
        <v>6.6606462273106315</v>
      </c>
      <c r="K12" s="110">
        <v>7.0096903520424663</v>
      </c>
      <c r="L12" s="110">
        <v>6.642325588215634</v>
      </c>
      <c r="M12" s="110">
        <v>6.605717721554897</v>
      </c>
      <c r="N12" s="110">
        <v>6.9512733207740522</v>
      </c>
      <c r="O12" s="116">
        <v>7.2955341087608661</v>
      </c>
      <c r="P12" s="90">
        <v>7.5933653978677853</v>
      </c>
      <c r="Q12" s="96">
        <v>6.471804252580589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2"/>
      <c r="B13" s="121" t="s">
        <v>50</v>
      </c>
      <c r="C13" s="60">
        <f>C$12/$O12*$O13</f>
        <v>6.02233441654458</v>
      </c>
      <c r="D13" s="61">
        <f t="shared" ref="D13:N13" si="3">D$12/$O12*$O13</f>
        <v>5.2595824587617575</v>
      </c>
      <c r="E13" s="61">
        <f t="shared" si="3"/>
        <v>5.7137246212974295</v>
      </c>
      <c r="F13" s="61">
        <f t="shared" si="3"/>
        <v>5.5874162335491908</v>
      </c>
      <c r="G13" s="61">
        <f t="shared" si="3"/>
        <v>5.4517951710479213</v>
      </c>
      <c r="H13" s="61">
        <f t="shared" si="3"/>
        <v>5.3487380292934557</v>
      </c>
      <c r="I13" s="61">
        <f t="shared" si="3"/>
        <v>5.1577283657213453</v>
      </c>
      <c r="J13" s="61">
        <f t="shared" si="3"/>
        <v>5.0771330523450251</v>
      </c>
      <c r="K13" s="61">
        <f t="shared" si="3"/>
        <v>5.3431948430368239</v>
      </c>
      <c r="L13" s="61">
        <f t="shared" si="3"/>
        <v>5.0631679926323656</v>
      </c>
      <c r="M13" s="61">
        <f t="shared" si="3"/>
        <v>5.0352633414234518</v>
      </c>
      <c r="N13" s="118">
        <f t="shared" si="3"/>
        <v>5.298665974493014</v>
      </c>
      <c r="O13" s="116">
        <v>5.5610816269183685</v>
      </c>
      <c r="P13" s="90">
        <v>6.9838511398223879</v>
      </c>
      <c r="Q13" s="96">
        <v>8.5549557955619075</v>
      </c>
    </row>
    <row r="14" spans="1:156" ht="15.75" thickBot="1" x14ac:dyDescent="0.3">
      <c r="A14" s="143"/>
      <c r="B14" s="122" t="s">
        <v>51</v>
      </c>
      <c r="C14" s="62">
        <f>C12/$O12*$O14</f>
        <v>3.4261049117761759</v>
      </c>
      <c r="D14" s="63">
        <f>D12/$O12*$O14</f>
        <v>2.9921754670997993</v>
      </c>
      <c r="E14" s="63">
        <f t="shared" ref="E14:N14" si="4">E12/$O12*$O14</f>
        <v>3.2505368575655362</v>
      </c>
      <c r="F14" s="63">
        <f t="shared" si="4"/>
        <v>3.1786800396389312</v>
      </c>
      <c r="G14" s="63">
        <f t="shared" si="4"/>
        <v>3.1015252428047648</v>
      </c>
      <c r="H14" s="63">
        <f t="shared" si="4"/>
        <v>3.0428960543311736</v>
      </c>
      <c r="I14" s="63">
        <f t="shared" si="4"/>
        <v>2.9342306928123412</v>
      </c>
      <c r="J14" s="63">
        <f t="shared" si="4"/>
        <v>2.8883800342593773</v>
      </c>
      <c r="K14" s="63">
        <f t="shared" si="4"/>
        <v>3.0397425367170468</v>
      </c>
      <c r="L14" s="63">
        <f t="shared" si="4"/>
        <v>2.8804353144272556</v>
      </c>
      <c r="M14" s="63">
        <f t="shared" si="4"/>
        <v>2.8645603636265138</v>
      </c>
      <c r="N14" s="119">
        <f t="shared" si="4"/>
        <v>3.0144100718152855</v>
      </c>
      <c r="O14" s="117">
        <v>3.1636982869020378</v>
      </c>
      <c r="P14" s="103">
        <v>5.1780024129876718</v>
      </c>
      <c r="Q14" s="97">
        <v>7.3582006193910505</v>
      </c>
    </row>
    <row r="15" spans="1:156" x14ac:dyDescent="0.25">
      <c r="A15" s="141" t="s">
        <v>40</v>
      </c>
      <c r="B15" s="120" t="s">
        <v>38</v>
      </c>
      <c r="C15" s="112">
        <v>-4.1797257782634816</v>
      </c>
      <c r="D15" s="109">
        <v>-3.8574273194452151</v>
      </c>
      <c r="E15" s="109">
        <v>-3.806655907932603</v>
      </c>
      <c r="F15" s="109">
        <v>-5.2088448625874015</v>
      </c>
      <c r="G15" s="109">
        <v>-5.4389129280922681</v>
      </c>
      <c r="H15" s="109">
        <v>-5.2202041667875552</v>
      </c>
      <c r="I15" s="109">
        <v>-5.3399008918763871</v>
      </c>
      <c r="J15" s="109">
        <v>-5.3518154817288286</v>
      </c>
      <c r="K15" s="109">
        <v>-5.6300366658928853</v>
      </c>
      <c r="L15" s="109">
        <v>-5.3480627264097107</v>
      </c>
      <c r="M15" s="109">
        <v>-4.8879857573039862</v>
      </c>
      <c r="N15" s="109">
        <v>-4.8689872507288339</v>
      </c>
      <c r="O15" s="109">
        <v>-4.6099939688366973</v>
      </c>
      <c r="P15" s="90">
        <v>-5.0333042329083373</v>
      </c>
      <c r="Q15" s="96">
        <v>-4.3850899371690879</v>
      </c>
    </row>
    <row r="16" spans="1:156" ht="15.75" thickBot="1" x14ac:dyDescent="0.3">
      <c r="A16" s="142"/>
      <c r="B16" s="113" t="s">
        <v>39</v>
      </c>
      <c r="C16" s="114">
        <v>-3.0848291339406875</v>
      </c>
      <c r="D16" s="110">
        <v>-2.671968745336327</v>
      </c>
      <c r="E16" s="110">
        <v>-3.1378805532117702</v>
      </c>
      <c r="F16" s="110">
        <v>-3.976788301920104</v>
      </c>
      <c r="G16" s="110">
        <v>-4.0511830887602667</v>
      </c>
      <c r="H16" s="110">
        <v>-4.1798501468698026</v>
      </c>
      <c r="I16" s="110">
        <v>-4.0419430813269051</v>
      </c>
      <c r="J16" s="110">
        <v>-3.992963673531114</v>
      </c>
      <c r="K16" s="110">
        <v>-5.0393195116911036</v>
      </c>
      <c r="L16" s="110">
        <v>-3.8613985317640074</v>
      </c>
      <c r="M16" s="110">
        <v>-3.7385560354136538</v>
      </c>
      <c r="N16" s="110">
        <v>-3.7236409912145927</v>
      </c>
      <c r="O16" s="116">
        <v>-4.0048714489833994</v>
      </c>
      <c r="P16" s="90">
        <v>-4.5349172845914492</v>
      </c>
      <c r="Q16" s="96">
        <v>-3.7959342144584478</v>
      </c>
      <c r="R16" s="5"/>
    </row>
    <row r="17" spans="1:273" x14ac:dyDescent="0.25">
      <c r="A17" s="142"/>
      <c r="B17" s="121" t="s">
        <v>50</v>
      </c>
      <c r="C17" s="60">
        <f t="shared" ref="C17:M18" si="5">$O17</f>
        <v>-2.0162910785546426</v>
      </c>
      <c r="D17" s="61">
        <f t="shared" si="5"/>
        <v>-2.0162910785546426</v>
      </c>
      <c r="E17" s="61">
        <f t="shared" si="5"/>
        <v>-2.0162910785546426</v>
      </c>
      <c r="F17" s="61">
        <f t="shared" si="5"/>
        <v>-2.0162910785546426</v>
      </c>
      <c r="G17" s="61">
        <f t="shared" si="5"/>
        <v>-2.0162910785546426</v>
      </c>
      <c r="H17" s="61">
        <f t="shared" si="5"/>
        <v>-2.0162910785546426</v>
      </c>
      <c r="I17" s="61">
        <f t="shared" si="5"/>
        <v>-2.0162910785546426</v>
      </c>
      <c r="J17" s="61">
        <f t="shared" si="5"/>
        <v>-2.0162910785546426</v>
      </c>
      <c r="K17" s="61">
        <f t="shared" si="5"/>
        <v>-2.0162910785546426</v>
      </c>
      <c r="L17" s="61">
        <f t="shared" si="5"/>
        <v>-2.0162910785546426</v>
      </c>
      <c r="M17" s="61">
        <f t="shared" si="5"/>
        <v>-2.0162910785546426</v>
      </c>
      <c r="N17" s="118">
        <f>$O17</f>
        <v>-2.0162910785546426</v>
      </c>
      <c r="O17" s="116">
        <v>-2.0162910785546426</v>
      </c>
      <c r="P17" s="90">
        <v>-2.5957792325135025</v>
      </c>
      <c r="Q17" s="96">
        <v>-3.0255201061269879</v>
      </c>
      <c r="R17" s="107"/>
      <c r="T17" s="41"/>
    </row>
    <row r="18" spans="1:273" ht="15.75" thickBot="1" x14ac:dyDescent="0.3">
      <c r="A18" s="143"/>
      <c r="B18" s="122" t="s">
        <v>51</v>
      </c>
      <c r="C18" s="62">
        <f t="shared" si="5"/>
        <v>-0.42852114650281187</v>
      </c>
      <c r="D18" s="63">
        <f t="shared" si="5"/>
        <v>-0.42852114650281187</v>
      </c>
      <c r="E18" s="63">
        <f t="shared" si="5"/>
        <v>-0.42852114650281187</v>
      </c>
      <c r="F18" s="63">
        <f t="shared" si="5"/>
        <v>-0.42852114650281187</v>
      </c>
      <c r="G18" s="63">
        <f t="shared" si="5"/>
        <v>-0.42852114650281187</v>
      </c>
      <c r="H18" s="63">
        <f t="shared" si="5"/>
        <v>-0.42852114650281187</v>
      </c>
      <c r="I18" s="63">
        <f t="shared" si="5"/>
        <v>-0.42852114650281187</v>
      </c>
      <c r="J18" s="63">
        <f t="shared" si="5"/>
        <v>-0.42852114650281187</v>
      </c>
      <c r="K18" s="63">
        <f t="shared" si="5"/>
        <v>-0.42852114650281187</v>
      </c>
      <c r="L18" s="63">
        <f t="shared" si="5"/>
        <v>-0.42852114650281187</v>
      </c>
      <c r="M18" s="63">
        <f t="shared" si="5"/>
        <v>-0.42852114650281187</v>
      </c>
      <c r="N18" s="119">
        <f>$O18</f>
        <v>-0.42852114650281187</v>
      </c>
      <c r="O18" s="117">
        <v>-0.42852114650281187</v>
      </c>
      <c r="P18" s="103">
        <v>-1.4247524190351717</v>
      </c>
      <c r="Q18" s="97">
        <v>-2.7061809666817989</v>
      </c>
      <c r="R18" s="107"/>
    </row>
    <row r="19" spans="1:273" x14ac:dyDescent="0.25">
      <c r="A19" s="40"/>
      <c r="B19" s="40"/>
      <c r="C19" s="112">
        <v>1</v>
      </c>
      <c r="D19" s="110">
        <v>0.90924454163967861</v>
      </c>
      <c r="E19" s="110">
        <v>0.9826377413601336</v>
      </c>
      <c r="F19" s="110">
        <v>0.99889736906671189</v>
      </c>
      <c r="G19" s="110">
        <v>0.99373915410890212</v>
      </c>
      <c r="H19" s="110">
        <v>1.0143515220187755</v>
      </c>
      <c r="I19" s="110">
        <v>1.0126046807925857</v>
      </c>
      <c r="J19" s="110">
        <v>1.0045733474207583</v>
      </c>
      <c r="K19" s="110">
        <v>0.98866602023264061</v>
      </c>
      <c r="L19" s="110">
        <v>0.99113186777075213</v>
      </c>
      <c r="M19" s="110">
        <v>0.99191851537626152</v>
      </c>
      <c r="N19" s="110">
        <v>1.0011062162442741</v>
      </c>
      <c r="O19" s="112"/>
      <c r="P19" s="20"/>
      <c r="Q19" s="20"/>
    </row>
    <row r="20" spans="1:273" ht="15.75" thickBot="1" x14ac:dyDescent="0.3">
      <c r="A20" s="40"/>
      <c r="B20" s="40" t="s">
        <v>58</v>
      </c>
      <c r="C20" s="129">
        <v>0</v>
      </c>
      <c r="D20" s="130">
        <v>1.4094009327165781E-3</v>
      </c>
      <c r="E20" s="128">
        <v>8.3436074109878762E-5</v>
      </c>
      <c r="F20" s="128">
        <v>1.1636705697421269E-4</v>
      </c>
      <c r="G20" s="128">
        <v>2.4489965719703055E-4</v>
      </c>
      <c r="H20" s="128">
        <v>8.019362494538336E-11</v>
      </c>
      <c r="I20" s="128">
        <v>0</v>
      </c>
      <c r="J20" s="128">
        <v>-6.9426183033456265E-12</v>
      </c>
      <c r="K20" s="128">
        <v>-8.3044722621473409E-12</v>
      </c>
      <c r="L20" s="128">
        <v>-4.0846854021116384E-12</v>
      </c>
      <c r="M20" s="128">
        <v>-1.2772042198742104E-10</v>
      </c>
      <c r="N20" s="128">
        <v>-3.4947274596069992E-8</v>
      </c>
      <c r="O20" s="127"/>
      <c r="P20" s="20"/>
      <c r="Q20" s="20"/>
    </row>
    <row r="21" spans="1:273" ht="15" customHeight="1" x14ac:dyDescent="0.25">
      <c r="A21" s="144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1.8001375269452245E-2</v>
      </c>
      <c r="E21" s="15">
        <f t="shared" si="6"/>
        <v>3.4110632984070736E-2</v>
      </c>
      <c r="F21" s="15">
        <f t="shared" si="6"/>
        <v>5.6817914049628604E-2</v>
      </c>
      <c r="G21" s="15">
        <f t="shared" si="6"/>
        <v>7.1544391465140411E-2</v>
      </c>
      <c r="H21" s="15">
        <f t="shared" si="6"/>
        <v>8.3807599616806547E-2</v>
      </c>
      <c r="I21" s="15">
        <f t="shared" si="6"/>
        <v>9.3580049634909956E-2</v>
      </c>
      <c r="J21" s="15">
        <f t="shared" si="6"/>
        <v>0.10183965618919059</v>
      </c>
      <c r="K21" s="15">
        <f t="shared" si="6"/>
        <v>0.11804390739317233</v>
      </c>
      <c r="L21" s="15">
        <f t="shared" si="6"/>
        <v>0.12443683169892823</v>
      </c>
      <c r="M21" s="15">
        <f t="shared" si="6"/>
        <v>0.13368040889397623</v>
      </c>
      <c r="N21" s="15">
        <f t="shared" si="6"/>
        <v>0.13959739224111994</v>
      </c>
      <c r="O21" s="16">
        <f>O5/(O3*$P21 + O5)</f>
        <v>0.14992776304826611</v>
      </c>
      <c r="P21" s="131">
        <f>(1 - P$1) / P$1 * (P5/P3)</f>
        <v>1.2876994349067519</v>
      </c>
      <c r="Q21" s="132">
        <f>(1 - Q$1) / Q$1 * (Q5/Q3)</f>
        <v>0.93843239988056659</v>
      </c>
      <c r="R21" s="139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5"/>
      <c r="B22" s="47" t="s">
        <v>39</v>
      </c>
      <c r="C22" s="52">
        <f t="shared" ref="C22:N22" si="7">C6/(C4*$P22 + C6)</f>
        <v>0</v>
      </c>
      <c r="D22" s="52">
        <f t="shared" si="7"/>
        <v>9.6737642755457577E-3</v>
      </c>
      <c r="E22" s="52">
        <f t="shared" si="7"/>
        <v>3.5842236036790445E-2</v>
      </c>
      <c r="F22" s="52">
        <f t="shared" si="7"/>
        <v>4.8906210767018121E-2</v>
      </c>
      <c r="G22" s="52">
        <f t="shared" si="7"/>
        <v>6.2446141191906106E-2</v>
      </c>
      <c r="H22" s="52">
        <f t="shared" si="7"/>
        <v>7.331635850661089E-2</v>
      </c>
      <c r="I22" s="52">
        <f t="shared" si="7"/>
        <v>8.4848916617258296E-2</v>
      </c>
      <c r="J22" s="52">
        <f t="shared" si="7"/>
        <v>9.2395087789061567E-2</v>
      </c>
      <c r="K22" s="52">
        <f t="shared" si="7"/>
        <v>0.1088466149842179</v>
      </c>
      <c r="L22" s="52">
        <f t="shared" si="7"/>
        <v>0.11351463136390431</v>
      </c>
      <c r="M22" s="52">
        <f t="shared" si="7"/>
        <v>0.12341831220344474</v>
      </c>
      <c r="N22" s="52">
        <f t="shared" si="7"/>
        <v>0.12942356696312149</v>
      </c>
      <c r="O22" s="53">
        <f>O6/(O4*$P22 + O6)</f>
        <v>0.14211912835202858</v>
      </c>
      <c r="P22" s="21">
        <f>(1 - P$1) / P$1 * (P6/P4)</f>
        <v>1.1455759393504574</v>
      </c>
      <c r="Q22" s="22">
        <f>(1 - Q$1) / Q$1 * (Q6/Q4)</f>
        <v>0.94138187714335853</v>
      </c>
      <c r="R22" s="140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06"/>
      <c r="AG24" s="106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06"/>
      <c r="AW24" s="106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06"/>
      <c r="BM24" s="106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06"/>
      <c r="CC24" s="106"/>
      <c r="CE24" s="136" t="s">
        <v>59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106"/>
      <c r="CS24" s="106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106"/>
      <c r="DI24" s="106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106" t="s">
        <v>34</v>
      </c>
      <c r="DY24" s="106"/>
      <c r="EA24" s="136" t="s">
        <v>64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106" t="s">
        <v>34</v>
      </c>
      <c r="EO24" s="106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60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63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66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68</v>
      </c>
      <c r="HA24" s="136"/>
      <c r="HC24" s="136" t="s">
        <v>67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68</v>
      </c>
      <c r="HQ24" s="136"/>
      <c r="HS24" s="136" t="s">
        <v>70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68</v>
      </c>
      <c r="IG24" s="136"/>
      <c r="II24" s="136" t="s">
        <v>71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68</v>
      </c>
      <c r="IW24" s="136"/>
      <c r="IY24" s="136" t="s">
        <v>72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68</v>
      </c>
      <c r="JM24" s="136"/>
    </row>
    <row r="25" spans="1:273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68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68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68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68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68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68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68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68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68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68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68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68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68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68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68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68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68</v>
      </c>
      <c r="JM25" s="138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65.462000000000003</v>
      </c>
      <c r="D27" s="37">
        <v>68.861999999999995</v>
      </c>
      <c r="E27" s="37">
        <v>78.876999999999995</v>
      </c>
      <c r="F27" s="37">
        <v>74.262</v>
      </c>
      <c r="G27" s="37">
        <v>76.230999999999995</v>
      </c>
      <c r="H27" s="37">
        <v>75.031000000000006</v>
      </c>
      <c r="I27" s="37">
        <v>78.445999999999998</v>
      </c>
      <c r="J27" s="37">
        <v>76.230999999999995</v>
      </c>
      <c r="K27" s="37">
        <v>75.861999999999995</v>
      </c>
      <c r="L27" s="37">
        <v>73.814999999999998</v>
      </c>
      <c r="M27" s="37">
        <v>72.861999999999995</v>
      </c>
      <c r="N27" s="37">
        <v>74.984999999999999</v>
      </c>
      <c r="O27" s="37">
        <v>72.984999999999999</v>
      </c>
      <c r="P27" s="37">
        <v>69.784999999999997</v>
      </c>
      <c r="Q27" s="37">
        <v>70.677000000000007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63.352572097932018</v>
      </c>
      <c r="T27" s="4">
        <f t="shared" si="8"/>
        <v>67.137742153220231</v>
      </c>
      <c r="U27" s="4">
        <f t="shared" si="8"/>
        <v>76.42359550438411</v>
      </c>
      <c r="V27" s="4">
        <f t="shared" si="8"/>
        <v>72.640658453817181</v>
      </c>
      <c r="W27" s="4">
        <f t="shared" si="8"/>
        <v>73.125189923691337</v>
      </c>
      <c r="X27" s="4">
        <f t="shared" si="8"/>
        <v>73.88343528997261</v>
      </c>
      <c r="Y27" s="4">
        <f t="shared" si="8"/>
        <v>75.487780015322002</v>
      </c>
      <c r="Z27" s="4">
        <f t="shared" si="8"/>
        <v>74.760188010618592</v>
      </c>
      <c r="AA27" s="4">
        <f t="shared" si="8"/>
        <v>75.188515944220185</v>
      </c>
      <c r="AB27" s="4">
        <f t="shared" si="8"/>
        <v>73.838782079025066</v>
      </c>
      <c r="AC27" s="4">
        <f t="shared" si="8"/>
        <v>70.900475981189601</v>
      </c>
      <c r="AD27" s="4">
        <f t="shared" si="8"/>
        <v>73.4198493976577</v>
      </c>
      <c r="AE27" s="4">
        <f t="shared" si="8"/>
        <v>70.269421336452098</v>
      </c>
      <c r="AF27" s="4">
        <f t="shared" si="8"/>
        <v>68.47892924887644</v>
      </c>
      <c r="AG27" s="4" t="e">
        <f t="shared" si="8"/>
        <v>#N/A</v>
      </c>
      <c r="AI27" s="4">
        <f t="shared" ref="AI27:AW43" si="9">IF(OR($B27 &lt; C$230, $B27 &gt; C$233), 0, C27-S27)</f>
        <v>2.1094279020679849</v>
      </c>
      <c r="AJ27" s="4">
        <f t="shared" si="9"/>
        <v>1.7242578467797642</v>
      </c>
      <c r="AK27" s="4">
        <f t="shared" si="9"/>
        <v>2.4534044956158851</v>
      </c>
      <c r="AL27" s="4">
        <f t="shared" si="9"/>
        <v>1.6213415461828191</v>
      </c>
      <c r="AM27" s="4">
        <f t="shared" si="9"/>
        <v>3.1058100763086571</v>
      </c>
      <c r="AN27" s="4">
        <f t="shared" si="9"/>
        <v>1.147564710027396</v>
      </c>
      <c r="AO27" s="4">
        <f t="shared" si="9"/>
        <v>2.9582199846779957</v>
      </c>
      <c r="AP27" s="4">
        <f t="shared" si="9"/>
        <v>1.4708119893814029</v>
      </c>
      <c r="AQ27" s="4">
        <f t="shared" si="9"/>
        <v>0.67348405577980941</v>
      </c>
      <c r="AR27" s="4">
        <f t="shared" si="9"/>
        <v>-2.3782079025068015E-2</v>
      </c>
      <c r="AS27" s="4">
        <f t="shared" si="9"/>
        <v>1.961524018810394</v>
      </c>
      <c r="AT27" s="4">
        <f t="shared" si="9"/>
        <v>1.5651506023422996</v>
      </c>
      <c r="AU27" s="4">
        <f t="shared" si="9"/>
        <v>2.7155786635479018</v>
      </c>
      <c r="AV27" s="4">
        <f t="shared" si="9"/>
        <v>1.3060707511235563</v>
      </c>
      <c r="AW27" s="4">
        <f t="shared" si="9"/>
        <v>0</v>
      </c>
      <c r="AY27" s="2">
        <f>IF(OR($B27 &lt; C$230, $B27 &gt; C$233), #N/A, ((1-FG27)*DK27) + (FG27 - FW27)*EA27 + (FW27*EQ27))</f>
        <v>63.352571860503225</v>
      </c>
      <c r="AZ27" s="2">
        <f t="shared" ref="AZ27:BM42" si="10">IF(OR($B27 &lt; D$230, $B27 &gt; D$233), #N/A, ((1-FH27)*DL27) + (FH27 - FX27)*EB27 + (FX27*ER27))</f>
        <v>67.137742145771753</v>
      </c>
      <c r="BA27" s="2">
        <f t="shared" si="10"/>
        <v>76.423595497424813</v>
      </c>
      <c r="BB27" s="2">
        <f t="shared" si="10"/>
        <v>72.64065844354991</v>
      </c>
      <c r="BC27" s="2">
        <f t="shared" si="10"/>
        <v>73.125189919464489</v>
      </c>
      <c r="BD27" s="2">
        <f t="shared" si="10"/>
        <v>73.883435287150519</v>
      </c>
      <c r="BE27" s="2">
        <f t="shared" si="10"/>
        <v>75.487780014843338</v>
      </c>
      <c r="BF27" s="2">
        <f t="shared" si="10"/>
        <v>74.760188009885056</v>
      </c>
      <c r="BG27" s="2">
        <f t="shared" si="10"/>
        <v>75.188515943891147</v>
      </c>
      <c r="BH27" s="2">
        <f t="shared" si="10"/>
        <v>73.838782078783993</v>
      </c>
      <c r="BI27" s="2">
        <f t="shared" si="10"/>
        <v>70.900475981161293</v>
      </c>
      <c r="BJ27" s="2">
        <f t="shared" si="10"/>
        <v>73.419849396812282</v>
      </c>
      <c r="BK27" s="2">
        <f t="shared" si="10"/>
        <v>70.269421335871982</v>
      </c>
      <c r="BL27" s="2">
        <f t="shared" si="10"/>
        <v>68.478929243135084</v>
      </c>
      <c r="BM27" s="2" t="e">
        <f t="shared" si="10"/>
        <v>#N/A</v>
      </c>
      <c r="BO27" s="2">
        <f t="shared" ref="BO27:BO90" si="11">IF(AND(IY27 &lt; $CC$22, $B27 &lt; C$7, $B27 &gt; C$230), C27, "")</f>
        <v>65.462000000000003</v>
      </c>
      <c r="BP27" s="2">
        <f t="shared" ref="BP27:BP90" si="12">IF(AND(IZ27 &lt; $CC$22, $B27 &lt; D$7, $B27 &gt; D$230), D27, "")</f>
        <v>68.861999999999995</v>
      </c>
      <c r="BQ27" s="2">
        <f t="shared" ref="BQ27:BQ90" si="13">IF(AND(JA27 &lt; $CC$22, $B27 &lt; E$7, $B27 &gt; E$230), E27, "")</f>
        <v>78.876999999999995</v>
      </c>
      <c r="BR27" s="2">
        <f t="shared" ref="BR27:BR90" si="14">IF(AND(JB27 &lt; $CC$22, $B27 &lt; F$7, $B27 &gt; F$230), F27, "")</f>
        <v>74.262</v>
      </c>
      <c r="BS27" s="2">
        <f t="shared" ref="BS27:BS90" si="15">IF(AND(JC27 &lt; $CC$22, $B27 &lt; G$7, $B27 &gt; G$230), G27, "")</f>
        <v>76.230999999999995</v>
      </c>
      <c r="BT27" s="2">
        <f t="shared" ref="BT27:BT90" si="16">IF(AND(JD27 &lt; $CC$22, $B27 &lt; H$7, $B27 &gt; H$230), H27, "")</f>
        <v>75.031000000000006</v>
      </c>
      <c r="BU27" s="2">
        <f t="shared" ref="BU27:BU90" si="17">IF(AND(JE27 &lt; $CC$22, $B27 &lt; I$7, $B27 &gt; I$230), I27, "")</f>
        <v>78.445999999999998</v>
      </c>
      <c r="BV27" s="2">
        <f t="shared" ref="BV27:BV90" si="18">IF(AND(JF27 &lt; $CC$22, $B27 &lt; J$7, $B27 &gt; J$230), J27, "")</f>
        <v>76.230999999999995</v>
      </c>
      <c r="BW27" s="2">
        <f t="shared" ref="BW27:BW90" si="19">IF(AND(JG27 &lt; $CC$22, $B27 &lt; K$7, $B27 &gt; K$230), K27, "")</f>
        <v>75.861999999999995</v>
      </c>
      <c r="BX27" s="2">
        <f t="shared" ref="BX27:BX90" si="20">IF(AND(JH27 &lt; $CC$22, $B27 &lt; L$7, $B27 &gt; L$230), L27, "")</f>
        <v>73.814999999999998</v>
      </c>
      <c r="BY27" s="2">
        <f t="shared" ref="BY27:BY90" si="21">IF(AND(JI27 &lt; $CC$22, $B27 &lt; M$7, $B27 &gt; M$230), M27, "")</f>
        <v>72.861999999999995</v>
      </c>
      <c r="BZ27" s="2">
        <f t="shared" ref="BZ27:BZ90" si="22">IF(AND(JJ27 &lt; $CC$22, $B27 &lt; N$7, $B27 &gt; N$230), N27, "")</f>
        <v>74.984999999999999</v>
      </c>
      <c r="CA27" s="2">
        <f t="shared" ref="CA27:CA90" si="23">IF(AND(JK27 &lt; $CC$22, $B27 &lt; O$7, $B27 &gt; O$230), O27, "")</f>
        <v>72.984999999999999</v>
      </c>
      <c r="CB27" s="2">
        <f t="shared" ref="CB27:CB90" si="24">IF(AND(JL27 &lt; $CC$22, $B27 &lt; P$7, $B27 &gt; P$230), P27, "")</f>
        <v>69.784999999999997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63.348388461538462</v>
      </c>
      <c r="DL27" s="2">
        <f t="shared" si="42"/>
        <v>67.102414634146356</v>
      </c>
      <c r="DM27" s="2">
        <f t="shared" si="42"/>
        <v>76.123181184668979</v>
      </c>
      <c r="DN27" s="2">
        <f t="shared" si="42"/>
        <v>72.592613240418103</v>
      </c>
      <c r="DO27" s="2">
        <f t="shared" si="42"/>
        <v>73.066247386759557</v>
      </c>
      <c r="DP27" s="2">
        <f t="shared" si="42"/>
        <v>73.856104529616744</v>
      </c>
      <c r="DQ27" s="2">
        <f t="shared" si="42"/>
        <v>75.488076411960137</v>
      </c>
      <c r="DR27" s="2">
        <f t="shared" si="42"/>
        <v>74.752449477351902</v>
      </c>
      <c r="DS27" s="2">
        <f t="shared" si="42"/>
        <v>75.147479512735345</v>
      </c>
      <c r="DT27" s="2">
        <f t="shared" si="42"/>
        <v>73.822836101882643</v>
      </c>
      <c r="DU27" s="2">
        <f t="shared" si="42"/>
        <v>70.810475687103576</v>
      </c>
      <c r="DV27" s="2">
        <f t="shared" si="42"/>
        <v>73.434165005537096</v>
      </c>
      <c r="DW27" s="2">
        <f t="shared" si="42"/>
        <v>70.194479512735327</v>
      </c>
      <c r="DX27" s="2">
        <f t="shared" si="42"/>
        <v>68.375296167247399</v>
      </c>
      <c r="DY27" s="2">
        <f t="shared" si="42"/>
        <v>68.941647840531559</v>
      </c>
      <c r="EA27" s="2">
        <f t="shared" ref="EA27:EO43" si="43">CE$228*$B27+CE$229</f>
        <v>63.513700026247001</v>
      </c>
      <c r="EB27" s="2">
        <f t="shared" si="43"/>
        <v>68.774635604375661</v>
      </c>
      <c r="EC27" s="2">
        <f t="shared" si="43"/>
        <v>90.072716741150543</v>
      </c>
      <c r="ED27" s="2">
        <f t="shared" si="43"/>
        <v>74.766337693355311</v>
      </c>
      <c r="EE27" s="2">
        <f t="shared" si="43"/>
        <v>75.825494430554699</v>
      </c>
      <c r="EF27" s="2">
        <f t="shared" si="43"/>
        <v>75.067312338658851</v>
      </c>
      <c r="EG27" s="2">
        <f t="shared" si="43"/>
        <v>75.472775800156128</v>
      </c>
      <c r="EH27" s="2">
        <f t="shared" si="43"/>
        <v>75.117756440281028</v>
      </c>
      <c r="EI27" s="2">
        <f t="shared" si="43"/>
        <v>77.235791590844713</v>
      </c>
      <c r="EJ27" s="2">
        <f t="shared" si="43"/>
        <v>74.639855321453197</v>
      </c>
      <c r="EK27" s="2">
        <f t="shared" si="43"/>
        <v>75.793169242886691</v>
      </c>
      <c r="EL27" s="2">
        <f t="shared" si="43"/>
        <v>72.752408799390793</v>
      </c>
      <c r="EM27" s="2">
        <f t="shared" si="43"/>
        <v>73.92148147218785</v>
      </c>
      <c r="EN27" s="2">
        <f t="shared" si="43"/>
        <v>73.189127758967828</v>
      </c>
      <c r="EO27" s="2">
        <f t="shared" si="43"/>
        <v>76.601608325709066</v>
      </c>
      <c r="EQ27" s="2">
        <f t="shared" ref="EQ27:FE43" si="44">CU$228*$B27+CU$229</f>
        <v>61.615190643720233</v>
      </c>
      <c r="ER27" s="2">
        <f t="shared" si="44"/>
        <v>67.779011457817859</v>
      </c>
      <c r="ES27" s="2">
        <f t="shared" si="44"/>
        <v>85.148407322542084</v>
      </c>
      <c r="ET27" s="2">
        <f t="shared" si="44"/>
        <v>72.947102076395936</v>
      </c>
      <c r="EU27" s="2">
        <f t="shared" si="44"/>
        <v>75.117159524154218</v>
      </c>
      <c r="EV27" s="2">
        <f t="shared" si="44"/>
        <v>74.784712162304757</v>
      </c>
      <c r="EW27" s="2">
        <f t="shared" si="44"/>
        <v>74.826901946338424</v>
      </c>
      <c r="EX27" s="2">
        <f t="shared" si="44"/>
        <v>75.69979607906599</v>
      </c>
      <c r="EY27" s="2">
        <f t="shared" si="44"/>
        <v>77.360405679291873</v>
      </c>
      <c r="EZ27" s="2">
        <f t="shared" si="44"/>
        <v>74.134301828034708</v>
      </c>
      <c r="FA27" s="2">
        <f t="shared" si="44"/>
        <v>74.789430150122939</v>
      </c>
      <c r="FB27" s="2">
        <f t="shared" si="44"/>
        <v>74.164891471700173</v>
      </c>
      <c r="FC27" s="2">
        <f t="shared" si="44"/>
        <v>74.980931784693013</v>
      </c>
      <c r="FD27" s="2">
        <f t="shared" si="44"/>
        <v>73.769910092194038</v>
      </c>
      <c r="FE27" s="2">
        <f t="shared" si="44"/>
        <v>81.022995911887193</v>
      </c>
      <c r="FG27" s="2">
        <f t="shared" ref="FG27:FU43" si="45">POWER(10,($B27-C$231)/C$229)/(1+POWER(10,($B27-C$231)/C$229))</f>
        <v>2.5315519150249086E-2</v>
      </c>
      <c r="FH27" s="2">
        <f t="shared" si="45"/>
        <v>2.1126600459514061E-2</v>
      </c>
      <c r="FI27" s="2">
        <f t="shared" si="45"/>
        <v>2.1536107270995284E-2</v>
      </c>
      <c r="FJ27" s="2">
        <f t="shared" si="45"/>
        <v>2.2103378439892601E-2</v>
      </c>
      <c r="FK27" s="2">
        <f t="shared" si="45"/>
        <v>2.1362019281871692E-2</v>
      </c>
      <c r="FL27" s="2">
        <f t="shared" si="45"/>
        <v>2.2565079518211933E-2</v>
      </c>
      <c r="FM27" s="2">
        <f t="shared" si="45"/>
        <v>1.9338813306361918E-2</v>
      </c>
      <c r="FN27" s="2">
        <f t="shared" si="45"/>
        <v>2.1182153791215744E-2</v>
      </c>
      <c r="FO27" s="2">
        <f t="shared" si="45"/>
        <v>1.9650468180107586E-2</v>
      </c>
      <c r="FP27" s="2">
        <f t="shared" si="45"/>
        <v>1.9517850336118709E-2</v>
      </c>
      <c r="FQ27" s="2">
        <f t="shared" si="45"/>
        <v>1.8062769057836686E-2</v>
      </c>
      <c r="FR27" s="2">
        <f t="shared" si="45"/>
        <v>2.1000041928345731E-2</v>
      </c>
      <c r="FS27" s="2">
        <f t="shared" si="45"/>
        <v>2.0107566712974895E-2</v>
      </c>
      <c r="FT27" s="2">
        <f t="shared" si="45"/>
        <v>2.1528123071069667E-2</v>
      </c>
      <c r="FU27" s="2">
        <f t="shared" si="45"/>
        <v>1.7291404652364239E-2</v>
      </c>
      <c r="FW27" s="2">
        <f>POWER(10,($B27-C$232)/C$229)/(1+POWER(10,($B27-C$232)/C$229))</f>
        <v>8.1596508694052599E-7</v>
      </c>
      <c r="FX27" s="2">
        <f t="shared" ref="FX27:GK42" si="46">POWER(10,($B27-D$232)/D$229)/(1+POWER(10,($B27-D$232)/D$229))</f>
        <v>8.3635240769735237E-7</v>
      </c>
      <c r="FY27" s="2">
        <f t="shared" si="46"/>
        <v>8.8974285332901793E-7</v>
      </c>
      <c r="FZ27" s="2">
        <f t="shared" si="46"/>
        <v>7.9762922910512646E-7</v>
      </c>
      <c r="GA27" s="2">
        <f t="shared" si="46"/>
        <v>7.8472493355438508E-7</v>
      </c>
      <c r="GB27" s="2">
        <f t="shared" si="46"/>
        <v>8.5983789116533218E-7</v>
      </c>
      <c r="GC27" s="2">
        <f t="shared" si="46"/>
        <v>7.763770734908693E-7</v>
      </c>
      <c r="GD27" s="2">
        <f t="shared" si="46"/>
        <v>9.3509676097226936E-7</v>
      </c>
      <c r="GE27" s="2">
        <f t="shared" si="46"/>
        <v>9.7191883456496832E-7</v>
      </c>
      <c r="GF27" s="2">
        <f t="shared" si="46"/>
        <v>9.5330752783130771E-7</v>
      </c>
      <c r="GG27" s="2">
        <f t="shared" si="46"/>
        <v>9.4539145361579189E-7</v>
      </c>
      <c r="GH27" s="2">
        <f t="shared" si="46"/>
        <v>9.2049919622644882E-7</v>
      </c>
      <c r="GI27" s="2">
        <f t="shared" si="46"/>
        <v>8.3307122869039754E-7</v>
      </c>
      <c r="GJ27" s="2">
        <f t="shared" si="46"/>
        <v>5.457082798368985E-7</v>
      </c>
      <c r="GK27" s="2">
        <f t="shared" si="46"/>
        <v>4.0686321684052551E-7</v>
      </c>
      <c r="GM27" s="86">
        <f xml:space="preserve"> _xlfn.NORM.DIST($B27, C$7, ABS(C$11), TRUE) * _xlfn.NORM.DIST(($B27 - C$7)*C$15, 0, ABS(C$11), TRUE) * 2</f>
        <v>1.6346486247138498E-10</v>
      </c>
      <c r="GN27" s="86">
        <f t="shared" ref="GN27:HA42" si="47" xml:space="preserve"> _xlfn.NORM.DIST($B27, D$7, ABS(D$11), TRUE) * _xlfn.NORM.DIST(($B27 - D$7)*D$15, 0, ABS(D$11), TRUE) * 2</f>
        <v>4.5387931513651704E-12</v>
      </c>
      <c r="GO27" s="86">
        <f t="shared" si="47"/>
        <v>4.6831872689609628E-12</v>
      </c>
      <c r="GP27" s="86">
        <f t="shared" si="47"/>
        <v>6.7702782036953586E-12</v>
      </c>
      <c r="GQ27" s="86">
        <f t="shared" si="47"/>
        <v>2.7483566312970379E-12</v>
      </c>
      <c r="GR27" s="86">
        <f t="shared" si="47"/>
        <v>1.8548290290278671E-12</v>
      </c>
      <c r="GS27" s="86">
        <f t="shared" si="47"/>
        <v>3.0388165756842695E-13</v>
      </c>
      <c r="GT27" s="86">
        <f t="shared" si="47"/>
        <v>4.7078222601691457E-13</v>
      </c>
      <c r="GU27" s="86">
        <f t="shared" si="47"/>
        <v>2.08883946467788E-13</v>
      </c>
      <c r="GV27" s="86">
        <f t="shared" si="47"/>
        <v>1.4943810072803668E-13</v>
      </c>
      <c r="GW27" s="86">
        <f t="shared" si="47"/>
        <v>1.6704807839792599E-14</v>
      </c>
      <c r="GX27" s="86">
        <f t="shared" si="47"/>
        <v>5.2903505336347511E-13</v>
      </c>
      <c r="GY27" s="86">
        <f t="shared" si="47"/>
        <v>3.5774259640555959E-13</v>
      </c>
      <c r="GZ27" s="86">
        <f t="shared" si="47"/>
        <v>3.9629056755215217E-12</v>
      </c>
      <c r="HA27" s="86">
        <f t="shared" si="47"/>
        <v>1.0956908971402099E-15</v>
      </c>
      <c r="HC27" s="86">
        <f xml:space="preserve"> _xlfn.NORM.DIST($B27, C$8, ABS(C$12), TRUE) * _xlfn.NORM.DIST(($B27 - C$8)*C$16, 0, ABS(C$12), TRUE) * 2</f>
        <v>5.9260032321732034E-28</v>
      </c>
      <c r="HD27" s="86">
        <f t="shared" ref="HD27:HQ42" si="48" xml:space="preserve"> _xlfn.NORM.DIST($B27, D$8, ABS(D$12), TRUE) * _xlfn.NORM.DIST(($B27 - D$8)*D$16, 0, ABS(D$12), TRUE) * 2</f>
        <v>7.9845472873673961E-36</v>
      </c>
      <c r="HE27" s="86">
        <f t="shared" si="48"/>
        <v>9.2031335261635473E-31</v>
      </c>
      <c r="HF27" s="86">
        <f t="shared" si="48"/>
        <v>4.4640415088216228E-32</v>
      </c>
      <c r="HG27" s="86">
        <f t="shared" si="48"/>
        <v>1.4029099479447141E-33</v>
      </c>
      <c r="HH27" s="86">
        <f t="shared" si="48"/>
        <v>7.745218057567781E-34</v>
      </c>
      <c r="HI27" s="86">
        <f t="shared" si="48"/>
        <v>2.9140739768078214E-37</v>
      </c>
      <c r="HJ27" s="86">
        <f t="shared" si="48"/>
        <v>3.8448311832163546E-37</v>
      </c>
      <c r="HK27" s="86">
        <f t="shared" si="48"/>
        <v>3.5727540781929712E-34</v>
      </c>
      <c r="HL27" s="86">
        <f t="shared" si="48"/>
        <v>6.6390883870468348E-38</v>
      </c>
      <c r="HM27" s="86">
        <f t="shared" si="48"/>
        <v>2.4359116001086683E-38</v>
      </c>
      <c r="HN27" s="86">
        <f t="shared" si="48"/>
        <v>1.5120318608331904E-34</v>
      </c>
      <c r="HO27" s="86">
        <f t="shared" si="48"/>
        <v>2.4661236403719945E-32</v>
      </c>
      <c r="HP27" s="86">
        <f t="shared" si="48"/>
        <v>1.3650921195809317E-30</v>
      </c>
      <c r="HQ27" s="86">
        <f t="shared" si="48"/>
        <v>1.1891851598252121E-40</v>
      </c>
      <c r="HS27" s="86">
        <f xml:space="preserve"> _xlfn.NORM.DIST($B27, C$9, ABS(C$13), TRUE) * _xlfn.NORM.DIST(($B27 - C$9)*C$17, 0, ABS(C$13), TRUE) * 2</f>
        <v>5.1054281551479844E-95</v>
      </c>
      <c r="HT27" s="86">
        <f t="shared" ref="HT27:IG42" si="49" xml:space="preserve"> _xlfn.NORM.DIST($B27, D$9, ABS(D$13), TRUE) * _xlfn.NORM.DIST(($B27 - D$9)*D$17, 0, ABS(D$13), TRUE) * 2</f>
        <v>1.7735755333450459E-120</v>
      </c>
      <c r="HU27" s="86">
        <f t="shared" si="49"/>
        <v>3.4519214597733997E-104</v>
      </c>
      <c r="HV27" s="86">
        <f t="shared" si="49"/>
        <v>5.6402470390602996E-110</v>
      </c>
      <c r="HW27" s="86">
        <f t="shared" si="49"/>
        <v>2.5047816560730075E-115</v>
      </c>
      <c r="HX27" s="86">
        <f t="shared" si="49"/>
        <v>4.097301128221769E-118</v>
      </c>
      <c r="HY27" s="86">
        <f t="shared" si="49"/>
        <v>3.1797986021178459E-129</v>
      </c>
      <c r="HZ27" s="86">
        <f t="shared" si="49"/>
        <v>1.5407081712764893E-129</v>
      </c>
      <c r="IA27" s="86">
        <f t="shared" si="49"/>
        <v>3.4359841919894761E-117</v>
      </c>
      <c r="IB27" s="86">
        <f t="shared" si="49"/>
        <v>1.3938386367844726E-130</v>
      </c>
      <c r="IC27" s="86">
        <f t="shared" si="49"/>
        <v>3.7131311811277377E-132</v>
      </c>
      <c r="ID27" s="86">
        <f t="shared" si="49"/>
        <v>1.3248392924061019E-119</v>
      </c>
      <c r="IE27" s="86">
        <f t="shared" si="49"/>
        <v>1.0519732521305506E-110</v>
      </c>
      <c r="IF27" s="86">
        <f t="shared" si="49"/>
        <v>1.0067164060073878E-73</v>
      </c>
      <c r="IG27" s="86">
        <f t="shared" si="49"/>
        <v>2.0890161772540916E-51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7.3491468270975908E-201</v>
      </c>
      <c r="IW27" s="86">
        <f t="shared" si="50"/>
        <v>1.5685019133718874E-104</v>
      </c>
      <c r="IY27" s="86">
        <f>GM27+HC27+HS27+II27</f>
        <v>1.6346486247138498E-10</v>
      </c>
      <c r="IZ27" s="86">
        <f t="shared" ref="IZ27:JM42" si="51">GN27+HD27+HT27+IJ27</f>
        <v>4.5387931513651704E-12</v>
      </c>
      <c r="JA27" s="86">
        <f t="shared" si="51"/>
        <v>4.6831872689609628E-12</v>
      </c>
      <c r="JB27" s="86">
        <f t="shared" si="51"/>
        <v>6.7702782036953586E-12</v>
      </c>
      <c r="JC27" s="86">
        <f t="shared" si="51"/>
        <v>2.7483566312970379E-12</v>
      </c>
      <c r="JD27" s="86">
        <f t="shared" si="51"/>
        <v>1.8548290290278671E-12</v>
      </c>
      <c r="JE27" s="86">
        <f t="shared" si="51"/>
        <v>3.0388165756842695E-13</v>
      </c>
      <c r="JF27" s="86">
        <f t="shared" si="51"/>
        <v>4.7078222601691457E-13</v>
      </c>
      <c r="JG27" s="86">
        <f t="shared" si="51"/>
        <v>2.08883946467788E-13</v>
      </c>
      <c r="JH27" s="86">
        <f t="shared" si="51"/>
        <v>1.4943810072803668E-13</v>
      </c>
      <c r="JI27" s="86">
        <f t="shared" si="51"/>
        <v>1.6704807839792599E-14</v>
      </c>
      <c r="JJ27" s="86">
        <f t="shared" si="51"/>
        <v>5.2903505336347511E-13</v>
      </c>
      <c r="JK27" s="86">
        <f t="shared" si="51"/>
        <v>3.5774259640555959E-13</v>
      </c>
      <c r="JL27" s="86">
        <f t="shared" si="51"/>
        <v>3.9629056755215217E-12</v>
      </c>
      <c r="JM27" s="86">
        <f t="shared" si="51"/>
        <v>1.0956908971402099E-15</v>
      </c>
    </row>
    <row r="28" spans="1:273" x14ac:dyDescent="0.25">
      <c r="B28" s="2">
        <v>1</v>
      </c>
      <c r="C28" s="37">
        <v>65.477000000000004</v>
      </c>
      <c r="D28" s="37">
        <v>68.876999999999995</v>
      </c>
      <c r="E28" s="37">
        <v>79.614999999999995</v>
      </c>
      <c r="F28" s="37">
        <v>74.738</v>
      </c>
      <c r="G28" s="37">
        <v>75.569000000000003</v>
      </c>
      <c r="H28" s="37">
        <v>76.646000000000001</v>
      </c>
      <c r="I28" s="37">
        <v>76.677000000000007</v>
      </c>
      <c r="J28" s="37">
        <v>78.385000000000005</v>
      </c>
      <c r="K28" s="37">
        <v>77.308000000000007</v>
      </c>
      <c r="L28" s="37">
        <v>74.769000000000005</v>
      </c>
      <c r="M28" s="37">
        <v>73.215000000000003</v>
      </c>
      <c r="N28" s="37">
        <v>75.846000000000004</v>
      </c>
      <c r="O28" s="37">
        <v>72.076999999999998</v>
      </c>
      <c r="P28" s="37">
        <v>70.046000000000006</v>
      </c>
      <c r="Q28" s="37">
        <v>70.076999999999998</v>
      </c>
      <c r="S28" s="4">
        <f t="shared" si="8"/>
        <v>63.511738186404763</v>
      </c>
      <c r="T28" s="4">
        <f t="shared" si="8"/>
        <v>67.300375570130896</v>
      </c>
      <c r="U28" s="4">
        <f t="shared" si="8"/>
        <v>76.70030695450474</v>
      </c>
      <c r="V28" s="4">
        <f t="shared" si="8"/>
        <v>72.827642020393611</v>
      </c>
      <c r="W28" s="4">
        <f t="shared" si="8"/>
        <v>73.28012768793802</v>
      </c>
      <c r="X28" s="4">
        <f t="shared" si="8"/>
        <v>74.019939605829052</v>
      </c>
      <c r="Y28" s="4">
        <f t="shared" si="8"/>
        <v>75.591934932940404</v>
      </c>
      <c r="Z28" s="4">
        <f t="shared" si="8"/>
        <v>74.887430974350252</v>
      </c>
      <c r="AA28" s="4">
        <f t="shared" si="8"/>
        <v>75.307210152612441</v>
      </c>
      <c r="AB28" s="4">
        <f t="shared" si="8"/>
        <v>73.960572845067688</v>
      </c>
      <c r="AC28" s="4">
        <f t="shared" si="8"/>
        <v>71.08346460346398</v>
      </c>
      <c r="AD28" s="4">
        <f t="shared" si="8"/>
        <v>73.595954265390617</v>
      </c>
      <c r="AE28" s="4">
        <f t="shared" si="8"/>
        <v>70.450138526219519</v>
      </c>
      <c r="AF28" s="4">
        <f t="shared" si="8"/>
        <v>68.674668477899729</v>
      </c>
      <c r="AG28" s="4">
        <f t="shared" si="8"/>
        <v>69.258064988480243</v>
      </c>
      <c r="AI28" s="4">
        <f t="shared" si="9"/>
        <v>1.9652618135952409</v>
      </c>
      <c r="AJ28" s="4">
        <f t="shared" si="9"/>
        <v>1.5766244298690992</v>
      </c>
      <c r="AK28" s="4">
        <f t="shared" si="9"/>
        <v>2.9146930454952553</v>
      </c>
      <c r="AL28" s="4">
        <f t="shared" si="9"/>
        <v>1.9103579796063883</v>
      </c>
      <c r="AM28" s="4">
        <f t="shared" si="9"/>
        <v>2.2888723120619829</v>
      </c>
      <c r="AN28" s="4">
        <f t="shared" si="9"/>
        <v>2.6260603941709491</v>
      </c>
      <c r="AO28" s="4">
        <f t="shared" si="9"/>
        <v>1.0850650670596025</v>
      </c>
      <c r="AP28" s="4">
        <f t="shared" si="9"/>
        <v>3.4975690256497529</v>
      </c>
      <c r="AQ28" s="4">
        <f t="shared" si="9"/>
        <v>2.0007898473875656</v>
      </c>
      <c r="AR28" s="4">
        <f t="shared" si="9"/>
        <v>0.80842715493231765</v>
      </c>
      <c r="AS28" s="4">
        <f t="shared" si="9"/>
        <v>2.1315353965360231</v>
      </c>
      <c r="AT28" s="4">
        <f t="shared" si="9"/>
        <v>2.2500457346093867</v>
      </c>
      <c r="AU28" s="4">
        <f t="shared" si="9"/>
        <v>1.6268614737804796</v>
      </c>
      <c r="AV28" s="4">
        <f t="shared" si="9"/>
        <v>1.3713315221002773</v>
      </c>
      <c r="AW28" s="4">
        <f t="shared" si="9"/>
        <v>0.81893501151975556</v>
      </c>
      <c r="AY28" s="2">
        <f t="shared" ref="AY28:BM58" si="52">IF(OR($B28 &lt; C$230, $B28 &gt; C$233), #N/A, ((1-FG28)*DK28) + (FG28 - FW28)*EA28 + (FW28*EQ28))</f>
        <v>63.511737743768144</v>
      </c>
      <c r="AZ28" s="2">
        <f t="shared" si="10"/>
        <v>67.300375554696444</v>
      </c>
      <c r="BA28" s="2">
        <f t="shared" si="10"/>
        <v>76.700306940047653</v>
      </c>
      <c r="BB28" s="2">
        <f t="shared" si="10"/>
        <v>72.827641999258873</v>
      </c>
      <c r="BC28" s="2">
        <f t="shared" si="10"/>
        <v>73.280127678989942</v>
      </c>
      <c r="BD28" s="2">
        <f t="shared" si="10"/>
        <v>74.019939599694951</v>
      </c>
      <c r="BE28" s="2">
        <f t="shared" si="10"/>
        <v>75.591934931860507</v>
      </c>
      <c r="BF28" s="2">
        <f t="shared" si="10"/>
        <v>74.887430972691021</v>
      </c>
      <c r="BG28" s="2">
        <f t="shared" si="10"/>
        <v>75.307210151856921</v>
      </c>
      <c r="BH28" s="2">
        <f t="shared" si="10"/>
        <v>73.960572844507865</v>
      </c>
      <c r="BI28" s="2">
        <f t="shared" si="10"/>
        <v>71.083464603393779</v>
      </c>
      <c r="BJ28" s="2">
        <f t="shared" si="10"/>
        <v>73.595954263490427</v>
      </c>
      <c r="BK28" s="2">
        <f t="shared" si="10"/>
        <v>70.450138524908112</v>
      </c>
      <c r="BL28" s="2">
        <f t="shared" si="10"/>
        <v>68.674668465896872</v>
      </c>
      <c r="BM28" s="2">
        <f t="shared" si="10"/>
        <v>69.258064988476264</v>
      </c>
      <c r="BO28" s="2">
        <f t="shared" si="11"/>
        <v>65.477000000000004</v>
      </c>
      <c r="BP28" s="2">
        <f t="shared" si="12"/>
        <v>68.876999999999995</v>
      </c>
      <c r="BQ28" s="2">
        <f t="shared" si="13"/>
        <v>79.614999999999995</v>
      </c>
      <c r="BR28" s="2">
        <f t="shared" si="14"/>
        <v>74.738</v>
      </c>
      <c r="BS28" s="2">
        <f t="shared" si="15"/>
        <v>75.569000000000003</v>
      </c>
      <c r="BT28" s="2">
        <f t="shared" si="16"/>
        <v>76.646000000000001</v>
      </c>
      <c r="BU28" s="2">
        <f t="shared" si="17"/>
        <v>76.677000000000007</v>
      </c>
      <c r="BV28" s="2">
        <f t="shared" si="18"/>
        <v>78.385000000000005</v>
      </c>
      <c r="BW28" s="2">
        <f t="shared" si="19"/>
        <v>77.308000000000007</v>
      </c>
      <c r="BX28" s="2">
        <f t="shared" si="20"/>
        <v>74.769000000000005</v>
      </c>
      <c r="BY28" s="2">
        <f t="shared" si="21"/>
        <v>73.215000000000003</v>
      </c>
      <c r="BZ28" s="2">
        <f t="shared" si="22"/>
        <v>75.846000000000004</v>
      </c>
      <c r="CA28" s="2">
        <f t="shared" si="23"/>
        <v>72.076999999999998</v>
      </c>
      <c r="CB28" s="2">
        <f t="shared" si="24"/>
        <v>70.046000000000006</v>
      </c>
      <c r="CC28" s="2">
        <f t="shared" si="25"/>
        <v>70.076999999999998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63.513821457489883</v>
      </c>
      <c r="DL28" s="2">
        <f t="shared" si="42"/>
        <v>67.267520731707336</v>
      </c>
      <c r="DM28" s="2">
        <f t="shared" si="42"/>
        <v>76.38180261324041</v>
      </c>
      <c r="DN28" s="2">
        <f t="shared" si="42"/>
        <v>72.782082578397194</v>
      </c>
      <c r="DO28" s="2">
        <f t="shared" si="42"/>
        <v>73.221716724738656</v>
      </c>
      <c r="DP28" s="2">
        <f t="shared" si="42"/>
        <v>73.995698083623708</v>
      </c>
      <c r="DQ28" s="2">
        <f t="shared" si="42"/>
        <v>75.596438538205987</v>
      </c>
      <c r="DR28" s="2">
        <f t="shared" si="42"/>
        <v>74.88396602787455</v>
      </c>
      <c r="DS28" s="2">
        <f t="shared" si="42"/>
        <v>75.267061232207027</v>
      </c>
      <c r="DT28" s="2">
        <f t="shared" si="42"/>
        <v>73.947786024903465</v>
      </c>
      <c r="DU28" s="2">
        <f t="shared" si="42"/>
        <v>70.990775294472954</v>
      </c>
      <c r="DV28" s="2">
        <f t="shared" si="42"/>
        <v>73.617687734651426</v>
      </c>
      <c r="DW28" s="2">
        <f t="shared" si="42"/>
        <v>70.374273775761012</v>
      </c>
      <c r="DX28" s="2">
        <f t="shared" si="42"/>
        <v>68.567863066202108</v>
      </c>
      <c r="DY28" s="2">
        <f t="shared" si="42"/>
        <v>69.117920718816066</v>
      </c>
      <c r="EA28" s="2">
        <f t="shared" si="43"/>
        <v>63.438631525247025</v>
      </c>
      <c r="EB28" s="2">
        <f t="shared" si="43"/>
        <v>68.688755344741509</v>
      </c>
      <c r="EC28" s="2">
        <f t="shared" si="43"/>
        <v>89.898047366189644</v>
      </c>
      <c r="ED28" s="2">
        <f t="shared" si="43"/>
        <v>74.665990652377204</v>
      </c>
      <c r="EE28" s="2">
        <f t="shared" si="43"/>
        <v>75.720626839543058</v>
      </c>
      <c r="EF28" s="2">
        <f t="shared" si="43"/>
        <v>74.977608995467193</v>
      </c>
      <c r="EG28" s="2">
        <f t="shared" si="43"/>
        <v>75.383679703356748</v>
      </c>
      <c r="EH28" s="2">
        <f t="shared" si="43"/>
        <v>75.033430757220913</v>
      </c>
      <c r="EI28" s="2">
        <f t="shared" si="43"/>
        <v>77.133965774861167</v>
      </c>
      <c r="EJ28" s="2">
        <f t="shared" si="43"/>
        <v>74.546425519346272</v>
      </c>
      <c r="EK28" s="2">
        <f t="shared" si="43"/>
        <v>75.678977289882198</v>
      </c>
      <c r="EL28" s="2">
        <f t="shared" si="43"/>
        <v>72.671851019544775</v>
      </c>
      <c r="EM28" s="2">
        <f t="shared" si="43"/>
        <v>73.821872479050441</v>
      </c>
      <c r="EN28" s="2">
        <f t="shared" si="43"/>
        <v>73.101917564642989</v>
      </c>
      <c r="EO28" s="2">
        <f t="shared" si="43"/>
        <v>76.521861299176592</v>
      </c>
      <c r="EQ28" s="2">
        <f t="shared" si="44"/>
        <v>61.557379658152691</v>
      </c>
      <c r="ER28" s="2">
        <f t="shared" si="44"/>
        <v>67.702046732334793</v>
      </c>
      <c r="ES28" s="2">
        <f t="shared" si="44"/>
        <v>85.018450580205879</v>
      </c>
      <c r="ET28" s="2">
        <f t="shared" si="44"/>
        <v>72.863414593200829</v>
      </c>
      <c r="EU28" s="2">
        <f t="shared" si="44"/>
        <v>75.018788627134626</v>
      </c>
      <c r="EV28" s="2">
        <f t="shared" si="44"/>
        <v>74.697604635394669</v>
      </c>
      <c r="EW28" s="2">
        <f t="shared" si="44"/>
        <v>74.743715908345891</v>
      </c>
      <c r="EX28" s="2">
        <f t="shared" si="44"/>
        <v>75.610065254883821</v>
      </c>
      <c r="EY28" s="2">
        <f t="shared" si="44"/>
        <v>77.257417732784148</v>
      </c>
      <c r="EZ28" s="2">
        <f t="shared" si="44"/>
        <v>74.045521658199704</v>
      </c>
      <c r="FA28" s="2">
        <f t="shared" si="44"/>
        <v>74.684500941510493</v>
      </c>
      <c r="FB28" s="2">
        <f t="shared" si="44"/>
        <v>74.07131050353405</v>
      </c>
      <c r="FC28" s="2">
        <f t="shared" si="44"/>
        <v>74.871571799831784</v>
      </c>
      <c r="FD28" s="2">
        <f t="shared" si="44"/>
        <v>73.676468318277543</v>
      </c>
      <c r="FE28" s="2">
        <f t="shared" si="44"/>
        <v>80.898765444777396</v>
      </c>
      <c r="FG28" s="2">
        <f t="shared" si="45"/>
        <v>2.7690284143528046E-2</v>
      </c>
      <c r="FH28" s="2">
        <f t="shared" si="45"/>
        <v>2.3117736889560175E-2</v>
      </c>
      <c r="FI28" s="2">
        <f t="shared" si="45"/>
        <v>2.356490971296735E-2</v>
      </c>
      <c r="FJ28" s="2">
        <f t="shared" si="45"/>
        <v>2.4184299644609202E-2</v>
      </c>
      <c r="FK28" s="2">
        <f t="shared" si="45"/>
        <v>2.3374813599935332E-2</v>
      </c>
      <c r="FL28" s="2">
        <f t="shared" si="45"/>
        <v>2.4688370161814879E-2</v>
      </c>
      <c r="FM28" s="2">
        <f t="shared" si="45"/>
        <v>2.1165097844183266E-2</v>
      </c>
      <c r="FN28" s="2">
        <f t="shared" si="45"/>
        <v>2.3178402026457469E-2</v>
      </c>
      <c r="FO28" s="2">
        <f t="shared" si="45"/>
        <v>2.1505538805741603E-2</v>
      </c>
      <c r="FP28" s="2">
        <f t="shared" si="45"/>
        <v>2.1360674175864323E-2</v>
      </c>
      <c r="FQ28" s="2">
        <f t="shared" si="45"/>
        <v>1.977097827414067E-2</v>
      </c>
      <c r="FR28" s="2">
        <f t="shared" si="45"/>
        <v>2.2979530502893787E-2</v>
      </c>
      <c r="FS28" s="2">
        <f t="shared" si="45"/>
        <v>2.2004820408123897E-2</v>
      </c>
      <c r="FT28" s="2">
        <f t="shared" si="45"/>
        <v>2.3556191471652728E-2</v>
      </c>
      <c r="FU28" s="2">
        <f t="shared" si="45"/>
        <v>1.892807154911582E-2</v>
      </c>
      <c r="FW28" s="2">
        <f t="shared" ref="FW28:GK58" si="54">POWER(10,($B28-C$232)/C$229)/(1+POWER(10,($B28-C$232)/C$229))</f>
        <v>8.9468785621199761E-7</v>
      </c>
      <c r="FX28" s="2">
        <f t="shared" si="46"/>
        <v>9.1704210533608427E-7</v>
      </c>
      <c r="FY28" s="2">
        <f t="shared" si="46"/>
        <v>9.755835551046329E-7</v>
      </c>
      <c r="FZ28" s="2">
        <f t="shared" si="46"/>
        <v>8.7458299101775771E-7</v>
      </c>
      <c r="GA28" s="2">
        <f t="shared" si="46"/>
        <v>8.6043371446984892E-7</v>
      </c>
      <c r="GB28" s="2">
        <f t="shared" si="46"/>
        <v>9.4279342167052119E-7</v>
      </c>
      <c r="GC28" s="2">
        <f t="shared" si="46"/>
        <v>8.5128046930434062E-7</v>
      </c>
      <c r="GD28" s="2">
        <f t="shared" si="46"/>
        <v>1.0253131171901021E-6</v>
      </c>
      <c r="GE28" s="2">
        <f t="shared" si="46"/>
        <v>1.0656877105929372E-6</v>
      </c>
      <c r="GF28" s="2">
        <f t="shared" si="46"/>
        <v>1.0452808223481696E-6</v>
      </c>
      <c r="GG28" s="2">
        <f t="shared" si="46"/>
        <v>1.0366010211617995E-6</v>
      </c>
      <c r="GH28" s="2">
        <f t="shared" si="46"/>
        <v>1.0093072085949722E-6</v>
      </c>
      <c r="GI28" s="2">
        <f t="shared" si="46"/>
        <v>9.1344436467677827E-7</v>
      </c>
      <c r="GJ28" s="2">
        <f t="shared" si="46"/>
        <v>5.9835719879308396E-7</v>
      </c>
      <c r="GK28" s="2">
        <f t="shared" si="46"/>
        <v>4.4611662856670535E-7</v>
      </c>
      <c r="GM28" s="86">
        <f t="shared" ref="GM28:HA58" si="55" xml:space="preserve"> _xlfn.NORM.DIST($B28, C$7, ABS(C$11), TRUE) * _xlfn.NORM.DIST(($B28 - C$7)*C$15, 0, ABS(C$11), TRUE) * 2</f>
        <v>3.0928783830625414E-10</v>
      </c>
      <c r="GN28" s="86">
        <f t="shared" si="47"/>
        <v>9.5459102063889312E-12</v>
      </c>
      <c r="GO28" s="86">
        <f t="shared" si="47"/>
        <v>9.8750831201146456E-12</v>
      </c>
      <c r="GP28" s="86">
        <f t="shared" si="47"/>
        <v>1.4146401172160982E-11</v>
      </c>
      <c r="GQ28" s="86">
        <f t="shared" si="47"/>
        <v>5.9061025888943566E-12</v>
      </c>
      <c r="GR28" s="86">
        <f t="shared" si="47"/>
        <v>4.0938299640849985E-12</v>
      </c>
      <c r="GS28" s="86">
        <f t="shared" si="47"/>
        <v>6.9592411763306493E-13</v>
      </c>
      <c r="GT28" s="86">
        <f t="shared" si="47"/>
        <v>1.0812966282140659E-12</v>
      </c>
      <c r="GU28" s="86">
        <f t="shared" si="47"/>
        <v>4.8693082379896707E-13</v>
      </c>
      <c r="GV28" s="86">
        <f t="shared" si="47"/>
        <v>3.5231517052425743E-13</v>
      </c>
      <c r="GW28" s="86">
        <f t="shared" si="47"/>
        <v>4.2052170087771904E-14</v>
      </c>
      <c r="GX28" s="86">
        <f t="shared" si="47"/>
        <v>1.2073244902748387E-12</v>
      </c>
      <c r="GY28" s="86">
        <f t="shared" si="47"/>
        <v>8.2103872135768453E-13</v>
      </c>
      <c r="GZ28" s="86">
        <f t="shared" si="47"/>
        <v>8.4097132485424892E-12</v>
      </c>
      <c r="HA28" s="86">
        <f t="shared" si="47"/>
        <v>3.0244366597978482E-15</v>
      </c>
      <c r="HC28" s="86">
        <f xml:space="preserve"> _xlfn.NORM.DIST($B28, C$8, ABS(C$12), TRUE) * _xlfn.NORM.DIST(($B28 - C$8)*C$16, 0, ABS(C$12), TRUE) * 2</f>
        <v>2.380847143622674E-27</v>
      </c>
      <c r="HD28" s="86">
        <f t="shared" si="48"/>
        <v>4.8878887529674239E-35</v>
      </c>
      <c r="HE28" s="86">
        <f t="shared" si="48"/>
        <v>4.2967634319563765E-30</v>
      </c>
      <c r="HF28" s="86">
        <f t="shared" si="48"/>
        <v>2.2342426051105982E-31</v>
      </c>
      <c r="HG28" s="86">
        <f t="shared" si="48"/>
        <v>7.6049300764513536E-33</v>
      </c>
      <c r="HH28" s="86">
        <f t="shared" si="48"/>
        <v>4.3667458803729626E-33</v>
      </c>
      <c r="HI28" s="86">
        <f t="shared" si="48"/>
        <v>1.9206304853121805E-36</v>
      </c>
      <c r="HJ28" s="86">
        <f t="shared" si="48"/>
        <v>2.6022169293974848E-36</v>
      </c>
      <c r="HK28" s="86">
        <f t="shared" si="48"/>
        <v>2.0360731593356853E-33</v>
      </c>
      <c r="HL28" s="86">
        <f t="shared" si="48"/>
        <v>4.610150234822215E-37</v>
      </c>
      <c r="HM28" s="86">
        <f t="shared" si="48"/>
        <v>1.7296240481087368E-37</v>
      </c>
      <c r="HN28" s="86">
        <f t="shared" si="48"/>
        <v>8.8308647077888895E-34</v>
      </c>
      <c r="HO28" s="86">
        <f t="shared" si="48"/>
        <v>1.252156004019092E-31</v>
      </c>
      <c r="HP28" s="86">
        <f t="shared" si="48"/>
        <v>6.2213807233303494E-30</v>
      </c>
      <c r="HQ28" s="86">
        <f t="shared" si="48"/>
        <v>9.3520234184914363E-40</v>
      </c>
      <c r="HS28" s="86">
        <f t="shared" ref="HS28:IG58" si="56" xml:space="preserve"> _xlfn.NORM.DIST($B28, C$9, ABS(C$13), TRUE) * _xlfn.NORM.DIST(($B28 - C$9)*C$17, 0, ABS(C$13), TRUE) * 2</f>
        <v>1.5737650331163829E-93</v>
      </c>
      <c r="HT28" s="86">
        <f t="shared" si="49"/>
        <v>1.4849301923817973E-118</v>
      </c>
      <c r="HU28" s="86">
        <f t="shared" si="49"/>
        <v>1.5222675099448984E-102</v>
      </c>
      <c r="HV28" s="86">
        <f t="shared" si="49"/>
        <v>3.017705107373994E-108</v>
      </c>
      <c r="HW28" s="86">
        <f t="shared" si="49"/>
        <v>1.6342873001471955E-113</v>
      </c>
      <c r="HX28" s="86">
        <f t="shared" si="49"/>
        <v>3.0512106692123895E-116</v>
      </c>
      <c r="HY28" s="86">
        <f t="shared" si="49"/>
        <v>3.4212432936834782E-127</v>
      </c>
      <c r="HZ28" s="86">
        <f t="shared" si="49"/>
        <v>1.795472028613142E-127</v>
      </c>
      <c r="IA28" s="86">
        <f t="shared" si="49"/>
        <v>2.5263407462984245E-115</v>
      </c>
      <c r="IB28" s="86">
        <f t="shared" si="49"/>
        <v>1.6780781383902115E-128</v>
      </c>
      <c r="IC28" s="86">
        <f t="shared" si="49"/>
        <v>4.7271742322372152E-130</v>
      </c>
      <c r="ID28" s="86">
        <f t="shared" si="49"/>
        <v>1.0564398484679551E-117</v>
      </c>
      <c r="IE28" s="86">
        <f t="shared" si="49"/>
        <v>5.8128294294371745E-109</v>
      </c>
      <c r="IF28" s="86">
        <f t="shared" si="49"/>
        <v>1.3532241192971284E-72</v>
      </c>
      <c r="IG28" s="86">
        <f t="shared" si="49"/>
        <v>1.219064300912214E-50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2.4953011007728896E-198</v>
      </c>
      <c r="IW28" s="86">
        <f t="shared" si="50"/>
        <v>2.9901443334285148E-103</v>
      </c>
      <c r="IY28" s="86">
        <f t="shared" ref="IY28:JM58" si="58">GM28+HC28+HS28+II28</f>
        <v>3.0928783830625414E-10</v>
      </c>
      <c r="IZ28" s="86">
        <f t="shared" si="51"/>
        <v>9.5459102063889312E-12</v>
      </c>
      <c r="JA28" s="86">
        <f t="shared" si="51"/>
        <v>9.8750831201146456E-12</v>
      </c>
      <c r="JB28" s="86">
        <f t="shared" si="51"/>
        <v>1.4146401172160982E-11</v>
      </c>
      <c r="JC28" s="86">
        <f t="shared" si="51"/>
        <v>5.9061025888943566E-12</v>
      </c>
      <c r="JD28" s="86">
        <f t="shared" si="51"/>
        <v>4.0938299640849985E-12</v>
      </c>
      <c r="JE28" s="86">
        <f t="shared" si="51"/>
        <v>6.9592411763306493E-13</v>
      </c>
      <c r="JF28" s="86">
        <f t="shared" si="51"/>
        <v>1.0812966282140659E-12</v>
      </c>
      <c r="JG28" s="86">
        <f t="shared" si="51"/>
        <v>4.8693082379896707E-13</v>
      </c>
      <c r="JH28" s="86">
        <f t="shared" si="51"/>
        <v>3.5231517052425743E-13</v>
      </c>
      <c r="JI28" s="86">
        <f t="shared" si="51"/>
        <v>4.2052170087771904E-14</v>
      </c>
      <c r="JJ28" s="86">
        <f t="shared" si="51"/>
        <v>1.2073244902748387E-12</v>
      </c>
      <c r="JK28" s="86">
        <f t="shared" si="51"/>
        <v>8.2103872135768453E-13</v>
      </c>
      <c r="JL28" s="86">
        <f t="shared" si="51"/>
        <v>8.4097132485424892E-12</v>
      </c>
      <c r="JM28" s="86">
        <f t="shared" si="51"/>
        <v>3.0244366597978482E-15</v>
      </c>
    </row>
    <row r="29" spans="1:273" x14ac:dyDescent="0.25">
      <c r="B29" s="2">
        <v>2</v>
      </c>
      <c r="C29" s="37">
        <v>65</v>
      </c>
      <c r="D29" s="37">
        <v>69.861999999999995</v>
      </c>
      <c r="E29" s="37">
        <v>79.445999999999998</v>
      </c>
      <c r="F29" s="37">
        <v>74.968999999999994</v>
      </c>
      <c r="G29" s="37">
        <v>75.015000000000001</v>
      </c>
      <c r="H29" s="37">
        <v>75.477000000000004</v>
      </c>
      <c r="I29" s="37">
        <v>77.861999999999995</v>
      </c>
      <c r="J29" s="37">
        <v>75.507999999999996</v>
      </c>
      <c r="K29" s="37">
        <v>77.369</v>
      </c>
      <c r="L29" s="37">
        <v>75.784999999999997</v>
      </c>
      <c r="M29" s="37">
        <v>73.923000000000002</v>
      </c>
      <c r="N29" s="37">
        <v>76.292000000000002</v>
      </c>
      <c r="O29" s="37">
        <v>72.430999999999997</v>
      </c>
      <c r="P29" s="37">
        <v>69.646000000000001</v>
      </c>
      <c r="Q29" s="37">
        <v>71.076999999999998</v>
      </c>
      <c r="R29" s="5"/>
      <c r="S29" s="4">
        <f t="shared" si="8"/>
        <v>63.669694022445228</v>
      </c>
      <c r="T29" s="4">
        <f t="shared" si="8"/>
        <v>67.462223427897527</v>
      </c>
      <c r="U29" s="4">
        <f t="shared" si="8"/>
        <v>76.977694826943889</v>
      </c>
      <c r="V29" s="4">
        <f t="shared" si="8"/>
        <v>73.013723264040621</v>
      </c>
      <c r="W29" s="4">
        <f t="shared" si="8"/>
        <v>73.434430899049886</v>
      </c>
      <c r="X29" s="4">
        <f t="shared" si="8"/>
        <v>74.155616408760125</v>
      </c>
      <c r="Y29" s="4">
        <f t="shared" si="8"/>
        <v>75.695299539555364</v>
      </c>
      <c r="Z29" s="4">
        <f t="shared" si="8"/>
        <v>75.013800029729282</v>
      </c>
      <c r="AA29" s="4">
        <f t="shared" si="8"/>
        <v>75.425364159809433</v>
      </c>
      <c r="AB29" s="4">
        <f t="shared" si="8"/>
        <v>74.081623323131112</v>
      </c>
      <c r="AC29" s="4">
        <f t="shared" si="8"/>
        <v>71.266141261021417</v>
      </c>
      <c r="AD29" s="4">
        <f t="shared" si="8"/>
        <v>73.770793695575648</v>
      </c>
      <c r="AE29" s="4">
        <f t="shared" si="8"/>
        <v>70.630348747130711</v>
      </c>
      <c r="AF29" s="4">
        <f t="shared" si="8"/>
        <v>68.870064296670776</v>
      </c>
      <c r="AG29" s="4">
        <f t="shared" si="8"/>
        <v>69.442274804432031</v>
      </c>
      <c r="AI29" s="4">
        <f t="shared" si="9"/>
        <v>1.3303059775547723</v>
      </c>
      <c r="AJ29" s="4">
        <f t="shared" si="9"/>
        <v>2.3997765721024678</v>
      </c>
      <c r="AK29" s="4">
        <f t="shared" si="9"/>
        <v>2.468305173056109</v>
      </c>
      <c r="AL29" s="4">
        <f t="shared" si="9"/>
        <v>1.955276735959373</v>
      </c>
      <c r="AM29" s="4">
        <f t="shared" si="9"/>
        <v>1.5805691009501146</v>
      </c>
      <c r="AN29" s="4">
        <f t="shared" si="9"/>
        <v>1.3213835912398793</v>
      </c>
      <c r="AO29" s="4">
        <f t="shared" si="9"/>
        <v>2.1667004604446305</v>
      </c>
      <c r="AP29" s="4">
        <f t="shared" si="9"/>
        <v>0.49419997027071361</v>
      </c>
      <c r="AQ29" s="4">
        <f t="shared" si="9"/>
        <v>1.9436358401905665</v>
      </c>
      <c r="AR29" s="4">
        <f t="shared" si="9"/>
        <v>1.7033766768688849</v>
      </c>
      <c r="AS29" s="4">
        <f t="shared" si="9"/>
        <v>2.6568587389785847</v>
      </c>
      <c r="AT29" s="4">
        <f t="shared" si="9"/>
        <v>2.5212063044243536</v>
      </c>
      <c r="AU29" s="4">
        <f t="shared" si="9"/>
        <v>1.8006512528692866</v>
      </c>
      <c r="AV29" s="4">
        <f t="shared" si="9"/>
        <v>0.77593570332922468</v>
      </c>
      <c r="AW29" s="4">
        <f t="shared" si="9"/>
        <v>1.6347251955679667</v>
      </c>
      <c r="AY29" s="2">
        <f t="shared" si="52"/>
        <v>63.669693205160279</v>
      </c>
      <c r="AZ29" s="2">
        <f t="shared" si="10"/>
        <v>67.462223396272933</v>
      </c>
      <c r="BA29" s="2">
        <f t="shared" si="10"/>
        <v>76.977694797250109</v>
      </c>
      <c r="BB29" s="2">
        <f t="shared" si="10"/>
        <v>73.013723221021976</v>
      </c>
      <c r="BC29" s="2">
        <f t="shared" si="10"/>
        <v>73.434430880327341</v>
      </c>
      <c r="BD29" s="2">
        <f t="shared" si="10"/>
        <v>74.155616395590499</v>
      </c>
      <c r="BE29" s="2">
        <f t="shared" si="10"/>
        <v>75.695299537149694</v>
      </c>
      <c r="BF29" s="2">
        <f t="shared" si="10"/>
        <v>75.013800026024398</v>
      </c>
      <c r="BG29" s="2">
        <f t="shared" si="10"/>
        <v>75.425364158097096</v>
      </c>
      <c r="BH29" s="2">
        <f t="shared" si="10"/>
        <v>74.081623321848184</v>
      </c>
      <c r="BI29" s="2">
        <f t="shared" si="10"/>
        <v>71.266141260849793</v>
      </c>
      <c r="BJ29" s="2">
        <f t="shared" si="10"/>
        <v>73.770793691358989</v>
      </c>
      <c r="BK29" s="2">
        <f t="shared" si="10"/>
        <v>70.630348744203772</v>
      </c>
      <c r="BL29" s="2">
        <f t="shared" si="10"/>
        <v>68.870064271863896</v>
      </c>
      <c r="BM29" s="2">
        <f t="shared" si="10"/>
        <v>69.442274804421388</v>
      </c>
      <c r="BO29" s="2">
        <f t="shared" si="11"/>
        <v>65</v>
      </c>
      <c r="BP29" s="2">
        <f t="shared" si="12"/>
        <v>69.861999999999995</v>
      </c>
      <c r="BQ29" s="2">
        <f t="shared" si="13"/>
        <v>79.445999999999998</v>
      </c>
      <c r="BR29" s="2">
        <f t="shared" si="14"/>
        <v>74.968999999999994</v>
      </c>
      <c r="BS29" s="2">
        <f t="shared" si="15"/>
        <v>75.015000000000001</v>
      </c>
      <c r="BT29" s="2">
        <f t="shared" si="16"/>
        <v>75.477000000000004</v>
      </c>
      <c r="BU29" s="2">
        <f t="shared" si="17"/>
        <v>77.861999999999995</v>
      </c>
      <c r="BV29" s="2">
        <f t="shared" si="18"/>
        <v>75.507999999999996</v>
      </c>
      <c r="BW29" s="2">
        <f t="shared" si="19"/>
        <v>77.369</v>
      </c>
      <c r="BX29" s="2">
        <f t="shared" si="20"/>
        <v>75.784999999999997</v>
      </c>
      <c r="BY29" s="2">
        <f t="shared" si="21"/>
        <v>73.923000000000002</v>
      </c>
      <c r="BZ29" s="2">
        <f t="shared" si="22"/>
        <v>76.292000000000002</v>
      </c>
      <c r="CA29" s="2">
        <f t="shared" si="23"/>
        <v>72.430999999999997</v>
      </c>
      <c r="CB29" s="2">
        <f t="shared" si="24"/>
        <v>69.646000000000001</v>
      </c>
      <c r="CC29" s="2">
        <f t="shared" si="25"/>
        <v>71.076999999999998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63.679254453441295</v>
      </c>
      <c r="DL29" s="2">
        <f t="shared" si="42"/>
        <v>67.432626829268301</v>
      </c>
      <c r="DM29" s="2">
        <f t="shared" si="42"/>
        <v>76.640424041811841</v>
      </c>
      <c r="DN29" s="2">
        <f t="shared" si="42"/>
        <v>72.971551916376285</v>
      </c>
      <c r="DO29" s="2">
        <f t="shared" si="42"/>
        <v>73.37718606271774</v>
      </c>
      <c r="DP29" s="2">
        <f t="shared" si="42"/>
        <v>74.135291637630687</v>
      </c>
      <c r="DQ29" s="2">
        <f t="shared" si="42"/>
        <v>75.704800664451838</v>
      </c>
      <c r="DR29" s="2">
        <f t="shared" si="42"/>
        <v>75.015482578397197</v>
      </c>
      <c r="DS29" s="2">
        <f t="shared" si="42"/>
        <v>75.386642951678709</v>
      </c>
      <c r="DT29" s="2">
        <f t="shared" si="42"/>
        <v>74.072735947924286</v>
      </c>
      <c r="DU29" s="2">
        <f t="shared" si="42"/>
        <v>71.171074901842331</v>
      </c>
      <c r="DV29" s="2">
        <f t="shared" si="42"/>
        <v>73.80121046376577</v>
      </c>
      <c r="DW29" s="2">
        <f t="shared" si="42"/>
        <v>70.554068038786696</v>
      </c>
      <c r="DX29" s="2">
        <f t="shared" si="42"/>
        <v>68.760429965156803</v>
      </c>
      <c r="DY29" s="2">
        <f t="shared" si="42"/>
        <v>69.294193597100573</v>
      </c>
      <c r="EA29" s="2">
        <f t="shared" si="43"/>
        <v>63.36356302424705</v>
      </c>
      <c r="EB29" s="2">
        <f t="shared" si="43"/>
        <v>68.602875085107357</v>
      </c>
      <c r="EC29" s="2">
        <f t="shared" si="43"/>
        <v>89.72337799122873</v>
      </c>
      <c r="ED29" s="2">
        <f t="shared" si="43"/>
        <v>74.565643611399096</v>
      </c>
      <c r="EE29" s="2">
        <f t="shared" si="43"/>
        <v>75.615759248531404</v>
      </c>
      <c r="EF29" s="2">
        <f t="shared" si="43"/>
        <v>74.887905652275535</v>
      </c>
      <c r="EG29" s="2">
        <f t="shared" si="43"/>
        <v>75.294583606557381</v>
      </c>
      <c r="EH29" s="2">
        <f t="shared" si="43"/>
        <v>74.949105074160812</v>
      </c>
      <c r="EI29" s="2">
        <f t="shared" si="43"/>
        <v>77.032139958877607</v>
      </c>
      <c r="EJ29" s="2">
        <f t="shared" si="43"/>
        <v>74.452995717239361</v>
      </c>
      <c r="EK29" s="2">
        <f t="shared" si="43"/>
        <v>75.564785336877705</v>
      </c>
      <c r="EL29" s="2">
        <f t="shared" si="43"/>
        <v>72.591293239698771</v>
      </c>
      <c r="EM29" s="2">
        <f t="shared" si="43"/>
        <v>73.722263485913018</v>
      </c>
      <c r="EN29" s="2">
        <f t="shared" si="43"/>
        <v>73.014707370318149</v>
      </c>
      <c r="EO29" s="2">
        <f t="shared" si="43"/>
        <v>76.442114272644105</v>
      </c>
      <c r="EQ29" s="2">
        <f t="shared" si="44"/>
        <v>61.499568672585148</v>
      </c>
      <c r="ER29" s="2">
        <f t="shared" si="44"/>
        <v>67.625082006851741</v>
      </c>
      <c r="ES29" s="2">
        <f t="shared" si="44"/>
        <v>84.888493837869675</v>
      </c>
      <c r="ET29" s="2">
        <f t="shared" si="44"/>
        <v>72.779727110005737</v>
      </c>
      <c r="EU29" s="2">
        <f t="shared" si="44"/>
        <v>74.920417730115048</v>
      </c>
      <c r="EV29" s="2">
        <f t="shared" si="44"/>
        <v>74.61049710848458</v>
      </c>
      <c r="EW29" s="2">
        <f t="shared" si="44"/>
        <v>74.660529870353372</v>
      </c>
      <c r="EX29" s="2">
        <f t="shared" si="44"/>
        <v>75.520334430701638</v>
      </c>
      <c r="EY29" s="2">
        <f t="shared" si="44"/>
        <v>77.154429786276424</v>
      </c>
      <c r="EZ29" s="2">
        <f t="shared" si="44"/>
        <v>73.956741488364699</v>
      </c>
      <c r="FA29" s="2">
        <f t="shared" si="44"/>
        <v>74.579571732898046</v>
      </c>
      <c r="FB29" s="2">
        <f t="shared" si="44"/>
        <v>73.977729535367914</v>
      </c>
      <c r="FC29" s="2">
        <f t="shared" si="44"/>
        <v>74.762211814970556</v>
      </c>
      <c r="FD29" s="2">
        <f t="shared" si="44"/>
        <v>73.583026544361033</v>
      </c>
      <c r="FE29" s="2">
        <f t="shared" si="44"/>
        <v>80.774534977667599</v>
      </c>
      <c r="FG29" s="2">
        <f t="shared" si="45"/>
        <v>3.0280897129327147E-2</v>
      </c>
      <c r="FH29" s="2">
        <f t="shared" si="45"/>
        <v>2.5291684943011233E-2</v>
      </c>
      <c r="FI29" s="2">
        <f t="shared" si="45"/>
        <v>2.5779799321074895E-2</v>
      </c>
      <c r="FJ29" s="2">
        <f t="shared" si="45"/>
        <v>2.64558289851392E-2</v>
      </c>
      <c r="FK29" s="2">
        <f t="shared" si="45"/>
        <v>2.5572303818363725E-2</v>
      </c>
      <c r="FL29" s="2">
        <f t="shared" si="45"/>
        <v>2.7005934431271927E-2</v>
      </c>
      <c r="FM29" s="2">
        <f t="shared" si="45"/>
        <v>2.315977672542276E-2</v>
      </c>
      <c r="FN29" s="2">
        <f t="shared" si="45"/>
        <v>2.535790682804958E-2</v>
      </c>
      <c r="FO29" s="2">
        <f t="shared" si="45"/>
        <v>2.3531530809800999E-2</v>
      </c>
      <c r="FP29" s="2">
        <f t="shared" si="45"/>
        <v>2.3373344780955714E-2</v>
      </c>
      <c r="FQ29" s="2">
        <f t="shared" si="45"/>
        <v>2.1637174369374648E-2</v>
      </c>
      <c r="FR29" s="2">
        <f t="shared" si="45"/>
        <v>2.5140816369530146E-2</v>
      </c>
      <c r="FS29" s="2">
        <f t="shared" si="45"/>
        <v>2.4076691323888757E-2</v>
      </c>
      <c r="FT29" s="2">
        <f t="shared" si="45"/>
        <v>2.5770283270211875E-2</v>
      </c>
      <c r="FU29" s="2">
        <f t="shared" si="45"/>
        <v>2.0716386597989786E-2</v>
      </c>
      <c r="FW29" s="2">
        <f t="shared" si="54"/>
        <v>9.8100564201222622E-7</v>
      </c>
      <c r="FX29" s="2">
        <f t="shared" si="46"/>
        <v>1.0055165844836122E-6</v>
      </c>
      <c r="FY29" s="2">
        <f t="shared" si="46"/>
        <v>1.0697059960046359E-6</v>
      </c>
      <c r="FZ29" s="2">
        <f t="shared" si="46"/>
        <v>9.5896109945326223E-7</v>
      </c>
      <c r="GA29" s="2">
        <f t="shared" si="46"/>
        <v>9.4344672882425097E-7</v>
      </c>
      <c r="GB29" s="2">
        <f t="shared" si="46"/>
        <v>1.0337523362998662E-6</v>
      </c>
      <c r="GC29" s="2">
        <f t="shared" si="46"/>
        <v>9.3341039673374742E-7</v>
      </c>
      <c r="GD29" s="2">
        <f t="shared" si="46"/>
        <v>1.1242333660089795E-6</v>
      </c>
      <c r="GE29" s="2">
        <f t="shared" si="46"/>
        <v>1.1685032184225118E-6</v>
      </c>
      <c r="GF29" s="2">
        <f t="shared" si="46"/>
        <v>1.1461275149680841E-6</v>
      </c>
      <c r="GG29" s="2">
        <f t="shared" si="46"/>
        <v>1.1366103041319622E-6</v>
      </c>
      <c r="GH29" s="2">
        <f t="shared" si="46"/>
        <v>1.106683239669987E-6</v>
      </c>
      <c r="GI29" s="2">
        <f t="shared" si="46"/>
        <v>1.001571740991973E-6</v>
      </c>
      <c r="GJ29" s="2">
        <f t="shared" si="46"/>
        <v>6.5608558410714465E-7</v>
      </c>
      <c r="GK29" s="2">
        <f t="shared" si="46"/>
        <v>4.8915713510671986E-7</v>
      </c>
      <c r="GM29" s="86">
        <f t="shared" si="55"/>
        <v>5.7970344260215128E-10</v>
      </c>
      <c r="GN29" s="86">
        <f t="shared" si="47"/>
        <v>1.9856284011153962E-11</v>
      </c>
      <c r="GO29" s="86">
        <f t="shared" si="47"/>
        <v>2.0592263498435971E-11</v>
      </c>
      <c r="GP29" s="86">
        <f t="shared" si="47"/>
        <v>2.9234693298199936E-11</v>
      </c>
      <c r="GQ29" s="86">
        <f t="shared" si="47"/>
        <v>1.2547197286164847E-11</v>
      </c>
      <c r="GR29" s="86">
        <f t="shared" si="47"/>
        <v>8.9268163340430648E-12</v>
      </c>
      <c r="GS29" s="86">
        <f t="shared" si="47"/>
        <v>1.5740740772664112E-12</v>
      </c>
      <c r="GT29" s="86">
        <f t="shared" si="47"/>
        <v>2.4521736922724462E-12</v>
      </c>
      <c r="GU29" s="86">
        <f t="shared" si="47"/>
        <v>1.1206609979796091E-12</v>
      </c>
      <c r="GV29" s="86">
        <f t="shared" si="47"/>
        <v>8.1990217675950345E-13</v>
      </c>
      <c r="GW29" s="86">
        <f t="shared" si="47"/>
        <v>1.0438949376999178E-13</v>
      </c>
      <c r="GX29" s="86">
        <f t="shared" si="47"/>
        <v>2.7208686819640339E-12</v>
      </c>
      <c r="GY29" s="86">
        <f t="shared" si="47"/>
        <v>1.860812209168613E-12</v>
      </c>
      <c r="GZ29" s="86">
        <f t="shared" si="47"/>
        <v>1.7646606697976497E-11</v>
      </c>
      <c r="HA29" s="86">
        <f t="shared" si="47"/>
        <v>8.2193077346122806E-15</v>
      </c>
      <c r="HC29" s="86">
        <f t="shared" ref="HC29:HQ59" si="59" xml:space="preserve"> _xlfn.NORM.DIST($B29, C$8, ABS(C$12), TRUE) * _xlfn.NORM.DIST(($B29 - C$8)*C$16, 0, ABS(C$12), TRUE) * 2</f>
        <v>9.4145594252810199E-27</v>
      </c>
      <c r="HD29" s="86">
        <f t="shared" si="48"/>
        <v>2.9304073311560668E-34</v>
      </c>
      <c r="HE29" s="86">
        <f t="shared" si="48"/>
        <v>1.9709454603275583E-29</v>
      </c>
      <c r="HF29" s="86">
        <f t="shared" si="48"/>
        <v>1.0977579713365152E-30</v>
      </c>
      <c r="HG29" s="86">
        <f t="shared" si="48"/>
        <v>4.0432242923142412E-32</v>
      </c>
      <c r="HH29" s="86">
        <f t="shared" si="48"/>
        <v>2.4127973014983637E-32</v>
      </c>
      <c r="HI29" s="86">
        <f t="shared" si="48"/>
        <v>1.2386792203191946E-35</v>
      </c>
      <c r="HJ29" s="86">
        <f t="shared" si="48"/>
        <v>1.7221858687984507E-35</v>
      </c>
      <c r="HK29" s="86">
        <f t="shared" si="48"/>
        <v>1.1371126780388145E-32</v>
      </c>
      <c r="HL29" s="86">
        <f t="shared" si="48"/>
        <v>3.12994734240581E-36</v>
      </c>
      <c r="HM29" s="86">
        <f t="shared" si="48"/>
        <v>1.2004602891367831E-36</v>
      </c>
      <c r="HN29" s="86">
        <f t="shared" si="48"/>
        <v>5.0526189605818681E-33</v>
      </c>
      <c r="HO29" s="86">
        <f t="shared" si="48"/>
        <v>6.2402148480050257E-31</v>
      </c>
      <c r="HP29" s="86">
        <f t="shared" si="48"/>
        <v>2.7869891173863211E-29</v>
      </c>
      <c r="HQ29" s="86">
        <f t="shared" si="48"/>
        <v>7.1820821193022977E-39</v>
      </c>
      <c r="HS29" s="86">
        <f t="shared" si="56"/>
        <v>4.7195571147890255E-92</v>
      </c>
      <c r="HT29" s="86">
        <f t="shared" si="49"/>
        <v>1.1992010687139905E-116</v>
      </c>
      <c r="HU29" s="86">
        <f t="shared" si="49"/>
        <v>6.5109832727460711E-101</v>
      </c>
      <c r="HV29" s="86">
        <f t="shared" si="49"/>
        <v>1.563768564066943E-106</v>
      </c>
      <c r="HW29" s="86">
        <f t="shared" si="49"/>
        <v>1.0311058677713907E-111</v>
      </c>
      <c r="HX29" s="86">
        <f t="shared" si="49"/>
        <v>2.1942936026834871E-114</v>
      </c>
      <c r="HY29" s="86">
        <f t="shared" si="49"/>
        <v>3.5454457421661575E-125</v>
      </c>
      <c r="HZ29" s="86">
        <f t="shared" si="49"/>
        <v>2.012879850958952E-125</v>
      </c>
      <c r="IA29" s="86">
        <f t="shared" si="49"/>
        <v>1.7936995662889706E-113</v>
      </c>
      <c r="IB29" s="86">
        <f t="shared" si="49"/>
        <v>1.9431202142070741E-126</v>
      </c>
      <c r="IC29" s="86">
        <f t="shared" si="49"/>
        <v>5.7857866871447968E-128</v>
      </c>
      <c r="ID29" s="86">
        <f t="shared" si="49"/>
        <v>8.1299242121287151E-116</v>
      </c>
      <c r="IE29" s="86">
        <f t="shared" si="49"/>
        <v>3.1099648803300876E-107</v>
      </c>
      <c r="IF29" s="86">
        <f t="shared" si="49"/>
        <v>1.7821943069612534E-71</v>
      </c>
      <c r="IG29" s="86">
        <f t="shared" si="49"/>
        <v>7.0178360139155039E-50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8.1626067975162697E-196</v>
      </c>
      <c r="IW29" s="86">
        <f t="shared" si="50"/>
        <v>5.5962232527562467E-102</v>
      </c>
      <c r="IY29" s="86">
        <f t="shared" si="58"/>
        <v>5.7970344260215128E-10</v>
      </c>
      <c r="IZ29" s="86">
        <f t="shared" si="51"/>
        <v>1.9856284011153962E-11</v>
      </c>
      <c r="JA29" s="86">
        <f t="shared" si="51"/>
        <v>2.0592263498435971E-11</v>
      </c>
      <c r="JB29" s="86">
        <f t="shared" si="51"/>
        <v>2.9234693298199936E-11</v>
      </c>
      <c r="JC29" s="86">
        <f t="shared" si="51"/>
        <v>1.2547197286164847E-11</v>
      </c>
      <c r="JD29" s="86">
        <f t="shared" si="51"/>
        <v>8.9268163340430648E-12</v>
      </c>
      <c r="JE29" s="86">
        <f t="shared" si="51"/>
        <v>1.5740740772664112E-12</v>
      </c>
      <c r="JF29" s="86">
        <f t="shared" si="51"/>
        <v>2.4521736922724462E-12</v>
      </c>
      <c r="JG29" s="86">
        <f t="shared" si="51"/>
        <v>1.1206609979796091E-12</v>
      </c>
      <c r="JH29" s="86">
        <f t="shared" si="51"/>
        <v>8.1990217675950345E-13</v>
      </c>
      <c r="JI29" s="86">
        <f t="shared" si="51"/>
        <v>1.0438949376999178E-13</v>
      </c>
      <c r="JJ29" s="86">
        <f t="shared" si="51"/>
        <v>2.7208686819640339E-12</v>
      </c>
      <c r="JK29" s="86">
        <f t="shared" si="51"/>
        <v>1.860812209168613E-12</v>
      </c>
      <c r="JL29" s="86">
        <f t="shared" si="51"/>
        <v>1.7646606697976497E-11</v>
      </c>
      <c r="JM29" s="86">
        <f t="shared" si="51"/>
        <v>8.2193077346122806E-15</v>
      </c>
    </row>
    <row r="30" spans="1:273" x14ac:dyDescent="0.25">
      <c r="B30" s="2">
        <v>3</v>
      </c>
      <c r="C30" s="37">
        <v>63.877000000000002</v>
      </c>
      <c r="D30" s="37">
        <v>68.754000000000005</v>
      </c>
      <c r="E30" s="37">
        <v>80.076999999999998</v>
      </c>
      <c r="F30" s="37">
        <v>75.938000000000002</v>
      </c>
      <c r="G30" s="37">
        <v>74.646000000000001</v>
      </c>
      <c r="H30" s="37">
        <v>75.984999999999999</v>
      </c>
      <c r="I30" s="37">
        <v>77.230999999999995</v>
      </c>
      <c r="J30" s="37">
        <v>77.292000000000002</v>
      </c>
      <c r="K30" s="37">
        <v>76.769000000000005</v>
      </c>
      <c r="L30" s="37">
        <v>75.908000000000001</v>
      </c>
      <c r="M30" s="37">
        <v>72.814999999999998</v>
      </c>
      <c r="N30" s="37">
        <v>74.569000000000003</v>
      </c>
      <c r="O30" s="37">
        <v>71.953999999999994</v>
      </c>
      <c r="P30" s="37">
        <v>71.769000000000005</v>
      </c>
      <c r="Q30" s="37">
        <v>69.831000000000003</v>
      </c>
      <c r="S30" s="4">
        <f t="shared" si="8"/>
        <v>63.826273841867057</v>
      </c>
      <c r="T30" s="4">
        <f t="shared" si="8"/>
        <v>67.623162639026773</v>
      </c>
      <c r="U30" s="4">
        <f t="shared" si="8"/>
        <v>77.255720654528034</v>
      </c>
      <c r="V30" s="4">
        <f t="shared" si="8"/>
        <v>73.198757887617504</v>
      </c>
      <c r="W30" s="4">
        <f t="shared" si="8"/>
        <v>73.587986916146548</v>
      </c>
      <c r="X30" s="4">
        <f t="shared" si="8"/>
        <v>74.290340800044845</v>
      </c>
      <c r="Y30" s="4">
        <f t="shared" si="8"/>
        <v>75.797765134744139</v>
      </c>
      <c r="Z30" s="4">
        <f t="shared" si="8"/>
        <v>75.139172036963757</v>
      </c>
      <c r="AA30" s="4">
        <f t="shared" si="8"/>
        <v>75.542885686399501</v>
      </c>
      <c r="AB30" s="4">
        <f t="shared" si="8"/>
        <v>74.201824642176959</v>
      </c>
      <c r="AC30" s="4">
        <f t="shared" si="8"/>
        <v>71.448423396453464</v>
      </c>
      <c r="AD30" s="4">
        <f t="shared" si="8"/>
        <v>73.944200438897496</v>
      </c>
      <c r="AE30" s="4">
        <f t="shared" si="8"/>
        <v>70.809949564214861</v>
      </c>
      <c r="AF30" s="4">
        <f t="shared" si="8"/>
        <v>69.065024470906309</v>
      </c>
      <c r="AG30" s="4">
        <f t="shared" si="8"/>
        <v>69.626706488420211</v>
      </c>
      <c r="AI30" s="4">
        <f t="shared" si="9"/>
        <v>5.0726158132945898E-2</v>
      </c>
      <c r="AJ30" s="4">
        <f t="shared" si="9"/>
        <v>1.1308373609732314</v>
      </c>
      <c r="AK30" s="4">
        <f t="shared" si="9"/>
        <v>2.8212793454719645</v>
      </c>
      <c r="AL30" s="4">
        <f t="shared" si="9"/>
        <v>2.7392421123824988</v>
      </c>
      <c r="AM30" s="4">
        <f t="shared" si="9"/>
        <v>1.0580130838534529</v>
      </c>
      <c r="AN30" s="4">
        <f t="shared" si="9"/>
        <v>1.6946591999551543</v>
      </c>
      <c r="AO30" s="4">
        <f t="shared" si="9"/>
        <v>1.4332348652558551</v>
      </c>
      <c r="AP30" s="4">
        <f t="shared" si="9"/>
        <v>2.1528279630362448</v>
      </c>
      <c r="AQ30" s="4">
        <f t="shared" si="9"/>
        <v>1.2261143136005046</v>
      </c>
      <c r="AR30" s="4">
        <f t="shared" si="9"/>
        <v>1.7061753578230423</v>
      </c>
      <c r="AS30" s="4">
        <f t="shared" si="9"/>
        <v>1.3665766035465339</v>
      </c>
      <c r="AT30" s="4">
        <f t="shared" si="9"/>
        <v>0.62479956110250612</v>
      </c>
      <c r="AU30" s="4">
        <f t="shared" si="9"/>
        <v>1.1440504357851324</v>
      </c>
      <c r="AV30" s="4">
        <f t="shared" si="9"/>
        <v>2.7039755290936967</v>
      </c>
      <c r="AW30" s="4">
        <f t="shared" si="9"/>
        <v>0.2042935115797917</v>
      </c>
      <c r="AY30" s="2">
        <f t="shared" si="52"/>
        <v>63.826272347312177</v>
      </c>
      <c r="AZ30" s="2">
        <f t="shared" si="10"/>
        <v>67.623162574954748</v>
      </c>
      <c r="BA30" s="2">
        <f t="shared" si="10"/>
        <v>77.255720594227711</v>
      </c>
      <c r="BB30" s="2">
        <f t="shared" si="10"/>
        <v>73.198757801034105</v>
      </c>
      <c r="BC30" s="2">
        <f t="shared" si="10"/>
        <v>73.587986877427667</v>
      </c>
      <c r="BD30" s="2">
        <f t="shared" si="10"/>
        <v>74.29034077211702</v>
      </c>
      <c r="BE30" s="2">
        <f t="shared" si="10"/>
        <v>75.797765129452344</v>
      </c>
      <c r="BF30" s="2">
        <f t="shared" si="10"/>
        <v>75.139172028797461</v>
      </c>
      <c r="BG30" s="2">
        <f t="shared" si="10"/>
        <v>75.54288568256878</v>
      </c>
      <c r="BH30" s="2">
        <f t="shared" si="10"/>
        <v>74.201824639275458</v>
      </c>
      <c r="BI30" s="2">
        <f t="shared" si="10"/>
        <v>71.448423396039871</v>
      </c>
      <c r="BJ30" s="2">
        <f t="shared" si="10"/>
        <v>73.944200429659375</v>
      </c>
      <c r="BK30" s="2">
        <f t="shared" si="10"/>
        <v>70.809949557765208</v>
      </c>
      <c r="BL30" s="2">
        <f t="shared" si="10"/>
        <v>69.065024420221604</v>
      </c>
      <c r="BM30" s="2">
        <f t="shared" si="10"/>
        <v>69.626706488392173</v>
      </c>
      <c r="BO30" s="2">
        <f t="shared" si="11"/>
        <v>63.877000000000002</v>
      </c>
      <c r="BP30" s="2">
        <f t="shared" si="12"/>
        <v>68.754000000000005</v>
      </c>
      <c r="BQ30" s="2">
        <f t="shared" si="13"/>
        <v>80.076999999999998</v>
      </c>
      <c r="BR30" s="2">
        <f t="shared" si="14"/>
        <v>75.938000000000002</v>
      </c>
      <c r="BS30" s="2">
        <f t="shared" si="15"/>
        <v>74.646000000000001</v>
      </c>
      <c r="BT30" s="2">
        <f t="shared" si="16"/>
        <v>75.984999999999999</v>
      </c>
      <c r="BU30" s="2">
        <f t="shared" si="17"/>
        <v>77.230999999999995</v>
      </c>
      <c r="BV30" s="2">
        <f t="shared" si="18"/>
        <v>77.292000000000002</v>
      </c>
      <c r="BW30" s="2">
        <f t="shared" si="19"/>
        <v>76.769000000000005</v>
      </c>
      <c r="BX30" s="2">
        <f t="shared" si="20"/>
        <v>75.908000000000001</v>
      </c>
      <c r="BY30" s="2">
        <f t="shared" si="21"/>
        <v>72.814999999999998</v>
      </c>
      <c r="BZ30" s="2">
        <f t="shared" si="22"/>
        <v>74.569000000000003</v>
      </c>
      <c r="CA30" s="2">
        <f t="shared" si="23"/>
        <v>71.953999999999994</v>
      </c>
      <c r="CB30" s="2">
        <f t="shared" si="24"/>
        <v>71.769000000000005</v>
      </c>
      <c r="CC30" s="2">
        <f t="shared" si="25"/>
        <v>69.831000000000003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63.844687449392715</v>
      </c>
      <c r="DL30" s="2">
        <f t="shared" si="42"/>
        <v>67.597732926829281</v>
      </c>
      <c r="DM30" s="2">
        <f t="shared" si="42"/>
        <v>76.899045470383271</v>
      </c>
      <c r="DN30" s="2">
        <f t="shared" si="42"/>
        <v>73.16102125435539</v>
      </c>
      <c r="DO30" s="2">
        <f t="shared" si="42"/>
        <v>73.532655400696839</v>
      </c>
      <c r="DP30" s="2">
        <f t="shared" si="42"/>
        <v>74.274885191637651</v>
      </c>
      <c r="DQ30" s="2">
        <f t="shared" si="42"/>
        <v>75.813162790697675</v>
      </c>
      <c r="DR30" s="2">
        <f t="shared" si="42"/>
        <v>75.146999128919845</v>
      </c>
      <c r="DS30" s="2">
        <f t="shared" si="42"/>
        <v>75.506224671150378</v>
      </c>
      <c r="DT30" s="2">
        <f t="shared" si="42"/>
        <v>74.197685870945122</v>
      </c>
      <c r="DU30" s="2">
        <f t="shared" si="42"/>
        <v>71.351374509211695</v>
      </c>
      <c r="DV30" s="2">
        <f t="shared" si="42"/>
        <v>73.9847331928801</v>
      </c>
      <c r="DW30" s="2">
        <f t="shared" si="42"/>
        <v>70.733862301812394</v>
      </c>
      <c r="DX30" s="2">
        <f t="shared" si="42"/>
        <v>68.952996864111512</v>
      </c>
      <c r="DY30" s="2">
        <f t="shared" si="42"/>
        <v>69.470466475385081</v>
      </c>
      <c r="EA30" s="2">
        <f t="shared" si="43"/>
        <v>63.288494523247081</v>
      </c>
      <c r="EB30" s="2">
        <f t="shared" si="43"/>
        <v>68.516994825473205</v>
      </c>
      <c r="EC30" s="2">
        <f t="shared" si="43"/>
        <v>89.548708616267831</v>
      </c>
      <c r="ED30" s="2">
        <f t="shared" si="43"/>
        <v>74.465296570420989</v>
      </c>
      <c r="EE30" s="2">
        <f t="shared" si="43"/>
        <v>75.510891657519764</v>
      </c>
      <c r="EF30" s="2">
        <f t="shared" si="43"/>
        <v>74.798202309083877</v>
      </c>
      <c r="EG30" s="2">
        <f t="shared" si="43"/>
        <v>75.205487509758001</v>
      </c>
      <c r="EH30" s="2">
        <f t="shared" si="43"/>
        <v>74.864779391100697</v>
      </c>
      <c r="EI30" s="2">
        <f t="shared" si="43"/>
        <v>76.930314142894062</v>
      </c>
      <c r="EJ30" s="2">
        <f t="shared" si="43"/>
        <v>74.359565915132436</v>
      </c>
      <c r="EK30" s="2">
        <f t="shared" si="43"/>
        <v>75.450593383873198</v>
      </c>
      <c r="EL30" s="2">
        <f t="shared" si="43"/>
        <v>72.510735459852754</v>
      </c>
      <c r="EM30" s="2">
        <f t="shared" si="43"/>
        <v>73.622654492775609</v>
      </c>
      <c r="EN30" s="2">
        <f t="shared" si="43"/>
        <v>72.927497175993309</v>
      </c>
      <c r="EO30" s="2">
        <f t="shared" si="43"/>
        <v>76.362367246111631</v>
      </c>
      <c r="EQ30" s="2">
        <f t="shared" si="44"/>
        <v>61.441757687017606</v>
      </c>
      <c r="ER30" s="2">
        <f t="shared" si="44"/>
        <v>67.548117281368675</v>
      </c>
      <c r="ES30" s="2">
        <f t="shared" si="44"/>
        <v>84.758537095533455</v>
      </c>
      <c r="ET30" s="2">
        <f t="shared" si="44"/>
        <v>72.696039626810631</v>
      </c>
      <c r="EU30" s="2">
        <f t="shared" si="44"/>
        <v>74.822046833095456</v>
      </c>
      <c r="EV30" s="2">
        <f t="shared" si="44"/>
        <v>74.523389581574492</v>
      </c>
      <c r="EW30" s="2">
        <f t="shared" si="44"/>
        <v>74.577343832360839</v>
      </c>
      <c r="EX30" s="2">
        <f t="shared" si="44"/>
        <v>75.430603606519469</v>
      </c>
      <c r="EY30" s="2">
        <f t="shared" si="44"/>
        <v>77.0514418397687</v>
      </c>
      <c r="EZ30" s="2">
        <f t="shared" si="44"/>
        <v>73.867961318529694</v>
      </c>
      <c r="FA30" s="2">
        <f t="shared" si="44"/>
        <v>74.474642524285613</v>
      </c>
      <c r="FB30" s="2">
        <f t="shared" si="44"/>
        <v>73.884148567201791</v>
      </c>
      <c r="FC30" s="2">
        <f t="shared" si="44"/>
        <v>74.652851830109327</v>
      </c>
      <c r="FD30" s="2">
        <f t="shared" si="44"/>
        <v>73.489584770444537</v>
      </c>
      <c r="FE30" s="2">
        <f t="shared" si="44"/>
        <v>80.650304510557802</v>
      </c>
      <c r="FG30" s="2">
        <f t="shared" si="45"/>
        <v>3.3105627148938152E-2</v>
      </c>
      <c r="FH30" s="2">
        <f t="shared" si="45"/>
        <v>2.7664277586759357E-2</v>
      </c>
      <c r="FI30" s="2">
        <f t="shared" si="45"/>
        <v>2.8196856957146514E-2</v>
      </c>
      <c r="FJ30" s="2">
        <f t="shared" si="45"/>
        <v>2.8934387204814942E-2</v>
      </c>
      <c r="FK30" s="2">
        <f t="shared" si="45"/>
        <v>2.7970465675355709E-2</v>
      </c>
      <c r="FL30" s="2">
        <f t="shared" si="45"/>
        <v>2.9534466694692993E-2</v>
      </c>
      <c r="FM30" s="2">
        <f t="shared" si="45"/>
        <v>2.5337575586490281E-2</v>
      </c>
      <c r="FN30" s="2">
        <f t="shared" si="45"/>
        <v>2.7736534917143993E-2</v>
      </c>
      <c r="FO30" s="2">
        <f t="shared" si="45"/>
        <v>2.5743365815413418E-2</v>
      </c>
      <c r="FP30" s="2">
        <f t="shared" si="45"/>
        <v>2.5570700529649389E-2</v>
      </c>
      <c r="FQ30" s="2">
        <f t="shared" si="45"/>
        <v>2.3675267433184172E-2</v>
      </c>
      <c r="FR30" s="2">
        <f t="shared" si="45"/>
        <v>2.749965545129163E-2</v>
      </c>
      <c r="FS30" s="2">
        <f t="shared" si="45"/>
        <v>2.6338386273197699E-2</v>
      </c>
      <c r="FT30" s="2">
        <f t="shared" si="45"/>
        <v>2.8186474515711588E-2</v>
      </c>
      <c r="FU30" s="2">
        <f t="shared" si="45"/>
        <v>2.2669756627243687E-2</v>
      </c>
      <c r="FW30" s="2">
        <f t="shared" si="54"/>
        <v>1.0756511949541406E-6</v>
      </c>
      <c r="FX30" s="2">
        <f t="shared" si="46"/>
        <v>1.1025269037900421E-6</v>
      </c>
      <c r="FY30" s="2">
        <f t="shared" si="46"/>
        <v>1.1729091798546081E-6</v>
      </c>
      <c r="FZ30" s="2">
        <f t="shared" si="46"/>
        <v>1.0514798392183065E-6</v>
      </c>
      <c r="GA30" s="2">
        <f t="shared" si="46"/>
        <v>1.0344686732189552E-6</v>
      </c>
      <c r="GB30" s="2">
        <f t="shared" si="46"/>
        <v>1.1334867839170756E-6</v>
      </c>
      <c r="GC30" s="2">
        <f t="shared" si="46"/>
        <v>1.0234640559051379E-6</v>
      </c>
      <c r="GD30" s="2">
        <f t="shared" si="46"/>
        <v>1.2326972395022239E-6</v>
      </c>
      <c r="GE30" s="2">
        <f t="shared" si="46"/>
        <v>1.2812381566829343E-6</v>
      </c>
      <c r="GF30" s="2">
        <f t="shared" si="46"/>
        <v>1.2567036912006144E-6</v>
      </c>
      <c r="GG30" s="2">
        <f t="shared" si="46"/>
        <v>1.246268279328944E-6</v>
      </c>
      <c r="GH30" s="2">
        <f t="shared" si="46"/>
        <v>1.2134539127737947E-6</v>
      </c>
      <c r="GI30" s="2">
        <f t="shared" si="46"/>
        <v>1.0982014697518426E-6</v>
      </c>
      <c r="GJ30" s="2">
        <f t="shared" si="46"/>
        <v>7.1938349224184664E-7</v>
      </c>
      <c r="GK30" s="2">
        <f t="shared" si="46"/>
        <v>5.3635010782041465E-7</v>
      </c>
      <c r="GM30" s="86">
        <f t="shared" si="55"/>
        <v>1.0763564273257927E-9</v>
      </c>
      <c r="GN30" s="86">
        <f t="shared" si="47"/>
        <v>4.084933102939159E-11</v>
      </c>
      <c r="GO30" s="86">
        <f t="shared" si="47"/>
        <v>4.2465301126406831E-11</v>
      </c>
      <c r="GP30" s="86">
        <f t="shared" si="47"/>
        <v>5.9753995131190871E-11</v>
      </c>
      <c r="GQ30" s="86">
        <f t="shared" si="47"/>
        <v>2.6351968033135027E-11</v>
      </c>
      <c r="GR30" s="86">
        <f t="shared" si="47"/>
        <v>1.923123625275053E-11</v>
      </c>
      <c r="GS30" s="86">
        <f t="shared" si="47"/>
        <v>3.5163904299906318E-12</v>
      </c>
      <c r="GT30" s="86">
        <f t="shared" si="47"/>
        <v>5.4908821917007222E-12</v>
      </c>
      <c r="GU30" s="86">
        <f t="shared" si="47"/>
        <v>2.5464131808290005E-12</v>
      </c>
      <c r="GV30" s="86">
        <f t="shared" si="47"/>
        <v>1.8834594826017517E-12</v>
      </c>
      <c r="GW30" s="86">
        <f t="shared" si="47"/>
        <v>2.5553447967622854E-13</v>
      </c>
      <c r="GX30" s="86">
        <f t="shared" si="47"/>
        <v>6.055333369008321E-12</v>
      </c>
      <c r="GY30" s="86">
        <f t="shared" si="47"/>
        <v>4.1647622288291832E-12</v>
      </c>
      <c r="GZ30" s="86">
        <f t="shared" si="47"/>
        <v>3.6614787107639153E-11</v>
      </c>
      <c r="HA30" s="86">
        <f t="shared" si="47"/>
        <v>2.1991928268630599E-14</v>
      </c>
      <c r="HC30" s="86">
        <f t="shared" si="59"/>
        <v>3.6641110272912828E-26</v>
      </c>
      <c r="HD30" s="86">
        <f t="shared" si="48"/>
        <v>1.7205672769621244E-33</v>
      </c>
      <c r="HE30" s="86">
        <f t="shared" si="48"/>
        <v>8.8825264733582537E-29</v>
      </c>
      <c r="HF30" s="86">
        <f t="shared" si="48"/>
        <v>5.2949070145533366E-30</v>
      </c>
      <c r="HG30" s="86">
        <f t="shared" si="48"/>
        <v>2.1082831134185185E-31</v>
      </c>
      <c r="HH30" s="86">
        <f t="shared" si="48"/>
        <v>1.3065432156467494E-31</v>
      </c>
      <c r="HI30" s="86">
        <f t="shared" si="48"/>
        <v>7.8171239528447969E-35</v>
      </c>
      <c r="HJ30" s="86">
        <f t="shared" si="48"/>
        <v>1.1145209628571326E-34</v>
      </c>
      <c r="HK30" s="86">
        <f t="shared" si="48"/>
        <v>6.2235022068955272E-32</v>
      </c>
      <c r="HL30" s="86">
        <f t="shared" si="48"/>
        <v>2.0776657146242348E-35</v>
      </c>
      <c r="HM30" s="86">
        <f t="shared" si="48"/>
        <v>8.1442507630652981E-36</v>
      </c>
      <c r="HN30" s="86">
        <f t="shared" si="48"/>
        <v>2.8320587553552943E-32</v>
      </c>
      <c r="HO30" s="86">
        <f t="shared" si="48"/>
        <v>3.0523860415292239E-30</v>
      </c>
      <c r="HP30" s="86">
        <f t="shared" si="48"/>
        <v>1.2271812131693308E-28</v>
      </c>
      <c r="HQ30" s="86">
        <f t="shared" si="48"/>
        <v>5.3862331789513676E-38</v>
      </c>
      <c r="HS30" s="86">
        <f t="shared" si="56"/>
        <v>1.3769452932045231E-90</v>
      </c>
      <c r="HT30" s="86">
        <f t="shared" si="49"/>
        <v>9.3413162043367562E-115</v>
      </c>
      <c r="HU30" s="86">
        <f t="shared" si="49"/>
        <v>2.7010223143965192E-99</v>
      </c>
      <c r="HV30" s="86">
        <f t="shared" si="49"/>
        <v>7.8484812182281236E-105</v>
      </c>
      <c r="HW30" s="86">
        <f t="shared" si="49"/>
        <v>6.2906408102879544E-110</v>
      </c>
      <c r="HX30" s="86">
        <f t="shared" si="49"/>
        <v>1.5239333659957973E-112</v>
      </c>
      <c r="HY30" s="86">
        <f t="shared" si="49"/>
        <v>3.5388383240314227E-123</v>
      </c>
      <c r="HZ30" s="86">
        <f t="shared" si="49"/>
        <v>2.1708933461755218E-123</v>
      </c>
      <c r="IA30" s="86">
        <f t="shared" si="49"/>
        <v>1.2297730181752757E-111</v>
      </c>
      <c r="IB30" s="86">
        <f t="shared" si="49"/>
        <v>2.1640906202226724E-124</v>
      </c>
      <c r="IC30" s="86">
        <f t="shared" si="49"/>
        <v>6.8080571040445516E-126</v>
      </c>
      <c r="ID30" s="86">
        <f t="shared" si="49"/>
        <v>6.0379406477534396E-114</v>
      </c>
      <c r="IE30" s="86">
        <f t="shared" si="49"/>
        <v>1.611049451246068E-105</v>
      </c>
      <c r="IF30" s="86">
        <f t="shared" si="49"/>
        <v>2.2996595056963836E-70</v>
      </c>
      <c r="IG30" s="86">
        <f t="shared" si="49"/>
        <v>3.9854008329233346E-49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2.5724971898115974E-193</v>
      </c>
      <c r="IW30" s="86">
        <f t="shared" si="50"/>
        <v>1.0282386045367943E-100</v>
      </c>
      <c r="IY30" s="86">
        <f t="shared" si="58"/>
        <v>1.0763564273257927E-9</v>
      </c>
      <c r="IZ30" s="86">
        <f t="shared" si="51"/>
        <v>4.084933102939159E-11</v>
      </c>
      <c r="JA30" s="86">
        <f t="shared" si="51"/>
        <v>4.2465301126406831E-11</v>
      </c>
      <c r="JB30" s="86">
        <f t="shared" si="51"/>
        <v>5.9753995131190871E-11</v>
      </c>
      <c r="JC30" s="86">
        <f t="shared" si="51"/>
        <v>2.6351968033135027E-11</v>
      </c>
      <c r="JD30" s="86">
        <f t="shared" si="51"/>
        <v>1.923123625275053E-11</v>
      </c>
      <c r="JE30" s="86">
        <f t="shared" si="51"/>
        <v>3.5163904299906318E-12</v>
      </c>
      <c r="JF30" s="86">
        <f t="shared" si="51"/>
        <v>5.4908821917007222E-12</v>
      </c>
      <c r="JG30" s="86">
        <f t="shared" si="51"/>
        <v>2.5464131808290005E-12</v>
      </c>
      <c r="JH30" s="86">
        <f t="shared" si="51"/>
        <v>1.8834594826017517E-12</v>
      </c>
      <c r="JI30" s="86">
        <f t="shared" si="51"/>
        <v>2.5553447967622854E-13</v>
      </c>
      <c r="JJ30" s="86">
        <f t="shared" si="51"/>
        <v>6.055333369008321E-12</v>
      </c>
      <c r="JK30" s="86">
        <f t="shared" si="51"/>
        <v>4.1647622288291832E-12</v>
      </c>
      <c r="JL30" s="86">
        <f t="shared" si="51"/>
        <v>3.6614787107639153E-11</v>
      </c>
      <c r="JM30" s="86">
        <f t="shared" si="51"/>
        <v>2.1991928268630599E-14</v>
      </c>
    </row>
    <row r="31" spans="1:273" x14ac:dyDescent="0.25">
      <c r="B31" s="2">
        <v>4</v>
      </c>
      <c r="C31" s="37">
        <v>65.322999999999993</v>
      </c>
      <c r="D31" s="37">
        <v>69.400000000000006</v>
      </c>
      <c r="E31" s="37">
        <v>79.691999999999993</v>
      </c>
      <c r="F31" s="37">
        <v>75.537999999999997</v>
      </c>
      <c r="G31" s="37">
        <v>75.677000000000007</v>
      </c>
      <c r="H31" s="37">
        <v>75.123000000000005</v>
      </c>
      <c r="I31" s="37">
        <v>76.677000000000007</v>
      </c>
      <c r="J31" s="37">
        <v>76.691999999999993</v>
      </c>
      <c r="K31" s="37">
        <v>75.861999999999995</v>
      </c>
      <c r="L31" s="37">
        <v>76.492000000000004</v>
      </c>
      <c r="M31" s="37">
        <v>72.091999999999999</v>
      </c>
      <c r="N31" s="37">
        <v>75.554000000000002</v>
      </c>
      <c r="O31" s="37">
        <v>70.707999999999998</v>
      </c>
      <c r="P31" s="37">
        <v>69.984999999999999</v>
      </c>
      <c r="Q31" s="37">
        <v>71.215000000000003</v>
      </c>
      <c r="S31" s="4">
        <f t="shared" si="8"/>
        <v>63.981293381452616</v>
      </c>
      <c r="T31" s="4">
        <f t="shared" si="8"/>
        <v>67.783055020248909</v>
      </c>
      <c r="U31" s="4">
        <f t="shared" si="8"/>
        <v>77.53433272749318</v>
      </c>
      <c r="V31" s="4">
        <f t="shared" si="8"/>
        <v>73.382583797334163</v>
      </c>
      <c r="W31" s="4">
        <f t="shared" si="8"/>
        <v>73.74066851484946</v>
      </c>
      <c r="X31" s="4">
        <f t="shared" si="8"/>
        <v>74.423972933027926</v>
      </c>
      <c r="Y31" s="4">
        <f t="shared" si="8"/>
        <v>75.899210477801645</v>
      </c>
      <c r="Z31" s="4">
        <f t="shared" si="8"/>
        <v>75.263409567696613</v>
      </c>
      <c r="AA31" s="4">
        <f t="shared" si="8"/>
        <v>75.659670610683762</v>
      </c>
      <c r="AB31" s="4">
        <f t="shared" si="8"/>
        <v>74.321054905893405</v>
      </c>
      <c r="AC31" s="4">
        <f t="shared" si="8"/>
        <v>71.630216202463387</v>
      </c>
      <c r="AD31" s="4">
        <f t="shared" si="8"/>
        <v>74.1159885503276</v>
      </c>
      <c r="AE31" s="4">
        <f t="shared" si="8"/>
        <v>70.988824562634832</v>
      </c>
      <c r="AF31" s="4">
        <f t="shared" si="8"/>
        <v>69.25944320294137</v>
      </c>
      <c r="AG31" s="4">
        <f t="shared" si="8"/>
        <v>69.811329260356842</v>
      </c>
      <c r="AI31" s="4">
        <f t="shared" si="9"/>
        <v>1.3417066185473772</v>
      </c>
      <c r="AJ31" s="4">
        <f t="shared" si="9"/>
        <v>1.6169449797510964</v>
      </c>
      <c r="AK31" s="4">
        <f t="shared" si="9"/>
        <v>2.1576672725068136</v>
      </c>
      <c r="AL31" s="4">
        <f t="shared" si="9"/>
        <v>2.1554162026658332</v>
      </c>
      <c r="AM31" s="4">
        <f t="shared" si="9"/>
        <v>1.9363314851505464</v>
      </c>
      <c r="AN31" s="4">
        <f t="shared" si="9"/>
        <v>0.69902706697207861</v>
      </c>
      <c r="AO31" s="4">
        <f t="shared" si="9"/>
        <v>0.77778952219836128</v>
      </c>
      <c r="AP31" s="4">
        <f t="shared" si="9"/>
        <v>1.4285904323033805</v>
      </c>
      <c r="AQ31" s="4">
        <f t="shared" si="9"/>
        <v>0.20232938931623323</v>
      </c>
      <c r="AR31" s="4">
        <f t="shared" si="9"/>
        <v>2.1709450941065995</v>
      </c>
      <c r="AS31" s="4">
        <f t="shared" si="9"/>
        <v>0.46178379753661147</v>
      </c>
      <c r="AT31" s="4">
        <f t="shared" si="9"/>
        <v>1.4380114496724019</v>
      </c>
      <c r="AU31" s="4">
        <f t="shared" si="9"/>
        <v>-0.2808245626348338</v>
      </c>
      <c r="AV31" s="4">
        <f t="shared" si="9"/>
        <v>0.72555679705862985</v>
      </c>
      <c r="AW31" s="4">
        <f t="shared" si="9"/>
        <v>1.4036707396431609</v>
      </c>
      <c r="AY31" s="2">
        <f t="shared" si="52"/>
        <v>63.981290674613518</v>
      </c>
      <c r="AZ31" s="2">
        <f t="shared" si="10"/>
        <v>67.783054891891197</v>
      </c>
      <c r="BA31" s="2">
        <f t="shared" si="10"/>
        <v>77.534332606421344</v>
      </c>
      <c r="BB31" s="2">
        <f t="shared" si="10"/>
        <v>73.382583625016139</v>
      </c>
      <c r="BC31" s="2">
        <f t="shared" si="10"/>
        <v>73.740668435708244</v>
      </c>
      <c r="BD31" s="2">
        <f t="shared" si="10"/>
        <v>74.423972874529753</v>
      </c>
      <c r="BE31" s="2">
        <f t="shared" si="10"/>
        <v>75.899210466307451</v>
      </c>
      <c r="BF31" s="2">
        <f t="shared" si="10"/>
        <v>75.263409549927843</v>
      </c>
      <c r="BG31" s="2">
        <f t="shared" si="10"/>
        <v>75.65967060222475</v>
      </c>
      <c r="BH31" s="2">
        <f t="shared" si="10"/>
        <v>74.321054899417433</v>
      </c>
      <c r="BI31" s="2">
        <f t="shared" si="10"/>
        <v>71.630216201480735</v>
      </c>
      <c r="BJ31" s="2">
        <f t="shared" si="10"/>
        <v>74.115988530345319</v>
      </c>
      <c r="BK31" s="2">
        <f t="shared" si="10"/>
        <v>70.988824548603205</v>
      </c>
      <c r="BL31" s="2">
        <f t="shared" si="10"/>
        <v>69.259443100565093</v>
      </c>
      <c r="BM31" s="2">
        <f t="shared" si="10"/>
        <v>69.811329260284154</v>
      </c>
      <c r="BO31" s="2">
        <f t="shared" si="11"/>
        <v>65.322999999999993</v>
      </c>
      <c r="BP31" s="2">
        <f t="shared" si="12"/>
        <v>69.400000000000006</v>
      </c>
      <c r="BQ31" s="2">
        <f t="shared" si="13"/>
        <v>79.691999999999993</v>
      </c>
      <c r="BR31" s="2">
        <f t="shared" si="14"/>
        <v>75.537999999999997</v>
      </c>
      <c r="BS31" s="2">
        <f t="shared" si="15"/>
        <v>75.677000000000007</v>
      </c>
      <c r="BT31" s="2">
        <f t="shared" si="16"/>
        <v>75.123000000000005</v>
      </c>
      <c r="BU31" s="2">
        <f t="shared" si="17"/>
        <v>76.677000000000007</v>
      </c>
      <c r="BV31" s="2">
        <f t="shared" si="18"/>
        <v>76.691999999999993</v>
      </c>
      <c r="BW31" s="2">
        <f t="shared" si="19"/>
        <v>75.861999999999995</v>
      </c>
      <c r="BX31" s="2">
        <f t="shared" si="20"/>
        <v>76.492000000000004</v>
      </c>
      <c r="BY31" s="2">
        <f t="shared" si="21"/>
        <v>72.091999999999999</v>
      </c>
      <c r="BZ31" s="2">
        <f t="shared" si="22"/>
        <v>75.554000000000002</v>
      </c>
      <c r="CA31" s="2">
        <f t="shared" si="23"/>
        <v>70.707999999999998</v>
      </c>
      <c r="CB31" s="2">
        <f t="shared" si="24"/>
        <v>69.984999999999999</v>
      </c>
      <c r="CC31" s="2">
        <f t="shared" si="25"/>
        <v>71.215000000000003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64.010120445344128</v>
      </c>
      <c r="DL31" s="2">
        <f t="shared" si="42"/>
        <v>67.76283902439026</v>
      </c>
      <c r="DM31" s="2">
        <f t="shared" si="42"/>
        <v>77.157666898954687</v>
      </c>
      <c r="DN31" s="2">
        <f t="shared" si="42"/>
        <v>73.350490592334481</v>
      </c>
      <c r="DO31" s="2">
        <f t="shared" si="42"/>
        <v>73.688124738675938</v>
      </c>
      <c r="DP31" s="2">
        <f t="shared" si="42"/>
        <v>74.414478745644615</v>
      </c>
      <c r="DQ31" s="2">
        <f t="shared" si="42"/>
        <v>75.921524916943525</v>
      </c>
      <c r="DR31" s="2">
        <f t="shared" si="42"/>
        <v>75.278515679442492</v>
      </c>
      <c r="DS31" s="2">
        <f t="shared" si="42"/>
        <v>75.62580639062206</v>
      </c>
      <c r="DT31" s="2">
        <f t="shared" si="42"/>
        <v>74.322635793965944</v>
      </c>
      <c r="DU31" s="2">
        <f t="shared" si="42"/>
        <v>71.531674116581073</v>
      </c>
      <c r="DV31" s="2">
        <f t="shared" si="42"/>
        <v>74.16825592199443</v>
      </c>
      <c r="DW31" s="2">
        <f t="shared" si="42"/>
        <v>70.913656564838078</v>
      </c>
      <c r="DX31" s="2">
        <f t="shared" si="42"/>
        <v>69.145563763066207</v>
      </c>
      <c r="DY31" s="2">
        <f t="shared" si="42"/>
        <v>69.646739353669588</v>
      </c>
      <c r="EA31" s="2">
        <f t="shared" si="43"/>
        <v>63.213426022247106</v>
      </c>
      <c r="EB31" s="2">
        <f t="shared" si="43"/>
        <v>68.431114565839053</v>
      </c>
      <c r="EC31" s="2">
        <f t="shared" si="43"/>
        <v>89.374039241306932</v>
      </c>
      <c r="ED31" s="2">
        <f t="shared" si="43"/>
        <v>74.364949529442882</v>
      </c>
      <c r="EE31" s="2">
        <f t="shared" si="43"/>
        <v>75.40602406650811</v>
      </c>
      <c r="EF31" s="2">
        <f t="shared" si="43"/>
        <v>74.708498965892218</v>
      </c>
      <c r="EG31" s="2">
        <f t="shared" si="43"/>
        <v>75.11639141295862</v>
      </c>
      <c r="EH31" s="2">
        <f t="shared" si="43"/>
        <v>74.780453708040596</v>
      </c>
      <c r="EI31" s="2">
        <f t="shared" si="43"/>
        <v>76.828488326910502</v>
      </c>
      <c r="EJ31" s="2">
        <f t="shared" si="43"/>
        <v>74.26613611302551</v>
      </c>
      <c r="EK31" s="2">
        <f t="shared" si="43"/>
        <v>75.336401430868705</v>
      </c>
      <c r="EL31" s="2">
        <f t="shared" si="43"/>
        <v>72.43017768000675</v>
      </c>
      <c r="EM31" s="2">
        <f t="shared" si="43"/>
        <v>73.523045499638187</v>
      </c>
      <c r="EN31" s="2">
        <f t="shared" si="43"/>
        <v>72.84028698166847</v>
      </c>
      <c r="EO31" s="2">
        <f t="shared" si="43"/>
        <v>76.282620219579144</v>
      </c>
      <c r="EQ31" s="2">
        <f t="shared" si="44"/>
        <v>61.383946701450064</v>
      </c>
      <c r="ER31" s="2">
        <f t="shared" si="44"/>
        <v>67.47115255588561</v>
      </c>
      <c r="ES31" s="2">
        <f t="shared" si="44"/>
        <v>84.62858035319725</v>
      </c>
      <c r="ET31" s="2">
        <f t="shared" si="44"/>
        <v>72.612352143615524</v>
      </c>
      <c r="EU31" s="2">
        <f t="shared" si="44"/>
        <v>74.723675936075864</v>
      </c>
      <c r="EV31" s="2">
        <f t="shared" si="44"/>
        <v>74.436282054664403</v>
      </c>
      <c r="EW31" s="2">
        <f t="shared" si="44"/>
        <v>74.49415779436832</v>
      </c>
      <c r="EX31" s="2">
        <f t="shared" si="44"/>
        <v>75.340872782337286</v>
      </c>
      <c r="EY31" s="2">
        <f t="shared" si="44"/>
        <v>76.948453893260961</v>
      </c>
      <c r="EZ31" s="2">
        <f t="shared" si="44"/>
        <v>73.779181148694676</v>
      </c>
      <c r="FA31" s="2">
        <f t="shared" si="44"/>
        <v>74.369713315673167</v>
      </c>
      <c r="FB31" s="2">
        <f t="shared" si="44"/>
        <v>73.790567599035668</v>
      </c>
      <c r="FC31" s="2">
        <f t="shared" si="44"/>
        <v>74.543491845248099</v>
      </c>
      <c r="FD31" s="2">
        <f t="shared" si="44"/>
        <v>73.396142996528027</v>
      </c>
      <c r="FE31" s="2">
        <f t="shared" si="44"/>
        <v>80.526074043447991</v>
      </c>
      <c r="FG31" s="2">
        <f t="shared" si="45"/>
        <v>3.6184027596791665E-2</v>
      </c>
      <c r="FH31" s="2">
        <f t="shared" si="45"/>
        <v>3.0252533186984169E-2</v>
      </c>
      <c r="FI31" s="2">
        <f t="shared" si="45"/>
        <v>3.0833360338018943E-2</v>
      </c>
      <c r="FJ31" s="2">
        <f t="shared" si="45"/>
        <v>3.1637607122656064E-2</v>
      </c>
      <c r="FK31" s="2">
        <f t="shared" si="45"/>
        <v>3.0586466942244095E-2</v>
      </c>
      <c r="FL31" s="2">
        <f t="shared" si="45"/>
        <v>3.2291885232042628E-2</v>
      </c>
      <c r="FM31" s="2">
        <f t="shared" si="45"/>
        <v>2.7714350789506861E-2</v>
      </c>
      <c r="FN31" s="2">
        <f t="shared" si="45"/>
        <v>3.0331339991370099E-2</v>
      </c>
      <c r="FO31" s="2">
        <f t="shared" si="45"/>
        <v>2.8157106253398227E-2</v>
      </c>
      <c r="FP31" s="2">
        <f t="shared" si="45"/>
        <v>2.796871634639804E-2</v>
      </c>
      <c r="FQ31" s="2">
        <f t="shared" si="45"/>
        <v>2.5900254537180253E-2</v>
      </c>
      <c r="FR31" s="2">
        <f t="shared" si="45"/>
        <v>3.0072985450266366E-2</v>
      </c>
      <c r="FS31" s="2">
        <f t="shared" si="45"/>
        <v>2.8806267240685829E-2</v>
      </c>
      <c r="FT31" s="2">
        <f t="shared" si="45"/>
        <v>3.082203789253344E-2</v>
      </c>
      <c r="FU31" s="2">
        <f t="shared" si="45"/>
        <v>2.4802647060944889E-2</v>
      </c>
      <c r="FW31" s="2">
        <f t="shared" si="54"/>
        <v>1.1794279595252152E-6</v>
      </c>
      <c r="FX31" s="2">
        <f t="shared" si="46"/>
        <v>1.2088965820769422E-6</v>
      </c>
      <c r="FY31" s="2">
        <f t="shared" si="46"/>
        <v>1.2860691962349666E-6</v>
      </c>
      <c r="FZ31" s="2">
        <f t="shared" si="46"/>
        <v>1.1529246004287186E-6</v>
      </c>
      <c r="GA31" s="2">
        <f t="shared" si="46"/>
        <v>1.1342722315732203E-6</v>
      </c>
      <c r="GB31" s="2">
        <f t="shared" si="46"/>
        <v>1.2428434082682059E-6</v>
      </c>
      <c r="GC31" s="2">
        <f t="shared" si="46"/>
        <v>1.1222059110274354E-6</v>
      </c>
      <c r="GD31" s="2">
        <f t="shared" si="46"/>
        <v>1.3516254848134176E-6</v>
      </c>
      <c r="GE31" s="2">
        <f t="shared" si="46"/>
        <v>1.4048495292139002E-6</v>
      </c>
      <c r="GF31" s="2">
        <f t="shared" si="46"/>
        <v>1.3779480293455043E-6</v>
      </c>
      <c r="GG31" s="2">
        <f t="shared" si="46"/>
        <v>1.3665058305235341E-6</v>
      </c>
      <c r="GH31" s="2">
        <f t="shared" si="46"/>
        <v>1.3305256016140159E-6</v>
      </c>
      <c r="GI31" s="2">
        <f t="shared" si="46"/>
        <v>1.2041538389721866E-6</v>
      </c>
      <c r="GJ31" s="2">
        <f t="shared" si="46"/>
        <v>7.8878825916281619E-7</v>
      </c>
      <c r="GK31" s="2">
        <f t="shared" si="46"/>
        <v>5.8809616829245295E-7</v>
      </c>
      <c r="GM31" s="86">
        <f t="shared" si="55"/>
        <v>1.9797767612115185E-9</v>
      </c>
      <c r="GN31" s="86">
        <f t="shared" si="47"/>
        <v>8.3115311715462537E-11</v>
      </c>
      <c r="GO31" s="86">
        <f t="shared" si="47"/>
        <v>8.6603199966250077E-11</v>
      </c>
      <c r="GP31" s="86">
        <f t="shared" si="47"/>
        <v>1.2079640676723751E-10</v>
      </c>
      <c r="GQ31" s="86">
        <f t="shared" si="47"/>
        <v>5.4714550343566889E-11</v>
      </c>
      <c r="GR31" s="86">
        <f t="shared" si="47"/>
        <v>4.0932159663530858E-11</v>
      </c>
      <c r="GS31" s="86">
        <f t="shared" si="47"/>
        <v>7.7585495439691009E-12</v>
      </c>
      <c r="GT31" s="86">
        <f t="shared" si="47"/>
        <v>1.2140053315312303E-11</v>
      </c>
      <c r="GU31" s="86">
        <f t="shared" si="47"/>
        <v>5.7126034207751678E-12</v>
      </c>
      <c r="GV31" s="86">
        <f t="shared" si="47"/>
        <v>4.2708768761733944E-12</v>
      </c>
      <c r="GW31" s="86">
        <f t="shared" si="47"/>
        <v>6.168358052644842E-13</v>
      </c>
      <c r="GX31" s="86">
        <f t="shared" si="47"/>
        <v>1.3308173580426556E-11</v>
      </c>
      <c r="GY31" s="86">
        <f t="shared" si="47"/>
        <v>9.2051229140088775E-12</v>
      </c>
      <c r="GZ31" s="86">
        <f t="shared" si="47"/>
        <v>7.5122484785140871E-11</v>
      </c>
      <c r="HA31" s="86">
        <f t="shared" si="47"/>
        <v>5.7933777835981202E-14</v>
      </c>
      <c r="HC31" s="86">
        <f t="shared" si="59"/>
        <v>1.4035849610319101E-25</v>
      </c>
      <c r="HD31" s="86">
        <f t="shared" si="48"/>
        <v>9.8935848487543281E-33</v>
      </c>
      <c r="HE31" s="86">
        <f t="shared" si="48"/>
        <v>3.9330412008856009E-28</v>
      </c>
      <c r="HF31" s="86">
        <f t="shared" si="48"/>
        <v>2.5071879481965668E-29</v>
      </c>
      <c r="HG31" s="86">
        <f t="shared" si="48"/>
        <v>1.0782013438701191E-30</v>
      </c>
      <c r="HH31" s="86">
        <f t="shared" si="48"/>
        <v>6.9337497160734817E-31</v>
      </c>
      <c r="HI31" s="86">
        <f t="shared" si="48"/>
        <v>4.8273593177915819E-34</v>
      </c>
      <c r="HJ31" s="86">
        <f t="shared" si="48"/>
        <v>7.0529304753117938E-34</v>
      </c>
      <c r="HK31" s="86">
        <f t="shared" si="48"/>
        <v>3.3380191232244833E-31</v>
      </c>
      <c r="HL31" s="86">
        <f t="shared" si="48"/>
        <v>1.3484424509719747E-34</v>
      </c>
      <c r="HM31" s="86">
        <f t="shared" si="48"/>
        <v>5.4008627729841064E-35</v>
      </c>
      <c r="HN31" s="86">
        <f t="shared" si="48"/>
        <v>1.5551123919142344E-31</v>
      </c>
      <c r="HO31" s="86">
        <f t="shared" si="48"/>
        <v>1.4654787983276755E-29</v>
      </c>
      <c r="HP31" s="86">
        <f t="shared" si="48"/>
        <v>5.311391994618229E-28</v>
      </c>
      <c r="HQ31" s="86">
        <f t="shared" si="48"/>
        <v>3.9446757652071646E-37</v>
      </c>
      <c r="HS31" s="86">
        <f t="shared" si="56"/>
        <v>3.9082890414451471E-89</v>
      </c>
      <c r="HT31" s="86">
        <f t="shared" si="49"/>
        <v>7.0186684090440897E-113</v>
      </c>
      <c r="HU31" s="86">
        <f t="shared" si="49"/>
        <v>1.0867664664859127E-97</v>
      </c>
      <c r="HV31" s="86">
        <f t="shared" si="49"/>
        <v>3.8151946409663355E-103</v>
      </c>
      <c r="HW31" s="86">
        <f t="shared" si="49"/>
        <v>3.7111094498121337E-108</v>
      </c>
      <c r="HX31" s="86">
        <f t="shared" si="49"/>
        <v>1.0220835421945571E-110</v>
      </c>
      <c r="HY31" s="86">
        <f t="shared" si="49"/>
        <v>3.4021547162701236E-121</v>
      </c>
      <c r="HZ31" s="86">
        <f t="shared" si="49"/>
        <v>2.25237674815811E-121</v>
      </c>
      <c r="IA31" s="86">
        <f t="shared" si="49"/>
        <v>8.141757882566059E-110</v>
      </c>
      <c r="IB31" s="86">
        <f t="shared" si="49"/>
        <v>2.3181417208672666E-122</v>
      </c>
      <c r="IC31" s="86">
        <f t="shared" si="49"/>
        <v>7.7016611985672554E-124</v>
      </c>
      <c r="ID31" s="86">
        <f t="shared" si="49"/>
        <v>4.3276515430487375E-112</v>
      </c>
      <c r="IE31" s="86">
        <f t="shared" si="49"/>
        <v>8.0806855637128232E-104</v>
      </c>
      <c r="IF31" s="86">
        <f t="shared" si="49"/>
        <v>2.9073386559973881E-69</v>
      </c>
      <c r="IG31" s="86">
        <f t="shared" si="49"/>
        <v>2.2327155357305339E-48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7.8109038170847981E-191</v>
      </c>
      <c r="IW31" s="86">
        <f t="shared" si="50"/>
        <v>1.8547654188270766E-99</v>
      </c>
      <c r="IY31" s="86">
        <f t="shared" si="58"/>
        <v>1.9797767612115185E-9</v>
      </c>
      <c r="IZ31" s="86">
        <f t="shared" si="51"/>
        <v>8.3115311715462537E-11</v>
      </c>
      <c r="JA31" s="86">
        <f t="shared" si="51"/>
        <v>8.6603199966250077E-11</v>
      </c>
      <c r="JB31" s="86">
        <f t="shared" si="51"/>
        <v>1.2079640676723751E-10</v>
      </c>
      <c r="JC31" s="86">
        <f t="shared" si="51"/>
        <v>5.4714550343566889E-11</v>
      </c>
      <c r="JD31" s="86">
        <f t="shared" si="51"/>
        <v>4.0932159663530858E-11</v>
      </c>
      <c r="JE31" s="86">
        <f t="shared" si="51"/>
        <v>7.7585495439691009E-12</v>
      </c>
      <c r="JF31" s="86">
        <f t="shared" si="51"/>
        <v>1.2140053315312303E-11</v>
      </c>
      <c r="JG31" s="86">
        <f t="shared" si="51"/>
        <v>5.7126034207751678E-12</v>
      </c>
      <c r="JH31" s="86">
        <f t="shared" si="51"/>
        <v>4.2708768761733944E-12</v>
      </c>
      <c r="JI31" s="86">
        <f t="shared" si="51"/>
        <v>6.168358052644842E-13</v>
      </c>
      <c r="JJ31" s="86">
        <f t="shared" si="51"/>
        <v>1.3308173580426556E-11</v>
      </c>
      <c r="JK31" s="86">
        <f t="shared" si="51"/>
        <v>9.2051229140088775E-12</v>
      </c>
      <c r="JL31" s="86">
        <f t="shared" si="51"/>
        <v>7.5122484785140871E-11</v>
      </c>
      <c r="JM31" s="86">
        <f t="shared" si="51"/>
        <v>5.7933777835981202E-14</v>
      </c>
    </row>
    <row r="32" spans="1:273" x14ac:dyDescent="0.25">
      <c r="B32" s="2">
        <v>5</v>
      </c>
      <c r="C32" s="37">
        <v>65.430999999999997</v>
      </c>
      <c r="D32" s="37">
        <v>68.353999999999999</v>
      </c>
      <c r="E32" s="37">
        <v>78.923000000000002</v>
      </c>
      <c r="F32" s="37">
        <v>73.938000000000002</v>
      </c>
      <c r="G32" s="37">
        <v>75.277000000000001</v>
      </c>
      <c r="H32" s="37">
        <v>75.769000000000005</v>
      </c>
      <c r="I32" s="37">
        <v>77.108000000000004</v>
      </c>
      <c r="J32" s="37">
        <v>76.230999999999995</v>
      </c>
      <c r="K32" s="37">
        <v>77.031000000000006</v>
      </c>
      <c r="L32" s="37">
        <v>75.537999999999997</v>
      </c>
      <c r="M32" s="37">
        <v>72.846000000000004</v>
      </c>
      <c r="N32" s="37">
        <v>75.646000000000001</v>
      </c>
      <c r="O32" s="37">
        <v>72.722999999999999</v>
      </c>
      <c r="P32" s="37">
        <v>70.2</v>
      </c>
      <c r="Q32" s="37">
        <v>70.153999999999996</v>
      </c>
      <c r="S32" s="4">
        <f t="shared" si="8"/>
        <v>64.134548364017121</v>
      </c>
      <c r="T32" s="4">
        <f t="shared" si="8"/>
        <v>67.941745833306499</v>
      </c>
      <c r="U32" s="4">
        <f t="shared" si="8"/>
        <v>77.813464107947652</v>
      </c>
      <c r="V32" s="4">
        <f t="shared" si="8"/>
        <v>73.565019390784187</v>
      </c>
      <c r="W32" s="4">
        <f t="shared" si="8"/>
        <v>73.89233241527792</v>
      </c>
      <c r="X32" s="4">
        <f t="shared" si="8"/>
        <v>74.556356617007992</v>
      </c>
      <c r="Y32" s="4">
        <f t="shared" si="8"/>
        <v>75.999500616434858</v>
      </c>
      <c r="Z32" s="4">
        <f t="shared" si="8"/>
        <v>75.386359588457012</v>
      </c>
      <c r="AA32" s="4">
        <f t="shared" si="8"/>
        <v>75.775601760706408</v>
      </c>
      <c r="AB32" s="4">
        <f t="shared" si="8"/>
        <v>74.439177937086484</v>
      </c>
      <c r="AC32" s="4">
        <f t="shared" si="8"/>
        <v>71.811411223863388</v>
      </c>
      <c r="AD32" s="4">
        <f t="shared" si="8"/>
        <v>74.285951725545985</v>
      </c>
      <c r="AE32" s="4">
        <f t="shared" si="8"/>
        <v>71.166841861631227</v>
      </c>
      <c r="AF32" s="4">
        <f t="shared" si="8"/>
        <v>69.453199637632494</v>
      </c>
      <c r="AG32" s="4">
        <f t="shared" si="8"/>
        <v>69.996104653331926</v>
      </c>
      <c r="AI32" s="4">
        <f t="shared" si="9"/>
        <v>1.2964516359828764</v>
      </c>
      <c r="AJ32" s="4">
        <f t="shared" si="9"/>
        <v>0.41225416669350068</v>
      </c>
      <c r="AK32" s="4">
        <f t="shared" si="9"/>
        <v>1.1095358920523495</v>
      </c>
      <c r="AL32" s="4">
        <f t="shared" si="9"/>
        <v>0.37298060921581566</v>
      </c>
      <c r="AM32" s="4">
        <f t="shared" si="9"/>
        <v>1.3846675847220808</v>
      </c>
      <c r="AN32" s="4">
        <f t="shared" si="9"/>
        <v>1.2126433829920131</v>
      </c>
      <c r="AO32" s="4">
        <f t="shared" si="9"/>
        <v>1.108499383565146</v>
      </c>
      <c r="AP32" s="4">
        <f t="shared" si="9"/>
        <v>0.84464041154298286</v>
      </c>
      <c r="AQ32" s="4">
        <f t="shared" si="9"/>
        <v>1.2553982392935978</v>
      </c>
      <c r="AR32" s="4">
        <f t="shared" si="9"/>
        <v>1.0988220629135128</v>
      </c>
      <c r="AS32" s="4">
        <f t="shared" si="9"/>
        <v>1.0345887761366157</v>
      </c>
      <c r="AT32" s="4">
        <f t="shared" si="9"/>
        <v>1.3600482744540159</v>
      </c>
      <c r="AU32" s="4">
        <f t="shared" si="9"/>
        <v>1.5561581383687724</v>
      </c>
      <c r="AV32" s="4">
        <f t="shared" si="9"/>
        <v>0.7468003623675088</v>
      </c>
      <c r="AW32" s="4">
        <f t="shared" si="9"/>
        <v>0.15789534666807015</v>
      </c>
      <c r="AY32" s="2">
        <f t="shared" si="52"/>
        <v>64.134543508614811</v>
      </c>
      <c r="AZ32" s="2">
        <f t="shared" si="10"/>
        <v>67.941745579042234</v>
      </c>
      <c r="BA32" s="2">
        <f t="shared" si="10"/>
        <v>77.813463867602067</v>
      </c>
      <c r="BB32" s="2">
        <f t="shared" si="10"/>
        <v>73.565019051670816</v>
      </c>
      <c r="BC32" s="2">
        <f t="shared" si="10"/>
        <v>73.892332255393967</v>
      </c>
      <c r="BD32" s="2">
        <f t="shared" si="10"/>
        <v>74.556356495979216</v>
      </c>
      <c r="BE32" s="2">
        <f t="shared" si="10"/>
        <v>75.999500591782137</v>
      </c>
      <c r="BF32" s="2">
        <f t="shared" si="10"/>
        <v>75.386359550291417</v>
      </c>
      <c r="BG32" s="2">
        <f t="shared" si="10"/>
        <v>75.775601742268762</v>
      </c>
      <c r="BH32" s="2">
        <f t="shared" si="10"/>
        <v>74.439177922822225</v>
      </c>
      <c r="BI32" s="2">
        <f t="shared" si="10"/>
        <v>71.811411221561656</v>
      </c>
      <c r="BJ32" s="2">
        <f t="shared" si="10"/>
        <v>74.28595168287319</v>
      </c>
      <c r="BK32" s="2">
        <f t="shared" si="10"/>
        <v>71.166841831492263</v>
      </c>
      <c r="BL32" s="2">
        <f t="shared" si="10"/>
        <v>69.453199433205043</v>
      </c>
      <c r="BM32" s="2">
        <f t="shared" si="10"/>
        <v>69.996104653146446</v>
      </c>
      <c r="BO32" s="2">
        <f t="shared" si="11"/>
        <v>65.430999999999997</v>
      </c>
      <c r="BP32" s="2">
        <f t="shared" si="12"/>
        <v>68.353999999999999</v>
      </c>
      <c r="BQ32" s="2">
        <f t="shared" si="13"/>
        <v>78.923000000000002</v>
      </c>
      <c r="BR32" s="2">
        <f t="shared" si="14"/>
        <v>73.938000000000002</v>
      </c>
      <c r="BS32" s="2">
        <f t="shared" si="15"/>
        <v>75.277000000000001</v>
      </c>
      <c r="BT32" s="2">
        <f t="shared" si="16"/>
        <v>75.769000000000005</v>
      </c>
      <c r="BU32" s="2">
        <f t="shared" si="17"/>
        <v>77.108000000000004</v>
      </c>
      <c r="BV32" s="2">
        <f t="shared" si="18"/>
        <v>76.230999999999995</v>
      </c>
      <c r="BW32" s="2">
        <f t="shared" si="19"/>
        <v>77.031000000000006</v>
      </c>
      <c r="BX32" s="2">
        <f t="shared" si="20"/>
        <v>75.537999999999997</v>
      </c>
      <c r="BY32" s="2">
        <f t="shared" si="21"/>
        <v>72.846000000000004</v>
      </c>
      <c r="BZ32" s="2">
        <f t="shared" si="22"/>
        <v>75.646000000000001</v>
      </c>
      <c r="CA32" s="2">
        <f t="shared" si="23"/>
        <v>72.722999999999999</v>
      </c>
      <c r="CB32" s="2">
        <f t="shared" si="24"/>
        <v>70.2</v>
      </c>
      <c r="CC32" s="2">
        <f t="shared" si="25"/>
        <v>70.153999999999996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64.175553441295548</v>
      </c>
      <c r="DL32" s="2">
        <f t="shared" si="42"/>
        <v>67.92794512195124</v>
      </c>
      <c r="DM32" s="2">
        <f t="shared" si="42"/>
        <v>77.416288327526118</v>
      </c>
      <c r="DN32" s="2">
        <f t="shared" si="42"/>
        <v>73.539959930313572</v>
      </c>
      <c r="DO32" s="2">
        <f t="shared" si="42"/>
        <v>73.843594076655023</v>
      </c>
      <c r="DP32" s="2">
        <f t="shared" si="42"/>
        <v>74.55407229965158</v>
      </c>
      <c r="DQ32" s="2">
        <f t="shared" si="42"/>
        <v>76.029887043189376</v>
      </c>
      <c r="DR32" s="2">
        <f t="shared" si="42"/>
        <v>75.41003222996514</v>
      </c>
      <c r="DS32" s="2">
        <f t="shared" si="42"/>
        <v>75.745388110093742</v>
      </c>
      <c r="DT32" s="2">
        <f t="shared" si="42"/>
        <v>74.447585716986765</v>
      </c>
      <c r="DU32" s="2">
        <f t="shared" si="42"/>
        <v>71.71197372395045</v>
      </c>
      <c r="DV32" s="2">
        <f t="shared" si="42"/>
        <v>74.351778651108773</v>
      </c>
      <c r="DW32" s="2">
        <f t="shared" si="42"/>
        <v>71.093450827863762</v>
      </c>
      <c r="DX32" s="2">
        <f t="shared" si="42"/>
        <v>69.338130662020916</v>
      </c>
      <c r="DY32" s="2">
        <f t="shared" si="42"/>
        <v>69.823012231954095</v>
      </c>
      <c r="EA32" s="2">
        <f t="shared" si="43"/>
        <v>63.13835752124713</v>
      </c>
      <c r="EB32" s="2">
        <f t="shared" si="43"/>
        <v>68.345234306204901</v>
      </c>
      <c r="EC32" s="2">
        <f t="shared" si="43"/>
        <v>89.199369866346018</v>
      </c>
      <c r="ED32" s="2">
        <f t="shared" si="43"/>
        <v>74.264602488464774</v>
      </c>
      <c r="EE32" s="2">
        <f t="shared" si="43"/>
        <v>75.30115647549647</v>
      </c>
      <c r="EF32" s="2">
        <f t="shared" si="43"/>
        <v>74.61879562270056</v>
      </c>
      <c r="EG32" s="2">
        <f t="shared" si="43"/>
        <v>75.027295316159254</v>
      </c>
      <c r="EH32" s="2">
        <f t="shared" si="43"/>
        <v>74.696128024980482</v>
      </c>
      <c r="EI32" s="2">
        <f t="shared" si="43"/>
        <v>76.726662510926957</v>
      </c>
      <c r="EJ32" s="2">
        <f t="shared" si="43"/>
        <v>74.172706310918585</v>
      </c>
      <c r="EK32" s="2">
        <f t="shared" si="43"/>
        <v>75.222209477864212</v>
      </c>
      <c r="EL32" s="2">
        <f t="shared" si="43"/>
        <v>72.349619900160732</v>
      </c>
      <c r="EM32" s="2">
        <f t="shared" si="43"/>
        <v>73.423436506500778</v>
      </c>
      <c r="EN32" s="2">
        <f t="shared" si="43"/>
        <v>72.75307678734363</v>
      </c>
      <c r="EO32" s="2">
        <f t="shared" si="43"/>
        <v>76.202873193046671</v>
      </c>
      <c r="EQ32" s="2">
        <f t="shared" si="44"/>
        <v>61.326135715882522</v>
      </c>
      <c r="ER32" s="2">
        <f t="shared" si="44"/>
        <v>67.394187830402544</v>
      </c>
      <c r="ES32" s="2">
        <f t="shared" si="44"/>
        <v>84.498623610861046</v>
      </c>
      <c r="ET32" s="2">
        <f t="shared" si="44"/>
        <v>72.528664660420418</v>
      </c>
      <c r="EU32" s="2">
        <f t="shared" si="44"/>
        <v>74.625305039056286</v>
      </c>
      <c r="EV32" s="2">
        <f t="shared" si="44"/>
        <v>74.349174527754315</v>
      </c>
      <c r="EW32" s="2">
        <f t="shared" si="44"/>
        <v>74.410971756375787</v>
      </c>
      <c r="EX32" s="2">
        <f t="shared" si="44"/>
        <v>75.251141958155117</v>
      </c>
      <c r="EY32" s="2">
        <f t="shared" si="44"/>
        <v>76.845465946753237</v>
      </c>
      <c r="EZ32" s="2">
        <f t="shared" si="44"/>
        <v>73.690400978859671</v>
      </c>
      <c r="FA32" s="2">
        <f t="shared" si="44"/>
        <v>74.26478410706072</v>
      </c>
      <c r="FB32" s="2">
        <f t="shared" si="44"/>
        <v>73.696986630869532</v>
      </c>
      <c r="FC32" s="2">
        <f t="shared" si="44"/>
        <v>74.43413186038687</v>
      </c>
      <c r="FD32" s="2">
        <f t="shared" si="44"/>
        <v>73.302701222611532</v>
      </c>
      <c r="FE32" s="2">
        <f t="shared" si="44"/>
        <v>80.401843576338194</v>
      </c>
      <c r="FG32" s="2">
        <f t="shared" si="45"/>
        <v>3.9536974926563148E-2</v>
      </c>
      <c r="FH32" s="2">
        <f t="shared" si="45"/>
        <v>3.3074707543573209E-2</v>
      </c>
      <c r="FI32" s="2">
        <f t="shared" si="45"/>
        <v>3.3707835043747865E-2</v>
      </c>
      <c r="FJ32" s="2">
        <f t="shared" si="45"/>
        <v>3.4584383117574509E-2</v>
      </c>
      <c r="FK32" s="2">
        <f t="shared" si="45"/>
        <v>3.3438718875600307E-2</v>
      </c>
      <c r="FL32" s="2">
        <f t="shared" si="45"/>
        <v>3.5297380392427961E-2</v>
      </c>
      <c r="FM32" s="2">
        <f t="shared" si="45"/>
        <v>3.0307145189616542E-2</v>
      </c>
      <c r="FN32" s="2">
        <f t="shared" si="45"/>
        <v>3.3160614623710664E-2</v>
      </c>
      <c r="FO32" s="2">
        <f t="shared" si="45"/>
        <v>3.0790010568043549E-2</v>
      </c>
      <c r="FP32" s="2">
        <f t="shared" si="45"/>
        <v>3.0584559151254912E-2</v>
      </c>
      <c r="FQ32" s="2">
        <f t="shared" si="45"/>
        <v>2.8328277396342274E-2</v>
      </c>
      <c r="FR32" s="2">
        <f t="shared" si="45"/>
        <v>3.2878978186478738E-2</v>
      </c>
      <c r="FS32" s="2">
        <f t="shared" si="45"/>
        <v>3.1497905696044992E-2</v>
      </c>
      <c r="FT32" s="2">
        <f t="shared" si="45"/>
        <v>3.3695493749291219E-2</v>
      </c>
      <c r="FU32" s="2">
        <f t="shared" si="45"/>
        <v>2.7130640402132603E-2</v>
      </c>
      <c r="FW32" s="2">
        <f t="shared" si="54"/>
        <v>1.2932168943870839E-6</v>
      </c>
      <c r="FX32" s="2">
        <f t="shared" si="46"/>
        <v>1.3255285890401222E-6</v>
      </c>
      <c r="FY32" s="2">
        <f t="shared" si="46"/>
        <v>1.410146657435368E-6</v>
      </c>
      <c r="FZ32" s="2">
        <f t="shared" si="46"/>
        <v>1.2641565455524162E-6</v>
      </c>
      <c r="GA32" s="2">
        <f t="shared" si="46"/>
        <v>1.2437046343089556E-6</v>
      </c>
      <c r="GB32" s="2">
        <f t="shared" si="46"/>
        <v>1.3627505349826438E-6</v>
      </c>
      <c r="GC32" s="2">
        <f t="shared" si="46"/>
        <v>1.2304741798031083E-6</v>
      </c>
      <c r="GD32" s="2">
        <f t="shared" si="46"/>
        <v>1.4820276801894262E-6</v>
      </c>
      <c r="GE32" s="2">
        <f t="shared" si="46"/>
        <v>1.5403866688651347E-6</v>
      </c>
      <c r="GF32" s="2">
        <f t="shared" si="46"/>
        <v>1.510889768735197E-6</v>
      </c>
      <c r="GG32" s="2">
        <f t="shared" si="46"/>
        <v>1.4983436505329324E-6</v>
      </c>
      <c r="GH32" s="2">
        <f t="shared" si="46"/>
        <v>1.4588921243068793E-6</v>
      </c>
      <c r="GI32" s="2">
        <f t="shared" si="46"/>
        <v>1.3203282758465174E-6</v>
      </c>
      <c r="GJ32" s="2">
        <f t="shared" si="46"/>
        <v>8.648890617269602E-7</v>
      </c>
      <c r="GK32" s="2">
        <f t="shared" si="46"/>
        <v>6.448345891811065E-7</v>
      </c>
      <c r="GM32" s="86">
        <f t="shared" si="55"/>
        <v>3.6073561645149425E-9</v>
      </c>
      <c r="GN32" s="86">
        <f t="shared" si="47"/>
        <v>1.6725886151281339E-10</v>
      </c>
      <c r="GO32" s="86">
        <f t="shared" si="47"/>
        <v>1.7466513182483343E-10</v>
      </c>
      <c r="GP32" s="86">
        <f t="shared" si="47"/>
        <v>2.4152533738852961E-10</v>
      </c>
      <c r="GQ32" s="86">
        <f t="shared" si="47"/>
        <v>1.1231016115156026E-10</v>
      </c>
      <c r="GR32" s="86">
        <f t="shared" si="47"/>
        <v>8.6074032438590827E-11</v>
      </c>
      <c r="GS32" s="86">
        <f t="shared" si="47"/>
        <v>1.6907465816352188E-11</v>
      </c>
      <c r="GT32" s="86">
        <f t="shared" si="47"/>
        <v>2.6502681734183235E-11</v>
      </c>
      <c r="GU32" s="86">
        <f t="shared" si="47"/>
        <v>1.2652983809300218E-11</v>
      </c>
      <c r="GV32" s="86">
        <f t="shared" si="47"/>
        <v>9.5597702994216492E-12</v>
      </c>
      <c r="GW32" s="86">
        <f t="shared" si="47"/>
        <v>1.4683180432774301E-12</v>
      </c>
      <c r="GX32" s="86">
        <f t="shared" si="47"/>
        <v>2.888364042355397E-11</v>
      </c>
      <c r="GY32" s="86">
        <f t="shared" si="47"/>
        <v>2.0092027851652462E-11</v>
      </c>
      <c r="GZ32" s="86">
        <f t="shared" si="47"/>
        <v>1.5240683917336556E-10</v>
      </c>
      <c r="HA32" s="86">
        <f t="shared" si="47"/>
        <v>1.5026026403980674E-13</v>
      </c>
      <c r="HC32" s="86">
        <f t="shared" si="59"/>
        <v>5.2918997906138137E-25</v>
      </c>
      <c r="HD32" s="86">
        <f t="shared" si="48"/>
        <v>5.5715429239767023E-32</v>
      </c>
      <c r="HE32" s="86">
        <f t="shared" si="48"/>
        <v>1.7110076460835525E-27</v>
      </c>
      <c r="HF32" s="86">
        <f t="shared" si="48"/>
        <v>1.1654500225906973E-28</v>
      </c>
      <c r="HG32" s="86">
        <f t="shared" si="48"/>
        <v>5.4080668456201587E-30</v>
      </c>
      <c r="HH32" s="86">
        <f t="shared" si="48"/>
        <v>3.6062468742879091E-30</v>
      </c>
      <c r="HI32" s="86">
        <f t="shared" si="48"/>
        <v>2.917078739161945E-33</v>
      </c>
      <c r="HJ32" s="86">
        <f t="shared" si="48"/>
        <v>4.3644105913315141E-33</v>
      </c>
      <c r="HK32" s="86">
        <f t="shared" si="48"/>
        <v>1.7545545337392561E-30</v>
      </c>
      <c r="HL32" s="86">
        <f t="shared" si="48"/>
        <v>8.5567476079510318E-34</v>
      </c>
      <c r="HM32" s="86">
        <f t="shared" si="48"/>
        <v>3.5009448997148709E-34</v>
      </c>
      <c r="HN32" s="86">
        <f t="shared" si="48"/>
        <v>8.3655901080777446E-31</v>
      </c>
      <c r="HO32" s="86">
        <f t="shared" si="48"/>
        <v>6.905914259884472E-29</v>
      </c>
      <c r="HP32" s="86">
        <f t="shared" si="48"/>
        <v>2.2596209199493837E-27</v>
      </c>
      <c r="HQ32" s="86">
        <f t="shared" si="48"/>
        <v>2.8211765888626246E-36</v>
      </c>
      <c r="HS32" s="86">
        <f t="shared" si="56"/>
        <v>1.0792242344304463E-87</v>
      </c>
      <c r="HT32" s="86">
        <f t="shared" si="49"/>
        <v>5.0866571079232089E-111</v>
      </c>
      <c r="HU32" s="86">
        <f t="shared" si="49"/>
        <v>4.241028942566728E-96</v>
      </c>
      <c r="HV32" s="86">
        <f t="shared" si="49"/>
        <v>1.7962475335302815E-101</v>
      </c>
      <c r="HW32" s="86">
        <f t="shared" si="49"/>
        <v>2.1170463297414339E-106</v>
      </c>
      <c r="HX32" s="86">
        <f t="shared" si="49"/>
        <v>6.6199769764760164E-109</v>
      </c>
      <c r="HY32" s="86">
        <f t="shared" si="49"/>
        <v>3.1502957995914396E-119</v>
      </c>
      <c r="HZ32" s="86">
        <f t="shared" si="49"/>
        <v>2.2481536773833394E-119</v>
      </c>
      <c r="IA32" s="86">
        <f t="shared" si="49"/>
        <v>5.2051094983236072E-108</v>
      </c>
      <c r="IB32" s="86">
        <f t="shared" si="49"/>
        <v>2.3883270009287099E-120</v>
      </c>
      <c r="IC32" s="86">
        <f t="shared" si="49"/>
        <v>8.3761910411766272E-122</v>
      </c>
      <c r="ID32" s="86">
        <f t="shared" si="49"/>
        <v>2.993486658537885E-110</v>
      </c>
      <c r="IE32" s="86">
        <f t="shared" si="49"/>
        <v>3.9244063923393512E-102</v>
      </c>
      <c r="IF32" s="86">
        <f t="shared" si="49"/>
        <v>3.6012374041013556E-68</v>
      </c>
      <c r="IG32" s="86">
        <f t="shared" si="49"/>
        <v>1.2339222429764241E-47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2.2849055800602983E-188</v>
      </c>
      <c r="IW32" s="86">
        <f t="shared" si="50"/>
        <v>3.2845850233921054E-98</v>
      </c>
      <c r="IY32" s="86">
        <f t="shared" si="58"/>
        <v>3.607356164514943E-9</v>
      </c>
      <c r="IZ32" s="86">
        <f t="shared" si="51"/>
        <v>1.6725886151281339E-10</v>
      </c>
      <c r="JA32" s="86">
        <f t="shared" si="51"/>
        <v>1.7466513182483343E-10</v>
      </c>
      <c r="JB32" s="86">
        <f t="shared" si="51"/>
        <v>2.4152533738852961E-10</v>
      </c>
      <c r="JC32" s="86">
        <f t="shared" si="51"/>
        <v>1.1231016115156026E-10</v>
      </c>
      <c r="JD32" s="86">
        <f t="shared" si="51"/>
        <v>8.6074032438590827E-11</v>
      </c>
      <c r="JE32" s="86">
        <f t="shared" si="51"/>
        <v>1.6907465816352188E-11</v>
      </c>
      <c r="JF32" s="86">
        <f t="shared" si="51"/>
        <v>2.6502681734183235E-11</v>
      </c>
      <c r="JG32" s="86">
        <f t="shared" si="51"/>
        <v>1.2652983809300218E-11</v>
      </c>
      <c r="JH32" s="86">
        <f t="shared" si="51"/>
        <v>9.5597702994216492E-12</v>
      </c>
      <c r="JI32" s="86">
        <f t="shared" si="51"/>
        <v>1.4683180432774301E-12</v>
      </c>
      <c r="JJ32" s="86">
        <f t="shared" si="51"/>
        <v>2.888364042355397E-11</v>
      </c>
      <c r="JK32" s="86">
        <f t="shared" si="51"/>
        <v>2.0092027851652462E-11</v>
      </c>
      <c r="JL32" s="86">
        <f t="shared" si="51"/>
        <v>1.5240683917336556E-10</v>
      </c>
      <c r="JM32" s="86">
        <f t="shared" si="51"/>
        <v>1.5026026403980674E-13</v>
      </c>
    </row>
    <row r="33" spans="2:273" x14ac:dyDescent="0.25">
      <c r="B33" s="2">
        <v>6</v>
      </c>
      <c r="C33" s="37">
        <v>65.722999999999999</v>
      </c>
      <c r="D33" s="37">
        <v>68.430999999999997</v>
      </c>
      <c r="E33" s="37">
        <v>79.015000000000001</v>
      </c>
      <c r="F33" s="37">
        <v>73.846000000000004</v>
      </c>
      <c r="G33" s="37">
        <v>74.891999999999996</v>
      </c>
      <c r="H33" s="37">
        <v>75.631</v>
      </c>
      <c r="I33" s="37">
        <v>76.8</v>
      </c>
      <c r="J33" s="37">
        <v>75.537999999999997</v>
      </c>
      <c r="K33" s="37">
        <v>76.477000000000004</v>
      </c>
      <c r="L33" s="37">
        <v>74.061999999999998</v>
      </c>
      <c r="M33" s="37">
        <v>72.984999999999999</v>
      </c>
      <c r="N33" s="37">
        <v>74.369</v>
      </c>
      <c r="O33" s="37">
        <v>70.831000000000003</v>
      </c>
      <c r="P33" s="37">
        <v>70.876999999999995</v>
      </c>
      <c r="Q33" s="37">
        <v>69.415000000000006</v>
      </c>
      <c r="S33" s="4">
        <f t="shared" si="8"/>
        <v>64.285812986382709</v>
      </c>
      <c r="T33" s="4">
        <f t="shared" si="8"/>
        <v>68.099062252041222</v>
      </c>
      <c r="U33" s="4">
        <f t="shared" si="8"/>
        <v>78.093030449153716</v>
      </c>
      <c r="V33" s="4">
        <f t="shared" si="8"/>
        <v>73.745861763128289</v>
      </c>
      <c r="W33" s="4">
        <f t="shared" si="8"/>
        <v>74.042817726786851</v>
      </c>
      <c r="X33" s="4">
        <f t="shared" si="8"/>
        <v>74.687317859670472</v>
      </c>
      <c r="Y33" s="4">
        <f t="shared" si="8"/>
        <v>76.098485654935075</v>
      </c>
      <c r="Z33" s="4">
        <f t="shared" si="8"/>
        <v>75.507852083613557</v>
      </c>
      <c r="AA33" s="4">
        <f t="shared" si="8"/>
        <v>75.890547630611422</v>
      </c>
      <c r="AB33" s="4">
        <f t="shared" si="8"/>
        <v>74.556041952043685</v>
      </c>
      <c r="AC33" s="4">
        <f t="shared" si="8"/>
        <v>71.991884849213093</v>
      </c>
      <c r="AD33" s="4">
        <f t="shared" si="8"/>
        <v>74.453861568357084</v>
      </c>
      <c r="AE33" s="4">
        <f t="shared" si="8"/>
        <v>71.343852529249943</v>
      </c>
      <c r="AF33" s="4">
        <f t="shared" si="8"/>
        <v>69.646156268624608</v>
      </c>
      <c r="AG33" s="4">
        <f t="shared" si="8"/>
        <v>70.18098542936427</v>
      </c>
      <c r="AI33" s="4">
        <f t="shared" si="9"/>
        <v>1.4371870136172902</v>
      </c>
      <c r="AJ33" s="4">
        <f t="shared" si="9"/>
        <v>0.33193774795877573</v>
      </c>
      <c r="AK33" s="4">
        <f t="shared" si="9"/>
        <v>0.92196955084628485</v>
      </c>
      <c r="AL33" s="4">
        <f t="shared" si="9"/>
        <v>0.10013823687171453</v>
      </c>
      <c r="AM33" s="4">
        <f t="shared" si="9"/>
        <v>0.84918227321314532</v>
      </c>
      <c r="AN33" s="4">
        <f t="shared" si="9"/>
        <v>0.94368214032952835</v>
      </c>
      <c r="AO33" s="4">
        <f t="shared" si="9"/>
        <v>0.70151434506492194</v>
      </c>
      <c r="AP33" s="4">
        <f t="shared" si="9"/>
        <v>3.0147916386439988E-2</v>
      </c>
      <c r="AQ33" s="4">
        <f t="shared" si="9"/>
        <v>0.58645236938858147</v>
      </c>
      <c r="AR33" s="4">
        <f t="shared" si="9"/>
        <v>-0.49404195204368762</v>
      </c>
      <c r="AS33" s="4">
        <f t="shared" si="9"/>
        <v>0.99311515078690604</v>
      </c>
      <c r="AT33" s="4">
        <f t="shared" si="9"/>
        <v>-8.4861568357084138E-2</v>
      </c>
      <c r="AU33" s="4">
        <f t="shared" si="9"/>
        <v>-0.5128525292499404</v>
      </c>
      <c r="AV33" s="4">
        <f t="shared" si="9"/>
        <v>1.2308437313753871</v>
      </c>
      <c r="AW33" s="4">
        <f t="shared" si="9"/>
        <v>-0.76598542936426384</v>
      </c>
      <c r="AY33" s="2">
        <f t="shared" si="52"/>
        <v>64.285804360566374</v>
      </c>
      <c r="AZ33" s="2">
        <f t="shared" si="10"/>
        <v>68.099061754007607</v>
      </c>
      <c r="BA33" s="2">
        <f t="shared" si="10"/>
        <v>78.093029977418169</v>
      </c>
      <c r="BB33" s="2">
        <f t="shared" si="10"/>
        <v>73.745861103229672</v>
      </c>
      <c r="BC33" s="2">
        <f t="shared" si="10"/>
        <v>74.042817407538053</v>
      </c>
      <c r="BD33" s="2">
        <f t="shared" si="10"/>
        <v>74.687317612340692</v>
      </c>
      <c r="BE33" s="2">
        <f t="shared" si="10"/>
        <v>76.098485602724182</v>
      </c>
      <c r="BF33" s="2">
        <f t="shared" si="10"/>
        <v>75.507852002691138</v>
      </c>
      <c r="BG33" s="2">
        <f t="shared" si="10"/>
        <v>75.890547590943541</v>
      </c>
      <c r="BH33" s="2">
        <f t="shared" si="10"/>
        <v>74.556041921036922</v>
      </c>
      <c r="BI33" s="2">
        <f t="shared" si="10"/>
        <v>71.991884843897736</v>
      </c>
      <c r="BJ33" s="2">
        <f t="shared" si="10"/>
        <v>74.453861478386088</v>
      </c>
      <c r="BK33" s="2">
        <f t="shared" si="10"/>
        <v>71.343852465335814</v>
      </c>
      <c r="BL33" s="2">
        <f t="shared" si="10"/>
        <v>69.646155865075315</v>
      </c>
      <c r="BM33" s="2">
        <f t="shared" si="10"/>
        <v>70.180985428898396</v>
      </c>
      <c r="BO33" s="2">
        <f t="shared" si="11"/>
        <v>65.722999999999999</v>
      </c>
      <c r="BP33" s="2">
        <f t="shared" si="12"/>
        <v>68.430999999999997</v>
      </c>
      <c r="BQ33" s="2">
        <f t="shared" si="13"/>
        <v>79.015000000000001</v>
      </c>
      <c r="BR33" s="2">
        <f t="shared" si="14"/>
        <v>73.846000000000004</v>
      </c>
      <c r="BS33" s="2">
        <f t="shared" si="15"/>
        <v>74.891999999999996</v>
      </c>
      <c r="BT33" s="2">
        <f t="shared" si="16"/>
        <v>75.631</v>
      </c>
      <c r="BU33" s="2">
        <f t="shared" si="17"/>
        <v>76.8</v>
      </c>
      <c r="BV33" s="2">
        <f t="shared" si="18"/>
        <v>75.537999999999997</v>
      </c>
      <c r="BW33" s="2">
        <f t="shared" si="19"/>
        <v>76.477000000000004</v>
      </c>
      <c r="BX33" s="2">
        <f t="shared" si="20"/>
        <v>74.061999999999998</v>
      </c>
      <c r="BY33" s="2">
        <f t="shared" si="21"/>
        <v>72.984999999999999</v>
      </c>
      <c r="BZ33" s="2">
        <f t="shared" si="22"/>
        <v>74.369</v>
      </c>
      <c r="CA33" s="2">
        <f t="shared" si="23"/>
        <v>70.831000000000003</v>
      </c>
      <c r="CB33" s="2">
        <f t="shared" si="24"/>
        <v>70.876999999999995</v>
      </c>
      <c r="CC33" s="2">
        <f t="shared" si="25"/>
        <v>69.415000000000006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64.340986437246968</v>
      </c>
      <c r="DL33" s="2">
        <f t="shared" si="42"/>
        <v>68.093051219512205</v>
      </c>
      <c r="DM33" s="2">
        <f t="shared" si="42"/>
        <v>77.674909756097549</v>
      </c>
      <c r="DN33" s="2">
        <f t="shared" si="42"/>
        <v>73.729429268292662</v>
      </c>
      <c r="DO33" s="2">
        <f t="shared" si="42"/>
        <v>73.999063414634122</v>
      </c>
      <c r="DP33" s="2">
        <f t="shared" si="42"/>
        <v>74.693665853658558</v>
      </c>
      <c r="DQ33" s="2">
        <f t="shared" si="42"/>
        <v>76.138249169435227</v>
      </c>
      <c r="DR33" s="2">
        <f t="shared" si="42"/>
        <v>75.541548780487787</v>
      </c>
      <c r="DS33" s="2">
        <f t="shared" si="42"/>
        <v>75.864969829565425</v>
      </c>
      <c r="DT33" s="2">
        <f t="shared" si="42"/>
        <v>74.572535640007587</v>
      </c>
      <c r="DU33" s="2">
        <f t="shared" si="42"/>
        <v>71.892273331319828</v>
      </c>
      <c r="DV33" s="2">
        <f t="shared" si="42"/>
        <v>74.535301380223103</v>
      </c>
      <c r="DW33" s="2">
        <f t="shared" si="42"/>
        <v>71.273245090889446</v>
      </c>
      <c r="DX33" s="2">
        <f t="shared" si="42"/>
        <v>69.530697560975625</v>
      </c>
      <c r="DY33" s="2">
        <f t="shared" si="42"/>
        <v>69.999285110238603</v>
      </c>
      <c r="EA33" s="2">
        <f t="shared" si="43"/>
        <v>63.063289020247154</v>
      </c>
      <c r="EB33" s="2">
        <f t="shared" si="43"/>
        <v>68.259354046570749</v>
      </c>
      <c r="EC33" s="2">
        <f t="shared" si="43"/>
        <v>89.024700491385119</v>
      </c>
      <c r="ED33" s="2">
        <f t="shared" si="43"/>
        <v>74.164255447486667</v>
      </c>
      <c r="EE33" s="2">
        <f t="shared" si="43"/>
        <v>75.196288884484815</v>
      </c>
      <c r="EF33" s="2">
        <f t="shared" si="43"/>
        <v>74.529092279508902</v>
      </c>
      <c r="EG33" s="2">
        <f t="shared" si="43"/>
        <v>74.938199219359873</v>
      </c>
      <c r="EH33" s="2">
        <f t="shared" si="43"/>
        <v>74.611802341920367</v>
      </c>
      <c r="EI33" s="2">
        <f t="shared" si="43"/>
        <v>76.624836694943411</v>
      </c>
      <c r="EJ33" s="2">
        <f t="shared" si="43"/>
        <v>74.079276508811674</v>
      </c>
      <c r="EK33" s="2">
        <f t="shared" si="43"/>
        <v>75.108017524859719</v>
      </c>
      <c r="EL33" s="2">
        <f t="shared" si="43"/>
        <v>72.269062120314729</v>
      </c>
      <c r="EM33" s="2">
        <f t="shared" si="43"/>
        <v>73.323827513363355</v>
      </c>
      <c r="EN33" s="2">
        <f t="shared" si="43"/>
        <v>72.665866593018791</v>
      </c>
      <c r="EO33" s="2">
        <f t="shared" si="43"/>
        <v>76.123126166514183</v>
      </c>
      <c r="EQ33" s="2">
        <f t="shared" si="44"/>
        <v>61.268324730314987</v>
      </c>
      <c r="ER33" s="2">
        <f t="shared" si="44"/>
        <v>67.317223104919492</v>
      </c>
      <c r="ES33" s="2">
        <f t="shared" si="44"/>
        <v>84.368666868524841</v>
      </c>
      <c r="ET33" s="2">
        <f t="shared" si="44"/>
        <v>72.444977177225326</v>
      </c>
      <c r="EU33" s="2">
        <f t="shared" si="44"/>
        <v>74.526934142036694</v>
      </c>
      <c r="EV33" s="2">
        <f t="shared" si="44"/>
        <v>74.262067000844226</v>
      </c>
      <c r="EW33" s="2">
        <f t="shared" si="44"/>
        <v>74.327785718383268</v>
      </c>
      <c r="EX33" s="2">
        <f t="shared" si="44"/>
        <v>75.161411133972933</v>
      </c>
      <c r="EY33" s="2">
        <f t="shared" si="44"/>
        <v>76.742478000245512</v>
      </c>
      <c r="EZ33" s="2">
        <f t="shared" si="44"/>
        <v>73.601620809024666</v>
      </c>
      <c r="FA33" s="2">
        <f t="shared" si="44"/>
        <v>74.159854898448273</v>
      </c>
      <c r="FB33" s="2">
        <f t="shared" si="44"/>
        <v>73.603405662703409</v>
      </c>
      <c r="FC33" s="2">
        <f t="shared" si="44"/>
        <v>74.324771875525641</v>
      </c>
      <c r="FD33" s="2">
        <f t="shared" si="44"/>
        <v>73.209259448695036</v>
      </c>
      <c r="FE33" s="2">
        <f t="shared" si="44"/>
        <v>80.277613109228398</v>
      </c>
      <c r="FG33" s="2">
        <f t="shared" si="45"/>
        <v>4.3186697191270246E-2</v>
      </c>
      <c r="FH33" s="2">
        <f t="shared" si="45"/>
        <v>3.6150340358658203E-2</v>
      </c>
      <c r="FI33" s="2">
        <f t="shared" si="45"/>
        <v>3.6840099540852364E-2</v>
      </c>
      <c r="FJ33" s="2">
        <f t="shared" si="45"/>
        <v>3.7794914035170074E-2</v>
      </c>
      <c r="FK33" s="2">
        <f t="shared" si="45"/>
        <v>3.6546921863428498E-2</v>
      </c>
      <c r="FL33" s="2">
        <f t="shared" si="45"/>
        <v>3.8571455681948169E-2</v>
      </c>
      <c r="FM33" s="2">
        <f t="shared" si="45"/>
        <v>3.3134240075600112E-2</v>
      </c>
      <c r="FN33" s="2">
        <f t="shared" si="45"/>
        <v>3.6243936539073623E-2</v>
      </c>
      <c r="FO33" s="2">
        <f t="shared" si="45"/>
        <v>3.3660584304075383E-2</v>
      </c>
      <c r="FP33" s="2">
        <f t="shared" si="45"/>
        <v>3.3436639315364267E-2</v>
      </c>
      <c r="FQ33" s="2">
        <f t="shared" si="45"/>
        <v>3.0976677347425381E-2</v>
      </c>
      <c r="FR33" s="2">
        <f t="shared" si="45"/>
        <v>3.5937086498909004E-2</v>
      </c>
      <c r="FS33" s="2">
        <f t="shared" si="45"/>
        <v>3.4432132351473639E-2</v>
      </c>
      <c r="FT33" s="2">
        <f t="shared" si="45"/>
        <v>3.6826655150920498E-2</v>
      </c>
      <c r="FU33" s="2">
        <f t="shared" si="45"/>
        <v>2.9670492681383779E-2</v>
      </c>
      <c r="FW33" s="2">
        <f t="shared" si="54"/>
        <v>1.4179839506615069E-6</v>
      </c>
      <c r="FX33" s="2">
        <f t="shared" si="46"/>
        <v>1.4534130103777823E-6</v>
      </c>
      <c r="FY33" s="2">
        <f t="shared" si="46"/>
        <v>1.5461948528847285E-6</v>
      </c>
      <c r="FZ33" s="2">
        <f t="shared" si="46"/>
        <v>1.3861199196538164E-6</v>
      </c>
      <c r="GA33" s="2">
        <f t="shared" si="46"/>
        <v>1.3636948503317399E-6</v>
      </c>
      <c r="GB33" s="2">
        <f t="shared" si="46"/>
        <v>1.4942260519364929E-6</v>
      </c>
      <c r="GC33" s="2">
        <f t="shared" si="46"/>
        <v>1.3491879489038738E-6</v>
      </c>
      <c r="GD33" s="2">
        <f t="shared" si="46"/>
        <v>1.6250108050588699E-6</v>
      </c>
      <c r="GE33" s="2">
        <f t="shared" si="46"/>
        <v>1.6890001450316452E-6</v>
      </c>
      <c r="GF33" s="2">
        <f t="shared" si="46"/>
        <v>1.656657446706453E-6</v>
      </c>
      <c r="GG33" s="2">
        <f t="shared" si="46"/>
        <v>1.6429009056453088E-6</v>
      </c>
      <c r="GH33" s="2">
        <f t="shared" si="46"/>
        <v>1.5996431796756798E-6</v>
      </c>
      <c r="GI33" s="2">
        <f t="shared" si="46"/>
        <v>1.4477109818034214E-6</v>
      </c>
      <c r="GJ33" s="2">
        <f t="shared" si="46"/>
        <v>9.4833191913474859E-7</v>
      </c>
      <c r="GK33" s="2">
        <f t="shared" si="46"/>
        <v>7.0704702316888383E-7</v>
      </c>
      <c r="GM33" s="86">
        <f t="shared" si="55"/>
        <v>6.5114458457056639E-9</v>
      </c>
      <c r="GN33" s="86">
        <f t="shared" si="47"/>
        <v>3.3289882291111702E-10</v>
      </c>
      <c r="GO33" s="86">
        <f t="shared" si="47"/>
        <v>3.4838070929638952E-10</v>
      </c>
      <c r="GP33" s="86">
        <f t="shared" si="47"/>
        <v>4.7763491788458612E-10</v>
      </c>
      <c r="GQ33" s="86">
        <f t="shared" si="47"/>
        <v>2.2791075367605968E-10</v>
      </c>
      <c r="GR33" s="86">
        <f t="shared" si="47"/>
        <v>1.7882696038413918E-10</v>
      </c>
      <c r="GS33" s="86">
        <f t="shared" si="47"/>
        <v>3.6391014881636362E-11</v>
      </c>
      <c r="GT33" s="86">
        <f t="shared" si="47"/>
        <v>5.7128541558910907E-11</v>
      </c>
      <c r="GU33" s="86">
        <f t="shared" si="47"/>
        <v>2.7669972561714346E-11</v>
      </c>
      <c r="GV33" s="86">
        <f t="shared" si="47"/>
        <v>2.1122763960972814E-11</v>
      </c>
      <c r="GW33" s="86">
        <f t="shared" si="47"/>
        <v>3.4467078552486318E-12</v>
      </c>
      <c r="GX33" s="86">
        <f t="shared" si="47"/>
        <v>6.1907286199162958E-11</v>
      </c>
      <c r="GY33" s="86">
        <f t="shared" si="47"/>
        <v>4.3308782143671041E-11</v>
      </c>
      <c r="GZ33" s="86">
        <f t="shared" si="47"/>
        <v>3.0574765327230518E-10</v>
      </c>
      <c r="HA33" s="86">
        <f t="shared" si="47"/>
        <v>3.8371046388335552E-13</v>
      </c>
      <c r="HC33" s="86">
        <f t="shared" si="59"/>
        <v>1.9637615604389284E-24</v>
      </c>
      <c r="HD33" s="86">
        <f t="shared" si="48"/>
        <v>3.0728299006959892E-31</v>
      </c>
      <c r="HE33" s="86">
        <f t="shared" si="48"/>
        <v>7.3132144614720543E-27</v>
      </c>
      <c r="HF33" s="86">
        <f t="shared" si="48"/>
        <v>5.3183886332710082E-28</v>
      </c>
      <c r="HG33" s="86">
        <f t="shared" si="48"/>
        <v>2.6604611861520174E-29</v>
      </c>
      <c r="HH33" s="86">
        <f t="shared" si="48"/>
        <v>1.838176375538436E-29</v>
      </c>
      <c r="HI33" s="86">
        <f t="shared" si="48"/>
        <v>1.7249004785686889E-32</v>
      </c>
      <c r="HJ33" s="86">
        <f t="shared" si="48"/>
        <v>2.6409354462526919E-32</v>
      </c>
      <c r="HK33" s="86">
        <f t="shared" si="48"/>
        <v>9.0379618493766305E-30</v>
      </c>
      <c r="HL33" s="86">
        <f t="shared" si="48"/>
        <v>5.3089190620873928E-33</v>
      </c>
      <c r="HM33" s="86">
        <f t="shared" si="48"/>
        <v>2.2182937147258136E-33</v>
      </c>
      <c r="HN33" s="86">
        <f t="shared" si="48"/>
        <v>4.4086759185873566E-30</v>
      </c>
      <c r="HO33" s="86">
        <f t="shared" si="48"/>
        <v>3.1942274083697124E-28</v>
      </c>
      <c r="HP33" s="86">
        <f t="shared" si="48"/>
        <v>9.4491291531156982E-27</v>
      </c>
      <c r="HQ33" s="86">
        <f t="shared" si="48"/>
        <v>1.970350554213278E-35</v>
      </c>
      <c r="HS33" s="86">
        <f t="shared" si="56"/>
        <v>2.8992937248864502E-86</v>
      </c>
      <c r="HT33" s="86">
        <f t="shared" si="49"/>
        <v>3.555836631432002E-109</v>
      </c>
      <c r="HU33" s="86">
        <f t="shared" si="49"/>
        <v>1.6052167781460253E-94</v>
      </c>
      <c r="HV33" s="86">
        <f t="shared" si="49"/>
        <v>8.1909555586561077E-100</v>
      </c>
      <c r="HW33" s="86">
        <f t="shared" si="49"/>
        <v>1.1678180333205107E-104</v>
      </c>
      <c r="HX33" s="86">
        <f t="shared" si="49"/>
        <v>4.1407282703723484E-107</v>
      </c>
      <c r="HY33" s="86">
        <f t="shared" si="49"/>
        <v>2.8096552479135963E-117</v>
      </c>
      <c r="HZ33" s="86">
        <f t="shared" si="49"/>
        <v>2.1587078861855227E-117</v>
      </c>
      <c r="IA33" s="86">
        <f t="shared" si="49"/>
        <v>3.2133684887144399E-106</v>
      </c>
      <c r="IB33" s="86">
        <f t="shared" si="49"/>
        <v>2.3666681596194357E-118</v>
      </c>
      <c r="IC33" s="86">
        <f t="shared" si="49"/>
        <v>8.758105880651361E-120</v>
      </c>
      <c r="ID33" s="86">
        <f t="shared" si="49"/>
        <v>1.9983174164692837E-108</v>
      </c>
      <c r="IE33" s="86">
        <f t="shared" si="49"/>
        <v>1.845383628883895E-100</v>
      </c>
      <c r="IF33" s="86">
        <f t="shared" si="49"/>
        <v>4.3705126644719687E-67</v>
      </c>
      <c r="IG33" s="86">
        <f t="shared" si="49"/>
        <v>6.7272199745426865E-47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6.4395579757311977E-186</v>
      </c>
      <c r="IW33" s="86">
        <f t="shared" si="50"/>
        <v>5.71042833771824E-97</v>
      </c>
      <c r="IY33" s="86">
        <f t="shared" si="58"/>
        <v>6.5114458457056656E-9</v>
      </c>
      <c r="IZ33" s="86">
        <f t="shared" si="51"/>
        <v>3.3289882291111702E-10</v>
      </c>
      <c r="JA33" s="86">
        <f t="shared" si="51"/>
        <v>3.4838070929638952E-10</v>
      </c>
      <c r="JB33" s="86">
        <f t="shared" si="51"/>
        <v>4.7763491788458612E-10</v>
      </c>
      <c r="JC33" s="86">
        <f t="shared" si="51"/>
        <v>2.2791075367605968E-10</v>
      </c>
      <c r="JD33" s="86">
        <f t="shared" si="51"/>
        <v>1.7882696038413918E-10</v>
      </c>
      <c r="JE33" s="86">
        <f t="shared" si="51"/>
        <v>3.6391014881636362E-11</v>
      </c>
      <c r="JF33" s="86">
        <f t="shared" si="51"/>
        <v>5.7128541558910907E-11</v>
      </c>
      <c r="JG33" s="86">
        <f t="shared" si="51"/>
        <v>2.7669972561714346E-11</v>
      </c>
      <c r="JH33" s="86">
        <f t="shared" si="51"/>
        <v>2.1122763960972814E-11</v>
      </c>
      <c r="JI33" s="86">
        <f t="shared" si="51"/>
        <v>3.4467078552486318E-12</v>
      </c>
      <c r="JJ33" s="86">
        <f t="shared" si="51"/>
        <v>6.1907286199162958E-11</v>
      </c>
      <c r="JK33" s="86">
        <f t="shared" si="51"/>
        <v>4.3308782143671041E-11</v>
      </c>
      <c r="JL33" s="86">
        <f t="shared" si="51"/>
        <v>3.0574765327230518E-10</v>
      </c>
      <c r="JM33" s="86">
        <f t="shared" si="51"/>
        <v>3.8371046388335552E-13</v>
      </c>
    </row>
    <row r="34" spans="2:273" x14ac:dyDescent="0.25">
      <c r="B34" s="2">
        <v>7</v>
      </c>
      <c r="C34" s="37">
        <v>65.784999999999997</v>
      </c>
      <c r="D34" s="37">
        <v>69.091999999999999</v>
      </c>
      <c r="E34" s="37">
        <v>77.537999999999997</v>
      </c>
      <c r="F34" s="37">
        <v>73.861999999999995</v>
      </c>
      <c r="G34" s="37">
        <v>73.569000000000003</v>
      </c>
      <c r="H34" s="37">
        <v>75.185000000000002</v>
      </c>
      <c r="I34" s="37">
        <v>77.430999999999997</v>
      </c>
      <c r="J34" s="37">
        <v>75.138000000000005</v>
      </c>
      <c r="K34" s="37">
        <v>75.908000000000001</v>
      </c>
      <c r="L34" s="37">
        <v>75.722999999999999</v>
      </c>
      <c r="M34" s="37">
        <v>71.322999999999993</v>
      </c>
      <c r="N34" s="37">
        <v>75.108000000000004</v>
      </c>
      <c r="O34" s="37">
        <v>71.8</v>
      </c>
      <c r="P34" s="37">
        <v>69.153999999999996</v>
      </c>
      <c r="Q34" s="37">
        <v>70.308000000000007</v>
      </c>
      <c r="R34" s="19"/>
      <c r="S34" s="4">
        <f t="shared" si="8"/>
        <v>64.434838459611555</v>
      </c>
      <c r="T34" s="4">
        <f t="shared" si="8"/>
        <v>68.254811770115751</v>
      </c>
      <c r="U34" s="4">
        <f t="shared" si="8"/>
        <v>78.372927618214732</v>
      </c>
      <c r="V34" s="4">
        <f t="shared" si="8"/>
        <v>73.924884849882162</v>
      </c>
      <c r="W34" s="4">
        <f t="shared" si="8"/>
        <v>74.191944321342731</v>
      </c>
      <c r="X34" s="4">
        <f t="shared" si="8"/>
        <v>74.816663363468095</v>
      </c>
      <c r="Y34" s="4">
        <f t="shared" si="8"/>
        <v>76.195999470496858</v>
      </c>
      <c r="Z34" s="4">
        <f t="shared" si="8"/>
        <v>75.627698630132087</v>
      </c>
      <c r="AA34" s="4">
        <f t="shared" si="8"/>
        <v>76.004361027486809</v>
      </c>
      <c r="AB34" s="4">
        <f t="shared" si="8"/>
        <v>74.67147817291189</v>
      </c>
      <c r="AC34" s="4">
        <f t="shared" si="8"/>
        <v>72.171496693274506</v>
      </c>
      <c r="AD34" s="4">
        <f t="shared" si="8"/>
        <v>74.619465805891878</v>
      </c>
      <c r="AE34" s="4">
        <f t="shared" si="8"/>
        <v>71.51968890446949</v>
      </c>
      <c r="AF34" s="4">
        <f t="shared" si="8"/>
        <v>69.838157254268552</v>
      </c>
      <c r="AG34" s="4">
        <f t="shared" si="8"/>
        <v>70.365914388247361</v>
      </c>
      <c r="AI34" s="4">
        <f t="shared" si="9"/>
        <v>1.3501615403884415</v>
      </c>
      <c r="AJ34" s="4">
        <f t="shared" si="9"/>
        <v>0.8371882298842479</v>
      </c>
      <c r="AK34" s="4">
        <f t="shared" si="9"/>
        <v>-0.83492761821473493</v>
      </c>
      <c r="AL34" s="4">
        <f t="shared" si="9"/>
        <v>-6.2884849882166804E-2</v>
      </c>
      <c r="AM34" s="4">
        <f t="shared" si="9"/>
        <v>-0.62294432134272881</v>
      </c>
      <c r="AN34" s="4">
        <f t="shared" si="9"/>
        <v>0.3683366365319074</v>
      </c>
      <c r="AO34" s="4">
        <f t="shared" si="9"/>
        <v>1.2350005295031394</v>
      </c>
      <c r="AP34" s="4">
        <f t="shared" si="9"/>
        <v>-0.48969863013208226</v>
      </c>
      <c r="AQ34" s="4">
        <f t="shared" si="9"/>
        <v>-9.6361027486807416E-2</v>
      </c>
      <c r="AR34" s="4">
        <f t="shared" si="9"/>
        <v>1.0515218270881093</v>
      </c>
      <c r="AS34" s="4">
        <f t="shared" si="9"/>
        <v>-0.84849669327451238</v>
      </c>
      <c r="AT34" s="4">
        <f t="shared" si="9"/>
        <v>0.48853419410812648</v>
      </c>
      <c r="AU34" s="4">
        <f t="shared" si="9"/>
        <v>0.28031109553050726</v>
      </c>
      <c r="AV34" s="4">
        <f t="shared" si="9"/>
        <v>-0.68415725426855545</v>
      </c>
      <c r="AW34" s="4">
        <f t="shared" si="9"/>
        <v>-5.7914388247354509E-2</v>
      </c>
      <c r="AY34" s="2">
        <f t="shared" si="52"/>
        <v>64.434823282560316</v>
      </c>
      <c r="AZ34" s="2">
        <f t="shared" si="10"/>
        <v>68.254810805527654</v>
      </c>
      <c r="BA34" s="2">
        <f t="shared" si="10"/>
        <v>78.372926702773441</v>
      </c>
      <c r="BB34" s="2">
        <f t="shared" si="10"/>
        <v>73.924883580104591</v>
      </c>
      <c r="BC34" s="2">
        <f t="shared" si="10"/>
        <v>74.191943691291442</v>
      </c>
      <c r="BD34" s="2">
        <f t="shared" si="10"/>
        <v>74.816662864232569</v>
      </c>
      <c r="BE34" s="2">
        <f t="shared" si="10"/>
        <v>76.195999361310726</v>
      </c>
      <c r="BF34" s="2">
        <f t="shared" si="10"/>
        <v>75.627698460757713</v>
      </c>
      <c r="BG34" s="2">
        <f t="shared" si="10"/>
        <v>76.00436094324651</v>
      </c>
      <c r="BH34" s="2">
        <f t="shared" si="10"/>
        <v>74.671478106395796</v>
      </c>
      <c r="BI34" s="2">
        <f t="shared" si="10"/>
        <v>72.171496681173181</v>
      </c>
      <c r="BJ34" s="2">
        <f t="shared" si="10"/>
        <v>74.61946561860853</v>
      </c>
      <c r="BK34" s="2">
        <f t="shared" si="10"/>
        <v>71.519688770651655</v>
      </c>
      <c r="BL34" s="2">
        <f t="shared" si="10"/>
        <v>69.838156466730638</v>
      </c>
      <c r="BM34" s="2">
        <f t="shared" si="10"/>
        <v>70.365914387095614</v>
      </c>
      <c r="BO34" s="2">
        <f t="shared" si="11"/>
        <v>65.784999999999997</v>
      </c>
      <c r="BP34" s="2">
        <f t="shared" si="12"/>
        <v>69.091999999999999</v>
      </c>
      <c r="BQ34" s="2">
        <f t="shared" si="13"/>
        <v>77.537999999999997</v>
      </c>
      <c r="BR34" s="2">
        <f t="shared" si="14"/>
        <v>73.861999999999995</v>
      </c>
      <c r="BS34" s="2">
        <f t="shared" si="15"/>
        <v>73.569000000000003</v>
      </c>
      <c r="BT34" s="2">
        <f t="shared" si="16"/>
        <v>75.185000000000002</v>
      </c>
      <c r="BU34" s="2">
        <f t="shared" si="17"/>
        <v>77.430999999999997</v>
      </c>
      <c r="BV34" s="2">
        <f t="shared" si="18"/>
        <v>75.138000000000005</v>
      </c>
      <c r="BW34" s="2">
        <f t="shared" si="19"/>
        <v>75.908000000000001</v>
      </c>
      <c r="BX34" s="2">
        <f t="shared" si="20"/>
        <v>75.722999999999999</v>
      </c>
      <c r="BY34" s="2">
        <f t="shared" si="21"/>
        <v>71.322999999999993</v>
      </c>
      <c r="BZ34" s="2">
        <f t="shared" si="22"/>
        <v>75.108000000000004</v>
      </c>
      <c r="CA34" s="2">
        <f t="shared" si="23"/>
        <v>71.8</v>
      </c>
      <c r="CB34" s="2">
        <f t="shared" si="24"/>
        <v>69.153999999999996</v>
      </c>
      <c r="CC34" s="2">
        <f t="shared" si="25"/>
        <v>70.308000000000007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64.506419433198374</v>
      </c>
      <c r="DL34" s="2">
        <f t="shared" si="42"/>
        <v>68.258157317073184</v>
      </c>
      <c r="DM34" s="2">
        <f t="shared" si="42"/>
        <v>77.933531184668979</v>
      </c>
      <c r="DN34" s="2">
        <f t="shared" si="42"/>
        <v>73.918898606271767</v>
      </c>
      <c r="DO34" s="2">
        <f t="shared" si="42"/>
        <v>74.154532752613221</v>
      </c>
      <c r="DP34" s="2">
        <f t="shared" si="42"/>
        <v>74.833259407665523</v>
      </c>
      <c r="DQ34" s="2">
        <f t="shared" si="42"/>
        <v>76.246611295681063</v>
      </c>
      <c r="DR34" s="2">
        <f t="shared" si="42"/>
        <v>75.673065331010434</v>
      </c>
      <c r="DS34" s="2">
        <f t="shared" si="42"/>
        <v>75.984551549037107</v>
      </c>
      <c r="DT34" s="2">
        <f t="shared" si="42"/>
        <v>74.697485563028422</v>
      </c>
      <c r="DU34" s="2">
        <f t="shared" si="42"/>
        <v>72.072572938689206</v>
      </c>
      <c r="DV34" s="2">
        <f t="shared" si="42"/>
        <v>74.718824109337433</v>
      </c>
      <c r="DW34" s="2">
        <f t="shared" si="42"/>
        <v>71.453039353915131</v>
      </c>
      <c r="DX34" s="2">
        <f t="shared" si="42"/>
        <v>69.72326445993032</v>
      </c>
      <c r="DY34" s="2">
        <f t="shared" si="42"/>
        <v>70.175557988523096</v>
      </c>
      <c r="EA34" s="2">
        <f t="shared" si="43"/>
        <v>62.988220519247186</v>
      </c>
      <c r="EB34" s="2">
        <f t="shared" si="43"/>
        <v>68.173473786936597</v>
      </c>
      <c r="EC34" s="2">
        <f t="shared" si="43"/>
        <v>88.850031116424205</v>
      </c>
      <c r="ED34" s="2">
        <f t="shared" si="43"/>
        <v>74.063908406508546</v>
      </c>
      <c r="EE34" s="2">
        <f t="shared" si="43"/>
        <v>75.091421293473175</v>
      </c>
      <c r="EF34" s="2">
        <f t="shared" si="43"/>
        <v>74.439388936317243</v>
      </c>
      <c r="EG34" s="2">
        <f t="shared" si="43"/>
        <v>74.849103122560507</v>
      </c>
      <c r="EH34" s="2">
        <f t="shared" si="43"/>
        <v>74.527476658860266</v>
      </c>
      <c r="EI34" s="2">
        <f t="shared" si="43"/>
        <v>76.523010878959852</v>
      </c>
      <c r="EJ34" s="2">
        <f t="shared" si="43"/>
        <v>73.985846706704748</v>
      </c>
      <c r="EK34" s="2">
        <f t="shared" si="43"/>
        <v>74.993825571855211</v>
      </c>
      <c r="EL34" s="2">
        <f t="shared" si="43"/>
        <v>72.188504340468711</v>
      </c>
      <c r="EM34" s="2">
        <f t="shared" si="43"/>
        <v>73.224218520225946</v>
      </c>
      <c r="EN34" s="2">
        <f t="shared" si="43"/>
        <v>72.578656398693951</v>
      </c>
      <c r="EO34" s="2">
        <f t="shared" si="43"/>
        <v>76.04337913998171</v>
      </c>
      <c r="EQ34" s="2">
        <f t="shared" si="44"/>
        <v>61.210513744747445</v>
      </c>
      <c r="ER34" s="2">
        <f t="shared" si="44"/>
        <v>67.240258379436426</v>
      </c>
      <c r="ES34" s="2">
        <f t="shared" si="44"/>
        <v>84.238710126188622</v>
      </c>
      <c r="ET34" s="2">
        <f t="shared" si="44"/>
        <v>72.361289694030219</v>
      </c>
      <c r="EU34" s="2">
        <f t="shared" si="44"/>
        <v>74.428563245017116</v>
      </c>
      <c r="EV34" s="2">
        <f t="shared" si="44"/>
        <v>74.174959473934138</v>
      </c>
      <c r="EW34" s="2">
        <f t="shared" si="44"/>
        <v>74.244599680390735</v>
      </c>
      <c r="EX34" s="2">
        <f t="shared" si="44"/>
        <v>75.071680309790764</v>
      </c>
      <c r="EY34" s="2">
        <f t="shared" si="44"/>
        <v>76.639490053737788</v>
      </c>
      <c r="EZ34" s="2">
        <f t="shared" si="44"/>
        <v>73.512840639189662</v>
      </c>
      <c r="FA34" s="2">
        <f t="shared" si="44"/>
        <v>74.054925689835841</v>
      </c>
      <c r="FB34" s="2">
        <f t="shared" si="44"/>
        <v>73.509824694537272</v>
      </c>
      <c r="FC34" s="2">
        <f t="shared" si="44"/>
        <v>74.215411890664413</v>
      </c>
      <c r="FD34" s="2">
        <f t="shared" si="44"/>
        <v>73.115817674778526</v>
      </c>
      <c r="FE34" s="2">
        <f t="shared" si="44"/>
        <v>80.153382642118601</v>
      </c>
      <c r="FG34" s="2">
        <f t="shared" si="45"/>
        <v>4.7156789550109664E-2</v>
      </c>
      <c r="FH34" s="2">
        <f t="shared" si="45"/>
        <v>3.9500294035613212E-2</v>
      </c>
      <c r="FI34" s="2">
        <f t="shared" si="45"/>
        <v>4.025130204192056E-2</v>
      </c>
      <c r="FJ34" s="2">
        <f t="shared" si="45"/>
        <v>4.129073723443228E-2</v>
      </c>
      <c r="FK34" s="2">
        <f t="shared" si="45"/>
        <v>3.9932103118679237E-2</v>
      </c>
      <c r="FL34" s="2">
        <f t="shared" si="45"/>
        <v>4.2135959414775756E-2</v>
      </c>
      <c r="FM34" s="2">
        <f t="shared" si="45"/>
        <v>3.6215201505521356E-2</v>
      </c>
      <c r="FN34" s="2">
        <f t="shared" si="45"/>
        <v>3.9602207154734684E-2</v>
      </c>
      <c r="FO34" s="2">
        <f t="shared" si="45"/>
        <v>3.678862524019632E-2</v>
      </c>
      <c r="FP34" s="2">
        <f t="shared" si="45"/>
        <v>3.6544656311919867E-2</v>
      </c>
      <c r="FQ34" s="2">
        <f t="shared" si="45"/>
        <v>3.3864046094314156E-2</v>
      </c>
      <c r="FR34" s="2">
        <f t="shared" si="45"/>
        <v>3.926808362815714E-2</v>
      </c>
      <c r="FS34" s="2">
        <f t="shared" si="45"/>
        <v>3.7629080445619759E-2</v>
      </c>
      <c r="FT34" s="2">
        <f t="shared" si="45"/>
        <v>4.0236664776833755E-2</v>
      </c>
      <c r="FU34" s="2">
        <f t="shared" si="45"/>
        <v>3.2440186456150079E-2</v>
      </c>
      <c r="FW34" s="2">
        <f t="shared" si="54"/>
        <v>1.5547882716792311E-6</v>
      </c>
      <c r="FX34" s="2">
        <f t="shared" si="46"/>
        <v>1.5936354524062551E-6</v>
      </c>
      <c r="FY34" s="2">
        <f t="shared" si="46"/>
        <v>1.6953686902718385E-6</v>
      </c>
      <c r="FZ34" s="2">
        <f t="shared" si="46"/>
        <v>1.5198500658900722E-6</v>
      </c>
      <c r="GA34" s="2">
        <f t="shared" si="46"/>
        <v>1.4952614728547004E-6</v>
      </c>
      <c r="GB34" s="2">
        <f t="shared" si="46"/>
        <v>1.6383860498673644E-6</v>
      </c>
      <c r="GC34" s="2">
        <f t="shared" si="46"/>
        <v>1.4793549759087215E-6</v>
      </c>
      <c r="GD34" s="2">
        <f t="shared" si="46"/>
        <v>1.7817886368986773E-6</v>
      </c>
      <c r="GE34" s="2">
        <f t="shared" si="46"/>
        <v>1.851951530531252E-6</v>
      </c>
      <c r="GF34" s="2">
        <f t="shared" si="46"/>
        <v>1.8164884784601138E-6</v>
      </c>
      <c r="GG34" s="2">
        <f t="shared" si="46"/>
        <v>1.8014047359339073E-6</v>
      </c>
      <c r="GH34" s="2">
        <f t="shared" si="46"/>
        <v>1.7539735974315846E-6</v>
      </c>
      <c r="GI34" s="2">
        <f t="shared" si="46"/>
        <v>1.5873833041506326E-6</v>
      </c>
      <c r="GJ34" s="2">
        <f t="shared" si="46"/>
        <v>1.0398251769007819E-6</v>
      </c>
      <c r="GK34" s="2">
        <f t="shared" si="46"/>
        <v>7.7526159166845153E-7</v>
      </c>
      <c r="GM34" s="86">
        <f t="shared" si="55"/>
        <v>1.1643525380350782E-8</v>
      </c>
      <c r="GN34" s="86">
        <f t="shared" si="47"/>
        <v>6.5532019811483411E-10</v>
      </c>
      <c r="GO34" s="86">
        <f t="shared" si="47"/>
        <v>6.871962528348463E-10</v>
      </c>
      <c r="GP34" s="86">
        <f t="shared" si="47"/>
        <v>9.3423759537697992E-10</v>
      </c>
      <c r="GQ34" s="86">
        <f t="shared" si="47"/>
        <v>4.5723912585293415E-10</v>
      </c>
      <c r="GR34" s="86">
        <f t="shared" si="47"/>
        <v>3.6707149907562294E-10</v>
      </c>
      <c r="GS34" s="86">
        <f t="shared" si="47"/>
        <v>7.736254736981284E-11</v>
      </c>
      <c r="GT34" s="86">
        <f t="shared" si="47"/>
        <v>1.2159452504276605E-10</v>
      </c>
      <c r="GU34" s="86">
        <f t="shared" si="47"/>
        <v>5.9742689868282946E-11</v>
      </c>
      <c r="GV34" s="86">
        <f t="shared" si="47"/>
        <v>4.6071283286520429E-11</v>
      </c>
      <c r="GW34" s="86">
        <f t="shared" si="47"/>
        <v>7.9785876818686373E-12</v>
      </c>
      <c r="GX34" s="86">
        <f t="shared" si="47"/>
        <v>1.3103623434662394E-10</v>
      </c>
      <c r="GY34" s="86">
        <f t="shared" si="47"/>
        <v>9.2191218567768293E-11</v>
      </c>
      <c r="GZ34" s="86">
        <f t="shared" si="47"/>
        <v>6.0652567676520295E-10</v>
      </c>
      <c r="HA34" s="86">
        <f t="shared" si="47"/>
        <v>9.6474809784103519E-13</v>
      </c>
      <c r="HC34" s="86">
        <f t="shared" si="59"/>
        <v>7.1725172008047885E-24</v>
      </c>
      <c r="HD34" s="86">
        <f t="shared" si="48"/>
        <v>1.6597562790829089E-30</v>
      </c>
      <c r="HE34" s="86">
        <f t="shared" si="48"/>
        <v>3.0711360745021032E-26</v>
      </c>
      <c r="HF34" s="86">
        <f t="shared" si="48"/>
        <v>2.3825807566811658E-27</v>
      </c>
      <c r="HG34" s="86">
        <f t="shared" si="48"/>
        <v>1.2836481511027608E-28</v>
      </c>
      <c r="HH34" s="86">
        <f t="shared" si="48"/>
        <v>9.1825841382106696E-29</v>
      </c>
      <c r="HI34" s="86">
        <f t="shared" si="48"/>
        <v>9.9806497987107989E-32</v>
      </c>
      <c r="HJ34" s="86">
        <f t="shared" si="48"/>
        <v>1.5626717547528382E-31</v>
      </c>
      <c r="HK34" s="86">
        <f t="shared" si="48"/>
        <v>4.5624831718950055E-29</v>
      </c>
      <c r="HL34" s="86">
        <f t="shared" si="48"/>
        <v>3.2205209678363095E-32</v>
      </c>
      <c r="HM34" s="86">
        <f t="shared" si="48"/>
        <v>1.3739345012627321E-32</v>
      </c>
      <c r="HN34" s="86">
        <f t="shared" si="48"/>
        <v>2.2761356184786084E-29</v>
      </c>
      <c r="HO34" s="86">
        <f t="shared" si="48"/>
        <v>1.4501568755389549E-27</v>
      </c>
      <c r="HP34" s="86">
        <f t="shared" si="48"/>
        <v>3.8839925499285106E-26</v>
      </c>
      <c r="HQ34" s="86">
        <f t="shared" si="48"/>
        <v>1.3438553467737988E-34</v>
      </c>
      <c r="HS34" s="86">
        <f t="shared" si="56"/>
        <v>7.5775490113388522E-85</v>
      </c>
      <c r="HT34" s="86">
        <f t="shared" si="49"/>
        <v>2.3976360601602279E-107</v>
      </c>
      <c r="HU34" s="86">
        <f t="shared" si="49"/>
        <v>5.8928325652381645E-93</v>
      </c>
      <c r="HV34" s="86">
        <f t="shared" si="49"/>
        <v>3.617615086113714E-98</v>
      </c>
      <c r="HW34" s="86">
        <f t="shared" si="49"/>
        <v>6.229292322279614E-103</v>
      </c>
      <c r="HX34" s="86">
        <f t="shared" si="49"/>
        <v>2.5011956659911453E-105</v>
      </c>
      <c r="HY34" s="86">
        <f t="shared" si="49"/>
        <v>2.4135686754038611E-115</v>
      </c>
      <c r="HZ34" s="86">
        <f t="shared" si="49"/>
        <v>1.9940920818695711E-115</v>
      </c>
      <c r="IA34" s="86">
        <f t="shared" si="49"/>
        <v>1.9156258448547748E-104</v>
      </c>
      <c r="IB34" s="86">
        <f t="shared" si="49"/>
        <v>2.2556475649706389E-116</v>
      </c>
      <c r="IC34" s="86">
        <f t="shared" si="49"/>
        <v>8.8039138306356558E-118</v>
      </c>
      <c r="ID34" s="86">
        <f t="shared" si="49"/>
        <v>1.2874021926901522E-106</v>
      </c>
      <c r="IE34" s="86">
        <f t="shared" si="49"/>
        <v>8.4020793640178596E-99</v>
      </c>
      <c r="IF34" s="86">
        <f t="shared" si="49"/>
        <v>5.1968236845841031E-66</v>
      </c>
      <c r="IG34" s="86">
        <f t="shared" si="49"/>
        <v>3.6180731071649785E-46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1.7484971797643255E-183</v>
      </c>
      <c r="IW34" s="86">
        <f t="shared" si="50"/>
        <v>9.7466136860290621E-96</v>
      </c>
      <c r="IY34" s="86">
        <f t="shared" si="58"/>
        <v>1.1643525380350789E-8</v>
      </c>
      <c r="IZ34" s="86">
        <f t="shared" si="51"/>
        <v>6.5532019811483411E-10</v>
      </c>
      <c r="JA34" s="86">
        <f t="shared" si="51"/>
        <v>6.871962528348463E-10</v>
      </c>
      <c r="JB34" s="86">
        <f t="shared" si="51"/>
        <v>9.3423759537697992E-10</v>
      </c>
      <c r="JC34" s="86">
        <f t="shared" si="51"/>
        <v>4.5723912585293415E-10</v>
      </c>
      <c r="JD34" s="86">
        <f t="shared" si="51"/>
        <v>3.6707149907562294E-10</v>
      </c>
      <c r="JE34" s="86">
        <f t="shared" si="51"/>
        <v>7.736254736981284E-11</v>
      </c>
      <c r="JF34" s="86">
        <f t="shared" si="51"/>
        <v>1.2159452504276605E-10</v>
      </c>
      <c r="JG34" s="86">
        <f t="shared" si="51"/>
        <v>5.9742689868282946E-11</v>
      </c>
      <c r="JH34" s="86">
        <f t="shared" si="51"/>
        <v>4.6071283286520429E-11</v>
      </c>
      <c r="JI34" s="86">
        <f t="shared" si="51"/>
        <v>7.9785876818686373E-12</v>
      </c>
      <c r="JJ34" s="86">
        <f t="shared" si="51"/>
        <v>1.3103623434662394E-10</v>
      </c>
      <c r="JK34" s="86">
        <f t="shared" si="51"/>
        <v>9.2191218567768293E-11</v>
      </c>
      <c r="JL34" s="86">
        <f t="shared" si="51"/>
        <v>6.0652567676520295E-10</v>
      </c>
      <c r="JM34" s="86">
        <f t="shared" si="51"/>
        <v>9.6474809784103519E-13</v>
      </c>
    </row>
    <row r="35" spans="2:273" x14ac:dyDescent="0.25">
      <c r="B35" s="2">
        <v>8</v>
      </c>
      <c r="C35" s="37">
        <v>64.691999999999993</v>
      </c>
      <c r="D35" s="37">
        <v>69.462000000000003</v>
      </c>
      <c r="E35" s="37">
        <v>78.445999999999998</v>
      </c>
      <c r="F35" s="37">
        <v>74.584999999999994</v>
      </c>
      <c r="G35" s="37">
        <v>74.754000000000005</v>
      </c>
      <c r="H35" s="37">
        <v>75.507999999999996</v>
      </c>
      <c r="I35" s="37">
        <v>77.891999999999996</v>
      </c>
      <c r="J35" s="37">
        <v>75.385000000000005</v>
      </c>
      <c r="K35" s="37">
        <v>76.168999999999997</v>
      </c>
      <c r="L35" s="37">
        <v>75</v>
      </c>
      <c r="M35" s="37">
        <v>73.153999999999996</v>
      </c>
      <c r="N35" s="37">
        <v>76.108000000000004</v>
      </c>
      <c r="O35" s="37">
        <v>72.2</v>
      </c>
      <c r="P35" s="37">
        <v>69.445999999999998</v>
      </c>
      <c r="Q35" s="37">
        <v>73.076999999999998</v>
      </c>
      <c r="S35" s="4">
        <f t="shared" si="8"/>
        <v>64.581351672627065</v>
      </c>
      <c r="T35" s="4">
        <f t="shared" si="8"/>
        <v>68.408780571248471</v>
      </c>
      <c r="U35" s="4">
        <f t="shared" si="8"/>
        <v>78.653029127496765</v>
      </c>
      <c r="V35" s="4">
        <f t="shared" si="8"/>
        <v>74.101837533999174</v>
      </c>
      <c r="W35" s="4">
        <f t="shared" si="8"/>
        <v>74.339511154191641</v>
      </c>
      <c r="X35" s="4">
        <f t="shared" si="8"/>
        <v>74.944178998436854</v>
      </c>
      <c r="Y35" s="4">
        <f t="shared" si="8"/>
        <v>76.291858390474417</v>
      </c>
      <c r="Z35" s="4">
        <f t="shared" si="8"/>
        <v>75.745690941798571</v>
      </c>
      <c r="AA35" s="4">
        <f t="shared" si="8"/>
        <v>76.116877658694747</v>
      </c>
      <c r="AB35" s="4">
        <f t="shared" si="8"/>
        <v>74.785299390206163</v>
      </c>
      <c r="AC35" s="4">
        <f t="shared" si="8"/>
        <v>72.350087874485624</v>
      </c>
      <c r="AD35" s="4">
        <f t="shared" si="8"/>
        <v>74.782486475070797</v>
      </c>
      <c r="AE35" s="4">
        <f t="shared" si="8"/>
        <v>71.694162838077702</v>
      </c>
      <c r="AF35" s="4">
        <f t="shared" si="8"/>
        <v>70.029026659210516</v>
      </c>
      <c r="AG35" s="4">
        <f t="shared" si="8"/>
        <v>70.550823066164995</v>
      </c>
      <c r="AI35" s="4">
        <f t="shared" si="9"/>
        <v>0.11064832737292818</v>
      </c>
      <c r="AJ35" s="4">
        <f t="shared" si="9"/>
        <v>1.0532194287515324</v>
      </c>
      <c r="AK35" s="4">
        <f t="shared" si="9"/>
        <v>-0.20702912749676727</v>
      </c>
      <c r="AL35" s="4">
        <f t="shared" si="9"/>
        <v>0.48316246600082025</v>
      </c>
      <c r="AM35" s="4">
        <f t="shared" si="9"/>
        <v>0.4144888458083642</v>
      </c>
      <c r="AN35" s="4">
        <f t="shared" si="9"/>
        <v>0.56382100156314152</v>
      </c>
      <c r="AO35" s="4">
        <f t="shared" si="9"/>
        <v>1.6001416095255792</v>
      </c>
      <c r="AP35" s="4">
        <f t="shared" si="9"/>
        <v>-0.3606909417985662</v>
      </c>
      <c r="AQ35" s="4">
        <f t="shared" si="9"/>
        <v>5.212234130524962E-2</v>
      </c>
      <c r="AR35" s="4">
        <f t="shared" si="9"/>
        <v>0.21470060979383732</v>
      </c>
      <c r="AS35" s="4">
        <f t="shared" si="9"/>
        <v>0.80391212551437263</v>
      </c>
      <c r="AT35" s="4">
        <f t="shared" si="9"/>
        <v>1.3255135249292067</v>
      </c>
      <c r="AU35" s="4">
        <f t="shared" si="9"/>
        <v>0.50583716192230099</v>
      </c>
      <c r="AV35" s="4">
        <f t="shared" si="9"/>
        <v>-0.58302665921051755</v>
      </c>
      <c r="AW35" s="4">
        <f t="shared" si="9"/>
        <v>2.5261769338350035</v>
      </c>
      <c r="AY35" s="2">
        <f t="shared" si="52"/>
        <v>64.581325224994629</v>
      </c>
      <c r="AZ35" s="2">
        <f t="shared" si="10"/>
        <v>68.408778723958477</v>
      </c>
      <c r="BA35" s="2">
        <f t="shared" si="10"/>
        <v>78.653027371062734</v>
      </c>
      <c r="BB35" s="2">
        <f t="shared" si="10"/>
        <v>74.101835118003237</v>
      </c>
      <c r="BC35" s="2">
        <f t="shared" si="10"/>
        <v>74.3395099252118</v>
      </c>
      <c r="BD35" s="2">
        <f t="shared" si="10"/>
        <v>74.944178003086677</v>
      </c>
      <c r="BE35" s="2">
        <f t="shared" si="10"/>
        <v>76.291858165006914</v>
      </c>
      <c r="BF35" s="2">
        <f t="shared" si="10"/>
        <v>75.745690591846454</v>
      </c>
      <c r="BG35" s="2">
        <f t="shared" si="10"/>
        <v>76.116877482112045</v>
      </c>
      <c r="BH35" s="2">
        <f t="shared" si="10"/>
        <v>74.78529924938762</v>
      </c>
      <c r="BI35" s="2">
        <f t="shared" si="10"/>
        <v>72.350087847323962</v>
      </c>
      <c r="BJ35" s="2">
        <f t="shared" si="10"/>
        <v>74.782486090176874</v>
      </c>
      <c r="BK35" s="2">
        <f t="shared" si="10"/>
        <v>71.694162561460232</v>
      </c>
      <c r="BL35" s="2">
        <f t="shared" si="10"/>
        <v>70.029025139839462</v>
      </c>
      <c r="BM35" s="2">
        <f t="shared" si="10"/>
        <v>70.550823063362273</v>
      </c>
      <c r="BO35" s="2">
        <f t="shared" si="11"/>
        <v>64.691999999999993</v>
      </c>
      <c r="BP35" s="2">
        <f t="shared" si="12"/>
        <v>69.462000000000003</v>
      </c>
      <c r="BQ35" s="2">
        <f t="shared" si="13"/>
        <v>78.445999999999998</v>
      </c>
      <c r="BR35" s="2">
        <f t="shared" si="14"/>
        <v>74.584999999999994</v>
      </c>
      <c r="BS35" s="2">
        <f t="shared" si="15"/>
        <v>74.754000000000005</v>
      </c>
      <c r="BT35" s="2">
        <f t="shared" si="16"/>
        <v>75.507999999999996</v>
      </c>
      <c r="BU35" s="2">
        <f t="shared" si="17"/>
        <v>77.891999999999996</v>
      </c>
      <c r="BV35" s="2">
        <f t="shared" si="18"/>
        <v>75.385000000000005</v>
      </c>
      <c r="BW35" s="2">
        <f t="shared" si="19"/>
        <v>76.168999999999997</v>
      </c>
      <c r="BX35" s="2">
        <f t="shared" si="20"/>
        <v>75</v>
      </c>
      <c r="BY35" s="2">
        <f t="shared" si="21"/>
        <v>73.153999999999996</v>
      </c>
      <c r="BZ35" s="2">
        <f t="shared" si="22"/>
        <v>76.108000000000004</v>
      </c>
      <c r="CA35" s="2">
        <f t="shared" si="23"/>
        <v>72.2</v>
      </c>
      <c r="CB35" s="2">
        <f t="shared" si="24"/>
        <v>69.445999999999998</v>
      </c>
      <c r="CC35" s="2">
        <f t="shared" si="25"/>
        <v>73.076999999999998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64.671852429149794</v>
      </c>
      <c r="DL35" s="2">
        <f t="shared" si="42"/>
        <v>68.423263414634164</v>
      </c>
      <c r="DM35" s="2">
        <f t="shared" si="42"/>
        <v>78.19215261324041</v>
      </c>
      <c r="DN35" s="2">
        <f t="shared" si="42"/>
        <v>74.108367944250858</v>
      </c>
      <c r="DO35" s="2">
        <f t="shared" si="42"/>
        <v>74.310002090592306</v>
      </c>
      <c r="DP35" s="2">
        <f t="shared" si="42"/>
        <v>74.972852961672487</v>
      </c>
      <c r="DQ35" s="2">
        <f t="shared" si="42"/>
        <v>76.354973421926914</v>
      </c>
      <c r="DR35" s="2">
        <f t="shared" si="42"/>
        <v>75.804581881533082</v>
      </c>
      <c r="DS35" s="2">
        <f t="shared" si="42"/>
        <v>76.104133268508789</v>
      </c>
      <c r="DT35" s="2">
        <f t="shared" si="42"/>
        <v>74.822435486049244</v>
      </c>
      <c r="DU35" s="2">
        <f t="shared" si="42"/>
        <v>72.252872546058569</v>
      </c>
      <c r="DV35" s="2">
        <f t="shared" si="42"/>
        <v>74.902346838451777</v>
      </c>
      <c r="DW35" s="2">
        <f t="shared" si="42"/>
        <v>71.632833616940815</v>
      </c>
      <c r="DX35" s="2">
        <f t="shared" si="42"/>
        <v>69.915831358885029</v>
      </c>
      <c r="DY35" s="2">
        <f t="shared" si="42"/>
        <v>70.351830866807603</v>
      </c>
      <c r="EA35" s="2">
        <f t="shared" si="43"/>
        <v>62.91315201824721</v>
      </c>
      <c r="EB35" s="2">
        <f t="shared" si="43"/>
        <v>68.087593527302445</v>
      </c>
      <c r="EC35" s="2">
        <f t="shared" si="43"/>
        <v>88.675361741463306</v>
      </c>
      <c r="ED35" s="2">
        <f t="shared" si="43"/>
        <v>73.963561365530438</v>
      </c>
      <c r="EE35" s="2">
        <f t="shared" si="43"/>
        <v>74.986553702461521</v>
      </c>
      <c r="EF35" s="2">
        <f t="shared" si="43"/>
        <v>74.349685593125585</v>
      </c>
      <c r="EG35" s="2">
        <f t="shared" si="43"/>
        <v>74.760007025761126</v>
      </c>
      <c r="EH35" s="2">
        <f t="shared" si="43"/>
        <v>74.443150975800151</v>
      </c>
      <c r="EI35" s="2">
        <f t="shared" si="43"/>
        <v>76.421185062976306</v>
      </c>
      <c r="EJ35" s="2">
        <f t="shared" si="43"/>
        <v>73.892416904597823</v>
      </c>
      <c r="EK35" s="2">
        <f t="shared" si="43"/>
        <v>74.879633618850718</v>
      </c>
      <c r="EL35" s="2">
        <f t="shared" si="43"/>
        <v>72.107946560622707</v>
      </c>
      <c r="EM35" s="2">
        <f t="shared" si="43"/>
        <v>73.124609527088523</v>
      </c>
      <c r="EN35" s="2">
        <f t="shared" si="43"/>
        <v>72.491446204369112</v>
      </c>
      <c r="EO35" s="2">
        <f t="shared" si="43"/>
        <v>75.963632113449236</v>
      </c>
      <c r="EQ35" s="2">
        <f t="shared" si="44"/>
        <v>61.152702759179903</v>
      </c>
      <c r="ER35" s="2">
        <f t="shared" si="44"/>
        <v>67.16329365395336</v>
      </c>
      <c r="ES35" s="2">
        <f t="shared" si="44"/>
        <v>84.108753383852417</v>
      </c>
      <c r="ET35" s="2">
        <f t="shared" si="44"/>
        <v>72.277602210835113</v>
      </c>
      <c r="EU35" s="2">
        <f t="shared" si="44"/>
        <v>74.330192347997524</v>
      </c>
      <c r="EV35" s="2">
        <f t="shared" si="44"/>
        <v>74.087851947024049</v>
      </c>
      <c r="EW35" s="2">
        <f t="shared" si="44"/>
        <v>74.161413642398216</v>
      </c>
      <c r="EX35" s="2">
        <f t="shared" si="44"/>
        <v>74.981949485608581</v>
      </c>
      <c r="EY35" s="2">
        <f t="shared" si="44"/>
        <v>76.536502107230064</v>
      </c>
      <c r="EZ35" s="2">
        <f t="shared" si="44"/>
        <v>73.424060469354657</v>
      </c>
      <c r="FA35" s="2">
        <f t="shared" si="44"/>
        <v>73.949996481223394</v>
      </c>
      <c r="FB35" s="2">
        <f t="shared" si="44"/>
        <v>73.41624372637115</v>
      </c>
      <c r="FC35" s="2">
        <f t="shared" si="44"/>
        <v>74.106051905803184</v>
      </c>
      <c r="FD35" s="2">
        <f t="shared" si="44"/>
        <v>73.022375900862031</v>
      </c>
      <c r="FE35" s="2">
        <f t="shared" si="44"/>
        <v>80.029152175008804</v>
      </c>
      <c r="FG35" s="2">
        <f t="shared" si="45"/>
        <v>5.1472213456947198E-2</v>
      </c>
      <c r="FH35" s="2">
        <f t="shared" si="45"/>
        <v>4.3146782339988553E-2</v>
      </c>
      <c r="FI35" s="2">
        <f t="shared" si="45"/>
        <v>4.3963946651350283E-2</v>
      </c>
      <c r="FJ35" s="2">
        <f t="shared" si="45"/>
        <v>4.5094751111352908E-2</v>
      </c>
      <c r="FK35" s="2">
        <f t="shared" si="45"/>
        <v>4.3616643904563233E-2</v>
      </c>
      <c r="FL35" s="2">
        <f t="shared" si="45"/>
        <v>4.6014104173145359E-2</v>
      </c>
      <c r="FM35" s="2">
        <f t="shared" si="45"/>
        <v>3.9570918926703461E-2</v>
      </c>
      <c r="FN35" s="2">
        <f t="shared" si="45"/>
        <v>4.3257679905029628E-2</v>
      </c>
      <c r="FO35" s="2">
        <f t="shared" si="45"/>
        <v>4.0195260396124255E-2</v>
      </c>
      <c r="FP35" s="2">
        <f t="shared" si="45"/>
        <v>3.9929636416067664E-2</v>
      </c>
      <c r="FQ35" s="2">
        <f t="shared" si="45"/>
        <v>3.7010270363857595E-2</v>
      </c>
      <c r="FR35" s="2">
        <f t="shared" si="45"/>
        <v>4.2894092637512558E-2</v>
      </c>
      <c r="FS35" s="2">
        <f t="shared" si="45"/>
        <v>4.111022028940526E-2</v>
      </c>
      <c r="FT35" s="2">
        <f t="shared" si="45"/>
        <v>4.3948021116505337E-2</v>
      </c>
      <c r="FU35" s="2">
        <f t="shared" si="45"/>
        <v>3.5458978656535481E-2</v>
      </c>
      <c r="FW35" s="2">
        <f t="shared" si="54"/>
        <v>1.7047911837913476E-6</v>
      </c>
      <c r="FX35" s="2">
        <f t="shared" si="46"/>
        <v>1.7473862575017285E-6</v>
      </c>
      <c r="FY35" s="2">
        <f t="shared" si="46"/>
        <v>1.8589344992482116E-6</v>
      </c>
      <c r="FZ35" s="2">
        <f t="shared" si="46"/>
        <v>1.6664822142949717E-6</v>
      </c>
      <c r="GA35" s="2">
        <f t="shared" si="46"/>
        <v>1.6395213660005586E-6</v>
      </c>
      <c r="GB35" s="2">
        <f t="shared" si="46"/>
        <v>1.7964542965818349E-6</v>
      </c>
      <c r="GC35" s="2">
        <f t="shared" si="46"/>
        <v>1.6220802439276257E-6</v>
      </c>
      <c r="GD35" s="2">
        <f t="shared" si="46"/>
        <v>1.953692054648088E-6</v>
      </c>
      <c r="GE35" s="2">
        <f t="shared" si="46"/>
        <v>2.0306241107239312E-6</v>
      </c>
      <c r="GF35" s="2">
        <f t="shared" si="46"/>
        <v>1.9917396611213969E-6</v>
      </c>
      <c r="GG35" s="2">
        <f t="shared" si="46"/>
        <v>1.9752006720980759E-6</v>
      </c>
      <c r="GH35" s="2">
        <f t="shared" si="46"/>
        <v>1.9231934807513573E-6</v>
      </c>
      <c r="GI35" s="2">
        <f t="shared" si="46"/>
        <v>1.7405309153642779E-6</v>
      </c>
      <c r="GJ35" s="2">
        <f t="shared" si="46"/>
        <v>1.1401455198925171E-6</v>
      </c>
      <c r="GK35" s="2">
        <f t="shared" si="46"/>
        <v>8.5005736799096307E-7</v>
      </c>
      <c r="GM35" s="86">
        <f t="shared" si="55"/>
        <v>2.062592248200127E-8</v>
      </c>
      <c r="GN35" s="86">
        <f t="shared" si="47"/>
        <v>1.2758990181881929E-9</v>
      </c>
      <c r="GO35" s="86">
        <f t="shared" si="47"/>
        <v>1.3405703250916375E-9</v>
      </c>
      <c r="GP35" s="86">
        <f t="shared" si="47"/>
        <v>1.807381627273949E-9</v>
      </c>
      <c r="GQ35" s="86">
        <f t="shared" si="47"/>
        <v>9.0689738717481952E-10</v>
      </c>
      <c r="GR35" s="86">
        <f t="shared" si="47"/>
        <v>7.4443843838122506E-10</v>
      </c>
      <c r="GS35" s="86">
        <f t="shared" si="47"/>
        <v>1.6243952931411304E-10</v>
      </c>
      <c r="GT35" s="86">
        <f t="shared" si="47"/>
        <v>2.5555013212285029E-10</v>
      </c>
      <c r="GU35" s="86">
        <f t="shared" si="47"/>
        <v>1.273575232725926E-10</v>
      </c>
      <c r="GV35" s="86">
        <f t="shared" si="47"/>
        <v>9.9194979692097683E-11</v>
      </c>
      <c r="GW35" s="86">
        <f t="shared" si="47"/>
        <v>1.8213288586444296E-11</v>
      </c>
      <c r="GX35" s="86">
        <f t="shared" si="47"/>
        <v>2.7390782260924311E-10</v>
      </c>
      <c r="GY35" s="86">
        <f t="shared" si="47"/>
        <v>1.9380636631627691E-10</v>
      </c>
      <c r="GZ35" s="86">
        <f t="shared" si="47"/>
        <v>1.1897781597514306E-9</v>
      </c>
      <c r="HA35" s="86">
        <f t="shared" si="47"/>
        <v>2.3882444462572845E-12</v>
      </c>
      <c r="HC35" s="86">
        <f t="shared" si="59"/>
        <v>2.5784674742182442E-23</v>
      </c>
      <c r="HD35" s="86">
        <f t="shared" si="48"/>
        <v>8.7799987749483872E-30</v>
      </c>
      <c r="HE35" s="86">
        <f t="shared" si="48"/>
        <v>1.2671433229097717E-25</v>
      </c>
      <c r="HF35" s="86">
        <f t="shared" si="48"/>
        <v>1.0478470186578303E-26</v>
      </c>
      <c r="HG35" s="86">
        <f t="shared" si="48"/>
        <v>6.0745040154592671E-28</v>
      </c>
      <c r="HH35" s="86">
        <f t="shared" si="48"/>
        <v>4.4956272705467856E-28</v>
      </c>
      <c r="HI35" s="86">
        <f t="shared" si="48"/>
        <v>5.6511137560621409E-31</v>
      </c>
      <c r="HJ35" s="86">
        <f t="shared" si="48"/>
        <v>9.0418478728722535E-31</v>
      </c>
      <c r="HK35" s="86">
        <f t="shared" si="48"/>
        <v>2.2571519717715714E-28</v>
      </c>
      <c r="HL35" s="86">
        <f t="shared" si="48"/>
        <v>1.9101629971194313E-31</v>
      </c>
      <c r="HM35" s="86">
        <f t="shared" si="48"/>
        <v>8.3181709629667149E-32</v>
      </c>
      <c r="HN35" s="86">
        <f t="shared" si="48"/>
        <v>1.1512458844287264E-28</v>
      </c>
      <c r="HO35" s="86">
        <f t="shared" si="48"/>
        <v>6.4620482287447542E-27</v>
      </c>
      <c r="HP35" s="86">
        <f t="shared" si="48"/>
        <v>1.5692671575338235E-25</v>
      </c>
      <c r="HQ35" s="86">
        <f t="shared" si="48"/>
        <v>8.9507395511492723E-34</v>
      </c>
      <c r="HS35" s="86">
        <f t="shared" si="56"/>
        <v>1.9267342454755621E-83</v>
      </c>
      <c r="HT35" s="86">
        <f t="shared" si="49"/>
        <v>1.5593994930934563E-105</v>
      </c>
      <c r="HU35" s="86">
        <f t="shared" si="49"/>
        <v>2.0981812041109263E-91</v>
      </c>
      <c r="HV35" s="86">
        <f t="shared" si="49"/>
        <v>1.5474978674758845E-96</v>
      </c>
      <c r="HW35" s="86">
        <f t="shared" si="49"/>
        <v>3.213079573084785E-101</v>
      </c>
      <c r="HX35" s="86">
        <f t="shared" si="49"/>
        <v>1.45904879102216E-103</v>
      </c>
      <c r="HY35" s="86">
        <f t="shared" si="49"/>
        <v>1.9969708601713004E-113</v>
      </c>
      <c r="HZ35" s="86">
        <f t="shared" si="49"/>
        <v>1.772068581665139E-113</v>
      </c>
      <c r="IA35" s="86">
        <f t="shared" si="49"/>
        <v>1.102759678263716E-102</v>
      </c>
      <c r="IB35" s="86">
        <f t="shared" si="49"/>
        <v>2.06774011080552E-114</v>
      </c>
      <c r="IC35" s="86">
        <f t="shared" si="49"/>
        <v>8.5083213579615759E-116</v>
      </c>
      <c r="ID35" s="86">
        <f t="shared" si="49"/>
        <v>8.0043703220139935E-105</v>
      </c>
      <c r="IE35" s="86">
        <f t="shared" si="49"/>
        <v>3.7040329348285137E-97</v>
      </c>
      <c r="IF35" s="86">
        <f t="shared" si="49"/>
        <v>6.0543709947732444E-65</v>
      </c>
      <c r="IG35" s="86">
        <f t="shared" si="49"/>
        <v>1.9196116022286207E-45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4.5739893335047194E-181</v>
      </c>
      <c r="IW35" s="86">
        <f t="shared" si="50"/>
        <v>1.6331871125955318E-94</v>
      </c>
      <c r="IY35" s="86">
        <f t="shared" si="58"/>
        <v>2.0625922482001297E-8</v>
      </c>
      <c r="IZ35" s="86">
        <f t="shared" si="51"/>
        <v>1.2758990181881929E-9</v>
      </c>
      <c r="JA35" s="86">
        <f t="shared" si="51"/>
        <v>1.3405703250916377E-9</v>
      </c>
      <c r="JB35" s="86">
        <f t="shared" si="51"/>
        <v>1.807381627273949E-9</v>
      </c>
      <c r="JC35" s="86">
        <f t="shared" si="51"/>
        <v>9.0689738717481952E-10</v>
      </c>
      <c r="JD35" s="86">
        <f t="shared" si="51"/>
        <v>7.4443843838122506E-10</v>
      </c>
      <c r="JE35" s="86">
        <f t="shared" si="51"/>
        <v>1.6243952931411304E-10</v>
      </c>
      <c r="JF35" s="86">
        <f t="shared" si="51"/>
        <v>2.5555013212285029E-10</v>
      </c>
      <c r="JG35" s="86">
        <f t="shared" si="51"/>
        <v>1.273575232725926E-10</v>
      </c>
      <c r="JH35" s="86">
        <f t="shared" si="51"/>
        <v>9.9194979692097683E-11</v>
      </c>
      <c r="JI35" s="86">
        <f t="shared" si="51"/>
        <v>1.8213288586444296E-11</v>
      </c>
      <c r="JJ35" s="86">
        <f t="shared" si="51"/>
        <v>2.7390782260924311E-10</v>
      </c>
      <c r="JK35" s="86">
        <f t="shared" si="51"/>
        <v>1.9380636631627691E-10</v>
      </c>
      <c r="JL35" s="86">
        <f t="shared" si="51"/>
        <v>1.1897781597514309E-9</v>
      </c>
      <c r="JM35" s="86">
        <f t="shared" si="51"/>
        <v>2.3882444462572845E-12</v>
      </c>
    </row>
    <row r="36" spans="2:273" x14ac:dyDescent="0.25">
      <c r="B36" s="2">
        <v>9</v>
      </c>
      <c r="C36" s="37">
        <v>66.308000000000007</v>
      </c>
      <c r="D36" s="37">
        <v>69.322999999999993</v>
      </c>
      <c r="E36" s="37">
        <v>77.861999999999995</v>
      </c>
      <c r="F36" s="37">
        <v>74.569000000000003</v>
      </c>
      <c r="G36" s="37">
        <v>75.738</v>
      </c>
      <c r="H36" s="37">
        <v>74.908000000000001</v>
      </c>
      <c r="I36" s="37">
        <v>75.292000000000002</v>
      </c>
      <c r="J36" s="37">
        <v>75.769000000000005</v>
      </c>
      <c r="K36" s="37">
        <v>76</v>
      </c>
      <c r="L36" s="37">
        <v>75.153999999999996</v>
      </c>
      <c r="M36" s="37">
        <v>71.784999999999997</v>
      </c>
      <c r="N36" s="37">
        <v>74.923000000000002</v>
      </c>
      <c r="O36" s="37">
        <v>71.076999999999998</v>
      </c>
      <c r="P36" s="37">
        <v>71</v>
      </c>
      <c r="Q36" s="37">
        <v>71.031000000000006</v>
      </c>
      <c r="R36" s="108"/>
      <c r="S36" s="4">
        <f t="shared" si="8"/>
        <v>64.72505408080616</v>
      </c>
      <c r="T36" s="4">
        <f t="shared" si="8"/>
        <v>68.560731894361155</v>
      </c>
      <c r="U36" s="4">
        <f t="shared" si="8"/>
        <v>78.933183390092054</v>
      </c>
      <c r="V36" s="4">
        <f t="shared" si="8"/>
        <v>74.276441757733153</v>
      </c>
      <c r="W36" s="4">
        <f t="shared" si="8"/>
        <v>74.485294559862169</v>
      </c>
      <c r="X36" s="4">
        <f t="shared" si="8"/>
        <v>75.069628283680245</v>
      </c>
      <c r="Y36" s="4">
        <f t="shared" si="8"/>
        <v>76.385859848775695</v>
      </c>
      <c r="Z36" s="4">
        <f t="shared" si="8"/>
        <v>75.861599407659028</v>
      </c>
      <c r="AA36" s="4">
        <f t="shared" si="8"/>
        <v>76.227914674773331</v>
      </c>
      <c r="AB36" s="4">
        <f t="shared" si="8"/>
        <v>74.897298492853736</v>
      </c>
      <c r="AC36" s="4">
        <f t="shared" si="8"/>
        <v>72.52747919559269</v>
      </c>
      <c r="AD36" s="4">
        <f t="shared" si="8"/>
        <v>74.94261811245282</v>
      </c>
      <c r="AE36" s="4">
        <f t="shared" si="8"/>
        <v>71.867063870000081</v>
      </c>
      <c r="AF36" s="4">
        <f t="shared" si="8"/>
        <v>70.218566647197591</v>
      </c>
      <c r="AG36" s="4">
        <f t="shared" si="8"/>
        <v>70.735630322574465</v>
      </c>
      <c r="AI36" s="4">
        <f t="shared" si="9"/>
        <v>1.5829459191938469</v>
      </c>
      <c r="AJ36" s="4">
        <f t="shared" si="9"/>
        <v>0.76226810563883873</v>
      </c>
      <c r="AK36" s="4">
        <f t="shared" si="9"/>
        <v>-1.0711833900920595</v>
      </c>
      <c r="AL36" s="4">
        <f t="shared" si="9"/>
        <v>0.29255824226684979</v>
      </c>
      <c r="AM36" s="4">
        <f t="shared" si="9"/>
        <v>1.2527054401378308</v>
      </c>
      <c r="AN36" s="4">
        <f t="shared" si="9"/>
        <v>-0.16162828368024407</v>
      </c>
      <c r="AO36" s="4">
        <f t="shared" si="9"/>
        <v>-1.0938598487756934</v>
      </c>
      <c r="AP36" s="4">
        <f t="shared" si="9"/>
        <v>-9.2599407659022859E-2</v>
      </c>
      <c r="AQ36" s="4">
        <f t="shared" si="9"/>
        <v>-0.22791467477333072</v>
      </c>
      <c r="AR36" s="4">
        <f t="shared" si="9"/>
        <v>0.25670150714626061</v>
      </c>
      <c r="AS36" s="4">
        <f t="shared" si="9"/>
        <v>-0.74247919559269349</v>
      </c>
      <c r="AT36" s="4">
        <f t="shared" si="9"/>
        <v>-1.9618112452818082E-2</v>
      </c>
      <c r="AU36" s="4">
        <f t="shared" si="9"/>
        <v>-0.7900638700000826</v>
      </c>
      <c r="AV36" s="4">
        <f t="shared" si="9"/>
        <v>0.78143335280240933</v>
      </c>
      <c r="AW36" s="4">
        <f t="shared" si="9"/>
        <v>0.29536967742554054</v>
      </c>
      <c r="AY36" s="2">
        <f t="shared" si="52"/>
        <v>64.725008435259994</v>
      </c>
      <c r="AZ36" s="2">
        <f t="shared" si="10"/>
        <v>68.560728396213108</v>
      </c>
      <c r="BA36" s="2">
        <f t="shared" si="10"/>
        <v>78.933180058110167</v>
      </c>
      <c r="BB36" s="2">
        <f t="shared" si="10"/>
        <v>74.2764372122206</v>
      </c>
      <c r="BC36" s="2">
        <f t="shared" si="10"/>
        <v>74.485292190476073</v>
      </c>
      <c r="BD36" s="2">
        <f t="shared" si="10"/>
        <v>75.06962632353779</v>
      </c>
      <c r="BE36" s="2">
        <f t="shared" si="10"/>
        <v>76.385859389037563</v>
      </c>
      <c r="BF36" s="2">
        <f t="shared" si="10"/>
        <v>75.861598693899992</v>
      </c>
      <c r="BG36" s="2">
        <f t="shared" si="10"/>
        <v>76.227914309411005</v>
      </c>
      <c r="BH36" s="2">
        <f t="shared" si="10"/>
        <v>74.897298198644791</v>
      </c>
      <c r="BI36" s="2">
        <f t="shared" si="10"/>
        <v>72.527479135488747</v>
      </c>
      <c r="BJ36" s="2">
        <f t="shared" si="10"/>
        <v>74.942617331493935</v>
      </c>
      <c r="BK36" s="2">
        <f t="shared" si="10"/>
        <v>71.867063305461343</v>
      </c>
      <c r="BL36" s="2">
        <f t="shared" si="10"/>
        <v>70.218563749362076</v>
      </c>
      <c r="BM36" s="2">
        <f t="shared" si="10"/>
        <v>70.735630315861115</v>
      </c>
      <c r="BO36" s="2">
        <f t="shared" si="11"/>
        <v>66.308000000000007</v>
      </c>
      <c r="BP36" s="2">
        <f t="shared" si="12"/>
        <v>69.322999999999993</v>
      </c>
      <c r="BQ36" s="2">
        <f t="shared" si="13"/>
        <v>77.861999999999995</v>
      </c>
      <c r="BR36" s="2">
        <f t="shared" si="14"/>
        <v>74.569000000000003</v>
      </c>
      <c r="BS36" s="2">
        <f t="shared" si="15"/>
        <v>75.738</v>
      </c>
      <c r="BT36" s="2">
        <f t="shared" si="16"/>
        <v>74.908000000000001</v>
      </c>
      <c r="BU36" s="2">
        <f t="shared" si="17"/>
        <v>75.292000000000002</v>
      </c>
      <c r="BV36" s="2">
        <f t="shared" si="18"/>
        <v>75.769000000000005</v>
      </c>
      <c r="BW36" s="2">
        <f t="shared" si="19"/>
        <v>76</v>
      </c>
      <c r="BX36" s="2">
        <f t="shared" si="20"/>
        <v>75.153999999999996</v>
      </c>
      <c r="BY36" s="2">
        <f t="shared" si="21"/>
        <v>71.784999999999997</v>
      </c>
      <c r="BZ36" s="2">
        <f t="shared" si="22"/>
        <v>74.923000000000002</v>
      </c>
      <c r="CA36" s="2">
        <f t="shared" si="23"/>
        <v>71.076999999999998</v>
      </c>
      <c r="CB36" s="2">
        <f t="shared" si="24"/>
        <v>71</v>
      </c>
      <c r="CC36" s="2">
        <f t="shared" si="25"/>
        <v>71.031000000000006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64.837285425101214</v>
      </c>
      <c r="DL36" s="2">
        <f t="shared" si="42"/>
        <v>68.588369512195143</v>
      </c>
      <c r="DM36" s="2">
        <f t="shared" si="42"/>
        <v>78.45077404181184</v>
      </c>
      <c r="DN36" s="2">
        <f t="shared" si="42"/>
        <v>74.297837282229949</v>
      </c>
      <c r="DO36" s="2">
        <f t="shared" si="42"/>
        <v>74.465471428571405</v>
      </c>
      <c r="DP36" s="2">
        <f t="shared" si="42"/>
        <v>75.112446515679466</v>
      </c>
      <c r="DQ36" s="2">
        <f t="shared" si="42"/>
        <v>76.463335548172765</v>
      </c>
      <c r="DR36" s="2">
        <f t="shared" si="42"/>
        <v>75.936098432055729</v>
      </c>
      <c r="DS36" s="2">
        <f t="shared" si="42"/>
        <v>76.223714987980458</v>
      </c>
      <c r="DT36" s="2">
        <f t="shared" si="42"/>
        <v>74.947385409070066</v>
      </c>
      <c r="DU36" s="2">
        <f t="shared" si="42"/>
        <v>72.433172153427947</v>
      </c>
      <c r="DV36" s="2">
        <f t="shared" si="42"/>
        <v>75.085869567566107</v>
      </c>
      <c r="DW36" s="2">
        <f t="shared" si="42"/>
        <v>71.812627879966513</v>
      </c>
      <c r="DX36" s="2">
        <f t="shared" si="42"/>
        <v>70.108398257839738</v>
      </c>
      <c r="DY36" s="2">
        <f t="shared" si="42"/>
        <v>70.52810374509211</v>
      </c>
      <c r="EA36" s="2">
        <f t="shared" si="43"/>
        <v>62.838083517247235</v>
      </c>
      <c r="EB36" s="2">
        <f t="shared" si="43"/>
        <v>68.001713267668293</v>
      </c>
      <c r="EC36" s="2">
        <f t="shared" si="43"/>
        <v>88.500692366502406</v>
      </c>
      <c r="ED36" s="2">
        <f t="shared" si="43"/>
        <v>73.863214324552331</v>
      </c>
      <c r="EE36" s="2">
        <f t="shared" si="43"/>
        <v>74.881686111449881</v>
      </c>
      <c r="EF36" s="2">
        <f t="shared" si="43"/>
        <v>74.259982249933927</v>
      </c>
      <c r="EG36" s="2">
        <f t="shared" si="43"/>
        <v>74.670910928961746</v>
      </c>
      <c r="EH36" s="2">
        <f t="shared" si="43"/>
        <v>74.35882529274005</v>
      </c>
      <c r="EI36" s="2">
        <f t="shared" si="43"/>
        <v>76.319359246992747</v>
      </c>
      <c r="EJ36" s="2">
        <f t="shared" si="43"/>
        <v>73.798987102490912</v>
      </c>
      <c r="EK36" s="2">
        <f t="shared" si="43"/>
        <v>74.765441665846225</v>
      </c>
      <c r="EL36" s="2">
        <f t="shared" si="43"/>
        <v>72.02738878077669</v>
      </c>
      <c r="EM36" s="2">
        <f t="shared" si="43"/>
        <v>73.025000533951115</v>
      </c>
      <c r="EN36" s="2">
        <f t="shared" si="43"/>
        <v>72.404236010044272</v>
      </c>
      <c r="EO36" s="2">
        <f t="shared" si="43"/>
        <v>75.883885086916749</v>
      </c>
      <c r="EQ36" s="2">
        <f t="shared" si="44"/>
        <v>61.09489177361236</v>
      </c>
      <c r="ER36" s="2">
        <f t="shared" si="44"/>
        <v>67.086328928470309</v>
      </c>
      <c r="ES36" s="2">
        <f t="shared" si="44"/>
        <v>83.978796641516212</v>
      </c>
      <c r="ET36" s="2">
        <f t="shared" si="44"/>
        <v>72.193914727640021</v>
      </c>
      <c r="EU36" s="2">
        <f t="shared" si="44"/>
        <v>74.231821450977932</v>
      </c>
      <c r="EV36" s="2">
        <f t="shared" si="44"/>
        <v>74.000744420113961</v>
      </c>
      <c r="EW36" s="2">
        <f t="shared" si="44"/>
        <v>74.078227604405683</v>
      </c>
      <c r="EX36" s="2">
        <f t="shared" si="44"/>
        <v>74.892218661426412</v>
      </c>
      <c r="EY36" s="2">
        <f t="shared" si="44"/>
        <v>76.433514160722339</v>
      </c>
      <c r="EZ36" s="2">
        <f t="shared" si="44"/>
        <v>73.335280299519653</v>
      </c>
      <c r="FA36" s="2">
        <f t="shared" si="44"/>
        <v>73.845067272610947</v>
      </c>
      <c r="FB36" s="2">
        <f t="shared" si="44"/>
        <v>73.322662758205027</v>
      </c>
      <c r="FC36" s="2">
        <f t="shared" si="44"/>
        <v>73.996691920941956</v>
      </c>
      <c r="FD36" s="2">
        <f t="shared" si="44"/>
        <v>72.928934126945521</v>
      </c>
      <c r="FE36" s="2">
        <f t="shared" si="44"/>
        <v>79.904921707899007</v>
      </c>
      <c r="FG36" s="2">
        <f t="shared" si="45"/>
        <v>5.6159275814501704E-2</v>
      </c>
      <c r="FH36" s="2">
        <f t="shared" si="45"/>
        <v>4.7113386059404599E-2</v>
      </c>
      <c r="FI36" s="2">
        <f t="shared" si="45"/>
        <v>4.8001905846962865E-2</v>
      </c>
      <c r="FJ36" s="2">
        <f t="shared" si="45"/>
        <v>4.9231223029366347E-2</v>
      </c>
      <c r="FK36" s="2">
        <f t="shared" si="45"/>
        <v>4.7624293378434664E-2</v>
      </c>
      <c r="FL36" s="2">
        <f t="shared" si="45"/>
        <v>5.0230470909703298E-2</v>
      </c>
      <c r="FM36" s="2">
        <f t="shared" si="45"/>
        <v>4.3223633603821025E-2</v>
      </c>
      <c r="FN36" s="2">
        <f t="shared" si="45"/>
        <v>4.7233975475443613E-2</v>
      </c>
      <c r="FO36" s="2">
        <f t="shared" si="45"/>
        <v>4.3902972368995992E-2</v>
      </c>
      <c r="FP36" s="2">
        <f t="shared" si="45"/>
        <v>4.3613959938501777E-2</v>
      </c>
      <c r="FQ36" s="2">
        <f t="shared" si="45"/>
        <v>4.0436568274986789E-2</v>
      </c>
      <c r="FR36" s="2">
        <f t="shared" si="45"/>
        <v>4.6838603036549298E-2</v>
      </c>
      <c r="FS36" s="2">
        <f t="shared" si="45"/>
        <v>4.4898382430289541E-2</v>
      </c>
      <c r="FT36" s="2">
        <f t="shared" si="45"/>
        <v>4.7984591013920559E-2</v>
      </c>
      <c r="FU36" s="2">
        <f t="shared" si="45"/>
        <v>3.8747441248889902E-2</v>
      </c>
      <c r="FW36" s="2">
        <f t="shared" si="54"/>
        <v>1.8692660545564737E-6</v>
      </c>
      <c r="FX36" s="2">
        <f t="shared" si="46"/>
        <v>1.915970608587605E-6</v>
      </c>
      <c r="FY36" s="2">
        <f t="shared" si="46"/>
        <v>2.0382807809251893E-6</v>
      </c>
      <c r="FZ36" s="2">
        <f t="shared" si="46"/>
        <v>1.8272611184492769E-6</v>
      </c>
      <c r="GA36" s="2">
        <f t="shared" si="46"/>
        <v>1.7976991455739351E-6</v>
      </c>
      <c r="GB36" s="2">
        <f t="shared" si="46"/>
        <v>1.9697726251713517E-6</v>
      </c>
      <c r="GC36" s="2">
        <f t="shared" si="46"/>
        <v>1.7785753415224432E-6</v>
      </c>
      <c r="GD36" s="2">
        <f t="shared" si="46"/>
        <v>2.1421803361230559E-6</v>
      </c>
      <c r="GE36" s="2">
        <f t="shared" si="46"/>
        <v>2.2265346257689182E-6</v>
      </c>
      <c r="GF36" s="2">
        <f t="shared" si="46"/>
        <v>2.1838986911564529E-6</v>
      </c>
      <c r="GG36" s="2">
        <f t="shared" si="46"/>
        <v>2.1657640572466802E-6</v>
      </c>
      <c r="GH36" s="2">
        <f t="shared" si="46"/>
        <v>2.108739327339932E-6</v>
      </c>
      <c r="GI36" s="2">
        <f t="shared" si="46"/>
        <v>1.9084538779362284E-6</v>
      </c>
      <c r="GJ36" s="2">
        <f t="shared" si="46"/>
        <v>1.2501445654776015E-6</v>
      </c>
      <c r="GK36" s="2">
        <f t="shared" si="46"/>
        <v>9.3206929303208617E-7</v>
      </c>
      <c r="GM36" s="86">
        <f t="shared" si="55"/>
        <v>3.6196568914430973E-8</v>
      </c>
      <c r="GN36" s="86">
        <f t="shared" si="47"/>
        <v>2.4569931012711702E-9</v>
      </c>
      <c r="GO36" s="86">
        <f t="shared" si="47"/>
        <v>2.5863306046029473E-9</v>
      </c>
      <c r="GP36" s="86">
        <f t="shared" si="47"/>
        <v>3.458415262438701E-9</v>
      </c>
      <c r="GQ36" s="86">
        <f t="shared" si="47"/>
        <v>1.7783312447876283E-9</v>
      </c>
      <c r="GR36" s="86">
        <f t="shared" si="47"/>
        <v>1.491664523891414E-9</v>
      </c>
      <c r="GS36" s="86">
        <f t="shared" si="47"/>
        <v>3.3688418733112184E-10</v>
      </c>
      <c r="GT36" s="86">
        <f t="shared" si="47"/>
        <v>5.3032635471091368E-10</v>
      </c>
      <c r="GU36" s="86">
        <f t="shared" si="47"/>
        <v>2.680599341897061E-10</v>
      </c>
      <c r="GV36" s="86">
        <f t="shared" si="47"/>
        <v>2.1083009487632801E-10</v>
      </c>
      <c r="GW36" s="86">
        <f t="shared" si="47"/>
        <v>4.1001077424491373E-11</v>
      </c>
      <c r="GX36" s="86">
        <f t="shared" si="47"/>
        <v>5.6543751486356075E-10</v>
      </c>
      <c r="GY36" s="86">
        <f t="shared" si="47"/>
        <v>4.0236027658148737E-10</v>
      </c>
      <c r="GZ36" s="86">
        <f t="shared" si="47"/>
        <v>2.3079003169524226E-9</v>
      </c>
      <c r="HA36" s="86">
        <f t="shared" si="47"/>
        <v>5.8210606091512524E-12</v>
      </c>
      <c r="HC36" s="86">
        <f t="shared" si="59"/>
        <v>9.123479495233123E-23</v>
      </c>
      <c r="HD36" s="86">
        <f t="shared" si="48"/>
        <v>4.5487341631815769E-29</v>
      </c>
      <c r="HE36" s="86">
        <f t="shared" si="48"/>
        <v>5.1367679129118638E-25</v>
      </c>
      <c r="HF36" s="86">
        <f t="shared" si="48"/>
        <v>4.5241024272066863E-26</v>
      </c>
      <c r="HG36" s="86">
        <f t="shared" si="48"/>
        <v>2.8193760806126783E-27</v>
      </c>
      <c r="HH36" s="86">
        <f t="shared" si="48"/>
        <v>2.1570738628524038E-27</v>
      </c>
      <c r="HI36" s="86">
        <f t="shared" si="48"/>
        <v>3.13105986224794E-30</v>
      </c>
      <c r="HJ36" s="86">
        <f t="shared" si="48"/>
        <v>5.1159679214994722E-30</v>
      </c>
      <c r="HK36" s="86">
        <f t="shared" si="48"/>
        <v>1.0943361656863047E-27</v>
      </c>
      <c r="HL36" s="86">
        <f t="shared" si="48"/>
        <v>1.1077472485431211E-30</v>
      </c>
      <c r="HM36" s="86">
        <f t="shared" si="48"/>
        <v>4.9227317581029508E-31</v>
      </c>
      <c r="HN36" s="86">
        <f t="shared" si="48"/>
        <v>5.7045282020657319E-28</v>
      </c>
      <c r="HO36" s="86">
        <f t="shared" si="48"/>
        <v>2.8263963609116416E-26</v>
      </c>
      <c r="HP36" s="86">
        <f t="shared" si="48"/>
        <v>6.2323067382558795E-25</v>
      </c>
      <c r="HQ36" s="86">
        <f t="shared" si="48"/>
        <v>5.8218944495374275E-33</v>
      </c>
      <c r="HS36" s="86">
        <f t="shared" si="56"/>
        <v>4.7661963314731721E-82</v>
      </c>
      <c r="HT36" s="86">
        <f t="shared" si="49"/>
        <v>9.7828351240795266E-104</v>
      </c>
      <c r="HU36" s="86">
        <f t="shared" si="49"/>
        <v>7.2458760152308374E-90</v>
      </c>
      <c r="HV36" s="86">
        <f t="shared" si="49"/>
        <v>6.4114787471696618E-95</v>
      </c>
      <c r="HW36" s="86">
        <f t="shared" si="49"/>
        <v>1.6025958565578331E-99</v>
      </c>
      <c r="HX36" s="86">
        <f t="shared" si="49"/>
        <v>8.2194681282672724E-102</v>
      </c>
      <c r="HY36" s="86">
        <f t="shared" si="49"/>
        <v>1.591438139433626E-111</v>
      </c>
      <c r="HZ36" s="86">
        <f t="shared" si="49"/>
        <v>1.5149572577371932E-111</v>
      </c>
      <c r="IA36" s="86">
        <f t="shared" si="49"/>
        <v>6.1301577641589278E-101</v>
      </c>
      <c r="IB36" s="86">
        <f t="shared" si="49"/>
        <v>1.8231065142381415E-112</v>
      </c>
      <c r="IC36" s="86">
        <f t="shared" si="49"/>
        <v>7.9052397325213818E-114</v>
      </c>
      <c r="ID36" s="86">
        <f t="shared" si="49"/>
        <v>4.802902895422244E-103</v>
      </c>
      <c r="IE36" s="86">
        <f t="shared" si="49"/>
        <v>1.5810710052132809E-95</v>
      </c>
      <c r="IF36" s="86">
        <f t="shared" si="49"/>
        <v>6.9107632578877988E-64</v>
      </c>
      <c r="IG36" s="86">
        <f t="shared" si="49"/>
        <v>1.0047179706319245E-44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1.152781372042096E-178</v>
      </c>
      <c r="IW36" s="86">
        <f t="shared" si="50"/>
        <v>2.6866772598052147E-93</v>
      </c>
      <c r="IY36" s="86">
        <f t="shared" si="58"/>
        <v>3.6196568914431065E-8</v>
      </c>
      <c r="IZ36" s="86">
        <f t="shared" si="51"/>
        <v>2.4569931012711702E-9</v>
      </c>
      <c r="JA36" s="86">
        <f t="shared" si="51"/>
        <v>2.5863306046029477E-9</v>
      </c>
      <c r="JB36" s="86">
        <f t="shared" si="51"/>
        <v>3.458415262438701E-9</v>
      </c>
      <c r="JC36" s="86">
        <f t="shared" si="51"/>
        <v>1.7783312447876283E-9</v>
      </c>
      <c r="JD36" s="86">
        <f t="shared" si="51"/>
        <v>1.491664523891414E-9</v>
      </c>
      <c r="JE36" s="86">
        <f t="shared" si="51"/>
        <v>3.3688418733112184E-10</v>
      </c>
      <c r="JF36" s="86">
        <f t="shared" si="51"/>
        <v>5.3032635471091368E-10</v>
      </c>
      <c r="JG36" s="86">
        <f t="shared" si="51"/>
        <v>2.680599341897061E-10</v>
      </c>
      <c r="JH36" s="86">
        <f t="shared" si="51"/>
        <v>2.1083009487632801E-10</v>
      </c>
      <c r="JI36" s="86">
        <f t="shared" si="51"/>
        <v>4.1001077424491373E-11</v>
      </c>
      <c r="JJ36" s="86">
        <f t="shared" si="51"/>
        <v>5.6543751486356075E-10</v>
      </c>
      <c r="JK36" s="86">
        <f t="shared" si="51"/>
        <v>4.0236027658148742E-10</v>
      </c>
      <c r="JL36" s="86">
        <f t="shared" si="51"/>
        <v>2.3079003169524235E-9</v>
      </c>
      <c r="JM36" s="86">
        <f t="shared" si="51"/>
        <v>5.8210606091512524E-12</v>
      </c>
    </row>
    <row r="37" spans="2:273" x14ac:dyDescent="0.25">
      <c r="B37" s="2">
        <v>10</v>
      </c>
      <c r="C37" s="37">
        <v>64.722999999999999</v>
      </c>
      <c r="D37" s="37">
        <v>68.707999999999998</v>
      </c>
      <c r="E37" s="37">
        <v>78.846000000000004</v>
      </c>
      <c r="F37" s="37">
        <v>73.876999999999995</v>
      </c>
      <c r="G37" s="37">
        <v>73.646000000000001</v>
      </c>
      <c r="H37" s="37">
        <v>75.400000000000006</v>
      </c>
      <c r="I37" s="37">
        <v>76.646000000000001</v>
      </c>
      <c r="J37" s="37">
        <v>75.662000000000006</v>
      </c>
      <c r="K37" s="37">
        <v>76.277000000000001</v>
      </c>
      <c r="L37" s="37">
        <v>74.984999999999999</v>
      </c>
      <c r="M37" s="37">
        <v>72.230999999999995</v>
      </c>
      <c r="N37" s="37">
        <v>75.430999999999997</v>
      </c>
      <c r="O37" s="37">
        <v>73.031000000000006</v>
      </c>
      <c r="P37" s="37">
        <v>71</v>
      </c>
      <c r="Q37" s="37">
        <v>71.968999999999994</v>
      </c>
      <c r="S37" s="4">
        <f t="shared" si="8"/>
        <v>64.86562096358648</v>
      </c>
      <c r="T37" s="4">
        <f t="shared" si="8"/>
        <v>68.710404440907567</v>
      </c>
      <c r="U37" s="4">
        <f t="shared" si="8"/>
        <v>79.213210829294979</v>
      </c>
      <c r="V37" s="4">
        <f t="shared" si="8"/>
        <v>74.448390697685355</v>
      </c>
      <c r="W37" s="4">
        <f t="shared" si="8"/>
        <v>74.629046564773503</v>
      </c>
      <c r="X37" s="4">
        <f t="shared" si="8"/>
        <v>75.19275092344202</v>
      </c>
      <c r="Y37" s="4">
        <f t="shared" si="8"/>
        <v>76.47778104682321</v>
      </c>
      <c r="Z37" s="4">
        <f t="shared" si="8"/>
        <v>75.975171659025875</v>
      </c>
      <c r="AA37" s="4">
        <f t="shared" si="8"/>
        <v>76.337269189861644</v>
      </c>
      <c r="AB37" s="4">
        <f t="shared" si="8"/>
        <v>75.007246990152595</v>
      </c>
      <c r="AC37" s="4">
        <f t="shared" si="8"/>
        <v>72.703469240693749</v>
      </c>
      <c r="AD37" s="4">
        <f t="shared" si="8"/>
        <v>75.099525991016421</v>
      </c>
      <c r="AE37" s="4">
        <f t="shared" si="8"/>
        <v>72.038157369427637</v>
      </c>
      <c r="AF37" s="4">
        <f t="shared" si="8"/>
        <v>70.406555664235398</v>
      </c>
      <c r="AG37" s="4">
        <f t="shared" si="8"/>
        <v>70.920240816329937</v>
      </c>
      <c r="AI37" s="4">
        <f t="shared" si="9"/>
        <v>-0.1426209635864808</v>
      </c>
      <c r="AJ37" s="4">
        <f t="shared" si="9"/>
        <v>-2.404440907568528E-3</v>
      </c>
      <c r="AK37" s="4">
        <f t="shared" si="9"/>
        <v>-0.36721082929497584</v>
      </c>
      <c r="AL37" s="4">
        <f t="shared" si="9"/>
        <v>-0.57139069768535933</v>
      </c>
      <c r="AM37" s="4">
        <f t="shared" si="9"/>
        <v>-0.9830465647735025</v>
      </c>
      <c r="AN37" s="4">
        <f t="shared" si="9"/>
        <v>0.20724907655798575</v>
      </c>
      <c r="AO37" s="4">
        <f t="shared" si="9"/>
        <v>0.16821895317679036</v>
      </c>
      <c r="AP37" s="4">
        <f t="shared" si="9"/>
        <v>-0.31317165902586908</v>
      </c>
      <c r="AQ37" s="4">
        <f t="shared" si="9"/>
        <v>-6.0269189861642758E-2</v>
      </c>
      <c r="AR37" s="4">
        <f t="shared" si="9"/>
        <v>-2.2246990152595458E-2</v>
      </c>
      <c r="AS37" s="4">
        <f t="shared" si="9"/>
        <v>-0.47246924069375495</v>
      </c>
      <c r="AT37" s="4">
        <f t="shared" si="9"/>
        <v>0.3314740089835766</v>
      </c>
      <c r="AU37" s="4">
        <f t="shared" si="9"/>
        <v>0.99284263057236899</v>
      </c>
      <c r="AV37" s="4">
        <f t="shared" si="9"/>
        <v>0.59344433576460176</v>
      </c>
      <c r="AW37" s="4">
        <f t="shared" si="9"/>
        <v>1.0487591836700574</v>
      </c>
      <c r="AY37" s="2">
        <f t="shared" si="52"/>
        <v>64.865542940662422</v>
      </c>
      <c r="AZ37" s="2">
        <f t="shared" si="10"/>
        <v>68.710397890757903</v>
      </c>
      <c r="BA37" s="2">
        <f t="shared" si="10"/>
        <v>79.213204579829537</v>
      </c>
      <c r="BB37" s="2">
        <f t="shared" si="10"/>
        <v>74.448382241243991</v>
      </c>
      <c r="BC37" s="2">
        <f t="shared" si="10"/>
        <v>74.629042049863045</v>
      </c>
      <c r="BD37" s="2">
        <f t="shared" si="10"/>
        <v>75.192747110671135</v>
      </c>
      <c r="BE37" s="2">
        <f t="shared" si="10"/>
        <v>76.477780121172401</v>
      </c>
      <c r="BF37" s="2">
        <f t="shared" si="10"/>
        <v>75.975170221960013</v>
      </c>
      <c r="BG37" s="2">
        <f t="shared" si="10"/>
        <v>76.337268443676265</v>
      </c>
      <c r="BH37" s="2">
        <f t="shared" si="10"/>
        <v>75.007246383535289</v>
      </c>
      <c r="BI37" s="2">
        <f t="shared" si="10"/>
        <v>72.703469109572595</v>
      </c>
      <c r="BJ37" s="2">
        <f t="shared" si="10"/>
        <v>75.099524426570653</v>
      </c>
      <c r="BK37" s="2">
        <f t="shared" si="10"/>
        <v>72.038156231914527</v>
      </c>
      <c r="BL37" s="2">
        <f t="shared" si="10"/>
        <v>70.406550200355881</v>
      </c>
      <c r="BM37" s="2">
        <f t="shared" si="10"/>
        <v>70.920240800501759</v>
      </c>
      <c r="BO37" s="2">
        <f t="shared" si="11"/>
        <v>64.722999999999999</v>
      </c>
      <c r="BP37" s="2">
        <f t="shared" si="12"/>
        <v>68.707999999999998</v>
      </c>
      <c r="BQ37" s="2">
        <f t="shared" si="13"/>
        <v>78.846000000000004</v>
      </c>
      <c r="BR37" s="2">
        <f t="shared" si="14"/>
        <v>73.876999999999995</v>
      </c>
      <c r="BS37" s="2">
        <f t="shared" si="15"/>
        <v>73.646000000000001</v>
      </c>
      <c r="BT37" s="2">
        <f t="shared" si="16"/>
        <v>75.400000000000006</v>
      </c>
      <c r="BU37" s="2">
        <f t="shared" si="17"/>
        <v>76.646000000000001</v>
      </c>
      <c r="BV37" s="2">
        <f t="shared" si="18"/>
        <v>75.662000000000006</v>
      </c>
      <c r="BW37" s="2">
        <f t="shared" si="19"/>
        <v>76.277000000000001</v>
      </c>
      <c r="BX37" s="2">
        <f t="shared" si="20"/>
        <v>74.984999999999999</v>
      </c>
      <c r="BY37" s="2">
        <f t="shared" si="21"/>
        <v>72.230999999999995</v>
      </c>
      <c r="BZ37" s="2">
        <f t="shared" si="22"/>
        <v>75.430999999999997</v>
      </c>
      <c r="CA37" s="2">
        <f t="shared" si="23"/>
        <v>73.031000000000006</v>
      </c>
      <c r="CB37" s="2">
        <f t="shared" si="24"/>
        <v>71</v>
      </c>
      <c r="CC37" s="2">
        <f t="shared" si="25"/>
        <v>71.968999999999994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65.002718421052634</v>
      </c>
      <c r="DL37" s="2">
        <f t="shared" si="42"/>
        <v>68.753475609756109</v>
      </c>
      <c r="DM37" s="2">
        <f t="shared" si="42"/>
        <v>78.709395470383271</v>
      </c>
      <c r="DN37" s="2">
        <f t="shared" si="42"/>
        <v>74.48730662020904</v>
      </c>
      <c r="DO37" s="2">
        <f t="shared" si="42"/>
        <v>74.620940766550504</v>
      </c>
      <c r="DP37" s="2">
        <f t="shared" si="42"/>
        <v>75.25204006968643</v>
      </c>
      <c r="DQ37" s="2">
        <f t="shared" si="42"/>
        <v>76.571697674418616</v>
      </c>
      <c r="DR37" s="2">
        <f t="shared" si="42"/>
        <v>76.067614982578377</v>
      </c>
      <c r="DS37" s="2">
        <f t="shared" si="42"/>
        <v>76.34329670745214</v>
      </c>
      <c r="DT37" s="2">
        <f t="shared" si="42"/>
        <v>75.072335332090887</v>
      </c>
      <c r="DU37" s="2">
        <f t="shared" si="42"/>
        <v>72.613471760797324</v>
      </c>
      <c r="DV37" s="2">
        <f t="shared" si="42"/>
        <v>75.269392296680437</v>
      </c>
      <c r="DW37" s="2">
        <f t="shared" si="42"/>
        <v>71.992422142992197</v>
      </c>
      <c r="DX37" s="2">
        <f t="shared" si="42"/>
        <v>70.300965156794433</v>
      </c>
      <c r="DY37" s="2">
        <f t="shared" si="42"/>
        <v>70.704376623376618</v>
      </c>
      <c r="EA37" s="2">
        <f t="shared" si="43"/>
        <v>62.763015016247259</v>
      </c>
      <c r="EB37" s="2">
        <f t="shared" si="43"/>
        <v>67.915833008034141</v>
      </c>
      <c r="EC37" s="2">
        <f t="shared" si="43"/>
        <v>88.326022991541493</v>
      </c>
      <c r="ED37" s="2">
        <f t="shared" si="43"/>
        <v>73.762867283574224</v>
      </c>
      <c r="EE37" s="2">
        <f t="shared" si="43"/>
        <v>74.776818520438226</v>
      </c>
      <c r="EF37" s="2">
        <f t="shared" si="43"/>
        <v>74.170278906742269</v>
      </c>
      <c r="EG37" s="2">
        <f t="shared" si="43"/>
        <v>74.58181483216238</v>
      </c>
      <c r="EH37" s="2">
        <f t="shared" si="43"/>
        <v>74.274499609679935</v>
      </c>
      <c r="EI37" s="2">
        <f t="shared" si="43"/>
        <v>76.217533431009201</v>
      </c>
      <c r="EJ37" s="2">
        <f t="shared" si="43"/>
        <v>73.705557300383987</v>
      </c>
      <c r="EK37" s="2">
        <f t="shared" si="43"/>
        <v>74.651249712841732</v>
      </c>
      <c r="EL37" s="2">
        <f t="shared" si="43"/>
        <v>71.946831000930686</v>
      </c>
      <c r="EM37" s="2">
        <f t="shared" si="43"/>
        <v>72.925391540813706</v>
      </c>
      <c r="EN37" s="2">
        <f t="shared" si="43"/>
        <v>72.317025815719433</v>
      </c>
      <c r="EO37" s="2">
        <f t="shared" si="43"/>
        <v>75.804138060384275</v>
      </c>
      <c r="EQ37" s="2">
        <f t="shared" si="44"/>
        <v>61.037080788044818</v>
      </c>
      <c r="ER37" s="2">
        <f t="shared" si="44"/>
        <v>67.009364202987243</v>
      </c>
      <c r="ES37" s="2">
        <f t="shared" si="44"/>
        <v>83.848839899180007</v>
      </c>
      <c r="ET37" s="2">
        <f t="shared" si="44"/>
        <v>72.110227244444914</v>
      </c>
      <c r="EU37" s="2">
        <f t="shared" si="44"/>
        <v>74.133450553958355</v>
      </c>
      <c r="EV37" s="2">
        <f t="shared" si="44"/>
        <v>73.913636893203872</v>
      </c>
      <c r="EW37" s="2">
        <f t="shared" si="44"/>
        <v>73.995041566413164</v>
      </c>
      <c r="EX37" s="2">
        <f t="shared" si="44"/>
        <v>74.802487837244229</v>
      </c>
      <c r="EY37" s="2">
        <f t="shared" si="44"/>
        <v>76.330526214214601</v>
      </c>
      <c r="EZ37" s="2">
        <f t="shared" si="44"/>
        <v>73.246500129684648</v>
      </c>
      <c r="FA37" s="2">
        <f t="shared" si="44"/>
        <v>73.740138063998501</v>
      </c>
      <c r="FB37" s="2">
        <f t="shared" si="44"/>
        <v>73.22908179003889</v>
      </c>
      <c r="FC37" s="2">
        <f t="shared" si="44"/>
        <v>73.887331936080727</v>
      </c>
      <c r="FD37" s="2">
        <f t="shared" si="44"/>
        <v>72.835492353029025</v>
      </c>
      <c r="FE37" s="2">
        <f t="shared" si="44"/>
        <v>79.780691240789196</v>
      </c>
      <c r="FG37" s="2">
        <f t="shared" si="45"/>
        <v>6.1245583948928671E-2</v>
      </c>
      <c r="FH37" s="2">
        <f t="shared" si="45"/>
        <v>5.1425052381791805E-2</v>
      </c>
      <c r="FI37" s="2">
        <f t="shared" si="45"/>
        <v>5.2390415925808592E-2</v>
      </c>
      <c r="FJ37" s="2">
        <f t="shared" si="45"/>
        <v>5.3725779160782382E-2</v>
      </c>
      <c r="FK37" s="2">
        <f t="shared" si="45"/>
        <v>5.1980165721135591E-2</v>
      </c>
      <c r="FL37" s="2">
        <f t="shared" si="45"/>
        <v>5.4810994097184096E-2</v>
      </c>
      <c r="FM37" s="2">
        <f t="shared" si="45"/>
        <v>4.7196953983899601E-2</v>
      </c>
      <c r="FN37" s="2">
        <f t="shared" si="45"/>
        <v>5.1556080653062962E-2</v>
      </c>
      <c r="FO37" s="2">
        <f t="shared" si="45"/>
        <v>4.7935612055367789E-2</v>
      </c>
      <c r="FP37" s="2">
        <f t="shared" si="45"/>
        <v>4.7621375079809646E-2</v>
      </c>
      <c r="FQ37" s="2">
        <f t="shared" si="45"/>
        <v>4.4165514850758682E-2</v>
      </c>
      <c r="FR37" s="2">
        <f t="shared" si="45"/>
        <v>5.1126471355006524E-2</v>
      </c>
      <c r="FS37" s="2">
        <f t="shared" si="45"/>
        <v>4.9017766385608216E-2</v>
      </c>
      <c r="FT37" s="2">
        <f t="shared" si="45"/>
        <v>5.2371605190971851E-2</v>
      </c>
      <c r="FU37" s="2">
        <f t="shared" si="45"/>
        <v>4.2327492330708774E-2</v>
      </c>
      <c r="FW37" s="2">
        <f t="shared" si="54"/>
        <v>2.0496091019782613E-6</v>
      </c>
      <c r="FX37" s="2">
        <f t="shared" si="46"/>
        <v>2.1008196084322772E-6</v>
      </c>
      <c r="FY37" s="2">
        <f t="shared" si="46"/>
        <v>2.2349299944039654E-6</v>
      </c>
      <c r="FZ37" s="2">
        <f t="shared" si="46"/>
        <v>2.0035516218320095E-6</v>
      </c>
      <c r="GA37" s="2">
        <f t="shared" si="46"/>
        <v>1.971137574475375E-6</v>
      </c>
      <c r="GB37" s="2">
        <f t="shared" si="46"/>
        <v>2.159812324409138E-6</v>
      </c>
      <c r="GC37" s="2">
        <f t="shared" si="46"/>
        <v>1.9501687475405301E-6</v>
      </c>
      <c r="GD37" s="2">
        <f t="shared" si="46"/>
        <v>2.3488535453193691E-6</v>
      </c>
      <c r="GE37" s="2">
        <f t="shared" si="46"/>
        <v>2.4413461456828918E-6</v>
      </c>
      <c r="GF37" s="2">
        <f t="shared" si="46"/>
        <v>2.3945967929004826E-6</v>
      </c>
      <c r="GG37" s="2">
        <f t="shared" si="46"/>
        <v>2.3747125705677454E-6</v>
      </c>
      <c r="GH37" s="2">
        <f t="shared" si="46"/>
        <v>2.3121862233696835E-6</v>
      </c>
      <c r="GI37" s="2">
        <f t="shared" si="46"/>
        <v>2.0925776802078157E-6</v>
      </c>
      <c r="GJ37" s="2">
        <f t="shared" si="46"/>
        <v>1.3707560927438733E-6</v>
      </c>
      <c r="GK37" s="2">
        <f t="shared" si="46"/>
        <v>1.0219935652021558E-6</v>
      </c>
      <c r="GM37" s="86">
        <f t="shared" si="55"/>
        <v>6.2928883114707458E-8</v>
      </c>
      <c r="GN37" s="86">
        <f t="shared" si="47"/>
        <v>4.6797218297806571E-9</v>
      </c>
      <c r="GO37" s="86">
        <f t="shared" si="47"/>
        <v>4.9347793072033576E-9</v>
      </c>
      <c r="GP37" s="86">
        <f t="shared" si="47"/>
        <v>6.5454999959851645E-9</v>
      </c>
      <c r="GQ37" s="86">
        <f t="shared" si="47"/>
        <v>3.4475503615001926E-9</v>
      </c>
      <c r="GR37" s="86">
        <f t="shared" si="47"/>
        <v>2.9531244637880834E-9</v>
      </c>
      <c r="GS37" s="86">
        <f t="shared" si="47"/>
        <v>6.9008281872870861E-10</v>
      </c>
      <c r="GT37" s="86">
        <f t="shared" si="47"/>
        <v>1.08672411601951E-9</v>
      </c>
      <c r="GU37" s="86">
        <f t="shared" si="47"/>
        <v>5.5707097382060384E-10</v>
      </c>
      <c r="GV37" s="86">
        <f t="shared" si="47"/>
        <v>4.4234683449166974E-10</v>
      </c>
      <c r="GW37" s="86">
        <f t="shared" si="47"/>
        <v>9.1022897033196876E-11</v>
      </c>
      <c r="GX37" s="86">
        <f t="shared" si="47"/>
        <v>1.1527520085471563E-9</v>
      </c>
      <c r="GY37" s="86">
        <f t="shared" si="47"/>
        <v>8.2496320438574459E-10</v>
      </c>
      <c r="GZ37" s="86">
        <f t="shared" si="47"/>
        <v>4.4269643330894537E-9</v>
      </c>
      <c r="HA37" s="86">
        <f t="shared" si="47"/>
        <v>1.3969732689972586E-11</v>
      </c>
      <c r="HC37" s="86">
        <f t="shared" si="59"/>
        <v>3.1773843517574815E-22</v>
      </c>
      <c r="HD37" s="86">
        <f t="shared" si="48"/>
        <v>2.3079920876639862E-28</v>
      </c>
      <c r="HE37" s="86">
        <f t="shared" si="48"/>
        <v>2.045942037575381E-24</v>
      </c>
      <c r="HF37" s="86">
        <f t="shared" si="48"/>
        <v>1.91757752757262E-25</v>
      </c>
      <c r="HG37" s="86">
        <f t="shared" si="48"/>
        <v>1.2834360470185557E-26</v>
      </c>
      <c r="HH37" s="86">
        <f t="shared" si="48"/>
        <v>1.0143570050015364E-26</v>
      </c>
      <c r="HI37" s="86">
        <f t="shared" si="48"/>
        <v>1.6975886871070391E-29</v>
      </c>
      <c r="HJ37" s="86">
        <f t="shared" si="48"/>
        <v>2.8306189143253056E-29</v>
      </c>
      <c r="HK37" s="86">
        <f t="shared" si="48"/>
        <v>5.1996350787472103E-27</v>
      </c>
      <c r="HL37" s="86">
        <f t="shared" si="48"/>
        <v>6.2811423473475811E-30</v>
      </c>
      <c r="HM37" s="86">
        <f t="shared" si="48"/>
        <v>2.8477559292313923E-30</v>
      </c>
      <c r="HN37" s="86">
        <f t="shared" si="48"/>
        <v>2.7692031054804125E-27</v>
      </c>
      <c r="HO37" s="86">
        <f t="shared" si="48"/>
        <v>1.2134035521430336E-25</v>
      </c>
      <c r="HP37" s="86">
        <f t="shared" si="48"/>
        <v>2.4329645963441864E-24</v>
      </c>
      <c r="HQ37" s="86">
        <f t="shared" si="48"/>
        <v>3.6980301114715217E-32</v>
      </c>
      <c r="HS37" s="86">
        <f t="shared" si="56"/>
        <v>1.1470428101683137E-80</v>
      </c>
      <c r="HT37" s="86">
        <f t="shared" si="49"/>
        <v>5.9197840753906348E-102</v>
      </c>
      <c r="HU37" s="86">
        <f t="shared" si="49"/>
        <v>2.4269921421258548E-88</v>
      </c>
      <c r="HV37" s="86">
        <f t="shared" si="49"/>
        <v>2.5728077839399353E-93</v>
      </c>
      <c r="HW37" s="86">
        <f t="shared" si="49"/>
        <v>7.7294191298278862E-98</v>
      </c>
      <c r="HX37" s="86">
        <f t="shared" si="49"/>
        <v>4.4716718443192622E-100</v>
      </c>
      <c r="HY37" s="86">
        <f t="shared" si="49"/>
        <v>1.2215585945132323E-109</v>
      </c>
      <c r="HZ37" s="86">
        <f t="shared" si="49"/>
        <v>1.2459635520495868E-109</v>
      </c>
      <c r="IA37" s="86">
        <f t="shared" si="49"/>
        <v>3.29066424869684E-99</v>
      </c>
      <c r="IB37" s="86">
        <f t="shared" si="49"/>
        <v>1.5460376972890316E-110</v>
      </c>
      <c r="IC37" s="86">
        <f t="shared" si="49"/>
        <v>7.0613839523051407E-112</v>
      </c>
      <c r="ID37" s="86">
        <f t="shared" si="49"/>
        <v>2.781279950560222E-101</v>
      </c>
      <c r="IE37" s="86">
        <f t="shared" si="49"/>
        <v>6.5345686927301724E-94</v>
      </c>
      <c r="IF37" s="86">
        <f t="shared" si="49"/>
        <v>7.7287532657102771E-63</v>
      </c>
      <c r="IG37" s="86">
        <f t="shared" si="49"/>
        <v>5.1876446313300572E-44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2.7991141354540656E-176</v>
      </c>
      <c r="IW37" s="86">
        <f t="shared" si="50"/>
        <v>4.3390300956324802E-92</v>
      </c>
      <c r="IY37" s="86">
        <f t="shared" si="58"/>
        <v>6.2928883114707776E-8</v>
      </c>
      <c r="IZ37" s="86">
        <f t="shared" si="51"/>
        <v>4.6797218297806571E-9</v>
      </c>
      <c r="JA37" s="86">
        <f t="shared" si="51"/>
        <v>4.9347793072033592E-9</v>
      </c>
      <c r="JB37" s="86">
        <f t="shared" si="51"/>
        <v>6.5454999959851645E-9</v>
      </c>
      <c r="JC37" s="86">
        <f t="shared" si="51"/>
        <v>3.4475503615001926E-9</v>
      </c>
      <c r="JD37" s="86">
        <f t="shared" si="51"/>
        <v>2.9531244637880834E-9</v>
      </c>
      <c r="JE37" s="86">
        <f t="shared" si="51"/>
        <v>6.9008281872870861E-10</v>
      </c>
      <c r="JF37" s="86">
        <f t="shared" si="51"/>
        <v>1.08672411601951E-9</v>
      </c>
      <c r="JG37" s="86">
        <f t="shared" si="51"/>
        <v>5.5707097382060384E-10</v>
      </c>
      <c r="JH37" s="86">
        <f t="shared" si="51"/>
        <v>4.4234683449166974E-10</v>
      </c>
      <c r="JI37" s="86">
        <f t="shared" si="51"/>
        <v>9.1022897033196876E-11</v>
      </c>
      <c r="JJ37" s="86">
        <f t="shared" si="51"/>
        <v>1.1527520085471563E-9</v>
      </c>
      <c r="JK37" s="86">
        <f t="shared" si="51"/>
        <v>8.2496320438574469E-10</v>
      </c>
      <c r="JL37" s="86">
        <f t="shared" si="51"/>
        <v>4.4269643330894561E-9</v>
      </c>
      <c r="JM37" s="86">
        <f t="shared" si="51"/>
        <v>1.3969732689972586E-11</v>
      </c>
    </row>
    <row r="38" spans="2:273" x14ac:dyDescent="0.25">
      <c r="B38" s="2">
        <v>11</v>
      </c>
      <c r="C38" s="37">
        <v>66.230999999999995</v>
      </c>
      <c r="D38" s="37">
        <v>67.953999999999994</v>
      </c>
      <c r="E38" s="37">
        <v>78.445999999999998</v>
      </c>
      <c r="F38" s="37">
        <v>74.091999999999999</v>
      </c>
      <c r="G38" s="37">
        <v>73.569000000000003</v>
      </c>
      <c r="H38" s="37">
        <v>75.277000000000001</v>
      </c>
      <c r="I38" s="37">
        <v>76.430999999999997</v>
      </c>
      <c r="J38" s="37">
        <v>75.599999999999994</v>
      </c>
      <c r="K38" s="37">
        <v>75.8</v>
      </c>
      <c r="L38" s="37">
        <v>73.8</v>
      </c>
      <c r="M38" s="37">
        <v>72.569000000000003</v>
      </c>
      <c r="N38" s="37">
        <v>74.876999999999995</v>
      </c>
      <c r="O38" s="37">
        <v>70.168999999999997</v>
      </c>
      <c r="P38" s="37">
        <v>71.168999999999997</v>
      </c>
      <c r="Q38" s="37">
        <v>72.091999999999999</v>
      </c>
      <c r="S38" s="4">
        <f t="shared" si="8"/>
        <v>65.002701254022043</v>
      </c>
      <c r="T38" s="4">
        <f t="shared" si="8"/>
        <v>68.857510892891213</v>
      </c>
      <c r="U38" s="4">
        <f t="shared" si="8"/>
        <v>79.49290089352354</v>
      </c>
      <c r="V38" s="4">
        <f t="shared" si="8"/>
        <v>74.617347086804557</v>
      </c>
      <c r="W38" s="4">
        <f t="shared" si="8"/>
        <v>74.770493276603574</v>
      </c>
      <c r="X38" s="4">
        <f t="shared" si="8"/>
        <v>75.313261463291653</v>
      </c>
      <c r="Y38" s="4">
        <f t="shared" si="8"/>
        <v>76.567377654398186</v>
      </c>
      <c r="Z38" s="4">
        <f t="shared" si="8"/>
        <v>76.08613121273136</v>
      </c>
      <c r="AA38" s="4">
        <f t="shared" si="8"/>
        <v>76.44471681106215</v>
      </c>
      <c r="AB38" s="4">
        <f t="shared" si="8"/>
        <v>75.114893559437576</v>
      </c>
      <c r="AC38" s="4">
        <f t="shared" si="8"/>
        <v>72.877832408635356</v>
      </c>
      <c r="AD38" s="4">
        <f t="shared" si="8"/>
        <v>75.252844462857809</v>
      </c>
      <c r="AE38" s="4">
        <f t="shared" si="8"/>
        <v>72.207182676088408</v>
      </c>
      <c r="AF38" s="4">
        <f t="shared" si="8"/>
        <v>70.592746670788088</v>
      </c>
      <c r="AG38" s="4">
        <f t="shared" si="8"/>
        <v>71.10454337532758</v>
      </c>
      <c r="AI38" s="4">
        <f t="shared" si="9"/>
        <v>1.228298745977952</v>
      </c>
      <c r="AJ38" s="4">
        <f t="shared" si="9"/>
        <v>-0.90351089289121944</v>
      </c>
      <c r="AK38" s="4">
        <f t="shared" si="9"/>
        <v>-1.0469008935235422</v>
      </c>
      <c r="AL38" s="4">
        <f t="shared" si="9"/>
        <v>-0.52534708680455822</v>
      </c>
      <c r="AM38" s="4">
        <f t="shared" si="9"/>
        <v>-1.2014932766035713</v>
      </c>
      <c r="AN38" s="4">
        <f t="shared" si="9"/>
        <v>-3.6261463291651808E-2</v>
      </c>
      <c r="AO38" s="4">
        <f t="shared" si="9"/>
        <v>-0.1363776543981885</v>
      </c>
      <c r="AP38" s="4">
        <f t="shared" si="9"/>
        <v>-0.48613121273136528</v>
      </c>
      <c r="AQ38" s="4">
        <f t="shared" si="9"/>
        <v>-0.64471681106215328</v>
      </c>
      <c r="AR38" s="4">
        <f t="shared" si="9"/>
        <v>-1.3148935594375786</v>
      </c>
      <c r="AS38" s="4">
        <f t="shared" si="9"/>
        <v>-0.30883240863535377</v>
      </c>
      <c r="AT38" s="4">
        <f t="shared" si="9"/>
        <v>-0.37584446285781326</v>
      </c>
      <c r="AU38" s="4">
        <f t="shared" si="9"/>
        <v>-2.038182676088411</v>
      </c>
      <c r="AV38" s="4">
        <f t="shared" si="9"/>
        <v>0.57625332921190875</v>
      </c>
      <c r="AW38" s="4">
        <f t="shared" si="9"/>
        <v>0.98745662467241857</v>
      </c>
      <c r="AY38" s="2">
        <f t="shared" si="52"/>
        <v>65.002569167579537</v>
      </c>
      <c r="AZ38" s="2">
        <f t="shared" si="10"/>
        <v>68.857498765310055</v>
      </c>
      <c r="BA38" s="2">
        <f t="shared" si="10"/>
        <v>79.492889304347628</v>
      </c>
      <c r="BB38" s="2">
        <f t="shared" si="10"/>
        <v>74.61733153035307</v>
      </c>
      <c r="BC38" s="2">
        <f t="shared" si="10"/>
        <v>74.770484773358916</v>
      </c>
      <c r="BD38" s="2">
        <f t="shared" si="10"/>
        <v>75.313254137828096</v>
      </c>
      <c r="BE38" s="2">
        <f t="shared" si="10"/>
        <v>76.567375814075618</v>
      </c>
      <c r="BF38" s="2">
        <f t="shared" si="10"/>
        <v>76.086128356563023</v>
      </c>
      <c r="BG38" s="2">
        <f t="shared" si="10"/>
        <v>76.444715306822374</v>
      </c>
      <c r="BH38" s="2">
        <f t="shared" si="10"/>
        <v>75.114892325092484</v>
      </c>
      <c r="BI38" s="2">
        <f t="shared" si="10"/>
        <v>72.877832126624583</v>
      </c>
      <c r="BJ38" s="2">
        <f t="shared" si="10"/>
        <v>75.252841368731197</v>
      </c>
      <c r="BK38" s="2">
        <f t="shared" si="10"/>
        <v>72.2071804131768</v>
      </c>
      <c r="BL38" s="2">
        <f t="shared" si="10"/>
        <v>70.59273648614068</v>
      </c>
      <c r="BM38" s="2">
        <f t="shared" si="10"/>
        <v>71.104543338594596</v>
      </c>
      <c r="BO38" s="2">
        <f t="shared" si="11"/>
        <v>66.230999999999995</v>
      </c>
      <c r="BP38" s="2">
        <f t="shared" si="12"/>
        <v>67.953999999999994</v>
      </c>
      <c r="BQ38" s="2">
        <f t="shared" si="13"/>
        <v>78.445999999999998</v>
      </c>
      <c r="BR38" s="2">
        <f t="shared" si="14"/>
        <v>74.091999999999999</v>
      </c>
      <c r="BS38" s="2">
        <f t="shared" si="15"/>
        <v>73.569000000000003</v>
      </c>
      <c r="BT38" s="2">
        <f t="shared" si="16"/>
        <v>75.277000000000001</v>
      </c>
      <c r="BU38" s="2">
        <f t="shared" si="17"/>
        <v>76.430999999999997</v>
      </c>
      <c r="BV38" s="2">
        <f t="shared" si="18"/>
        <v>75.599999999999994</v>
      </c>
      <c r="BW38" s="2">
        <f t="shared" si="19"/>
        <v>75.8</v>
      </c>
      <c r="BX38" s="2">
        <f t="shared" si="20"/>
        <v>73.8</v>
      </c>
      <c r="BY38" s="2">
        <f t="shared" si="21"/>
        <v>72.569000000000003</v>
      </c>
      <c r="BZ38" s="2">
        <f t="shared" si="22"/>
        <v>74.876999999999995</v>
      </c>
      <c r="CA38" s="2">
        <f t="shared" si="23"/>
        <v>70.168999999999997</v>
      </c>
      <c r="CB38" s="2">
        <f t="shared" si="24"/>
        <v>71.168999999999997</v>
      </c>
      <c r="CC38" s="2">
        <f t="shared" si="25"/>
        <v>72.091999999999999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65.168151417004054</v>
      </c>
      <c r="DL38" s="2">
        <f t="shared" si="42"/>
        <v>68.918581707317088</v>
      </c>
      <c r="DM38" s="2">
        <f t="shared" si="42"/>
        <v>78.968016898954687</v>
      </c>
      <c r="DN38" s="2">
        <f t="shared" si="42"/>
        <v>74.676775958188145</v>
      </c>
      <c r="DO38" s="2">
        <f t="shared" si="42"/>
        <v>74.776410104529589</v>
      </c>
      <c r="DP38" s="2">
        <f t="shared" si="42"/>
        <v>75.391633623693394</v>
      </c>
      <c r="DQ38" s="2">
        <f t="shared" si="42"/>
        <v>76.680059800664452</v>
      </c>
      <c r="DR38" s="2">
        <f t="shared" si="42"/>
        <v>76.199131533101038</v>
      </c>
      <c r="DS38" s="2">
        <f t="shared" si="42"/>
        <v>76.462878426923822</v>
      </c>
      <c r="DT38" s="2">
        <f t="shared" si="42"/>
        <v>75.197285255111723</v>
      </c>
      <c r="DU38" s="2">
        <f t="shared" si="42"/>
        <v>72.793771368166702</v>
      </c>
      <c r="DV38" s="2">
        <f t="shared" si="42"/>
        <v>75.452915025794766</v>
      </c>
      <c r="DW38" s="2">
        <f t="shared" si="42"/>
        <v>72.172216406017881</v>
      </c>
      <c r="DX38" s="2">
        <f t="shared" si="42"/>
        <v>70.493532055749142</v>
      </c>
      <c r="DY38" s="2">
        <f t="shared" si="42"/>
        <v>70.880649501661125</v>
      </c>
      <c r="EA38" s="2">
        <f t="shared" si="43"/>
        <v>62.687946515247283</v>
      </c>
      <c r="EB38" s="2">
        <f t="shared" si="43"/>
        <v>67.82995274839999</v>
      </c>
      <c r="EC38" s="2">
        <f t="shared" si="43"/>
        <v>88.151353616580593</v>
      </c>
      <c r="ED38" s="2">
        <f t="shared" si="43"/>
        <v>73.662520242596116</v>
      </c>
      <c r="EE38" s="2">
        <f t="shared" si="43"/>
        <v>74.671950929426586</v>
      </c>
      <c r="EF38" s="2">
        <f t="shared" si="43"/>
        <v>74.08057556355061</v>
      </c>
      <c r="EG38" s="2">
        <f t="shared" si="43"/>
        <v>74.492718735362999</v>
      </c>
      <c r="EH38" s="2">
        <f t="shared" si="43"/>
        <v>74.190173926619821</v>
      </c>
      <c r="EI38" s="2">
        <f t="shared" si="43"/>
        <v>76.115707615025656</v>
      </c>
      <c r="EJ38" s="2">
        <f t="shared" si="43"/>
        <v>73.612127498277061</v>
      </c>
      <c r="EK38" s="2">
        <f t="shared" si="43"/>
        <v>74.537057759837239</v>
      </c>
      <c r="EL38" s="2">
        <f t="shared" si="43"/>
        <v>71.866273221084668</v>
      </c>
      <c r="EM38" s="2">
        <f t="shared" si="43"/>
        <v>72.825782547676283</v>
      </c>
      <c r="EN38" s="2">
        <f t="shared" si="43"/>
        <v>72.229815621394593</v>
      </c>
      <c r="EO38" s="2">
        <f t="shared" si="43"/>
        <v>75.724391033851788</v>
      </c>
      <c r="EQ38" s="2">
        <f t="shared" si="44"/>
        <v>60.979269802477276</v>
      </c>
      <c r="ER38" s="2">
        <f t="shared" si="44"/>
        <v>66.932399477504177</v>
      </c>
      <c r="ES38" s="2">
        <f t="shared" si="44"/>
        <v>83.718883156843788</v>
      </c>
      <c r="ET38" s="2">
        <f t="shared" si="44"/>
        <v>72.026539761249808</v>
      </c>
      <c r="EU38" s="2">
        <f t="shared" si="44"/>
        <v>74.035079656938763</v>
      </c>
      <c r="EV38" s="2">
        <f t="shared" si="44"/>
        <v>73.826529366293784</v>
      </c>
      <c r="EW38" s="2">
        <f t="shared" si="44"/>
        <v>73.911855528420631</v>
      </c>
      <c r="EX38" s="2">
        <f t="shared" si="44"/>
        <v>74.71275701306206</v>
      </c>
      <c r="EY38" s="2">
        <f t="shared" si="44"/>
        <v>76.227538267706876</v>
      </c>
      <c r="EZ38" s="2">
        <f t="shared" si="44"/>
        <v>73.157719959849629</v>
      </c>
      <c r="FA38" s="2">
        <f t="shared" si="44"/>
        <v>73.635208855386054</v>
      </c>
      <c r="FB38" s="2">
        <f t="shared" si="44"/>
        <v>73.135500821872768</v>
      </c>
      <c r="FC38" s="2">
        <f t="shared" si="44"/>
        <v>73.777971951219513</v>
      </c>
      <c r="FD38" s="2">
        <f t="shared" si="44"/>
        <v>72.742050579112515</v>
      </c>
      <c r="FE38" s="2">
        <f t="shared" si="44"/>
        <v>79.656460773679399</v>
      </c>
      <c r="FG38" s="2">
        <f t="shared" si="45"/>
        <v>6.6759971851716726E-2</v>
      </c>
      <c r="FH38" s="2">
        <f t="shared" si="45"/>
        <v>5.6108074280560832E-2</v>
      </c>
      <c r="FI38" s="2">
        <f t="shared" si="45"/>
        <v>5.7156051610582251E-2</v>
      </c>
      <c r="FJ38" s="2">
        <f t="shared" si="45"/>
        <v>5.8605372311120181E-2</v>
      </c>
      <c r="FK38" s="2">
        <f t="shared" si="45"/>
        <v>5.6710716787173883E-2</v>
      </c>
      <c r="FL38" s="2">
        <f t="shared" si="45"/>
        <v>5.978292389885153E-2</v>
      </c>
      <c r="FM38" s="2">
        <f t="shared" si="45"/>
        <v>5.1515854708999921E-2</v>
      </c>
      <c r="FN38" s="2">
        <f t="shared" si="45"/>
        <v>5.6250327069361582E-2</v>
      </c>
      <c r="FO38" s="2">
        <f t="shared" si="45"/>
        <v>5.2318394393889633E-2</v>
      </c>
      <c r="FP38" s="2">
        <f t="shared" si="45"/>
        <v>5.1976995072756917E-2</v>
      </c>
      <c r="FQ38" s="2">
        <f t="shared" si="45"/>
        <v>4.8221053701619901E-2</v>
      </c>
      <c r="FR38" s="2">
        <f t="shared" si="45"/>
        <v>5.5783901984392675E-2</v>
      </c>
      <c r="FS38" s="2">
        <f t="shared" si="45"/>
        <v>5.3493931470547547E-2</v>
      </c>
      <c r="FT38" s="2">
        <f t="shared" si="45"/>
        <v>5.7135632947999379E-2</v>
      </c>
      <c r="FU38" s="2">
        <f t="shared" si="45"/>
        <v>4.6222414881874119E-2</v>
      </c>
      <c r="FW38" s="2">
        <f t="shared" si="54"/>
        <v>2.2473512465387229E-6</v>
      </c>
      <c r="FX38" s="2">
        <f t="shared" si="46"/>
        <v>2.3035024277946127E-6</v>
      </c>
      <c r="FY38" s="2">
        <f t="shared" si="46"/>
        <v>2.4505514803775108E-6</v>
      </c>
      <c r="FZ38" s="2">
        <f t="shared" si="46"/>
        <v>2.1968502435370567E-6</v>
      </c>
      <c r="GA38" s="2">
        <f t="shared" si="46"/>
        <v>2.1613089609908005E-6</v>
      </c>
      <c r="GB38" s="2">
        <f t="shared" si="46"/>
        <v>2.368186628005547E-6</v>
      </c>
      <c r="GC38" s="2">
        <f t="shared" si="46"/>
        <v>2.1383171081563357E-6</v>
      </c>
      <c r="GD38" s="2">
        <f t="shared" si="46"/>
        <v>2.5754661147418089E-6</v>
      </c>
      <c r="GE38" s="2">
        <f t="shared" si="46"/>
        <v>2.6768821874755658E-6</v>
      </c>
      <c r="GF38" s="2">
        <f t="shared" si="46"/>
        <v>2.6256225653817068E-6</v>
      </c>
      <c r="GG38" s="2">
        <f t="shared" si="46"/>
        <v>2.6038199591787215E-6</v>
      </c>
      <c r="GH38" s="2">
        <f t="shared" si="46"/>
        <v>2.5352612137927075E-6</v>
      </c>
      <c r="GI38" s="2">
        <f t="shared" si="46"/>
        <v>2.2944653368584669E-6</v>
      </c>
      <c r="GJ38" s="2">
        <f t="shared" si="46"/>
        <v>1.5030039691547003E-6</v>
      </c>
      <c r="GK38" s="2">
        <f t="shared" si="46"/>
        <v>1.1205935503521705E-6</v>
      </c>
      <c r="GM38" s="86">
        <f t="shared" si="55"/>
        <v>1.0838391785875006E-7</v>
      </c>
      <c r="GN38" s="86">
        <f t="shared" si="47"/>
        <v>8.8159344866202229E-9</v>
      </c>
      <c r="GO38" s="86">
        <f t="shared" si="47"/>
        <v>9.3120327815594821E-9</v>
      </c>
      <c r="GP38" s="86">
        <f t="shared" si="47"/>
        <v>1.225323472151774E-8</v>
      </c>
      <c r="GQ38" s="86">
        <f t="shared" si="47"/>
        <v>6.607785091786078E-9</v>
      </c>
      <c r="GR38" s="86">
        <f t="shared" si="47"/>
        <v>5.7764992123877727E-9</v>
      </c>
      <c r="GS38" s="86">
        <f t="shared" si="47"/>
        <v>1.3962314022655353E-9</v>
      </c>
      <c r="GT38" s="86">
        <f t="shared" si="47"/>
        <v>2.1989156305795387E-9</v>
      </c>
      <c r="GU38" s="86">
        <f t="shared" si="47"/>
        <v>1.1430481051147145E-9</v>
      </c>
      <c r="GV38" s="86">
        <f t="shared" si="47"/>
        <v>9.1618824323362131E-10</v>
      </c>
      <c r="GW38" s="86">
        <f t="shared" si="47"/>
        <v>1.9927767188931308E-10</v>
      </c>
      <c r="GX38" s="86">
        <f t="shared" si="47"/>
        <v>2.3209316966428501E-9</v>
      </c>
      <c r="GY38" s="86">
        <f t="shared" si="47"/>
        <v>1.6704385571493487E-9</v>
      </c>
      <c r="GZ38" s="86">
        <f t="shared" si="47"/>
        <v>8.3972437191449735E-9</v>
      </c>
      <c r="HA38" s="86">
        <f t="shared" si="47"/>
        <v>3.3009658589443761E-11</v>
      </c>
      <c r="HC38" s="86">
        <f t="shared" si="59"/>
        <v>1.089158532394164E-21</v>
      </c>
      <c r="HD38" s="86">
        <f t="shared" si="48"/>
        <v>1.1469051083625991E-27</v>
      </c>
      <c r="HE38" s="86">
        <f t="shared" si="48"/>
        <v>8.0064057947842188E-24</v>
      </c>
      <c r="HF38" s="86">
        <f t="shared" si="48"/>
        <v>7.9792323590854641E-25</v>
      </c>
      <c r="HG38" s="86">
        <f t="shared" si="48"/>
        <v>5.7302849980816659E-26</v>
      </c>
      <c r="HH38" s="86">
        <f t="shared" si="48"/>
        <v>4.6748703350167369E-26</v>
      </c>
      <c r="HI38" s="86">
        <f t="shared" si="48"/>
        <v>9.0065633605522792E-29</v>
      </c>
      <c r="HJ38" s="86">
        <f t="shared" si="48"/>
        <v>1.5315099773632385E-28</v>
      </c>
      <c r="HK38" s="86">
        <f t="shared" si="48"/>
        <v>2.4211903816261556E-26</v>
      </c>
      <c r="HL38" s="86">
        <f t="shared" si="48"/>
        <v>3.4822994118496754E-29</v>
      </c>
      <c r="HM38" s="86">
        <f t="shared" si="48"/>
        <v>1.610346876460741E-29</v>
      </c>
      <c r="HN38" s="86">
        <f t="shared" si="48"/>
        <v>1.3169677630506411E-26</v>
      </c>
      <c r="HO38" s="86">
        <f t="shared" si="48"/>
        <v>5.1131497463018266E-25</v>
      </c>
      <c r="HP38" s="86">
        <f t="shared" si="48"/>
        <v>9.335970042771288E-24</v>
      </c>
      <c r="HQ38" s="86">
        <f t="shared" si="48"/>
        <v>2.2939240178257837E-31</v>
      </c>
      <c r="HS38" s="86">
        <f t="shared" si="56"/>
        <v>2.6856255859407663E-79</v>
      </c>
      <c r="HT38" s="86">
        <f t="shared" si="49"/>
        <v>3.455265050801344E-100</v>
      </c>
      <c r="HU38" s="86">
        <f t="shared" si="49"/>
        <v>7.8845329309216054E-87</v>
      </c>
      <c r="HV38" s="86">
        <f t="shared" si="49"/>
        <v>9.9994938307828964E-92</v>
      </c>
      <c r="HW38" s="86">
        <f t="shared" si="49"/>
        <v>3.6048779418863274E-96</v>
      </c>
      <c r="HX38" s="86">
        <f t="shared" si="49"/>
        <v>2.3493569866807682E-98</v>
      </c>
      <c r="HY38" s="86">
        <f t="shared" si="49"/>
        <v>9.0312092981918174E-108</v>
      </c>
      <c r="HZ38" s="86">
        <f t="shared" si="49"/>
        <v>9.8581626919977595E-108</v>
      </c>
      <c r="IA38" s="86">
        <f t="shared" si="49"/>
        <v>1.705757231728562E-97</v>
      </c>
      <c r="IB38" s="86">
        <f t="shared" si="49"/>
        <v>1.2610161250003688E-108</v>
      </c>
      <c r="IC38" s="86">
        <f t="shared" si="49"/>
        <v>6.0641342456354096E-110</v>
      </c>
      <c r="ID38" s="86">
        <f t="shared" si="49"/>
        <v>1.5543558268830147E-99</v>
      </c>
      <c r="IE38" s="86">
        <f t="shared" si="49"/>
        <v>2.6150021954503113E-92</v>
      </c>
      <c r="IF38" s="86">
        <f t="shared" si="49"/>
        <v>8.4687600452982007E-62</v>
      </c>
      <c r="IG38" s="86">
        <f t="shared" si="49"/>
        <v>2.6423600139470231E-43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6.5481163674812166E-174</v>
      </c>
      <c r="IW38" s="86">
        <f t="shared" si="50"/>
        <v>6.8796711930339485E-91</v>
      </c>
      <c r="IY38" s="86">
        <f t="shared" si="58"/>
        <v>1.0838391785875115E-7</v>
      </c>
      <c r="IZ38" s="86">
        <f t="shared" si="51"/>
        <v>8.8159344866202229E-9</v>
      </c>
      <c r="JA38" s="86">
        <f t="shared" si="51"/>
        <v>9.3120327815594904E-9</v>
      </c>
      <c r="JB38" s="86">
        <f t="shared" si="51"/>
        <v>1.225323472151774E-8</v>
      </c>
      <c r="JC38" s="86">
        <f t="shared" si="51"/>
        <v>6.607785091786078E-9</v>
      </c>
      <c r="JD38" s="86">
        <f t="shared" si="51"/>
        <v>5.7764992123877727E-9</v>
      </c>
      <c r="JE38" s="86">
        <f t="shared" si="51"/>
        <v>1.3962314022655353E-9</v>
      </c>
      <c r="JF38" s="86">
        <f t="shared" si="51"/>
        <v>2.1989156305795387E-9</v>
      </c>
      <c r="JG38" s="86">
        <f t="shared" si="51"/>
        <v>1.1430481051147145E-9</v>
      </c>
      <c r="JH38" s="86">
        <f t="shared" si="51"/>
        <v>9.1618824323362131E-10</v>
      </c>
      <c r="JI38" s="86">
        <f t="shared" si="51"/>
        <v>1.9927767188931308E-10</v>
      </c>
      <c r="JJ38" s="86">
        <f t="shared" si="51"/>
        <v>2.3209316966428501E-9</v>
      </c>
      <c r="JK38" s="86">
        <f t="shared" si="51"/>
        <v>1.6704385571493492E-9</v>
      </c>
      <c r="JL38" s="86">
        <f t="shared" si="51"/>
        <v>8.3972437191449834E-9</v>
      </c>
      <c r="JM38" s="86">
        <f t="shared" si="51"/>
        <v>3.3009658589443761E-11</v>
      </c>
    </row>
    <row r="39" spans="2:273" x14ac:dyDescent="0.25">
      <c r="B39" s="2">
        <v>12</v>
      </c>
      <c r="C39" s="37">
        <v>64.861999999999995</v>
      </c>
      <c r="D39" s="37">
        <v>68.215000000000003</v>
      </c>
      <c r="E39" s="37">
        <v>77.814999999999998</v>
      </c>
      <c r="F39" s="37">
        <v>74.123000000000005</v>
      </c>
      <c r="G39" s="37">
        <v>73.108000000000004</v>
      </c>
      <c r="H39" s="37">
        <v>75.537999999999997</v>
      </c>
      <c r="I39" s="37">
        <v>76.614999999999995</v>
      </c>
      <c r="J39" s="37">
        <v>75.599999999999994</v>
      </c>
      <c r="K39" s="37">
        <v>76.584999999999994</v>
      </c>
      <c r="L39" s="37">
        <v>76.415000000000006</v>
      </c>
      <c r="M39" s="37">
        <v>72.8</v>
      </c>
      <c r="N39" s="37">
        <v>75.507999999999996</v>
      </c>
      <c r="O39" s="37">
        <v>72.445999999999998</v>
      </c>
      <c r="P39" s="37">
        <v>71.292000000000002</v>
      </c>
      <c r="Q39" s="37">
        <v>71.245999999999995</v>
      </c>
      <c r="S39" s="4">
        <f t="shared" si="8"/>
        <v>65.135918224289441</v>
      </c>
      <c r="T39" s="4">
        <f t="shared" si="8"/>
        <v>69.001736640675205</v>
      </c>
      <c r="U39" s="4">
        <f t="shared" si="8"/>
        <v>79.772009059447385</v>
      </c>
      <c r="V39" s="4">
        <f t="shared" si="8"/>
        <v>74.782941803280707</v>
      </c>
      <c r="W39" s="4">
        <f t="shared" si="8"/>
        <v>74.909333437833155</v>
      </c>
      <c r="X39" s="4">
        <f t="shared" si="8"/>
        <v>75.430848160490115</v>
      </c>
      <c r="Y39" s="4">
        <f t="shared" si="8"/>
        <v>76.654382599551099</v>
      </c>
      <c r="Z39" s="4">
        <f t="shared" si="8"/>
        <v>76.194176257317338</v>
      </c>
      <c r="AA39" s="4">
        <f t="shared" si="8"/>
        <v>76.550010221527188</v>
      </c>
      <c r="AB39" s="4">
        <f t="shared" si="8"/>
        <v>75.219962666303857</v>
      </c>
      <c r="AC39" s="4">
        <f t="shared" si="8"/>
        <v>73.050316911591878</v>
      </c>
      <c r="AD39" s="4">
        <f t="shared" si="8"/>
        <v>75.40217548821947</v>
      </c>
      <c r="AE39" s="4">
        <f t="shared" si="8"/>
        <v>72.373851298000261</v>
      </c>
      <c r="AF39" s="4">
        <f t="shared" si="8"/>
        <v>70.776865510030689</v>
      </c>
      <c r="AG39" s="4">
        <f t="shared" si="8"/>
        <v>71.288409268355323</v>
      </c>
      <c r="AI39" s="4">
        <f t="shared" si="9"/>
        <v>-0.27391822428944579</v>
      </c>
      <c r="AJ39" s="4">
        <f t="shared" si="9"/>
        <v>-0.78673664067520122</v>
      </c>
      <c r="AK39" s="4">
        <f t="shared" si="9"/>
        <v>-1.9570090594473868</v>
      </c>
      <c r="AL39" s="4">
        <f t="shared" si="9"/>
        <v>-0.65994180328070229</v>
      </c>
      <c r="AM39" s="4">
        <f t="shared" si="9"/>
        <v>-1.8013334378331507</v>
      </c>
      <c r="AN39" s="4">
        <f t="shared" si="9"/>
        <v>0.10715183950988205</v>
      </c>
      <c r="AO39" s="4">
        <f t="shared" si="9"/>
        <v>-3.9382599551103681E-2</v>
      </c>
      <c r="AP39" s="4">
        <f t="shared" si="9"/>
        <v>-0.59417625731734347</v>
      </c>
      <c r="AQ39" s="4">
        <f t="shared" si="9"/>
        <v>3.498977847280571E-2</v>
      </c>
      <c r="AR39" s="4">
        <f t="shared" si="9"/>
        <v>1.1950373336961491</v>
      </c>
      <c r="AS39" s="4">
        <f t="shared" si="9"/>
        <v>-0.25031691159188085</v>
      </c>
      <c r="AT39" s="4">
        <f t="shared" si="9"/>
        <v>0.10582451178052565</v>
      </c>
      <c r="AU39" s="4">
        <f t="shared" si="9"/>
        <v>7.2148701999736886E-2</v>
      </c>
      <c r="AV39" s="4">
        <f t="shared" si="9"/>
        <v>0.51513448996931288</v>
      </c>
      <c r="AW39" s="4">
        <f t="shared" si="9"/>
        <v>-4.2409268355328322E-2</v>
      </c>
      <c r="AY39" s="2">
        <f t="shared" si="52"/>
        <v>65.135696758590385</v>
      </c>
      <c r="AZ39" s="2">
        <f t="shared" si="10"/>
        <v>69.001714437908987</v>
      </c>
      <c r="BA39" s="2">
        <f t="shared" si="10"/>
        <v>79.771987810780573</v>
      </c>
      <c r="BB39" s="2">
        <f t="shared" si="10"/>
        <v>74.782913505553708</v>
      </c>
      <c r="BC39" s="2">
        <f t="shared" si="10"/>
        <v>74.909317609235714</v>
      </c>
      <c r="BD39" s="2">
        <f t="shared" si="10"/>
        <v>75.430834258696123</v>
      </c>
      <c r="BE39" s="2">
        <f t="shared" si="10"/>
        <v>76.654378986693729</v>
      </c>
      <c r="BF39" s="2">
        <f t="shared" si="10"/>
        <v>76.194170653641578</v>
      </c>
      <c r="BG39" s="2">
        <f t="shared" si="10"/>
        <v>76.550007228333854</v>
      </c>
      <c r="BH39" s="2">
        <f t="shared" si="10"/>
        <v>75.219960187619151</v>
      </c>
      <c r="BI39" s="2">
        <f t="shared" si="10"/>
        <v>73.050316313618566</v>
      </c>
      <c r="BJ39" s="2">
        <f t="shared" si="10"/>
        <v>75.402169446495478</v>
      </c>
      <c r="BK39" s="2">
        <f t="shared" si="10"/>
        <v>72.373846853455504</v>
      </c>
      <c r="BL39" s="2">
        <f t="shared" si="10"/>
        <v>70.776846742446011</v>
      </c>
      <c r="BM39" s="2">
        <f t="shared" si="10"/>
        <v>71.288409184445072</v>
      </c>
      <c r="BO39" s="2">
        <f t="shared" si="11"/>
        <v>64.861999999999995</v>
      </c>
      <c r="BP39" s="2">
        <f t="shared" si="12"/>
        <v>68.215000000000003</v>
      </c>
      <c r="BQ39" s="2">
        <f t="shared" si="13"/>
        <v>77.814999999999998</v>
      </c>
      <c r="BR39" s="2">
        <f t="shared" si="14"/>
        <v>74.123000000000005</v>
      </c>
      <c r="BS39" s="2">
        <f t="shared" si="15"/>
        <v>73.108000000000004</v>
      </c>
      <c r="BT39" s="2">
        <f t="shared" si="16"/>
        <v>75.537999999999997</v>
      </c>
      <c r="BU39" s="2">
        <f t="shared" si="17"/>
        <v>76.614999999999995</v>
      </c>
      <c r="BV39" s="2">
        <f t="shared" si="18"/>
        <v>75.599999999999994</v>
      </c>
      <c r="BW39" s="2">
        <f t="shared" si="19"/>
        <v>76.584999999999994</v>
      </c>
      <c r="BX39" s="2">
        <f t="shared" si="20"/>
        <v>76.415000000000006</v>
      </c>
      <c r="BY39" s="2">
        <f t="shared" si="21"/>
        <v>72.8</v>
      </c>
      <c r="BZ39" s="2">
        <f t="shared" si="22"/>
        <v>75.507999999999996</v>
      </c>
      <c r="CA39" s="2">
        <f t="shared" si="23"/>
        <v>72.445999999999998</v>
      </c>
      <c r="CB39" s="2">
        <f t="shared" si="24"/>
        <v>71.292000000000002</v>
      </c>
      <c r="CC39" s="2">
        <f t="shared" si="25"/>
        <v>71.245999999999995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65.33358441295546</v>
      </c>
      <c r="DL39" s="2">
        <f t="shared" si="42"/>
        <v>69.083687804878068</v>
      </c>
      <c r="DM39" s="2">
        <f t="shared" si="42"/>
        <v>79.226638327526118</v>
      </c>
      <c r="DN39" s="2">
        <f t="shared" si="42"/>
        <v>74.866245296167236</v>
      </c>
      <c r="DO39" s="2">
        <f t="shared" si="42"/>
        <v>74.931879442508688</v>
      </c>
      <c r="DP39" s="2">
        <f t="shared" si="42"/>
        <v>75.531227177700373</v>
      </c>
      <c r="DQ39" s="2">
        <f t="shared" si="42"/>
        <v>76.788421926910303</v>
      </c>
      <c r="DR39" s="2">
        <f t="shared" si="42"/>
        <v>76.330648083623686</v>
      </c>
      <c r="DS39" s="2">
        <f t="shared" si="42"/>
        <v>76.582460146395505</v>
      </c>
      <c r="DT39" s="2">
        <f t="shared" si="42"/>
        <v>75.322235178132544</v>
      </c>
      <c r="DU39" s="2">
        <f t="shared" si="42"/>
        <v>72.97407097553608</v>
      </c>
      <c r="DV39" s="2">
        <f t="shared" si="42"/>
        <v>75.63643775490911</v>
      </c>
      <c r="DW39" s="2">
        <f t="shared" si="42"/>
        <v>72.352010669043565</v>
      </c>
      <c r="DX39" s="2">
        <f t="shared" si="42"/>
        <v>70.686098954703851</v>
      </c>
      <c r="DY39" s="2">
        <f t="shared" si="42"/>
        <v>71.056922379945632</v>
      </c>
      <c r="EA39" s="2">
        <f t="shared" si="43"/>
        <v>62.612878014247315</v>
      </c>
      <c r="EB39" s="2">
        <f t="shared" si="43"/>
        <v>67.744072488765838</v>
      </c>
      <c r="EC39" s="2">
        <f t="shared" si="43"/>
        <v>87.976684241619694</v>
      </c>
      <c r="ED39" s="2">
        <f t="shared" si="43"/>
        <v>73.562173201618009</v>
      </c>
      <c r="EE39" s="2">
        <f t="shared" si="43"/>
        <v>74.567083338414932</v>
      </c>
      <c r="EF39" s="2">
        <f t="shared" si="43"/>
        <v>73.990872220358952</v>
      </c>
      <c r="EG39" s="2">
        <f t="shared" si="43"/>
        <v>74.403622638563618</v>
      </c>
      <c r="EH39" s="2">
        <f t="shared" si="43"/>
        <v>74.10584824355972</v>
      </c>
      <c r="EI39" s="2">
        <f t="shared" si="43"/>
        <v>76.013881799042096</v>
      </c>
      <c r="EJ39" s="2">
        <f t="shared" si="43"/>
        <v>73.518697696170136</v>
      </c>
      <c r="EK39" s="2">
        <f t="shared" si="43"/>
        <v>74.422865806832732</v>
      </c>
      <c r="EL39" s="2">
        <f t="shared" si="43"/>
        <v>71.785715441238665</v>
      </c>
      <c r="EM39" s="2">
        <f t="shared" si="43"/>
        <v>72.726173554538875</v>
      </c>
      <c r="EN39" s="2">
        <f t="shared" si="43"/>
        <v>72.142605427069753</v>
      </c>
      <c r="EO39" s="2">
        <f t="shared" si="43"/>
        <v>75.644644007319314</v>
      </c>
      <c r="EQ39" s="2">
        <f t="shared" si="44"/>
        <v>60.921458816909734</v>
      </c>
      <c r="ER39" s="2">
        <f t="shared" si="44"/>
        <v>66.855434752021125</v>
      </c>
      <c r="ES39" s="2">
        <f t="shared" si="44"/>
        <v>83.588926414507583</v>
      </c>
      <c r="ET39" s="2">
        <f t="shared" si="44"/>
        <v>71.942852278054715</v>
      </c>
      <c r="EU39" s="2">
        <f t="shared" si="44"/>
        <v>73.936708759919171</v>
      </c>
      <c r="EV39" s="2">
        <f t="shared" si="44"/>
        <v>73.739421839383695</v>
      </c>
      <c r="EW39" s="2">
        <f t="shared" si="44"/>
        <v>73.828669490428112</v>
      </c>
      <c r="EX39" s="2">
        <f t="shared" si="44"/>
        <v>74.623026188879891</v>
      </c>
      <c r="EY39" s="2">
        <f t="shared" si="44"/>
        <v>76.124550321199152</v>
      </c>
      <c r="EZ39" s="2">
        <f t="shared" si="44"/>
        <v>73.068939790014625</v>
      </c>
      <c r="FA39" s="2">
        <f t="shared" si="44"/>
        <v>73.530279646773621</v>
      </c>
      <c r="FB39" s="2">
        <f t="shared" si="44"/>
        <v>73.041919853706645</v>
      </c>
      <c r="FC39" s="2">
        <f t="shared" si="44"/>
        <v>73.668611966358284</v>
      </c>
      <c r="FD39" s="2">
        <f t="shared" si="44"/>
        <v>72.648608805196019</v>
      </c>
      <c r="FE39" s="2">
        <f t="shared" si="44"/>
        <v>79.532230306569602</v>
      </c>
      <c r="FG39" s="2">
        <f t="shared" si="45"/>
        <v>7.2732392775907498E-2</v>
      </c>
      <c r="FH39" s="2">
        <f t="shared" si="45"/>
        <v>6.1190045765841063E-2</v>
      </c>
      <c r="FI39" s="2">
        <f t="shared" si="45"/>
        <v>6.2326675586285366E-2</v>
      </c>
      <c r="FJ39" s="2">
        <f t="shared" si="45"/>
        <v>6.3898223376623556E-2</v>
      </c>
      <c r="FK39" s="2">
        <f t="shared" si="45"/>
        <v>6.1843696083085098E-2</v>
      </c>
      <c r="FL39" s="2">
        <f t="shared" si="45"/>
        <v>6.5174760916968499E-2</v>
      </c>
      <c r="FM39" s="2">
        <f t="shared" si="45"/>
        <v>5.6206655556427489E-2</v>
      </c>
      <c r="FN39" s="2">
        <f t="shared" si="45"/>
        <v>6.1344345682159448E-2</v>
      </c>
      <c r="FO39" s="2">
        <f t="shared" si="45"/>
        <v>5.7077873331886027E-2</v>
      </c>
      <c r="FP39" s="2">
        <f t="shared" si="45"/>
        <v>5.6707274848186676E-2</v>
      </c>
      <c r="FQ39" s="2">
        <f t="shared" si="45"/>
        <v>5.262849148591419E-2</v>
      </c>
      <c r="FR39" s="2">
        <f t="shared" si="45"/>
        <v>6.0838404174659529E-2</v>
      </c>
      <c r="FS39" s="2">
        <f t="shared" si="45"/>
        <v>5.8353765814022539E-2</v>
      </c>
      <c r="FT39" s="2">
        <f t="shared" si="45"/>
        <v>6.2304531812831E-2</v>
      </c>
      <c r="FU39" s="2">
        <f t="shared" si="45"/>
        <v>5.0456859983964646E-2</v>
      </c>
      <c r="FW39" s="2">
        <f t="shared" si="54"/>
        <v>2.4641711066223694E-6</v>
      </c>
      <c r="FX39" s="2">
        <f t="shared" si="46"/>
        <v>2.5257396255249689E-6</v>
      </c>
      <c r="FY39" s="2">
        <f t="shared" si="46"/>
        <v>2.686975631492709E-6</v>
      </c>
      <c r="FZ39" s="2">
        <f t="shared" si="46"/>
        <v>2.4087978816899761E-6</v>
      </c>
      <c r="GA39" s="2">
        <f t="shared" si="46"/>
        <v>2.3698276567007509E-6</v>
      </c>
      <c r="GB39" s="2">
        <f t="shared" si="46"/>
        <v>2.5966644087242709E-6</v>
      </c>
      <c r="GC39" s="2">
        <f t="shared" si="46"/>
        <v>2.3446176018364677E-6</v>
      </c>
      <c r="GD39" s="2">
        <f t="shared" si="46"/>
        <v>2.8239417380373289E-6</v>
      </c>
      <c r="GE39" s="2">
        <f t="shared" si="46"/>
        <v>2.9351421941789628E-6</v>
      </c>
      <c r="GF39" s="2">
        <f t="shared" si="46"/>
        <v>2.878937164963659E-6</v>
      </c>
      <c r="GG39" s="2">
        <f t="shared" si="46"/>
        <v>2.8550310947042593E-6</v>
      </c>
      <c r="GH39" s="2">
        <f t="shared" si="46"/>
        <v>2.7798579625051044E-6</v>
      </c>
      <c r="GI39" s="2">
        <f t="shared" si="46"/>
        <v>2.5158306567525769E-6</v>
      </c>
      <c r="GJ39" s="2">
        <f t="shared" si="46"/>
        <v>1.6480108419215005E-6</v>
      </c>
      <c r="GK39" s="2">
        <f t="shared" si="46"/>
        <v>1.2287062618609058E-6</v>
      </c>
      <c r="GM39" s="86">
        <f t="shared" si="55"/>
        <v>1.8493352320631118E-7</v>
      </c>
      <c r="GN39" s="86">
        <f t="shared" si="47"/>
        <v>1.6426793665049535E-8</v>
      </c>
      <c r="GO39" s="86">
        <f t="shared" si="47"/>
        <v>1.7378740773625386E-8</v>
      </c>
      <c r="GP39" s="86">
        <f t="shared" si="47"/>
        <v>2.2688454861119784E-8</v>
      </c>
      <c r="GQ39" s="86">
        <f t="shared" si="47"/>
        <v>1.2521391397372534E-8</v>
      </c>
      <c r="GR39" s="86">
        <f t="shared" si="47"/>
        <v>1.1164118032453605E-8</v>
      </c>
      <c r="GS39" s="86">
        <f t="shared" si="47"/>
        <v>2.7903153298559333E-9</v>
      </c>
      <c r="GT39" s="86">
        <f t="shared" si="47"/>
        <v>4.3935479182302055E-9</v>
      </c>
      <c r="GU39" s="86">
        <f t="shared" si="47"/>
        <v>2.3157840851784571E-9</v>
      </c>
      <c r="GV39" s="86">
        <f t="shared" si="47"/>
        <v>1.873278003128858E-9</v>
      </c>
      <c r="GW39" s="86">
        <f t="shared" si="47"/>
        <v>4.3025264241247682E-10</v>
      </c>
      <c r="GX39" s="86">
        <f t="shared" si="47"/>
        <v>4.6149643515483585E-9</v>
      </c>
      <c r="GY39" s="86">
        <f t="shared" si="47"/>
        <v>3.3404663249015202E-9</v>
      </c>
      <c r="GZ39" s="86">
        <f t="shared" si="47"/>
        <v>1.5751186278049533E-8</v>
      </c>
      <c r="HA39" s="86">
        <f t="shared" si="47"/>
        <v>7.6800752647384586E-11</v>
      </c>
      <c r="HC39" s="86">
        <f t="shared" si="59"/>
        <v>3.6747371853166525E-21</v>
      </c>
      <c r="HD39" s="86">
        <f t="shared" si="48"/>
        <v>5.5817694172170122E-27</v>
      </c>
      <c r="HE39" s="86">
        <f t="shared" si="48"/>
        <v>3.0783963673780321E-23</v>
      </c>
      <c r="HF39" s="86">
        <f t="shared" si="48"/>
        <v>3.2595583333582219E-24</v>
      </c>
      <c r="HG39" s="86">
        <f t="shared" si="48"/>
        <v>2.5093473244061184E-25</v>
      </c>
      <c r="HH39" s="86">
        <f t="shared" si="48"/>
        <v>2.1115585126565581E-25</v>
      </c>
      <c r="HI39" s="86">
        <f t="shared" si="48"/>
        <v>4.6759849026042324E-28</v>
      </c>
      <c r="HJ39" s="86">
        <f t="shared" si="48"/>
        <v>8.1029847656583394E-28</v>
      </c>
      <c r="HK39" s="86">
        <f t="shared" si="48"/>
        <v>1.1048945866263947E-25</v>
      </c>
      <c r="HL39" s="86">
        <f t="shared" si="48"/>
        <v>1.8876652664294387E-28</v>
      </c>
      <c r="HM39" s="86">
        <f t="shared" si="48"/>
        <v>8.9013948406890324E-29</v>
      </c>
      <c r="HN39" s="86">
        <f t="shared" si="48"/>
        <v>6.1359614504932599E-26</v>
      </c>
      <c r="HO39" s="86">
        <f t="shared" si="48"/>
        <v>2.114874527003076E-24</v>
      </c>
      <c r="HP39" s="86">
        <f t="shared" si="48"/>
        <v>3.5214499302541223E-23</v>
      </c>
      <c r="HQ39" s="86">
        <f t="shared" si="48"/>
        <v>1.3896067402596438E-30</v>
      </c>
      <c r="HS39" s="86">
        <f t="shared" si="56"/>
        <v>6.1174441195303322E-78</v>
      </c>
      <c r="HT39" s="86">
        <f t="shared" si="49"/>
        <v>1.9453235145633025E-98</v>
      </c>
      <c r="HU39" s="86">
        <f t="shared" si="49"/>
        <v>2.4843585856112743E-85</v>
      </c>
      <c r="HV39" s="86">
        <f t="shared" si="49"/>
        <v>3.7641836533603549E-90</v>
      </c>
      <c r="HW39" s="86">
        <f t="shared" si="49"/>
        <v>1.6257572800418672E-94</v>
      </c>
      <c r="HX39" s="86">
        <f t="shared" si="49"/>
        <v>1.192014572995786E-96</v>
      </c>
      <c r="HY39" s="86">
        <f t="shared" si="49"/>
        <v>6.4310982022283389E-106</v>
      </c>
      <c r="HZ39" s="86">
        <f t="shared" si="49"/>
        <v>7.5036558197477647E-106</v>
      </c>
      <c r="IA39" s="86">
        <f t="shared" si="49"/>
        <v>8.5383350178236276E-96</v>
      </c>
      <c r="IB39" s="86">
        <f t="shared" si="49"/>
        <v>9.8926881636251608E-107</v>
      </c>
      <c r="IC39" s="86">
        <f t="shared" si="49"/>
        <v>5.0067116513508295E-108</v>
      </c>
      <c r="ID39" s="86">
        <f t="shared" si="49"/>
        <v>8.3834276118004959E-98</v>
      </c>
      <c r="IE39" s="86">
        <f t="shared" si="49"/>
        <v>1.0132516912935299E-90</v>
      </c>
      <c r="IF39" s="86">
        <f t="shared" si="49"/>
        <v>9.0919638092041371E-61</v>
      </c>
      <c r="IG39" s="86">
        <f t="shared" si="49"/>
        <v>1.3277306266675641E-42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1.4758239994323171E-171</v>
      </c>
      <c r="IW39" s="86">
        <f t="shared" si="50"/>
        <v>1.0708800111683663E-89</v>
      </c>
      <c r="IY39" s="86">
        <f t="shared" si="58"/>
        <v>1.8493352320631486E-7</v>
      </c>
      <c r="IZ39" s="86">
        <f t="shared" si="51"/>
        <v>1.6426793665049535E-8</v>
      </c>
      <c r="JA39" s="86">
        <f t="shared" si="51"/>
        <v>1.7378740773625415E-8</v>
      </c>
      <c r="JB39" s="86">
        <f t="shared" si="51"/>
        <v>2.2688454861119787E-8</v>
      </c>
      <c r="JC39" s="86">
        <f t="shared" si="51"/>
        <v>1.2521391397372534E-8</v>
      </c>
      <c r="JD39" s="86">
        <f t="shared" si="51"/>
        <v>1.1164118032453605E-8</v>
      </c>
      <c r="JE39" s="86">
        <f t="shared" si="51"/>
        <v>2.7903153298559333E-9</v>
      </c>
      <c r="JF39" s="86">
        <f t="shared" si="51"/>
        <v>4.3935479182302055E-9</v>
      </c>
      <c r="JG39" s="86">
        <f t="shared" si="51"/>
        <v>2.3157840851784571E-9</v>
      </c>
      <c r="JH39" s="86">
        <f t="shared" si="51"/>
        <v>1.873278003128858E-9</v>
      </c>
      <c r="JI39" s="86">
        <f t="shared" si="51"/>
        <v>4.3025264241247682E-10</v>
      </c>
      <c r="JJ39" s="86">
        <f t="shared" si="51"/>
        <v>4.6149643515483585E-9</v>
      </c>
      <c r="JK39" s="86">
        <f t="shared" si="51"/>
        <v>3.3404663249015223E-9</v>
      </c>
      <c r="JL39" s="86">
        <f t="shared" si="51"/>
        <v>1.5751186278049569E-8</v>
      </c>
      <c r="JM39" s="86">
        <f t="shared" si="51"/>
        <v>7.6800752647384586E-11</v>
      </c>
    </row>
    <row r="40" spans="2:273" x14ac:dyDescent="0.25">
      <c r="B40" s="2">
        <v>13</v>
      </c>
      <c r="C40" s="37">
        <v>65.614999999999995</v>
      </c>
      <c r="D40" s="37">
        <v>68.707999999999998</v>
      </c>
      <c r="E40" s="37">
        <v>77.492000000000004</v>
      </c>
      <c r="F40" s="37">
        <v>74.938000000000002</v>
      </c>
      <c r="G40" s="37">
        <v>74.953999999999994</v>
      </c>
      <c r="H40" s="37">
        <v>75.477000000000004</v>
      </c>
      <c r="I40" s="37">
        <v>76.722999999999999</v>
      </c>
      <c r="J40" s="37">
        <v>76.369</v>
      </c>
      <c r="K40" s="37">
        <v>76.662000000000006</v>
      </c>
      <c r="L40" s="37">
        <v>74.353999999999999</v>
      </c>
      <c r="M40" s="37">
        <v>72.707999999999998</v>
      </c>
      <c r="N40" s="37">
        <v>75.522999999999996</v>
      </c>
      <c r="O40" s="37">
        <v>73.185000000000002</v>
      </c>
      <c r="P40" s="37">
        <v>70.153999999999996</v>
      </c>
      <c r="Q40" s="37">
        <v>71.846000000000004</v>
      </c>
      <c r="S40" s="4">
        <f t="shared" si="8"/>
        <v>65.264871421639526</v>
      </c>
      <c r="T40" s="4">
        <f t="shared" si="8"/>
        <v>69.142738863951237</v>
      </c>
      <c r="U40" s="4">
        <f t="shared" si="8"/>
        <v>80.050253951654526</v>
      </c>
      <c r="V40" s="4">
        <f t="shared" si="8"/>
        <v>74.944772898055561</v>
      </c>
      <c r="W40" s="4">
        <f t="shared" si="8"/>
        <v>75.045237270518925</v>
      </c>
      <c r="X40" s="4">
        <f t="shared" si="8"/>
        <v>75.545172204636344</v>
      </c>
      <c r="Y40" s="4">
        <f t="shared" si="8"/>
        <v>76.738505016683462</v>
      </c>
      <c r="Z40" s="4">
        <f t="shared" si="8"/>
        <v>76.29897867657742</v>
      </c>
      <c r="AA40" s="4">
        <f t="shared" si="8"/>
        <v>76.652877881409552</v>
      </c>
      <c r="AB40" s="4">
        <f t="shared" si="8"/>
        <v>75.322153322862391</v>
      </c>
      <c r="AC40" s="4">
        <f t="shared" si="8"/>
        <v>73.220642779757171</v>
      </c>
      <c r="AD40" s="4">
        <f t="shared" si="8"/>
        <v>75.547087461726008</v>
      </c>
      <c r="AE40" s="4">
        <f t="shared" si="8"/>
        <v>72.53784524560254</v>
      </c>
      <c r="AF40" s="4">
        <f t="shared" si="8"/>
        <v>70.958609540301822</v>
      </c>
      <c r="AG40" s="4">
        <f t="shared" si="8"/>
        <v>71.471690393726547</v>
      </c>
      <c r="AI40" s="4">
        <f t="shared" si="9"/>
        <v>0.35012857836046862</v>
      </c>
      <c r="AJ40" s="4">
        <f t="shared" si="9"/>
        <v>-0.43473886395123884</v>
      </c>
      <c r="AK40" s="4">
        <f t="shared" si="9"/>
        <v>-2.5582539516545211</v>
      </c>
      <c r="AL40" s="4">
        <f t="shared" si="9"/>
        <v>-6.7728980555585849E-3</v>
      </c>
      <c r="AM40" s="4">
        <f t="shared" si="9"/>
        <v>-9.1237270518931268E-2</v>
      </c>
      <c r="AN40" s="4">
        <f t="shared" si="9"/>
        <v>-6.8172204636340439E-2</v>
      </c>
      <c r="AO40" s="4">
        <f t="shared" si="9"/>
        <v>-1.5505016683462713E-2</v>
      </c>
      <c r="AP40" s="4">
        <f t="shared" si="9"/>
        <v>7.002132342257994E-2</v>
      </c>
      <c r="AQ40" s="4">
        <f t="shared" si="9"/>
        <v>9.12211859045442E-3</v>
      </c>
      <c r="AR40" s="4">
        <f t="shared" si="9"/>
        <v>-0.96815332286239197</v>
      </c>
      <c r="AS40" s="4">
        <f t="shared" si="9"/>
        <v>-0.51264277975717221</v>
      </c>
      <c r="AT40" s="4">
        <f t="shared" si="9"/>
        <v>-2.4087461726011838E-2</v>
      </c>
      <c r="AU40" s="4">
        <f t="shared" si="9"/>
        <v>0.64715475439746228</v>
      </c>
      <c r="AV40" s="4">
        <f t="shared" si="9"/>
        <v>-0.80460954030182563</v>
      </c>
      <c r="AW40" s="4">
        <f t="shared" si="9"/>
        <v>0.37430960627345655</v>
      </c>
      <c r="AY40" s="2">
        <f t="shared" si="52"/>
        <v>65.264503659593757</v>
      </c>
      <c r="AZ40" s="2">
        <f t="shared" si="10"/>
        <v>69.142698670998513</v>
      </c>
      <c r="BA40" s="2">
        <f t="shared" si="10"/>
        <v>80.050215432187883</v>
      </c>
      <c r="BB40" s="2">
        <f t="shared" si="10"/>
        <v>74.944721998887672</v>
      </c>
      <c r="BC40" s="2">
        <f t="shared" si="10"/>
        <v>75.045208148436885</v>
      </c>
      <c r="BD40" s="2">
        <f t="shared" si="10"/>
        <v>75.545146146226131</v>
      </c>
      <c r="BE40" s="2">
        <f t="shared" si="10"/>
        <v>76.738498013140727</v>
      </c>
      <c r="BF40" s="2">
        <f t="shared" si="10"/>
        <v>76.298967823715799</v>
      </c>
      <c r="BG40" s="2">
        <f t="shared" si="10"/>
        <v>76.652872002458594</v>
      </c>
      <c r="BH40" s="2">
        <f t="shared" si="10"/>
        <v>75.322148410743523</v>
      </c>
      <c r="BI40" s="2">
        <f t="shared" si="10"/>
        <v>73.220641529725313</v>
      </c>
      <c r="BJ40" s="2">
        <f t="shared" si="10"/>
        <v>75.547075814328153</v>
      </c>
      <c r="BK40" s="2">
        <f t="shared" si="10"/>
        <v>72.537836627026962</v>
      </c>
      <c r="BL40" s="2">
        <f t="shared" si="10"/>
        <v>70.958575351154366</v>
      </c>
      <c r="BM40" s="2">
        <f t="shared" si="10"/>
        <v>71.471690205054671</v>
      </c>
      <c r="BO40" s="2">
        <f t="shared" si="11"/>
        <v>65.614999999999995</v>
      </c>
      <c r="BP40" s="2">
        <f t="shared" si="12"/>
        <v>68.707999999999998</v>
      </c>
      <c r="BQ40" s="2">
        <f t="shared" si="13"/>
        <v>77.492000000000004</v>
      </c>
      <c r="BR40" s="2">
        <f t="shared" si="14"/>
        <v>74.938000000000002</v>
      </c>
      <c r="BS40" s="2">
        <f t="shared" si="15"/>
        <v>74.953999999999994</v>
      </c>
      <c r="BT40" s="2">
        <f t="shared" si="16"/>
        <v>75.477000000000004</v>
      </c>
      <c r="BU40" s="2">
        <f t="shared" si="17"/>
        <v>76.722999999999999</v>
      </c>
      <c r="BV40" s="2">
        <f t="shared" si="18"/>
        <v>76.369</v>
      </c>
      <c r="BW40" s="2">
        <f t="shared" si="19"/>
        <v>76.662000000000006</v>
      </c>
      <c r="BX40" s="2">
        <f t="shared" si="20"/>
        <v>74.353999999999999</v>
      </c>
      <c r="BY40" s="2">
        <f t="shared" si="21"/>
        <v>72.707999999999998</v>
      </c>
      <c r="BZ40" s="2">
        <f t="shared" si="22"/>
        <v>75.522999999999996</v>
      </c>
      <c r="CA40" s="2">
        <f t="shared" si="23"/>
        <v>73.185000000000002</v>
      </c>
      <c r="CB40" s="2">
        <f t="shared" si="24"/>
        <v>70.153999999999996</v>
      </c>
      <c r="CC40" s="2">
        <f t="shared" si="25"/>
        <v>71.846000000000004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65.49901740890688</v>
      </c>
      <c r="DL40" s="2">
        <f t="shared" si="42"/>
        <v>69.248793902439047</v>
      </c>
      <c r="DM40" s="2">
        <f t="shared" si="42"/>
        <v>79.485259756097548</v>
      </c>
      <c r="DN40" s="2">
        <f t="shared" si="42"/>
        <v>75.055714634146327</v>
      </c>
      <c r="DO40" s="2">
        <f t="shared" si="42"/>
        <v>75.087348780487773</v>
      </c>
      <c r="DP40" s="2">
        <f t="shared" si="42"/>
        <v>75.670820731707337</v>
      </c>
      <c r="DQ40" s="2">
        <f t="shared" si="42"/>
        <v>76.896784053156154</v>
      </c>
      <c r="DR40" s="2">
        <f t="shared" si="42"/>
        <v>76.462164634146333</v>
      </c>
      <c r="DS40" s="2">
        <f t="shared" si="42"/>
        <v>76.702041865867187</v>
      </c>
      <c r="DT40" s="2">
        <f t="shared" si="42"/>
        <v>75.447185101153366</v>
      </c>
      <c r="DU40" s="2">
        <f t="shared" si="42"/>
        <v>73.154370582905443</v>
      </c>
      <c r="DV40" s="2">
        <f t="shared" si="42"/>
        <v>75.81996048402344</v>
      </c>
      <c r="DW40" s="2">
        <f t="shared" si="42"/>
        <v>72.53180493206925</v>
      </c>
      <c r="DX40" s="2">
        <f t="shared" si="42"/>
        <v>70.878665853658546</v>
      </c>
      <c r="DY40" s="2">
        <f t="shared" si="42"/>
        <v>71.23319525823014</v>
      </c>
      <c r="EA40" s="2">
        <f t="shared" si="43"/>
        <v>62.537809513247339</v>
      </c>
      <c r="EB40" s="2">
        <f t="shared" si="43"/>
        <v>67.658192229131686</v>
      </c>
      <c r="EC40" s="2">
        <f t="shared" si="43"/>
        <v>87.80201486665878</v>
      </c>
      <c r="ED40" s="2">
        <f t="shared" si="43"/>
        <v>73.461826160639902</v>
      </c>
      <c r="EE40" s="2">
        <f t="shared" si="43"/>
        <v>74.462215747403292</v>
      </c>
      <c r="EF40" s="2">
        <f t="shared" si="43"/>
        <v>73.901168877167294</v>
      </c>
      <c r="EG40" s="2">
        <f t="shared" si="43"/>
        <v>74.314526541764252</v>
      </c>
      <c r="EH40" s="2">
        <f t="shared" si="43"/>
        <v>74.021522560499605</v>
      </c>
      <c r="EI40" s="2">
        <f t="shared" si="43"/>
        <v>75.912055983058551</v>
      </c>
      <c r="EJ40" s="2">
        <f t="shared" si="43"/>
        <v>73.425267894063225</v>
      </c>
      <c r="EK40" s="2">
        <f t="shared" si="43"/>
        <v>74.308673853828239</v>
      </c>
      <c r="EL40" s="2">
        <f t="shared" si="43"/>
        <v>71.705157661392647</v>
      </c>
      <c r="EM40" s="2">
        <f t="shared" si="43"/>
        <v>72.626564561401452</v>
      </c>
      <c r="EN40" s="2">
        <f t="shared" si="43"/>
        <v>72.055395232744914</v>
      </c>
      <c r="EO40" s="2">
        <f t="shared" si="43"/>
        <v>75.564896980786827</v>
      </c>
      <c r="EQ40" s="2">
        <f t="shared" si="44"/>
        <v>60.863647831342192</v>
      </c>
      <c r="ER40" s="2">
        <f t="shared" si="44"/>
        <v>66.778470026538059</v>
      </c>
      <c r="ES40" s="2">
        <f t="shared" si="44"/>
        <v>83.458969672171378</v>
      </c>
      <c r="ET40" s="2">
        <f t="shared" si="44"/>
        <v>71.859164794859609</v>
      </c>
      <c r="EU40" s="2">
        <f t="shared" si="44"/>
        <v>73.838337862899593</v>
      </c>
      <c r="EV40" s="2">
        <f t="shared" si="44"/>
        <v>73.652314312473607</v>
      </c>
      <c r="EW40" s="2">
        <f t="shared" si="44"/>
        <v>73.745483452435579</v>
      </c>
      <c r="EX40" s="2">
        <f t="shared" si="44"/>
        <v>74.533295364697707</v>
      </c>
      <c r="EY40" s="2">
        <f t="shared" si="44"/>
        <v>76.021562374691428</v>
      </c>
      <c r="EZ40" s="2">
        <f t="shared" si="44"/>
        <v>72.98015962017962</v>
      </c>
      <c r="FA40" s="2">
        <f t="shared" si="44"/>
        <v>73.425350438161175</v>
      </c>
      <c r="FB40" s="2">
        <f t="shared" si="44"/>
        <v>72.948338885540508</v>
      </c>
      <c r="FC40" s="2">
        <f t="shared" si="44"/>
        <v>73.559251981497056</v>
      </c>
      <c r="FD40" s="2">
        <f t="shared" si="44"/>
        <v>72.555167031279524</v>
      </c>
      <c r="FE40" s="2">
        <f t="shared" si="44"/>
        <v>79.407999839459805</v>
      </c>
      <c r="FG40" s="2">
        <f t="shared" si="45"/>
        <v>7.9193772995107964E-2</v>
      </c>
      <c r="FH40" s="2">
        <f t="shared" si="45"/>
        <v>6.6699788452783348E-2</v>
      </c>
      <c r="FI40" s="2">
        <f t="shared" si="45"/>
        <v>6.7931358336329822E-2</v>
      </c>
      <c r="FJ40" s="2">
        <f t="shared" si="45"/>
        <v>6.9633731697244308E-2</v>
      </c>
      <c r="FK40" s="2">
        <f t="shared" si="45"/>
        <v>6.7408069477482208E-2</v>
      </c>
      <c r="FL40" s="2">
        <f t="shared" si="45"/>
        <v>7.1016158700228441E-2</v>
      </c>
      <c r="FM40" s="2">
        <f t="shared" si="45"/>
        <v>6.1296976157075946E-2</v>
      </c>
      <c r="FN40" s="2">
        <f t="shared" si="45"/>
        <v>6.686699243642881E-2</v>
      </c>
      <c r="FO40" s="2">
        <f t="shared" si="45"/>
        <v>6.2241891792066739E-2</v>
      </c>
      <c r="FP40" s="2">
        <f t="shared" si="45"/>
        <v>6.1839963032176731E-2</v>
      </c>
      <c r="FQ40" s="2">
        <f t="shared" si="45"/>
        <v>5.7414471321594211E-2</v>
      </c>
      <c r="FR40" s="2">
        <f t="shared" si="45"/>
        <v>6.6318720662987787E-2</v>
      </c>
      <c r="FS40" s="2">
        <f t="shared" si="45"/>
        <v>6.3625429233080982E-2</v>
      </c>
      <c r="FT40" s="2">
        <f t="shared" si="45"/>
        <v>6.7907367509075542E-2</v>
      </c>
      <c r="FU40" s="2">
        <f t="shared" si="45"/>
        <v>5.5056830890354166E-2</v>
      </c>
      <c r="FW40" s="2">
        <f t="shared" si="54"/>
        <v>2.7019092476288323E-6</v>
      </c>
      <c r="FX40" s="2">
        <f t="shared" si="46"/>
        <v>2.7694177536745766E-6</v>
      </c>
      <c r="FY40" s="2">
        <f t="shared" si="46"/>
        <v>2.9462094297405085E-6</v>
      </c>
      <c r="FZ40" s="2">
        <f t="shared" si="46"/>
        <v>2.641193742384839E-6</v>
      </c>
      <c r="GA40" s="2">
        <f t="shared" si="46"/>
        <v>2.5984637600853013E-6</v>
      </c>
      <c r="GB40" s="2">
        <f t="shared" si="46"/>
        <v>2.8471851935860972E-6</v>
      </c>
      <c r="GC40" s="2">
        <f t="shared" si="46"/>
        <v>2.5708214971758766E-6</v>
      </c>
      <c r="GD40" s="2">
        <f t="shared" si="46"/>
        <v>3.096389699328953E-6</v>
      </c>
      <c r="GE40" s="2">
        <f t="shared" si="46"/>
        <v>3.2183185071425964E-6</v>
      </c>
      <c r="GF40" s="2">
        <f t="shared" si="46"/>
        <v>3.1566909526632907E-6</v>
      </c>
      <c r="GG40" s="2">
        <f t="shared" si="46"/>
        <v>3.1304784823692081E-6</v>
      </c>
      <c r="GH40" s="2">
        <f t="shared" si="46"/>
        <v>3.0480528267872598E-6</v>
      </c>
      <c r="GI40" s="2">
        <f t="shared" si="46"/>
        <v>2.7585527907541217E-6</v>
      </c>
      <c r="GJ40" s="2">
        <f t="shared" si="46"/>
        <v>1.807007667865498E-6</v>
      </c>
      <c r="GK40" s="2">
        <f t="shared" si="46"/>
        <v>1.347249465887598E-6</v>
      </c>
      <c r="GM40" s="86">
        <f t="shared" si="55"/>
        <v>3.1261251497398175E-7</v>
      </c>
      <c r="GN40" s="86">
        <f t="shared" si="47"/>
        <v>3.0274535147731518E-8</v>
      </c>
      <c r="GO40" s="86">
        <f t="shared" si="47"/>
        <v>3.2076969505456783E-8</v>
      </c>
      <c r="GP40" s="86">
        <f t="shared" si="47"/>
        <v>4.15536828227637E-8</v>
      </c>
      <c r="GQ40" s="86">
        <f t="shared" si="47"/>
        <v>2.3458752567444602E-8</v>
      </c>
      <c r="GR40" s="86">
        <f t="shared" si="47"/>
        <v>2.1318930909061939E-8</v>
      </c>
      <c r="GS40" s="86">
        <f t="shared" si="47"/>
        <v>5.507990213368495E-9</v>
      </c>
      <c r="GT40" s="86">
        <f t="shared" si="47"/>
        <v>8.6685067815603307E-9</v>
      </c>
      <c r="GU40" s="86">
        <f t="shared" si="47"/>
        <v>4.6325021480601599E-9</v>
      </c>
      <c r="GV40" s="86">
        <f t="shared" si="47"/>
        <v>3.7811154988166285E-9</v>
      </c>
      <c r="GW40" s="86">
        <f t="shared" si="47"/>
        <v>9.1611479609914127E-10</v>
      </c>
      <c r="GX40" s="86">
        <f t="shared" si="47"/>
        <v>9.0627162995404982E-9</v>
      </c>
      <c r="GY40" s="86">
        <f t="shared" si="47"/>
        <v>6.5973386102612854E-9</v>
      </c>
      <c r="GZ40" s="86">
        <f t="shared" si="47"/>
        <v>2.9217278158150202E-8</v>
      </c>
      <c r="HA40" s="86">
        <f t="shared" si="47"/>
        <v>1.7594065291387183E-10</v>
      </c>
      <c r="HC40" s="86">
        <f t="shared" si="59"/>
        <v>1.220329534740334E-20</v>
      </c>
      <c r="HD40" s="86">
        <f t="shared" si="48"/>
        <v>2.6605377172296453E-26</v>
      </c>
      <c r="HE40" s="86">
        <f t="shared" si="48"/>
        <v>1.1629364678993225E-22</v>
      </c>
      <c r="HF40" s="86">
        <f t="shared" si="48"/>
        <v>1.3072171058650327E-23</v>
      </c>
      <c r="HG40" s="86">
        <f t="shared" si="48"/>
        <v>1.0777791145050689E-24</v>
      </c>
      <c r="HH40" s="86">
        <f t="shared" si="48"/>
        <v>9.3474564914718583E-25</v>
      </c>
      <c r="HI40" s="86">
        <f t="shared" si="48"/>
        <v>2.3756165259369501E-27</v>
      </c>
      <c r="HJ40" s="86">
        <f t="shared" si="48"/>
        <v>4.1923640357368163E-27</v>
      </c>
      <c r="HK40" s="86">
        <f t="shared" si="48"/>
        <v>4.9414058281672865E-25</v>
      </c>
      <c r="HL40" s="86">
        <f t="shared" si="48"/>
        <v>1.0005002881600724E-27</v>
      </c>
      <c r="HM40" s="86">
        <f t="shared" si="48"/>
        <v>4.8097290448206118E-28</v>
      </c>
      <c r="HN40" s="86">
        <f t="shared" si="48"/>
        <v>2.8007813440577007E-25</v>
      </c>
      <c r="HO40" s="86">
        <f t="shared" si="48"/>
        <v>8.5860893644119721E-24</v>
      </c>
      <c r="HP40" s="86">
        <f t="shared" si="48"/>
        <v>1.3056409870710382E-22</v>
      </c>
      <c r="HQ40" s="86">
        <f t="shared" si="48"/>
        <v>8.2207414917327597E-30</v>
      </c>
      <c r="HS40" s="86">
        <f t="shared" si="56"/>
        <v>1.3556695580600832E-76</v>
      </c>
      <c r="HT40" s="86">
        <f t="shared" si="49"/>
        <v>1.0564230966772052E-96</v>
      </c>
      <c r="HU40" s="86">
        <f t="shared" si="49"/>
        <v>7.5924841310569041E-84</v>
      </c>
      <c r="HV40" s="86">
        <f t="shared" si="49"/>
        <v>1.3724176312243323E-88</v>
      </c>
      <c r="HW40" s="86">
        <f t="shared" si="49"/>
        <v>7.0899451133189966E-93</v>
      </c>
      <c r="HX40" s="86">
        <f t="shared" si="49"/>
        <v>5.8407441255898517E-95</v>
      </c>
      <c r="HY40" s="86">
        <f t="shared" si="49"/>
        <v>4.4109546184186932E-104</v>
      </c>
      <c r="HZ40" s="86">
        <f t="shared" si="49"/>
        <v>5.4946081178996758E-104</v>
      </c>
      <c r="IA40" s="86">
        <f t="shared" si="49"/>
        <v>4.1271674838090856E-94</v>
      </c>
      <c r="IB40" s="86">
        <f t="shared" si="49"/>
        <v>7.4645172730553233E-105</v>
      </c>
      <c r="IC40" s="86">
        <f t="shared" si="49"/>
        <v>3.9741271164132191E-106</v>
      </c>
      <c r="ID40" s="86">
        <f t="shared" si="49"/>
        <v>4.363739644485589E-96</v>
      </c>
      <c r="IE40" s="86">
        <f t="shared" si="49"/>
        <v>3.8014856373053263E-89</v>
      </c>
      <c r="IF40" s="86">
        <f t="shared" si="49"/>
        <v>9.5636483088865693E-60</v>
      </c>
      <c r="IG40" s="86">
        <f t="shared" si="49"/>
        <v>6.5814968028585922E-42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3.2046117947929318E-169</v>
      </c>
      <c r="IW40" s="86">
        <f t="shared" si="50"/>
        <v>1.6364860654464477E-88</v>
      </c>
      <c r="IY40" s="86">
        <f t="shared" si="58"/>
        <v>3.1261251497399398E-7</v>
      </c>
      <c r="IZ40" s="86">
        <f t="shared" si="51"/>
        <v>3.0274535147731518E-8</v>
      </c>
      <c r="JA40" s="86">
        <f t="shared" si="51"/>
        <v>3.2076969505456902E-8</v>
      </c>
      <c r="JB40" s="86">
        <f t="shared" si="51"/>
        <v>4.1553682822763714E-8</v>
      </c>
      <c r="JC40" s="86">
        <f t="shared" si="51"/>
        <v>2.3458752567444602E-8</v>
      </c>
      <c r="JD40" s="86">
        <f t="shared" si="51"/>
        <v>2.1318930909061939E-8</v>
      </c>
      <c r="JE40" s="86">
        <f t="shared" si="51"/>
        <v>5.507990213368495E-9</v>
      </c>
      <c r="JF40" s="86">
        <f t="shared" si="51"/>
        <v>8.6685067815603307E-9</v>
      </c>
      <c r="JG40" s="86">
        <f t="shared" si="51"/>
        <v>4.6325021480601607E-9</v>
      </c>
      <c r="JH40" s="86">
        <f t="shared" si="51"/>
        <v>3.7811154988166285E-9</v>
      </c>
      <c r="JI40" s="86">
        <f t="shared" si="51"/>
        <v>9.1611479609914127E-10</v>
      </c>
      <c r="JJ40" s="86">
        <f t="shared" si="51"/>
        <v>9.0627162995404982E-9</v>
      </c>
      <c r="JK40" s="86">
        <f t="shared" si="51"/>
        <v>6.5973386102612936E-9</v>
      </c>
      <c r="JL40" s="86">
        <f t="shared" si="51"/>
        <v>2.9217278158150331E-8</v>
      </c>
      <c r="JM40" s="86">
        <f t="shared" si="51"/>
        <v>1.7594065291387183E-10</v>
      </c>
    </row>
    <row r="41" spans="2:273" x14ac:dyDescent="0.25">
      <c r="B41" s="2">
        <v>14</v>
      </c>
      <c r="C41" s="37">
        <v>64.153999999999996</v>
      </c>
      <c r="D41" s="37">
        <v>69</v>
      </c>
      <c r="E41" s="37">
        <v>78.430999999999997</v>
      </c>
      <c r="F41" s="37">
        <v>73.908000000000001</v>
      </c>
      <c r="G41" s="37">
        <v>75.662000000000006</v>
      </c>
      <c r="H41" s="37">
        <v>74.908000000000001</v>
      </c>
      <c r="I41" s="37">
        <v>75.814999999999998</v>
      </c>
      <c r="J41" s="37">
        <v>76.168999999999997</v>
      </c>
      <c r="K41" s="37">
        <v>76.353999999999999</v>
      </c>
      <c r="L41" s="37">
        <v>76.108000000000004</v>
      </c>
      <c r="M41" s="37">
        <v>72.831000000000003</v>
      </c>
      <c r="N41" s="37">
        <v>75.584999999999994</v>
      </c>
      <c r="O41" s="37">
        <v>73.046000000000006</v>
      </c>
      <c r="P41" s="37">
        <v>69.846000000000004</v>
      </c>
      <c r="Q41" s="37">
        <v>70.814999999999998</v>
      </c>
      <c r="S41" s="4">
        <f t="shared" si="8"/>
        <v>65.389140398088188</v>
      </c>
      <c r="T41" s="4">
        <f t="shared" si="8"/>
        <v>69.280146173294</v>
      </c>
      <c r="U41" s="4">
        <f t="shared" si="8"/>
        <v>80.327314773152779</v>
      </c>
      <c r="V41" s="4">
        <f t="shared" si="8"/>
        <v>75.102405306799426</v>
      </c>
      <c r="W41" s="4">
        <f t="shared" si="8"/>
        <v>75.177845797143277</v>
      </c>
      <c r="X41" s="4">
        <f t="shared" si="8"/>
        <v>75.655867486925146</v>
      </c>
      <c r="Y41" s="4">
        <f t="shared" si="8"/>
        <v>76.819429451092589</v>
      </c>
      <c r="Z41" s="4">
        <f t="shared" si="8"/>
        <v>76.400183446009549</v>
      </c>
      <c r="AA41" s="4">
        <f t="shared" si="8"/>
        <v>76.753022939399997</v>
      </c>
      <c r="AB41" s="4">
        <f t="shared" si="8"/>
        <v>75.421138076747553</v>
      </c>
      <c r="AC41" s="4">
        <f t="shared" si="8"/>
        <v>73.388499930033518</v>
      </c>
      <c r="AD41" s="4">
        <f t="shared" si="8"/>
        <v>75.687114490896434</v>
      </c>
      <c r="AE41" s="4">
        <f t="shared" si="8"/>
        <v>72.698815618234818</v>
      </c>
      <c r="AF41" s="4">
        <f t="shared" si="8"/>
        <v>71.137646719645645</v>
      </c>
      <c r="AG41" s="4">
        <f t="shared" si="8"/>
        <v>71.65421740731972</v>
      </c>
      <c r="AI41" s="4">
        <f t="shared" si="9"/>
        <v>-1.2351403980881912</v>
      </c>
      <c r="AJ41" s="4">
        <f t="shared" si="9"/>
        <v>-0.28014617329399982</v>
      </c>
      <c r="AK41" s="4">
        <f t="shared" si="9"/>
        <v>-1.8963147731527812</v>
      </c>
      <c r="AL41" s="4">
        <f t="shared" si="9"/>
        <v>-1.1944053067994247</v>
      </c>
      <c r="AM41" s="4">
        <f t="shared" si="9"/>
        <v>0.48415420285672894</v>
      </c>
      <c r="AN41" s="4">
        <f t="shared" si="9"/>
        <v>-0.74786748692514493</v>
      </c>
      <c r="AO41" s="4">
        <f t="shared" si="9"/>
        <v>-1.0044294510925909</v>
      </c>
      <c r="AP41" s="4">
        <f t="shared" si="9"/>
        <v>-0.23118344600955254</v>
      </c>
      <c r="AQ41" s="4">
        <f t="shared" si="9"/>
        <v>-0.39902293939999822</v>
      </c>
      <c r="AR41" s="4">
        <f t="shared" si="9"/>
        <v>0.68686192325245088</v>
      </c>
      <c r="AS41" s="4">
        <f t="shared" si="9"/>
        <v>-0.55749993003351506</v>
      </c>
      <c r="AT41" s="4">
        <f t="shared" si="9"/>
        <v>-0.1021144908964402</v>
      </c>
      <c r="AU41" s="4">
        <f t="shared" si="9"/>
        <v>0.34718438176518873</v>
      </c>
      <c r="AV41" s="4">
        <f t="shared" si="9"/>
        <v>-1.2916467196456409</v>
      </c>
      <c r="AW41" s="4">
        <f t="shared" si="9"/>
        <v>-0.8392174073197225</v>
      </c>
      <c r="AY41" s="2">
        <f t="shared" si="52"/>
        <v>65.388535559419793</v>
      </c>
      <c r="AZ41" s="2">
        <f t="shared" si="10"/>
        <v>69.280074227954216</v>
      </c>
      <c r="BA41" s="2">
        <f t="shared" si="10"/>
        <v>80.327245733549006</v>
      </c>
      <c r="BB41" s="2">
        <f t="shared" si="10"/>
        <v>75.10231477775649</v>
      </c>
      <c r="BC41" s="2">
        <f t="shared" si="10"/>
        <v>75.177792839989621</v>
      </c>
      <c r="BD41" s="2">
        <f t="shared" si="10"/>
        <v>75.655819240369212</v>
      </c>
      <c r="BE41" s="2">
        <f t="shared" si="10"/>
        <v>76.819416045227328</v>
      </c>
      <c r="BF41" s="2">
        <f t="shared" si="10"/>
        <v>76.400162696988872</v>
      </c>
      <c r="BG41" s="2">
        <f t="shared" si="10"/>
        <v>76.75301154182992</v>
      </c>
      <c r="BH41" s="2">
        <f t="shared" si="10"/>
        <v>75.421128469934573</v>
      </c>
      <c r="BI41" s="2">
        <f t="shared" si="10"/>
        <v>73.388497353809996</v>
      </c>
      <c r="BJ41" s="2">
        <f t="shared" si="10"/>
        <v>75.6870923220972</v>
      </c>
      <c r="BK41" s="2">
        <f t="shared" si="10"/>
        <v>72.698799117920331</v>
      </c>
      <c r="BL41" s="2">
        <f t="shared" si="10"/>
        <v>71.137585147305458</v>
      </c>
      <c r="BM41" s="2">
        <f t="shared" si="10"/>
        <v>71.654216989746402</v>
      </c>
      <c r="BO41" s="2">
        <f t="shared" si="11"/>
        <v>64.153999999999996</v>
      </c>
      <c r="BP41" s="2">
        <f t="shared" si="12"/>
        <v>69</v>
      </c>
      <c r="BQ41" s="2">
        <f t="shared" si="13"/>
        <v>78.430999999999997</v>
      </c>
      <c r="BR41" s="2">
        <f t="shared" si="14"/>
        <v>73.908000000000001</v>
      </c>
      <c r="BS41" s="2">
        <f t="shared" si="15"/>
        <v>75.662000000000006</v>
      </c>
      <c r="BT41" s="2">
        <f t="shared" si="16"/>
        <v>74.908000000000001</v>
      </c>
      <c r="BU41" s="2">
        <f t="shared" si="17"/>
        <v>75.814999999999998</v>
      </c>
      <c r="BV41" s="2">
        <f t="shared" si="18"/>
        <v>76.168999999999997</v>
      </c>
      <c r="BW41" s="2">
        <f t="shared" si="19"/>
        <v>76.353999999999999</v>
      </c>
      <c r="BX41" s="2">
        <f t="shared" si="20"/>
        <v>76.108000000000004</v>
      </c>
      <c r="BY41" s="2">
        <f t="shared" si="21"/>
        <v>72.831000000000003</v>
      </c>
      <c r="BZ41" s="2">
        <f t="shared" si="22"/>
        <v>75.584999999999994</v>
      </c>
      <c r="CA41" s="2">
        <f t="shared" si="23"/>
        <v>73.046000000000006</v>
      </c>
      <c r="CB41" s="2">
        <f t="shared" si="24"/>
        <v>69.846000000000004</v>
      </c>
      <c r="CC41" s="2">
        <f t="shared" si="25"/>
        <v>70.814999999999998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65.6644504048583</v>
      </c>
      <c r="DL41" s="2">
        <f t="shared" si="42"/>
        <v>69.413900000000012</v>
      </c>
      <c r="DM41" s="2">
        <f t="shared" si="42"/>
        <v>79.743881184668979</v>
      </c>
      <c r="DN41" s="2">
        <f t="shared" si="42"/>
        <v>75.245183972125417</v>
      </c>
      <c r="DO41" s="2">
        <f t="shared" si="42"/>
        <v>75.242818118466872</v>
      </c>
      <c r="DP41" s="2">
        <f t="shared" si="42"/>
        <v>75.810414285714302</v>
      </c>
      <c r="DQ41" s="2">
        <f t="shared" si="42"/>
        <v>77.005146179402004</v>
      </c>
      <c r="DR41" s="2">
        <f t="shared" si="42"/>
        <v>76.593681184668981</v>
      </c>
      <c r="DS41" s="2">
        <f t="shared" si="42"/>
        <v>76.821623585338855</v>
      </c>
      <c r="DT41" s="2">
        <f t="shared" si="42"/>
        <v>75.572135024174187</v>
      </c>
      <c r="DU41" s="2">
        <f t="shared" si="42"/>
        <v>73.334670190274821</v>
      </c>
      <c r="DV41" s="2">
        <f t="shared" si="42"/>
        <v>76.00348321313777</v>
      </c>
      <c r="DW41" s="2">
        <f t="shared" si="42"/>
        <v>72.711599195094948</v>
      </c>
      <c r="DX41" s="2">
        <f t="shared" si="42"/>
        <v>71.071232752613255</v>
      </c>
      <c r="DY41" s="2">
        <f t="shared" si="42"/>
        <v>71.409468136514647</v>
      </c>
      <c r="EA41" s="2">
        <f t="shared" si="43"/>
        <v>62.462741012247363</v>
      </c>
      <c r="EB41" s="2">
        <f t="shared" si="43"/>
        <v>67.572311969497534</v>
      </c>
      <c r="EC41" s="2">
        <f t="shared" si="43"/>
        <v>87.627345491697881</v>
      </c>
      <c r="ED41" s="2">
        <f t="shared" si="43"/>
        <v>73.361479119661794</v>
      </c>
      <c r="EE41" s="2">
        <f t="shared" si="43"/>
        <v>74.357348156391637</v>
      </c>
      <c r="EF41" s="2">
        <f t="shared" si="43"/>
        <v>73.811465533975635</v>
      </c>
      <c r="EG41" s="2">
        <f t="shared" si="43"/>
        <v>74.225430444964871</v>
      </c>
      <c r="EH41" s="2">
        <f t="shared" si="43"/>
        <v>73.937196877439504</v>
      </c>
      <c r="EI41" s="2">
        <f t="shared" si="43"/>
        <v>75.810230167074991</v>
      </c>
      <c r="EJ41" s="2">
        <f t="shared" si="43"/>
        <v>73.3318380919563</v>
      </c>
      <c r="EK41" s="2">
        <f t="shared" si="43"/>
        <v>74.194481900823746</v>
      </c>
      <c r="EL41" s="2">
        <f t="shared" si="43"/>
        <v>71.624599881546644</v>
      </c>
      <c r="EM41" s="2">
        <f t="shared" si="43"/>
        <v>72.526955568264043</v>
      </c>
      <c r="EN41" s="2">
        <f t="shared" si="43"/>
        <v>71.968185038420074</v>
      </c>
      <c r="EO41" s="2">
        <f t="shared" si="43"/>
        <v>75.485149954254354</v>
      </c>
      <c r="EQ41" s="2">
        <f t="shared" si="44"/>
        <v>60.80583684577465</v>
      </c>
      <c r="ER41" s="2">
        <f t="shared" si="44"/>
        <v>66.701505301054993</v>
      </c>
      <c r="ES41" s="2">
        <f t="shared" si="44"/>
        <v>83.329012929835173</v>
      </c>
      <c r="ET41" s="2">
        <f t="shared" si="44"/>
        <v>71.775477311664503</v>
      </c>
      <c r="EU41" s="2">
        <f t="shared" si="44"/>
        <v>73.739966965880001</v>
      </c>
      <c r="EV41" s="2">
        <f t="shared" si="44"/>
        <v>73.565206785563518</v>
      </c>
      <c r="EW41" s="2">
        <f t="shared" si="44"/>
        <v>73.66229741444306</v>
      </c>
      <c r="EX41" s="2">
        <f t="shared" si="44"/>
        <v>74.443564540515538</v>
      </c>
      <c r="EY41" s="2">
        <f t="shared" si="44"/>
        <v>75.918574428183703</v>
      </c>
      <c r="EZ41" s="2">
        <f t="shared" si="44"/>
        <v>72.891379450344616</v>
      </c>
      <c r="FA41" s="2">
        <f t="shared" si="44"/>
        <v>73.320421229548728</v>
      </c>
      <c r="FB41" s="2">
        <f t="shared" si="44"/>
        <v>72.854757917374386</v>
      </c>
      <c r="FC41" s="2">
        <f t="shared" si="44"/>
        <v>73.449891996635827</v>
      </c>
      <c r="FD41" s="2">
        <f t="shared" si="44"/>
        <v>72.461725257363014</v>
      </c>
      <c r="FE41" s="2">
        <f t="shared" si="44"/>
        <v>79.283769372350008</v>
      </c>
      <c r="FG41" s="2">
        <f t="shared" si="45"/>
        <v>8.6175821377737855E-2</v>
      </c>
      <c r="FH41" s="2">
        <f t="shared" si="45"/>
        <v>7.2667244537356443E-2</v>
      </c>
      <c r="FI41" s="2">
        <f t="shared" si="45"/>
        <v>7.4000263300904187E-2</v>
      </c>
      <c r="FJ41" s="2">
        <f t="shared" si="45"/>
        <v>7.5842349242780494E-2</v>
      </c>
      <c r="FK41" s="2">
        <f t="shared" si="45"/>
        <v>7.3433907693732051E-2</v>
      </c>
      <c r="FL41" s="2">
        <f t="shared" si="45"/>
        <v>7.7337788886006148E-2</v>
      </c>
      <c r="FM41" s="2">
        <f t="shared" si="45"/>
        <v>6.6815661935048315E-2</v>
      </c>
      <c r="FN41" s="2">
        <f t="shared" si="45"/>
        <v>7.2848240184907931E-2</v>
      </c>
      <c r="FO41" s="2">
        <f t="shared" si="45"/>
        <v>6.7839502014535855E-2</v>
      </c>
      <c r="FP41" s="2">
        <f t="shared" si="45"/>
        <v>6.7404024678226815E-2</v>
      </c>
      <c r="FQ41" s="2">
        <f t="shared" si="45"/>
        <v>6.2606920897110174E-2</v>
      </c>
      <c r="FR41" s="2">
        <f t="shared" si="45"/>
        <v>7.2254723047033592E-2</v>
      </c>
      <c r="FS41" s="2">
        <f t="shared" si="45"/>
        <v>6.9338265246149333E-2</v>
      </c>
      <c r="FT41" s="2">
        <f t="shared" si="45"/>
        <v>7.3974299267759086E-2</v>
      </c>
      <c r="FU41" s="2">
        <f t="shared" si="45"/>
        <v>6.0049643898583444E-2</v>
      </c>
      <c r="FW41" s="2">
        <f t="shared" si="54"/>
        <v>2.9625838057101395E-6</v>
      </c>
      <c r="FX41" s="2">
        <f t="shared" si="46"/>
        <v>3.0366053715701912E-6</v>
      </c>
      <c r="FY41" s="2">
        <f t="shared" si="46"/>
        <v>3.2304534827417559E-6</v>
      </c>
      <c r="FZ41" s="2">
        <f t="shared" si="46"/>
        <v>2.8960106123602989E-6</v>
      </c>
      <c r="GA41" s="2">
        <f t="shared" si="46"/>
        <v>2.8491581421317934E-6</v>
      </c>
      <c r="GB41" s="2">
        <f t="shared" si="46"/>
        <v>3.1218756275968193E-6</v>
      </c>
      <c r="GC41" s="2">
        <f t="shared" si="46"/>
        <v>2.8188490186754259E-6</v>
      </c>
      <c r="GD41" s="2">
        <f t="shared" si="46"/>
        <v>3.3951227778376248E-6</v>
      </c>
      <c r="GE41" s="2">
        <f t="shared" si="46"/>
        <v>3.5288149756374865E-6</v>
      </c>
      <c r="GF41" s="2">
        <f t="shared" si="46"/>
        <v>3.4612417474301821E-6</v>
      </c>
      <c r="GG41" s="2">
        <f t="shared" si="46"/>
        <v>3.4325003627194719E-6</v>
      </c>
      <c r="GH41" s="2">
        <f t="shared" si="46"/>
        <v>3.3421224824447361E-6</v>
      </c>
      <c r="GI41" s="2">
        <f t="shared" si="46"/>
        <v>3.0246921829796527E-6</v>
      </c>
      <c r="GJ41" s="2">
        <f t="shared" si="46"/>
        <v>1.9813441626567829E-6</v>
      </c>
      <c r="GK41" s="2">
        <f t="shared" si="46"/>
        <v>1.4772294721007253E-6</v>
      </c>
      <c r="GM41" s="86">
        <f t="shared" si="55"/>
        <v>5.2352945466170029E-7</v>
      </c>
      <c r="GN41" s="86">
        <f t="shared" si="47"/>
        <v>5.5188258919423996E-8</v>
      </c>
      <c r="GO41" s="86">
        <f t="shared" si="47"/>
        <v>5.8556342386387593E-8</v>
      </c>
      <c r="GP41" s="86">
        <f t="shared" si="47"/>
        <v>7.5278151014622117E-8</v>
      </c>
      <c r="GQ41" s="86">
        <f t="shared" si="47"/>
        <v>4.3452756842004682E-8</v>
      </c>
      <c r="GR41" s="86">
        <f t="shared" si="47"/>
        <v>4.0224672673173379E-8</v>
      </c>
      <c r="GS41" s="86">
        <f t="shared" si="47"/>
        <v>1.0739437316106608E-8</v>
      </c>
      <c r="GT41" s="86">
        <f t="shared" si="47"/>
        <v>1.6888853004598472E-8</v>
      </c>
      <c r="GU41" s="86">
        <f t="shared" si="47"/>
        <v>9.1500158421683153E-9</v>
      </c>
      <c r="GV41" s="86">
        <f t="shared" si="47"/>
        <v>7.5342933715709644E-9</v>
      </c>
      <c r="GW41" s="86">
        <f t="shared" si="47"/>
        <v>1.9237225949982109E-9</v>
      </c>
      <c r="GX41" s="86">
        <f t="shared" si="47"/>
        <v>1.7576694701285915E-8</v>
      </c>
      <c r="GY41" s="86">
        <f t="shared" si="47"/>
        <v>1.2868270231424264E-8</v>
      </c>
      <c r="GZ41" s="86">
        <f t="shared" si="47"/>
        <v>5.3594549544836172E-8</v>
      </c>
      <c r="HA41" s="86">
        <f t="shared" si="47"/>
        <v>3.9686995024947202E-10</v>
      </c>
      <c r="HC41" s="86">
        <f t="shared" si="59"/>
        <v>3.9888296830960599E-20</v>
      </c>
      <c r="HD41" s="86">
        <f t="shared" si="48"/>
        <v>1.2420012567293233E-25</v>
      </c>
      <c r="HE41" s="86">
        <f t="shared" si="48"/>
        <v>4.3165210927065331E-22</v>
      </c>
      <c r="HF41" s="86">
        <f t="shared" si="48"/>
        <v>5.1467127662716453E-23</v>
      </c>
      <c r="HG41" s="86">
        <f t="shared" si="48"/>
        <v>4.5403059508961606E-24</v>
      </c>
      <c r="HH41" s="86">
        <f t="shared" si="48"/>
        <v>4.0554832188608622E-24</v>
      </c>
      <c r="HI41" s="86">
        <f t="shared" si="48"/>
        <v>1.1810568003252473E-26</v>
      </c>
      <c r="HJ41" s="86">
        <f t="shared" si="48"/>
        <v>2.1211130173749665E-26</v>
      </c>
      <c r="HK41" s="86">
        <f t="shared" si="48"/>
        <v>2.1658081730822424E-24</v>
      </c>
      <c r="HL41" s="86">
        <f t="shared" si="48"/>
        <v>5.1849532209370314E-27</v>
      </c>
      <c r="HM41" s="86">
        <f t="shared" si="48"/>
        <v>2.5404409473359189E-27</v>
      </c>
      <c r="HN41" s="86">
        <f t="shared" si="48"/>
        <v>1.2524688374023497E-24</v>
      </c>
      <c r="HO41" s="86">
        <f t="shared" si="48"/>
        <v>3.4215495698878736E-23</v>
      </c>
      <c r="HP41" s="86">
        <f t="shared" si="48"/>
        <v>4.758478042969472E-22</v>
      </c>
      <c r="HQ41" s="86">
        <f t="shared" si="48"/>
        <v>4.7493944415106194E-29</v>
      </c>
      <c r="HS41" s="86">
        <f t="shared" si="56"/>
        <v>2.9227896561083374E-75</v>
      </c>
      <c r="HT41" s="86">
        <f t="shared" si="49"/>
        <v>5.5337578610130663E-95</v>
      </c>
      <c r="HU41" s="86">
        <f t="shared" si="49"/>
        <v>2.250533164554149E-82</v>
      </c>
      <c r="HV41" s="86">
        <f t="shared" si="49"/>
        <v>4.846464884797532E-87</v>
      </c>
      <c r="HW41" s="86">
        <f t="shared" si="49"/>
        <v>2.9898724651601604E-91</v>
      </c>
      <c r="HX41" s="86">
        <f t="shared" si="49"/>
        <v>2.7638182333571398E-93</v>
      </c>
      <c r="HY41" s="86">
        <f t="shared" si="49"/>
        <v>2.9139953296714885E-102</v>
      </c>
      <c r="HZ41" s="86">
        <f t="shared" si="49"/>
        <v>3.8706870907400815E-102</v>
      </c>
      <c r="IA41" s="86">
        <f t="shared" si="49"/>
        <v>1.9264358618787024E-92</v>
      </c>
      <c r="IB41" s="86">
        <f t="shared" si="49"/>
        <v>5.4173075237897689E-103</v>
      </c>
      <c r="IC41" s="86">
        <f t="shared" si="49"/>
        <v>3.0327524003606163E-104</v>
      </c>
      <c r="ID41" s="86">
        <f t="shared" si="49"/>
        <v>2.1921118320201908E-94</v>
      </c>
      <c r="IE41" s="86">
        <f t="shared" si="49"/>
        <v>1.3809587658304478E-87</v>
      </c>
      <c r="IF41" s="86">
        <f t="shared" si="49"/>
        <v>9.856394554707263E-59</v>
      </c>
      <c r="IG41" s="86">
        <f t="shared" si="49"/>
        <v>3.2183747230273408E-41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6.7040809528976945E-167</v>
      </c>
      <c r="IW41" s="86">
        <f t="shared" si="50"/>
        <v>2.4551749513914428E-87</v>
      </c>
      <c r="IY41" s="86">
        <f t="shared" si="58"/>
        <v>5.2352945466174021E-7</v>
      </c>
      <c r="IZ41" s="86">
        <f t="shared" si="51"/>
        <v>5.5188258919423996E-8</v>
      </c>
      <c r="JA41" s="86">
        <f t="shared" si="51"/>
        <v>5.8556342386388023E-8</v>
      </c>
      <c r="JB41" s="86">
        <f t="shared" si="51"/>
        <v>7.527815101462217E-8</v>
      </c>
      <c r="JC41" s="86">
        <f t="shared" si="51"/>
        <v>4.3452756842004689E-8</v>
      </c>
      <c r="JD41" s="86">
        <f t="shared" si="51"/>
        <v>4.0224672673173386E-8</v>
      </c>
      <c r="JE41" s="86">
        <f t="shared" si="51"/>
        <v>1.0739437316106608E-8</v>
      </c>
      <c r="JF41" s="86">
        <f t="shared" si="51"/>
        <v>1.6888853004598472E-8</v>
      </c>
      <c r="JG41" s="86">
        <f t="shared" si="51"/>
        <v>9.150015842168317E-9</v>
      </c>
      <c r="JH41" s="86">
        <f t="shared" si="51"/>
        <v>7.5342933715709644E-9</v>
      </c>
      <c r="JI41" s="86">
        <f t="shared" si="51"/>
        <v>1.9237225949982109E-9</v>
      </c>
      <c r="JJ41" s="86">
        <f t="shared" si="51"/>
        <v>1.7576694701285915E-8</v>
      </c>
      <c r="JK41" s="86">
        <f t="shared" si="51"/>
        <v>1.2868270231424299E-8</v>
      </c>
      <c r="JL41" s="86">
        <f t="shared" si="51"/>
        <v>5.3594549544836648E-8</v>
      </c>
      <c r="JM41" s="86">
        <f t="shared" si="51"/>
        <v>3.9686995024947202E-10</v>
      </c>
    </row>
    <row r="42" spans="2:273" x14ac:dyDescent="0.25">
      <c r="B42" s="2">
        <v>15</v>
      </c>
      <c r="C42" s="37">
        <v>64.369</v>
      </c>
      <c r="D42" s="37">
        <v>68.662000000000006</v>
      </c>
      <c r="E42" s="37">
        <v>77.614999999999995</v>
      </c>
      <c r="F42" s="37">
        <v>74.923000000000002</v>
      </c>
      <c r="G42" s="37">
        <v>73.831000000000003</v>
      </c>
      <c r="H42" s="37">
        <v>75.230999999999995</v>
      </c>
      <c r="I42" s="37">
        <v>76.691999999999993</v>
      </c>
      <c r="J42" s="37">
        <v>77.091999999999999</v>
      </c>
      <c r="K42" s="37">
        <v>76.292000000000002</v>
      </c>
      <c r="L42" s="37">
        <v>76.522999999999996</v>
      </c>
      <c r="M42" s="37">
        <v>73.814999999999998</v>
      </c>
      <c r="N42" s="37">
        <v>74.861999999999995</v>
      </c>
      <c r="O42" s="37">
        <v>73.046000000000006</v>
      </c>
      <c r="P42" s="37">
        <v>71.138000000000005</v>
      </c>
      <c r="Q42" s="37">
        <v>70.891999999999996</v>
      </c>
      <c r="S42" s="4">
        <f t="shared" si="8"/>
        <v>65.508290974661151</v>
      </c>
      <c r="T42" s="4">
        <f t="shared" si="8"/>
        <v>69.413559112082538</v>
      </c>
      <c r="U42" s="4">
        <f t="shared" si="8"/>
        <v>80.602829335812999</v>
      </c>
      <c r="V42" s="4">
        <f t="shared" si="8"/>
        <v>75.255371597868475</v>
      </c>
      <c r="W42" s="4">
        <f t="shared" si="8"/>
        <v>75.306770906516405</v>
      </c>
      <c r="X42" s="4">
        <f t="shared" si="8"/>
        <v>75.762541208443537</v>
      </c>
      <c r="Y42" s="4">
        <f t="shared" si="8"/>
        <v>76.896815461613244</v>
      </c>
      <c r="Z42" s="4">
        <f t="shared" si="8"/>
        <v>76.497408599375831</v>
      </c>
      <c r="AA42" s="4">
        <f t="shared" si="8"/>
        <v>76.850122490385289</v>
      </c>
      <c r="AB42" s="4">
        <f t="shared" si="8"/>
        <v>75.516562364214039</v>
      </c>
      <c r="AC42" s="4">
        <f t="shared" si="8"/>
        <v>73.553546381110024</v>
      </c>
      <c r="AD42" s="4">
        <f t="shared" si="8"/>
        <v>75.821756346953791</v>
      </c>
      <c r="AE42" s="4">
        <f t="shared" si="8"/>
        <v>72.856381612482025</v>
      </c>
      <c r="AF42" s="4">
        <f t="shared" si="8"/>
        <v>71.313615416718505</v>
      </c>
      <c r="AG42" s="4">
        <f t="shared" si="8"/>
        <v>71.835797823926185</v>
      </c>
      <c r="AI42" s="4">
        <f t="shared" si="9"/>
        <v>-1.1392909746611508</v>
      </c>
      <c r="AJ42" s="4">
        <f t="shared" si="9"/>
        <v>-0.75155911208253201</v>
      </c>
      <c r="AK42" s="4">
        <f t="shared" si="9"/>
        <v>-2.9878293358130037</v>
      </c>
      <c r="AL42" s="4">
        <f t="shared" si="9"/>
        <v>-0.33237159786847315</v>
      </c>
      <c r="AM42" s="4">
        <f t="shared" si="9"/>
        <v>-1.4757709065164022</v>
      </c>
      <c r="AN42" s="4">
        <f t="shared" si="9"/>
        <v>-0.53154120844354225</v>
      </c>
      <c r="AO42" s="4">
        <f t="shared" si="9"/>
        <v>-0.2048154616132507</v>
      </c>
      <c r="AP42" s="4">
        <f t="shared" si="9"/>
        <v>0.59459140062416793</v>
      </c>
      <c r="AQ42" s="4">
        <f t="shared" si="9"/>
        <v>-0.55812249038528705</v>
      </c>
      <c r="AR42" s="4">
        <f t="shared" si="9"/>
        <v>1.0064376357859572</v>
      </c>
      <c r="AS42" s="4">
        <f t="shared" si="9"/>
        <v>0.26145361888997343</v>
      </c>
      <c r="AT42" s="4">
        <f t="shared" si="9"/>
        <v>-0.95975634695379597</v>
      </c>
      <c r="AU42" s="4">
        <f t="shared" si="9"/>
        <v>0.18961838751798155</v>
      </c>
      <c r="AV42" s="4">
        <f t="shared" si="9"/>
        <v>-0.17561541671850023</v>
      </c>
      <c r="AW42" s="4">
        <f t="shared" si="9"/>
        <v>-0.94379782392618949</v>
      </c>
      <c r="AY42" s="2">
        <f t="shared" si="52"/>
        <v>65.507305774674094</v>
      </c>
      <c r="AZ42" s="2">
        <f t="shared" si="10"/>
        <v>69.413431771933631</v>
      </c>
      <c r="BA42" s="2">
        <f t="shared" si="10"/>
        <v>80.602706990943474</v>
      </c>
      <c r="BB42" s="2">
        <f t="shared" si="10"/>
        <v>75.255212383121005</v>
      </c>
      <c r="BC42" s="2">
        <f t="shared" si="10"/>
        <v>75.306675725776827</v>
      </c>
      <c r="BD42" s="2">
        <f t="shared" si="10"/>
        <v>75.76245297645869</v>
      </c>
      <c r="BE42" s="2">
        <f t="shared" si="10"/>
        <v>76.896790123048092</v>
      </c>
      <c r="BF42" s="2">
        <f t="shared" si="10"/>
        <v>76.497369440247866</v>
      </c>
      <c r="BG42" s="2">
        <f t="shared" si="10"/>
        <v>76.850100679561365</v>
      </c>
      <c r="BH42" s="2">
        <f t="shared" si="10"/>
        <v>75.516543822379816</v>
      </c>
      <c r="BI42" s="2">
        <f t="shared" si="10"/>
        <v>73.55354114668269</v>
      </c>
      <c r="BJ42" s="2">
        <f t="shared" si="10"/>
        <v>75.821714688738552</v>
      </c>
      <c r="BK42" s="2">
        <f t="shared" si="10"/>
        <v>72.856350423768191</v>
      </c>
      <c r="BL42" s="2">
        <f t="shared" si="10"/>
        <v>71.313505794004371</v>
      </c>
      <c r="BM42" s="2">
        <f t="shared" si="10"/>
        <v>71.835796914239793</v>
      </c>
      <c r="BO42" s="2">
        <f t="shared" si="11"/>
        <v>64.369</v>
      </c>
      <c r="BP42" s="2">
        <f t="shared" si="12"/>
        <v>68.662000000000006</v>
      </c>
      <c r="BQ42" s="2">
        <f t="shared" si="13"/>
        <v>77.614999999999995</v>
      </c>
      <c r="BR42" s="2">
        <f t="shared" si="14"/>
        <v>74.923000000000002</v>
      </c>
      <c r="BS42" s="2">
        <f t="shared" si="15"/>
        <v>73.831000000000003</v>
      </c>
      <c r="BT42" s="2">
        <f t="shared" si="16"/>
        <v>75.230999999999995</v>
      </c>
      <c r="BU42" s="2">
        <f t="shared" si="17"/>
        <v>76.691999999999993</v>
      </c>
      <c r="BV42" s="2">
        <f t="shared" si="18"/>
        <v>77.091999999999999</v>
      </c>
      <c r="BW42" s="2">
        <f t="shared" si="19"/>
        <v>76.292000000000002</v>
      </c>
      <c r="BX42" s="2">
        <f t="shared" si="20"/>
        <v>76.522999999999996</v>
      </c>
      <c r="BY42" s="2">
        <f t="shared" si="21"/>
        <v>73.814999999999998</v>
      </c>
      <c r="BZ42" s="2">
        <f t="shared" si="22"/>
        <v>74.861999999999995</v>
      </c>
      <c r="CA42" s="2">
        <f t="shared" si="23"/>
        <v>73.046000000000006</v>
      </c>
      <c r="CB42" s="2">
        <f t="shared" si="24"/>
        <v>71.138000000000005</v>
      </c>
      <c r="CC42" s="2">
        <f t="shared" si="25"/>
        <v>70.891999999999996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65.82988340080972</v>
      </c>
      <c r="DL42" s="2">
        <f t="shared" si="42"/>
        <v>69.579006097560992</v>
      </c>
      <c r="DM42" s="2">
        <f t="shared" si="42"/>
        <v>80.002502613240409</v>
      </c>
      <c r="DN42" s="2">
        <f t="shared" si="42"/>
        <v>75.434653310104508</v>
      </c>
      <c r="DO42" s="2">
        <f t="shared" si="42"/>
        <v>75.398287456445971</v>
      </c>
      <c r="DP42" s="2">
        <f t="shared" si="42"/>
        <v>75.950007839721266</v>
      </c>
      <c r="DQ42" s="2">
        <f t="shared" si="42"/>
        <v>77.113508305647841</v>
      </c>
      <c r="DR42" s="2">
        <f t="shared" si="42"/>
        <v>76.725197735191628</v>
      </c>
      <c r="DS42" s="2">
        <f t="shared" si="42"/>
        <v>76.941205304810538</v>
      </c>
      <c r="DT42" s="2">
        <f t="shared" si="42"/>
        <v>75.697084947195023</v>
      </c>
      <c r="DU42" s="2">
        <f t="shared" si="42"/>
        <v>73.514969797644198</v>
      </c>
      <c r="DV42" s="2">
        <f t="shared" si="42"/>
        <v>76.187005942252114</v>
      </c>
      <c r="DW42" s="2">
        <f t="shared" si="42"/>
        <v>72.891393458120632</v>
      </c>
      <c r="DX42" s="2">
        <f t="shared" si="42"/>
        <v>71.26379965156795</v>
      </c>
      <c r="DY42" s="2">
        <f t="shared" si="42"/>
        <v>71.585741014799154</v>
      </c>
      <c r="EA42" s="2">
        <f t="shared" si="43"/>
        <v>62.387672511247388</v>
      </c>
      <c r="EB42" s="2">
        <f t="shared" si="43"/>
        <v>67.486431709863382</v>
      </c>
      <c r="EC42" s="2">
        <f t="shared" si="43"/>
        <v>87.452676116736967</v>
      </c>
      <c r="ED42" s="2">
        <f t="shared" si="43"/>
        <v>73.261132078683687</v>
      </c>
      <c r="EE42" s="2">
        <f t="shared" si="43"/>
        <v>74.252480565379997</v>
      </c>
      <c r="EF42" s="2">
        <f t="shared" si="43"/>
        <v>73.721762190783977</v>
      </c>
      <c r="EG42" s="2">
        <f t="shared" si="43"/>
        <v>74.136334348165491</v>
      </c>
      <c r="EH42" s="2">
        <f t="shared" si="43"/>
        <v>73.852871194379389</v>
      </c>
      <c r="EI42" s="2">
        <f t="shared" si="43"/>
        <v>75.708404351091446</v>
      </c>
      <c r="EJ42" s="2">
        <f t="shared" si="43"/>
        <v>73.238408289849374</v>
      </c>
      <c r="EK42" s="2">
        <f t="shared" si="43"/>
        <v>74.080289947819253</v>
      </c>
      <c r="EL42" s="2">
        <f t="shared" si="43"/>
        <v>71.544042101700626</v>
      </c>
      <c r="EM42" s="2">
        <f t="shared" si="43"/>
        <v>72.42734657512662</v>
      </c>
      <c r="EN42" s="2">
        <f t="shared" si="43"/>
        <v>71.880974844095235</v>
      </c>
      <c r="EO42" s="2">
        <f t="shared" si="43"/>
        <v>75.40540292772188</v>
      </c>
      <c r="EQ42" s="2">
        <f t="shared" si="44"/>
        <v>60.748025860207107</v>
      </c>
      <c r="ER42" s="2">
        <f t="shared" si="44"/>
        <v>66.624540575571928</v>
      </c>
      <c r="ES42" s="2">
        <f t="shared" si="44"/>
        <v>83.199056187498954</v>
      </c>
      <c r="ET42" s="2">
        <f t="shared" si="44"/>
        <v>71.691789828469396</v>
      </c>
      <c r="EU42" s="2">
        <f t="shared" si="44"/>
        <v>73.641596068860423</v>
      </c>
      <c r="EV42" s="2">
        <f t="shared" si="44"/>
        <v>73.47809925865343</v>
      </c>
      <c r="EW42" s="2">
        <f t="shared" si="44"/>
        <v>73.579111376450527</v>
      </c>
      <c r="EX42" s="2">
        <f t="shared" si="44"/>
        <v>74.353833716333355</v>
      </c>
      <c r="EY42" s="2">
        <f t="shared" si="44"/>
        <v>75.815586481675979</v>
      </c>
      <c r="EZ42" s="2">
        <f t="shared" si="44"/>
        <v>72.802599280509611</v>
      </c>
      <c r="FA42" s="2">
        <f t="shared" si="44"/>
        <v>73.215492020936281</v>
      </c>
      <c r="FB42" s="2">
        <f t="shared" si="44"/>
        <v>72.761176949208249</v>
      </c>
      <c r="FC42" s="2">
        <f t="shared" si="44"/>
        <v>73.340532011774599</v>
      </c>
      <c r="FD42" s="2">
        <f t="shared" si="44"/>
        <v>72.368283483446518</v>
      </c>
      <c r="FE42" s="2">
        <f t="shared" si="44"/>
        <v>79.159538905240211</v>
      </c>
      <c r="FG42" s="2">
        <f t="shared" si="45"/>
        <v>9.3710789444388626E-2</v>
      </c>
      <c r="FH42" s="2">
        <f t="shared" si="45"/>
        <v>7.9123330990471016E-2</v>
      </c>
      <c r="FI42" s="2">
        <f t="shared" si="45"/>
        <v>8.0564492123113771E-2</v>
      </c>
      <c r="FJ42" s="2">
        <f t="shared" si="45"/>
        <v>8.2555413345849371E-2</v>
      </c>
      <c r="FK42" s="2">
        <f t="shared" si="45"/>
        <v>7.9952235369234056E-2</v>
      </c>
      <c r="FL42" s="2">
        <f t="shared" si="45"/>
        <v>8.4171163658439574E-2</v>
      </c>
      <c r="FM42" s="2">
        <f t="shared" si="45"/>
        <v>7.2792676352413391E-2</v>
      </c>
      <c r="FN42" s="2">
        <f t="shared" si="45"/>
        <v>7.9319031672823004E-2</v>
      </c>
      <c r="FO42" s="2">
        <f t="shared" si="45"/>
        <v>7.3900851301790804E-2</v>
      </c>
      <c r="FP42" s="2">
        <f t="shared" si="45"/>
        <v>7.34295297856353E-2</v>
      </c>
      <c r="FQ42" s="2">
        <f t="shared" si="45"/>
        <v>6.8234970631072284E-2</v>
      </c>
      <c r="FR42" s="2">
        <f t="shared" si="45"/>
        <v>7.8677268728802638E-2</v>
      </c>
      <c r="FS42" s="2">
        <f t="shared" si="45"/>
        <v>7.5522677176879854E-2</v>
      </c>
      <c r="FT42" s="2">
        <f t="shared" si="45"/>
        <v>8.0536425248636426E-2</v>
      </c>
      <c r="FU42" s="2">
        <f t="shared" si="45"/>
        <v>6.5463861561710981E-2</v>
      </c>
      <c r="FW42" s="2">
        <f t="shared" si="54"/>
        <v>3.2484076187327966E-6</v>
      </c>
      <c r="FX42" s="2">
        <f t="shared" si="46"/>
        <v>3.3295706047663115E-6</v>
      </c>
      <c r="FY42" s="2">
        <f t="shared" si="46"/>
        <v>3.5421207035143292E-6</v>
      </c>
      <c r="FZ42" s="2">
        <f t="shared" si="46"/>
        <v>3.1754116050363688E-6</v>
      </c>
      <c r="GA42" s="2">
        <f t="shared" si="46"/>
        <v>3.1240389214703999E-6</v>
      </c>
      <c r="GB42" s="2">
        <f t="shared" si="46"/>
        <v>3.4230675257270043E-6</v>
      </c>
      <c r="GC42" s="2">
        <f t="shared" si="46"/>
        <v>3.0908056466295365E-6</v>
      </c>
      <c r="GD42" s="2">
        <f t="shared" si="46"/>
        <v>3.7226768797454157E-6</v>
      </c>
      <c r="GE42" s="2">
        <f t="shared" si="46"/>
        <v>3.8692673617036515E-6</v>
      </c>
      <c r="GF42" s="2">
        <f t="shared" si="46"/>
        <v>3.7951748402984549E-6</v>
      </c>
      <c r="GG42" s="2">
        <f t="shared" si="46"/>
        <v>3.7636605595962098E-6</v>
      </c>
      <c r="GH42" s="2">
        <f t="shared" si="46"/>
        <v>3.6645632492316724E-6</v>
      </c>
      <c r="GI42" s="2">
        <f t="shared" si="46"/>
        <v>3.3165080608690066E-6</v>
      </c>
      <c r="GJ42" s="2">
        <f t="shared" si="46"/>
        <v>2.1725002581211696E-6</v>
      </c>
      <c r="GK42" s="2">
        <f t="shared" si="46"/>
        <v>1.6197496760111242E-6</v>
      </c>
      <c r="GM42" s="86">
        <f t="shared" si="55"/>
        <v>8.6860883363868063E-7</v>
      </c>
      <c r="GN42" s="86">
        <f t="shared" si="47"/>
        <v>9.9509588716981438E-8</v>
      </c>
      <c r="GO42" s="86">
        <f t="shared" si="47"/>
        <v>1.0572183998937261E-7</v>
      </c>
      <c r="GP42" s="86">
        <f t="shared" si="47"/>
        <v>1.3489249587894601E-7</v>
      </c>
      <c r="GQ42" s="86">
        <f t="shared" si="47"/>
        <v>7.9578275671211954E-8</v>
      </c>
      <c r="GR42" s="86">
        <f t="shared" si="47"/>
        <v>7.4991275388480231E-8</v>
      </c>
      <c r="GS42" s="86">
        <f t="shared" si="47"/>
        <v>2.0683456142514769E-8</v>
      </c>
      <c r="GT42" s="86">
        <f t="shared" si="47"/>
        <v>3.2492865076897567E-8</v>
      </c>
      <c r="GU42" s="86">
        <f t="shared" si="47"/>
        <v>1.7845206992377754E-8</v>
      </c>
      <c r="GV42" s="86">
        <f t="shared" si="47"/>
        <v>1.4820910946630483E-8</v>
      </c>
      <c r="GW42" s="86">
        <f t="shared" si="47"/>
        <v>3.9838793930263289E-9</v>
      </c>
      <c r="GX42" s="86">
        <f t="shared" si="47"/>
        <v>3.3667417647408501E-8</v>
      </c>
      <c r="GY42" s="86">
        <f t="shared" si="47"/>
        <v>2.4789408003646899E-8</v>
      </c>
      <c r="GZ42" s="86">
        <f t="shared" si="47"/>
        <v>9.7221091802369648E-8</v>
      </c>
      <c r="HA42" s="86">
        <f t="shared" si="47"/>
        <v>8.8148880538664756E-10</v>
      </c>
      <c r="HC42" s="86">
        <f t="shared" si="59"/>
        <v>1.2833152296331802E-19</v>
      </c>
      <c r="HD42" s="86">
        <f t="shared" si="48"/>
        <v>5.6784757770493033E-25</v>
      </c>
      <c r="HE42" s="86">
        <f t="shared" si="48"/>
        <v>1.5742009126373777E-21</v>
      </c>
      <c r="HF42" s="86">
        <f t="shared" si="48"/>
        <v>1.9893325304825434E-22</v>
      </c>
      <c r="HG42" s="86">
        <f t="shared" si="48"/>
        <v>1.8759828197659671E-23</v>
      </c>
      <c r="HH42" s="86">
        <f t="shared" si="48"/>
        <v>1.7244583672306924E-23</v>
      </c>
      <c r="HI42" s="86">
        <f t="shared" si="48"/>
        <v>5.7459055246968008E-26</v>
      </c>
      <c r="HJ42" s="86">
        <f t="shared" si="48"/>
        <v>1.0494497759537748E-25</v>
      </c>
      <c r="HK42" s="86">
        <f t="shared" si="48"/>
        <v>9.3031781373944218E-24</v>
      </c>
      <c r="HL42" s="86">
        <f t="shared" si="48"/>
        <v>2.6273018510874141E-26</v>
      </c>
      <c r="HM42" s="86">
        <f t="shared" si="48"/>
        <v>1.3116732363079897E-26</v>
      </c>
      <c r="HN42" s="86">
        <f t="shared" si="48"/>
        <v>5.4871636461085995E-24</v>
      </c>
      <c r="HO42" s="86">
        <f t="shared" si="48"/>
        <v>1.338347546643291E-22</v>
      </c>
      <c r="HP42" s="86">
        <f t="shared" si="48"/>
        <v>1.7047328104908919E-21</v>
      </c>
      <c r="HQ42" s="86">
        <f t="shared" si="48"/>
        <v>2.6796353935677084E-28</v>
      </c>
      <c r="HS42" s="86">
        <f t="shared" si="56"/>
        <v>6.1305830038640734E-74</v>
      </c>
      <c r="HT42" s="86">
        <f t="shared" si="49"/>
        <v>2.7960135861982262E-93</v>
      </c>
      <c r="HU42" s="86">
        <f t="shared" si="49"/>
        <v>6.470226443483036E-81</v>
      </c>
      <c r="HV42" s="86">
        <f t="shared" si="49"/>
        <v>1.6576306406881688E-85</v>
      </c>
      <c r="HW42" s="86">
        <f t="shared" si="49"/>
        <v>1.2192301598524306E-89</v>
      </c>
      <c r="HX42" s="86">
        <f t="shared" si="49"/>
        <v>1.2630079622482942E-91</v>
      </c>
      <c r="HY42" s="86">
        <f t="shared" si="49"/>
        <v>1.8541913118116226E-100</v>
      </c>
      <c r="HZ42" s="86">
        <f t="shared" si="49"/>
        <v>2.6231768637500508E-100</v>
      </c>
      <c r="IA42" s="86">
        <f t="shared" si="49"/>
        <v>8.6832282725623427E-91</v>
      </c>
      <c r="IB42" s="86">
        <f t="shared" si="49"/>
        <v>3.7814664385051644E-101</v>
      </c>
      <c r="IC42" s="86">
        <f t="shared" si="49"/>
        <v>2.2250451331467754E-102</v>
      </c>
      <c r="ID42" s="86">
        <f t="shared" si="49"/>
        <v>1.0627567783480865E-92</v>
      </c>
      <c r="IE42" s="86">
        <f t="shared" si="49"/>
        <v>4.8573570492688206E-86</v>
      </c>
      <c r="IF42" s="86">
        <f t="shared" si="49"/>
        <v>9.9527184343212387E-58</v>
      </c>
      <c r="IG42" s="86">
        <f t="shared" si="49"/>
        <v>1.5525525315948054E-40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1.3512208236253193E-164</v>
      </c>
      <c r="IW42" s="86">
        <f t="shared" si="50"/>
        <v>3.6161919946679404E-86</v>
      </c>
      <c r="IY42" s="86">
        <f t="shared" si="58"/>
        <v>8.6860883363880895E-7</v>
      </c>
      <c r="IZ42" s="86">
        <f t="shared" si="51"/>
        <v>9.9509588716981438E-8</v>
      </c>
      <c r="JA42" s="86">
        <f t="shared" si="51"/>
        <v>1.0572183998937418E-7</v>
      </c>
      <c r="JB42" s="86">
        <f t="shared" si="51"/>
        <v>1.3489249587894622E-7</v>
      </c>
      <c r="JC42" s="86">
        <f t="shared" si="51"/>
        <v>7.9578275671211967E-8</v>
      </c>
      <c r="JD42" s="86">
        <f t="shared" si="51"/>
        <v>7.4991275388480244E-8</v>
      </c>
      <c r="JE42" s="86">
        <f t="shared" si="51"/>
        <v>2.0683456142514769E-8</v>
      </c>
      <c r="JF42" s="86">
        <f t="shared" si="51"/>
        <v>3.2492865076897567E-8</v>
      </c>
      <c r="JG42" s="86">
        <f t="shared" si="51"/>
        <v>1.7845206992377764E-8</v>
      </c>
      <c r="JH42" s="86">
        <f t="shared" si="51"/>
        <v>1.4820910946630483E-8</v>
      </c>
      <c r="JI42" s="86">
        <f t="shared" si="51"/>
        <v>3.9838793930263289E-9</v>
      </c>
      <c r="JJ42" s="86">
        <f t="shared" si="51"/>
        <v>3.3667417647408507E-8</v>
      </c>
      <c r="JK42" s="86">
        <f t="shared" si="51"/>
        <v>2.4789408003647032E-8</v>
      </c>
      <c r="JL42" s="86">
        <f t="shared" si="51"/>
        <v>9.7221091802371355E-8</v>
      </c>
      <c r="JM42" s="86">
        <f t="shared" si="51"/>
        <v>8.8148880538664756E-10</v>
      </c>
    </row>
    <row r="43" spans="2:273" x14ac:dyDescent="0.25">
      <c r="B43" s="2">
        <v>16</v>
      </c>
      <c r="C43" s="37">
        <v>65.046000000000006</v>
      </c>
      <c r="D43" s="37">
        <v>68.831000000000003</v>
      </c>
      <c r="E43" s="37">
        <v>78.8</v>
      </c>
      <c r="F43" s="37">
        <v>75.277000000000001</v>
      </c>
      <c r="G43" s="37">
        <v>74.646000000000001</v>
      </c>
      <c r="H43" s="37">
        <v>73.938000000000002</v>
      </c>
      <c r="I43" s="37">
        <v>75.846000000000004</v>
      </c>
      <c r="J43" s="37">
        <v>74.8</v>
      </c>
      <c r="K43" s="37">
        <v>78.230999999999995</v>
      </c>
      <c r="L43" s="37">
        <v>75.831000000000003</v>
      </c>
      <c r="M43" s="37">
        <v>73.138000000000005</v>
      </c>
      <c r="N43" s="37">
        <v>75.662000000000006</v>
      </c>
      <c r="O43" s="37">
        <v>72.076999999999998</v>
      </c>
      <c r="P43" s="37">
        <v>70.385000000000005</v>
      </c>
      <c r="Q43" s="37">
        <v>70.861999999999995</v>
      </c>
      <c r="S43" s="4">
        <f t="shared" si="8"/>
        <v>65.621885038897432</v>
      </c>
      <c r="T43" s="4">
        <f t="shared" si="8"/>
        <v>69.542551950713076</v>
      </c>
      <c r="U43" s="4">
        <f t="shared" si="8"/>
        <v>80.876393114852206</v>
      </c>
      <c r="V43" s="4">
        <f t="shared" si="8"/>
        <v>75.403174257195317</v>
      </c>
      <c r="W43" s="4">
        <f t="shared" si="8"/>
        <v>75.431596555424704</v>
      </c>
      <c r="X43" s="4">
        <f t="shared" si="8"/>
        <v>75.864775753451781</v>
      </c>
      <c r="Y43" s="4">
        <f t="shared" si="8"/>
        <v>76.970297827774402</v>
      </c>
      <c r="Z43" s="4">
        <f t="shared" si="8"/>
        <v>76.590246055148867</v>
      </c>
      <c r="AA43" s="4">
        <f t="shared" si="8"/>
        <v>76.943827379336298</v>
      </c>
      <c r="AB43" s="4">
        <f t="shared" si="8"/>
        <v>75.608044421908062</v>
      </c>
      <c r="AC43" s="4">
        <f t="shared" si="8"/>
        <v>73.715406733722872</v>
      </c>
      <c r="AD43" s="4">
        <f t="shared" si="8"/>
        <v>75.95047940400579</v>
      </c>
      <c r="AE43" s="4">
        <f t="shared" si="8"/>
        <v>73.010130201765463</v>
      </c>
      <c r="AF43" s="4">
        <f t="shared" si="8"/>
        <v>71.486125346287466</v>
      </c>
      <c r="AG43" s="4">
        <f t="shared" si="8"/>
        <v>72.01621414218279</v>
      </c>
      <c r="AI43" s="4">
        <f t="shared" si="9"/>
        <v>-0.57588503889742526</v>
      </c>
      <c r="AJ43" s="4">
        <f t="shared" si="9"/>
        <v>-0.71155195071307276</v>
      </c>
      <c r="AK43" s="4">
        <f t="shared" si="9"/>
        <v>-2.076393114852209</v>
      </c>
      <c r="AL43" s="4">
        <f t="shared" si="9"/>
        <v>-0.12617425719531639</v>
      </c>
      <c r="AM43" s="4">
        <f t="shared" si="9"/>
        <v>-0.78559655542470352</v>
      </c>
      <c r="AN43" s="4">
        <f t="shared" si="9"/>
        <v>-1.9267757534517784</v>
      </c>
      <c r="AO43" s="4">
        <f t="shared" si="9"/>
        <v>-1.1242978277743987</v>
      </c>
      <c r="AP43" s="4">
        <f t="shared" si="9"/>
        <v>-1.7902460551488701</v>
      </c>
      <c r="AQ43" s="4">
        <f t="shared" si="9"/>
        <v>1.2871726206636964</v>
      </c>
      <c r="AR43" s="4">
        <f t="shared" si="9"/>
        <v>0.22295557809194122</v>
      </c>
      <c r="AS43" s="4">
        <f t="shared" si="9"/>
        <v>-0.57740673372286722</v>
      </c>
      <c r="AT43" s="4">
        <f t="shared" si="9"/>
        <v>-0.28847940400578409</v>
      </c>
      <c r="AU43" s="4">
        <f t="shared" si="9"/>
        <v>-0.93313020176546502</v>
      </c>
      <c r="AV43" s="4">
        <f t="shared" si="9"/>
        <v>-1.1011253462874606</v>
      </c>
      <c r="AW43" s="4">
        <f t="shared" si="9"/>
        <v>-1.1542141421827949</v>
      </c>
      <c r="AY43" s="2">
        <f t="shared" si="52"/>
        <v>65.620295681918506</v>
      </c>
      <c r="AZ43" s="2">
        <f t="shared" si="52"/>
        <v>69.542329087715089</v>
      </c>
      <c r="BA43" s="2">
        <f t="shared" si="52"/>
        <v>80.876178755379115</v>
      </c>
      <c r="BB43" s="2">
        <f t="shared" si="52"/>
        <v>75.402897373889076</v>
      </c>
      <c r="BC43" s="2">
        <f t="shared" si="52"/>
        <v>75.431427474060769</v>
      </c>
      <c r="BD43" s="2">
        <f t="shared" si="52"/>
        <v>75.864616375913897</v>
      </c>
      <c r="BE43" s="2">
        <f t="shared" si="52"/>
        <v>76.970250536688383</v>
      </c>
      <c r="BF43" s="2">
        <f t="shared" si="52"/>
        <v>76.590173100916758</v>
      </c>
      <c r="BG43" s="2">
        <f t="shared" si="52"/>
        <v>76.943786181041688</v>
      </c>
      <c r="BH43" s="2">
        <f t="shared" si="52"/>
        <v>75.608009104490463</v>
      </c>
      <c r="BI43" s="2">
        <f t="shared" si="52"/>
        <v>73.715396248492283</v>
      </c>
      <c r="BJ43" s="2">
        <f t="shared" si="52"/>
        <v>75.950402117374367</v>
      </c>
      <c r="BK43" s="2">
        <f t="shared" si="52"/>
        <v>73.010071997980688</v>
      </c>
      <c r="BL43" s="2">
        <f t="shared" si="52"/>
        <v>71.48593240154797</v>
      </c>
      <c r="BM43" s="2">
        <f t="shared" si="52"/>
        <v>72.016212191511627</v>
      </c>
      <c r="BO43" s="2">
        <f t="shared" si="11"/>
        <v>65.046000000000006</v>
      </c>
      <c r="BP43" s="2">
        <f t="shared" si="12"/>
        <v>68.831000000000003</v>
      </c>
      <c r="BQ43" s="2">
        <f t="shared" si="13"/>
        <v>78.8</v>
      </c>
      <c r="BR43" s="2">
        <f t="shared" si="14"/>
        <v>75.277000000000001</v>
      </c>
      <c r="BS43" s="2">
        <f t="shared" si="15"/>
        <v>74.646000000000001</v>
      </c>
      <c r="BT43" s="2">
        <f t="shared" si="16"/>
        <v>73.938000000000002</v>
      </c>
      <c r="BU43" s="2">
        <f t="shared" si="17"/>
        <v>75.846000000000004</v>
      </c>
      <c r="BV43" s="2">
        <f t="shared" si="18"/>
        <v>74.8</v>
      </c>
      <c r="BW43" s="2">
        <f t="shared" si="19"/>
        <v>78.230999999999995</v>
      </c>
      <c r="BX43" s="2">
        <f t="shared" si="20"/>
        <v>75.831000000000003</v>
      </c>
      <c r="BY43" s="2">
        <f t="shared" si="21"/>
        <v>73.138000000000005</v>
      </c>
      <c r="BZ43" s="2">
        <f t="shared" si="22"/>
        <v>75.662000000000006</v>
      </c>
      <c r="CA43" s="2">
        <f t="shared" si="23"/>
        <v>72.076999999999998</v>
      </c>
      <c r="CB43" s="2">
        <f t="shared" si="24"/>
        <v>70.385000000000005</v>
      </c>
      <c r="CC43" s="2">
        <f t="shared" si="25"/>
        <v>70.861999999999995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65.99531639676114</v>
      </c>
      <c r="DL43" s="2">
        <f t="shared" si="42"/>
        <v>69.744112195121971</v>
      </c>
      <c r="DM43" s="2">
        <f t="shared" si="42"/>
        <v>80.26112404181184</v>
      </c>
      <c r="DN43" s="2">
        <f t="shared" si="42"/>
        <v>75.624122648083613</v>
      </c>
      <c r="DO43" s="2">
        <f t="shared" si="42"/>
        <v>75.553756794425055</v>
      </c>
      <c r="DP43" s="2">
        <f t="shared" si="42"/>
        <v>76.089601393728245</v>
      </c>
      <c r="DQ43" s="2">
        <f t="shared" si="42"/>
        <v>77.221870431893691</v>
      </c>
      <c r="DR43" s="2">
        <f t="shared" si="42"/>
        <v>76.856714285714276</v>
      </c>
      <c r="DS43" s="2">
        <f t="shared" si="42"/>
        <v>77.06078702428222</v>
      </c>
      <c r="DT43" s="2">
        <f t="shared" si="42"/>
        <v>75.822034870215845</v>
      </c>
      <c r="DU43" s="2">
        <f t="shared" si="42"/>
        <v>73.695269405013576</v>
      </c>
      <c r="DV43" s="2">
        <f t="shared" si="42"/>
        <v>76.370528671366444</v>
      </c>
      <c r="DW43" s="2">
        <f t="shared" si="42"/>
        <v>73.071187721146316</v>
      </c>
      <c r="DX43" s="2">
        <f t="shared" si="42"/>
        <v>71.45636655052266</v>
      </c>
      <c r="DY43" s="2">
        <f t="shared" si="42"/>
        <v>71.762013893083662</v>
      </c>
      <c r="EA43" s="2">
        <f t="shared" si="43"/>
        <v>62.312604010247412</v>
      </c>
      <c r="EB43" s="2">
        <f t="shared" si="43"/>
        <v>67.40055145022923</v>
      </c>
      <c r="EC43" s="2">
        <f t="shared" si="43"/>
        <v>87.278006741776068</v>
      </c>
      <c r="ED43" s="2">
        <f t="shared" si="43"/>
        <v>73.16078503770558</v>
      </c>
      <c r="EE43" s="2">
        <f t="shared" si="43"/>
        <v>74.147612974368343</v>
      </c>
      <c r="EF43" s="2">
        <f t="shared" si="43"/>
        <v>73.632058847592319</v>
      </c>
      <c r="EG43" s="2">
        <f t="shared" si="43"/>
        <v>74.047238251366124</v>
      </c>
      <c r="EH43" s="2">
        <f t="shared" si="43"/>
        <v>73.768545511319275</v>
      </c>
      <c r="EI43" s="2">
        <f t="shared" si="43"/>
        <v>75.6065785351079</v>
      </c>
      <c r="EJ43" s="2">
        <f t="shared" si="43"/>
        <v>73.144978487742449</v>
      </c>
      <c r="EK43" s="2">
        <f t="shared" si="43"/>
        <v>73.96609799481476</v>
      </c>
      <c r="EL43" s="2">
        <f t="shared" si="43"/>
        <v>71.463484321854622</v>
      </c>
      <c r="EM43" s="2">
        <f t="shared" si="43"/>
        <v>72.327737581989211</v>
      </c>
      <c r="EN43" s="2">
        <f t="shared" si="43"/>
        <v>71.793764649770395</v>
      </c>
      <c r="EO43" s="2">
        <f t="shared" si="43"/>
        <v>75.325655901189393</v>
      </c>
      <c r="EQ43" s="2">
        <f t="shared" si="44"/>
        <v>60.690214874639565</v>
      </c>
      <c r="ER43" s="2">
        <f t="shared" si="44"/>
        <v>66.547575850088876</v>
      </c>
      <c r="ES43" s="2">
        <f t="shared" si="44"/>
        <v>83.069099445162749</v>
      </c>
      <c r="ET43" s="2">
        <f t="shared" si="44"/>
        <v>71.608102345274304</v>
      </c>
      <c r="EU43" s="2">
        <f t="shared" si="44"/>
        <v>73.543225171840831</v>
      </c>
      <c r="EV43" s="2">
        <f t="shared" si="44"/>
        <v>73.390991731743341</v>
      </c>
      <c r="EW43" s="2">
        <f t="shared" si="44"/>
        <v>73.495925338458008</v>
      </c>
      <c r="EX43" s="2">
        <f t="shared" si="44"/>
        <v>74.264102892151186</v>
      </c>
      <c r="EY43" s="2">
        <f t="shared" si="44"/>
        <v>75.712598535168254</v>
      </c>
      <c r="EZ43" s="2">
        <f t="shared" si="44"/>
        <v>72.713819110674606</v>
      </c>
      <c r="FA43" s="2">
        <f t="shared" si="44"/>
        <v>73.110562812323849</v>
      </c>
      <c r="FB43" s="2">
        <f t="shared" si="44"/>
        <v>72.667595981042126</v>
      </c>
      <c r="FC43" s="2">
        <f t="shared" si="44"/>
        <v>73.23117202691337</v>
      </c>
      <c r="FD43" s="2">
        <f t="shared" si="44"/>
        <v>72.274841709530008</v>
      </c>
      <c r="FE43" s="2">
        <f t="shared" si="44"/>
        <v>79.035308438130414</v>
      </c>
      <c r="FG43" s="2">
        <f t="shared" si="45"/>
        <v>0.10183117681928042</v>
      </c>
      <c r="FH43" s="2">
        <f t="shared" si="45"/>
        <v>8.6099749623713806E-2</v>
      </c>
      <c r="FI43" s="2">
        <f t="shared" si="45"/>
        <v>8.7655884622897348E-2</v>
      </c>
      <c r="FJ43" s="2">
        <f t="shared" si="45"/>
        <v>8.9804932616958127E-2</v>
      </c>
      <c r="FK43" s="2">
        <f t="shared" si="45"/>
        <v>8.6994835325942571E-2</v>
      </c>
      <c r="FL43" s="2">
        <f t="shared" si="45"/>
        <v>9.1548410165527949E-2</v>
      </c>
      <c r="FM43" s="2">
        <f t="shared" si="45"/>
        <v>7.9258954265390813E-2</v>
      </c>
      <c r="FN43" s="2">
        <f t="shared" si="45"/>
        <v>8.631108823771709E-2</v>
      </c>
      <c r="FO43" s="2">
        <f t="shared" si="45"/>
        <v>8.045702793537772E-2</v>
      </c>
      <c r="FP43" s="2">
        <f t="shared" si="45"/>
        <v>7.9947502388188402E-2</v>
      </c>
      <c r="FQ43" s="2">
        <f t="shared" si="45"/>
        <v>7.4328836887609745E-2</v>
      </c>
      <c r="FR43" s="2">
        <f t="shared" si="45"/>
        <v>8.5618014088199329E-2</v>
      </c>
      <c r="FS43" s="2">
        <f t="shared" si="45"/>
        <v>8.2209963070362199E-2</v>
      </c>
      <c r="FT43" s="2">
        <f t="shared" si="45"/>
        <v>8.7625582711360506E-2</v>
      </c>
      <c r="FU43" s="2">
        <f t="shared" si="45"/>
        <v>7.1329193401853078E-2</v>
      </c>
      <c r="FW43" s="2">
        <f t="shared" si="54"/>
        <v>3.5618070098537968E-6</v>
      </c>
      <c r="FX43" s="2">
        <f t="shared" si="54"/>
        <v>3.6508003978954061E-6</v>
      </c>
      <c r="FY43" s="2">
        <f t="shared" si="54"/>
        <v>3.8838567922516359E-6</v>
      </c>
      <c r="FZ43" s="2">
        <f t="shared" si="54"/>
        <v>3.4817685220348285E-6</v>
      </c>
      <c r="GA43" s="2">
        <f t="shared" si="54"/>
        <v>3.4254395288618722E-6</v>
      </c>
      <c r="GB43" s="2">
        <f t="shared" si="54"/>
        <v>3.7533176663471201E-6</v>
      </c>
      <c r="GC43" s="2">
        <f t="shared" si="54"/>
        <v>3.3889999894614745E-6</v>
      </c>
      <c r="GD43" s="2">
        <f t="shared" si="54"/>
        <v>4.0818325639078492E-6</v>
      </c>
      <c r="GE43" s="2">
        <f t="shared" si="54"/>
        <v>4.2425657134070115E-6</v>
      </c>
      <c r="GF43" s="2">
        <f t="shared" si="54"/>
        <v>4.1613249392625694E-6</v>
      </c>
      <c r="GG43" s="2">
        <f t="shared" si="54"/>
        <v>4.1267702428048891E-6</v>
      </c>
      <c r="GH43" s="2">
        <f t="shared" si="54"/>
        <v>4.0181122805647399E-6</v>
      </c>
      <c r="GI43" s="2">
        <f t="shared" si="54"/>
        <v>3.6364776125096364E-6</v>
      </c>
      <c r="GJ43" s="2">
        <f t="shared" si="54"/>
        <v>2.3820986648600237E-6</v>
      </c>
      <c r="GK43" s="2">
        <f t="shared" si="54"/>
        <v>1.7760199254166155E-6</v>
      </c>
      <c r="GM43" s="86">
        <f t="shared" si="55"/>
        <v>1.4277765451638808E-6</v>
      </c>
      <c r="GN43" s="86">
        <f t="shared" si="55"/>
        <v>1.7747489013652878E-7</v>
      </c>
      <c r="GO43" s="86">
        <f t="shared" si="55"/>
        <v>1.8878628743393523E-7</v>
      </c>
      <c r="GP43" s="86">
        <f t="shared" si="55"/>
        <v>2.3909521633328002E-7</v>
      </c>
      <c r="GQ43" s="86">
        <f t="shared" si="55"/>
        <v>1.4409250210745249E-7</v>
      </c>
      <c r="GR43" s="86">
        <f t="shared" si="55"/>
        <v>1.3814188234893164E-7</v>
      </c>
      <c r="GS43" s="86">
        <f t="shared" si="55"/>
        <v>3.9348018182390938E-8</v>
      </c>
      <c r="GT43" s="86">
        <f t="shared" si="55"/>
        <v>6.1732399248066322E-8</v>
      </c>
      <c r="GU43" s="86">
        <f t="shared" si="55"/>
        <v>3.4365287438347695E-8</v>
      </c>
      <c r="GV43" s="86">
        <f t="shared" si="55"/>
        <v>2.8782082846731932E-8</v>
      </c>
      <c r="GW43" s="86">
        <f t="shared" si="55"/>
        <v>8.1366634087886722E-9</v>
      </c>
      <c r="GX43" s="86">
        <f t="shared" si="55"/>
        <v>6.3691490292232285E-8</v>
      </c>
      <c r="GY43" s="86">
        <f t="shared" si="55"/>
        <v>4.7164130568143233E-8</v>
      </c>
      <c r="GZ43" s="86">
        <f t="shared" si="55"/>
        <v>1.7440711739087128E-7</v>
      </c>
      <c r="HA43" s="86">
        <f t="shared" si="55"/>
        <v>1.9278689167347918E-9</v>
      </c>
      <c r="HC43" s="86">
        <f t="shared" si="59"/>
        <v>4.0638972193851903E-19</v>
      </c>
      <c r="HD43" s="86">
        <f t="shared" si="59"/>
        <v>2.5427330488563851E-24</v>
      </c>
      <c r="HE43" s="86">
        <f t="shared" si="59"/>
        <v>5.6407510467338532E-21</v>
      </c>
      <c r="HF43" s="86">
        <f t="shared" si="59"/>
        <v>7.5488737099232075E-22</v>
      </c>
      <c r="HG43" s="86">
        <f t="shared" si="59"/>
        <v>7.6026162406692631E-23</v>
      </c>
      <c r="HH43" s="86">
        <f t="shared" si="59"/>
        <v>7.1866414425034904E-23</v>
      </c>
      <c r="HI43" s="86">
        <f t="shared" si="59"/>
        <v>2.7355304175339947E-25</v>
      </c>
      <c r="HJ43" s="86">
        <f t="shared" si="59"/>
        <v>5.0775568359819081E-25</v>
      </c>
      <c r="HK43" s="86">
        <f t="shared" si="59"/>
        <v>3.9163973528542112E-23</v>
      </c>
      <c r="HL43" s="86">
        <f t="shared" si="59"/>
        <v>1.3017116884886762E-25</v>
      </c>
      <c r="HM43" s="86">
        <f t="shared" si="59"/>
        <v>6.6202206971617485E-26</v>
      </c>
      <c r="HN43" s="86">
        <f t="shared" si="59"/>
        <v>2.355181374684461E-23</v>
      </c>
      <c r="HO43" s="86">
        <f t="shared" si="59"/>
        <v>5.1384921898579359E-22</v>
      </c>
      <c r="HP43" s="86">
        <f t="shared" si="59"/>
        <v>6.0033065217995498E-21</v>
      </c>
      <c r="HQ43" s="86">
        <f t="shared" si="59"/>
        <v>1.4764730368658252E-27</v>
      </c>
      <c r="HS43" s="86">
        <f t="shared" si="56"/>
        <v>1.251028255368721E-72</v>
      </c>
      <c r="HT43" s="86">
        <f t="shared" si="56"/>
        <v>1.3626864261799848E-91</v>
      </c>
      <c r="HU43" s="86">
        <f t="shared" si="56"/>
        <v>1.8042085033096421E-79</v>
      </c>
      <c r="HV43" s="86">
        <f t="shared" si="56"/>
        <v>5.4912979491805624E-84</v>
      </c>
      <c r="HW43" s="86">
        <f t="shared" si="56"/>
        <v>4.807758105467598E-88</v>
      </c>
      <c r="HX43" s="86">
        <f t="shared" si="56"/>
        <v>5.5738934667007675E-90</v>
      </c>
      <c r="HY43" s="86">
        <f t="shared" si="56"/>
        <v>1.1363975600857697E-98</v>
      </c>
      <c r="HZ43" s="86">
        <f t="shared" si="56"/>
        <v>1.7102354910762028E-98</v>
      </c>
      <c r="IA43" s="86">
        <f t="shared" si="56"/>
        <v>3.7794860499007623E-89</v>
      </c>
      <c r="IB43" s="86">
        <f t="shared" si="56"/>
        <v>2.5388244349745503E-99</v>
      </c>
      <c r="IC43" s="86">
        <f t="shared" si="56"/>
        <v>1.5694519460623132E-100</v>
      </c>
      <c r="ID43" s="86">
        <f t="shared" si="56"/>
        <v>4.9724797240985415E-91</v>
      </c>
      <c r="IE43" s="86">
        <f t="shared" si="56"/>
        <v>1.6542911320646002E-84</v>
      </c>
      <c r="IF43" s="86">
        <f t="shared" si="56"/>
        <v>9.8467995226057175E-57</v>
      </c>
      <c r="IG43" s="86">
        <f t="shared" si="56"/>
        <v>7.3884663861503925E-40</v>
      </c>
      <c r="II43" s="86">
        <f t="shared" si="57"/>
        <v>0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2.6238376768014881E-162</v>
      </c>
      <c r="IW43" s="86">
        <f t="shared" si="57"/>
        <v>5.2290126692085327E-85</v>
      </c>
      <c r="IY43" s="86">
        <f t="shared" si="58"/>
        <v>1.4277765451642872E-6</v>
      </c>
      <c r="IZ43" s="86">
        <f t="shared" si="58"/>
        <v>1.7747489013652878E-7</v>
      </c>
      <c r="JA43" s="86">
        <f t="shared" si="58"/>
        <v>1.8878628743394087E-7</v>
      </c>
      <c r="JB43" s="86">
        <f t="shared" si="58"/>
        <v>2.3909521633328076E-7</v>
      </c>
      <c r="JC43" s="86">
        <f t="shared" si="58"/>
        <v>1.4409250210745257E-7</v>
      </c>
      <c r="JD43" s="86">
        <f t="shared" si="58"/>
        <v>1.3814188234893172E-7</v>
      </c>
      <c r="JE43" s="86">
        <f t="shared" si="58"/>
        <v>3.9348018182390938E-8</v>
      </c>
      <c r="JF43" s="86">
        <f t="shared" si="58"/>
        <v>6.1732399248066322E-8</v>
      </c>
      <c r="JG43" s="86">
        <f t="shared" si="58"/>
        <v>3.4365287438347735E-8</v>
      </c>
      <c r="JH43" s="86">
        <f t="shared" si="58"/>
        <v>2.8782082846731932E-8</v>
      </c>
      <c r="JI43" s="86">
        <f t="shared" si="58"/>
        <v>8.1366634087886722E-9</v>
      </c>
      <c r="JJ43" s="86">
        <f t="shared" si="58"/>
        <v>6.3691490292232311E-8</v>
      </c>
      <c r="JK43" s="86">
        <f t="shared" si="58"/>
        <v>4.7164130568143749E-8</v>
      </c>
      <c r="JL43" s="86">
        <f t="shared" si="58"/>
        <v>1.7440711739087729E-7</v>
      </c>
      <c r="JM43" s="86">
        <f t="shared" si="58"/>
        <v>1.9278689167347918E-9</v>
      </c>
    </row>
    <row r="44" spans="2:273" x14ac:dyDescent="0.25">
      <c r="B44" s="2">
        <v>17</v>
      </c>
      <c r="C44" s="37">
        <v>65.908000000000001</v>
      </c>
      <c r="D44" s="37">
        <v>69.2</v>
      </c>
      <c r="E44" s="37">
        <v>79.415000000000006</v>
      </c>
      <c r="F44" s="37">
        <v>75.369</v>
      </c>
      <c r="G44" s="37">
        <v>74.891999999999996</v>
      </c>
      <c r="H44" s="37">
        <v>74.554000000000002</v>
      </c>
      <c r="I44" s="37">
        <v>76.569000000000003</v>
      </c>
      <c r="J44" s="37">
        <v>76.185000000000002</v>
      </c>
      <c r="K44" s="37">
        <v>76.814999999999998</v>
      </c>
      <c r="L44" s="37">
        <v>75.891999999999996</v>
      </c>
      <c r="M44" s="37">
        <v>73.153999999999996</v>
      </c>
      <c r="N44" s="37">
        <v>75.584999999999994</v>
      </c>
      <c r="O44" s="37">
        <v>71.891999999999996</v>
      </c>
      <c r="P44" s="37">
        <v>69.831000000000003</v>
      </c>
      <c r="Q44" s="37">
        <v>71.908000000000001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65.729495204657809</v>
      </c>
      <c r="T44" s="4">
        <f t="shared" si="60"/>
        <v>69.66667639202646</v>
      </c>
      <c r="U44" s="4">
        <f t="shared" si="60"/>
        <v>81.147559941369011</v>
      </c>
      <c r="V44" s="4">
        <f t="shared" si="60"/>
        <v>75.545290220005313</v>
      </c>
      <c r="W44" s="4">
        <f t="shared" si="60"/>
        <v>75.551881671095472</v>
      </c>
      <c r="X44" s="4">
        <f t="shared" si="60"/>
        <v>75.962132450959018</v>
      </c>
      <c r="Y44" s="4">
        <f t="shared" si="60"/>
        <v>77.039487664703927</v>
      </c>
      <c r="Z44" s="4">
        <f t="shared" si="60"/>
        <v>76.678263731119401</v>
      </c>
      <c r="AA44" s="4">
        <f t="shared" si="60"/>
        <v>77.033762848969417</v>
      </c>
      <c r="AB44" s="4">
        <f t="shared" si="60"/>
        <v>75.695176044583562</v>
      </c>
      <c r="AC44" s="4">
        <f t="shared" si="60"/>
        <v>73.873671090079256</v>
      </c>
      <c r="AD44" s="4">
        <f t="shared" si="60"/>
        <v>76.072719024578262</v>
      </c>
      <c r="AE44" s="4">
        <f t="shared" si="60"/>
        <v>73.159616855470901</v>
      </c>
      <c r="AF44" s="4">
        <f t="shared" si="60"/>
        <v>71.654760203428822</v>
      </c>
      <c r="AG44" s="4">
        <f t="shared" si="60"/>
        <v>72.195222067965275</v>
      </c>
      <c r="AI44" s="4">
        <f t="shared" ref="AI44:AW60" si="61">IF(OR($B44 &lt; C$230, $B44 &gt; C$233), 0, C44-S44)</f>
        <v>0.17850479534219232</v>
      </c>
      <c r="AJ44" s="4">
        <f t="shared" si="61"/>
        <v>-0.46667639202645717</v>
      </c>
      <c r="AK44" s="4">
        <f t="shared" si="61"/>
        <v>-1.7325599413690043</v>
      </c>
      <c r="AL44" s="4">
        <f t="shared" si="61"/>
        <v>-0.17629022000531336</v>
      </c>
      <c r="AM44" s="4">
        <f t="shared" si="61"/>
        <v>-0.65988167109547646</v>
      </c>
      <c r="AN44" s="4">
        <f t="shared" si="61"/>
        <v>-1.4081324509590161</v>
      </c>
      <c r="AO44" s="4">
        <f t="shared" si="61"/>
        <v>-0.47048766470392422</v>
      </c>
      <c r="AP44" s="4">
        <f t="shared" si="61"/>
        <v>-0.49326373111939859</v>
      </c>
      <c r="AQ44" s="4">
        <f t="shared" si="61"/>
        <v>-0.21876284896941911</v>
      </c>
      <c r="AR44" s="4">
        <f t="shared" si="61"/>
        <v>0.19682395541643416</v>
      </c>
      <c r="AS44" s="4">
        <f t="shared" si="61"/>
        <v>-0.71967109007925956</v>
      </c>
      <c r="AT44" s="4">
        <f t="shared" si="61"/>
        <v>-0.48771902457826855</v>
      </c>
      <c r="AU44" s="4">
        <f t="shared" si="61"/>
        <v>-1.2676168554709051</v>
      </c>
      <c r="AV44" s="4">
        <f t="shared" si="61"/>
        <v>-1.8237602034288187</v>
      </c>
      <c r="AW44" s="4">
        <f t="shared" si="61"/>
        <v>-0.28722206796527416</v>
      </c>
      <c r="AY44" s="2">
        <f t="shared" si="52"/>
        <v>65.726955806992436</v>
      </c>
      <c r="AZ44" s="2">
        <f t="shared" si="52"/>
        <v>69.666290717892409</v>
      </c>
      <c r="BA44" s="2">
        <f t="shared" si="52"/>
        <v>81.14718860366628</v>
      </c>
      <c r="BB44" s="2">
        <f t="shared" si="52"/>
        <v>75.54481408691116</v>
      </c>
      <c r="BC44" s="2">
        <f t="shared" si="52"/>
        <v>75.551584802240839</v>
      </c>
      <c r="BD44" s="2">
        <f t="shared" si="52"/>
        <v>75.961848090301487</v>
      </c>
      <c r="BE44" s="2">
        <f t="shared" si="52"/>
        <v>77.039400510837709</v>
      </c>
      <c r="BF44" s="2">
        <f t="shared" si="52"/>
        <v>76.678129562781592</v>
      </c>
      <c r="BG44" s="2">
        <f t="shared" si="52"/>
        <v>77.033686036138278</v>
      </c>
      <c r="BH44" s="2">
        <f t="shared" si="52"/>
        <v>75.695109656814225</v>
      </c>
      <c r="BI44" s="2">
        <f t="shared" si="52"/>
        <v>73.873650383423112</v>
      </c>
      <c r="BJ44" s="2">
        <f t="shared" si="52"/>
        <v>76.072577460414522</v>
      </c>
      <c r="BK44" s="2">
        <f t="shared" si="52"/>
        <v>73.159509616286272</v>
      </c>
      <c r="BL44" s="2">
        <f t="shared" si="52"/>
        <v>71.654424479083431</v>
      </c>
      <c r="BM44" s="2">
        <f t="shared" si="52"/>
        <v>72.195217950690761</v>
      </c>
      <c r="BO44" s="2">
        <f t="shared" si="11"/>
        <v>65.908000000000001</v>
      </c>
      <c r="BP44" s="2">
        <f t="shared" si="12"/>
        <v>69.2</v>
      </c>
      <c r="BQ44" s="2">
        <f t="shared" si="13"/>
        <v>79.415000000000006</v>
      </c>
      <c r="BR44" s="2">
        <f t="shared" si="14"/>
        <v>75.369</v>
      </c>
      <c r="BS44" s="2">
        <f t="shared" si="15"/>
        <v>74.891999999999996</v>
      </c>
      <c r="BT44" s="2">
        <f t="shared" si="16"/>
        <v>74.554000000000002</v>
      </c>
      <c r="BU44" s="2">
        <f t="shared" si="17"/>
        <v>76.569000000000003</v>
      </c>
      <c r="BV44" s="2">
        <f t="shared" si="18"/>
        <v>76.185000000000002</v>
      </c>
      <c r="BW44" s="2">
        <f t="shared" si="19"/>
        <v>76.814999999999998</v>
      </c>
      <c r="BX44" s="2">
        <f t="shared" si="20"/>
        <v>75.891999999999996</v>
      </c>
      <c r="BY44" s="2">
        <f t="shared" si="21"/>
        <v>73.153999999999996</v>
      </c>
      <c r="BZ44" s="2">
        <f t="shared" si="22"/>
        <v>75.584999999999994</v>
      </c>
      <c r="CA44" s="2">
        <f t="shared" si="23"/>
        <v>71.891999999999996</v>
      </c>
      <c r="CB44" s="2">
        <f t="shared" si="24"/>
        <v>69.831000000000003</v>
      </c>
      <c r="CC44" s="2">
        <f t="shared" si="25"/>
        <v>71.908000000000001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66.160749392712546</v>
      </c>
      <c r="DL44" s="2">
        <f t="shared" si="62"/>
        <v>69.909218292682937</v>
      </c>
      <c r="DM44" s="2">
        <f t="shared" si="62"/>
        <v>80.51974547038327</v>
      </c>
      <c r="DN44" s="2">
        <f t="shared" si="62"/>
        <v>75.813591986062704</v>
      </c>
      <c r="DO44" s="2">
        <f t="shared" si="62"/>
        <v>75.709226132404154</v>
      </c>
      <c r="DP44" s="2">
        <f t="shared" si="62"/>
        <v>76.229194947735209</v>
      </c>
      <c r="DQ44" s="2">
        <f t="shared" si="62"/>
        <v>77.330232558139542</v>
      </c>
      <c r="DR44" s="2">
        <f t="shared" si="62"/>
        <v>76.988230836236923</v>
      </c>
      <c r="DS44" s="2">
        <f t="shared" si="62"/>
        <v>77.180368743753903</v>
      </c>
      <c r="DT44" s="2">
        <f t="shared" si="62"/>
        <v>75.946984793236666</v>
      </c>
      <c r="DU44" s="2">
        <f t="shared" si="62"/>
        <v>73.875569012382954</v>
      </c>
      <c r="DV44" s="2">
        <f t="shared" si="62"/>
        <v>76.554051400480773</v>
      </c>
      <c r="DW44" s="2">
        <f t="shared" si="62"/>
        <v>73.250981984172</v>
      </c>
      <c r="DX44" s="2">
        <f t="shared" si="62"/>
        <v>71.648933449477369</v>
      </c>
      <c r="DY44" s="2">
        <f t="shared" si="62"/>
        <v>71.938286771368169</v>
      </c>
      <c r="EA44" s="2">
        <f t="shared" ref="EA44:EO60" si="63">CE$228*$B44+CE$229</f>
        <v>62.237535509247444</v>
      </c>
      <c r="EB44" s="2">
        <f t="shared" si="63"/>
        <v>67.314671190595078</v>
      </c>
      <c r="EC44" s="2">
        <f t="shared" si="63"/>
        <v>87.103337366815168</v>
      </c>
      <c r="ED44" s="2">
        <f t="shared" si="63"/>
        <v>73.060437996727472</v>
      </c>
      <c r="EE44" s="2">
        <f t="shared" si="63"/>
        <v>74.042745383356703</v>
      </c>
      <c r="EF44" s="2">
        <f t="shared" si="63"/>
        <v>73.54235550440066</v>
      </c>
      <c r="EG44" s="2">
        <f t="shared" si="63"/>
        <v>73.958142154566744</v>
      </c>
      <c r="EH44" s="2">
        <f t="shared" si="63"/>
        <v>73.684219828259174</v>
      </c>
      <c r="EI44" s="2">
        <f t="shared" si="63"/>
        <v>75.50475271912434</v>
      </c>
      <c r="EJ44" s="2">
        <f t="shared" si="63"/>
        <v>73.051548685635538</v>
      </c>
      <c r="EK44" s="2">
        <f t="shared" si="63"/>
        <v>73.851906041810253</v>
      </c>
      <c r="EL44" s="2">
        <f t="shared" si="63"/>
        <v>71.382926542008605</v>
      </c>
      <c r="EM44" s="2">
        <f t="shared" si="63"/>
        <v>72.228128588851789</v>
      </c>
      <c r="EN44" s="2">
        <f t="shared" si="63"/>
        <v>71.706554455445556</v>
      </c>
      <c r="EO44" s="2">
        <f t="shared" si="63"/>
        <v>75.245908874656919</v>
      </c>
      <c r="EQ44" s="2">
        <f t="shared" ref="EQ44:FE60" si="64">CU$228*$B44+CU$229</f>
        <v>60.632403889072023</v>
      </c>
      <c r="ER44" s="2">
        <f t="shared" si="64"/>
        <v>66.47061112460581</v>
      </c>
      <c r="ES44" s="2">
        <f t="shared" si="64"/>
        <v>82.939142702826544</v>
      </c>
      <c r="ET44" s="2">
        <f t="shared" si="64"/>
        <v>71.524414862079198</v>
      </c>
      <c r="EU44" s="2">
        <f t="shared" si="64"/>
        <v>73.444854274821239</v>
      </c>
      <c r="EV44" s="2">
        <f t="shared" si="64"/>
        <v>73.303884204833253</v>
      </c>
      <c r="EW44" s="2">
        <f t="shared" si="64"/>
        <v>73.412739300465475</v>
      </c>
      <c r="EX44" s="2">
        <f t="shared" si="64"/>
        <v>74.174372067969003</v>
      </c>
      <c r="EY44" s="2">
        <f t="shared" si="64"/>
        <v>75.609610588660516</v>
      </c>
      <c r="EZ44" s="2">
        <f t="shared" si="64"/>
        <v>72.625038940839602</v>
      </c>
      <c r="FA44" s="2">
        <f t="shared" si="64"/>
        <v>73.005633603711402</v>
      </c>
      <c r="FB44" s="2">
        <f t="shared" si="64"/>
        <v>72.574015012876004</v>
      </c>
      <c r="FC44" s="2">
        <f t="shared" si="64"/>
        <v>73.121812042052142</v>
      </c>
      <c r="FD44" s="2">
        <f t="shared" si="64"/>
        <v>72.181399935613513</v>
      </c>
      <c r="FE44" s="2">
        <f t="shared" si="64"/>
        <v>78.911077971020603</v>
      </c>
      <c r="FG44" s="2">
        <f t="shared" ref="FG44:FU60" si="65">POWER(10,($B44-C$231)/C$229)/(1+POWER(10,($B44-C$231)/C$229))</f>
        <v>0.11056937751961783</v>
      </c>
      <c r="FH44" s="2">
        <f t="shared" si="65"/>
        <v>9.3628747693327907E-2</v>
      </c>
      <c r="FI44" s="2">
        <f t="shared" si="65"/>
        <v>9.5306768195506028E-2</v>
      </c>
      <c r="FJ44" s="2">
        <f t="shared" si="65"/>
        <v>9.7623320796742172E-2</v>
      </c>
      <c r="FK44" s="2">
        <f t="shared" si="65"/>
        <v>9.4594002734880014E-2</v>
      </c>
      <c r="FL44" s="2">
        <f t="shared" si="65"/>
        <v>9.9501991711909099E-2</v>
      </c>
      <c r="FM44" s="2">
        <f t="shared" si="65"/>
        <v>8.6246211043648477E-2</v>
      </c>
      <c r="FN44" s="2">
        <f t="shared" si="65"/>
        <v>9.3856668894525611E-2</v>
      </c>
      <c r="FO44" s="2">
        <f t="shared" si="65"/>
        <v>8.7539861904913557E-2</v>
      </c>
      <c r="FP44" s="2">
        <f t="shared" si="65"/>
        <v>8.6989724857844675E-2</v>
      </c>
      <c r="FQ44" s="2">
        <f t="shared" si="65"/>
        <v>8.091966500276708E-2</v>
      </c>
      <c r="FR44" s="2">
        <f t="shared" si="65"/>
        <v>9.3109178545592822E-2</v>
      </c>
      <c r="FS44" s="2">
        <f t="shared" si="65"/>
        <v>8.9432104056643272E-2</v>
      </c>
      <c r="FT44" s="2">
        <f t="shared" si="65"/>
        <v>9.5274097632612437E-2</v>
      </c>
      <c r="FU44" s="2">
        <f t="shared" si="65"/>
        <v>7.7676358988697652E-2</v>
      </c>
      <c r="FW44" s="2">
        <f t="shared" si="54"/>
        <v>3.9054423831212486E-6</v>
      </c>
      <c r="FX44" s="2">
        <f t="shared" si="54"/>
        <v>4.0030216248083432E-6</v>
      </c>
      <c r="FY44" s="2">
        <f t="shared" si="54"/>
        <v>4.2585626939311597E-6</v>
      </c>
      <c r="FZ44" s="2">
        <f t="shared" si="54"/>
        <v>3.8176819860132006E-6</v>
      </c>
      <c r="GA44" s="2">
        <f t="shared" si="54"/>
        <v>3.7559185143472301E-6</v>
      </c>
      <c r="GB44" s="2">
        <f t="shared" si="54"/>
        <v>4.1154294940968083E-6</v>
      </c>
      <c r="GC44" s="2">
        <f t="shared" si="54"/>
        <v>3.7159633801854873E-6</v>
      </c>
      <c r="GD44" s="2">
        <f t="shared" si="54"/>
        <v>4.4756386440905893E-6</v>
      </c>
      <c r="GE44" s="2">
        <f t="shared" si="54"/>
        <v>4.6518788963712266E-6</v>
      </c>
      <c r="GF44" s="2">
        <f t="shared" si="54"/>
        <v>4.562800231108357E-6</v>
      </c>
      <c r="GG44" s="2">
        <f t="shared" si="54"/>
        <v>4.5249117901645424E-6</v>
      </c>
      <c r="GH44" s="2">
        <f t="shared" si="54"/>
        <v>4.4057707973523056E-6</v>
      </c>
      <c r="GI44" s="2">
        <f t="shared" si="54"/>
        <v>3.9873170139661475E-6</v>
      </c>
      <c r="GJ44" s="2">
        <f t="shared" si="54"/>
        <v>2.6119186468081482E-6</v>
      </c>
      <c r="GK44" s="2">
        <f t="shared" si="54"/>
        <v>1.9473667904593191E-6</v>
      </c>
      <c r="GM44" s="86">
        <f t="shared" si="55"/>
        <v>2.3251654514467738E-6</v>
      </c>
      <c r="GN44" s="86">
        <f t="shared" si="55"/>
        <v>3.1308884696768353E-7</v>
      </c>
      <c r="GO44" s="86">
        <f t="shared" si="55"/>
        <v>3.334234780324655E-7</v>
      </c>
      <c r="GP44" s="86">
        <f t="shared" si="55"/>
        <v>4.192019532745655E-7</v>
      </c>
      <c r="GQ44" s="86">
        <f t="shared" si="55"/>
        <v>2.5796634768013644E-7</v>
      </c>
      <c r="GR44" s="86">
        <f t="shared" si="55"/>
        <v>2.514443968233302E-7</v>
      </c>
      <c r="GS44" s="86">
        <f t="shared" si="55"/>
        <v>7.3941114852424514E-8</v>
      </c>
      <c r="GT44" s="86">
        <f t="shared" si="55"/>
        <v>1.1581936637385017E-7</v>
      </c>
      <c r="GU44" s="86">
        <f t="shared" si="55"/>
        <v>6.5346510238847587E-8</v>
      </c>
      <c r="GV44" s="86">
        <f t="shared" si="55"/>
        <v>5.5181044491267447E-8</v>
      </c>
      <c r="GW44" s="86">
        <f t="shared" si="55"/>
        <v>1.6389604269876469E-8</v>
      </c>
      <c r="GX44" s="86">
        <f t="shared" si="55"/>
        <v>1.1900289447318847E-7</v>
      </c>
      <c r="GY44" s="86">
        <f t="shared" si="55"/>
        <v>8.8626290774014904E-8</v>
      </c>
      <c r="GZ44" s="86">
        <f t="shared" si="55"/>
        <v>3.0941177544837117E-7</v>
      </c>
      <c r="HA44" s="86">
        <f t="shared" si="55"/>
        <v>4.1517974609461932E-9</v>
      </c>
      <c r="HC44" s="86">
        <f t="shared" si="59"/>
        <v>1.2667056332483257E-18</v>
      </c>
      <c r="HD44" s="86">
        <f t="shared" si="59"/>
        <v>1.1151446673978204E-23</v>
      </c>
      <c r="HE44" s="86">
        <f t="shared" si="59"/>
        <v>1.9859409609569108E-20</v>
      </c>
      <c r="HF44" s="86">
        <f t="shared" si="59"/>
        <v>2.8122661397015011E-21</v>
      </c>
      <c r="HG44" s="86">
        <f t="shared" si="59"/>
        <v>3.0219684870950197E-22</v>
      </c>
      <c r="HH44" s="86">
        <f t="shared" si="59"/>
        <v>2.9353824861376531E-22</v>
      </c>
      <c r="HI44" s="86">
        <f t="shared" si="59"/>
        <v>1.2744482133950228E-24</v>
      </c>
      <c r="HJ44" s="86">
        <f t="shared" si="59"/>
        <v>2.4024013401900683E-24</v>
      </c>
      <c r="HK44" s="86">
        <f t="shared" si="59"/>
        <v>1.6158032967970092E-22</v>
      </c>
      <c r="HL44" s="86">
        <f t="shared" si="59"/>
        <v>6.3061112572591944E-25</v>
      </c>
      <c r="HM44" s="86">
        <f t="shared" si="59"/>
        <v>3.2662680480412387E-25</v>
      </c>
      <c r="HN44" s="86">
        <f t="shared" si="59"/>
        <v>9.9037246631508981E-23</v>
      </c>
      <c r="HO44" s="86">
        <f t="shared" si="59"/>
        <v>1.9365351469454763E-21</v>
      </c>
      <c r="HP44" s="86">
        <f t="shared" si="59"/>
        <v>2.0781301129909142E-20</v>
      </c>
      <c r="HQ44" s="86">
        <f t="shared" si="59"/>
        <v>7.9449268208170111E-27</v>
      </c>
      <c r="HS44" s="86">
        <f t="shared" si="56"/>
        <v>2.4836719547124732E-71</v>
      </c>
      <c r="HT44" s="86">
        <f t="shared" si="56"/>
        <v>6.4060569298163241E-90</v>
      </c>
      <c r="HU44" s="86">
        <f t="shared" si="56"/>
        <v>4.8796403438346815E-78</v>
      </c>
      <c r="HV44" s="86">
        <f t="shared" si="56"/>
        <v>1.7619251245763658E-82</v>
      </c>
      <c r="HW44" s="86">
        <f t="shared" si="56"/>
        <v>1.8332599485914297E-86</v>
      </c>
      <c r="HX44" s="86">
        <f t="shared" si="56"/>
        <v>2.3755702188710255E-88</v>
      </c>
      <c r="HY44" s="86">
        <f t="shared" si="56"/>
        <v>6.7083660576548447E-97</v>
      </c>
      <c r="HZ44" s="86">
        <f t="shared" si="56"/>
        <v>1.0726888605943003E-96</v>
      </c>
      <c r="IA44" s="86">
        <f t="shared" si="56"/>
        <v>1.5885826658681223E-87</v>
      </c>
      <c r="IB44" s="86">
        <f t="shared" si="56"/>
        <v>1.6394622714970877E-97</v>
      </c>
      <c r="IC44" s="86">
        <f t="shared" si="56"/>
        <v>1.06430285654406E-98</v>
      </c>
      <c r="ID44" s="86">
        <f t="shared" si="56"/>
        <v>2.2453331777106283E-89</v>
      </c>
      <c r="IE44" s="86">
        <f t="shared" si="56"/>
        <v>5.455280736611313E-83</v>
      </c>
      <c r="IF44" s="86">
        <f t="shared" si="56"/>
        <v>9.5450633484438431E-56</v>
      </c>
      <c r="IG44" s="86">
        <f t="shared" si="56"/>
        <v>3.4686554204992798E-39</v>
      </c>
      <c r="II44" s="86">
        <f t="shared" si="57"/>
        <v>0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4.9087561424721149E-160</v>
      </c>
      <c r="IW44" s="86">
        <f t="shared" si="57"/>
        <v>7.4231351232627543E-84</v>
      </c>
      <c r="IY44" s="86">
        <f t="shared" si="58"/>
        <v>2.3251654514480405E-6</v>
      </c>
      <c r="IZ44" s="86">
        <f t="shared" si="58"/>
        <v>3.1308884696768353E-7</v>
      </c>
      <c r="JA44" s="86">
        <f t="shared" si="58"/>
        <v>3.3342347803248535E-7</v>
      </c>
      <c r="JB44" s="86">
        <f t="shared" si="58"/>
        <v>4.1920195327456831E-7</v>
      </c>
      <c r="JC44" s="86">
        <f t="shared" si="58"/>
        <v>2.5796634768013676E-7</v>
      </c>
      <c r="JD44" s="86">
        <f t="shared" si="58"/>
        <v>2.5144439682333052E-7</v>
      </c>
      <c r="JE44" s="86">
        <f t="shared" si="58"/>
        <v>7.3941114852424514E-8</v>
      </c>
      <c r="JF44" s="86">
        <f t="shared" si="58"/>
        <v>1.1581936637385017E-7</v>
      </c>
      <c r="JG44" s="86">
        <f t="shared" si="58"/>
        <v>6.5346510238847745E-8</v>
      </c>
      <c r="JH44" s="86">
        <f t="shared" si="58"/>
        <v>5.5181044491267447E-8</v>
      </c>
      <c r="JI44" s="86">
        <f t="shared" si="58"/>
        <v>1.6389604269876469E-8</v>
      </c>
      <c r="JJ44" s="86">
        <f t="shared" si="58"/>
        <v>1.1900289447318856E-7</v>
      </c>
      <c r="JK44" s="86">
        <f t="shared" si="58"/>
        <v>8.8626290774016837E-8</v>
      </c>
      <c r="JL44" s="86">
        <f t="shared" si="58"/>
        <v>3.0941177544839197E-7</v>
      </c>
      <c r="JM44" s="86">
        <f t="shared" si="58"/>
        <v>4.1517974609461932E-9</v>
      </c>
    </row>
    <row r="45" spans="2:273" x14ac:dyDescent="0.25">
      <c r="B45" s="2">
        <v>18</v>
      </c>
      <c r="C45" s="37">
        <v>64.662000000000006</v>
      </c>
      <c r="D45" s="37">
        <v>68.831000000000003</v>
      </c>
      <c r="E45" s="37">
        <v>78.631</v>
      </c>
      <c r="F45" s="37">
        <v>74.754000000000005</v>
      </c>
      <c r="G45" s="37">
        <v>73.754000000000005</v>
      </c>
      <c r="H45" s="37">
        <v>75.507999999999996</v>
      </c>
      <c r="I45" s="37">
        <v>75.569000000000003</v>
      </c>
      <c r="J45" s="37">
        <v>76.215000000000003</v>
      </c>
      <c r="K45" s="37">
        <v>76.076999999999998</v>
      </c>
      <c r="L45" s="37">
        <v>75.938000000000002</v>
      </c>
      <c r="M45" s="37">
        <v>72.569000000000003</v>
      </c>
      <c r="N45" s="37">
        <v>75.522999999999996</v>
      </c>
      <c r="O45" s="37">
        <v>72.784999999999997</v>
      </c>
      <c r="P45" s="37">
        <v>71.185000000000002</v>
      </c>
      <c r="Q45" s="37">
        <v>71.292000000000002</v>
      </c>
      <c r="S45" s="4">
        <f t="shared" si="60"/>
        <v>65.830726077286215</v>
      </c>
      <c r="T45" s="4">
        <f t="shared" si="60"/>
        <v>69.785468067786709</v>
      </c>
      <c r="U45" s="4">
        <f t="shared" si="60"/>
        <v>81.4158452102821</v>
      </c>
      <c r="V45" s="4">
        <f t="shared" si="60"/>
        <v>75.681178647151015</v>
      </c>
      <c r="W45" s="4">
        <f t="shared" si="60"/>
        <v>75.667165566037497</v>
      </c>
      <c r="X45" s="4">
        <f t="shared" si="60"/>
        <v>76.054158131272658</v>
      </c>
      <c r="Y45" s="4">
        <f t="shared" si="60"/>
        <v>77.103974892828958</v>
      </c>
      <c r="Z45" s="4">
        <f t="shared" si="60"/>
        <v>76.761009580647212</v>
      </c>
      <c r="AA45" s="4">
        <f t="shared" si="60"/>
        <v>77.119530474882424</v>
      </c>
      <c r="AB45" s="4">
        <f t="shared" si="60"/>
        <v>75.777524615821577</v>
      </c>
      <c r="AC45" s="4">
        <f t="shared" si="60"/>
        <v>74.027894671105813</v>
      </c>
      <c r="AD45" s="4">
        <f t="shared" si="60"/>
        <v>76.187884057684855</v>
      </c>
      <c r="AE45" s="4">
        <f t="shared" si="60"/>
        <v>73.304367841737957</v>
      </c>
      <c r="AF45" s="4">
        <f t="shared" si="60"/>
        <v>71.819082816581343</v>
      </c>
      <c r="AG45" s="4">
        <f t="shared" si="60"/>
        <v>72.372548949179006</v>
      </c>
      <c r="AI45" s="4">
        <f t="shared" si="61"/>
        <v>-1.1687260772862089</v>
      </c>
      <c r="AJ45" s="4">
        <f t="shared" si="61"/>
        <v>-0.95446806778670634</v>
      </c>
      <c r="AK45" s="4">
        <f t="shared" si="61"/>
        <v>-2.7848452102821</v>
      </c>
      <c r="AL45" s="4">
        <f t="shared" si="61"/>
        <v>-0.92717864715100973</v>
      </c>
      <c r="AM45" s="4">
        <f t="shared" si="61"/>
        <v>-1.9131655660374918</v>
      </c>
      <c r="AN45" s="4">
        <f t="shared" si="61"/>
        <v>-0.54615813127266222</v>
      </c>
      <c r="AO45" s="4">
        <f t="shared" si="61"/>
        <v>-1.5349748928289557</v>
      </c>
      <c r="AP45" s="4">
        <f t="shared" si="61"/>
        <v>-0.54600958064720828</v>
      </c>
      <c r="AQ45" s="4">
        <f t="shared" si="61"/>
        <v>-1.042530474882426</v>
      </c>
      <c r="AR45" s="4">
        <f t="shared" si="61"/>
        <v>0.16047538417842588</v>
      </c>
      <c r="AS45" s="4">
        <f t="shared" si="61"/>
        <v>-1.4588946711058099</v>
      </c>
      <c r="AT45" s="4">
        <f t="shared" si="61"/>
        <v>-0.66488405768485848</v>
      </c>
      <c r="AU45" s="4">
        <f t="shared" si="61"/>
        <v>-0.51936784173796013</v>
      </c>
      <c r="AV45" s="4">
        <f t="shared" si="61"/>
        <v>-0.63408281658134058</v>
      </c>
      <c r="AW45" s="4">
        <f t="shared" si="61"/>
        <v>-1.0805489491790041</v>
      </c>
      <c r="AY45" s="2">
        <f t="shared" si="52"/>
        <v>65.826707686349522</v>
      </c>
      <c r="AZ45" s="2">
        <f t="shared" si="52"/>
        <v>69.78480811481711</v>
      </c>
      <c r="BA45" s="2">
        <f t="shared" si="52"/>
        <v>81.415209198942819</v>
      </c>
      <c r="BB45" s="2">
        <f t="shared" si="52"/>
        <v>75.680369033016348</v>
      </c>
      <c r="BC45" s="2">
        <f t="shared" si="52"/>
        <v>75.666650389876807</v>
      </c>
      <c r="BD45" s="2">
        <f t="shared" si="52"/>
        <v>76.05365699800052</v>
      </c>
      <c r="BE45" s="2">
        <f t="shared" si="52"/>
        <v>77.1038162924837</v>
      </c>
      <c r="BF45" s="2">
        <f t="shared" si="52"/>
        <v>76.760766006237617</v>
      </c>
      <c r="BG45" s="2">
        <f t="shared" si="52"/>
        <v>77.11938911190866</v>
      </c>
      <c r="BH45" s="2">
        <f t="shared" si="52"/>
        <v>75.777401461373856</v>
      </c>
      <c r="BI45" s="2">
        <f t="shared" si="52"/>
        <v>74.027854356247914</v>
      </c>
      <c r="BJ45" s="2">
        <f t="shared" si="52"/>
        <v>76.187628053239479</v>
      </c>
      <c r="BK45" s="2">
        <f t="shared" si="52"/>
        <v>73.30417276553348</v>
      </c>
      <c r="BL45" s="2">
        <f t="shared" si="52"/>
        <v>71.818505318919051</v>
      </c>
      <c r="BM45" s="2">
        <f t="shared" si="52"/>
        <v>72.372540395184174</v>
      </c>
      <c r="BO45" s="2">
        <f t="shared" si="11"/>
        <v>64.662000000000006</v>
      </c>
      <c r="BP45" s="2">
        <f t="shared" si="12"/>
        <v>68.831000000000003</v>
      </c>
      <c r="BQ45" s="2">
        <f t="shared" si="13"/>
        <v>78.631</v>
      </c>
      <c r="BR45" s="2">
        <f t="shared" si="14"/>
        <v>74.754000000000005</v>
      </c>
      <c r="BS45" s="2">
        <f t="shared" si="15"/>
        <v>73.754000000000005</v>
      </c>
      <c r="BT45" s="2">
        <f t="shared" si="16"/>
        <v>75.507999999999996</v>
      </c>
      <c r="BU45" s="2">
        <f t="shared" si="17"/>
        <v>75.569000000000003</v>
      </c>
      <c r="BV45" s="2">
        <f t="shared" si="18"/>
        <v>76.215000000000003</v>
      </c>
      <c r="BW45" s="2">
        <f t="shared" si="19"/>
        <v>76.076999999999998</v>
      </c>
      <c r="BX45" s="2">
        <f t="shared" si="20"/>
        <v>75.938000000000002</v>
      </c>
      <c r="BY45" s="2">
        <f t="shared" si="21"/>
        <v>72.569000000000003</v>
      </c>
      <c r="BZ45" s="2">
        <f t="shared" si="22"/>
        <v>75.522999999999996</v>
      </c>
      <c r="CA45" s="2">
        <f t="shared" si="23"/>
        <v>72.784999999999997</v>
      </c>
      <c r="CB45" s="2">
        <f t="shared" si="24"/>
        <v>71.185000000000002</v>
      </c>
      <c r="CC45" s="2">
        <f t="shared" si="25"/>
        <v>71.292000000000002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66.326182388663966</v>
      </c>
      <c r="DL45" s="2">
        <f t="shared" si="62"/>
        <v>70.074324390243916</v>
      </c>
      <c r="DM45" s="2">
        <f t="shared" si="62"/>
        <v>80.778366898954701</v>
      </c>
      <c r="DN45" s="2">
        <f t="shared" si="62"/>
        <v>76.003061324041795</v>
      </c>
      <c r="DO45" s="2">
        <f t="shared" si="62"/>
        <v>75.864695470383253</v>
      </c>
      <c r="DP45" s="2">
        <f t="shared" si="62"/>
        <v>76.368788501742173</v>
      </c>
      <c r="DQ45" s="2">
        <f t="shared" si="62"/>
        <v>77.438594684385393</v>
      </c>
      <c r="DR45" s="2">
        <f t="shared" si="62"/>
        <v>77.11974738675957</v>
      </c>
      <c r="DS45" s="2">
        <f t="shared" si="62"/>
        <v>77.299950463225585</v>
      </c>
      <c r="DT45" s="2">
        <f t="shared" si="62"/>
        <v>76.071934716257488</v>
      </c>
      <c r="DU45" s="2">
        <f t="shared" si="62"/>
        <v>74.055868619752331</v>
      </c>
      <c r="DV45" s="2">
        <f t="shared" si="62"/>
        <v>76.737574129595117</v>
      </c>
      <c r="DW45" s="2">
        <f t="shared" si="62"/>
        <v>73.430776247197684</v>
      </c>
      <c r="DX45" s="2">
        <f t="shared" si="62"/>
        <v>71.841500348432064</v>
      </c>
      <c r="DY45" s="2">
        <f t="shared" si="62"/>
        <v>72.114559649652676</v>
      </c>
      <c r="EA45" s="2">
        <f t="shared" si="63"/>
        <v>62.162467008247468</v>
      </c>
      <c r="EB45" s="2">
        <f t="shared" si="63"/>
        <v>67.228790930960926</v>
      </c>
      <c r="EC45" s="2">
        <f t="shared" si="63"/>
        <v>86.928667991854255</v>
      </c>
      <c r="ED45" s="2">
        <f t="shared" si="63"/>
        <v>72.960090955749365</v>
      </c>
      <c r="EE45" s="2">
        <f t="shared" si="63"/>
        <v>73.937877792345049</v>
      </c>
      <c r="EF45" s="2">
        <f t="shared" si="63"/>
        <v>73.452652161209002</v>
      </c>
      <c r="EG45" s="2">
        <f t="shared" si="63"/>
        <v>73.869046057767378</v>
      </c>
      <c r="EH45" s="2">
        <f t="shared" si="63"/>
        <v>73.599894145199059</v>
      </c>
      <c r="EI45" s="2">
        <f t="shared" si="63"/>
        <v>75.402926903140795</v>
      </c>
      <c r="EJ45" s="2">
        <f t="shared" si="63"/>
        <v>72.958118883528613</v>
      </c>
      <c r="EK45" s="2">
        <f t="shared" si="63"/>
        <v>73.73771408880576</v>
      </c>
      <c r="EL45" s="2">
        <f t="shared" si="63"/>
        <v>71.302368762162601</v>
      </c>
      <c r="EM45" s="2">
        <f t="shared" si="63"/>
        <v>72.12851959571438</v>
      </c>
      <c r="EN45" s="2">
        <f t="shared" si="63"/>
        <v>71.619344261120702</v>
      </c>
      <c r="EO45" s="2">
        <f t="shared" si="63"/>
        <v>75.166161848124432</v>
      </c>
      <c r="EQ45" s="2">
        <f t="shared" si="64"/>
        <v>60.574592903504481</v>
      </c>
      <c r="ER45" s="2">
        <f t="shared" si="64"/>
        <v>66.393646399122744</v>
      </c>
      <c r="ES45" s="2">
        <f t="shared" si="64"/>
        <v>82.809185960490339</v>
      </c>
      <c r="ET45" s="2">
        <f t="shared" si="64"/>
        <v>71.440727378884091</v>
      </c>
      <c r="EU45" s="2">
        <f t="shared" si="64"/>
        <v>73.346483377801661</v>
      </c>
      <c r="EV45" s="2">
        <f t="shared" si="64"/>
        <v>73.216776677923164</v>
      </c>
      <c r="EW45" s="2">
        <f t="shared" si="64"/>
        <v>73.329553262472956</v>
      </c>
      <c r="EX45" s="2">
        <f t="shared" si="64"/>
        <v>74.084641243786834</v>
      </c>
      <c r="EY45" s="2">
        <f t="shared" si="64"/>
        <v>75.506622642152792</v>
      </c>
      <c r="EZ45" s="2">
        <f t="shared" si="64"/>
        <v>72.536258771004583</v>
      </c>
      <c r="FA45" s="2">
        <f t="shared" si="64"/>
        <v>72.900704395098956</v>
      </c>
      <c r="FB45" s="2">
        <f t="shared" si="64"/>
        <v>72.480434044709867</v>
      </c>
      <c r="FC45" s="2">
        <f t="shared" si="64"/>
        <v>73.012452057190913</v>
      </c>
      <c r="FD45" s="2">
        <f t="shared" si="64"/>
        <v>72.087958161697017</v>
      </c>
      <c r="FE45" s="2">
        <f t="shared" si="64"/>
        <v>78.786847503910806</v>
      </c>
      <c r="FG45" s="2">
        <f t="shared" si="65"/>
        <v>0.11995726341435758</v>
      </c>
      <c r="FH45" s="2">
        <f t="shared" si="65"/>
        <v>0.10174282394948427</v>
      </c>
      <c r="FI45" s="2">
        <f t="shared" si="65"/>
        <v>0.10354965162794214</v>
      </c>
      <c r="FJ45" s="2">
        <f t="shared" si="65"/>
        <v>0.10604307367779249</v>
      </c>
      <c r="FK45" s="2">
        <f t="shared" si="65"/>
        <v>0.10278224412988775</v>
      </c>
      <c r="FL45" s="2">
        <f t="shared" si="65"/>
        <v>0.10806437098937741</v>
      </c>
      <c r="FM45" s="2">
        <f t="shared" si="65"/>
        <v>9.378670212175777E-2</v>
      </c>
      <c r="FN45" s="2">
        <f t="shared" si="65"/>
        <v>0.10198827472396679</v>
      </c>
      <c r="FO45" s="2">
        <f t="shared" si="65"/>
        <v>9.5181675143663463E-2</v>
      </c>
      <c r="FP45" s="2">
        <f t="shared" si="65"/>
        <v>9.4588492106060892E-2</v>
      </c>
      <c r="FQ45" s="2">
        <f t="shared" si="65"/>
        <v>8.8039326759932299E-2</v>
      </c>
      <c r="FR45" s="2">
        <f t="shared" si="65"/>
        <v>0.10118325439614463</v>
      </c>
      <c r="FS45" s="2">
        <f t="shared" si="65"/>
        <v>9.7221500905121813E-2</v>
      </c>
      <c r="FT45" s="2">
        <f t="shared" si="65"/>
        <v>0.10351447876079298</v>
      </c>
      <c r="FU45" s="2">
        <f t="shared" si="65"/>
        <v>8.4536908057796609E-2</v>
      </c>
      <c r="FW45" s="2">
        <f t="shared" si="54"/>
        <v>4.2822308058840255E-6</v>
      </c>
      <c r="FX45" s="2">
        <f t="shared" si="54"/>
        <v>4.389224235154715E-6</v>
      </c>
      <c r="FY45" s="2">
        <f t="shared" si="54"/>
        <v>4.6694192223339692E-6</v>
      </c>
      <c r="FZ45" s="2">
        <f t="shared" si="54"/>
        <v>4.1860035156704126E-6</v>
      </c>
      <c r="GA45" s="2">
        <f t="shared" si="54"/>
        <v>4.11828126515436E-6</v>
      </c>
      <c r="GB45" s="2">
        <f t="shared" si="54"/>
        <v>4.5124769163663224E-6</v>
      </c>
      <c r="GC45" s="2">
        <f t="shared" si="54"/>
        <v>4.074471363303459E-6</v>
      </c>
      <c r="GD45" s="2">
        <f t="shared" si="54"/>
        <v>4.9074380680218469E-6</v>
      </c>
      <c r="GE45" s="2">
        <f t="shared" si="54"/>
        <v>5.1006814917589127E-6</v>
      </c>
      <c r="GF45" s="2">
        <f t="shared" si="54"/>
        <v>5.003008764389228E-6</v>
      </c>
      <c r="GG45" s="2">
        <f t="shared" si="54"/>
        <v>4.961464951432691E-6</v>
      </c>
      <c r="GH45" s="2">
        <f t="shared" si="54"/>
        <v>4.8308295631048036E-6</v>
      </c>
      <c r="GI45" s="2">
        <f t="shared" si="54"/>
        <v>4.3720044850619366E-6</v>
      </c>
      <c r="GJ45" s="2">
        <f t="shared" si="54"/>
        <v>2.863911124638819E-6</v>
      </c>
      <c r="GK45" s="2">
        <f t="shared" si="54"/>
        <v>2.1352448244655249E-6</v>
      </c>
      <c r="GM45" s="86">
        <f t="shared" si="55"/>
        <v>3.7515441402706266E-6</v>
      </c>
      <c r="GN45" s="86">
        <f t="shared" si="55"/>
        <v>5.4633895913132022E-7</v>
      </c>
      <c r="GO45" s="86">
        <f t="shared" si="55"/>
        <v>5.8243464005457815E-7</v>
      </c>
      <c r="GP45" s="86">
        <f t="shared" si="55"/>
        <v>7.2702666419639014E-7</v>
      </c>
      <c r="GQ45" s="86">
        <f t="shared" si="55"/>
        <v>4.566305305886384E-7</v>
      </c>
      <c r="GR45" s="86">
        <f t="shared" si="55"/>
        <v>4.5223728000805154E-7</v>
      </c>
      <c r="GS45" s="86">
        <f t="shared" si="55"/>
        <v>1.3725177652644307E-7</v>
      </c>
      <c r="GT45" s="86">
        <f t="shared" si="55"/>
        <v>2.1458431054843506E-7</v>
      </c>
      <c r="GU45" s="86">
        <f t="shared" si="55"/>
        <v>1.226971583313263E-7</v>
      </c>
      <c r="GV45" s="86">
        <f t="shared" si="55"/>
        <v>1.0444404879265531E-7</v>
      </c>
      <c r="GW45" s="86">
        <f t="shared" si="55"/>
        <v>3.2559545778988076E-8</v>
      </c>
      <c r="GX45" s="86">
        <f t="shared" si="55"/>
        <v>2.1960586557330607E-7</v>
      </c>
      <c r="GY45" s="86">
        <f t="shared" si="55"/>
        <v>1.644841375035992E-7</v>
      </c>
      <c r="GZ45" s="86">
        <f t="shared" si="55"/>
        <v>5.4285486286570185E-7</v>
      </c>
      <c r="HA45" s="86">
        <f t="shared" si="55"/>
        <v>8.8043830980592841E-9</v>
      </c>
      <c r="HC45" s="86">
        <f t="shared" si="59"/>
        <v>3.8862836678574259E-18</v>
      </c>
      <c r="HD45" s="86">
        <f t="shared" si="59"/>
        <v>4.7898885176955171E-23</v>
      </c>
      <c r="HE45" s="86">
        <f t="shared" si="59"/>
        <v>6.8699028501876247E-20</v>
      </c>
      <c r="HF45" s="86">
        <f t="shared" si="59"/>
        <v>1.0285665721208228E-20</v>
      </c>
      <c r="HG45" s="86">
        <f t="shared" si="59"/>
        <v>1.1781801638381294E-21</v>
      </c>
      <c r="HH45" s="86">
        <f t="shared" si="59"/>
        <v>1.1750903807382562E-21</v>
      </c>
      <c r="HI45" s="86">
        <f t="shared" si="59"/>
        <v>5.8103555766317981E-24</v>
      </c>
      <c r="HJ45" s="86">
        <f t="shared" si="59"/>
        <v>1.1115689588129885E-23</v>
      </c>
      <c r="HK45" s="86">
        <f t="shared" si="59"/>
        <v>6.5333950876756207E-22</v>
      </c>
      <c r="HL45" s="86">
        <f t="shared" si="59"/>
        <v>2.9871210773054122E-24</v>
      </c>
      <c r="HM45" s="86">
        <f t="shared" si="59"/>
        <v>1.5753102635766393E-24</v>
      </c>
      <c r="HN45" s="86">
        <f t="shared" si="59"/>
        <v>4.0801196382825064E-22</v>
      </c>
      <c r="HO45" s="86">
        <f t="shared" si="59"/>
        <v>7.1637464974736209E-21</v>
      </c>
      <c r="HP45" s="86">
        <f t="shared" si="59"/>
        <v>7.0713954230918784E-20</v>
      </c>
      <c r="HQ45" s="86">
        <f t="shared" si="59"/>
        <v>4.1751410898847127E-26</v>
      </c>
      <c r="HS45" s="86">
        <f t="shared" si="56"/>
        <v>4.7971553728318169E-70</v>
      </c>
      <c r="HT45" s="86">
        <f t="shared" si="56"/>
        <v>2.9048557619418789E-88</v>
      </c>
      <c r="HU45" s="86">
        <f t="shared" si="56"/>
        <v>1.2800396526874908E-76</v>
      </c>
      <c r="HV45" s="86">
        <f t="shared" si="56"/>
        <v>5.4755248504336507E-81</v>
      </c>
      <c r="HW45" s="86">
        <f t="shared" si="56"/>
        <v>6.7597509047019611E-85</v>
      </c>
      <c r="HX45" s="86">
        <f t="shared" si="56"/>
        <v>9.7776480427068671E-87</v>
      </c>
      <c r="HY45" s="86">
        <f t="shared" si="56"/>
        <v>3.8142977299852506E-95</v>
      </c>
      <c r="HZ45" s="86">
        <f t="shared" si="56"/>
        <v>6.4726458044991583E-95</v>
      </c>
      <c r="IA45" s="86">
        <f t="shared" si="56"/>
        <v>6.4478234149351469E-86</v>
      </c>
      <c r="IB45" s="86">
        <f t="shared" si="56"/>
        <v>1.0182800148997918E-95</v>
      </c>
      <c r="IC45" s="86">
        <f t="shared" si="56"/>
        <v>6.9389081117316214E-97</v>
      </c>
      <c r="ID45" s="86">
        <f t="shared" si="56"/>
        <v>9.7849339014026917E-88</v>
      </c>
      <c r="IE45" s="86">
        <f t="shared" si="56"/>
        <v>1.7418718053507662E-81</v>
      </c>
      <c r="IF45" s="86">
        <f t="shared" si="56"/>
        <v>9.065536110667608E-55</v>
      </c>
      <c r="IG45" s="86">
        <f t="shared" si="56"/>
        <v>1.606450856999581E-38</v>
      </c>
      <c r="II45" s="86">
        <f t="shared" si="57"/>
        <v>0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8.8476945631291852E-158</v>
      </c>
      <c r="IW45" s="86">
        <f t="shared" si="57"/>
        <v>1.0345578558372616E-82</v>
      </c>
      <c r="IY45" s="86">
        <f t="shared" si="58"/>
        <v>3.7515441402745128E-6</v>
      </c>
      <c r="IZ45" s="86">
        <f t="shared" si="58"/>
        <v>5.4633895913132022E-7</v>
      </c>
      <c r="JA45" s="86">
        <f t="shared" si="58"/>
        <v>5.8243464005464686E-7</v>
      </c>
      <c r="JB45" s="86">
        <f t="shared" si="58"/>
        <v>7.2702666419640041E-7</v>
      </c>
      <c r="JC45" s="86">
        <f t="shared" si="58"/>
        <v>4.5663053058863956E-7</v>
      </c>
      <c r="JD45" s="86">
        <f t="shared" si="58"/>
        <v>4.522372800080527E-7</v>
      </c>
      <c r="JE45" s="86">
        <f t="shared" si="58"/>
        <v>1.3725177652644307E-7</v>
      </c>
      <c r="JF45" s="86">
        <f t="shared" si="58"/>
        <v>2.1458431054843506E-7</v>
      </c>
      <c r="JG45" s="86">
        <f t="shared" si="58"/>
        <v>1.2269715833132696E-7</v>
      </c>
      <c r="JH45" s="86">
        <f t="shared" si="58"/>
        <v>1.0444404879265531E-7</v>
      </c>
      <c r="JI45" s="86">
        <f t="shared" si="58"/>
        <v>3.2559545778988076E-8</v>
      </c>
      <c r="JJ45" s="86">
        <f t="shared" si="58"/>
        <v>2.1960586557330647E-7</v>
      </c>
      <c r="JK45" s="86">
        <f t="shared" si="58"/>
        <v>1.6448413750360638E-7</v>
      </c>
      <c r="JL45" s="86">
        <f t="shared" si="58"/>
        <v>5.4285486286577257E-7</v>
      </c>
      <c r="JM45" s="86">
        <f t="shared" si="58"/>
        <v>8.8043830980592841E-9</v>
      </c>
    </row>
    <row r="46" spans="2:273" x14ac:dyDescent="0.25">
      <c r="B46" s="2">
        <v>19</v>
      </c>
      <c r="C46" s="37">
        <v>63.6</v>
      </c>
      <c r="D46" s="37">
        <v>68.738</v>
      </c>
      <c r="E46" s="37">
        <v>79.677000000000007</v>
      </c>
      <c r="F46" s="37">
        <v>73.662000000000006</v>
      </c>
      <c r="G46" s="37">
        <v>75.230999999999995</v>
      </c>
      <c r="H46" s="37">
        <v>74.831000000000003</v>
      </c>
      <c r="I46" s="37">
        <v>76.138000000000005</v>
      </c>
      <c r="J46" s="37">
        <v>77.308000000000007</v>
      </c>
      <c r="K46" s="37">
        <v>76.769000000000005</v>
      </c>
      <c r="L46" s="37">
        <v>74.707999999999998</v>
      </c>
      <c r="M46" s="37">
        <v>72.861999999999995</v>
      </c>
      <c r="N46" s="37">
        <v>76.322999999999993</v>
      </c>
      <c r="O46" s="37">
        <v>73.076999999999998</v>
      </c>
      <c r="P46" s="37">
        <v>70.814999999999998</v>
      </c>
      <c r="Q46" s="37">
        <v>71.445999999999998</v>
      </c>
      <c r="S46" s="4">
        <f t="shared" si="60"/>
        <v>65.925244373048656</v>
      </c>
      <c r="T46" s="4">
        <f t="shared" si="60"/>
        <v>69.898457063949621</v>
      </c>
      <c r="U46" s="4">
        <f t="shared" si="60"/>
        <v>81.680732839982767</v>
      </c>
      <c r="V46" s="4">
        <f t="shared" si="60"/>
        <v>75.810293333611583</v>
      </c>
      <c r="W46" s="4">
        <f t="shared" si="60"/>
        <v>75.776977019532069</v>
      </c>
      <c r="X46" s="4">
        <f t="shared" si="60"/>
        <v>76.140395783906712</v>
      </c>
      <c r="Y46" s="4">
        <f t="shared" si="60"/>
        <v>77.163332720719637</v>
      </c>
      <c r="Z46" s="4">
        <f t="shared" si="60"/>
        <v>76.838018483828051</v>
      </c>
      <c r="AA46" s="4">
        <f t="shared" si="60"/>
        <v>77.200712048737302</v>
      </c>
      <c r="AB46" s="4">
        <f t="shared" si="60"/>
        <v>75.854637047693643</v>
      </c>
      <c r="AC46" s="4">
        <f t="shared" si="60"/>
        <v>74.177598520508084</v>
      </c>
      <c r="AD46" s="4">
        <f t="shared" si="60"/>
        <v>76.295364417395575</v>
      </c>
      <c r="AE46" s="4">
        <f t="shared" si="60"/>
        <v>73.443884915021243</v>
      </c>
      <c r="AF46" s="4">
        <f t="shared" si="60"/>
        <v>71.978643977969057</v>
      </c>
      <c r="AG46" s="4">
        <f t="shared" si="60"/>
        <v>72.547892594947456</v>
      </c>
      <c r="AI46" s="4">
        <f t="shared" si="61"/>
        <v>-2.3252443730486547</v>
      </c>
      <c r="AJ46" s="4">
        <f t="shared" si="61"/>
        <v>-1.1604570639496217</v>
      </c>
      <c r="AK46" s="4">
        <f t="shared" si="61"/>
        <v>-2.0037328399827601</v>
      </c>
      <c r="AL46" s="4">
        <f t="shared" si="61"/>
        <v>-2.1482933336115764</v>
      </c>
      <c r="AM46" s="4">
        <f t="shared" si="61"/>
        <v>-0.54597701953207434</v>
      </c>
      <c r="AN46" s="4">
        <f t="shared" si="61"/>
        <v>-1.3093957839067087</v>
      </c>
      <c r="AO46" s="4">
        <f t="shared" si="61"/>
        <v>-1.0253327207196321</v>
      </c>
      <c r="AP46" s="4">
        <f t="shared" si="61"/>
        <v>0.4699815161719556</v>
      </c>
      <c r="AQ46" s="4">
        <f t="shared" si="61"/>
        <v>-0.43171204873729607</v>
      </c>
      <c r="AR46" s="4">
        <f t="shared" si="61"/>
        <v>-1.1466370476936447</v>
      </c>
      <c r="AS46" s="4">
        <f t="shared" si="61"/>
        <v>-1.3155985205080896</v>
      </c>
      <c r="AT46" s="4">
        <f t="shared" si="61"/>
        <v>2.7635582604418119E-2</v>
      </c>
      <c r="AU46" s="4">
        <f t="shared" si="61"/>
        <v>-0.36688491502124521</v>
      </c>
      <c r="AV46" s="4">
        <f t="shared" si="61"/>
        <v>-1.1636439779690591</v>
      </c>
      <c r="AW46" s="4">
        <f t="shared" si="61"/>
        <v>-1.1018925949474578</v>
      </c>
      <c r="AY46" s="2">
        <f t="shared" si="52"/>
        <v>65.918946616586894</v>
      </c>
      <c r="AZ46" s="2">
        <f t="shared" si="52"/>
        <v>69.897340418266367</v>
      </c>
      <c r="BA46" s="2">
        <f t="shared" si="52"/>
        <v>81.679655804236035</v>
      </c>
      <c r="BB46" s="2">
        <f t="shared" si="52"/>
        <v>75.808932058477893</v>
      </c>
      <c r="BC46" s="2">
        <f t="shared" si="52"/>
        <v>75.776093392269928</v>
      </c>
      <c r="BD46" s="2">
        <f t="shared" si="52"/>
        <v>76.139523458947991</v>
      </c>
      <c r="BE46" s="2">
        <f t="shared" si="52"/>
        <v>77.163047729355469</v>
      </c>
      <c r="BF46" s="2">
        <f t="shared" si="52"/>
        <v>76.8375819726717</v>
      </c>
      <c r="BG46" s="2">
        <f t="shared" si="52"/>
        <v>77.200455254697687</v>
      </c>
      <c r="BH46" s="2">
        <f t="shared" si="52"/>
        <v>75.85441158483215</v>
      </c>
      <c r="BI46" s="2">
        <f t="shared" si="52"/>
        <v>74.177521137880731</v>
      </c>
      <c r="BJ46" s="2">
        <f t="shared" si="52"/>
        <v>76.294907342977126</v>
      </c>
      <c r="BK46" s="2">
        <f t="shared" si="52"/>
        <v>73.443534563822652</v>
      </c>
      <c r="BL46" s="2">
        <f t="shared" si="52"/>
        <v>71.977661924516269</v>
      </c>
      <c r="BM46" s="2">
        <f t="shared" si="52"/>
        <v>72.547875102058427</v>
      </c>
      <c r="BO46" s="2">
        <f t="shared" si="11"/>
        <v>63.6</v>
      </c>
      <c r="BP46" s="2">
        <f t="shared" si="12"/>
        <v>68.738</v>
      </c>
      <c r="BQ46" s="2">
        <f t="shared" si="13"/>
        <v>79.677000000000007</v>
      </c>
      <c r="BR46" s="2">
        <f t="shared" si="14"/>
        <v>73.662000000000006</v>
      </c>
      <c r="BS46" s="2">
        <f t="shared" si="15"/>
        <v>75.230999999999995</v>
      </c>
      <c r="BT46" s="2">
        <f t="shared" si="16"/>
        <v>74.831000000000003</v>
      </c>
      <c r="BU46" s="2">
        <f t="shared" si="17"/>
        <v>76.138000000000005</v>
      </c>
      <c r="BV46" s="2">
        <f t="shared" si="18"/>
        <v>77.308000000000007</v>
      </c>
      <c r="BW46" s="2">
        <f t="shared" si="19"/>
        <v>76.769000000000005</v>
      </c>
      <c r="BX46" s="2">
        <f t="shared" si="20"/>
        <v>74.707999999999998</v>
      </c>
      <c r="BY46" s="2">
        <f t="shared" si="21"/>
        <v>72.861999999999995</v>
      </c>
      <c r="BZ46" s="2">
        <f t="shared" si="22"/>
        <v>76.322999999999993</v>
      </c>
      <c r="CA46" s="2">
        <f t="shared" si="23"/>
        <v>73.076999999999998</v>
      </c>
      <c r="CB46" s="2">
        <f t="shared" si="24"/>
        <v>70.814999999999998</v>
      </c>
      <c r="CC46" s="2">
        <f t="shared" si="25"/>
        <v>71.445999999999998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66.491615384615386</v>
      </c>
      <c r="DL46" s="2">
        <f t="shared" si="62"/>
        <v>70.239430487804896</v>
      </c>
      <c r="DM46" s="2">
        <f t="shared" si="62"/>
        <v>81.036988327526117</v>
      </c>
      <c r="DN46" s="2">
        <f t="shared" si="62"/>
        <v>76.192530662020886</v>
      </c>
      <c r="DO46" s="2">
        <f t="shared" si="62"/>
        <v>76.020164808362338</v>
      </c>
      <c r="DP46" s="2">
        <f t="shared" si="62"/>
        <v>76.508382055749152</v>
      </c>
      <c r="DQ46" s="2">
        <f t="shared" si="62"/>
        <v>77.546956810631229</v>
      </c>
      <c r="DR46" s="2">
        <f t="shared" si="62"/>
        <v>77.251263937282218</v>
      </c>
      <c r="DS46" s="2">
        <f t="shared" si="62"/>
        <v>77.419532182697253</v>
      </c>
      <c r="DT46" s="2">
        <f t="shared" si="62"/>
        <v>76.196884639278323</v>
      </c>
      <c r="DU46" s="2">
        <f t="shared" si="62"/>
        <v>74.236168227121695</v>
      </c>
      <c r="DV46" s="2">
        <f t="shared" si="62"/>
        <v>76.921096858709447</v>
      </c>
      <c r="DW46" s="2">
        <f t="shared" si="62"/>
        <v>73.610570510223383</v>
      </c>
      <c r="DX46" s="2">
        <f t="shared" si="62"/>
        <v>72.034067247386773</v>
      </c>
      <c r="DY46" s="2">
        <f t="shared" si="62"/>
        <v>72.29083252793717</v>
      </c>
      <c r="EA46" s="2">
        <f t="shared" si="63"/>
        <v>62.087398507247492</v>
      </c>
      <c r="EB46" s="2">
        <f t="shared" si="63"/>
        <v>67.142910671326774</v>
      </c>
      <c r="EC46" s="2">
        <f t="shared" si="63"/>
        <v>86.753998616893355</v>
      </c>
      <c r="ED46" s="2">
        <f t="shared" si="63"/>
        <v>72.859743914771244</v>
      </c>
      <c r="EE46" s="2">
        <f t="shared" si="63"/>
        <v>73.833010201333408</v>
      </c>
      <c r="EF46" s="2">
        <f t="shared" si="63"/>
        <v>73.362948818017344</v>
      </c>
      <c r="EG46" s="2">
        <f t="shared" si="63"/>
        <v>73.779949960967997</v>
      </c>
      <c r="EH46" s="2">
        <f t="shared" si="63"/>
        <v>73.515568462138958</v>
      </c>
      <c r="EI46" s="2">
        <f t="shared" si="63"/>
        <v>75.301101087157249</v>
      </c>
      <c r="EJ46" s="2">
        <f t="shared" si="63"/>
        <v>72.864689081421687</v>
      </c>
      <c r="EK46" s="2">
        <f t="shared" si="63"/>
        <v>73.623522135801267</v>
      </c>
      <c r="EL46" s="2">
        <f t="shared" si="63"/>
        <v>71.221810982316583</v>
      </c>
      <c r="EM46" s="2">
        <f t="shared" si="63"/>
        <v>72.028910602576957</v>
      </c>
      <c r="EN46" s="2">
        <f t="shared" si="63"/>
        <v>71.532134066795862</v>
      </c>
      <c r="EO46" s="2">
        <f t="shared" si="63"/>
        <v>75.086414821591958</v>
      </c>
      <c r="EQ46" s="2">
        <f t="shared" si="64"/>
        <v>60.516781917936946</v>
      </c>
      <c r="ER46" s="2">
        <f t="shared" si="64"/>
        <v>66.316681673639692</v>
      </c>
      <c r="ES46" s="2">
        <f t="shared" si="64"/>
        <v>82.67922921815412</v>
      </c>
      <c r="ET46" s="2">
        <f t="shared" si="64"/>
        <v>71.357039895688999</v>
      </c>
      <c r="EU46" s="2">
        <f t="shared" si="64"/>
        <v>73.248112480782069</v>
      </c>
      <c r="EV46" s="2">
        <f t="shared" si="64"/>
        <v>73.129669151013076</v>
      </c>
      <c r="EW46" s="2">
        <f t="shared" si="64"/>
        <v>73.246367224480423</v>
      </c>
      <c r="EX46" s="2">
        <f t="shared" si="64"/>
        <v>73.994910419604651</v>
      </c>
      <c r="EY46" s="2">
        <f t="shared" si="64"/>
        <v>75.403634695645067</v>
      </c>
      <c r="EZ46" s="2">
        <f t="shared" si="64"/>
        <v>72.447478601169578</v>
      </c>
      <c r="FA46" s="2">
        <f t="shared" si="64"/>
        <v>72.795775186486509</v>
      </c>
      <c r="FB46" s="2">
        <f t="shared" si="64"/>
        <v>72.386853076543744</v>
      </c>
      <c r="FC46" s="2">
        <f t="shared" si="64"/>
        <v>72.903092072329684</v>
      </c>
      <c r="FD46" s="2">
        <f t="shared" si="64"/>
        <v>71.994516387780507</v>
      </c>
      <c r="FE46" s="2">
        <f t="shared" si="64"/>
        <v>78.662617036801009</v>
      </c>
      <c r="FG46" s="2">
        <f t="shared" si="65"/>
        <v>0.13002570249072617</v>
      </c>
      <c r="FH46" s="2">
        <f t="shared" si="65"/>
        <v>0.11047437556732584</v>
      </c>
      <c r="FI46" s="2">
        <f t="shared" si="65"/>
        <v>0.11241685892613208</v>
      </c>
      <c r="FJ46" s="2">
        <f t="shared" si="65"/>
        <v>0.1150963849273843</v>
      </c>
      <c r="FK46" s="2">
        <f t="shared" si="65"/>
        <v>0.11159191679530334</v>
      </c>
      <c r="FL46" s="2">
        <f t="shared" si="65"/>
        <v>0.11726761138917809</v>
      </c>
      <c r="FM46" s="2">
        <f t="shared" si="65"/>
        <v>0.10191292789746564</v>
      </c>
      <c r="FN46" s="2">
        <f t="shared" si="65"/>
        <v>0.11073829402114094</v>
      </c>
      <c r="FO46" s="2">
        <f t="shared" si="65"/>
        <v>0.10341497625721935</v>
      </c>
      <c r="FP46" s="2">
        <f t="shared" si="65"/>
        <v>0.10277631063771905</v>
      </c>
      <c r="FQ46" s="2">
        <f t="shared" si="65"/>
        <v>9.5720167020061322E-2</v>
      </c>
      <c r="FR46" s="2">
        <f t="shared" si="65"/>
        <v>0.10987265780680867</v>
      </c>
      <c r="FS46" s="2">
        <f t="shared" si="65"/>
        <v>0.10561065387647507</v>
      </c>
      <c r="FT46" s="2">
        <f t="shared" si="65"/>
        <v>0.11237905169787414</v>
      </c>
      <c r="FU46" s="2">
        <f t="shared" si="65"/>
        <v>9.1942992315093244E-2</v>
      </c>
      <c r="FW46" s="2">
        <f t="shared" si="54"/>
        <v>4.6953707696500742E-6</v>
      </c>
      <c r="FX46" s="2">
        <f t="shared" si="54"/>
        <v>4.8126866338287563E-6</v>
      </c>
      <c r="FY46" s="2">
        <f t="shared" si="54"/>
        <v>5.119914059434412E-6</v>
      </c>
      <c r="FZ46" s="2">
        <f t="shared" si="54"/>
        <v>4.5898597302594387E-6</v>
      </c>
      <c r="GA46" s="2">
        <f t="shared" si="54"/>
        <v>4.5156038186673829E-6</v>
      </c>
      <c r="GB46" s="2">
        <f t="shared" si="54"/>
        <v>4.9478303953292719E-6</v>
      </c>
      <c r="GC46" s="2">
        <f t="shared" si="54"/>
        <v>4.4675672544818544E-6</v>
      </c>
      <c r="GD46" s="2">
        <f t="shared" si="54"/>
        <v>5.3808962928656746E-6</v>
      </c>
      <c r="GE46" s="2">
        <f t="shared" si="54"/>
        <v>5.5927832889506399E-6</v>
      </c>
      <c r="GF46" s="2">
        <f t="shared" si="54"/>
        <v>5.4856873774275535E-6</v>
      </c>
      <c r="GG46" s="2">
        <f t="shared" si="54"/>
        <v>5.4401355361275165E-6</v>
      </c>
      <c r="GH46" s="2">
        <f t="shared" si="54"/>
        <v>5.2968968165050963E-6</v>
      </c>
      <c r="GI46" s="2">
        <f t="shared" si="54"/>
        <v>4.7938055692685458E-6</v>
      </c>
      <c r="GJ46" s="2">
        <f t="shared" si="54"/>
        <v>3.140215236201265E-6</v>
      </c>
      <c r="GK46" s="2">
        <f t="shared" si="54"/>
        <v>2.3412489111460571E-6</v>
      </c>
      <c r="GM46" s="86">
        <f t="shared" si="55"/>
        <v>5.9970000012768737E-6</v>
      </c>
      <c r="GN46" s="86">
        <f t="shared" si="55"/>
        <v>9.4303127299278122E-7</v>
      </c>
      <c r="GO46" s="86">
        <f t="shared" si="55"/>
        <v>1.0063036792200605E-6</v>
      </c>
      <c r="GP46" s="86">
        <f t="shared" si="55"/>
        <v>1.2472617359374297E-6</v>
      </c>
      <c r="GQ46" s="86">
        <f t="shared" si="55"/>
        <v>7.9919495708988526E-7</v>
      </c>
      <c r="GR46" s="86">
        <f t="shared" si="55"/>
        <v>8.0371988460529658E-7</v>
      </c>
      <c r="GS46" s="86">
        <f t="shared" si="55"/>
        <v>2.5166600699163756E-7</v>
      </c>
      <c r="GT46" s="86">
        <f t="shared" si="55"/>
        <v>3.9261752502140611E-7</v>
      </c>
      <c r="GU46" s="86">
        <f t="shared" si="55"/>
        <v>2.2748996874486836E-7</v>
      </c>
      <c r="GV46" s="86">
        <f t="shared" si="55"/>
        <v>1.9516843228302981E-7</v>
      </c>
      <c r="GW46" s="86">
        <f t="shared" si="55"/>
        <v>6.3794329183760381E-8</v>
      </c>
      <c r="GX46" s="86">
        <f t="shared" si="55"/>
        <v>4.0026418895251736E-7</v>
      </c>
      <c r="GY46" s="86">
        <f t="shared" si="55"/>
        <v>3.0151027620463368E-7</v>
      </c>
      <c r="GZ46" s="86">
        <f t="shared" si="55"/>
        <v>9.4191236297281966E-7</v>
      </c>
      <c r="HA46" s="86">
        <f t="shared" si="55"/>
        <v>1.8385367348447289E-8</v>
      </c>
      <c r="HC46" s="86">
        <f t="shared" si="59"/>
        <v>1.173603457359921E-17</v>
      </c>
      <c r="HD46" s="86">
        <f t="shared" si="59"/>
        <v>2.0150495896895476E-22</v>
      </c>
      <c r="HE46" s="86">
        <f t="shared" si="59"/>
        <v>2.3350277329814634E-19</v>
      </c>
      <c r="HF46" s="86">
        <f t="shared" si="59"/>
        <v>3.6932819400270645E-20</v>
      </c>
      <c r="HG46" s="86">
        <f t="shared" si="59"/>
        <v>4.5053729849358456E-21</v>
      </c>
      <c r="HH46" s="86">
        <f t="shared" si="59"/>
        <v>4.6105017169748212E-21</v>
      </c>
      <c r="HI46" s="86">
        <f t="shared" si="59"/>
        <v>2.592301389705812E-23</v>
      </c>
      <c r="HJ46" s="86">
        <f t="shared" si="59"/>
        <v>5.0295588028443991E-23</v>
      </c>
      <c r="HK46" s="86">
        <f t="shared" si="59"/>
        <v>2.5890503802112099E-21</v>
      </c>
      <c r="HL46" s="86">
        <f t="shared" si="59"/>
        <v>1.383537321627512E-23</v>
      </c>
      <c r="HM46" s="86">
        <f t="shared" si="59"/>
        <v>7.4270746368975003E-24</v>
      </c>
      <c r="HN46" s="86">
        <f t="shared" si="59"/>
        <v>1.6468341459938823E-21</v>
      </c>
      <c r="HO46" s="86">
        <f t="shared" si="59"/>
        <v>2.6012525724348624E-20</v>
      </c>
      <c r="HP46" s="86">
        <f t="shared" si="59"/>
        <v>2.3653200836017476E-19</v>
      </c>
      <c r="HQ46" s="86">
        <f t="shared" si="59"/>
        <v>2.1427509073224385E-25</v>
      </c>
      <c r="HS46" s="86">
        <f t="shared" si="56"/>
        <v>9.0143923229061227E-69</v>
      </c>
      <c r="HT46" s="86">
        <f t="shared" si="56"/>
        <v>1.2705682244539975E-86</v>
      </c>
      <c r="HU46" s="86">
        <f t="shared" si="56"/>
        <v>3.2568237270058419E-75</v>
      </c>
      <c r="HV46" s="86">
        <f t="shared" si="56"/>
        <v>1.648126766710271E-79</v>
      </c>
      <c r="HW46" s="86">
        <f t="shared" si="56"/>
        <v>2.4102562839738681E-83</v>
      </c>
      <c r="HX46" s="86">
        <f t="shared" si="56"/>
        <v>3.8865025269557264E-85</v>
      </c>
      <c r="HY46" s="86">
        <f t="shared" si="56"/>
        <v>2.0889328891438283E-93</v>
      </c>
      <c r="HZ46" s="86">
        <f t="shared" si="56"/>
        <v>3.7573430662750692E-93</v>
      </c>
      <c r="IA46" s="86">
        <f t="shared" si="56"/>
        <v>2.5272221086275196E-84</v>
      </c>
      <c r="IB46" s="86">
        <f t="shared" si="56"/>
        <v>6.083181404594808E-94</v>
      </c>
      <c r="IC46" s="86">
        <f t="shared" si="56"/>
        <v>4.3493711095218683E-95</v>
      </c>
      <c r="ID46" s="86">
        <f t="shared" si="56"/>
        <v>4.1153335676919246E-86</v>
      </c>
      <c r="IE46" s="86">
        <f t="shared" si="56"/>
        <v>5.3852998032709557E-80</v>
      </c>
      <c r="IF46" s="86">
        <f t="shared" si="56"/>
        <v>8.4360619569172331E-54</v>
      </c>
      <c r="IG46" s="86">
        <f t="shared" si="56"/>
        <v>7.3396228512824096E-38</v>
      </c>
      <c r="II46" s="86">
        <f t="shared" si="57"/>
        <v>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1.5364317509562522E-155</v>
      </c>
      <c r="IW46" s="86">
        <f t="shared" si="57"/>
        <v>1.4155402952678033E-81</v>
      </c>
      <c r="IY46" s="86">
        <f t="shared" si="58"/>
        <v>5.9970000012886094E-6</v>
      </c>
      <c r="IZ46" s="86">
        <f t="shared" si="58"/>
        <v>9.4303127299278143E-7</v>
      </c>
      <c r="JA46" s="86">
        <f t="shared" si="58"/>
        <v>1.0063036792202941E-6</v>
      </c>
      <c r="JB46" s="86">
        <f t="shared" si="58"/>
        <v>1.2472617359374665E-6</v>
      </c>
      <c r="JC46" s="86">
        <f t="shared" si="58"/>
        <v>7.9919495708988982E-7</v>
      </c>
      <c r="JD46" s="86">
        <f t="shared" si="58"/>
        <v>8.0371988460530123E-7</v>
      </c>
      <c r="JE46" s="86">
        <f t="shared" si="58"/>
        <v>2.5166600699163756E-7</v>
      </c>
      <c r="JF46" s="86">
        <f t="shared" si="58"/>
        <v>3.9261752502140616E-7</v>
      </c>
      <c r="JG46" s="86">
        <f t="shared" si="58"/>
        <v>2.2748996874487095E-7</v>
      </c>
      <c r="JH46" s="86">
        <f t="shared" si="58"/>
        <v>1.9516843228302984E-7</v>
      </c>
      <c r="JI46" s="86">
        <f t="shared" si="58"/>
        <v>6.3794329183760394E-8</v>
      </c>
      <c r="JJ46" s="86">
        <f t="shared" si="58"/>
        <v>4.00264188952519E-7</v>
      </c>
      <c r="JK46" s="86">
        <f t="shared" si="58"/>
        <v>3.0151027620465968E-7</v>
      </c>
      <c r="JL46" s="86">
        <f t="shared" si="58"/>
        <v>9.4191236297305619E-7</v>
      </c>
      <c r="JM46" s="86">
        <f t="shared" si="58"/>
        <v>1.8385367348447289E-8</v>
      </c>
    </row>
    <row r="47" spans="2:273" x14ac:dyDescent="0.25">
      <c r="B47" s="2">
        <v>20</v>
      </c>
      <c r="C47" s="37">
        <v>64.292000000000002</v>
      </c>
      <c r="D47" s="37">
        <v>67.908000000000001</v>
      </c>
      <c r="E47" s="37">
        <v>80.061999999999998</v>
      </c>
      <c r="F47" s="37">
        <v>75.891999999999996</v>
      </c>
      <c r="G47" s="37">
        <v>74.153999999999996</v>
      </c>
      <c r="H47" s="37">
        <v>74.938000000000002</v>
      </c>
      <c r="I47" s="37">
        <v>75.938000000000002</v>
      </c>
      <c r="J47" s="37">
        <v>76.831000000000003</v>
      </c>
      <c r="K47" s="37">
        <v>76.554000000000002</v>
      </c>
      <c r="L47" s="37">
        <v>75.968999999999994</v>
      </c>
      <c r="M47" s="37">
        <v>73.385000000000005</v>
      </c>
      <c r="N47" s="37">
        <v>77.722999999999999</v>
      </c>
      <c r="O47" s="37">
        <v>71.953999999999994</v>
      </c>
      <c r="P47" s="37">
        <v>70.153999999999996</v>
      </c>
      <c r="Q47" s="37">
        <v>72.230999999999995</v>
      </c>
      <c r="S47" s="4">
        <f t="shared" si="60"/>
        <v>66.012820741767868</v>
      </c>
      <c r="T47" s="4">
        <f t="shared" si="60"/>
        <v>70.005184193763995</v>
      </c>
      <c r="U47" s="4">
        <f t="shared" si="60"/>
        <v>81.941687699719012</v>
      </c>
      <c r="V47" s="4">
        <f t="shared" si="60"/>
        <v>75.932101653529799</v>
      </c>
      <c r="W47" s="4">
        <f t="shared" si="60"/>
        <v>75.880848647336535</v>
      </c>
      <c r="X47" s="4">
        <f t="shared" si="60"/>
        <v>76.22040117537307</v>
      </c>
      <c r="Y47" s="4">
        <f t="shared" si="60"/>
        <v>77.217125105238111</v>
      </c>
      <c r="Z47" s="4">
        <f t="shared" si="60"/>
        <v>76.90882335701113</v>
      </c>
      <c r="AA47" s="4">
        <f t="shared" si="60"/>
        <v>77.276876387029702</v>
      </c>
      <c r="AB47" s="4">
        <f t="shared" si="60"/>
        <v>75.926046573077073</v>
      </c>
      <c r="AC47" s="4">
        <f t="shared" si="60"/>
        <v>74.322271884296498</v>
      </c>
      <c r="AD47" s="4">
        <f t="shared" si="60"/>
        <v>76.394543140150247</v>
      </c>
      <c r="AE47" s="4">
        <f t="shared" si="60"/>
        <v>73.577653559296536</v>
      </c>
      <c r="AF47" s="4">
        <f t="shared" si="60"/>
        <v>72.132996566010178</v>
      </c>
      <c r="AG47" s="4">
        <f t="shared" si="60"/>
        <v>72.720920747879262</v>
      </c>
      <c r="AI47" s="4">
        <f t="shared" si="61"/>
        <v>-1.7208207417678665</v>
      </c>
      <c r="AJ47" s="4">
        <f t="shared" si="61"/>
        <v>-2.0971841937639937</v>
      </c>
      <c r="AK47" s="4">
        <f t="shared" si="61"/>
        <v>-1.8796876997190139</v>
      </c>
      <c r="AL47" s="4">
        <f t="shared" si="61"/>
        <v>-4.0101653529802661E-2</v>
      </c>
      <c r="AM47" s="4">
        <f t="shared" si="61"/>
        <v>-1.7268486473365385</v>
      </c>
      <c r="AN47" s="4">
        <f t="shared" si="61"/>
        <v>-1.2824011753730673</v>
      </c>
      <c r="AO47" s="4">
        <f t="shared" si="61"/>
        <v>-1.2791251052381085</v>
      </c>
      <c r="AP47" s="4">
        <f t="shared" si="61"/>
        <v>-7.7823357011126859E-2</v>
      </c>
      <c r="AQ47" s="4">
        <f t="shared" si="61"/>
        <v>-0.72287638702970014</v>
      </c>
      <c r="AR47" s="4">
        <f t="shared" si="61"/>
        <v>4.2953426922920812E-2</v>
      </c>
      <c r="AS47" s="4">
        <f t="shared" si="61"/>
        <v>-0.93727188429649289</v>
      </c>
      <c r="AT47" s="4">
        <f t="shared" si="61"/>
        <v>1.3284568598497515</v>
      </c>
      <c r="AU47" s="4">
        <f t="shared" si="61"/>
        <v>-1.6236535592965424</v>
      </c>
      <c r="AV47" s="4">
        <f t="shared" si="61"/>
        <v>-1.9789965660101814</v>
      </c>
      <c r="AW47" s="4">
        <f t="shared" si="61"/>
        <v>-0.48992074787926754</v>
      </c>
      <c r="AY47" s="2">
        <f t="shared" si="52"/>
        <v>66.003045404604734</v>
      </c>
      <c r="AZ47" s="2">
        <f t="shared" si="52"/>
        <v>70.003315975020485</v>
      </c>
      <c r="BA47" s="2">
        <f t="shared" si="52"/>
        <v>81.939884412836179</v>
      </c>
      <c r="BB47" s="2">
        <f t="shared" si="52"/>
        <v>75.929838407028697</v>
      </c>
      <c r="BC47" s="2">
        <f t="shared" si="52"/>
        <v>75.879350671935427</v>
      </c>
      <c r="BD47" s="2">
        <f t="shared" si="52"/>
        <v>76.218901336204766</v>
      </c>
      <c r="BE47" s="2">
        <f t="shared" si="52"/>
        <v>77.216619432695239</v>
      </c>
      <c r="BF47" s="2">
        <f t="shared" si="52"/>
        <v>76.90805113690071</v>
      </c>
      <c r="BG47" s="2">
        <f t="shared" si="52"/>
        <v>77.276415937989114</v>
      </c>
      <c r="BH47" s="2">
        <f t="shared" si="52"/>
        <v>75.925639227676314</v>
      </c>
      <c r="BI47" s="2">
        <f t="shared" si="52"/>
        <v>74.322125449265073</v>
      </c>
      <c r="BJ47" s="2">
        <f t="shared" si="52"/>
        <v>76.393737443507646</v>
      </c>
      <c r="BK47" s="2">
        <f t="shared" si="52"/>
        <v>73.577032330706132</v>
      </c>
      <c r="BL47" s="2">
        <f t="shared" si="52"/>
        <v>72.131345602308926</v>
      </c>
      <c r="BM47" s="2">
        <f t="shared" si="52"/>
        <v>72.720885536138468</v>
      </c>
      <c r="BO47" s="2">
        <f t="shared" si="11"/>
        <v>64.292000000000002</v>
      </c>
      <c r="BP47" s="2">
        <f t="shared" si="12"/>
        <v>67.908000000000001</v>
      </c>
      <c r="BQ47" s="2">
        <f t="shared" si="13"/>
        <v>80.061999999999998</v>
      </c>
      <c r="BR47" s="2">
        <f t="shared" si="14"/>
        <v>75.891999999999996</v>
      </c>
      <c r="BS47" s="2">
        <f t="shared" si="15"/>
        <v>74.153999999999996</v>
      </c>
      <c r="BT47" s="2">
        <f t="shared" si="16"/>
        <v>74.938000000000002</v>
      </c>
      <c r="BU47" s="2">
        <f t="shared" si="17"/>
        <v>75.938000000000002</v>
      </c>
      <c r="BV47" s="2">
        <f t="shared" si="18"/>
        <v>76.831000000000003</v>
      </c>
      <c r="BW47" s="2">
        <f t="shared" si="19"/>
        <v>76.554000000000002</v>
      </c>
      <c r="BX47" s="2">
        <f t="shared" si="20"/>
        <v>75.968999999999994</v>
      </c>
      <c r="BY47" s="2">
        <f t="shared" si="21"/>
        <v>73.385000000000005</v>
      </c>
      <c r="BZ47" s="2">
        <f t="shared" si="22"/>
        <v>77.722999999999999</v>
      </c>
      <c r="CA47" s="2">
        <f t="shared" si="23"/>
        <v>71.953999999999994</v>
      </c>
      <c r="CB47" s="2">
        <f t="shared" si="24"/>
        <v>70.153999999999996</v>
      </c>
      <c r="CC47" s="2">
        <f t="shared" si="25"/>
        <v>72.230999999999995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66.657048380566806</v>
      </c>
      <c r="DL47" s="2">
        <f t="shared" si="62"/>
        <v>70.404536585365875</v>
      </c>
      <c r="DM47" s="2">
        <f t="shared" si="62"/>
        <v>81.295609756097548</v>
      </c>
      <c r="DN47" s="2">
        <f t="shared" si="62"/>
        <v>76.381999999999991</v>
      </c>
      <c r="DO47" s="2">
        <f t="shared" si="62"/>
        <v>76.175634146341437</v>
      </c>
      <c r="DP47" s="2">
        <f t="shared" si="62"/>
        <v>76.647975609756116</v>
      </c>
      <c r="DQ47" s="2">
        <f t="shared" si="62"/>
        <v>77.65531893687708</v>
      </c>
      <c r="DR47" s="2">
        <f t="shared" si="62"/>
        <v>77.382780487804865</v>
      </c>
      <c r="DS47" s="2">
        <f t="shared" si="62"/>
        <v>77.539113902168936</v>
      </c>
      <c r="DT47" s="2">
        <f t="shared" si="62"/>
        <v>76.321834562299145</v>
      </c>
      <c r="DU47" s="2">
        <f t="shared" si="62"/>
        <v>74.416467834491073</v>
      </c>
      <c r="DV47" s="2">
        <f t="shared" si="62"/>
        <v>77.104619587823777</v>
      </c>
      <c r="DW47" s="2">
        <f t="shared" si="62"/>
        <v>73.790364773249067</v>
      </c>
      <c r="DX47" s="2">
        <f t="shared" si="62"/>
        <v>72.226634146341468</v>
      </c>
      <c r="DY47" s="2">
        <f t="shared" si="62"/>
        <v>72.467105406221677</v>
      </c>
      <c r="EA47" s="2">
        <f t="shared" si="63"/>
        <v>62.012330006247517</v>
      </c>
      <c r="EB47" s="2">
        <f t="shared" si="63"/>
        <v>67.057030411692622</v>
      </c>
      <c r="EC47" s="2">
        <f t="shared" si="63"/>
        <v>86.579329241932456</v>
      </c>
      <c r="ED47" s="2">
        <f t="shared" si="63"/>
        <v>72.759396873793136</v>
      </c>
      <c r="EE47" s="2">
        <f t="shared" si="63"/>
        <v>73.728142610321754</v>
      </c>
      <c r="EF47" s="2">
        <f t="shared" si="63"/>
        <v>73.273245474825686</v>
      </c>
      <c r="EG47" s="2">
        <f t="shared" si="63"/>
        <v>73.690853864168616</v>
      </c>
      <c r="EH47" s="2">
        <f t="shared" si="63"/>
        <v>73.431242779078843</v>
      </c>
      <c r="EI47" s="2">
        <f t="shared" si="63"/>
        <v>75.19927527117369</v>
      </c>
      <c r="EJ47" s="2">
        <f t="shared" si="63"/>
        <v>72.771259279314776</v>
      </c>
      <c r="EK47" s="2">
        <f t="shared" si="63"/>
        <v>73.509330182796774</v>
      </c>
      <c r="EL47" s="2">
        <f t="shared" si="63"/>
        <v>71.14125320247058</v>
      </c>
      <c r="EM47" s="2">
        <f t="shared" si="63"/>
        <v>71.929301609439548</v>
      </c>
      <c r="EN47" s="2">
        <f t="shared" si="63"/>
        <v>71.444923872471023</v>
      </c>
      <c r="EO47" s="2">
        <f t="shared" si="63"/>
        <v>75.006667795059485</v>
      </c>
      <c r="EQ47" s="2">
        <f t="shared" si="64"/>
        <v>60.458970932369404</v>
      </c>
      <c r="ER47" s="2">
        <f t="shared" si="64"/>
        <v>66.239716948156627</v>
      </c>
      <c r="ES47" s="2">
        <f t="shared" si="64"/>
        <v>82.549272475817915</v>
      </c>
      <c r="ET47" s="2">
        <f t="shared" si="64"/>
        <v>71.273352412493892</v>
      </c>
      <c r="EU47" s="2">
        <f t="shared" si="64"/>
        <v>73.149741583762477</v>
      </c>
      <c r="EV47" s="2">
        <f t="shared" si="64"/>
        <v>73.042561624102987</v>
      </c>
      <c r="EW47" s="2">
        <f t="shared" si="64"/>
        <v>73.163181186487904</v>
      </c>
      <c r="EX47" s="2">
        <f t="shared" si="64"/>
        <v>73.905179595422481</v>
      </c>
      <c r="EY47" s="2">
        <f t="shared" si="64"/>
        <v>75.300646749137343</v>
      </c>
      <c r="EZ47" s="2">
        <f t="shared" si="64"/>
        <v>72.358698431334574</v>
      </c>
      <c r="FA47" s="2">
        <f t="shared" si="64"/>
        <v>72.690845977874076</v>
      </c>
      <c r="FB47" s="2">
        <f t="shared" si="64"/>
        <v>72.293272108377622</v>
      </c>
      <c r="FC47" s="2">
        <f t="shared" si="64"/>
        <v>72.793732087468456</v>
      </c>
      <c r="FD47" s="2">
        <f t="shared" si="64"/>
        <v>71.901074613864012</v>
      </c>
      <c r="FE47" s="2">
        <f t="shared" si="64"/>
        <v>78.538386569691212</v>
      </c>
      <c r="FG47" s="2">
        <f t="shared" si="65"/>
        <v>0.14080401135013687</v>
      </c>
      <c r="FH47" s="2">
        <f t="shared" si="65"/>
        <v>0.11985528227991797</v>
      </c>
      <c r="FI47" s="2">
        <f t="shared" si="65"/>
        <v>0.12194009971312425</v>
      </c>
      <c r="FJ47" s="2">
        <f t="shared" si="65"/>
        <v>0.12481469772819093</v>
      </c>
      <c r="FK47" s="2">
        <f t="shared" si="65"/>
        <v>0.12105480498395266</v>
      </c>
      <c r="FL47" s="2">
        <f t="shared" si="65"/>
        <v>0.12714291362366745</v>
      </c>
      <c r="FM47" s="2">
        <f t="shared" si="65"/>
        <v>0.11065727942738585</v>
      </c>
      <c r="FN47" s="2">
        <f t="shared" si="65"/>
        <v>0.12013858455618144</v>
      </c>
      <c r="FO47" s="2">
        <f t="shared" si="65"/>
        <v>0.11227209532592239</v>
      </c>
      <c r="FP47" s="2">
        <f t="shared" si="65"/>
        <v>0.11158553798182758</v>
      </c>
      <c r="FQ47" s="2">
        <f t="shared" si="65"/>
        <v>0.10399469452322029</v>
      </c>
      <c r="FR47" s="2">
        <f t="shared" si="65"/>
        <v>0.11920931722492567</v>
      </c>
      <c r="FS47" s="2">
        <f t="shared" si="65"/>
        <v>0.11463178166016819</v>
      </c>
      <c r="FT47" s="2">
        <f t="shared" si="65"/>
        <v>0.12189952956387941</v>
      </c>
      <c r="FU47" s="2">
        <f t="shared" si="65"/>
        <v>9.9927083760075627E-2</v>
      </c>
      <c r="FW47" s="2">
        <f t="shared" si="54"/>
        <v>5.148369339513404E-6</v>
      </c>
      <c r="FX47" s="2">
        <f t="shared" si="54"/>
        <v>5.2770035086482716E-6</v>
      </c>
      <c r="FY47" s="2">
        <f t="shared" si="54"/>
        <v>5.6138713592684685E-6</v>
      </c>
      <c r="FZ47" s="2">
        <f t="shared" si="54"/>
        <v>5.0326788890072752E-6</v>
      </c>
      <c r="GA47" s="2">
        <f t="shared" si="54"/>
        <v>4.9512589725375188E-6</v>
      </c>
      <c r="GB47" s="2">
        <f t="shared" si="54"/>
        <v>5.4251855569386826E-6</v>
      </c>
      <c r="GC47" s="2">
        <f t="shared" si="54"/>
        <v>4.8985879729393731E-6</v>
      </c>
      <c r="GD47" s="2">
        <f t="shared" si="54"/>
        <v>5.9000323978970036E-6</v>
      </c>
      <c r="GE47" s="2">
        <f t="shared" si="54"/>
        <v>6.1323616231785844E-6</v>
      </c>
      <c r="GF47" s="2">
        <f t="shared" si="54"/>
        <v>6.0149334168083649E-6</v>
      </c>
      <c r="GG47" s="2">
        <f t="shared" si="54"/>
        <v>5.9649868686775635E-6</v>
      </c>
      <c r="GH47" s="2">
        <f t="shared" si="54"/>
        <v>5.8079288984628615E-6</v>
      </c>
      <c r="GI47" s="2">
        <f t="shared" si="54"/>
        <v>5.2563008522255989E-6</v>
      </c>
      <c r="GJ47" s="2">
        <f t="shared" si="54"/>
        <v>3.4431764945386329E-6</v>
      </c>
      <c r="GK47" s="2">
        <f t="shared" si="54"/>
        <v>2.5671278029541519E-6</v>
      </c>
      <c r="GM47" s="86">
        <f t="shared" si="55"/>
        <v>9.4979808968623419E-6</v>
      </c>
      <c r="GN47" s="86">
        <f t="shared" si="55"/>
        <v>1.6101454408638594E-6</v>
      </c>
      <c r="GO47" s="86">
        <f t="shared" si="55"/>
        <v>1.7196798882826656E-6</v>
      </c>
      <c r="GP47" s="86">
        <f t="shared" si="55"/>
        <v>2.1166592627912179E-6</v>
      </c>
      <c r="GQ47" s="86">
        <f t="shared" si="55"/>
        <v>1.3830325420237813E-6</v>
      </c>
      <c r="GR47" s="86">
        <f t="shared" si="55"/>
        <v>1.4114434993916044E-6</v>
      </c>
      <c r="GS47" s="86">
        <f t="shared" si="55"/>
        <v>4.5583934032765392E-7</v>
      </c>
      <c r="GT47" s="86">
        <f t="shared" si="55"/>
        <v>7.0941905191611379E-7</v>
      </c>
      <c r="GU47" s="86">
        <f t="shared" si="55"/>
        <v>4.1649703140731229E-7</v>
      </c>
      <c r="GV47" s="86">
        <f t="shared" si="55"/>
        <v>3.6005916420804283E-7</v>
      </c>
      <c r="GW47" s="86">
        <f t="shared" si="55"/>
        <v>1.232781544136505E-7</v>
      </c>
      <c r="GX47" s="86">
        <f t="shared" si="55"/>
        <v>7.205636395841594E-7</v>
      </c>
      <c r="GY47" s="86">
        <f t="shared" si="55"/>
        <v>5.4588746051214087E-7</v>
      </c>
      <c r="GZ47" s="86">
        <f t="shared" si="55"/>
        <v>1.6163039342016374E-6</v>
      </c>
      <c r="HA47" s="86">
        <f t="shared" si="55"/>
        <v>3.780621094761021E-8</v>
      </c>
      <c r="HC47" s="86">
        <f t="shared" si="59"/>
        <v>3.4884999465592989E-17</v>
      </c>
      <c r="HD47" s="86">
        <f t="shared" si="59"/>
        <v>8.3026111822768946E-22</v>
      </c>
      <c r="HE47" s="86">
        <f t="shared" si="59"/>
        <v>7.7981771168934318E-19</v>
      </c>
      <c r="HF47" s="86">
        <f t="shared" si="59"/>
        <v>1.301964138715788E-19</v>
      </c>
      <c r="HG47" s="86">
        <f t="shared" si="59"/>
        <v>1.6898552928369362E-20</v>
      </c>
      <c r="HH47" s="86">
        <f t="shared" si="59"/>
        <v>1.7729563679030588E-20</v>
      </c>
      <c r="HI47" s="86">
        <f t="shared" si="59"/>
        <v>1.1318087025517259E-22</v>
      </c>
      <c r="HJ47" s="86">
        <f t="shared" si="59"/>
        <v>2.2255054346984566E-22</v>
      </c>
      <c r="HK47" s="86">
        <f t="shared" si="59"/>
        <v>1.0055317548371224E-20</v>
      </c>
      <c r="HL47" s="86">
        <f t="shared" si="59"/>
        <v>6.2658266144583974E-23</v>
      </c>
      <c r="HM47" s="86">
        <f t="shared" si="59"/>
        <v>3.4230202223344357E-23</v>
      </c>
      <c r="HN47" s="86">
        <f t="shared" si="59"/>
        <v>6.5122646940330166E-21</v>
      </c>
      <c r="HO47" s="86">
        <f t="shared" si="59"/>
        <v>9.2716016958021868E-20</v>
      </c>
      <c r="HP47" s="86">
        <f t="shared" si="59"/>
        <v>7.7773107675760436E-19</v>
      </c>
      <c r="HQ47" s="86">
        <f t="shared" si="59"/>
        <v>1.0739745742083606E-24</v>
      </c>
      <c r="HS47" s="86">
        <f t="shared" si="56"/>
        <v>1.6479838309970454E-67</v>
      </c>
      <c r="HT47" s="86">
        <f t="shared" si="56"/>
        <v>5.3605800930259353E-85</v>
      </c>
      <c r="HU47" s="86">
        <f t="shared" si="56"/>
        <v>8.0371305190800006E-74</v>
      </c>
      <c r="HV47" s="86">
        <f t="shared" si="56"/>
        <v>4.8048820332052941E-78</v>
      </c>
      <c r="HW47" s="86">
        <f t="shared" si="56"/>
        <v>8.310408118542333E-82</v>
      </c>
      <c r="HX47" s="86">
        <f t="shared" si="56"/>
        <v>1.4919087482248399E-83</v>
      </c>
      <c r="HY47" s="86">
        <f t="shared" si="56"/>
        <v>1.1019126075633609E-91</v>
      </c>
      <c r="HZ47" s="86">
        <f t="shared" si="56"/>
        <v>2.098319113073051E-91</v>
      </c>
      <c r="IA47" s="86">
        <f t="shared" si="56"/>
        <v>9.565361542258132E-83</v>
      </c>
      <c r="IB47" s="86">
        <f t="shared" si="56"/>
        <v>3.4953672044985458E-92</v>
      </c>
      <c r="IC47" s="86">
        <f t="shared" si="56"/>
        <v>2.6210297575222939E-93</v>
      </c>
      <c r="ID47" s="86">
        <f t="shared" si="56"/>
        <v>1.6704095600915156E-84</v>
      </c>
      <c r="IE47" s="86">
        <f t="shared" si="56"/>
        <v>1.6121257063409546E-78</v>
      </c>
      <c r="IF47" s="86">
        <f t="shared" si="56"/>
        <v>7.6916279890571532E-53</v>
      </c>
      <c r="IG47" s="86">
        <f t="shared" si="56"/>
        <v>3.3081154502491829E-37</v>
      </c>
      <c r="II47" s="86">
        <f t="shared" si="57"/>
        <v>0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2.5705214816904855E-153</v>
      </c>
      <c r="IW47" s="86">
        <f t="shared" si="57"/>
        <v>1.9014723999698534E-80</v>
      </c>
      <c r="IY47" s="86">
        <f t="shared" si="58"/>
        <v>9.4979808968972261E-6</v>
      </c>
      <c r="IZ47" s="86">
        <f t="shared" si="58"/>
        <v>1.6101454408638602E-6</v>
      </c>
      <c r="JA47" s="86">
        <f t="shared" si="58"/>
        <v>1.7196798882834455E-6</v>
      </c>
      <c r="JB47" s="86">
        <f t="shared" si="58"/>
        <v>2.116659262791348E-6</v>
      </c>
      <c r="JC47" s="86">
        <f t="shared" si="58"/>
        <v>1.3830325420237983E-6</v>
      </c>
      <c r="JD47" s="86">
        <f t="shared" si="58"/>
        <v>1.4114434993916222E-6</v>
      </c>
      <c r="JE47" s="86">
        <f t="shared" si="58"/>
        <v>4.5583934032765402E-7</v>
      </c>
      <c r="JF47" s="86">
        <f t="shared" si="58"/>
        <v>7.09419051916114E-7</v>
      </c>
      <c r="JG47" s="86">
        <f t="shared" si="58"/>
        <v>4.1649703140732235E-7</v>
      </c>
      <c r="JH47" s="86">
        <f t="shared" si="58"/>
        <v>3.6005916420804288E-7</v>
      </c>
      <c r="JI47" s="86">
        <f t="shared" si="58"/>
        <v>1.2327815441365053E-7</v>
      </c>
      <c r="JJ47" s="86">
        <f t="shared" si="58"/>
        <v>7.2056363958416597E-7</v>
      </c>
      <c r="JK47" s="86">
        <f t="shared" si="58"/>
        <v>5.4588746051223362E-7</v>
      </c>
      <c r="JL47" s="86">
        <f t="shared" si="58"/>
        <v>1.6163039342024152E-6</v>
      </c>
      <c r="JM47" s="86">
        <f t="shared" si="58"/>
        <v>3.780621094761021E-8</v>
      </c>
    </row>
    <row r="48" spans="2:273" x14ac:dyDescent="0.25">
      <c r="B48" s="2">
        <v>21</v>
      </c>
      <c r="C48" s="37">
        <v>63.954000000000001</v>
      </c>
      <c r="D48" s="37">
        <v>70.353999999999999</v>
      </c>
      <c r="E48" s="37">
        <v>79.492000000000004</v>
      </c>
      <c r="F48" s="37">
        <v>74.061999999999998</v>
      </c>
      <c r="G48" s="37">
        <v>73.923000000000002</v>
      </c>
      <c r="H48" s="37">
        <v>75.091999999999999</v>
      </c>
      <c r="I48" s="37">
        <v>76.908000000000001</v>
      </c>
      <c r="J48" s="37">
        <v>76.230999999999995</v>
      </c>
      <c r="K48" s="37">
        <v>76.584999999999994</v>
      </c>
      <c r="L48" s="37">
        <v>75.415000000000006</v>
      </c>
      <c r="M48" s="37">
        <v>73.215000000000003</v>
      </c>
      <c r="N48" s="37">
        <v>75.614999999999995</v>
      </c>
      <c r="O48" s="37">
        <v>71.677000000000007</v>
      </c>
      <c r="P48" s="37">
        <v>70.076999999999998</v>
      </c>
      <c r="Q48" s="37">
        <v>71.569000000000003</v>
      </c>
      <c r="S48" s="4">
        <f t="shared" si="60"/>
        <v>66.093386827945565</v>
      </c>
      <c r="T48" s="4">
        <f t="shared" si="60"/>
        <v>70.105225370388496</v>
      </c>
      <c r="U48" s="4">
        <f t="shared" si="60"/>
        <v>82.198175847332493</v>
      </c>
      <c r="V48" s="4">
        <f t="shared" si="60"/>
        <v>76.046112615214312</v>
      </c>
      <c r="W48" s="4">
        <f t="shared" si="60"/>
        <v>75.978338804055568</v>
      </c>
      <c r="X48" s="4">
        <f t="shared" si="60"/>
        <v>76.293768029889378</v>
      </c>
      <c r="Y48" s="4">
        <f t="shared" si="60"/>
        <v>77.264918587596654</v>
      </c>
      <c r="Z48" s="4">
        <f t="shared" si="60"/>
        <v>76.972972448255092</v>
      </c>
      <c r="AA48" s="4">
        <f t="shared" si="60"/>
        <v>77.347590497627124</v>
      </c>
      <c r="AB48" s="4">
        <f t="shared" si="60"/>
        <v>75.99128377968384</v>
      </c>
      <c r="AC48" s="4">
        <f t="shared" si="60"/>
        <v>74.46137715699912</v>
      </c>
      <c r="AD48" s="4">
        <f t="shared" si="60"/>
        <v>76.48481492025708</v>
      </c>
      <c r="AE48" s="4">
        <f t="shared" si="60"/>
        <v>73.705156479689862</v>
      </c>
      <c r="AF48" s="4">
        <f t="shared" si="60"/>
        <v>72.28171717513726</v>
      </c>
      <c r="AG48" s="4">
        <f t="shared" si="60"/>
        <v>72.891271630407914</v>
      </c>
      <c r="AI48" s="4">
        <f t="shared" si="61"/>
        <v>-2.1393868279455646</v>
      </c>
      <c r="AJ48" s="4">
        <f t="shared" si="61"/>
        <v>0.24877462961150343</v>
      </c>
      <c r="AK48" s="4">
        <f t="shared" si="61"/>
        <v>-2.7061758473324886</v>
      </c>
      <c r="AL48" s="4">
        <f t="shared" si="61"/>
        <v>-1.9841126152143147</v>
      </c>
      <c r="AM48" s="4">
        <f t="shared" si="61"/>
        <v>-2.055338804055566</v>
      </c>
      <c r="AN48" s="4">
        <f t="shared" si="61"/>
        <v>-1.2017680298893794</v>
      </c>
      <c r="AO48" s="4">
        <f t="shared" si="61"/>
        <v>-0.35691858759665251</v>
      </c>
      <c r="AP48" s="4">
        <f t="shared" si="61"/>
        <v>-0.74197244825509756</v>
      </c>
      <c r="AQ48" s="4">
        <f t="shared" si="61"/>
        <v>-0.76259049762713005</v>
      </c>
      <c r="AR48" s="4">
        <f t="shared" si="61"/>
        <v>-0.57628377968383404</v>
      </c>
      <c r="AS48" s="4">
        <f t="shared" si="61"/>
        <v>-1.2463771569991167</v>
      </c>
      <c r="AT48" s="4">
        <f t="shared" si="61"/>
        <v>-0.86981492025708462</v>
      </c>
      <c r="AU48" s="4">
        <f t="shared" si="61"/>
        <v>-2.028156479689855</v>
      </c>
      <c r="AV48" s="4">
        <f t="shared" si="61"/>
        <v>-2.2047171751372616</v>
      </c>
      <c r="AW48" s="4">
        <f t="shared" si="61"/>
        <v>-1.3222716304079114</v>
      </c>
      <c r="AY48" s="2">
        <f t="shared" si="52"/>
        <v>66.078359220698459</v>
      </c>
      <c r="AZ48" s="2">
        <f t="shared" si="52"/>
        <v>70.102134719236005</v>
      </c>
      <c r="BA48" s="2">
        <f t="shared" si="52"/>
        <v>82.195190677965812</v>
      </c>
      <c r="BB48" s="2">
        <f t="shared" si="52"/>
        <v>76.04239181869255</v>
      </c>
      <c r="BC48" s="2">
        <f t="shared" si="52"/>
        <v>75.975828869002697</v>
      </c>
      <c r="BD48" s="2">
        <f t="shared" si="52"/>
        <v>76.291220892238414</v>
      </c>
      <c r="BE48" s="2">
        <f t="shared" si="52"/>
        <v>77.264032621411445</v>
      </c>
      <c r="BF48" s="2">
        <f t="shared" si="52"/>
        <v>76.971623892405077</v>
      </c>
      <c r="BG48" s="2">
        <f t="shared" si="52"/>
        <v>77.346775557745104</v>
      </c>
      <c r="BH48" s="2">
        <f t="shared" si="52"/>
        <v>75.990557483924135</v>
      </c>
      <c r="BI48" s="2">
        <f t="shared" si="52"/>
        <v>74.461103963931834</v>
      </c>
      <c r="BJ48" s="2">
        <f t="shared" si="52"/>
        <v>76.483412747831366</v>
      </c>
      <c r="BK48" s="2">
        <f t="shared" si="52"/>
        <v>73.704068933331257</v>
      </c>
      <c r="BL48" s="2">
        <f t="shared" si="52"/>
        <v>72.278973343722143</v>
      </c>
      <c r="BM48" s="2">
        <f t="shared" si="52"/>
        <v>72.89120186392185</v>
      </c>
      <c r="BO48" s="2">
        <f t="shared" si="11"/>
        <v>63.954000000000001</v>
      </c>
      <c r="BP48" s="2">
        <f t="shared" si="12"/>
        <v>70.353999999999999</v>
      </c>
      <c r="BQ48" s="2">
        <f t="shared" si="13"/>
        <v>79.492000000000004</v>
      </c>
      <c r="BR48" s="2">
        <f t="shared" si="14"/>
        <v>74.061999999999998</v>
      </c>
      <c r="BS48" s="2">
        <f t="shared" si="15"/>
        <v>73.923000000000002</v>
      </c>
      <c r="BT48" s="2">
        <f t="shared" si="16"/>
        <v>75.091999999999999</v>
      </c>
      <c r="BU48" s="2">
        <f t="shared" si="17"/>
        <v>76.908000000000001</v>
      </c>
      <c r="BV48" s="2">
        <f t="shared" si="18"/>
        <v>76.230999999999995</v>
      </c>
      <c r="BW48" s="2">
        <f t="shared" si="19"/>
        <v>76.584999999999994</v>
      </c>
      <c r="BX48" s="2">
        <f t="shared" si="20"/>
        <v>75.415000000000006</v>
      </c>
      <c r="BY48" s="2">
        <f t="shared" si="21"/>
        <v>73.215000000000003</v>
      </c>
      <c r="BZ48" s="2">
        <f t="shared" si="22"/>
        <v>75.614999999999995</v>
      </c>
      <c r="CA48" s="2">
        <f t="shared" si="23"/>
        <v>71.677000000000007</v>
      </c>
      <c r="CB48" s="2">
        <f t="shared" si="24"/>
        <v>70.076999999999998</v>
      </c>
      <c r="CC48" s="2">
        <f t="shared" si="25"/>
        <v>71.569000000000003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66.822481376518226</v>
      </c>
      <c r="DL48" s="2">
        <f t="shared" si="62"/>
        <v>70.56964268292684</v>
      </c>
      <c r="DM48" s="2">
        <f t="shared" si="62"/>
        <v>81.554231184668978</v>
      </c>
      <c r="DN48" s="2">
        <f t="shared" si="62"/>
        <v>76.571469337979082</v>
      </c>
      <c r="DO48" s="2">
        <f t="shared" si="62"/>
        <v>76.331103484320536</v>
      </c>
      <c r="DP48" s="2">
        <f t="shared" si="62"/>
        <v>76.787569163763081</v>
      </c>
      <c r="DQ48" s="2">
        <f t="shared" si="62"/>
        <v>77.763681063122931</v>
      </c>
      <c r="DR48" s="2">
        <f t="shared" si="62"/>
        <v>77.514297038327513</v>
      </c>
      <c r="DS48" s="2">
        <f t="shared" si="62"/>
        <v>77.658695621640618</v>
      </c>
      <c r="DT48" s="2">
        <f t="shared" si="62"/>
        <v>76.446784485319967</v>
      </c>
      <c r="DU48" s="2">
        <f t="shared" si="62"/>
        <v>74.59676744186045</v>
      </c>
      <c r="DV48" s="2">
        <f t="shared" si="62"/>
        <v>77.288142316938121</v>
      </c>
      <c r="DW48" s="2">
        <f t="shared" si="62"/>
        <v>73.970159036274751</v>
      </c>
      <c r="DX48" s="2">
        <f t="shared" si="62"/>
        <v>72.419201045296177</v>
      </c>
      <c r="DY48" s="2">
        <f t="shared" si="62"/>
        <v>72.643378284506184</v>
      </c>
      <c r="EA48" s="2">
        <f t="shared" si="63"/>
        <v>61.937261505247548</v>
      </c>
      <c r="EB48" s="2">
        <f t="shared" si="63"/>
        <v>66.97115015205847</v>
      </c>
      <c r="EC48" s="2">
        <f t="shared" si="63"/>
        <v>86.404659866971542</v>
      </c>
      <c r="ED48" s="2">
        <f t="shared" si="63"/>
        <v>72.659049832815029</v>
      </c>
      <c r="EE48" s="2">
        <f t="shared" si="63"/>
        <v>73.623275019310114</v>
      </c>
      <c r="EF48" s="2">
        <f t="shared" si="63"/>
        <v>73.183542131634027</v>
      </c>
      <c r="EG48" s="2">
        <f t="shared" si="63"/>
        <v>73.60175776736925</v>
      </c>
      <c r="EH48" s="2">
        <f t="shared" si="63"/>
        <v>73.346917096018728</v>
      </c>
      <c r="EI48" s="2">
        <f t="shared" si="63"/>
        <v>75.097449455190144</v>
      </c>
      <c r="EJ48" s="2">
        <f t="shared" si="63"/>
        <v>72.677829477207851</v>
      </c>
      <c r="EK48" s="2">
        <f t="shared" si="63"/>
        <v>73.395138229792266</v>
      </c>
      <c r="EL48" s="2">
        <f t="shared" si="63"/>
        <v>71.060695422624562</v>
      </c>
      <c r="EM48" s="2">
        <f t="shared" si="63"/>
        <v>71.82969261630214</v>
      </c>
      <c r="EN48" s="2">
        <f t="shared" si="63"/>
        <v>71.357713678146183</v>
      </c>
      <c r="EO48" s="2">
        <f t="shared" si="63"/>
        <v>74.926920768526998</v>
      </c>
      <c r="EQ48" s="2">
        <f t="shared" si="64"/>
        <v>60.401159946801862</v>
      </c>
      <c r="ER48" s="2">
        <f t="shared" si="64"/>
        <v>66.162752222673561</v>
      </c>
      <c r="ES48" s="2">
        <f t="shared" si="64"/>
        <v>82.41931573348171</v>
      </c>
      <c r="ET48" s="2">
        <f t="shared" si="64"/>
        <v>71.189664929298786</v>
      </c>
      <c r="EU48" s="2">
        <f t="shared" si="64"/>
        <v>73.051370686742899</v>
      </c>
      <c r="EV48" s="2">
        <f t="shared" si="64"/>
        <v>72.955454097192899</v>
      </c>
      <c r="EW48" s="2">
        <f t="shared" si="64"/>
        <v>73.079995148495371</v>
      </c>
      <c r="EX48" s="2">
        <f t="shared" si="64"/>
        <v>73.815448771240312</v>
      </c>
      <c r="EY48" s="2">
        <f t="shared" si="64"/>
        <v>75.197658802629618</v>
      </c>
      <c r="EZ48" s="2">
        <f t="shared" si="64"/>
        <v>72.269918261499569</v>
      </c>
      <c r="FA48" s="2">
        <f t="shared" si="64"/>
        <v>72.58591676926163</v>
      </c>
      <c r="FB48" s="2">
        <f t="shared" si="64"/>
        <v>72.199691140211485</v>
      </c>
      <c r="FC48" s="2">
        <f t="shared" si="64"/>
        <v>72.684372102607227</v>
      </c>
      <c r="FD48" s="2">
        <f t="shared" si="64"/>
        <v>71.807632839947502</v>
      </c>
      <c r="FE48" s="2">
        <f t="shared" si="64"/>
        <v>78.414156102581416</v>
      </c>
      <c r="FG48" s="2">
        <f t="shared" si="65"/>
        <v>0.15231934365779903</v>
      </c>
      <c r="FH48" s="2">
        <f t="shared" si="65"/>
        <v>0.12991642533534734</v>
      </c>
      <c r="FI48" s="2">
        <f t="shared" si="65"/>
        <v>0.13214997415762691</v>
      </c>
      <c r="FJ48" s="2">
        <f t="shared" si="65"/>
        <v>0.13522819068841146</v>
      </c>
      <c r="FK48" s="2">
        <f t="shared" si="65"/>
        <v>0.13120163077957706</v>
      </c>
      <c r="FL48" s="2">
        <f t="shared" si="65"/>
        <v>0.13772008653003934</v>
      </c>
      <c r="FM48" s="2">
        <f t="shared" si="65"/>
        <v>0.12005162126218605</v>
      </c>
      <c r="FN48" s="2">
        <f t="shared" si="65"/>
        <v>0.1302199906140116</v>
      </c>
      <c r="FO48" s="2">
        <f t="shared" si="65"/>
        <v>0.12178475532288448</v>
      </c>
      <c r="FP48" s="2">
        <f t="shared" si="65"/>
        <v>0.12104795895459171</v>
      </c>
      <c r="FQ48" s="2">
        <f t="shared" si="65"/>
        <v>0.11289521249485568</v>
      </c>
      <c r="FR48" s="2">
        <f t="shared" si="65"/>
        <v>0.1292241967196571</v>
      </c>
      <c r="FS48" s="2">
        <f t="shared" si="65"/>
        <v>0.12431637625066254</v>
      </c>
      <c r="FT48" s="2">
        <f t="shared" si="65"/>
        <v>0.13210651819658631</v>
      </c>
      <c r="FU48" s="2">
        <f t="shared" si="65"/>
        <v>0.10852163482105126</v>
      </c>
      <c r="FW48" s="2">
        <f t="shared" si="54"/>
        <v>5.6450719225309024E-6</v>
      </c>
      <c r="FX48" s="2">
        <f t="shared" si="54"/>
        <v>5.7861163424007802E-6</v>
      </c>
      <c r="FY48" s="2">
        <f t="shared" si="54"/>
        <v>6.1554842074807223E-6</v>
      </c>
      <c r="FZ48" s="2">
        <f t="shared" si="54"/>
        <v>5.5182199906491845E-6</v>
      </c>
      <c r="GA48" s="2">
        <f t="shared" si="54"/>
        <v>5.428944913500967E-6</v>
      </c>
      <c r="GB48" s="2">
        <f t="shared" si="54"/>
        <v>5.9485945596477163E-6</v>
      </c>
      <c r="GC48" s="2">
        <f t="shared" si="54"/>
        <v>5.3711923657545214E-6</v>
      </c>
      <c r="GD48" s="2">
        <f t="shared" si="54"/>
        <v>6.4692531983751491E-6</v>
      </c>
      <c r="GE48" s="2">
        <f t="shared" si="54"/>
        <v>6.7239968325005226E-6</v>
      </c>
      <c r="GF48" s="2">
        <f t="shared" si="54"/>
        <v>6.5952395155004409E-6</v>
      </c>
      <c r="GG48" s="2">
        <f t="shared" si="54"/>
        <v>6.5404742778001438E-6</v>
      </c>
      <c r="GH48" s="2">
        <f t="shared" si="54"/>
        <v>6.368263833531005E-6</v>
      </c>
      <c r="GI48" s="2">
        <f t="shared" si="54"/>
        <v>5.7634163540995869E-6</v>
      </c>
      <c r="GJ48" s="2">
        <f t="shared" si="54"/>
        <v>3.7753666975897764E-6</v>
      </c>
      <c r="GK48" s="2">
        <f t="shared" si="54"/>
        <v>2.8147989655056898E-6</v>
      </c>
      <c r="GM48" s="86">
        <f t="shared" si="55"/>
        <v>1.4904160852333872E-5</v>
      </c>
      <c r="GN48" s="86">
        <f t="shared" si="55"/>
        <v>2.7194760557039446E-6</v>
      </c>
      <c r="GO48" s="86">
        <f t="shared" si="55"/>
        <v>2.9067588177244519E-6</v>
      </c>
      <c r="GP48" s="86">
        <f t="shared" si="55"/>
        <v>3.5533384606596778E-6</v>
      </c>
      <c r="GQ48" s="86">
        <f t="shared" si="55"/>
        <v>2.3665202621341693E-6</v>
      </c>
      <c r="GR48" s="86">
        <f t="shared" si="55"/>
        <v>2.4493426310583722E-6</v>
      </c>
      <c r="GS48" s="86">
        <f t="shared" si="55"/>
        <v>8.1561666015869072E-7</v>
      </c>
      <c r="GT48" s="86">
        <f t="shared" si="55"/>
        <v>1.2659143834721876E-6</v>
      </c>
      <c r="GU48" s="86">
        <f t="shared" si="55"/>
        <v>7.5299153123549868E-7</v>
      </c>
      <c r="GV48" s="86">
        <f t="shared" si="55"/>
        <v>6.5581788481395314E-7</v>
      </c>
      <c r="GW48" s="86">
        <f t="shared" si="55"/>
        <v>2.3496181141106717E-7</v>
      </c>
      <c r="GX48" s="86">
        <f t="shared" si="55"/>
        <v>1.2812312480512433E-6</v>
      </c>
      <c r="GY48" s="86">
        <f t="shared" si="55"/>
        <v>9.7618833184888709E-7</v>
      </c>
      <c r="GZ48" s="86">
        <f t="shared" si="55"/>
        <v>2.7430109263662501E-6</v>
      </c>
      <c r="HA48" s="86">
        <f t="shared" si="55"/>
        <v>7.655590509587738E-8</v>
      </c>
      <c r="HC48" s="86">
        <f t="shared" si="59"/>
        <v>1.0206785465248158E-16</v>
      </c>
      <c r="HD48" s="86">
        <f t="shared" si="59"/>
        <v>3.3505405993256954E-21</v>
      </c>
      <c r="HE48" s="86">
        <f t="shared" si="59"/>
        <v>2.5589174207994142E-18</v>
      </c>
      <c r="HF48" s="86">
        <f t="shared" si="59"/>
        <v>4.5060356331362127E-19</v>
      </c>
      <c r="HG48" s="86">
        <f t="shared" si="59"/>
        <v>6.2168524409318269E-20</v>
      </c>
      <c r="HH48" s="86">
        <f t="shared" si="59"/>
        <v>6.6822629247341353E-20</v>
      </c>
      <c r="HI48" s="86">
        <f t="shared" si="59"/>
        <v>4.8357953694779446E-22</v>
      </c>
      <c r="HJ48" s="86">
        <f t="shared" si="59"/>
        <v>9.6302040921111204E-22</v>
      </c>
      <c r="HK48" s="86">
        <f t="shared" si="59"/>
        <v>3.8274317740176991E-20</v>
      </c>
      <c r="HL48" s="86">
        <f t="shared" si="59"/>
        <v>2.7747125968097376E-22</v>
      </c>
      <c r="HM48" s="86">
        <f t="shared" si="59"/>
        <v>1.542211112509643E-22</v>
      </c>
      <c r="HN48" s="86">
        <f t="shared" si="59"/>
        <v>2.5230284157754897E-20</v>
      </c>
      <c r="HO48" s="86">
        <f t="shared" si="59"/>
        <v>3.2438404393451568E-19</v>
      </c>
      <c r="HP48" s="86">
        <f t="shared" si="59"/>
        <v>2.51377352564442E-18</v>
      </c>
      <c r="HQ48" s="86">
        <f t="shared" si="59"/>
        <v>5.2570329914154569E-24</v>
      </c>
      <c r="HS48" s="86">
        <f t="shared" si="56"/>
        <v>2.9311225629399566E-66</v>
      </c>
      <c r="HT48" s="86">
        <f t="shared" si="56"/>
        <v>2.1815578606230066E-83</v>
      </c>
      <c r="HU48" s="86">
        <f t="shared" si="56"/>
        <v>1.9237315363172552E-72</v>
      </c>
      <c r="HV48" s="86">
        <f t="shared" si="56"/>
        <v>1.3567593742853819E-76</v>
      </c>
      <c r="HW48" s="86">
        <f t="shared" si="56"/>
        <v>2.7708231394684735E-80</v>
      </c>
      <c r="HX48" s="86">
        <f t="shared" si="56"/>
        <v>5.530763212766036E-82</v>
      </c>
      <c r="HY48" s="86">
        <f t="shared" si="56"/>
        <v>5.5986498540447805E-90</v>
      </c>
      <c r="HZ48" s="86">
        <f t="shared" si="56"/>
        <v>1.1273393424952984E-89</v>
      </c>
      <c r="IA48" s="86">
        <f t="shared" si="56"/>
        <v>3.4961320491590623E-81</v>
      </c>
      <c r="IB48" s="86">
        <f t="shared" si="56"/>
        <v>1.9317641324937704E-90</v>
      </c>
      <c r="IC48" s="86">
        <f t="shared" si="56"/>
        <v>1.5185474032243745E-91</v>
      </c>
      <c r="ID48" s="86">
        <f t="shared" si="56"/>
        <v>6.5435349162872964E-83</v>
      </c>
      <c r="IE48" s="86">
        <f t="shared" si="56"/>
        <v>4.6728729282110711E-77</v>
      </c>
      <c r="IF48" s="86">
        <f t="shared" si="56"/>
        <v>6.8711541510677889E-52</v>
      </c>
      <c r="IG48" s="86">
        <f t="shared" si="56"/>
        <v>1.470919146430157E-36</v>
      </c>
      <c r="II48" s="86">
        <f t="shared" si="57"/>
        <v>0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4.1433759957533147E-151</v>
      </c>
      <c r="IW48" s="86">
        <f t="shared" si="57"/>
        <v>2.507601122181803E-79</v>
      </c>
      <c r="IY48" s="86">
        <f t="shared" si="58"/>
        <v>1.4904160852435939E-5</v>
      </c>
      <c r="IZ48" s="86">
        <f t="shared" si="58"/>
        <v>2.7194760557039479E-6</v>
      </c>
      <c r="JA48" s="86">
        <f t="shared" si="58"/>
        <v>2.9067588177270108E-6</v>
      </c>
      <c r="JB48" s="86">
        <f t="shared" si="58"/>
        <v>3.5533384606601285E-6</v>
      </c>
      <c r="JC48" s="86">
        <f t="shared" si="58"/>
        <v>2.3665202621342316E-6</v>
      </c>
      <c r="JD48" s="86">
        <f t="shared" si="58"/>
        <v>2.4493426310584391E-6</v>
      </c>
      <c r="JE48" s="86">
        <f t="shared" si="58"/>
        <v>8.1561666015869125E-7</v>
      </c>
      <c r="JF48" s="86">
        <f t="shared" si="58"/>
        <v>1.2659143834721887E-6</v>
      </c>
      <c r="JG48" s="86">
        <f t="shared" si="58"/>
        <v>7.529915312355369E-7</v>
      </c>
      <c r="JH48" s="86">
        <f t="shared" si="58"/>
        <v>6.5581788481395346E-7</v>
      </c>
      <c r="JI48" s="86">
        <f t="shared" si="58"/>
        <v>2.3496181141106733E-7</v>
      </c>
      <c r="JJ48" s="86">
        <f t="shared" si="58"/>
        <v>1.2812312480512685E-6</v>
      </c>
      <c r="JK48" s="86">
        <f t="shared" si="58"/>
        <v>9.7618833184921151E-7</v>
      </c>
      <c r="JL48" s="86">
        <f t="shared" si="58"/>
        <v>2.7430109263687637E-6</v>
      </c>
      <c r="JM48" s="86">
        <f t="shared" si="58"/>
        <v>7.655590509587738E-8</v>
      </c>
    </row>
    <row r="49" spans="2:273" x14ac:dyDescent="0.25">
      <c r="B49" s="2">
        <v>22</v>
      </c>
      <c r="C49" s="37">
        <v>65.507999999999996</v>
      </c>
      <c r="D49" s="37">
        <v>69.168999999999997</v>
      </c>
      <c r="E49" s="37">
        <v>79.292000000000002</v>
      </c>
      <c r="F49" s="37">
        <v>73.784999999999997</v>
      </c>
      <c r="G49" s="37">
        <v>74.245999999999995</v>
      </c>
      <c r="H49" s="37">
        <v>75.861999999999995</v>
      </c>
      <c r="I49" s="37">
        <v>75.691999999999993</v>
      </c>
      <c r="J49" s="37">
        <v>75.462000000000003</v>
      </c>
      <c r="K49" s="37">
        <v>75.891999999999996</v>
      </c>
      <c r="L49" s="37">
        <v>75.168999999999997</v>
      </c>
      <c r="M49" s="37">
        <v>73.599999999999994</v>
      </c>
      <c r="N49" s="37">
        <v>74.784999999999997</v>
      </c>
      <c r="O49" s="37">
        <v>71.584999999999994</v>
      </c>
      <c r="P49" s="37">
        <v>72.076999999999998</v>
      </c>
      <c r="Q49" s="37">
        <v>72.584999999999994</v>
      </c>
      <c r="S49" s="4">
        <f t="shared" si="60"/>
        <v>66.167111855707191</v>
      </c>
      <c r="T49" s="4">
        <f t="shared" si="60"/>
        <v>70.19822724074109</v>
      </c>
      <c r="U49" s="4">
        <f t="shared" si="60"/>
        <v>82.449695717151315</v>
      </c>
      <c r="V49" s="4">
        <f t="shared" si="60"/>
        <v>76.151917441792548</v>
      </c>
      <c r="W49" s="4">
        <f t="shared" si="60"/>
        <v>76.069064071631388</v>
      </c>
      <c r="X49" s="4">
        <f t="shared" si="60"/>
        <v>76.360165352491578</v>
      </c>
      <c r="Y49" s="4">
        <f t="shared" si="60"/>
        <v>77.306300507775561</v>
      </c>
      <c r="Z49" s="4">
        <f t="shared" si="60"/>
        <v>77.030055614084503</v>
      </c>
      <c r="AA49" s="4">
        <f t="shared" si="60"/>
        <v>77.412437174149943</v>
      </c>
      <c r="AB49" s="4">
        <f t="shared" si="60"/>
        <v>76.049893905555393</v>
      </c>
      <c r="AC49" s="4">
        <f t="shared" si="60"/>
        <v>74.594358736934339</v>
      </c>
      <c r="AD49" s="4">
        <f t="shared" si="60"/>
        <v>76.565613943181305</v>
      </c>
      <c r="AE49" s="4">
        <f t="shared" si="60"/>
        <v>73.825894755512437</v>
      </c>
      <c r="AF49" s="4">
        <f t="shared" si="60"/>
        <v>72.424438239147406</v>
      </c>
      <c r="AG49" s="4">
        <f t="shared" si="60"/>
        <v>73.058556226533014</v>
      </c>
      <c r="AI49" s="4">
        <f t="shared" si="61"/>
        <v>-0.6591118557071951</v>
      </c>
      <c r="AJ49" s="4">
        <f t="shared" si="61"/>
        <v>-1.0292272407410934</v>
      </c>
      <c r="AK49" s="4">
        <f t="shared" si="61"/>
        <v>-3.1576957171513129</v>
      </c>
      <c r="AL49" s="4">
        <f t="shared" si="61"/>
        <v>-2.3669174417925518</v>
      </c>
      <c r="AM49" s="4">
        <f t="shared" si="61"/>
        <v>-1.8230640716313928</v>
      </c>
      <c r="AN49" s="4">
        <f t="shared" si="61"/>
        <v>-0.49816535249158278</v>
      </c>
      <c r="AO49" s="4">
        <f t="shared" si="61"/>
        <v>-1.6143005077755674</v>
      </c>
      <c r="AP49" s="4">
        <f t="shared" si="61"/>
        <v>-1.5680556140844999</v>
      </c>
      <c r="AQ49" s="4">
        <f t="shared" si="61"/>
        <v>-1.5204371741499472</v>
      </c>
      <c r="AR49" s="4">
        <f t="shared" si="61"/>
        <v>-0.88089390555539637</v>
      </c>
      <c r="AS49" s="4">
        <f t="shared" si="61"/>
        <v>-0.99435873693434473</v>
      </c>
      <c r="AT49" s="4">
        <f t="shared" si="61"/>
        <v>-1.7806139431813079</v>
      </c>
      <c r="AU49" s="4">
        <f t="shared" si="61"/>
        <v>-2.2408947555124428</v>
      </c>
      <c r="AV49" s="4">
        <f t="shared" si="61"/>
        <v>-0.34743823914740801</v>
      </c>
      <c r="AW49" s="4">
        <f t="shared" si="61"/>
        <v>-0.47355622653302021</v>
      </c>
      <c r="AY49" s="2">
        <f t="shared" si="52"/>
        <v>66.144231639005937</v>
      </c>
      <c r="AZ49" s="2">
        <f t="shared" si="52"/>
        <v>70.193171530431158</v>
      </c>
      <c r="BA49" s="2">
        <f t="shared" si="52"/>
        <v>82.444809839631461</v>
      </c>
      <c r="BB49" s="2">
        <f t="shared" si="52"/>
        <v>76.145868796738839</v>
      </c>
      <c r="BC49" s="2">
        <f t="shared" si="52"/>
        <v>76.064907430671454</v>
      </c>
      <c r="BD49" s="2">
        <f t="shared" si="52"/>
        <v>76.355892661628062</v>
      </c>
      <c r="BE49" s="2">
        <f t="shared" si="52"/>
        <v>77.30476774473091</v>
      </c>
      <c r="BF49" s="2">
        <f t="shared" si="52"/>
        <v>77.02773085026827</v>
      </c>
      <c r="BG49" s="2">
        <f t="shared" si="52"/>
        <v>77.411013479220344</v>
      </c>
      <c r="BH49" s="2">
        <f t="shared" si="52"/>
        <v>76.048615916633835</v>
      </c>
      <c r="BI49" s="2">
        <f t="shared" si="52"/>
        <v>74.593856258369925</v>
      </c>
      <c r="BJ49" s="2">
        <f t="shared" si="52"/>
        <v>76.563204722844475</v>
      </c>
      <c r="BK49" s="2">
        <f t="shared" si="52"/>
        <v>73.824015037776974</v>
      </c>
      <c r="BL49" s="2">
        <f t="shared" si="52"/>
        <v>72.419930125819491</v>
      </c>
      <c r="BM49" s="2">
        <f t="shared" si="52"/>
        <v>73.0584201636714</v>
      </c>
      <c r="BO49" s="2">
        <f t="shared" si="11"/>
        <v>65.507999999999996</v>
      </c>
      <c r="BP49" s="2">
        <f t="shared" si="12"/>
        <v>69.168999999999997</v>
      </c>
      <c r="BQ49" s="2">
        <f t="shared" si="13"/>
        <v>79.292000000000002</v>
      </c>
      <c r="BR49" s="2">
        <f t="shared" si="14"/>
        <v>73.784999999999997</v>
      </c>
      <c r="BS49" s="2">
        <f t="shared" si="15"/>
        <v>74.245999999999995</v>
      </c>
      <c r="BT49" s="2">
        <f t="shared" si="16"/>
        <v>75.861999999999995</v>
      </c>
      <c r="BU49" s="2">
        <f t="shared" si="17"/>
        <v>75.691999999999993</v>
      </c>
      <c r="BV49" s="2">
        <f t="shared" si="18"/>
        <v>75.462000000000003</v>
      </c>
      <c r="BW49" s="2">
        <f t="shared" si="19"/>
        <v>75.891999999999996</v>
      </c>
      <c r="BX49" s="2">
        <f t="shared" si="20"/>
        <v>75.168999999999997</v>
      </c>
      <c r="BY49" s="2">
        <f t="shared" si="21"/>
        <v>73.599999999999994</v>
      </c>
      <c r="BZ49" s="2">
        <f t="shared" si="22"/>
        <v>74.784999999999997</v>
      </c>
      <c r="CA49" s="2">
        <f t="shared" si="23"/>
        <v>71.584999999999994</v>
      </c>
      <c r="CB49" s="2">
        <f t="shared" si="24"/>
        <v>72.076999999999998</v>
      </c>
      <c r="CC49" s="2">
        <f t="shared" si="25"/>
        <v>72.584999999999994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66.987914372469632</v>
      </c>
      <c r="DL49" s="2">
        <f t="shared" si="62"/>
        <v>70.73474878048782</v>
      </c>
      <c r="DM49" s="2">
        <f t="shared" si="62"/>
        <v>81.812852613240409</v>
      </c>
      <c r="DN49" s="2">
        <f t="shared" si="62"/>
        <v>76.760938675958172</v>
      </c>
      <c r="DO49" s="2">
        <f t="shared" si="62"/>
        <v>76.486572822299621</v>
      </c>
      <c r="DP49" s="2">
        <f t="shared" si="62"/>
        <v>76.927162717770059</v>
      </c>
      <c r="DQ49" s="2">
        <f t="shared" si="62"/>
        <v>77.872043189368782</v>
      </c>
      <c r="DR49" s="2">
        <f t="shared" si="62"/>
        <v>77.64581358885016</v>
      </c>
      <c r="DS49" s="2">
        <f t="shared" si="62"/>
        <v>77.7782773411123</v>
      </c>
      <c r="DT49" s="2">
        <f t="shared" si="62"/>
        <v>76.571734408340788</v>
      </c>
      <c r="DU49" s="2">
        <f t="shared" si="62"/>
        <v>74.777067049229828</v>
      </c>
      <c r="DV49" s="2">
        <f t="shared" si="62"/>
        <v>77.471665046052451</v>
      </c>
      <c r="DW49" s="2">
        <f t="shared" si="62"/>
        <v>74.149953299300435</v>
      </c>
      <c r="DX49" s="2">
        <f t="shared" si="62"/>
        <v>72.611767944250886</v>
      </c>
      <c r="DY49" s="2">
        <f t="shared" si="62"/>
        <v>72.819651162790692</v>
      </c>
      <c r="EA49" s="2">
        <f t="shared" si="63"/>
        <v>61.862193004247573</v>
      </c>
      <c r="EB49" s="2">
        <f t="shared" si="63"/>
        <v>66.885269892424319</v>
      </c>
      <c r="EC49" s="2">
        <f t="shared" si="63"/>
        <v>86.229990492010643</v>
      </c>
      <c r="ED49" s="2">
        <f t="shared" si="63"/>
        <v>72.558702791836922</v>
      </c>
      <c r="EE49" s="2">
        <f t="shared" si="63"/>
        <v>73.51840742829846</v>
      </c>
      <c r="EF49" s="2">
        <f t="shared" si="63"/>
        <v>73.093838788442369</v>
      </c>
      <c r="EG49" s="2">
        <f t="shared" si="63"/>
        <v>73.512661670569869</v>
      </c>
      <c r="EH49" s="2">
        <f t="shared" si="63"/>
        <v>73.262591412958628</v>
      </c>
      <c r="EI49" s="2">
        <f t="shared" si="63"/>
        <v>74.995623639206585</v>
      </c>
      <c r="EJ49" s="2">
        <f t="shared" si="63"/>
        <v>72.584399675100926</v>
      </c>
      <c r="EK49" s="2">
        <f t="shared" si="63"/>
        <v>73.280946276787773</v>
      </c>
      <c r="EL49" s="2">
        <f t="shared" si="63"/>
        <v>70.980137642778558</v>
      </c>
      <c r="EM49" s="2">
        <f t="shared" si="63"/>
        <v>71.730083623164717</v>
      </c>
      <c r="EN49" s="2">
        <f t="shared" si="63"/>
        <v>71.270503483821344</v>
      </c>
      <c r="EO49" s="2">
        <f t="shared" si="63"/>
        <v>74.847173741994524</v>
      </c>
      <c r="EQ49" s="2">
        <f t="shared" si="64"/>
        <v>60.343348961234319</v>
      </c>
      <c r="ER49" s="2">
        <f t="shared" si="64"/>
        <v>66.085787497190495</v>
      </c>
      <c r="ES49" s="2">
        <f t="shared" si="64"/>
        <v>82.289358991145505</v>
      </c>
      <c r="ET49" s="2">
        <f t="shared" si="64"/>
        <v>71.10597744610368</v>
      </c>
      <c r="EU49" s="2">
        <f t="shared" si="64"/>
        <v>72.952999789723307</v>
      </c>
      <c r="EV49" s="2">
        <f t="shared" si="64"/>
        <v>72.86834657028281</v>
      </c>
      <c r="EW49" s="2">
        <f t="shared" si="64"/>
        <v>72.996809110502852</v>
      </c>
      <c r="EX49" s="2">
        <f t="shared" si="64"/>
        <v>73.725717947058129</v>
      </c>
      <c r="EY49" s="2">
        <f t="shared" si="64"/>
        <v>75.094670856121894</v>
      </c>
      <c r="EZ49" s="2">
        <f t="shared" si="64"/>
        <v>72.181138091664565</v>
      </c>
      <c r="FA49" s="2">
        <f t="shared" si="64"/>
        <v>72.480987560649183</v>
      </c>
      <c r="FB49" s="2">
        <f t="shared" si="64"/>
        <v>72.106110172045362</v>
      </c>
      <c r="FC49" s="2">
        <f t="shared" si="64"/>
        <v>72.575012117745999</v>
      </c>
      <c r="FD49" s="2">
        <f t="shared" si="64"/>
        <v>71.714191066031006</v>
      </c>
      <c r="FE49" s="2">
        <f t="shared" si="64"/>
        <v>78.289925635471619</v>
      </c>
      <c r="FG49" s="2">
        <f t="shared" si="65"/>
        <v>0.16459601911117677</v>
      </c>
      <c r="FH49" s="2">
        <f t="shared" si="65"/>
        <v>0.14068714067826987</v>
      </c>
      <c r="FI49" s="2">
        <f t="shared" si="65"/>
        <v>0.14307541227784004</v>
      </c>
      <c r="FJ49" s="2">
        <f t="shared" si="65"/>
        <v>0.14636519850697771</v>
      </c>
      <c r="FK49" s="2">
        <f t="shared" si="65"/>
        <v>0.14206149925773595</v>
      </c>
      <c r="FL49" s="2">
        <f t="shared" si="65"/>
        <v>0.14902695308326958</v>
      </c>
      <c r="FM49" s="2">
        <f t="shared" si="65"/>
        <v>0.1301268090745368</v>
      </c>
      <c r="FN49" s="2">
        <f t="shared" si="65"/>
        <v>0.14101179427291852</v>
      </c>
      <c r="FO49" s="2">
        <f t="shared" si="65"/>
        <v>0.1319835780812269</v>
      </c>
      <c r="FP49" s="2">
        <f t="shared" si="65"/>
        <v>0.13119429656786288</v>
      </c>
      <c r="FQ49" s="2">
        <f t="shared" si="65"/>
        <v>0.12245338567861971</v>
      </c>
      <c r="FR49" s="2">
        <f t="shared" si="65"/>
        <v>0.13994675352230046</v>
      </c>
      <c r="FS49" s="2">
        <f t="shared" si="65"/>
        <v>0.13469469212620255</v>
      </c>
      <c r="FT49" s="2">
        <f t="shared" si="65"/>
        <v>0.14302895572259039</v>
      </c>
      <c r="FU49" s="2">
        <f t="shared" si="65"/>
        <v>0.11775867639709213</v>
      </c>
      <c r="FW49" s="2">
        <f t="shared" si="54"/>
        <v>6.1896949076442393E-6</v>
      </c>
      <c r="FX49" s="2">
        <f t="shared" si="54"/>
        <v>6.3443468681596527E-6</v>
      </c>
      <c r="FY49" s="2">
        <f t="shared" si="54"/>
        <v>6.7493502119696249E-6</v>
      </c>
      <c r="FZ49" s="2">
        <f t="shared" si="54"/>
        <v>6.0506046799994945E-6</v>
      </c>
      <c r="GA49" s="2">
        <f t="shared" si="54"/>
        <v>5.9527166078332343E-6</v>
      </c>
      <c r="GB49" s="2">
        <f t="shared" si="54"/>
        <v>6.5225004890235808E-6</v>
      </c>
      <c r="GC49" s="2">
        <f t="shared" si="54"/>
        <v>5.8893922644401223E-6</v>
      </c>
      <c r="GD49" s="2">
        <f t="shared" si="54"/>
        <v>7.0933906500657419E-6</v>
      </c>
      <c r="GE49" s="2">
        <f t="shared" si="54"/>
        <v>7.3727111349542509E-6</v>
      </c>
      <c r="GF49" s="2">
        <f t="shared" si="54"/>
        <v>7.2315317256875959E-6</v>
      </c>
      <c r="GG49" s="2">
        <f t="shared" si="54"/>
        <v>7.1714829127431034E-6</v>
      </c>
      <c r="GH49" s="2">
        <f t="shared" si="54"/>
        <v>6.9826581506185146E-6</v>
      </c>
      <c r="GI49" s="2">
        <f t="shared" si="54"/>
        <v>6.3194568536691047E-6</v>
      </c>
      <c r="GJ49" s="2">
        <f t="shared" si="54"/>
        <v>4.1396057585399327E-6</v>
      </c>
      <c r="GK49" s="2">
        <f t="shared" si="54"/>
        <v>3.0863648540493862E-6</v>
      </c>
      <c r="GM49" s="86">
        <f t="shared" si="55"/>
        <v>2.3172281309302073E-5</v>
      </c>
      <c r="GN49" s="86">
        <f t="shared" si="55"/>
        <v>4.5435241790636532E-6</v>
      </c>
      <c r="GO49" s="86">
        <f t="shared" si="55"/>
        <v>4.8598144860653993E-6</v>
      </c>
      <c r="GP49" s="86">
        <f t="shared" si="55"/>
        <v>5.9009370435349321E-6</v>
      </c>
      <c r="GQ49" s="86">
        <f t="shared" si="55"/>
        <v>4.0039887126072115E-6</v>
      </c>
      <c r="GR49" s="86">
        <f t="shared" si="55"/>
        <v>4.2002007250951193E-6</v>
      </c>
      <c r="GS49" s="86">
        <f t="shared" si="55"/>
        <v>1.4416310801275519E-6</v>
      </c>
      <c r="GT49" s="86">
        <f t="shared" si="55"/>
        <v>2.2309066112281869E-6</v>
      </c>
      <c r="GU49" s="86">
        <f t="shared" si="55"/>
        <v>1.3443234246965684E-6</v>
      </c>
      <c r="GV49" s="86">
        <f t="shared" si="55"/>
        <v>1.1793555957149787E-6</v>
      </c>
      <c r="GW49" s="86">
        <f t="shared" si="55"/>
        <v>4.4169524447666482E-7</v>
      </c>
      <c r="GX49" s="86">
        <f t="shared" si="55"/>
        <v>2.2501911316923535E-6</v>
      </c>
      <c r="GY49" s="86">
        <f t="shared" si="55"/>
        <v>1.7242512562168177E-6</v>
      </c>
      <c r="GZ49" s="86">
        <f t="shared" si="55"/>
        <v>4.6039495414185005E-6</v>
      </c>
      <c r="HA49" s="86">
        <f t="shared" si="55"/>
        <v>1.5266046875490379E-7</v>
      </c>
      <c r="HC49" s="86">
        <f t="shared" si="59"/>
        <v>2.939508688146697E-16</v>
      </c>
      <c r="HD49" s="86">
        <f t="shared" si="59"/>
        <v>1.3243079855981333E-20</v>
      </c>
      <c r="HE49" s="86">
        <f t="shared" si="59"/>
        <v>8.2505746232804543E-18</v>
      </c>
      <c r="HF49" s="86">
        <f t="shared" si="59"/>
        <v>1.5310941758297697E-18</v>
      </c>
      <c r="HG49" s="86">
        <f t="shared" si="59"/>
        <v>2.2433474573260813E-19</v>
      </c>
      <c r="HH49" s="86">
        <f t="shared" si="59"/>
        <v>2.4684682759004599E-19</v>
      </c>
      <c r="HI49" s="86">
        <f t="shared" si="59"/>
        <v>2.0219613871835226E-21</v>
      </c>
      <c r="HJ49" s="86">
        <f t="shared" si="59"/>
        <v>4.0752408498939099E-21</v>
      </c>
      <c r="HK49" s="86">
        <f t="shared" si="59"/>
        <v>1.4278358741794986E-19</v>
      </c>
      <c r="HL49" s="86">
        <f t="shared" si="59"/>
        <v>1.2014690597328695E-21</v>
      </c>
      <c r="HM49" s="86">
        <f t="shared" si="59"/>
        <v>6.7924068472509711E-22</v>
      </c>
      <c r="HN49" s="86">
        <f t="shared" si="59"/>
        <v>9.5768563498041889E-20</v>
      </c>
      <c r="HO49" s="86">
        <f t="shared" si="59"/>
        <v>1.1140362592569232E-18</v>
      </c>
      <c r="HP49" s="86">
        <f t="shared" si="59"/>
        <v>7.9869787589802307E-18</v>
      </c>
      <c r="HQ49" s="86">
        <f t="shared" si="59"/>
        <v>2.5131274753138505E-23</v>
      </c>
      <c r="HS49" s="86">
        <f t="shared" si="56"/>
        <v>5.072012246043139E-65</v>
      </c>
      <c r="HT49" s="86">
        <f t="shared" si="56"/>
        <v>8.5637428517531055E-82</v>
      </c>
      <c r="HU49" s="86">
        <f t="shared" si="56"/>
        <v>4.4660681182970887E-71</v>
      </c>
      <c r="HV49" s="86">
        <f t="shared" si="56"/>
        <v>3.7106642778629514E-75</v>
      </c>
      <c r="HW49" s="86">
        <f t="shared" si="56"/>
        <v>8.9335347987307443E-79</v>
      </c>
      <c r="HX49" s="86">
        <f t="shared" si="56"/>
        <v>1.980104622106472E-80</v>
      </c>
      <c r="HY49" s="86">
        <f t="shared" si="56"/>
        <v>2.7398935986834004E-88</v>
      </c>
      <c r="HZ49" s="86">
        <f t="shared" si="56"/>
        <v>5.8268121375408851E-88</v>
      </c>
      <c r="IA49" s="86">
        <f t="shared" si="56"/>
        <v>1.2339668931955935E-79</v>
      </c>
      <c r="IB49" s="86">
        <f t="shared" si="56"/>
        <v>1.026869895900769E-88</v>
      </c>
      <c r="IC49" s="86">
        <f t="shared" si="56"/>
        <v>8.4585603222423905E-90</v>
      </c>
      <c r="ID49" s="86">
        <f t="shared" si="56"/>
        <v>2.4738547188679159E-81</v>
      </c>
      <c r="IE49" s="86">
        <f t="shared" si="56"/>
        <v>1.3114925876777522E-75</v>
      </c>
      <c r="IF49" s="86">
        <f t="shared" si="56"/>
        <v>6.0141562847159428E-51</v>
      </c>
      <c r="IG49" s="86">
        <f t="shared" si="56"/>
        <v>6.4520660825678248E-36</v>
      </c>
      <c r="II49" s="86">
        <f t="shared" si="57"/>
        <v>0</v>
      </c>
      <c r="IJ49" s="86">
        <f t="shared" si="57"/>
        <v>0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6.434472314175943E-149</v>
      </c>
      <c r="IW49" s="86">
        <f t="shared" si="57"/>
        <v>3.2465929144989921E-78</v>
      </c>
      <c r="IY49" s="86">
        <f t="shared" si="58"/>
        <v>2.3172281309596024E-5</v>
      </c>
      <c r="IZ49" s="86">
        <f t="shared" si="58"/>
        <v>4.5435241790636667E-6</v>
      </c>
      <c r="JA49" s="86">
        <f t="shared" si="58"/>
        <v>4.8598144860736502E-6</v>
      </c>
      <c r="JB49" s="86">
        <f t="shared" si="58"/>
        <v>5.9009370435364636E-6</v>
      </c>
      <c r="JC49" s="86">
        <f t="shared" si="58"/>
        <v>4.003988712607436E-6</v>
      </c>
      <c r="JD49" s="86">
        <f t="shared" si="58"/>
        <v>4.2002007250953658E-6</v>
      </c>
      <c r="JE49" s="86">
        <f t="shared" si="58"/>
        <v>1.441631080127554E-6</v>
      </c>
      <c r="JF49" s="86">
        <f t="shared" si="58"/>
        <v>2.2309066112281912E-6</v>
      </c>
      <c r="JG49" s="86">
        <f t="shared" si="58"/>
        <v>1.3443234246967111E-6</v>
      </c>
      <c r="JH49" s="86">
        <f t="shared" si="58"/>
        <v>1.1793555957149799E-6</v>
      </c>
      <c r="JI49" s="86">
        <f t="shared" si="58"/>
        <v>4.4169524447666551E-7</v>
      </c>
      <c r="JJ49" s="86">
        <f t="shared" si="58"/>
        <v>2.2501911316924492E-6</v>
      </c>
      <c r="JK49" s="86">
        <f t="shared" si="58"/>
        <v>1.7242512562179318E-6</v>
      </c>
      <c r="JL49" s="86">
        <f t="shared" si="58"/>
        <v>4.6039495414264871E-6</v>
      </c>
      <c r="JM49" s="86">
        <f t="shared" si="58"/>
        <v>1.5266046875490382E-7</v>
      </c>
    </row>
    <row r="50" spans="2:273" x14ac:dyDescent="0.25">
      <c r="B50" s="2">
        <v>23</v>
      </c>
      <c r="C50" s="37">
        <v>65.584999999999994</v>
      </c>
      <c r="D50" s="37">
        <v>69.754000000000005</v>
      </c>
      <c r="E50" s="37">
        <v>80.784999999999997</v>
      </c>
      <c r="F50" s="37">
        <v>75.400000000000006</v>
      </c>
      <c r="G50" s="37">
        <v>75.061999999999998</v>
      </c>
      <c r="H50" s="37">
        <v>76.091999999999999</v>
      </c>
      <c r="I50" s="37">
        <v>76.031000000000006</v>
      </c>
      <c r="J50" s="37">
        <v>76.168999999999997</v>
      </c>
      <c r="K50" s="37">
        <v>76.308000000000007</v>
      </c>
      <c r="L50" s="37">
        <v>74.061999999999998</v>
      </c>
      <c r="M50" s="37">
        <v>73.076999999999998</v>
      </c>
      <c r="N50" s="37">
        <v>76.230999999999995</v>
      </c>
      <c r="O50" s="37">
        <v>71.831000000000003</v>
      </c>
      <c r="P50" s="37">
        <v>72.738</v>
      </c>
      <c r="Q50" s="37">
        <v>71.646000000000001</v>
      </c>
      <c r="S50" s="4">
        <f t="shared" si="60"/>
        <v>66.234503793155028</v>
      </c>
      <c r="T50" s="4">
        <f t="shared" si="60"/>
        <v>70.28395824831081</v>
      </c>
      <c r="U50" s="4">
        <f t="shared" si="60"/>
        <v>82.695824381206535</v>
      </c>
      <c r="V50" s="4">
        <f t="shared" si="60"/>
        <v>76.249247119107949</v>
      </c>
      <c r="W50" s="4">
        <f t="shared" si="60"/>
        <v>76.152746406883864</v>
      </c>
      <c r="X50" s="4">
        <f t="shared" si="60"/>
        <v>76.419391714246274</v>
      </c>
      <c r="Y50" s="4">
        <f t="shared" si="60"/>
        <v>77.340906418252217</v>
      </c>
      <c r="Z50" s="4">
        <f t="shared" si="60"/>
        <v>77.079743475338574</v>
      </c>
      <c r="AA50" s="4">
        <f t="shared" si="60"/>
        <v>77.471041960855743</v>
      </c>
      <c r="AB50" s="4">
        <f t="shared" si="60"/>
        <v>76.101463286939591</v>
      </c>
      <c r="AC50" s="4">
        <f t="shared" si="60"/>
        <v>74.720657792039034</v>
      </c>
      <c r="AD50" s="4">
        <f t="shared" si="60"/>
        <v>76.636454924540672</v>
      </c>
      <c r="AE50" s="4">
        <f t="shared" si="60"/>
        <v>73.939420035994516</v>
      </c>
      <c r="AF50" s="4">
        <f t="shared" si="60"/>
        <v>72.560894592716949</v>
      </c>
      <c r="AG50" s="4">
        <f t="shared" si="60"/>
        <v>73.222363333719173</v>
      </c>
      <c r="AI50" s="4">
        <f t="shared" si="61"/>
        <v>-0.64950379315503426</v>
      </c>
      <c r="AJ50" s="4">
        <f t="shared" si="61"/>
        <v>-0.5299582483108054</v>
      </c>
      <c r="AK50" s="4">
        <f t="shared" si="61"/>
        <v>-1.9108243812065382</v>
      </c>
      <c r="AL50" s="4">
        <f t="shared" si="61"/>
        <v>-0.84924711910794315</v>
      </c>
      <c r="AM50" s="4">
        <f t="shared" si="61"/>
        <v>-1.0907464068838664</v>
      </c>
      <c r="AN50" s="4">
        <f t="shared" si="61"/>
        <v>-0.327391714246275</v>
      </c>
      <c r="AO50" s="4">
        <f t="shared" si="61"/>
        <v>-1.3099064182522113</v>
      </c>
      <c r="AP50" s="4">
        <f t="shared" si="61"/>
        <v>-0.91074347533857747</v>
      </c>
      <c r="AQ50" s="4">
        <f t="shared" si="61"/>
        <v>-1.1630419608557361</v>
      </c>
      <c r="AR50" s="4">
        <f t="shared" si="61"/>
        <v>-2.0394632869395934</v>
      </c>
      <c r="AS50" s="4">
        <f t="shared" si="61"/>
        <v>-1.6436577920390363</v>
      </c>
      <c r="AT50" s="4">
        <f t="shared" si="61"/>
        <v>-0.40545492454067755</v>
      </c>
      <c r="AU50" s="4">
        <f t="shared" si="61"/>
        <v>-2.1084200359945129</v>
      </c>
      <c r="AV50" s="4">
        <f t="shared" si="61"/>
        <v>0.17710540728305091</v>
      </c>
      <c r="AW50" s="4">
        <f t="shared" si="61"/>
        <v>-1.576363333719172</v>
      </c>
      <c r="AY50" s="2">
        <f t="shared" si="52"/>
        <v>66.200001922901592</v>
      </c>
      <c r="AZ50" s="2">
        <f t="shared" si="52"/>
        <v>70.275780677684679</v>
      </c>
      <c r="BA50" s="2">
        <f t="shared" si="52"/>
        <v>82.68791785668752</v>
      </c>
      <c r="BB50" s="2">
        <f t="shared" si="52"/>
        <v>76.239524161413385</v>
      </c>
      <c r="BC50" s="2">
        <f t="shared" si="52"/>
        <v>76.145942712944489</v>
      </c>
      <c r="BD50" s="2">
        <f t="shared" si="52"/>
        <v>76.412312389082757</v>
      </c>
      <c r="BE50" s="2">
        <f t="shared" si="52"/>
        <v>77.338287976024333</v>
      </c>
      <c r="BF50" s="2">
        <f t="shared" si="52"/>
        <v>77.07578734302902</v>
      </c>
      <c r="BG50" s="2">
        <f t="shared" si="52"/>
        <v>77.468586937257044</v>
      </c>
      <c r="BH50" s="2">
        <f t="shared" si="52"/>
        <v>76.099244050583692</v>
      </c>
      <c r="BI50" s="2">
        <f t="shared" si="52"/>
        <v>74.719746644763532</v>
      </c>
      <c r="BJ50" s="2">
        <f t="shared" si="52"/>
        <v>76.632367997841158</v>
      </c>
      <c r="BK50" s="2">
        <f t="shared" si="52"/>
        <v>73.936212393072324</v>
      </c>
      <c r="BL50" s="2">
        <f t="shared" si="52"/>
        <v>72.55357225546868</v>
      </c>
      <c r="BM50" s="2">
        <f t="shared" si="52"/>
        <v>73.222102138183445</v>
      </c>
      <c r="BO50" s="2">
        <f t="shared" si="11"/>
        <v>65.584999999999994</v>
      </c>
      <c r="BP50" s="2">
        <f t="shared" si="12"/>
        <v>69.754000000000005</v>
      </c>
      <c r="BQ50" s="2">
        <f t="shared" si="13"/>
        <v>80.784999999999997</v>
      </c>
      <c r="BR50" s="2">
        <f t="shared" si="14"/>
        <v>75.400000000000006</v>
      </c>
      <c r="BS50" s="2">
        <f t="shared" si="15"/>
        <v>75.061999999999998</v>
      </c>
      <c r="BT50" s="2">
        <f t="shared" si="16"/>
        <v>76.091999999999999</v>
      </c>
      <c r="BU50" s="2">
        <f t="shared" si="17"/>
        <v>76.031000000000006</v>
      </c>
      <c r="BV50" s="2">
        <f t="shared" si="18"/>
        <v>76.168999999999997</v>
      </c>
      <c r="BW50" s="2">
        <f t="shared" si="19"/>
        <v>76.308000000000007</v>
      </c>
      <c r="BX50" s="2">
        <f t="shared" si="20"/>
        <v>74.061999999999998</v>
      </c>
      <c r="BY50" s="2">
        <f t="shared" si="21"/>
        <v>73.076999999999998</v>
      </c>
      <c r="BZ50" s="2">
        <f t="shared" si="22"/>
        <v>76.230999999999995</v>
      </c>
      <c r="CA50" s="2">
        <f t="shared" si="23"/>
        <v>71.831000000000003</v>
      </c>
      <c r="CB50" s="2">
        <f t="shared" si="24"/>
        <v>72.738</v>
      </c>
      <c r="CC50" s="2">
        <f t="shared" si="25"/>
        <v>71.646000000000001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67.153347368421052</v>
      </c>
      <c r="DL50" s="2">
        <f t="shared" si="62"/>
        <v>70.899854878048799</v>
      </c>
      <c r="DM50" s="2">
        <f t="shared" si="62"/>
        <v>82.07147404181184</v>
      </c>
      <c r="DN50" s="2">
        <f t="shared" si="62"/>
        <v>76.950408013937263</v>
      </c>
      <c r="DO50" s="2">
        <f t="shared" si="62"/>
        <v>76.64204216027872</v>
      </c>
      <c r="DP50" s="2">
        <f t="shared" si="62"/>
        <v>77.066756271777024</v>
      </c>
      <c r="DQ50" s="2">
        <f t="shared" si="62"/>
        <v>77.980405315614618</v>
      </c>
      <c r="DR50" s="2">
        <f t="shared" si="62"/>
        <v>77.777330139372808</v>
      </c>
      <c r="DS50" s="2">
        <f t="shared" si="62"/>
        <v>77.897859060583983</v>
      </c>
      <c r="DT50" s="2">
        <f t="shared" si="62"/>
        <v>76.69668433136161</v>
      </c>
      <c r="DU50" s="2">
        <f t="shared" si="62"/>
        <v>74.957366656599206</v>
      </c>
      <c r="DV50" s="2">
        <f t="shared" si="62"/>
        <v>77.65518777516678</v>
      </c>
      <c r="DW50" s="2">
        <f t="shared" si="62"/>
        <v>74.329747562326119</v>
      </c>
      <c r="DX50" s="2">
        <f t="shared" si="62"/>
        <v>72.804334843205581</v>
      </c>
      <c r="DY50" s="2">
        <f t="shared" si="62"/>
        <v>72.995924041075199</v>
      </c>
      <c r="EA50" s="2">
        <f t="shared" si="63"/>
        <v>61.787124503247597</v>
      </c>
      <c r="EB50" s="2">
        <f t="shared" si="63"/>
        <v>66.799389632790167</v>
      </c>
      <c r="EC50" s="2">
        <f t="shared" si="63"/>
        <v>86.055321117049743</v>
      </c>
      <c r="ED50" s="2">
        <f t="shared" si="63"/>
        <v>72.458355750858814</v>
      </c>
      <c r="EE50" s="2">
        <f t="shared" si="63"/>
        <v>73.41353983728682</v>
      </c>
      <c r="EF50" s="2">
        <f t="shared" si="63"/>
        <v>73.004135445250711</v>
      </c>
      <c r="EG50" s="2">
        <f t="shared" si="63"/>
        <v>73.423565573770489</v>
      </c>
      <c r="EH50" s="2">
        <f t="shared" si="63"/>
        <v>73.178265729898513</v>
      </c>
      <c r="EI50" s="2">
        <f t="shared" si="63"/>
        <v>74.893797823223039</v>
      </c>
      <c r="EJ50" s="2">
        <f t="shared" si="63"/>
        <v>72.490969872994</v>
      </c>
      <c r="EK50" s="2">
        <f t="shared" si="63"/>
        <v>73.16675432378328</v>
      </c>
      <c r="EL50" s="2">
        <f t="shared" si="63"/>
        <v>70.899579862932541</v>
      </c>
      <c r="EM50" s="2">
        <f t="shared" si="63"/>
        <v>71.630474630027308</v>
      </c>
      <c r="EN50" s="2">
        <f t="shared" si="63"/>
        <v>71.183293289496504</v>
      </c>
      <c r="EO50" s="2">
        <f t="shared" si="63"/>
        <v>74.767426715462037</v>
      </c>
      <c r="EQ50" s="2">
        <f t="shared" si="64"/>
        <v>60.285537975666777</v>
      </c>
      <c r="ER50" s="2">
        <f t="shared" si="64"/>
        <v>66.008822771707443</v>
      </c>
      <c r="ES50" s="2">
        <f t="shared" si="64"/>
        <v>82.159402248809286</v>
      </c>
      <c r="ET50" s="2">
        <f t="shared" si="64"/>
        <v>71.022289962908587</v>
      </c>
      <c r="EU50" s="2">
        <f t="shared" si="64"/>
        <v>72.85462889270373</v>
      </c>
      <c r="EV50" s="2">
        <f t="shared" si="64"/>
        <v>72.781239043372722</v>
      </c>
      <c r="EW50" s="2">
        <f t="shared" si="64"/>
        <v>72.913623072510319</v>
      </c>
      <c r="EX50" s="2">
        <f t="shared" si="64"/>
        <v>73.63598712287596</v>
      </c>
      <c r="EY50" s="2">
        <f t="shared" si="64"/>
        <v>74.991682909614156</v>
      </c>
      <c r="EZ50" s="2">
        <f t="shared" si="64"/>
        <v>72.09235792182956</v>
      </c>
      <c r="FA50" s="2">
        <f t="shared" si="64"/>
        <v>72.376058352036736</v>
      </c>
      <c r="FB50" s="2">
        <f t="shared" si="64"/>
        <v>72.012529203879225</v>
      </c>
      <c r="FC50" s="2">
        <f t="shared" si="64"/>
        <v>72.46565213288477</v>
      </c>
      <c r="FD50" s="2">
        <f t="shared" si="64"/>
        <v>71.620749292114496</v>
      </c>
      <c r="FE50" s="2">
        <f t="shared" si="64"/>
        <v>78.165695168361822</v>
      </c>
      <c r="FG50" s="2">
        <f t="shared" si="65"/>
        <v>0.17765480085570692</v>
      </c>
      <c r="FH50" s="2">
        <f t="shared" si="65"/>
        <v>0.15219460805325322</v>
      </c>
      <c r="FI50" s="2">
        <f t="shared" si="65"/>
        <v>0.15474304987659881</v>
      </c>
      <c r="FJ50" s="2">
        <f t="shared" si="65"/>
        <v>0.15825157044598617</v>
      </c>
      <c r="FK50" s="2">
        <f t="shared" si="65"/>
        <v>0.15366127996198611</v>
      </c>
      <c r="FL50" s="2">
        <f t="shared" si="65"/>
        <v>0.16108869533584083</v>
      </c>
      <c r="FM50" s="2">
        <f t="shared" si="65"/>
        <v>0.14091214152126291</v>
      </c>
      <c r="FN50" s="2">
        <f t="shared" si="65"/>
        <v>0.15254110269424714</v>
      </c>
      <c r="FO50" s="2">
        <f t="shared" si="65"/>
        <v>0.14289752462176852</v>
      </c>
      <c r="FP50" s="2">
        <f t="shared" si="65"/>
        <v>0.14205365723554317</v>
      </c>
      <c r="FQ50" s="2">
        <f t="shared" si="65"/>
        <v>0.13269974184063058</v>
      </c>
      <c r="FR50" s="2">
        <f t="shared" si="65"/>
        <v>0.1514043312930701</v>
      </c>
      <c r="FS50" s="2">
        <f t="shared" si="65"/>
        <v>0.14579517010253645</v>
      </c>
      <c r="FT50" s="2">
        <f t="shared" si="65"/>
        <v>0.15469348874472227</v>
      </c>
      <c r="FU50" s="2">
        <f t="shared" si="65"/>
        <v>0.12766935110709082</v>
      </c>
      <c r="FW50" s="2">
        <f t="shared" si="54"/>
        <v>6.7868614540963004E-6</v>
      </c>
      <c r="FX50" s="2">
        <f t="shared" si="54"/>
        <v>6.9564337517348927E-6</v>
      </c>
      <c r="FY50" s="2">
        <f t="shared" si="54"/>
        <v>7.4005105266046638E-6</v>
      </c>
      <c r="FZ50" s="2">
        <f t="shared" si="54"/>
        <v>6.6343522322887856E-6</v>
      </c>
      <c r="GA50" s="2">
        <f t="shared" si="54"/>
        <v>6.5270202197928077E-6</v>
      </c>
      <c r="GB50" s="2">
        <f t="shared" si="54"/>
        <v>7.1517750700851669E-6</v>
      </c>
      <c r="GC50" s="2">
        <f t="shared" si="54"/>
        <v>6.4575865373055515E-6</v>
      </c>
      <c r="GD50" s="2">
        <f t="shared" si="54"/>
        <v>7.777742861766074E-6</v>
      </c>
      <c r="GE50" s="2">
        <f t="shared" si="54"/>
        <v>8.08401125573474E-6</v>
      </c>
      <c r="GF50" s="2">
        <f t="shared" si="54"/>
        <v>7.9292113298412724E-6</v>
      </c>
      <c r="GG50" s="2">
        <f t="shared" si="54"/>
        <v>7.8633692072360653E-6</v>
      </c>
      <c r="GH50" s="2">
        <f t="shared" si="54"/>
        <v>7.6563272554040764E-6</v>
      </c>
      <c r="GI50" s="2">
        <f t="shared" si="54"/>
        <v>6.9291424268883366E-6</v>
      </c>
      <c r="GJ50" s="2">
        <f t="shared" si="54"/>
        <v>4.5389856420800195E-6</v>
      </c>
      <c r="GK50" s="2">
        <f t="shared" si="54"/>
        <v>3.3841307601256219E-6</v>
      </c>
      <c r="GM50" s="86">
        <f t="shared" si="55"/>
        <v>3.5696153701514947E-5</v>
      </c>
      <c r="GN50" s="86">
        <f t="shared" si="55"/>
        <v>7.5092161866344777E-6</v>
      </c>
      <c r="GO50" s="86">
        <f t="shared" si="55"/>
        <v>8.0368619411331095E-6</v>
      </c>
      <c r="GP50" s="86">
        <f t="shared" si="55"/>
        <v>9.694178675170978E-6</v>
      </c>
      <c r="GQ50" s="86">
        <f t="shared" si="55"/>
        <v>6.698649178135499E-6</v>
      </c>
      <c r="GR50" s="86">
        <f t="shared" si="55"/>
        <v>7.1175841734459234E-6</v>
      </c>
      <c r="GS50" s="86">
        <f t="shared" si="55"/>
        <v>2.5172308183915833E-6</v>
      </c>
      <c r="GT50" s="86">
        <f t="shared" si="55"/>
        <v>3.8827700486083519E-6</v>
      </c>
      <c r="GU50" s="86">
        <f t="shared" si="55"/>
        <v>2.3700651862098707E-6</v>
      </c>
      <c r="GV50" s="86">
        <f t="shared" si="55"/>
        <v>2.0939477742698476E-6</v>
      </c>
      <c r="GW50" s="86">
        <f t="shared" si="55"/>
        <v>8.18973840074188E-7</v>
      </c>
      <c r="GX50" s="86">
        <f t="shared" si="55"/>
        <v>3.9035121619678228E-6</v>
      </c>
      <c r="GY50" s="86">
        <f t="shared" si="55"/>
        <v>3.0082316029134356E-6</v>
      </c>
      <c r="GZ50" s="86">
        <f t="shared" si="55"/>
        <v>7.6425619785400574E-6</v>
      </c>
      <c r="HA50" s="86">
        <f t="shared" si="55"/>
        <v>2.9978847983902854E-7</v>
      </c>
      <c r="HC50" s="86">
        <f t="shared" si="59"/>
        <v>8.3329482401774412E-16</v>
      </c>
      <c r="HD50" s="86">
        <f t="shared" si="59"/>
        <v>5.1267231057337489E-20</v>
      </c>
      <c r="HE50" s="86">
        <f t="shared" si="59"/>
        <v>2.6138436706155622E-17</v>
      </c>
      <c r="HF50" s="86">
        <f t="shared" si="59"/>
        <v>5.1076793691243861E-18</v>
      </c>
      <c r="HG50" s="86">
        <f t="shared" si="59"/>
        <v>7.9401781793911124E-19</v>
      </c>
      <c r="HH50" s="86">
        <f t="shared" si="59"/>
        <v>8.9374365118159259E-19</v>
      </c>
      <c r="HI50" s="86">
        <f t="shared" si="59"/>
        <v>8.2735268577242172E-21</v>
      </c>
      <c r="HJ50" s="86">
        <f t="shared" si="59"/>
        <v>1.6864949762886086E-20</v>
      </c>
      <c r="HK50" s="86">
        <f t="shared" si="59"/>
        <v>5.2204890718744019E-19</v>
      </c>
      <c r="HL50" s="86">
        <f t="shared" si="59"/>
        <v>5.0870390049306615E-21</v>
      </c>
      <c r="HM50" s="86">
        <f t="shared" si="59"/>
        <v>2.9245024562737614E-21</v>
      </c>
      <c r="HN50" s="86">
        <f t="shared" si="59"/>
        <v>3.5615371556525219E-19</v>
      </c>
      <c r="HO50" s="86">
        <f t="shared" si="59"/>
        <v>3.7555803612015521E-18</v>
      </c>
      <c r="HP50" s="86">
        <f t="shared" si="59"/>
        <v>2.4946017807252115E-17</v>
      </c>
      <c r="HQ50" s="86">
        <f t="shared" si="59"/>
        <v>1.1733249018113115E-22</v>
      </c>
      <c r="HS50" s="86">
        <f t="shared" si="56"/>
        <v>8.5387176639354056E-64</v>
      </c>
      <c r="HT50" s="86">
        <f t="shared" si="56"/>
        <v>3.242673673123762E-80</v>
      </c>
      <c r="HU50" s="86">
        <f t="shared" si="56"/>
        <v>1.0056443939230007E-69</v>
      </c>
      <c r="HV50" s="86">
        <f t="shared" si="56"/>
        <v>9.8294675861476445E-74</v>
      </c>
      <c r="HW50" s="86">
        <f t="shared" si="56"/>
        <v>2.7852661779161189E-77</v>
      </c>
      <c r="HX50" s="86">
        <f t="shared" si="56"/>
        <v>6.846242326708113E-79</v>
      </c>
      <c r="HY50" s="86">
        <f t="shared" si="56"/>
        <v>1.2915139173962935E-86</v>
      </c>
      <c r="HZ50" s="86">
        <f t="shared" si="56"/>
        <v>2.8973529445562893E-86</v>
      </c>
      <c r="IA50" s="86">
        <f t="shared" si="56"/>
        <v>4.2058059932807943E-78</v>
      </c>
      <c r="IB50" s="86">
        <f t="shared" si="56"/>
        <v>5.2502209810918849E-87</v>
      </c>
      <c r="IC50" s="86">
        <f t="shared" si="56"/>
        <v>4.529779339662813E-88</v>
      </c>
      <c r="ID50" s="86">
        <f t="shared" si="56"/>
        <v>9.0262855449586503E-80</v>
      </c>
      <c r="IE50" s="86">
        <f t="shared" si="56"/>
        <v>3.5640622652029111E-74</v>
      </c>
      <c r="IF50" s="86">
        <f t="shared" si="56"/>
        <v>5.1576756833148313E-50</v>
      </c>
      <c r="IG50" s="86">
        <f t="shared" si="56"/>
        <v>2.7919737083388482E-35</v>
      </c>
      <c r="II50" s="86">
        <f t="shared" si="57"/>
        <v>0</v>
      </c>
      <c r="IJ50" s="86">
        <f t="shared" si="57"/>
        <v>0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9.6271415330108227E-147</v>
      </c>
      <c r="IW50" s="86">
        <f t="shared" si="57"/>
        <v>4.1266580843498685E-77</v>
      </c>
      <c r="IY50" s="86">
        <f t="shared" si="58"/>
        <v>3.5696153702348245E-5</v>
      </c>
      <c r="IZ50" s="86">
        <f t="shared" si="58"/>
        <v>7.5092161866345294E-6</v>
      </c>
      <c r="JA50" s="86">
        <f t="shared" si="58"/>
        <v>8.0368619411592473E-6</v>
      </c>
      <c r="JB50" s="86">
        <f t="shared" si="58"/>
        <v>9.6941786751760856E-6</v>
      </c>
      <c r="JC50" s="86">
        <f t="shared" si="58"/>
        <v>6.6986491781362927E-6</v>
      </c>
      <c r="JD50" s="86">
        <f t="shared" si="58"/>
        <v>7.117584173446817E-6</v>
      </c>
      <c r="JE50" s="86">
        <f t="shared" si="58"/>
        <v>2.5172308183915918E-6</v>
      </c>
      <c r="JF50" s="86">
        <f t="shared" si="58"/>
        <v>3.8827700486083688E-6</v>
      </c>
      <c r="JG50" s="86">
        <f t="shared" si="58"/>
        <v>2.3700651862103929E-6</v>
      </c>
      <c r="JH50" s="86">
        <f t="shared" si="58"/>
        <v>2.0939477742698527E-6</v>
      </c>
      <c r="JI50" s="86">
        <f t="shared" si="58"/>
        <v>8.1897384007419097E-7</v>
      </c>
      <c r="JJ50" s="86">
        <f t="shared" si="58"/>
        <v>3.9035121619681785E-6</v>
      </c>
      <c r="JK50" s="86">
        <f t="shared" si="58"/>
        <v>3.0082316029171913E-6</v>
      </c>
      <c r="JL50" s="86">
        <f t="shared" si="58"/>
        <v>7.6425619785650043E-6</v>
      </c>
      <c r="JM50" s="86">
        <f t="shared" si="58"/>
        <v>2.9978847983902865E-7</v>
      </c>
    </row>
    <row r="51" spans="2:273" x14ac:dyDescent="0.25">
      <c r="B51" s="2">
        <v>24</v>
      </c>
      <c r="C51" s="37">
        <v>66.507999999999996</v>
      </c>
      <c r="D51" s="37">
        <v>68.677000000000007</v>
      </c>
      <c r="E51" s="37">
        <v>79.8</v>
      </c>
      <c r="F51" s="37">
        <v>75.876999999999995</v>
      </c>
      <c r="G51" s="37">
        <v>74.522999999999996</v>
      </c>
      <c r="H51" s="37">
        <v>75.522999999999996</v>
      </c>
      <c r="I51" s="37">
        <v>76.646000000000001</v>
      </c>
      <c r="J51" s="37">
        <v>76.784999999999997</v>
      </c>
      <c r="K51" s="37">
        <v>76.076999999999998</v>
      </c>
      <c r="L51" s="37">
        <v>74.784999999999997</v>
      </c>
      <c r="M51" s="37">
        <v>73.492000000000004</v>
      </c>
      <c r="N51" s="37">
        <v>76.292000000000002</v>
      </c>
      <c r="O51" s="37">
        <v>72.277000000000001</v>
      </c>
      <c r="P51" s="37">
        <v>71.168999999999997</v>
      </c>
      <c r="Q51" s="37">
        <v>71.385000000000005</v>
      </c>
      <c r="S51" s="4">
        <f t="shared" si="60"/>
        <v>66.296540871790469</v>
      </c>
      <c r="T51" s="4">
        <f t="shared" si="60"/>
        <v>70.3623804975946</v>
      </c>
      <c r="U51" s="4">
        <f t="shared" si="60"/>
        <v>82.93628417586298</v>
      </c>
      <c r="V51" s="4">
        <f t="shared" si="60"/>
        <v>76.338052553018855</v>
      </c>
      <c r="W51" s="4">
        <f t="shared" si="60"/>
        <v>76.229280260766558</v>
      </c>
      <c r="X51" s="4">
        <f t="shared" si="60"/>
        <v>76.471452835764779</v>
      </c>
      <c r="Y51" s="4">
        <f t="shared" si="60"/>
        <v>77.368460596045807</v>
      </c>
      <c r="Z51" s="4">
        <f t="shared" si="60"/>
        <v>77.12184477085016</v>
      </c>
      <c r="AA51" s="4">
        <f t="shared" si="60"/>
        <v>77.523113590206322</v>
      </c>
      <c r="AB51" s="4">
        <f t="shared" si="60"/>
        <v>76.145659018931923</v>
      </c>
      <c r="AC51" s="4">
        <f t="shared" si="60"/>
        <v>74.839735877666712</v>
      </c>
      <c r="AD51" s="4">
        <f t="shared" si="60"/>
        <v>76.696992661084849</v>
      </c>
      <c r="AE51" s="4">
        <f t="shared" si="60"/>
        <v>74.045382423395722</v>
      </c>
      <c r="AF51" s="4">
        <f t="shared" si="60"/>
        <v>72.690989564699109</v>
      </c>
      <c r="AG51" s="4">
        <f t="shared" si="60"/>
        <v>73.3822689881315</v>
      </c>
      <c r="AI51" s="4">
        <f t="shared" si="61"/>
        <v>0.21145912820952617</v>
      </c>
      <c r="AJ51" s="4">
        <f t="shared" si="61"/>
        <v>-1.6853804975945934</v>
      </c>
      <c r="AK51" s="4">
        <f t="shared" si="61"/>
        <v>-3.1362841758629827</v>
      </c>
      <c r="AL51" s="4">
        <f t="shared" si="61"/>
        <v>-0.46105255301885961</v>
      </c>
      <c r="AM51" s="4">
        <f t="shared" si="61"/>
        <v>-1.7062802607665617</v>
      </c>
      <c r="AN51" s="4">
        <f t="shared" si="61"/>
        <v>-0.94845283576478323</v>
      </c>
      <c r="AO51" s="4">
        <f t="shared" si="61"/>
        <v>-0.72246059604580637</v>
      </c>
      <c r="AP51" s="4">
        <f t="shared" si="61"/>
        <v>-0.3368447708501634</v>
      </c>
      <c r="AQ51" s="4">
        <f t="shared" si="61"/>
        <v>-1.4461135902063234</v>
      </c>
      <c r="AR51" s="4">
        <f t="shared" si="61"/>
        <v>-1.3606590189319263</v>
      </c>
      <c r="AS51" s="4">
        <f t="shared" si="61"/>
        <v>-1.3477358776667074</v>
      </c>
      <c r="AT51" s="4">
        <f t="shared" si="61"/>
        <v>-0.40499266108484733</v>
      </c>
      <c r="AU51" s="4">
        <f t="shared" si="61"/>
        <v>-1.768382423395721</v>
      </c>
      <c r="AV51" s="4">
        <f t="shared" si="61"/>
        <v>-1.521989564699112</v>
      </c>
      <c r="AW51" s="4">
        <f t="shared" si="61"/>
        <v>-1.9972689881314949</v>
      </c>
      <c r="AY51" s="2">
        <f t="shared" si="52"/>
        <v>66.245013576235223</v>
      </c>
      <c r="AZ51" s="2">
        <f t="shared" si="52"/>
        <v>70.349301442904078</v>
      </c>
      <c r="BA51" s="2">
        <f t="shared" si="52"/>
        <v>82.923633954792649</v>
      </c>
      <c r="BB51" s="2">
        <f t="shared" si="52"/>
        <v>76.322597987188658</v>
      </c>
      <c r="BC51" s="2">
        <f t="shared" si="52"/>
        <v>76.218273253535216</v>
      </c>
      <c r="BD51" s="2">
        <f t="shared" si="52"/>
        <v>76.459867101019427</v>
      </c>
      <c r="BE51" s="2">
        <f t="shared" si="52"/>
        <v>77.364043660391403</v>
      </c>
      <c r="BF51" s="2">
        <f t="shared" si="52"/>
        <v>77.11519900786702</v>
      </c>
      <c r="BG51" s="2">
        <f t="shared" si="52"/>
        <v>77.518934884651728</v>
      </c>
      <c r="BH51" s="2">
        <f t="shared" si="52"/>
        <v>76.141855873642797</v>
      </c>
      <c r="BI51" s="2">
        <f t="shared" si="52"/>
        <v>74.838107021268698</v>
      </c>
      <c r="BJ51" s="2">
        <f t="shared" si="52"/>
        <v>76.690147835181179</v>
      </c>
      <c r="BK51" s="2">
        <f t="shared" si="52"/>
        <v>74.039978266986608</v>
      </c>
      <c r="BL51" s="2">
        <f t="shared" si="52"/>
        <v>72.679231871290028</v>
      </c>
      <c r="BM51" s="2">
        <f t="shared" si="52"/>
        <v>73.38177544479008</v>
      </c>
      <c r="BO51" s="2">
        <f t="shared" si="11"/>
        <v>66.507999999999996</v>
      </c>
      <c r="BP51" s="2">
        <f t="shared" si="12"/>
        <v>68.677000000000007</v>
      </c>
      <c r="BQ51" s="2">
        <f t="shared" si="13"/>
        <v>79.8</v>
      </c>
      <c r="BR51" s="2">
        <f t="shared" si="14"/>
        <v>75.876999999999995</v>
      </c>
      <c r="BS51" s="2">
        <f t="shared" si="15"/>
        <v>74.522999999999996</v>
      </c>
      <c r="BT51" s="2">
        <f t="shared" si="16"/>
        <v>75.522999999999996</v>
      </c>
      <c r="BU51" s="2">
        <f t="shared" si="17"/>
        <v>76.646000000000001</v>
      </c>
      <c r="BV51" s="2">
        <f t="shared" si="18"/>
        <v>76.784999999999997</v>
      </c>
      <c r="BW51" s="2">
        <f t="shared" si="19"/>
        <v>76.076999999999998</v>
      </c>
      <c r="BX51" s="2">
        <f t="shared" si="20"/>
        <v>74.784999999999997</v>
      </c>
      <c r="BY51" s="2">
        <f t="shared" si="21"/>
        <v>73.492000000000004</v>
      </c>
      <c r="BZ51" s="2">
        <f t="shared" si="22"/>
        <v>76.292000000000002</v>
      </c>
      <c r="CA51" s="2">
        <f t="shared" si="23"/>
        <v>72.277000000000001</v>
      </c>
      <c r="CB51" s="2">
        <f t="shared" si="24"/>
        <v>71.168999999999997</v>
      </c>
      <c r="CC51" s="2">
        <f t="shared" si="25"/>
        <v>71.385000000000005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67.318780364372472</v>
      </c>
      <c r="DL51" s="2">
        <f t="shared" si="62"/>
        <v>71.064960975609779</v>
      </c>
      <c r="DM51" s="2">
        <f t="shared" si="62"/>
        <v>82.33009547038327</v>
      </c>
      <c r="DN51" s="2">
        <f t="shared" si="62"/>
        <v>77.139877351916368</v>
      </c>
      <c r="DO51" s="2">
        <f t="shared" si="62"/>
        <v>76.797511498257819</v>
      </c>
      <c r="DP51" s="2">
        <f t="shared" si="62"/>
        <v>77.206349825783988</v>
      </c>
      <c r="DQ51" s="2">
        <f t="shared" si="62"/>
        <v>78.088767441860469</v>
      </c>
      <c r="DR51" s="2">
        <f t="shared" si="62"/>
        <v>77.908846689895455</v>
      </c>
      <c r="DS51" s="2">
        <f t="shared" si="62"/>
        <v>78.017440780055665</v>
      </c>
      <c r="DT51" s="2">
        <f t="shared" si="62"/>
        <v>76.821634254382445</v>
      </c>
      <c r="DU51" s="2">
        <f t="shared" si="62"/>
        <v>75.137666263968569</v>
      </c>
      <c r="DV51" s="2">
        <f t="shared" si="62"/>
        <v>77.838710504281124</v>
      </c>
      <c r="DW51" s="2">
        <f t="shared" si="62"/>
        <v>74.509541825351818</v>
      </c>
      <c r="DX51" s="2">
        <f t="shared" si="62"/>
        <v>72.99690174216029</v>
      </c>
      <c r="DY51" s="2">
        <f t="shared" si="62"/>
        <v>73.172196919359706</v>
      </c>
      <c r="EA51" s="2">
        <f t="shared" si="63"/>
        <v>61.712056002247621</v>
      </c>
      <c r="EB51" s="2">
        <f t="shared" si="63"/>
        <v>66.713509373156015</v>
      </c>
      <c r="EC51" s="2">
        <f t="shared" si="63"/>
        <v>85.88065174208883</v>
      </c>
      <c r="ED51" s="2">
        <f t="shared" si="63"/>
        <v>72.358008709880707</v>
      </c>
      <c r="EE51" s="2">
        <f t="shared" si="63"/>
        <v>73.308672246275165</v>
      </c>
      <c r="EF51" s="2">
        <f t="shared" si="63"/>
        <v>72.914432102059052</v>
      </c>
      <c r="EG51" s="2">
        <f t="shared" si="63"/>
        <v>73.334469476971123</v>
      </c>
      <c r="EH51" s="2">
        <f t="shared" si="63"/>
        <v>73.093940046838412</v>
      </c>
      <c r="EI51" s="2">
        <f t="shared" si="63"/>
        <v>74.791972007239494</v>
      </c>
      <c r="EJ51" s="2">
        <f t="shared" si="63"/>
        <v>72.397540070887089</v>
      </c>
      <c r="EK51" s="2">
        <f t="shared" si="63"/>
        <v>73.052562370778787</v>
      </c>
      <c r="EL51" s="2">
        <f t="shared" si="63"/>
        <v>70.819022083086537</v>
      </c>
      <c r="EM51" s="2">
        <f t="shared" si="63"/>
        <v>71.530865636889885</v>
      </c>
      <c r="EN51" s="2">
        <f t="shared" si="63"/>
        <v>71.096083095171664</v>
      </c>
      <c r="EO51" s="2">
        <f t="shared" si="63"/>
        <v>74.687679688929563</v>
      </c>
      <c r="EQ51" s="2">
        <f t="shared" si="64"/>
        <v>60.227726990099235</v>
      </c>
      <c r="ER51" s="2">
        <f t="shared" si="64"/>
        <v>65.931858046224377</v>
      </c>
      <c r="ES51" s="2">
        <f t="shared" si="64"/>
        <v>82.029445506473081</v>
      </c>
      <c r="ET51" s="2">
        <f t="shared" si="64"/>
        <v>70.938602479713481</v>
      </c>
      <c r="EU51" s="2">
        <f t="shared" si="64"/>
        <v>72.756257995684138</v>
      </c>
      <c r="EV51" s="2">
        <f t="shared" si="64"/>
        <v>72.694131516462633</v>
      </c>
      <c r="EW51" s="2">
        <f t="shared" si="64"/>
        <v>72.8304370345178</v>
      </c>
      <c r="EX51" s="2">
        <f t="shared" si="64"/>
        <v>73.546256298693777</v>
      </c>
      <c r="EY51" s="2">
        <f t="shared" si="64"/>
        <v>74.888694963106431</v>
      </c>
      <c r="EZ51" s="2">
        <f t="shared" si="64"/>
        <v>72.003577751994555</v>
      </c>
      <c r="FA51" s="2">
        <f t="shared" si="64"/>
        <v>72.27112914342429</v>
      </c>
      <c r="FB51" s="2">
        <f t="shared" si="64"/>
        <v>71.918948235713103</v>
      </c>
      <c r="FC51" s="2">
        <f t="shared" si="64"/>
        <v>72.356292148023542</v>
      </c>
      <c r="FD51" s="2">
        <f t="shared" si="64"/>
        <v>71.527307518198</v>
      </c>
      <c r="FE51" s="2">
        <f t="shared" si="64"/>
        <v>78.041464701252011</v>
      </c>
      <c r="FG51" s="2">
        <f t="shared" si="65"/>
        <v>0.1915121330999533</v>
      </c>
      <c r="FH51" s="2">
        <f t="shared" si="65"/>
        <v>0.16446318056248785</v>
      </c>
      <c r="FI51" s="2">
        <f t="shared" si="65"/>
        <v>0.16717654631309267</v>
      </c>
      <c r="FJ51" s="2">
        <f t="shared" si="65"/>
        <v>0.1709099727644724</v>
      </c>
      <c r="FK51" s="2">
        <f t="shared" si="65"/>
        <v>0.16602492961328194</v>
      </c>
      <c r="FL51" s="2">
        <f t="shared" si="65"/>
        <v>0.17392714522318078</v>
      </c>
      <c r="FM51" s="2">
        <f t="shared" si="65"/>
        <v>0.15243474808895696</v>
      </c>
      <c r="FN51" s="2">
        <f t="shared" si="65"/>
        <v>0.16483217604638703</v>
      </c>
      <c r="FO51" s="2">
        <f t="shared" si="65"/>
        <v>0.15455327205499653</v>
      </c>
      <c r="FP51" s="2">
        <f t="shared" si="65"/>
        <v>0.15365291229290698</v>
      </c>
      <c r="FQ51" s="2">
        <f t="shared" si="65"/>
        <v>0.14366310770221052</v>
      </c>
      <c r="FR51" s="2">
        <f t="shared" si="65"/>
        <v>0.16362149344132965</v>
      </c>
      <c r="FS51" s="2">
        <f t="shared" si="65"/>
        <v>0.15764379877364015</v>
      </c>
      <c r="FT51" s="2">
        <f t="shared" si="65"/>
        <v>0.16712379033786284</v>
      </c>
      <c r="FU51" s="2">
        <f t="shared" si="65"/>
        <v>0.13828338071664162</v>
      </c>
      <c r="FW51" s="2">
        <f t="shared" si="54"/>
        <v>7.441640731992818E-6</v>
      </c>
      <c r="FX51" s="2">
        <f t="shared" si="54"/>
        <v>7.6275728124907426E-6</v>
      </c>
      <c r="FY51" s="2">
        <f t="shared" si="54"/>
        <v>8.1144926391005209E-6</v>
      </c>
      <c r="FZ51" s="2">
        <f t="shared" si="54"/>
        <v>7.2744179120993882E-6</v>
      </c>
      <c r="GA51" s="2">
        <f t="shared" si="54"/>
        <v>7.1567308500867628E-6</v>
      </c>
      <c r="GB51" s="2">
        <f t="shared" si="54"/>
        <v>7.8417600173299813E-6</v>
      </c>
      <c r="GC51" s="2">
        <f t="shared" si="54"/>
        <v>7.0805984265350661E-6</v>
      </c>
      <c r="GD51" s="2">
        <f t="shared" si="54"/>
        <v>8.5281190637826423E-6</v>
      </c>
      <c r="GE51" s="2">
        <f t="shared" si="54"/>
        <v>8.8639351660329731E-6</v>
      </c>
      <c r="GF51" s="2">
        <f t="shared" si="54"/>
        <v>8.6942006847536629E-6</v>
      </c>
      <c r="GG51" s="2">
        <f t="shared" si="54"/>
        <v>8.6220063429274868E-6</v>
      </c>
      <c r="GH51" s="2">
        <f t="shared" si="54"/>
        <v>8.3949896969717297E-6</v>
      </c>
      <c r="GI51" s="2">
        <f t="shared" si="54"/>
        <v>7.597648509940899E-6</v>
      </c>
      <c r="GJ51" s="2">
        <f t="shared" si="54"/>
        <v>4.9768966096992583E-6</v>
      </c>
      <c r="GK51" s="2">
        <f t="shared" si="54"/>
        <v>3.7106243798755251E-6</v>
      </c>
      <c r="GM51" s="86">
        <f t="shared" si="55"/>
        <v>5.4484390075578618E-5</v>
      </c>
      <c r="GN51" s="86">
        <f t="shared" si="55"/>
        <v>1.2277150519365031E-5</v>
      </c>
      <c r="GO51" s="86">
        <f t="shared" si="55"/>
        <v>1.3146696482748368E-5</v>
      </c>
      <c r="GP51" s="86">
        <f t="shared" si="55"/>
        <v>1.5754837196976941E-5</v>
      </c>
      <c r="GQ51" s="86">
        <f t="shared" si="55"/>
        <v>1.1081556357635851E-5</v>
      </c>
      <c r="GR51" s="86">
        <f t="shared" si="55"/>
        <v>1.1919149604699896E-5</v>
      </c>
      <c r="GS51" s="86">
        <f t="shared" si="55"/>
        <v>4.3421046282086367E-6</v>
      </c>
      <c r="GT51" s="86">
        <f t="shared" si="55"/>
        <v>6.6741085423497433E-6</v>
      </c>
      <c r="GU51" s="86">
        <f t="shared" si="55"/>
        <v>4.1263630651347512E-6</v>
      </c>
      <c r="GV51" s="86">
        <f t="shared" si="55"/>
        <v>3.6707459298106049E-6</v>
      </c>
      <c r="GW51" s="86">
        <f t="shared" si="55"/>
        <v>1.4977771987177007E-6</v>
      </c>
      <c r="GX51" s="86">
        <f t="shared" si="55"/>
        <v>6.688733086734602E-6</v>
      </c>
      <c r="GY51" s="86">
        <f t="shared" si="55"/>
        <v>5.1841017119977184E-6</v>
      </c>
      <c r="GZ51" s="86">
        <f t="shared" si="55"/>
        <v>1.254758197480311E-5</v>
      </c>
      <c r="HA51" s="86">
        <f t="shared" si="55"/>
        <v>5.7976543071237726E-7</v>
      </c>
      <c r="HC51" s="86">
        <f t="shared" si="59"/>
        <v>2.3252175254322406E-15</v>
      </c>
      <c r="HD51" s="86">
        <f t="shared" si="59"/>
        <v>1.943884348714973E-19</v>
      </c>
      <c r="HE51" s="86">
        <f t="shared" si="59"/>
        <v>8.1366449477333455E-17</v>
      </c>
      <c r="HF51" s="86">
        <f t="shared" si="59"/>
        <v>1.6728718189797527E-17</v>
      </c>
      <c r="HG51" s="86">
        <f t="shared" si="59"/>
        <v>2.756605206653133E-18</v>
      </c>
      <c r="HH51" s="86">
        <f t="shared" si="59"/>
        <v>3.1716327969528038E-18</v>
      </c>
      <c r="HI51" s="86">
        <f t="shared" si="59"/>
        <v>3.3130221029319542E-20</v>
      </c>
      <c r="HJ51" s="86">
        <f t="shared" si="59"/>
        <v>6.8254920189384303E-20</v>
      </c>
      <c r="HK51" s="86">
        <f t="shared" si="59"/>
        <v>1.8707217596725927E-18</v>
      </c>
      <c r="HL51" s="86">
        <f t="shared" si="59"/>
        <v>2.1060976505120999E-20</v>
      </c>
      <c r="HM51" s="86">
        <f t="shared" si="59"/>
        <v>1.2309255714725367E-20</v>
      </c>
      <c r="HN51" s="86">
        <f t="shared" si="59"/>
        <v>1.2976833501461257E-18</v>
      </c>
      <c r="HO51" s="86">
        <f t="shared" si="59"/>
        <v>1.2427837551231564E-17</v>
      </c>
      <c r="HP51" s="86">
        <f t="shared" si="59"/>
        <v>7.659227804270693E-17</v>
      </c>
      <c r="HQ51" s="86">
        <f t="shared" si="59"/>
        <v>5.3500147371652387E-22</v>
      </c>
      <c r="HS51" s="86">
        <f t="shared" si="56"/>
        <v>1.3985301835352205E-62</v>
      </c>
      <c r="HT51" s="86">
        <f t="shared" si="56"/>
        <v>1.1843674234182877E-78</v>
      </c>
      <c r="HU51" s="86">
        <f t="shared" si="56"/>
        <v>2.1963550687593132E-68</v>
      </c>
      <c r="HV51" s="86">
        <f t="shared" si="56"/>
        <v>2.5219624490769791E-72</v>
      </c>
      <c r="HW51" s="86">
        <f t="shared" si="56"/>
        <v>8.3973008826082545E-76</v>
      </c>
      <c r="HX51" s="86">
        <f t="shared" si="56"/>
        <v>2.2860107492762319E-77</v>
      </c>
      <c r="HY51" s="86">
        <f t="shared" si="56"/>
        <v>5.8638151906466246E-85</v>
      </c>
      <c r="HZ51" s="86">
        <f t="shared" si="56"/>
        <v>1.3860109272819491E-84</v>
      </c>
      <c r="IA51" s="86">
        <f t="shared" si="56"/>
        <v>1.3842860396492136E-76</v>
      </c>
      <c r="IB51" s="86">
        <f t="shared" si="56"/>
        <v>2.5819118416945914E-85</v>
      </c>
      <c r="IC51" s="86">
        <f t="shared" si="56"/>
        <v>2.3322277980863707E-86</v>
      </c>
      <c r="ID51" s="86">
        <f t="shared" si="56"/>
        <v>3.1784682517076496E-78</v>
      </c>
      <c r="IE51" s="86">
        <f t="shared" si="56"/>
        <v>9.3782777880289602E-73</v>
      </c>
      <c r="IF51" s="86">
        <f t="shared" si="56"/>
        <v>4.3337951472450906E-49</v>
      </c>
      <c r="IG51" s="86">
        <f t="shared" si="56"/>
        <v>1.1918648731782728E-34</v>
      </c>
      <c r="II51" s="86">
        <f t="shared" si="57"/>
        <v>1.7814877299816143E-306</v>
      </c>
      <c r="IJ51" s="86">
        <f t="shared" si="57"/>
        <v>0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1.3877395316274167E-144</v>
      </c>
      <c r="IW51" s="86">
        <f t="shared" si="57"/>
        <v>5.1495672128029516E-76</v>
      </c>
      <c r="IY51" s="86">
        <f t="shared" si="58"/>
        <v>5.4484390077903838E-5</v>
      </c>
      <c r="IZ51" s="86">
        <f t="shared" si="58"/>
        <v>1.2277150519365226E-5</v>
      </c>
      <c r="JA51" s="86">
        <f t="shared" si="58"/>
        <v>1.3146696482829734E-5</v>
      </c>
      <c r="JB51" s="86">
        <f t="shared" si="58"/>
        <v>1.5754837196993668E-5</v>
      </c>
      <c r="JC51" s="86">
        <f t="shared" si="58"/>
        <v>1.1081556357638607E-5</v>
      </c>
      <c r="JD51" s="86">
        <f t="shared" si="58"/>
        <v>1.1919149604703067E-5</v>
      </c>
      <c r="JE51" s="86">
        <f t="shared" si="58"/>
        <v>4.3421046282086697E-6</v>
      </c>
      <c r="JF51" s="86">
        <f t="shared" si="58"/>
        <v>6.6741085423498119E-6</v>
      </c>
      <c r="JG51" s="86">
        <f t="shared" si="58"/>
        <v>4.1263630651366223E-6</v>
      </c>
      <c r="JH51" s="86">
        <f t="shared" si="58"/>
        <v>3.6707459298106261E-6</v>
      </c>
      <c r="JI51" s="86">
        <f t="shared" si="58"/>
        <v>1.497777198717713E-6</v>
      </c>
      <c r="JJ51" s="86">
        <f t="shared" si="58"/>
        <v>6.6887330867358996E-6</v>
      </c>
      <c r="JK51" s="86">
        <f t="shared" si="58"/>
        <v>5.1841017120101461E-6</v>
      </c>
      <c r="JL51" s="86">
        <f t="shared" si="58"/>
        <v>1.2547581974879702E-5</v>
      </c>
      <c r="JM51" s="86">
        <f t="shared" si="58"/>
        <v>5.7976543071237779E-7</v>
      </c>
    </row>
    <row r="52" spans="2:273" x14ac:dyDescent="0.25">
      <c r="B52" s="2">
        <v>25</v>
      </c>
      <c r="C52" s="37">
        <v>63.707999999999998</v>
      </c>
      <c r="D52" s="37">
        <v>68.814999999999998</v>
      </c>
      <c r="E52" s="37">
        <v>79.831000000000003</v>
      </c>
      <c r="F52" s="37">
        <v>76.168999999999997</v>
      </c>
      <c r="G52" s="37">
        <v>74.769000000000005</v>
      </c>
      <c r="H52" s="37">
        <v>76.337999999999994</v>
      </c>
      <c r="I52" s="37">
        <v>76.938000000000002</v>
      </c>
      <c r="J52" s="37">
        <v>76.369</v>
      </c>
      <c r="K52" s="37">
        <v>77.599999999999994</v>
      </c>
      <c r="L52" s="37">
        <v>75.046000000000006</v>
      </c>
      <c r="M52" s="37">
        <v>71.584999999999994</v>
      </c>
      <c r="N52" s="37">
        <v>74.814999999999998</v>
      </c>
      <c r="O52" s="37">
        <v>72.569000000000003</v>
      </c>
      <c r="P52" s="37">
        <v>71.2</v>
      </c>
      <c r="Q52" s="37">
        <v>70.677000000000007</v>
      </c>
      <c r="S52" s="4">
        <f t="shared" si="60"/>
        <v>66.354839803490606</v>
      </c>
      <c r="T52" s="4">
        <f t="shared" si="60"/>
        <v>70.433749172851222</v>
      </c>
      <c r="U52" s="4">
        <f t="shared" si="60"/>
        <v>83.171036312666828</v>
      </c>
      <c r="V52" s="4">
        <f t="shared" si="60"/>
        <v>76.418614313446497</v>
      </c>
      <c r="W52" s="4">
        <f t="shared" si="60"/>
        <v>76.298826425272466</v>
      </c>
      <c r="X52" s="4">
        <f t="shared" si="60"/>
        <v>76.516670575134285</v>
      </c>
      <c r="Y52" s="4">
        <f t="shared" si="60"/>
        <v>77.388834925618724</v>
      </c>
      <c r="Z52" s="4">
        <f t="shared" si="60"/>
        <v>77.156388989973507</v>
      </c>
      <c r="AA52" s="4">
        <f t="shared" si="60"/>
        <v>77.568503485397287</v>
      </c>
      <c r="AB52" s="4">
        <f t="shared" si="60"/>
        <v>76.182287408458293</v>
      </c>
      <c r="AC52" s="4">
        <f t="shared" si="60"/>
        <v>74.951111651144899</v>
      </c>
      <c r="AD52" s="4">
        <f t="shared" si="60"/>
        <v>76.747107129538591</v>
      </c>
      <c r="AE52" s="4">
        <f t="shared" si="60"/>
        <v>74.143600279797496</v>
      </c>
      <c r="AF52" s="4">
        <f t="shared" si="60"/>
        <v>72.814887012683201</v>
      </c>
      <c r="AG52" s="4">
        <f t="shared" si="60"/>
        <v>73.537852710351927</v>
      </c>
      <c r="AI52" s="4">
        <f t="shared" si="61"/>
        <v>-2.6468398034906073</v>
      </c>
      <c r="AJ52" s="4">
        <f t="shared" si="61"/>
        <v>-1.6187491728512242</v>
      </c>
      <c r="AK52" s="4">
        <f t="shared" si="61"/>
        <v>-3.3400363126668253</v>
      </c>
      <c r="AL52" s="4">
        <f t="shared" si="61"/>
        <v>-0.24961431344650009</v>
      </c>
      <c r="AM52" s="4">
        <f t="shared" si="61"/>
        <v>-1.5298264252724607</v>
      </c>
      <c r="AN52" s="4">
        <f t="shared" si="61"/>
        <v>-0.17867057513429074</v>
      </c>
      <c r="AO52" s="4">
        <f t="shared" si="61"/>
        <v>-0.45083492561872163</v>
      </c>
      <c r="AP52" s="4">
        <f t="shared" si="61"/>
        <v>-0.78738898997350759</v>
      </c>
      <c r="AQ52" s="4">
        <f t="shared" si="61"/>
        <v>3.1496514602707748E-2</v>
      </c>
      <c r="AR52" s="4">
        <f t="shared" si="61"/>
        <v>-1.136287408458287</v>
      </c>
      <c r="AS52" s="4">
        <f t="shared" si="61"/>
        <v>-3.3661116511449052</v>
      </c>
      <c r="AT52" s="4">
        <f t="shared" si="61"/>
        <v>-1.9321071295385934</v>
      </c>
      <c r="AU52" s="4">
        <f t="shared" si="61"/>
        <v>-1.5746002797974938</v>
      </c>
      <c r="AV52" s="4">
        <f t="shared" si="61"/>
        <v>-1.614887012683198</v>
      </c>
      <c r="AW52" s="4">
        <f t="shared" si="61"/>
        <v>-2.8608527103519208</v>
      </c>
      <c r="AY52" s="2">
        <f t="shared" si="52"/>
        <v>66.278624134345108</v>
      </c>
      <c r="AZ52" s="2">
        <f t="shared" si="52"/>
        <v>70.413064991463671</v>
      </c>
      <c r="BA52" s="2">
        <f t="shared" si="52"/>
        <v>83.151024793692656</v>
      </c>
      <c r="BB52" s="2">
        <f t="shared" si="52"/>
        <v>76.39432398774791</v>
      </c>
      <c r="BC52" s="2">
        <f t="shared" si="52"/>
        <v>76.281226291787249</v>
      </c>
      <c r="BD52" s="2">
        <f t="shared" si="52"/>
        <v>76.497942349468772</v>
      </c>
      <c r="BE52" s="2">
        <f t="shared" si="52"/>
        <v>77.381477781733778</v>
      </c>
      <c r="BF52" s="2">
        <f t="shared" si="52"/>
        <v>77.145368498592703</v>
      </c>
      <c r="BG52" s="2">
        <f t="shared" si="52"/>
        <v>77.56148286912665</v>
      </c>
      <c r="BH52" s="2">
        <f t="shared" si="52"/>
        <v>76.175855421367842</v>
      </c>
      <c r="BI52" s="2">
        <f t="shared" si="52"/>
        <v>74.948240869299539</v>
      </c>
      <c r="BJ52" s="2">
        <f t="shared" si="52"/>
        <v>76.735789038206676</v>
      </c>
      <c r="BK52" s="2">
        <f t="shared" si="52"/>
        <v>74.134611136150795</v>
      </c>
      <c r="BL52" s="2">
        <f t="shared" si="52"/>
        <v>72.796222698483021</v>
      </c>
      <c r="BM52" s="2">
        <f t="shared" si="52"/>
        <v>73.536934762008883</v>
      </c>
      <c r="BO52" s="2">
        <f t="shared" si="11"/>
        <v>63.707999999999998</v>
      </c>
      <c r="BP52" s="2">
        <f t="shared" si="12"/>
        <v>68.814999999999998</v>
      </c>
      <c r="BQ52" s="2">
        <f t="shared" si="13"/>
        <v>79.831000000000003</v>
      </c>
      <c r="BR52" s="2">
        <f t="shared" si="14"/>
        <v>76.168999999999997</v>
      </c>
      <c r="BS52" s="2">
        <f t="shared" si="15"/>
        <v>74.769000000000005</v>
      </c>
      <c r="BT52" s="2">
        <f t="shared" si="16"/>
        <v>76.337999999999994</v>
      </c>
      <c r="BU52" s="2">
        <f t="shared" si="17"/>
        <v>76.938000000000002</v>
      </c>
      <c r="BV52" s="2">
        <f t="shared" si="18"/>
        <v>76.369</v>
      </c>
      <c r="BW52" s="2">
        <f t="shared" si="19"/>
        <v>77.599999999999994</v>
      </c>
      <c r="BX52" s="2">
        <f t="shared" si="20"/>
        <v>75.046000000000006</v>
      </c>
      <c r="BY52" s="2">
        <f t="shared" si="21"/>
        <v>71.584999999999994</v>
      </c>
      <c r="BZ52" s="2">
        <f t="shared" si="22"/>
        <v>74.814999999999998</v>
      </c>
      <c r="CA52" s="2">
        <f t="shared" si="23"/>
        <v>72.569000000000003</v>
      </c>
      <c r="CB52" s="2">
        <f t="shared" si="24"/>
        <v>71.2</v>
      </c>
      <c r="CC52" s="2">
        <f t="shared" si="25"/>
        <v>70.677000000000007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67.484213360323892</v>
      </c>
      <c r="DL52" s="2">
        <f t="shared" si="62"/>
        <v>71.230067073170744</v>
      </c>
      <c r="DM52" s="2">
        <f t="shared" si="62"/>
        <v>82.588716898954701</v>
      </c>
      <c r="DN52" s="2">
        <f t="shared" si="62"/>
        <v>77.329346689895459</v>
      </c>
      <c r="DO52" s="2">
        <f t="shared" si="62"/>
        <v>76.952980836236904</v>
      </c>
      <c r="DP52" s="2">
        <f t="shared" si="62"/>
        <v>77.345943379790953</v>
      </c>
      <c r="DQ52" s="2">
        <f t="shared" si="62"/>
        <v>78.19712956810632</v>
      </c>
      <c r="DR52" s="2">
        <f t="shared" si="62"/>
        <v>78.040363240418102</v>
      </c>
      <c r="DS52" s="2">
        <f t="shared" si="62"/>
        <v>78.137022499527333</v>
      </c>
      <c r="DT52" s="2">
        <f t="shared" si="62"/>
        <v>76.946584177403267</v>
      </c>
      <c r="DU52" s="2">
        <f t="shared" si="62"/>
        <v>75.317965871337947</v>
      </c>
      <c r="DV52" s="2">
        <f t="shared" si="62"/>
        <v>78.022233233395454</v>
      </c>
      <c r="DW52" s="2">
        <f t="shared" si="62"/>
        <v>74.689336088377502</v>
      </c>
      <c r="DX52" s="2">
        <f t="shared" si="62"/>
        <v>73.189468641114999</v>
      </c>
      <c r="DY52" s="2">
        <f t="shared" si="62"/>
        <v>73.348469797644213</v>
      </c>
      <c r="EA52" s="2">
        <f t="shared" si="63"/>
        <v>61.636987501247646</v>
      </c>
      <c r="EB52" s="2">
        <f t="shared" si="63"/>
        <v>66.627629113521863</v>
      </c>
      <c r="EC52" s="2">
        <f t="shared" si="63"/>
        <v>85.70598236712793</v>
      </c>
      <c r="ED52" s="2">
        <f t="shared" si="63"/>
        <v>72.2576616689026</v>
      </c>
      <c r="EE52" s="2">
        <f t="shared" si="63"/>
        <v>73.203804655263525</v>
      </c>
      <c r="EF52" s="2">
        <f t="shared" si="63"/>
        <v>72.824728758867394</v>
      </c>
      <c r="EG52" s="2">
        <f t="shared" si="63"/>
        <v>73.245373380171742</v>
      </c>
      <c r="EH52" s="2">
        <f t="shared" si="63"/>
        <v>73.009614363778297</v>
      </c>
      <c r="EI52" s="2">
        <f t="shared" si="63"/>
        <v>74.690146191255934</v>
      </c>
      <c r="EJ52" s="2">
        <f t="shared" si="63"/>
        <v>72.304110268780164</v>
      </c>
      <c r="EK52" s="2">
        <f t="shared" si="63"/>
        <v>72.938370417774294</v>
      </c>
      <c r="EL52" s="2">
        <f t="shared" si="63"/>
        <v>70.738464303240519</v>
      </c>
      <c r="EM52" s="2">
        <f t="shared" si="63"/>
        <v>71.431256643752477</v>
      </c>
      <c r="EN52" s="2">
        <f t="shared" si="63"/>
        <v>71.008872900846825</v>
      </c>
      <c r="EO52" s="2">
        <f t="shared" si="63"/>
        <v>74.607932662397076</v>
      </c>
      <c r="EQ52" s="2">
        <f t="shared" si="64"/>
        <v>60.169916004531693</v>
      </c>
      <c r="ER52" s="2">
        <f t="shared" si="64"/>
        <v>65.854893320741311</v>
      </c>
      <c r="ES52" s="2">
        <f t="shared" si="64"/>
        <v>81.899488764136876</v>
      </c>
      <c r="ET52" s="2">
        <f t="shared" si="64"/>
        <v>70.854914996518374</v>
      </c>
      <c r="EU52" s="2">
        <f t="shared" si="64"/>
        <v>72.657887098664546</v>
      </c>
      <c r="EV52" s="2">
        <f t="shared" si="64"/>
        <v>72.607023989552545</v>
      </c>
      <c r="EW52" s="2">
        <f t="shared" si="64"/>
        <v>72.747250996525267</v>
      </c>
      <c r="EX52" s="2">
        <f t="shared" si="64"/>
        <v>73.456525474511608</v>
      </c>
      <c r="EY52" s="2">
        <f t="shared" si="64"/>
        <v>74.785707016598707</v>
      </c>
      <c r="EZ52" s="2">
        <f t="shared" si="64"/>
        <v>71.914797582159551</v>
      </c>
      <c r="FA52" s="2">
        <f t="shared" si="64"/>
        <v>72.166199934811857</v>
      </c>
      <c r="FB52" s="2">
        <f t="shared" si="64"/>
        <v>71.82536726754698</v>
      </c>
      <c r="FC52" s="2">
        <f t="shared" si="64"/>
        <v>72.246932163162313</v>
      </c>
      <c r="FD52" s="2">
        <f t="shared" si="64"/>
        <v>71.433865744281505</v>
      </c>
      <c r="FE52" s="2">
        <f t="shared" si="64"/>
        <v>77.917234234142214</v>
      </c>
      <c r="FG52" s="2">
        <f t="shared" si="65"/>
        <v>0.2061793548481026</v>
      </c>
      <c r="FH52" s="2">
        <f t="shared" si="65"/>
        <v>0.17751366256844411</v>
      </c>
      <c r="FI52" s="2">
        <f t="shared" si="65"/>
        <v>0.18039585277961304</v>
      </c>
      <c r="FJ52" s="2">
        <f t="shared" si="65"/>
        <v>0.18435914486806218</v>
      </c>
      <c r="FK52" s="2">
        <f t="shared" si="65"/>
        <v>0.17917276438962085</v>
      </c>
      <c r="FL52" s="2">
        <f t="shared" si="65"/>
        <v>0.18756003187819156</v>
      </c>
      <c r="FM52" s="2">
        <f t="shared" si="65"/>
        <v>0.16471891751839141</v>
      </c>
      <c r="FN52" s="2">
        <f t="shared" si="65"/>
        <v>0.17790570405878761</v>
      </c>
      <c r="FO52" s="2">
        <f t="shared" si="65"/>
        <v>0.16697453221199449</v>
      </c>
      <c r="FP52" s="2">
        <f t="shared" si="65"/>
        <v>0.16601602074457222</v>
      </c>
      <c r="FQ52" s="2">
        <f t="shared" si="65"/>
        <v>0.15536998169712721</v>
      </c>
      <c r="FR52" s="2">
        <f t="shared" si="65"/>
        <v>0.17661930415076549</v>
      </c>
      <c r="FS52" s="2">
        <f t="shared" si="65"/>
        <v>0.1702634195274095</v>
      </c>
      <c r="FT52" s="2">
        <f t="shared" si="65"/>
        <v>0.18033982850638688</v>
      </c>
      <c r="FU52" s="2">
        <f t="shared" si="65"/>
        <v>0.14962846889504172</v>
      </c>
      <c r="FW52" s="2">
        <f t="shared" si="54"/>
        <v>8.159590947933233E-6</v>
      </c>
      <c r="FX52" s="2">
        <f t="shared" si="54"/>
        <v>8.3634611237658899E-6</v>
      </c>
      <c r="FY52" s="2">
        <f t="shared" si="54"/>
        <v>8.8973572860496429E-6</v>
      </c>
      <c r="FZ52" s="2">
        <f t="shared" si="54"/>
        <v>7.9762350323474724E-6</v>
      </c>
      <c r="GA52" s="2">
        <f t="shared" si="54"/>
        <v>7.8471939145453517E-6</v>
      </c>
      <c r="GB52" s="2">
        <f t="shared" si="54"/>
        <v>8.5983123732603078E-6</v>
      </c>
      <c r="GC52" s="2">
        <f t="shared" si="54"/>
        <v>7.7637164867653169E-6</v>
      </c>
      <c r="GD52" s="2">
        <f t="shared" si="54"/>
        <v>9.350888913849284E-6</v>
      </c>
      <c r="GE52" s="2">
        <f t="shared" si="54"/>
        <v>9.7191033300334432E-6</v>
      </c>
      <c r="GF52" s="2">
        <f t="shared" si="54"/>
        <v>9.5329934874429811E-6</v>
      </c>
      <c r="GG52" s="2">
        <f t="shared" si="54"/>
        <v>9.4538340979922851E-6</v>
      </c>
      <c r="GH52" s="2">
        <f t="shared" si="54"/>
        <v>9.204915704206936E-6</v>
      </c>
      <c r="GI52" s="2">
        <f t="shared" si="54"/>
        <v>8.3306498266817883E-6</v>
      </c>
      <c r="GJ52" s="2">
        <f t="shared" si="54"/>
        <v>5.457055996723222E-6</v>
      </c>
      <c r="GK52" s="2">
        <f t="shared" si="54"/>
        <v>4.0686172700688643E-6</v>
      </c>
      <c r="GM52" s="86">
        <f t="shared" si="55"/>
        <v>8.240011697926251E-5</v>
      </c>
      <c r="GN52" s="86">
        <f t="shared" si="55"/>
        <v>1.985679699778379E-5</v>
      </c>
      <c r="GO52" s="86">
        <f t="shared" si="55"/>
        <v>2.1272457256618971E-5</v>
      </c>
      <c r="GP52" s="86">
        <f t="shared" si="55"/>
        <v>2.5330123340172046E-5</v>
      </c>
      <c r="GQ52" s="86">
        <f t="shared" si="55"/>
        <v>1.8127637038606166E-5</v>
      </c>
      <c r="GR52" s="86">
        <f t="shared" si="55"/>
        <v>1.9724977321748567E-5</v>
      </c>
      <c r="GS52" s="86">
        <f t="shared" si="55"/>
        <v>7.3993534920023201E-6</v>
      </c>
      <c r="GT52" s="86">
        <f t="shared" si="55"/>
        <v>1.1330386653524197E-5</v>
      </c>
      <c r="GU52" s="86">
        <f t="shared" si="55"/>
        <v>7.0946899488180377E-6</v>
      </c>
      <c r="GV52" s="86">
        <f t="shared" si="55"/>
        <v>6.3535801352418305E-6</v>
      </c>
      <c r="GW52" s="86">
        <f t="shared" si="55"/>
        <v>2.701859491713613E-6</v>
      </c>
      <c r="GX52" s="86">
        <f t="shared" si="55"/>
        <v>1.13212090936654E-5</v>
      </c>
      <c r="GY52" s="86">
        <f t="shared" si="55"/>
        <v>8.8246089953185774E-6</v>
      </c>
      <c r="GZ52" s="86">
        <f t="shared" si="55"/>
        <v>2.0375179074428789E-5</v>
      </c>
      <c r="HA52" s="86">
        <f t="shared" si="55"/>
        <v>1.1042001737502161E-6</v>
      </c>
      <c r="HC52" s="86">
        <f t="shared" si="59"/>
        <v>6.3866390470030063E-15</v>
      </c>
      <c r="HD52" s="86">
        <f t="shared" si="59"/>
        <v>7.2191116550932843E-19</v>
      </c>
      <c r="HE52" s="86">
        <f t="shared" si="59"/>
        <v>2.4887681751552202E-16</v>
      </c>
      <c r="HF52" s="86">
        <f t="shared" si="59"/>
        <v>5.3792536285860077E-17</v>
      </c>
      <c r="HG52" s="86">
        <f t="shared" si="59"/>
        <v>9.3871237470427533E-18</v>
      </c>
      <c r="HH52" s="86">
        <f t="shared" si="59"/>
        <v>1.1031652214161267E-17</v>
      </c>
      <c r="HI52" s="86">
        <f t="shared" si="59"/>
        <v>1.2983054918629987E-19</v>
      </c>
      <c r="HJ52" s="86">
        <f t="shared" si="59"/>
        <v>2.7014897146090209E-19</v>
      </c>
      <c r="HK52" s="86">
        <f t="shared" si="59"/>
        <v>6.57015296928022E-18</v>
      </c>
      <c r="HL52" s="86">
        <f t="shared" si="59"/>
        <v>8.5262116120728002E-20</v>
      </c>
      <c r="HM52" s="86">
        <f t="shared" si="59"/>
        <v>5.0648467342053865E-20</v>
      </c>
      <c r="HN52" s="86">
        <f t="shared" si="59"/>
        <v>4.6325481536849743E-18</v>
      </c>
      <c r="HO52" s="86">
        <f t="shared" si="59"/>
        <v>4.0369917657441352E-17</v>
      </c>
      <c r="HP52" s="86">
        <f t="shared" si="59"/>
        <v>2.3117276458065728E-16</v>
      </c>
      <c r="HQ52" s="86">
        <f t="shared" si="59"/>
        <v>2.382471362261163E-21</v>
      </c>
      <c r="HS52" s="86">
        <f t="shared" si="56"/>
        <v>2.2285309586209765E-61</v>
      </c>
      <c r="HT52" s="86">
        <f t="shared" si="56"/>
        <v>4.1726705913091076E-77</v>
      </c>
      <c r="HU52" s="86">
        <f t="shared" si="56"/>
        <v>4.6526513717481935E-67</v>
      </c>
      <c r="HV52" s="86">
        <f t="shared" si="56"/>
        <v>6.2672690587807557E-71</v>
      </c>
      <c r="HW52" s="86">
        <f t="shared" si="56"/>
        <v>2.448179048470292E-74</v>
      </c>
      <c r="HX52" s="86">
        <f t="shared" si="56"/>
        <v>7.3716885540204717E-76</v>
      </c>
      <c r="HY52" s="86">
        <f t="shared" si="56"/>
        <v>2.5643544899067133E-83</v>
      </c>
      <c r="HZ52" s="86">
        <f t="shared" si="56"/>
        <v>6.3786331854767668E-83</v>
      </c>
      <c r="IA52" s="86">
        <f t="shared" si="56"/>
        <v>4.3998125276059223E-75</v>
      </c>
      <c r="IB52" s="86">
        <f t="shared" si="56"/>
        <v>1.221258932779409E-83</v>
      </c>
      <c r="IC52" s="86">
        <f t="shared" si="56"/>
        <v>1.1544604639558202E-84</v>
      </c>
      <c r="ID52" s="86">
        <f t="shared" si="56"/>
        <v>1.0801932715713829E-76</v>
      </c>
      <c r="IE52" s="86">
        <f t="shared" si="56"/>
        <v>2.3894617771970214E-71</v>
      </c>
      <c r="IF52" s="86">
        <f t="shared" si="56"/>
        <v>3.5679478857925306E-48</v>
      </c>
      <c r="IG52" s="86">
        <f t="shared" si="56"/>
        <v>5.0193395994600934E-34</v>
      </c>
      <c r="II52" s="86">
        <f t="shared" si="57"/>
        <v>9.5318754718382802E-302</v>
      </c>
      <c r="IJ52" s="86">
        <f t="shared" si="57"/>
        <v>0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1.9272813041945137E-142</v>
      </c>
      <c r="IW52" s="86">
        <f t="shared" si="57"/>
        <v>6.3087729980759482E-75</v>
      </c>
      <c r="IY52" s="86">
        <f t="shared" si="58"/>
        <v>8.2400116985649152E-5</v>
      </c>
      <c r="IZ52" s="86">
        <f t="shared" si="58"/>
        <v>1.9856796997784512E-5</v>
      </c>
      <c r="JA52" s="86">
        <f t="shared" si="58"/>
        <v>2.1272457256867846E-5</v>
      </c>
      <c r="JB52" s="86">
        <f t="shared" si="58"/>
        <v>2.533012334022584E-5</v>
      </c>
      <c r="JC52" s="86">
        <f t="shared" si="58"/>
        <v>1.8127637038615555E-5</v>
      </c>
      <c r="JD52" s="86">
        <f t="shared" si="58"/>
        <v>1.9724977321759599E-5</v>
      </c>
      <c r="JE52" s="86">
        <f t="shared" si="58"/>
        <v>7.3993534920024497E-6</v>
      </c>
      <c r="JF52" s="86">
        <f t="shared" si="58"/>
        <v>1.1330386653524466E-5</v>
      </c>
      <c r="JG52" s="86">
        <f t="shared" si="58"/>
        <v>7.0946899488246082E-6</v>
      </c>
      <c r="JH52" s="86">
        <f t="shared" si="58"/>
        <v>6.3535801352419161E-6</v>
      </c>
      <c r="JI52" s="86">
        <f t="shared" si="58"/>
        <v>2.7018594917136638E-6</v>
      </c>
      <c r="JJ52" s="86">
        <f t="shared" si="58"/>
        <v>1.1321209093670034E-5</v>
      </c>
      <c r="JK52" s="86">
        <f t="shared" si="58"/>
        <v>8.824608995358947E-6</v>
      </c>
      <c r="JL52" s="86">
        <f t="shared" si="58"/>
        <v>2.0375179074659961E-5</v>
      </c>
      <c r="JM52" s="86">
        <f t="shared" si="58"/>
        <v>1.1042001737502184E-6</v>
      </c>
    </row>
    <row r="53" spans="2:273" x14ac:dyDescent="0.25">
      <c r="B53" s="2">
        <v>26</v>
      </c>
      <c r="C53" s="37">
        <v>66.322999999999993</v>
      </c>
      <c r="D53" s="37">
        <v>69.537999999999997</v>
      </c>
      <c r="E53" s="37">
        <v>79.938000000000002</v>
      </c>
      <c r="F53" s="37">
        <v>75.462000000000003</v>
      </c>
      <c r="G53" s="37">
        <v>75.984999999999999</v>
      </c>
      <c r="H53" s="37">
        <v>75.168999999999997</v>
      </c>
      <c r="I53" s="37">
        <v>76.292000000000002</v>
      </c>
      <c r="J53" s="37">
        <v>76.646000000000001</v>
      </c>
      <c r="K53" s="37">
        <v>75.769000000000005</v>
      </c>
      <c r="L53" s="37">
        <v>75.168999999999997</v>
      </c>
      <c r="M53" s="37">
        <v>73.614999999999995</v>
      </c>
      <c r="N53" s="37">
        <v>76.769000000000005</v>
      </c>
      <c r="O53" s="37">
        <v>73.968999999999994</v>
      </c>
      <c r="P53" s="37">
        <v>72.091999999999999</v>
      </c>
      <c r="Q53" s="37">
        <v>71.891999999999996</v>
      </c>
      <c r="S53" s="4">
        <f t="shared" si="60"/>
        <v>66.411867311012628</v>
      </c>
      <c r="T53" s="4">
        <f t="shared" si="60"/>
        <v>70.498747754533838</v>
      </c>
      <c r="U53" s="4">
        <f t="shared" si="60"/>
        <v>83.400409508291375</v>
      </c>
      <c r="V53" s="4">
        <f t="shared" si="60"/>
        <v>76.491690327399709</v>
      </c>
      <c r="W53" s="4">
        <f t="shared" si="60"/>
        <v>76.361940952226504</v>
      </c>
      <c r="X53" s="4">
        <f t="shared" si="60"/>
        <v>76.555833370463077</v>
      </c>
      <c r="Y53" s="4">
        <f t="shared" si="60"/>
        <v>77.402133107794285</v>
      </c>
      <c r="Z53" s="4">
        <f t="shared" si="60"/>
        <v>77.183743450300881</v>
      </c>
      <c r="AA53" s="4">
        <f t="shared" si="60"/>
        <v>77.607291760942559</v>
      </c>
      <c r="AB53" s="4">
        <f t="shared" si="60"/>
        <v>76.211378698119375</v>
      </c>
      <c r="AC53" s="4">
        <f t="shared" si="60"/>
        <v>75.054416678106335</v>
      </c>
      <c r="AD53" s="4">
        <f t="shared" si="60"/>
        <v>76.787023211106671</v>
      </c>
      <c r="AE53" s="4">
        <f t="shared" si="60"/>
        <v>74.234160116511688</v>
      </c>
      <c r="AF53" s="4">
        <f t="shared" si="60"/>
        <v>72.933137127522158</v>
      </c>
      <c r="AG53" s="4">
        <f t="shared" si="60"/>
        <v>73.688724236104264</v>
      </c>
      <c r="AI53" s="4">
        <f t="shared" si="61"/>
        <v>-8.8867311012634786E-2</v>
      </c>
      <c r="AJ53" s="4">
        <f t="shared" si="61"/>
        <v>-0.9607477545338412</v>
      </c>
      <c r="AK53" s="4">
        <f t="shared" si="61"/>
        <v>-3.4624095082913726</v>
      </c>
      <c r="AL53" s="4">
        <f t="shared" si="61"/>
        <v>-1.029690327399706</v>
      </c>
      <c r="AM53" s="4">
        <f t="shared" si="61"/>
        <v>-0.37694095222650503</v>
      </c>
      <c r="AN53" s="4">
        <f t="shared" si="61"/>
        <v>-1.38683337046308</v>
      </c>
      <c r="AO53" s="4">
        <f t="shared" si="61"/>
        <v>-1.1101331077942831</v>
      </c>
      <c r="AP53" s="4">
        <f t="shared" si="61"/>
        <v>-0.53774345030088</v>
      </c>
      <c r="AQ53" s="4">
        <f t="shared" si="61"/>
        <v>-1.8382917609425533</v>
      </c>
      <c r="AR53" s="4">
        <f t="shared" si="61"/>
        <v>-1.0423786981193786</v>
      </c>
      <c r="AS53" s="4">
        <f t="shared" si="61"/>
        <v>-1.4394166781063404</v>
      </c>
      <c r="AT53" s="4">
        <f t="shared" si="61"/>
        <v>-1.8023211106665826E-2</v>
      </c>
      <c r="AU53" s="4">
        <f t="shared" si="61"/>
        <v>-0.26516011651169435</v>
      </c>
      <c r="AV53" s="4">
        <f t="shared" si="61"/>
        <v>-0.84113712752215974</v>
      </c>
      <c r="AW53" s="4">
        <f t="shared" si="61"/>
        <v>-1.7967242361042679</v>
      </c>
      <c r="AY53" s="2">
        <f t="shared" si="52"/>
        <v>66.300216111822493</v>
      </c>
      <c r="AZ53" s="2">
        <f t="shared" si="52"/>
        <v>70.466402524131183</v>
      </c>
      <c r="BA53" s="2">
        <f t="shared" si="52"/>
        <v>83.369110437695085</v>
      </c>
      <c r="BB53" s="2">
        <f t="shared" si="52"/>
        <v>76.453939368799638</v>
      </c>
      <c r="BC53" s="2">
        <f t="shared" si="52"/>
        <v>76.33412557856586</v>
      </c>
      <c r="BD53" s="2">
        <f t="shared" si="52"/>
        <v>76.525930628144934</v>
      </c>
      <c r="BE53" s="2">
        <f t="shared" si="52"/>
        <v>77.390032490443758</v>
      </c>
      <c r="BF53" s="2">
        <f t="shared" si="52"/>
        <v>77.165703342003994</v>
      </c>
      <c r="BG53" s="2">
        <f t="shared" si="52"/>
        <v>77.595648997633134</v>
      </c>
      <c r="BH53" s="2">
        <f t="shared" si="52"/>
        <v>76.200643494154278</v>
      </c>
      <c r="BI53" s="2">
        <f t="shared" si="52"/>
        <v>75.049428513688639</v>
      </c>
      <c r="BJ53" s="2">
        <f t="shared" si="52"/>
        <v>76.768546306707634</v>
      </c>
      <c r="BK53" s="2">
        <f t="shared" si="52"/>
        <v>74.219397707030836</v>
      </c>
      <c r="BL53" s="2">
        <f t="shared" si="52"/>
        <v>72.903847122655861</v>
      </c>
      <c r="BM53" s="2">
        <f t="shared" si="52"/>
        <v>73.687043712621573</v>
      </c>
      <c r="BO53" s="2">
        <f t="shared" si="11"/>
        <v>66.322999999999993</v>
      </c>
      <c r="BP53" s="2">
        <f t="shared" si="12"/>
        <v>69.537999999999997</v>
      </c>
      <c r="BQ53" s="2">
        <f t="shared" si="13"/>
        <v>79.938000000000002</v>
      </c>
      <c r="BR53" s="2">
        <f t="shared" si="14"/>
        <v>75.462000000000003</v>
      </c>
      <c r="BS53" s="2">
        <f t="shared" si="15"/>
        <v>75.984999999999999</v>
      </c>
      <c r="BT53" s="2">
        <f t="shared" si="16"/>
        <v>75.168999999999997</v>
      </c>
      <c r="BU53" s="2">
        <f t="shared" si="17"/>
        <v>76.292000000000002</v>
      </c>
      <c r="BV53" s="2">
        <f t="shared" si="18"/>
        <v>76.646000000000001</v>
      </c>
      <c r="BW53" s="2">
        <f t="shared" si="19"/>
        <v>75.769000000000005</v>
      </c>
      <c r="BX53" s="2">
        <f t="shared" si="20"/>
        <v>75.168999999999997</v>
      </c>
      <c r="BY53" s="2">
        <f t="shared" si="21"/>
        <v>73.614999999999995</v>
      </c>
      <c r="BZ53" s="2">
        <f t="shared" si="22"/>
        <v>76.769000000000005</v>
      </c>
      <c r="CA53" s="2">
        <f t="shared" si="23"/>
        <v>73.968999999999994</v>
      </c>
      <c r="CB53" s="2">
        <f t="shared" si="24"/>
        <v>72.091999999999999</v>
      </c>
      <c r="CC53" s="2">
        <f t="shared" si="25"/>
        <v>71.891999999999996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67.649646356275298</v>
      </c>
      <c r="DL53" s="2">
        <f t="shared" si="62"/>
        <v>71.395173170731724</v>
      </c>
      <c r="DM53" s="2">
        <f t="shared" si="62"/>
        <v>82.847338327526117</v>
      </c>
      <c r="DN53" s="2">
        <f t="shared" si="62"/>
        <v>77.51881602787455</v>
      </c>
      <c r="DO53" s="2">
        <f t="shared" si="62"/>
        <v>77.108450174216003</v>
      </c>
      <c r="DP53" s="2">
        <f t="shared" si="62"/>
        <v>77.485536933797931</v>
      </c>
      <c r="DQ53" s="2">
        <f t="shared" si="62"/>
        <v>78.30549169435217</v>
      </c>
      <c r="DR53" s="2">
        <f t="shared" si="62"/>
        <v>78.17187979094075</v>
      </c>
      <c r="DS53" s="2">
        <f t="shared" si="62"/>
        <v>78.256604218999016</v>
      </c>
      <c r="DT53" s="2">
        <f t="shared" si="62"/>
        <v>77.071534100424088</v>
      </c>
      <c r="DU53" s="2">
        <f t="shared" si="62"/>
        <v>75.498265478707324</v>
      </c>
      <c r="DV53" s="2">
        <f t="shared" si="62"/>
        <v>78.205755962509784</v>
      </c>
      <c r="DW53" s="2">
        <f t="shared" si="62"/>
        <v>74.869130351403186</v>
      </c>
      <c r="DX53" s="2">
        <f t="shared" si="62"/>
        <v>73.382035540069694</v>
      </c>
      <c r="DY53" s="2">
        <f t="shared" si="62"/>
        <v>73.524742675928721</v>
      </c>
      <c r="EA53" s="2">
        <f t="shared" si="63"/>
        <v>61.561919000247677</v>
      </c>
      <c r="EB53" s="2">
        <f t="shared" si="63"/>
        <v>66.541748853887711</v>
      </c>
      <c r="EC53" s="2">
        <f t="shared" si="63"/>
        <v>85.531312992167017</v>
      </c>
      <c r="ED53" s="2">
        <f t="shared" si="63"/>
        <v>72.157314627924492</v>
      </c>
      <c r="EE53" s="2">
        <f t="shared" si="63"/>
        <v>73.098937064251871</v>
      </c>
      <c r="EF53" s="2">
        <f t="shared" si="63"/>
        <v>72.735025415675736</v>
      </c>
      <c r="EG53" s="2">
        <f t="shared" si="63"/>
        <v>73.156277283372361</v>
      </c>
      <c r="EH53" s="2">
        <f t="shared" si="63"/>
        <v>72.925288680718182</v>
      </c>
      <c r="EI53" s="2">
        <f t="shared" si="63"/>
        <v>74.588320375272389</v>
      </c>
      <c r="EJ53" s="2">
        <f t="shared" si="63"/>
        <v>72.210680466673239</v>
      </c>
      <c r="EK53" s="2">
        <f t="shared" si="63"/>
        <v>72.824178464769787</v>
      </c>
      <c r="EL53" s="2">
        <f t="shared" si="63"/>
        <v>70.657906523394516</v>
      </c>
      <c r="EM53" s="2">
        <f t="shared" si="63"/>
        <v>71.331647650615054</v>
      </c>
      <c r="EN53" s="2">
        <f t="shared" si="63"/>
        <v>70.921662706521985</v>
      </c>
      <c r="EO53" s="2">
        <f t="shared" si="63"/>
        <v>74.528185635864602</v>
      </c>
      <c r="EQ53" s="2">
        <f t="shared" si="64"/>
        <v>60.112105018964151</v>
      </c>
      <c r="ER53" s="2">
        <f t="shared" si="64"/>
        <v>65.77792859525826</v>
      </c>
      <c r="ES53" s="2">
        <f t="shared" si="64"/>
        <v>81.769532021800671</v>
      </c>
      <c r="ET53" s="2">
        <f t="shared" si="64"/>
        <v>70.771227513323282</v>
      </c>
      <c r="EU53" s="2">
        <f t="shared" si="64"/>
        <v>72.559516201644968</v>
      </c>
      <c r="EV53" s="2">
        <f t="shared" si="64"/>
        <v>72.519916462642456</v>
      </c>
      <c r="EW53" s="2">
        <f t="shared" si="64"/>
        <v>72.664064958532748</v>
      </c>
      <c r="EX53" s="2">
        <f t="shared" si="64"/>
        <v>73.366794650329425</v>
      </c>
      <c r="EY53" s="2">
        <f t="shared" si="64"/>
        <v>74.682719070090982</v>
      </c>
      <c r="EZ53" s="2">
        <f t="shared" si="64"/>
        <v>71.826017412324532</v>
      </c>
      <c r="FA53" s="2">
        <f t="shared" si="64"/>
        <v>72.06127072619941</v>
      </c>
      <c r="FB53" s="2">
        <f t="shared" si="64"/>
        <v>71.731786299380843</v>
      </c>
      <c r="FC53" s="2">
        <f t="shared" si="64"/>
        <v>72.137572178301085</v>
      </c>
      <c r="FD53" s="2">
        <f t="shared" si="64"/>
        <v>71.340423970364995</v>
      </c>
      <c r="FE53" s="2">
        <f t="shared" si="64"/>
        <v>77.793003767032417</v>
      </c>
      <c r="FG53" s="2">
        <f t="shared" si="65"/>
        <v>0.221661909992</v>
      </c>
      <c r="FH53" s="2">
        <f t="shared" si="65"/>
        <v>0.19136254765149355</v>
      </c>
      <c r="FI53" s="2">
        <f t="shared" si="65"/>
        <v>0.19441644365636707</v>
      </c>
      <c r="FJ53" s="2">
        <f t="shared" si="65"/>
        <v>0.19861312293942432</v>
      </c>
      <c r="FK53" s="2">
        <f t="shared" si="65"/>
        <v>0.19312069398223022</v>
      </c>
      <c r="FL53" s="2">
        <f t="shared" si="65"/>
        <v>0.20200020018401563</v>
      </c>
      <c r="FM53" s="2">
        <f t="shared" si="65"/>
        <v>0.17778537477116438</v>
      </c>
      <c r="FN53" s="2">
        <f t="shared" si="65"/>
        <v>0.19177804303314855</v>
      </c>
      <c r="FO53" s="2">
        <f t="shared" si="65"/>
        <v>0.18018132061450998</v>
      </c>
      <c r="FP53" s="2">
        <f t="shared" si="65"/>
        <v>0.17916330157558885</v>
      </c>
      <c r="FQ53" s="2">
        <f t="shared" si="65"/>
        <v>0.16784384892627999</v>
      </c>
      <c r="FR53" s="2">
        <f t="shared" si="65"/>
        <v>0.19041456855267405</v>
      </c>
      <c r="FS53" s="2">
        <f t="shared" si="65"/>
        <v>0.1836729847015949</v>
      </c>
      <c r="FT53" s="2">
        <f t="shared" si="65"/>
        <v>0.19435709765945902</v>
      </c>
      <c r="FU53" s="2">
        <f t="shared" si="65"/>
        <v>0.16172964317285859</v>
      </c>
      <c r="FW53" s="2">
        <f t="shared" si="54"/>
        <v>8.9468065207276568E-6</v>
      </c>
      <c r="FX53" s="2">
        <f t="shared" si="54"/>
        <v>9.1703453670254347E-6</v>
      </c>
      <c r="FY53" s="2">
        <f t="shared" si="54"/>
        <v>9.7557498931038531E-6</v>
      </c>
      <c r="FZ53" s="2">
        <f t="shared" si="54"/>
        <v>8.745761070132707E-6</v>
      </c>
      <c r="GA53" s="2">
        <f t="shared" si="54"/>
        <v>8.6042705140585506E-6</v>
      </c>
      <c r="GB53" s="2">
        <f t="shared" si="54"/>
        <v>9.4278542200347694E-6</v>
      </c>
      <c r="GC53" s="2">
        <f t="shared" si="54"/>
        <v>8.512739472483737E-6</v>
      </c>
      <c r="GD53" s="2">
        <f t="shared" si="54"/>
        <v>1.0253036558745141E-5</v>
      </c>
      <c r="GE53" s="2">
        <f t="shared" si="54"/>
        <v>1.0656774894783027E-5</v>
      </c>
      <c r="GF53" s="2">
        <f t="shared" si="54"/>
        <v>1.0452709889327009E-5</v>
      </c>
      <c r="GG53" s="2">
        <f t="shared" si="54"/>
        <v>1.0365913503769278E-5</v>
      </c>
      <c r="GH53" s="2">
        <f t="shared" si="54"/>
        <v>1.0092980403688815E-5</v>
      </c>
      <c r="GI53" s="2">
        <f t="shared" si="54"/>
        <v>9.134368553130476E-6</v>
      </c>
      <c r="GJ53" s="2">
        <f t="shared" si="54"/>
        <v>5.9835397652840124E-6</v>
      </c>
      <c r="GK53" s="2">
        <f t="shared" si="54"/>
        <v>4.461148373934808E-6</v>
      </c>
      <c r="GM53" s="86">
        <f t="shared" si="55"/>
        <v>1.2347983104522614E-4</v>
      </c>
      <c r="GN53" s="86">
        <f t="shared" si="55"/>
        <v>3.177146934195349E-5</v>
      </c>
      <c r="GO53" s="86">
        <f t="shared" si="55"/>
        <v>3.4048468581673913E-5</v>
      </c>
      <c r="GP53" s="86">
        <f t="shared" si="55"/>
        <v>4.0289253766576017E-5</v>
      </c>
      <c r="GQ53" s="86">
        <f t="shared" si="55"/>
        <v>2.9323564310469749E-5</v>
      </c>
      <c r="GR53" s="86">
        <f t="shared" si="55"/>
        <v>3.2259328227612303E-5</v>
      </c>
      <c r="GS53" s="86">
        <f t="shared" si="55"/>
        <v>1.2456954364007763E-5</v>
      </c>
      <c r="GT53" s="86">
        <f t="shared" si="55"/>
        <v>1.8997879269832228E-5</v>
      </c>
      <c r="GU53" s="86">
        <f t="shared" si="55"/>
        <v>1.2046667730216039E-5</v>
      </c>
      <c r="GV53" s="86">
        <f t="shared" si="55"/>
        <v>1.0858433739651744E-5</v>
      </c>
      <c r="GW53" s="86">
        <f t="shared" si="55"/>
        <v>4.8075703396587981E-6</v>
      </c>
      <c r="GX53" s="86">
        <f t="shared" si="55"/>
        <v>1.8928285561646102E-5</v>
      </c>
      <c r="GY53" s="86">
        <f t="shared" si="55"/>
        <v>1.4838356565504123E-5</v>
      </c>
      <c r="GZ53" s="86">
        <f t="shared" si="55"/>
        <v>3.272436581467111E-5</v>
      </c>
      <c r="HA53" s="86">
        <f t="shared" si="55"/>
        <v>2.0711476860102969E-6</v>
      </c>
      <c r="HC53" s="86">
        <f t="shared" si="59"/>
        <v>1.7267444868000281E-14</v>
      </c>
      <c r="HD53" s="86">
        <f t="shared" si="59"/>
        <v>2.6259296429700334E-18</v>
      </c>
      <c r="HE53" s="86">
        <f t="shared" si="59"/>
        <v>7.4799717877370856E-16</v>
      </c>
      <c r="HF53" s="86">
        <f t="shared" si="59"/>
        <v>1.6982625472520799E-16</v>
      </c>
      <c r="HG53" s="86">
        <f t="shared" si="59"/>
        <v>3.1355037461213989E-17</v>
      </c>
      <c r="HH53" s="86">
        <f t="shared" si="59"/>
        <v>3.7608786648248169E-17</v>
      </c>
      <c r="HI53" s="86">
        <f t="shared" si="59"/>
        <v>4.9791084134463793E-19</v>
      </c>
      <c r="HJ53" s="86">
        <f t="shared" si="59"/>
        <v>1.0456746358778122E-18</v>
      </c>
      <c r="HK53" s="86">
        <f t="shared" si="59"/>
        <v>2.2615872970103601E-17</v>
      </c>
      <c r="HL53" s="86">
        <f t="shared" si="59"/>
        <v>3.3752133728206315E-19</v>
      </c>
      <c r="HM53" s="86">
        <f t="shared" si="59"/>
        <v>2.037318298075817E-19</v>
      </c>
      <c r="HN53" s="86">
        <f t="shared" si="59"/>
        <v>1.6202963955178712E-17</v>
      </c>
      <c r="HO53" s="86">
        <f t="shared" si="59"/>
        <v>1.2872624264456747E-16</v>
      </c>
      <c r="HP53" s="86">
        <f t="shared" si="59"/>
        <v>6.858975544690553E-16</v>
      </c>
      <c r="HQ53" s="86">
        <f t="shared" si="59"/>
        <v>1.0361906295039613E-20</v>
      </c>
      <c r="HS53" s="86">
        <f t="shared" si="56"/>
        <v>3.4548879621873238E-60</v>
      </c>
      <c r="HT53" s="86">
        <f t="shared" si="56"/>
        <v>1.4180354031849317E-75</v>
      </c>
      <c r="HU53" s="86">
        <f t="shared" si="56"/>
        <v>9.5595879187004459E-66</v>
      </c>
      <c r="HV53" s="86">
        <f t="shared" si="56"/>
        <v>1.5085162889318748E-69</v>
      </c>
      <c r="HW53" s="86">
        <f t="shared" si="56"/>
        <v>6.902047321669763E-73</v>
      </c>
      <c r="HX53" s="86">
        <f t="shared" si="56"/>
        <v>2.295721813540751E-74</v>
      </c>
      <c r="HY53" s="86">
        <f t="shared" si="56"/>
        <v>1.0801729219522671E-81</v>
      </c>
      <c r="HZ53" s="86">
        <f t="shared" si="56"/>
        <v>2.824133394310172E-81</v>
      </c>
      <c r="IA53" s="86">
        <f t="shared" si="56"/>
        <v>1.3504394395801895E-73</v>
      </c>
      <c r="IB53" s="86">
        <f t="shared" si="56"/>
        <v>5.5561951803118453E-82</v>
      </c>
      <c r="IC53" s="86">
        <f t="shared" si="56"/>
        <v>5.4941715364728353E-83</v>
      </c>
      <c r="ID53" s="86">
        <f t="shared" si="56"/>
        <v>3.5429148213799687E-75</v>
      </c>
      <c r="IE53" s="86">
        <f t="shared" si="56"/>
        <v>5.8949090683309802E-70</v>
      </c>
      <c r="IF53" s="86">
        <f t="shared" si="56"/>
        <v>2.8780952830046066E-47</v>
      </c>
      <c r="IG53" s="86">
        <f t="shared" si="56"/>
        <v>2.0853103941095484E-33</v>
      </c>
      <c r="II53" s="86">
        <f t="shared" si="57"/>
        <v>4.6838416353908849E-297</v>
      </c>
      <c r="IJ53" s="86">
        <f t="shared" si="57"/>
        <v>0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2.5787495937012149E-140</v>
      </c>
      <c r="IW53" s="86">
        <f t="shared" si="57"/>
        <v>7.5878954016511116E-74</v>
      </c>
      <c r="IY53" s="86">
        <f t="shared" si="58"/>
        <v>1.2347983106249358E-4</v>
      </c>
      <c r="IZ53" s="86">
        <f t="shared" si="58"/>
        <v>3.1771469341956119E-5</v>
      </c>
      <c r="JA53" s="86">
        <f t="shared" si="58"/>
        <v>3.4048468582421911E-5</v>
      </c>
      <c r="JB53" s="86">
        <f t="shared" si="58"/>
        <v>4.0289253766745844E-5</v>
      </c>
      <c r="JC53" s="86">
        <f t="shared" si="58"/>
        <v>2.9323564310501102E-5</v>
      </c>
      <c r="JD53" s="86">
        <f t="shared" si="58"/>
        <v>3.2259328227649911E-5</v>
      </c>
      <c r="JE53" s="86">
        <f t="shared" si="58"/>
        <v>1.2456954364008261E-5</v>
      </c>
      <c r="JF53" s="86">
        <f t="shared" si="58"/>
        <v>1.8997879269833274E-5</v>
      </c>
      <c r="JG53" s="86">
        <f t="shared" si="58"/>
        <v>1.2046667730238655E-5</v>
      </c>
      <c r="JH53" s="86">
        <f t="shared" si="58"/>
        <v>1.0858433739652081E-5</v>
      </c>
      <c r="JI53" s="86">
        <f t="shared" si="58"/>
        <v>4.8075703396590022E-6</v>
      </c>
      <c r="JJ53" s="86">
        <f t="shared" si="58"/>
        <v>1.8928285561662305E-5</v>
      </c>
      <c r="JK53" s="86">
        <f t="shared" si="58"/>
        <v>1.483835656563285E-5</v>
      </c>
      <c r="JL53" s="86">
        <f t="shared" si="58"/>
        <v>3.2724365815357011E-5</v>
      </c>
      <c r="JM53" s="86">
        <f t="shared" si="58"/>
        <v>2.0711476860103071E-6</v>
      </c>
    </row>
    <row r="54" spans="2:273" x14ac:dyDescent="0.25">
      <c r="B54" s="2">
        <v>27</v>
      </c>
      <c r="C54" s="37">
        <v>65.631</v>
      </c>
      <c r="D54" s="37">
        <v>70.337999999999994</v>
      </c>
      <c r="E54" s="37">
        <v>81.754000000000005</v>
      </c>
      <c r="F54" s="37">
        <v>75.185000000000002</v>
      </c>
      <c r="G54" s="37">
        <v>76</v>
      </c>
      <c r="H54" s="37">
        <v>76.938000000000002</v>
      </c>
      <c r="I54" s="37">
        <v>77.076999999999998</v>
      </c>
      <c r="J54" s="37">
        <v>77.322999999999993</v>
      </c>
      <c r="K54" s="37">
        <v>76.984999999999999</v>
      </c>
      <c r="L54" s="37">
        <v>75.076999999999998</v>
      </c>
      <c r="M54" s="37">
        <v>73.353999999999999</v>
      </c>
      <c r="N54" s="37">
        <v>76.230999999999995</v>
      </c>
      <c r="O54" s="37">
        <v>73.462000000000003</v>
      </c>
      <c r="P54" s="37">
        <v>71.353999999999999</v>
      </c>
      <c r="Q54" s="37">
        <v>72.245999999999995</v>
      </c>
      <c r="S54" s="4">
        <f t="shared" si="60"/>
        <v>66.471201389698052</v>
      </c>
      <c r="T54" s="4">
        <f t="shared" si="60"/>
        <v>70.558668757067139</v>
      </c>
      <c r="U54" s="4">
        <f t="shared" si="60"/>
        <v>83.625273049586255</v>
      </c>
      <c r="V54" s="4">
        <f t="shared" si="60"/>
        <v>76.558711172879015</v>
      </c>
      <c r="W54" s="4">
        <f t="shared" si="60"/>
        <v>76.419749103263882</v>
      </c>
      <c r="X54" s="4">
        <f t="shared" si="60"/>
        <v>76.590400145284434</v>
      </c>
      <c r="Y54" s="4">
        <f t="shared" si="60"/>
        <v>77.408809113892318</v>
      </c>
      <c r="Z54" s="4">
        <f t="shared" si="60"/>
        <v>77.204776309292413</v>
      </c>
      <c r="AA54" s="4">
        <f t="shared" si="60"/>
        <v>77.639909321060998</v>
      </c>
      <c r="AB54" s="4">
        <f t="shared" si="60"/>
        <v>76.233307804586403</v>
      </c>
      <c r="AC54" s="4">
        <f t="shared" si="60"/>
        <v>75.149478589784422</v>
      </c>
      <c r="AD54" s="4">
        <f t="shared" si="60"/>
        <v>76.817476389043563</v>
      </c>
      <c r="AE54" s="4">
        <f t="shared" si="60"/>
        <v>74.317556928204226</v>
      </c>
      <c r="AF54" s="4">
        <f t="shared" si="60"/>
        <v>73.046845240011621</v>
      </c>
      <c r="AG54" s="4">
        <f t="shared" si="60"/>
        <v>73.834566095326466</v>
      </c>
      <c r="AI54" s="4">
        <f t="shared" si="61"/>
        <v>-0.84020138969805203</v>
      </c>
      <c r="AJ54" s="4">
        <f t="shared" si="61"/>
        <v>-0.22066875706714484</v>
      </c>
      <c r="AK54" s="4">
        <f t="shared" si="61"/>
        <v>-1.8712730495862502</v>
      </c>
      <c r="AL54" s="4">
        <f t="shared" si="61"/>
        <v>-1.3737111728790126</v>
      </c>
      <c r="AM54" s="4">
        <f t="shared" si="61"/>
        <v>-0.41974910326388226</v>
      </c>
      <c r="AN54" s="4">
        <f t="shared" si="61"/>
        <v>0.34759985471556831</v>
      </c>
      <c r="AO54" s="4">
        <f t="shared" si="61"/>
        <v>-0.33180911389231937</v>
      </c>
      <c r="AP54" s="4">
        <f t="shared" si="61"/>
        <v>0.11822369070758043</v>
      </c>
      <c r="AQ54" s="4">
        <f t="shared" si="61"/>
        <v>-0.6549093210609982</v>
      </c>
      <c r="AR54" s="4">
        <f t="shared" si="61"/>
        <v>-1.1563078045864046</v>
      </c>
      <c r="AS54" s="4">
        <f t="shared" si="61"/>
        <v>-1.7954785897844232</v>
      </c>
      <c r="AT54" s="4">
        <f t="shared" si="61"/>
        <v>-0.58647638904356825</v>
      </c>
      <c r="AU54" s="4">
        <f t="shared" si="61"/>
        <v>-0.8555569282042228</v>
      </c>
      <c r="AV54" s="4">
        <f t="shared" si="61"/>
        <v>-1.6928452400116214</v>
      </c>
      <c r="AW54" s="4">
        <f t="shared" si="61"/>
        <v>-1.5885660953264704</v>
      </c>
      <c r="AY54" s="2">
        <f t="shared" si="52"/>
        <v>66.309208958285012</v>
      </c>
      <c r="AZ54" s="2">
        <f t="shared" si="52"/>
        <v>70.508654699440513</v>
      </c>
      <c r="BA54" s="2">
        <f t="shared" si="52"/>
        <v>83.576872279105146</v>
      </c>
      <c r="BB54" s="2">
        <f t="shared" si="52"/>
        <v>76.500696112769347</v>
      </c>
      <c r="BC54" s="2">
        <f t="shared" si="52"/>
        <v>76.376300475751378</v>
      </c>
      <c r="BD54" s="2">
        <f t="shared" si="52"/>
        <v>76.543240912069706</v>
      </c>
      <c r="BE54" s="2">
        <f t="shared" si="52"/>
        <v>77.389156699789751</v>
      </c>
      <c r="BF54" s="2">
        <f t="shared" si="52"/>
        <v>77.175624910968182</v>
      </c>
      <c r="BG54" s="2">
        <f t="shared" si="52"/>
        <v>77.620851016298559</v>
      </c>
      <c r="BH54" s="2">
        <f t="shared" si="52"/>
        <v>76.215625522058545</v>
      </c>
      <c r="BI54" s="2">
        <f t="shared" si="52"/>
        <v>75.140933738572897</v>
      </c>
      <c r="BJ54" s="2">
        <f t="shared" si="52"/>
        <v>76.787695993679151</v>
      </c>
      <c r="BK54" s="2">
        <f t="shared" si="52"/>
        <v>74.293621307651165</v>
      </c>
      <c r="BL54" s="2">
        <f t="shared" si="52"/>
        <v>73.001404609132749</v>
      </c>
      <c r="BM54" s="2">
        <f t="shared" si="52"/>
        <v>73.831537757462868</v>
      </c>
      <c r="BO54" s="2">
        <f t="shared" si="11"/>
        <v>65.631</v>
      </c>
      <c r="BP54" s="2">
        <f t="shared" si="12"/>
        <v>70.337999999999994</v>
      </c>
      <c r="BQ54" s="2">
        <f t="shared" si="13"/>
        <v>81.754000000000005</v>
      </c>
      <c r="BR54" s="2">
        <f t="shared" si="14"/>
        <v>75.185000000000002</v>
      </c>
      <c r="BS54" s="2">
        <f t="shared" si="15"/>
        <v>76</v>
      </c>
      <c r="BT54" s="2">
        <f t="shared" si="16"/>
        <v>76.938000000000002</v>
      </c>
      <c r="BU54" s="2">
        <f t="shared" si="17"/>
        <v>77.076999999999998</v>
      </c>
      <c r="BV54" s="2">
        <f t="shared" si="18"/>
        <v>77.322999999999993</v>
      </c>
      <c r="BW54" s="2">
        <f t="shared" si="19"/>
        <v>76.984999999999999</v>
      </c>
      <c r="BX54" s="2">
        <f t="shared" si="20"/>
        <v>75.076999999999998</v>
      </c>
      <c r="BY54" s="2">
        <f t="shared" si="21"/>
        <v>73.353999999999999</v>
      </c>
      <c r="BZ54" s="2">
        <f t="shared" si="22"/>
        <v>76.230999999999995</v>
      </c>
      <c r="CA54" s="2">
        <f t="shared" si="23"/>
        <v>73.462000000000003</v>
      </c>
      <c r="CB54" s="2">
        <f t="shared" si="24"/>
        <v>71.353999999999999</v>
      </c>
      <c r="CC54" s="2">
        <f t="shared" si="25"/>
        <v>72.245999999999995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67.815079352226718</v>
      </c>
      <c r="DL54" s="2">
        <f t="shared" si="62"/>
        <v>71.560279268292703</v>
      </c>
      <c r="DM54" s="2">
        <f t="shared" si="62"/>
        <v>83.105959756097548</v>
      </c>
      <c r="DN54" s="2">
        <f t="shared" si="62"/>
        <v>77.708285365853641</v>
      </c>
      <c r="DO54" s="2">
        <f t="shared" si="62"/>
        <v>77.263919512195102</v>
      </c>
      <c r="DP54" s="2">
        <f t="shared" si="62"/>
        <v>77.625130487804896</v>
      </c>
      <c r="DQ54" s="2">
        <f t="shared" si="62"/>
        <v>78.413853820598007</v>
      </c>
      <c r="DR54" s="2">
        <f t="shared" si="62"/>
        <v>78.303396341463397</v>
      </c>
      <c r="DS54" s="2">
        <f t="shared" si="62"/>
        <v>78.376185938470698</v>
      </c>
      <c r="DT54" s="2">
        <f t="shared" si="62"/>
        <v>77.19648402344491</v>
      </c>
      <c r="DU54" s="2">
        <f t="shared" si="62"/>
        <v>75.678565086076702</v>
      </c>
      <c r="DV54" s="2">
        <f t="shared" si="62"/>
        <v>78.389278691624128</v>
      </c>
      <c r="DW54" s="2">
        <f t="shared" si="62"/>
        <v>75.04892461442887</v>
      </c>
      <c r="DX54" s="2">
        <f t="shared" si="62"/>
        <v>73.574602439024403</v>
      </c>
      <c r="DY54" s="2">
        <f t="shared" si="62"/>
        <v>73.701015554213228</v>
      </c>
      <c r="EA54" s="2">
        <f t="shared" si="63"/>
        <v>61.486850499247701</v>
      </c>
      <c r="EB54" s="2">
        <f t="shared" si="63"/>
        <v>66.455868594253559</v>
      </c>
      <c r="EC54" s="2">
        <f t="shared" si="63"/>
        <v>85.356643617206117</v>
      </c>
      <c r="ED54" s="2">
        <f t="shared" si="63"/>
        <v>72.056967586946385</v>
      </c>
      <c r="EE54" s="2">
        <f t="shared" si="63"/>
        <v>72.994069473240231</v>
      </c>
      <c r="EF54" s="2">
        <f t="shared" si="63"/>
        <v>72.645322072484078</v>
      </c>
      <c r="EG54" s="2">
        <f t="shared" si="63"/>
        <v>73.067181186572995</v>
      </c>
      <c r="EH54" s="2">
        <f t="shared" si="63"/>
        <v>72.840962997658082</v>
      </c>
      <c r="EI54" s="2">
        <f t="shared" si="63"/>
        <v>74.486494559288829</v>
      </c>
      <c r="EJ54" s="2">
        <f t="shared" si="63"/>
        <v>72.117250664566328</v>
      </c>
      <c r="EK54" s="2">
        <f t="shared" si="63"/>
        <v>72.709986511765294</v>
      </c>
      <c r="EL54" s="2">
        <f t="shared" si="63"/>
        <v>70.577348743548498</v>
      </c>
      <c r="EM54" s="2">
        <f t="shared" si="63"/>
        <v>71.232038657477645</v>
      </c>
      <c r="EN54" s="2">
        <f t="shared" si="63"/>
        <v>70.834452512197146</v>
      </c>
      <c r="EO54" s="2">
        <f t="shared" si="63"/>
        <v>74.448438609332129</v>
      </c>
      <c r="EQ54" s="2">
        <f t="shared" si="64"/>
        <v>60.054294033396609</v>
      </c>
      <c r="ER54" s="2">
        <f t="shared" si="64"/>
        <v>65.700963869775194</v>
      </c>
      <c r="ES54" s="2">
        <f t="shared" si="64"/>
        <v>81.639575279464452</v>
      </c>
      <c r="ET54" s="2">
        <f t="shared" si="64"/>
        <v>70.687540030128176</v>
      </c>
      <c r="EU54" s="2">
        <f t="shared" si="64"/>
        <v>72.461145304625376</v>
      </c>
      <c r="EV54" s="2">
        <f t="shared" si="64"/>
        <v>72.432808935732368</v>
      </c>
      <c r="EW54" s="2">
        <f t="shared" si="64"/>
        <v>72.580878920540215</v>
      </c>
      <c r="EX54" s="2">
        <f t="shared" si="64"/>
        <v>73.277063826147256</v>
      </c>
      <c r="EY54" s="2">
        <f t="shared" si="64"/>
        <v>74.579731123583258</v>
      </c>
      <c r="EZ54" s="2">
        <f t="shared" si="64"/>
        <v>71.737237242489527</v>
      </c>
      <c r="FA54" s="2">
        <f t="shared" si="64"/>
        <v>71.956341517586964</v>
      </c>
      <c r="FB54" s="2">
        <f t="shared" si="64"/>
        <v>71.638205331214721</v>
      </c>
      <c r="FC54" s="2">
        <f t="shared" si="64"/>
        <v>72.028212193439856</v>
      </c>
      <c r="FD54" s="2">
        <f t="shared" si="64"/>
        <v>71.246982196448499</v>
      </c>
      <c r="FE54" s="2">
        <f t="shared" si="64"/>
        <v>77.66877329992262</v>
      </c>
      <c r="FG54" s="2">
        <f t="shared" si="65"/>
        <v>0.23795857823586189</v>
      </c>
      <c r="FH54" s="2">
        <f t="shared" si="65"/>
        <v>0.20602123249549098</v>
      </c>
      <c r="FI54" s="2">
        <f t="shared" si="65"/>
        <v>0.20924852773224115</v>
      </c>
      <c r="FJ54" s="2">
        <f t="shared" si="65"/>
        <v>0.21368044908519992</v>
      </c>
      <c r="FK54" s="2">
        <f t="shared" si="65"/>
        <v>0.20787943382855753</v>
      </c>
      <c r="FL54" s="2">
        <f t="shared" si="65"/>
        <v>0.21725481959658943</v>
      </c>
      <c r="FM54" s="2">
        <f t="shared" si="65"/>
        <v>0.19165051832976715</v>
      </c>
      <c r="FN54" s="2">
        <f t="shared" si="65"/>
        <v>0.206460429309509</v>
      </c>
      <c r="FO54" s="2">
        <f t="shared" si="65"/>
        <v>0.19418918829282447</v>
      </c>
      <c r="FP54" s="2">
        <f t="shared" si="65"/>
        <v>0.19311066782910472</v>
      </c>
      <c r="FQ54" s="2">
        <f t="shared" si="65"/>
        <v>0.18110444717114521</v>
      </c>
      <c r="FR54" s="2">
        <f t="shared" si="65"/>
        <v>0.20501904763554971</v>
      </c>
      <c r="FS54" s="2">
        <f t="shared" si="65"/>
        <v>0.19788678243828964</v>
      </c>
      <c r="FT54" s="2">
        <f t="shared" si="65"/>
        <v>0.20918582987433509</v>
      </c>
      <c r="FU54" s="2">
        <f t="shared" si="65"/>
        <v>0.17460854321829899</v>
      </c>
      <c r="FW54" s="2">
        <f t="shared" si="54"/>
        <v>9.8099698074006935E-6</v>
      </c>
      <c r="FX54" s="2">
        <f t="shared" si="54"/>
        <v>1.0055074849935457E-5</v>
      </c>
      <c r="FY54" s="2">
        <f t="shared" si="54"/>
        <v>1.069695697665522E-5</v>
      </c>
      <c r="FZ54" s="2">
        <f t="shared" si="54"/>
        <v>9.5895282306718E-6</v>
      </c>
      <c r="GA54" s="2">
        <f t="shared" si="54"/>
        <v>9.4343871806669863E-6</v>
      </c>
      <c r="GB54" s="2">
        <f t="shared" si="54"/>
        <v>1.033742718594313E-5</v>
      </c>
      <c r="GC54" s="2">
        <f t="shared" si="54"/>
        <v>9.3340255550490156E-6</v>
      </c>
      <c r="GD54" s="2">
        <f t="shared" si="54"/>
        <v>1.1242219910181209E-5</v>
      </c>
      <c r="GE54" s="2">
        <f t="shared" si="54"/>
        <v>1.168490929953802E-5</v>
      </c>
      <c r="GF54" s="2">
        <f t="shared" si="54"/>
        <v>1.1461156926155094E-5</v>
      </c>
      <c r="GG54" s="2">
        <f t="shared" si="54"/>
        <v>1.1365986773040468E-5</v>
      </c>
      <c r="GH54" s="2">
        <f t="shared" si="54"/>
        <v>1.1066722170496366E-5</v>
      </c>
      <c r="GI54" s="2">
        <f t="shared" si="54"/>
        <v>1.0015627127597848E-5</v>
      </c>
      <c r="GJ54" s="2">
        <f t="shared" si="54"/>
        <v>6.5608171009537613E-6</v>
      </c>
      <c r="GK54" s="2">
        <f t="shared" si="54"/>
        <v>4.8915498164387444E-6</v>
      </c>
      <c r="GM54" s="86">
        <f t="shared" si="55"/>
        <v>1.8335150898611988E-4</v>
      </c>
      <c r="GN54" s="86">
        <f t="shared" si="55"/>
        <v>5.0290989419706662E-5</v>
      </c>
      <c r="GO54" s="86">
        <f t="shared" si="55"/>
        <v>5.3909445530729695E-5</v>
      </c>
      <c r="GP54" s="86">
        <f t="shared" si="55"/>
        <v>6.3398382947597059E-5</v>
      </c>
      <c r="GQ54" s="86">
        <f t="shared" si="55"/>
        <v>4.6906834379163825E-5</v>
      </c>
      <c r="GR54" s="86">
        <f t="shared" si="55"/>
        <v>5.2140021091393245E-5</v>
      </c>
      <c r="GS54" s="86">
        <f t="shared" si="55"/>
        <v>2.0718743859333366E-5</v>
      </c>
      <c r="GT54" s="86">
        <f t="shared" si="55"/>
        <v>3.1461834251494799E-5</v>
      </c>
      <c r="GU54" s="86">
        <f t="shared" si="55"/>
        <v>2.0201200208205546E-5</v>
      </c>
      <c r="GV54" s="86">
        <f t="shared" si="55"/>
        <v>1.8323551266051881E-5</v>
      </c>
      <c r="GW54" s="86">
        <f t="shared" si="55"/>
        <v>8.4381141535518146E-6</v>
      </c>
      <c r="GX54" s="86">
        <f t="shared" si="55"/>
        <v>3.1261419918405763E-5</v>
      </c>
      <c r="GY54" s="86">
        <f t="shared" si="55"/>
        <v>2.46464103876854E-5</v>
      </c>
      <c r="GZ54" s="86">
        <f t="shared" si="55"/>
        <v>5.1984994885495746E-5</v>
      </c>
      <c r="HA54" s="86">
        <f t="shared" si="55"/>
        <v>3.8260648560960291E-6</v>
      </c>
      <c r="HC54" s="86">
        <f t="shared" si="59"/>
        <v>4.5955117628788724E-14</v>
      </c>
      <c r="HD54" s="86">
        <f t="shared" si="59"/>
        <v>9.3556026228491432E-18</v>
      </c>
      <c r="HE54" s="86">
        <f t="shared" si="59"/>
        <v>2.2089971901395005E-15</v>
      </c>
      <c r="HF54" s="86">
        <f t="shared" si="59"/>
        <v>5.2639817398307967E-16</v>
      </c>
      <c r="HG54" s="86">
        <f t="shared" si="59"/>
        <v>1.027311669243283E-16</v>
      </c>
      <c r="HH54" s="86">
        <f t="shared" si="59"/>
        <v>1.2567031546463091E-16</v>
      </c>
      <c r="HI54" s="86">
        <f t="shared" si="59"/>
        <v>1.8687524061650139E-18</v>
      </c>
      <c r="HJ54" s="86">
        <f t="shared" si="59"/>
        <v>3.958378762760609E-18</v>
      </c>
      <c r="HK54" s="86">
        <f t="shared" si="59"/>
        <v>7.6300308001670456E-17</v>
      </c>
      <c r="HL54" s="86">
        <f t="shared" si="59"/>
        <v>1.3065240007830721E-18</v>
      </c>
      <c r="HM54" s="86">
        <f t="shared" si="59"/>
        <v>8.0114852465059725E-19</v>
      </c>
      <c r="HN54" s="86">
        <f t="shared" si="59"/>
        <v>5.5525926688182903E-17</v>
      </c>
      <c r="HO54" s="86">
        <f t="shared" si="59"/>
        <v>4.029271614005499E-16</v>
      </c>
      <c r="HP54" s="86">
        <f t="shared" si="59"/>
        <v>2.0005797487777341E-15</v>
      </c>
      <c r="HQ54" s="86">
        <f t="shared" si="59"/>
        <v>4.4014348995348042E-20</v>
      </c>
      <c r="HS54" s="86">
        <f t="shared" si="56"/>
        <v>5.210970203435107E-59</v>
      </c>
      <c r="HT54" s="86">
        <f t="shared" si="56"/>
        <v>4.6484298792751612E-74</v>
      </c>
      <c r="HU54" s="86">
        <f t="shared" si="56"/>
        <v>1.9051071577545204E-64</v>
      </c>
      <c r="HV54" s="86">
        <f t="shared" si="56"/>
        <v>3.5168550702738564E-68</v>
      </c>
      <c r="HW54" s="86">
        <f t="shared" si="56"/>
        <v>1.8816760050608842E-71</v>
      </c>
      <c r="HX54" s="86">
        <f t="shared" si="56"/>
        <v>6.9045599416855378E-73</v>
      </c>
      <c r="HY54" s="86">
        <f t="shared" si="56"/>
        <v>4.3825493083917041E-80</v>
      </c>
      <c r="HZ54" s="86">
        <f t="shared" si="56"/>
        <v>1.2029298400538624E-79</v>
      </c>
      <c r="IA54" s="86">
        <f t="shared" si="56"/>
        <v>4.002667989625482E-72</v>
      </c>
      <c r="IB54" s="86">
        <f t="shared" si="56"/>
        <v>2.4313726920533236E-80</v>
      </c>
      <c r="IC54" s="86">
        <f t="shared" si="56"/>
        <v>2.513861352622305E-81</v>
      </c>
      <c r="ID54" s="86">
        <f t="shared" si="56"/>
        <v>1.1214928459343692E-73</v>
      </c>
      <c r="IE54" s="86">
        <f t="shared" si="56"/>
        <v>1.4081698040454953E-68</v>
      </c>
      <c r="IF54" s="86">
        <f t="shared" si="56"/>
        <v>2.274726382141395E-46</v>
      </c>
      <c r="IG54" s="86">
        <f t="shared" si="56"/>
        <v>8.5467328075165004E-33</v>
      </c>
      <c r="II54" s="86">
        <f t="shared" si="57"/>
        <v>2.1137556788964725E-292</v>
      </c>
      <c r="IJ54" s="86">
        <f t="shared" si="57"/>
        <v>0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3.3243024581148236E-138</v>
      </c>
      <c r="IW54" s="86">
        <f t="shared" si="57"/>
        <v>8.9598426192999002E-73</v>
      </c>
      <c r="IY54" s="86">
        <f t="shared" si="58"/>
        <v>1.8335150903207501E-4</v>
      </c>
      <c r="IZ54" s="86">
        <f t="shared" si="58"/>
        <v>5.029098941971602E-5</v>
      </c>
      <c r="JA54" s="86">
        <f t="shared" si="58"/>
        <v>5.3909445532938689E-5</v>
      </c>
      <c r="JB54" s="86">
        <f t="shared" si="58"/>
        <v>6.3398382948123453E-5</v>
      </c>
      <c r="JC54" s="86">
        <f t="shared" si="58"/>
        <v>4.6906834379266554E-5</v>
      </c>
      <c r="JD54" s="86">
        <f t="shared" si="58"/>
        <v>5.2140021091518918E-5</v>
      </c>
      <c r="JE54" s="86">
        <f t="shared" si="58"/>
        <v>2.0718743859335236E-5</v>
      </c>
      <c r="JF54" s="86">
        <f t="shared" si="58"/>
        <v>3.1461834251498757E-5</v>
      </c>
      <c r="JG54" s="86">
        <f t="shared" si="58"/>
        <v>2.0201200208281847E-5</v>
      </c>
      <c r="JH54" s="86">
        <f t="shared" si="58"/>
        <v>1.8323551266053189E-5</v>
      </c>
      <c r="JI54" s="86">
        <f t="shared" si="58"/>
        <v>8.4381141535526159E-6</v>
      </c>
      <c r="JJ54" s="86">
        <f t="shared" si="58"/>
        <v>3.1261419918461288E-5</v>
      </c>
      <c r="JK54" s="86">
        <f t="shared" si="58"/>
        <v>2.4646410388088327E-5</v>
      </c>
      <c r="JL54" s="86">
        <f t="shared" si="58"/>
        <v>5.1984994887496322E-5</v>
      </c>
      <c r="JM54" s="86">
        <f t="shared" si="58"/>
        <v>3.8260648560960731E-6</v>
      </c>
    </row>
    <row r="55" spans="2:273" x14ac:dyDescent="0.25">
      <c r="B55" s="2">
        <v>28</v>
      </c>
      <c r="C55" s="37">
        <v>66.507999999999996</v>
      </c>
      <c r="D55" s="37">
        <v>70.245999999999995</v>
      </c>
      <c r="E55" s="37">
        <v>81.569000000000003</v>
      </c>
      <c r="F55" s="37">
        <v>76.784999999999997</v>
      </c>
      <c r="G55" s="37">
        <v>76.462000000000003</v>
      </c>
      <c r="H55" s="37">
        <v>75.938000000000002</v>
      </c>
      <c r="I55" s="37">
        <v>76.262</v>
      </c>
      <c r="J55" s="37">
        <v>77.554000000000002</v>
      </c>
      <c r="K55" s="37">
        <v>77.168999999999997</v>
      </c>
      <c r="L55" s="37">
        <v>76.462000000000003</v>
      </c>
      <c r="M55" s="37">
        <v>73.722999999999999</v>
      </c>
      <c r="N55" s="37">
        <v>75.554000000000002</v>
      </c>
      <c r="O55" s="37">
        <v>75.908000000000001</v>
      </c>
      <c r="P55" s="37">
        <v>72.677000000000007</v>
      </c>
      <c r="Q55" s="37">
        <v>72.569000000000003</v>
      </c>
      <c r="S55" s="4">
        <f t="shared" si="60"/>
        <v>66.537847834414151</v>
      </c>
      <c r="T55" s="4">
        <f t="shared" si="60"/>
        <v>70.615650987729552</v>
      </c>
      <c r="U55" s="4">
        <f t="shared" si="60"/>
        <v>83.847264860393679</v>
      </c>
      <c r="V55" s="4">
        <f t="shared" si="60"/>
        <v>76.622033600936547</v>
      </c>
      <c r="W55" s="4">
        <f t="shared" si="60"/>
        <v>76.474175734991107</v>
      </c>
      <c r="X55" s="4">
        <f t="shared" si="60"/>
        <v>76.622771390141267</v>
      </c>
      <c r="Y55" s="4">
        <f t="shared" si="60"/>
        <v>77.409830956441979</v>
      </c>
      <c r="Z55" s="4">
        <f t="shared" si="60"/>
        <v>77.22107937239123</v>
      </c>
      <c r="AA55" s="4">
        <f t="shared" si="60"/>
        <v>77.667308050106485</v>
      </c>
      <c r="AB55" s="4">
        <f t="shared" si="60"/>
        <v>76.248963359896933</v>
      </c>
      <c r="AC55" s="4">
        <f t="shared" si="60"/>
        <v>75.236442651996285</v>
      </c>
      <c r="AD55" s="4">
        <f t="shared" si="60"/>
        <v>76.839938082954944</v>
      </c>
      <c r="AE55" s="4">
        <f t="shared" si="60"/>
        <v>74.39488768519702</v>
      </c>
      <c r="AF55" s="4">
        <f t="shared" si="60"/>
        <v>73.157894058915886</v>
      </c>
      <c r="AG55" s="4">
        <f t="shared" si="60"/>
        <v>73.975199684776328</v>
      </c>
      <c r="AI55" s="4">
        <f t="shared" si="61"/>
        <v>-2.9847834414155727E-2</v>
      </c>
      <c r="AJ55" s="4">
        <f t="shared" si="61"/>
        <v>-0.36965098772955685</v>
      </c>
      <c r="AK55" s="4">
        <f t="shared" si="61"/>
        <v>-2.2782648603936764</v>
      </c>
      <c r="AL55" s="4">
        <f t="shared" si="61"/>
        <v>0.16296639906344978</v>
      </c>
      <c r="AM55" s="4">
        <f t="shared" si="61"/>
        <v>-1.2175734991103582E-2</v>
      </c>
      <c r="AN55" s="4">
        <f t="shared" si="61"/>
        <v>-0.68477139014126465</v>
      </c>
      <c r="AO55" s="4">
        <f t="shared" si="61"/>
        <v>-1.1478309564419789</v>
      </c>
      <c r="AP55" s="4">
        <f t="shared" si="61"/>
        <v>0.33292062760877172</v>
      </c>
      <c r="AQ55" s="4">
        <f t="shared" si="61"/>
        <v>-0.4983080501064876</v>
      </c>
      <c r="AR55" s="4">
        <f t="shared" si="61"/>
        <v>0.21303664010306989</v>
      </c>
      <c r="AS55" s="4">
        <f t="shared" si="61"/>
        <v>-1.5134426519962858</v>
      </c>
      <c r="AT55" s="4">
        <f t="shared" si="61"/>
        <v>-1.2859380829549423</v>
      </c>
      <c r="AU55" s="4">
        <f t="shared" si="61"/>
        <v>1.5131123148029815</v>
      </c>
      <c r="AV55" s="4">
        <f t="shared" si="61"/>
        <v>-0.48089405891587944</v>
      </c>
      <c r="AW55" s="4">
        <f t="shared" si="61"/>
        <v>-1.4061996847763254</v>
      </c>
      <c r="AY55" s="2">
        <f t="shared" si="52"/>
        <v>66.305071801233282</v>
      </c>
      <c r="AZ55" s="2">
        <f t="shared" si="52"/>
        <v>70.539182260640985</v>
      </c>
      <c r="BA55" s="2">
        <f t="shared" si="52"/>
        <v>83.773263014065634</v>
      </c>
      <c r="BB55" s="2">
        <f t="shared" si="52"/>
        <v>76.533873591967804</v>
      </c>
      <c r="BC55" s="2">
        <f t="shared" si="52"/>
        <v>76.407096291203004</v>
      </c>
      <c r="BD55" s="2">
        <f t="shared" si="52"/>
        <v>76.549309214904824</v>
      </c>
      <c r="BE55" s="2">
        <f t="shared" si="52"/>
        <v>77.378314717344963</v>
      </c>
      <c r="BF55" s="2">
        <f t="shared" si="52"/>
        <v>77.174578434404964</v>
      </c>
      <c r="BG55" s="2">
        <f t="shared" si="52"/>
        <v>77.636514494860634</v>
      </c>
      <c r="BH55" s="2">
        <f t="shared" si="52"/>
        <v>76.220220548870813</v>
      </c>
      <c r="BI55" s="2">
        <f t="shared" si="52"/>
        <v>75.222011818173343</v>
      </c>
      <c r="BJ55" s="2">
        <f t="shared" si="52"/>
        <v>76.792549149292668</v>
      </c>
      <c r="BK55" s="2">
        <f t="shared" si="52"/>
        <v>74.356571642202297</v>
      </c>
      <c r="BL55" s="2">
        <f t="shared" si="52"/>
        <v>73.0882014436079</v>
      </c>
      <c r="BM55" s="2">
        <f t="shared" si="52"/>
        <v>73.969828161453194</v>
      </c>
      <c r="BO55" s="2">
        <f t="shared" si="11"/>
        <v>66.507999999999996</v>
      </c>
      <c r="BP55" s="2">
        <f t="shared" si="12"/>
        <v>70.245999999999995</v>
      </c>
      <c r="BQ55" s="2">
        <f t="shared" si="13"/>
        <v>81.569000000000003</v>
      </c>
      <c r="BR55" s="2">
        <f t="shared" si="14"/>
        <v>76.784999999999997</v>
      </c>
      <c r="BS55" s="2">
        <f t="shared" si="15"/>
        <v>76.462000000000003</v>
      </c>
      <c r="BT55" s="2">
        <f t="shared" si="16"/>
        <v>75.938000000000002</v>
      </c>
      <c r="BU55" s="2">
        <f t="shared" si="17"/>
        <v>76.262</v>
      </c>
      <c r="BV55" s="2">
        <f t="shared" si="18"/>
        <v>77.554000000000002</v>
      </c>
      <c r="BW55" s="2">
        <f t="shared" si="19"/>
        <v>77.168999999999997</v>
      </c>
      <c r="BX55" s="2">
        <f t="shared" si="20"/>
        <v>76.462000000000003</v>
      </c>
      <c r="BY55" s="2">
        <f t="shared" si="21"/>
        <v>73.722999999999999</v>
      </c>
      <c r="BZ55" s="2">
        <f t="shared" si="22"/>
        <v>75.554000000000002</v>
      </c>
      <c r="CA55" s="2">
        <f t="shared" si="23"/>
        <v>75.908000000000001</v>
      </c>
      <c r="CB55" s="2">
        <f t="shared" si="24"/>
        <v>72.677000000000007</v>
      </c>
      <c r="CC55" s="2">
        <f t="shared" si="25"/>
        <v>72.569000000000003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67.980512348178138</v>
      </c>
      <c r="DL55" s="2">
        <f t="shared" si="62"/>
        <v>71.725385365853668</v>
      </c>
      <c r="DM55" s="2">
        <f t="shared" si="62"/>
        <v>83.364581184668978</v>
      </c>
      <c r="DN55" s="2">
        <f t="shared" si="62"/>
        <v>77.897754703832732</v>
      </c>
      <c r="DO55" s="2">
        <f t="shared" si="62"/>
        <v>77.419388850174187</v>
      </c>
      <c r="DP55" s="2">
        <f t="shared" si="62"/>
        <v>77.76472404181186</v>
      </c>
      <c r="DQ55" s="2">
        <f t="shared" si="62"/>
        <v>78.522215946843858</v>
      </c>
      <c r="DR55" s="2">
        <f t="shared" si="62"/>
        <v>78.434912891986045</v>
      </c>
      <c r="DS55" s="2">
        <f t="shared" si="62"/>
        <v>78.49576765794238</v>
      </c>
      <c r="DT55" s="2">
        <f t="shared" si="62"/>
        <v>77.321433946465746</v>
      </c>
      <c r="DU55" s="2">
        <f t="shared" si="62"/>
        <v>75.85886469344608</v>
      </c>
      <c r="DV55" s="2">
        <f t="shared" si="62"/>
        <v>78.572801420738458</v>
      </c>
      <c r="DW55" s="2">
        <f t="shared" si="62"/>
        <v>75.228718877454554</v>
      </c>
      <c r="DX55" s="2">
        <f t="shared" si="62"/>
        <v>73.767169337979112</v>
      </c>
      <c r="DY55" s="2">
        <f t="shared" si="62"/>
        <v>73.877288432497735</v>
      </c>
      <c r="EA55" s="2">
        <f t="shared" si="63"/>
        <v>61.411781998247726</v>
      </c>
      <c r="EB55" s="2">
        <f t="shared" si="63"/>
        <v>66.369988334619407</v>
      </c>
      <c r="EC55" s="2">
        <f t="shared" si="63"/>
        <v>85.181974242245218</v>
      </c>
      <c r="ED55" s="2">
        <f t="shared" si="63"/>
        <v>71.956620545968278</v>
      </c>
      <c r="EE55" s="2">
        <f t="shared" si="63"/>
        <v>72.889201882228576</v>
      </c>
      <c r="EF55" s="2">
        <f t="shared" si="63"/>
        <v>72.555618729292433</v>
      </c>
      <c r="EG55" s="2">
        <f t="shared" si="63"/>
        <v>72.978085089773614</v>
      </c>
      <c r="EH55" s="2">
        <f t="shared" si="63"/>
        <v>72.756637314597967</v>
      </c>
      <c r="EI55" s="2">
        <f t="shared" si="63"/>
        <v>74.384668743305284</v>
      </c>
      <c r="EJ55" s="2">
        <f t="shared" si="63"/>
        <v>72.023820862459402</v>
      </c>
      <c r="EK55" s="2">
        <f t="shared" si="63"/>
        <v>72.595794558760801</v>
      </c>
      <c r="EL55" s="2">
        <f t="shared" si="63"/>
        <v>70.496790963702495</v>
      </c>
      <c r="EM55" s="2">
        <f t="shared" si="63"/>
        <v>71.132429664340222</v>
      </c>
      <c r="EN55" s="2">
        <f t="shared" si="63"/>
        <v>70.747242317872306</v>
      </c>
      <c r="EO55" s="2">
        <f t="shared" si="63"/>
        <v>74.368691582799642</v>
      </c>
      <c r="EQ55" s="2">
        <f t="shared" si="64"/>
        <v>59.996483047829066</v>
      </c>
      <c r="ER55" s="2">
        <f t="shared" si="64"/>
        <v>65.623999144292128</v>
      </c>
      <c r="ES55" s="2">
        <f t="shared" si="64"/>
        <v>81.509618537128247</v>
      </c>
      <c r="ET55" s="2">
        <f t="shared" si="64"/>
        <v>70.603852546933069</v>
      </c>
      <c r="EU55" s="2">
        <f t="shared" si="64"/>
        <v>72.362774407605784</v>
      </c>
      <c r="EV55" s="2">
        <f t="shared" si="64"/>
        <v>72.345701408822279</v>
      </c>
      <c r="EW55" s="2">
        <f t="shared" si="64"/>
        <v>72.497692882547696</v>
      </c>
      <c r="EX55" s="2">
        <f t="shared" si="64"/>
        <v>73.187333001965072</v>
      </c>
      <c r="EY55" s="2">
        <f t="shared" si="64"/>
        <v>74.476743177075534</v>
      </c>
      <c r="EZ55" s="2">
        <f t="shared" si="64"/>
        <v>71.648457072654523</v>
      </c>
      <c r="FA55" s="2">
        <f t="shared" si="64"/>
        <v>71.851412308974517</v>
      </c>
      <c r="FB55" s="2">
        <f t="shared" si="64"/>
        <v>71.544624363048598</v>
      </c>
      <c r="FC55" s="2">
        <f t="shared" si="64"/>
        <v>71.918852208578627</v>
      </c>
      <c r="FD55" s="2">
        <f t="shared" si="64"/>
        <v>71.153540422531989</v>
      </c>
      <c r="FE55" s="2">
        <f t="shared" si="64"/>
        <v>77.544542832812823</v>
      </c>
      <c r="FG55" s="2">
        <f t="shared" si="65"/>
        <v>0.25506075514728727</v>
      </c>
      <c r="FH55" s="2">
        <f t="shared" si="65"/>
        <v>0.22149522689812567</v>
      </c>
      <c r="FI55" s="2">
        <f t="shared" si="65"/>
        <v>0.22489626040733904</v>
      </c>
      <c r="FJ55" s="2">
        <f t="shared" si="65"/>
        <v>0.2295633883492349</v>
      </c>
      <c r="FK55" s="2">
        <f t="shared" si="65"/>
        <v>0.22345371624995639</v>
      </c>
      <c r="FL55" s="2">
        <f t="shared" si="65"/>
        <v>0.23332460655481913</v>
      </c>
      <c r="FM55" s="2">
        <f t="shared" si="65"/>
        <v>0.20632563379052207</v>
      </c>
      <c r="FN55" s="2">
        <f t="shared" si="65"/>
        <v>0.22195818951002272</v>
      </c>
      <c r="FO55" s="2">
        <f t="shared" si="65"/>
        <v>0.20900843317139561</v>
      </c>
      <c r="FP55" s="2">
        <f t="shared" si="65"/>
        <v>0.20786883884787033</v>
      </c>
      <c r="FQ55" s="2">
        <f t="shared" si="65"/>
        <v>0.19516699675177487</v>
      </c>
      <c r="FR55" s="2">
        <f t="shared" si="65"/>
        <v>0.22043866779931118</v>
      </c>
      <c r="FS55" s="2">
        <f t="shared" si="65"/>
        <v>0.21291364605766253</v>
      </c>
      <c r="FT55" s="2">
        <f t="shared" si="65"/>
        <v>0.22483020704579088</v>
      </c>
      <c r="FU55" s="2">
        <f t="shared" si="65"/>
        <v>0.18828266627765097</v>
      </c>
      <c r="FW55" s="2">
        <f t="shared" si="54"/>
        <v>1.0756407818255111E-5</v>
      </c>
      <c r="FX55" s="2">
        <f t="shared" si="54"/>
        <v>1.102515963808436E-5</v>
      </c>
      <c r="FY55" s="2">
        <f t="shared" si="54"/>
        <v>1.1728967985418112E-5</v>
      </c>
      <c r="FZ55" s="2">
        <f t="shared" si="54"/>
        <v>1.0514698888238007E-5</v>
      </c>
      <c r="GA55" s="2">
        <f t="shared" si="54"/>
        <v>1.0344590421797005E-5</v>
      </c>
      <c r="GB55" s="2">
        <f t="shared" si="54"/>
        <v>1.1334752209044296E-5</v>
      </c>
      <c r="GC55" s="2">
        <f t="shared" si="54"/>
        <v>1.0234546286839094E-5</v>
      </c>
      <c r="GD55" s="2">
        <f t="shared" si="54"/>
        <v>1.2326835637715891E-5</v>
      </c>
      <c r="GE55" s="2">
        <f t="shared" si="54"/>
        <v>1.2812233827123669E-5</v>
      </c>
      <c r="GF55" s="2">
        <f t="shared" si="54"/>
        <v>1.2566894776238664E-5</v>
      </c>
      <c r="GG55" s="2">
        <f t="shared" si="54"/>
        <v>1.2462543008241176E-5</v>
      </c>
      <c r="GH55" s="2">
        <f t="shared" si="54"/>
        <v>1.2134406606849377E-5</v>
      </c>
      <c r="GI55" s="2">
        <f t="shared" si="54"/>
        <v>1.0981906154409106E-5</v>
      </c>
      <c r="GJ55" s="2">
        <f t="shared" si="54"/>
        <v>7.1937883465852247E-6</v>
      </c>
      <c r="GK55" s="2">
        <f t="shared" si="54"/>
        <v>5.363475187899684E-6</v>
      </c>
      <c r="GM55" s="86">
        <f t="shared" si="55"/>
        <v>2.6977483877812559E-4</v>
      </c>
      <c r="GN55" s="86">
        <f t="shared" si="55"/>
        <v>7.8754720360551305E-5</v>
      </c>
      <c r="GO55" s="86">
        <f t="shared" si="55"/>
        <v>8.4436154930184217E-5</v>
      </c>
      <c r="GP55" s="86">
        <f t="shared" si="55"/>
        <v>9.8699094377248148E-5</v>
      </c>
      <c r="GQ55" s="86">
        <f t="shared" si="55"/>
        <v>7.4200781659518715E-5</v>
      </c>
      <c r="GR55" s="86">
        <f t="shared" si="55"/>
        <v>8.3286428936703988E-5</v>
      </c>
      <c r="GS55" s="86">
        <f t="shared" si="55"/>
        <v>3.4045348429690729E-5</v>
      </c>
      <c r="GT55" s="86">
        <f t="shared" si="55"/>
        <v>5.1462591169221401E-5</v>
      </c>
      <c r="GU55" s="86">
        <f t="shared" si="55"/>
        <v>3.3455990695655927E-5</v>
      </c>
      <c r="GV55" s="86">
        <f t="shared" si="55"/>
        <v>3.0532035331912978E-5</v>
      </c>
      <c r="GW55" s="86">
        <f t="shared" si="55"/>
        <v>1.4609390845342749E-5</v>
      </c>
      <c r="GX55" s="86">
        <f t="shared" si="55"/>
        <v>5.1002923396175275E-5</v>
      </c>
      <c r="GY55" s="86">
        <f t="shared" si="55"/>
        <v>4.0439781689641615E-5</v>
      </c>
      <c r="GZ55" s="86">
        <f t="shared" si="55"/>
        <v>8.1682830210172495E-5</v>
      </c>
      <c r="HA55" s="86">
        <f t="shared" si="55"/>
        <v>6.9611737625593702E-6</v>
      </c>
      <c r="HC55" s="86">
        <f t="shared" si="59"/>
        <v>1.2039074518301458E-13</v>
      </c>
      <c r="HD55" s="86">
        <f t="shared" si="59"/>
        <v>3.2647754939313653E-17</v>
      </c>
      <c r="HE55" s="86">
        <f t="shared" si="59"/>
        <v>6.4102276919482132E-15</v>
      </c>
      <c r="HF55" s="86">
        <f t="shared" si="59"/>
        <v>1.6019688803831719E-15</v>
      </c>
      <c r="HG55" s="86">
        <f t="shared" si="59"/>
        <v>3.301571397131044E-16</v>
      </c>
      <c r="HH55" s="86">
        <f t="shared" si="59"/>
        <v>4.1159908442098886E-16</v>
      </c>
      <c r="HI55" s="86">
        <f t="shared" si="59"/>
        <v>6.8640583058558413E-18</v>
      </c>
      <c r="HJ55" s="86">
        <f t="shared" si="59"/>
        <v>1.4654446895988081E-17</v>
      </c>
      <c r="HK55" s="86">
        <f t="shared" si="59"/>
        <v>2.5230038681407717E-16</v>
      </c>
      <c r="HL55" s="86">
        <f t="shared" si="59"/>
        <v>4.9454778458170709E-18</v>
      </c>
      <c r="HM55" s="86">
        <f t="shared" si="59"/>
        <v>3.0798703673213463E-18</v>
      </c>
      <c r="HN55" s="86">
        <f t="shared" si="59"/>
        <v>1.8643509486141891E-16</v>
      </c>
      <c r="HO55" s="86">
        <f t="shared" si="59"/>
        <v>1.2380541965057731E-15</v>
      </c>
      <c r="HP55" s="86">
        <f t="shared" si="59"/>
        <v>5.7362724028435706E-15</v>
      </c>
      <c r="HQ55" s="86">
        <f t="shared" si="59"/>
        <v>1.8259761632720663E-19</v>
      </c>
      <c r="HS55" s="86">
        <f t="shared" si="56"/>
        <v>7.6466888382376398E-58</v>
      </c>
      <c r="HT55" s="86">
        <f t="shared" si="56"/>
        <v>1.4698488350677301E-72</v>
      </c>
      <c r="HU55" s="86">
        <f t="shared" si="56"/>
        <v>3.682494669635233E-63</v>
      </c>
      <c r="HV55" s="86">
        <f t="shared" si="56"/>
        <v>7.941318789710996E-67</v>
      </c>
      <c r="HW55" s="86">
        <f t="shared" si="56"/>
        <v>4.9607211035329456E-70</v>
      </c>
      <c r="HX55" s="86">
        <f t="shared" si="56"/>
        <v>2.0054790283276193E-71</v>
      </c>
      <c r="HY55" s="86">
        <f t="shared" si="56"/>
        <v>1.7126929998765443E-78</v>
      </c>
      <c r="HZ55" s="86">
        <f t="shared" si="56"/>
        <v>4.9293975085027208E-78</v>
      </c>
      <c r="IA55" s="86">
        <f t="shared" si="56"/>
        <v>1.1456671759885319E-70</v>
      </c>
      <c r="IB55" s="86">
        <f t="shared" si="56"/>
        <v>1.0233655894654128E-78</v>
      </c>
      <c r="IC55" s="86">
        <f t="shared" si="56"/>
        <v>1.10585278423497E-79</v>
      </c>
      <c r="ID55" s="86">
        <f t="shared" si="56"/>
        <v>3.4261769103114654E-72</v>
      </c>
      <c r="IE55" s="86">
        <f t="shared" si="56"/>
        <v>3.257127297029471E-67</v>
      </c>
      <c r="IF55" s="86">
        <f t="shared" si="56"/>
        <v>1.7615351169079553E-45</v>
      </c>
      <c r="IG55" s="86">
        <f t="shared" si="56"/>
        <v>3.4556964061836446E-32</v>
      </c>
      <c r="II55" s="86">
        <f t="shared" si="57"/>
        <v>8.760654380470051E-288</v>
      </c>
      <c r="IJ55" s="86">
        <f t="shared" si="57"/>
        <v>0</v>
      </c>
      <c r="IK55" s="86">
        <f t="shared" si="57"/>
        <v>0</v>
      </c>
      <c r="IL55" s="86">
        <f t="shared" si="57"/>
        <v>0</v>
      </c>
      <c r="IM55" s="86">
        <f t="shared" si="57"/>
        <v>0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4.1287593514824378E-136</v>
      </c>
      <c r="IW55" s="86">
        <f t="shared" si="57"/>
        <v>1.0386814899572484E-71</v>
      </c>
      <c r="IY55" s="86">
        <f t="shared" si="58"/>
        <v>2.6977483889851632E-4</v>
      </c>
      <c r="IZ55" s="86">
        <f t="shared" si="58"/>
        <v>7.8754720360583953E-5</v>
      </c>
      <c r="JA55" s="86">
        <f t="shared" si="58"/>
        <v>8.4436154936594441E-5</v>
      </c>
      <c r="JB55" s="86">
        <f t="shared" si="58"/>
        <v>9.8699094378850111E-5</v>
      </c>
      <c r="JC55" s="86">
        <f t="shared" si="58"/>
        <v>7.4200781659848868E-5</v>
      </c>
      <c r="JD55" s="86">
        <f t="shared" si="58"/>
        <v>8.3286428937115592E-5</v>
      </c>
      <c r="JE55" s="86">
        <f t="shared" si="58"/>
        <v>3.4045348429697594E-5</v>
      </c>
      <c r="JF55" s="86">
        <f t="shared" si="58"/>
        <v>5.1462591169236058E-5</v>
      </c>
      <c r="JG55" s="86">
        <f t="shared" si="58"/>
        <v>3.3455990695908228E-5</v>
      </c>
      <c r="JH55" s="86">
        <f t="shared" si="58"/>
        <v>3.0532035331917925E-5</v>
      </c>
      <c r="JI55" s="86">
        <f t="shared" si="58"/>
        <v>1.4609390845345829E-5</v>
      </c>
      <c r="JJ55" s="86">
        <f t="shared" si="58"/>
        <v>5.1002923396361711E-5</v>
      </c>
      <c r="JK55" s="86">
        <f t="shared" si="58"/>
        <v>4.0439781690879672E-5</v>
      </c>
      <c r="JL55" s="86">
        <f t="shared" si="58"/>
        <v>8.1682830215908765E-5</v>
      </c>
      <c r="JM55" s="86">
        <f t="shared" si="58"/>
        <v>6.9611737625595532E-6</v>
      </c>
    </row>
    <row r="56" spans="2:273" x14ac:dyDescent="0.25">
      <c r="B56" s="2">
        <v>29</v>
      </c>
      <c r="C56" s="37">
        <v>67.445999999999998</v>
      </c>
      <c r="D56" s="37">
        <v>70</v>
      </c>
      <c r="E56" s="37">
        <v>82.968999999999994</v>
      </c>
      <c r="F56" s="37">
        <v>77.754000000000005</v>
      </c>
      <c r="G56" s="37">
        <v>77.108000000000004</v>
      </c>
      <c r="H56" s="37">
        <v>78.554000000000002</v>
      </c>
      <c r="I56" s="37">
        <v>77.185000000000002</v>
      </c>
      <c r="J56" s="37">
        <v>78.076999999999998</v>
      </c>
      <c r="K56" s="37">
        <v>76.722999999999999</v>
      </c>
      <c r="L56" s="37">
        <v>76.707999999999998</v>
      </c>
      <c r="M56" s="37">
        <v>75.2</v>
      </c>
      <c r="N56" s="37">
        <v>78.876999999999995</v>
      </c>
      <c r="O56" s="37">
        <v>75.522999999999996</v>
      </c>
      <c r="P56" s="37">
        <v>71.754000000000005</v>
      </c>
      <c r="Q56" s="37">
        <v>71.522999999999996</v>
      </c>
      <c r="S56" s="4">
        <f t="shared" si="60"/>
        <v>66.618615758048279</v>
      </c>
      <c r="T56" s="4">
        <f t="shared" si="60"/>
        <v>70.672985117697493</v>
      </c>
      <c r="U56" s="4">
        <f t="shared" si="60"/>
        <v>84.069085777779051</v>
      </c>
      <c r="V56" s="4">
        <f t="shared" si="60"/>
        <v>76.685263270678632</v>
      </c>
      <c r="W56" s="4">
        <f t="shared" si="60"/>
        <v>76.528244504574175</v>
      </c>
      <c r="X56" s="4">
        <f t="shared" si="60"/>
        <v>76.656642189605378</v>
      </c>
      <c r="Y56" s="4">
        <f t="shared" si="60"/>
        <v>77.406903000471956</v>
      </c>
      <c r="Z56" s="4">
        <f t="shared" si="60"/>
        <v>77.235266666084371</v>
      </c>
      <c r="AA56" s="4">
        <f t="shared" si="60"/>
        <v>77.691193506987915</v>
      </c>
      <c r="AB56" s="4">
        <f t="shared" si="60"/>
        <v>76.259979971999272</v>
      </c>
      <c r="AC56" s="4">
        <f t="shared" si="60"/>
        <v>75.315946085682995</v>
      </c>
      <c r="AD56" s="4">
        <f t="shared" si="60"/>
        <v>76.856916336173427</v>
      </c>
      <c r="AE56" s="4">
        <f t="shared" si="60"/>
        <v>74.468112950281451</v>
      </c>
      <c r="AF56" s="4">
        <f t="shared" si="60"/>
        <v>73.269230484272825</v>
      </c>
      <c r="AG56" s="4">
        <f t="shared" si="60"/>
        <v>74.110685409608223</v>
      </c>
      <c r="AI56" s="4">
        <f t="shared" si="61"/>
        <v>0.82738424195171945</v>
      </c>
      <c r="AJ56" s="4">
        <f t="shared" si="61"/>
        <v>-0.67298511769749325</v>
      </c>
      <c r="AK56" s="4">
        <f t="shared" si="61"/>
        <v>-1.1000857777790571</v>
      </c>
      <c r="AL56" s="4">
        <f t="shared" si="61"/>
        <v>1.0687367293213725</v>
      </c>
      <c r="AM56" s="4">
        <f t="shared" si="61"/>
        <v>0.57975549542582883</v>
      </c>
      <c r="AN56" s="4">
        <f t="shared" si="61"/>
        <v>1.8973578103946238</v>
      </c>
      <c r="AO56" s="4">
        <f t="shared" si="61"/>
        <v>-0.22190300047195421</v>
      </c>
      <c r="AP56" s="4">
        <f t="shared" si="61"/>
        <v>0.84173333391562721</v>
      </c>
      <c r="AQ56" s="4">
        <f t="shared" si="61"/>
        <v>-0.96819350698791595</v>
      </c>
      <c r="AR56" s="4">
        <f t="shared" si="61"/>
        <v>0.44802002800072671</v>
      </c>
      <c r="AS56" s="4">
        <f t="shared" si="61"/>
        <v>-0.11594608568299236</v>
      </c>
      <c r="AT56" s="4">
        <f t="shared" si="61"/>
        <v>2.0200836638265685</v>
      </c>
      <c r="AU56" s="4">
        <f t="shared" si="61"/>
        <v>1.0548870497185447</v>
      </c>
      <c r="AV56" s="4">
        <f t="shared" si="61"/>
        <v>-1.5152304842728199</v>
      </c>
      <c r="AW56" s="4">
        <f t="shared" si="61"/>
        <v>-2.5876854096082269</v>
      </c>
      <c r="AY56" s="2">
        <f t="shared" si="52"/>
        <v>66.287336679928117</v>
      </c>
      <c r="AZ56" s="2">
        <f t="shared" si="52"/>
        <v>70.557377737065721</v>
      </c>
      <c r="BA56" s="2">
        <f t="shared" si="52"/>
        <v>83.957218702828953</v>
      </c>
      <c r="BB56" s="2">
        <f t="shared" si="52"/>
        <v>76.552792329640397</v>
      </c>
      <c r="BC56" s="2">
        <f t="shared" si="52"/>
        <v>76.425885731763145</v>
      </c>
      <c r="BD56" s="2">
        <f t="shared" si="52"/>
        <v>76.543609993777537</v>
      </c>
      <c r="BE56" s="2">
        <f t="shared" si="52"/>
        <v>77.356995827764024</v>
      </c>
      <c r="BF56" s="2">
        <f t="shared" si="52"/>
        <v>77.16204390434352</v>
      </c>
      <c r="BG56" s="2">
        <f t="shared" si="52"/>
        <v>77.642082056064396</v>
      </c>
      <c r="BH56" s="2">
        <f t="shared" si="52"/>
        <v>76.213871254499907</v>
      </c>
      <c r="BI56" s="2">
        <f t="shared" si="52"/>
        <v>75.29191897647982</v>
      </c>
      <c r="BJ56" s="2">
        <f t="shared" si="52"/>
        <v>76.78246566050926</v>
      </c>
      <c r="BK56" s="2">
        <f t="shared" si="52"/>
        <v>74.407555841936528</v>
      </c>
      <c r="BL56" s="2">
        <f t="shared" si="52"/>
        <v>73.163561709011532</v>
      </c>
      <c r="BM56" s="2">
        <f t="shared" si="52"/>
        <v>74.101307112161223</v>
      </c>
      <c r="BO56" s="2">
        <f t="shared" si="11"/>
        <v>67.445999999999998</v>
      </c>
      <c r="BP56" s="2">
        <f t="shared" si="12"/>
        <v>70</v>
      </c>
      <c r="BQ56" s="2">
        <f t="shared" si="13"/>
        <v>82.968999999999994</v>
      </c>
      <c r="BR56" s="2">
        <f t="shared" si="14"/>
        <v>77.754000000000005</v>
      </c>
      <c r="BS56" s="2">
        <f t="shared" si="15"/>
        <v>77.108000000000004</v>
      </c>
      <c r="BT56" s="2">
        <f t="shared" si="16"/>
        <v>78.554000000000002</v>
      </c>
      <c r="BU56" s="2">
        <f t="shared" si="17"/>
        <v>77.185000000000002</v>
      </c>
      <c r="BV56" s="2">
        <f t="shared" si="18"/>
        <v>78.076999999999998</v>
      </c>
      <c r="BW56" s="2">
        <f t="shared" si="19"/>
        <v>76.722999999999999</v>
      </c>
      <c r="BX56" s="2">
        <f t="shared" si="20"/>
        <v>76.707999999999998</v>
      </c>
      <c r="BY56" s="2">
        <f t="shared" si="21"/>
        <v>75.2</v>
      </c>
      <c r="BZ56" s="2">
        <f t="shared" si="22"/>
        <v>78.876999999999995</v>
      </c>
      <c r="CA56" s="2">
        <f t="shared" si="23"/>
        <v>75.522999999999996</v>
      </c>
      <c r="CB56" s="2">
        <f t="shared" si="24"/>
        <v>71.754000000000005</v>
      </c>
      <c r="CC56" s="2">
        <f t="shared" si="25"/>
        <v>71.522999999999996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68.145945344129558</v>
      </c>
      <c r="DL56" s="2">
        <f t="shared" si="62"/>
        <v>71.890491463414648</v>
      </c>
      <c r="DM56" s="2">
        <f t="shared" si="62"/>
        <v>83.623202613240409</v>
      </c>
      <c r="DN56" s="2">
        <f t="shared" si="62"/>
        <v>78.087224041811837</v>
      </c>
      <c r="DO56" s="2">
        <f t="shared" si="62"/>
        <v>77.574858188153286</v>
      </c>
      <c r="DP56" s="2">
        <f t="shared" si="62"/>
        <v>77.904317595818839</v>
      </c>
      <c r="DQ56" s="2">
        <f t="shared" si="62"/>
        <v>78.630578073089708</v>
      </c>
      <c r="DR56" s="2">
        <f t="shared" si="62"/>
        <v>78.566429442508692</v>
      </c>
      <c r="DS56" s="2">
        <f t="shared" si="62"/>
        <v>78.615349377414063</v>
      </c>
      <c r="DT56" s="2">
        <f t="shared" si="62"/>
        <v>77.446383869486567</v>
      </c>
      <c r="DU56" s="2">
        <f t="shared" si="62"/>
        <v>76.039164300815443</v>
      </c>
      <c r="DV56" s="2">
        <f t="shared" si="62"/>
        <v>78.756324149852787</v>
      </c>
      <c r="DW56" s="2">
        <f t="shared" si="62"/>
        <v>75.408513140480238</v>
      </c>
      <c r="DX56" s="2">
        <f t="shared" si="62"/>
        <v>73.959736236933807</v>
      </c>
      <c r="DY56" s="2">
        <f t="shared" si="62"/>
        <v>74.053561310782243</v>
      </c>
      <c r="EA56" s="2">
        <f t="shared" si="63"/>
        <v>61.33671349724775</v>
      </c>
      <c r="EB56" s="2">
        <f t="shared" si="63"/>
        <v>66.284108074985255</v>
      </c>
      <c r="EC56" s="2">
        <f t="shared" si="63"/>
        <v>85.007304867284304</v>
      </c>
      <c r="ED56" s="2">
        <f t="shared" si="63"/>
        <v>71.85627350499017</v>
      </c>
      <c r="EE56" s="2">
        <f t="shared" si="63"/>
        <v>72.784334291216936</v>
      </c>
      <c r="EF56" s="2">
        <f t="shared" si="63"/>
        <v>72.465915386100775</v>
      </c>
      <c r="EG56" s="2">
        <f t="shared" si="63"/>
        <v>72.888988992974234</v>
      </c>
      <c r="EH56" s="2">
        <f t="shared" si="63"/>
        <v>72.672311631537852</v>
      </c>
      <c r="EI56" s="2">
        <f t="shared" si="63"/>
        <v>74.282842927321738</v>
      </c>
      <c r="EJ56" s="2">
        <f t="shared" si="63"/>
        <v>71.930391060352477</v>
      </c>
      <c r="EK56" s="2">
        <f t="shared" si="63"/>
        <v>72.481602605756308</v>
      </c>
      <c r="EL56" s="2">
        <f t="shared" si="63"/>
        <v>70.416233183856477</v>
      </c>
      <c r="EM56" s="2">
        <f t="shared" si="63"/>
        <v>71.032820671202813</v>
      </c>
      <c r="EN56" s="2">
        <f t="shared" si="63"/>
        <v>70.660032123547467</v>
      </c>
      <c r="EO56" s="2">
        <f t="shared" si="63"/>
        <v>74.288944556267168</v>
      </c>
      <c r="EQ56" s="2">
        <f t="shared" si="64"/>
        <v>59.938672062261524</v>
      </c>
      <c r="ER56" s="2">
        <f t="shared" si="64"/>
        <v>65.547034418809062</v>
      </c>
      <c r="ES56" s="2">
        <f t="shared" si="64"/>
        <v>81.379661794792042</v>
      </c>
      <c r="ET56" s="2">
        <f t="shared" si="64"/>
        <v>70.520165063737977</v>
      </c>
      <c r="EU56" s="2">
        <f t="shared" si="64"/>
        <v>72.264403510586206</v>
      </c>
      <c r="EV56" s="2">
        <f t="shared" si="64"/>
        <v>72.258593881912191</v>
      </c>
      <c r="EW56" s="2">
        <f t="shared" si="64"/>
        <v>72.414506844555163</v>
      </c>
      <c r="EX56" s="2">
        <f t="shared" si="64"/>
        <v>73.097602177782903</v>
      </c>
      <c r="EY56" s="2">
        <f t="shared" si="64"/>
        <v>74.373755230567809</v>
      </c>
      <c r="EZ56" s="2">
        <f t="shared" si="64"/>
        <v>71.559676902819518</v>
      </c>
      <c r="FA56" s="2">
        <f t="shared" si="64"/>
        <v>71.746483100362084</v>
      </c>
      <c r="FB56" s="2">
        <f t="shared" si="64"/>
        <v>71.451043394882461</v>
      </c>
      <c r="FC56" s="2">
        <f t="shared" si="64"/>
        <v>71.809492223717399</v>
      </c>
      <c r="FD56" s="2">
        <f t="shared" si="64"/>
        <v>71.060098648615494</v>
      </c>
      <c r="FE56" s="2">
        <f t="shared" si="64"/>
        <v>77.420312365703026</v>
      </c>
      <c r="FG56" s="2">
        <f t="shared" si="65"/>
        <v>0.27295181266826979</v>
      </c>
      <c r="FH56" s="2">
        <f t="shared" si="65"/>
        <v>0.23778338433631235</v>
      </c>
      <c r="FI56" s="2">
        <f t="shared" si="65"/>
        <v>0.24135698216850465</v>
      </c>
      <c r="FJ56" s="2">
        <f t="shared" si="65"/>
        <v>0.24625718001463484</v>
      </c>
      <c r="FK56" s="2">
        <f t="shared" si="65"/>
        <v>0.23984152542369722</v>
      </c>
      <c r="FL56" s="2">
        <f t="shared" si="65"/>
        <v>0.25020308776665473</v>
      </c>
      <c r="FM56" s="2">
        <f t="shared" si="65"/>
        <v>0.22181610403354257</v>
      </c>
      <c r="FN56" s="2">
        <f t="shared" si="65"/>
        <v>0.23826997210958911</v>
      </c>
      <c r="FO56" s="2">
        <f t="shared" si="65"/>
        <v>0.22464331207027904</v>
      </c>
      <c r="FP56" s="2">
        <f t="shared" si="65"/>
        <v>0.22344255140445934</v>
      </c>
      <c r="FQ56" s="2">
        <f t="shared" si="65"/>
        <v>0.21004141124131503</v>
      </c>
      <c r="FR56" s="2">
        <f t="shared" si="65"/>
        <v>0.23667274921115053</v>
      </c>
      <c r="FS56" s="2">
        <f t="shared" si="65"/>
        <v>0.22875617008979626</v>
      </c>
      <c r="FT56" s="2">
        <f t="shared" si="65"/>
        <v>0.24128759919645146</v>
      </c>
      <c r="FU56" s="2">
        <f t="shared" si="65"/>
        <v>0.20276458472656128</v>
      </c>
      <c r="FW56" s="2">
        <f t="shared" si="54"/>
        <v>1.1794154402053018E-5</v>
      </c>
      <c r="FX56" s="2">
        <f t="shared" si="54"/>
        <v>1.2088834293415284E-5</v>
      </c>
      <c r="FY56" s="2">
        <f t="shared" si="54"/>
        <v>1.2860543106414634E-5</v>
      </c>
      <c r="FZ56" s="2">
        <f t="shared" si="54"/>
        <v>1.1529126374366434E-5</v>
      </c>
      <c r="GA56" s="2">
        <f t="shared" si="54"/>
        <v>1.1342606525299678E-5</v>
      </c>
      <c r="GB56" s="2">
        <f t="shared" si="54"/>
        <v>1.2428295064860674E-5</v>
      </c>
      <c r="GC56" s="2">
        <f t="shared" si="54"/>
        <v>1.1221945770269455E-5</v>
      </c>
      <c r="GD56" s="2">
        <f t="shared" si="54"/>
        <v>1.3516090429903671E-5</v>
      </c>
      <c r="GE56" s="2">
        <f t="shared" si="54"/>
        <v>1.4048317670186807E-5</v>
      </c>
      <c r="GF56" s="2">
        <f t="shared" si="54"/>
        <v>1.3779309408904822E-5</v>
      </c>
      <c r="GG56" s="2">
        <f t="shared" si="54"/>
        <v>1.3664890246865572E-5</v>
      </c>
      <c r="GH56" s="2">
        <f t="shared" si="54"/>
        <v>1.3305096691194133E-5</v>
      </c>
      <c r="GI56" s="2">
        <f t="shared" si="54"/>
        <v>1.2041407892353994E-5</v>
      </c>
      <c r="GJ56" s="2">
        <f t="shared" si="54"/>
        <v>7.8878265952030932E-6</v>
      </c>
      <c r="GK56" s="2">
        <f t="shared" si="54"/>
        <v>5.8809305559500015E-6</v>
      </c>
      <c r="GM56" s="86">
        <f t="shared" si="55"/>
        <v>3.9332863952497803E-4</v>
      </c>
      <c r="GN56" s="86">
        <f t="shared" si="55"/>
        <v>1.2201291578925068E-4</v>
      </c>
      <c r="GO56" s="86">
        <f t="shared" si="55"/>
        <v>1.3082712409099239E-4</v>
      </c>
      <c r="GP56" s="86">
        <f t="shared" si="55"/>
        <v>1.5202103954084622E-4</v>
      </c>
      <c r="GQ56" s="86">
        <f t="shared" si="55"/>
        <v>1.1607629811014554E-4</v>
      </c>
      <c r="GR56" s="86">
        <f t="shared" si="55"/>
        <v>1.3148467143602916E-4</v>
      </c>
      <c r="GS56" s="86">
        <f t="shared" si="55"/>
        <v>5.5271962082274883E-5</v>
      </c>
      <c r="GT56" s="86">
        <f t="shared" si="55"/>
        <v>8.3145500156190313E-5</v>
      </c>
      <c r="GU56" s="86">
        <f t="shared" si="55"/>
        <v>5.4722690129648587E-5</v>
      </c>
      <c r="GV56" s="86">
        <f t="shared" si="55"/>
        <v>5.0236106168257221E-5</v>
      </c>
      <c r="GW56" s="86">
        <f t="shared" si="55"/>
        <v>2.4951491232883041E-5</v>
      </c>
      <c r="GX56" s="86">
        <f t="shared" si="55"/>
        <v>8.2201736417006864E-5</v>
      </c>
      <c r="GY56" s="86">
        <f t="shared" si="55"/>
        <v>6.5548307453017069E-5</v>
      </c>
      <c r="GZ56" s="86">
        <f t="shared" si="55"/>
        <v>1.2695187618203525E-4</v>
      </c>
      <c r="HA56" s="86">
        <f t="shared" si="55"/>
        <v>1.2474211109905315E-5</v>
      </c>
      <c r="HC56" s="86">
        <f t="shared" si="59"/>
        <v>3.1046254227580994E-13</v>
      </c>
      <c r="HD56" s="86">
        <f t="shared" si="59"/>
        <v>1.1159158224462577E-16</v>
      </c>
      <c r="HE56" s="86">
        <f t="shared" si="59"/>
        <v>1.8278409166885627E-14</v>
      </c>
      <c r="HF56" s="86">
        <f t="shared" si="59"/>
        <v>4.7866042486496217E-15</v>
      </c>
      <c r="HG56" s="86">
        <f t="shared" si="59"/>
        <v>1.0407977866805016E-15</v>
      </c>
      <c r="HH56" s="86">
        <f t="shared" si="59"/>
        <v>1.3213512245986379E-15</v>
      </c>
      <c r="HI56" s="86">
        <f t="shared" si="59"/>
        <v>2.4674187956681932E-17</v>
      </c>
      <c r="HJ56" s="86">
        <f t="shared" si="59"/>
        <v>5.3058723619181466E-17</v>
      </c>
      <c r="HK56" s="86">
        <f t="shared" si="59"/>
        <v>8.1769630359015295E-16</v>
      </c>
      <c r="HL56" s="86">
        <f t="shared" si="59"/>
        <v>1.8305335424361608E-17</v>
      </c>
      <c r="HM56" s="86">
        <f t="shared" si="59"/>
        <v>1.1574998328558032E-17</v>
      </c>
      <c r="HN56" s="86">
        <f t="shared" si="59"/>
        <v>6.1332953190372818E-16</v>
      </c>
      <c r="HO56" s="86">
        <f t="shared" si="59"/>
        <v>3.7343070857223428E-15</v>
      </c>
      <c r="HP56" s="86">
        <f t="shared" si="59"/>
        <v>1.6169044520606467E-14</v>
      </c>
      <c r="HQ56" s="86">
        <f t="shared" si="59"/>
        <v>7.3985368399009811E-19</v>
      </c>
      <c r="HS56" s="86">
        <f t="shared" si="56"/>
        <v>1.0916900736682246E-56</v>
      </c>
      <c r="HT56" s="86">
        <f t="shared" si="56"/>
        <v>4.4831906591316862E-71</v>
      </c>
      <c r="HU56" s="86">
        <f t="shared" si="56"/>
        <v>6.9041188377529141E-62</v>
      </c>
      <c r="HV56" s="86">
        <f t="shared" si="56"/>
        <v>1.7368623316311565E-65</v>
      </c>
      <c r="HW56" s="86">
        <f t="shared" si="56"/>
        <v>1.2646744493063668E-68</v>
      </c>
      <c r="HX56" s="86">
        <f t="shared" si="56"/>
        <v>5.6255704368448903E-70</v>
      </c>
      <c r="HY56" s="86">
        <f t="shared" si="56"/>
        <v>6.4469207985302604E-77</v>
      </c>
      <c r="HZ56" s="86">
        <f t="shared" si="56"/>
        <v>1.9433311036761985E-76</v>
      </c>
      <c r="IA56" s="86">
        <f t="shared" si="56"/>
        <v>3.1666698177725376E-69</v>
      </c>
      <c r="IB56" s="86">
        <f t="shared" si="56"/>
        <v>4.143012853669496E-77</v>
      </c>
      <c r="IC56" s="86">
        <f t="shared" si="56"/>
        <v>4.6770407943492454E-78</v>
      </c>
      <c r="ID56" s="86">
        <f t="shared" si="56"/>
        <v>1.010186350719148E-70</v>
      </c>
      <c r="IE56" s="86">
        <f t="shared" si="56"/>
        <v>7.2948630941727423E-66</v>
      </c>
      <c r="IF56" s="86">
        <f t="shared" si="56"/>
        <v>1.3365722089838789E-44</v>
      </c>
      <c r="IG56" s="86">
        <f t="shared" si="56"/>
        <v>1.3784081611969911E-31</v>
      </c>
      <c r="II56" s="86">
        <f t="shared" si="57"/>
        <v>3.3346320961608603E-283</v>
      </c>
      <c r="IJ56" s="86">
        <f t="shared" si="57"/>
        <v>0</v>
      </c>
      <c r="IK56" s="86">
        <f t="shared" si="57"/>
        <v>0</v>
      </c>
      <c r="IL56" s="86">
        <f t="shared" si="57"/>
        <v>0</v>
      </c>
      <c r="IM56" s="86">
        <f t="shared" si="57"/>
        <v>0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4.9404520405916518E-134</v>
      </c>
      <c r="IW56" s="86">
        <f t="shared" si="57"/>
        <v>1.1821367816816274E-70</v>
      </c>
      <c r="IY56" s="86">
        <f t="shared" si="58"/>
        <v>3.9332863983544057E-4</v>
      </c>
      <c r="IZ56" s="86">
        <f t="shared" si="58"/>
        <v>1.2201291578936227E-4</v>
      </c>
      <c r="JA56" s="86">
        <f t="shared" si="58"/>
        <v>1.3082712410927079E-4</v>
      </c>
      <c r="JB56" s="86">
        <f t="shared" si="58"/>
        <v>1.5202103954563284E-4</v>
      </c>
      <c r="JC56" s="86">
        <f t="shared" si="58"/>
        <v>1.1607629811118634E-4</v>
      </c>
      <c r="JD56" s="86">
        <f t="shared" si="58"/>
        <v>1.3148467143735051E-4</v>
      </c>
      <c r="JE56" s="86">
        <f t="shared" si="58"/>
        <v>5.5271962082299556E-5</v>
      </c>
      <c r="JF56" s="86">
        <f t="shared" si="58"/>
        <v>8.3145500156243371E-5</v>
      </c>
      <c r="JG56" s="86">
        <f t="shared" si="58"/>
        <v>5.4722690130466286E-5</v>
      </c>
      <c r="JH56" s="86">
        <f t="shared" si="58"/>
        <v>5.0236106168275524E-5</v>
      </c>
      <c r="JI56" s="86">
        <f t="shared" si="58"/>
        <v>2.4951491232894614E-5</v>
      </c>
      <c r="JJ56" s="86">
        <f t="shared" si="58"/>
        <v>8.2201736417620197E-5</v>
      </c>
      <c r="JK56" s="86">
        <f t="shared" si="58"/>
        <v>6.5548307456751373E-5</v>
      </c>
      <c r="JL56" s="86">
        <f t="shared" si="58"/>
        <v>1.2695187619820428E-4</v>
      </c>
      <c r="JM56" s="86">
        <f t="shared" si="58"/>
        <v>1.2474211109906055E-5</v>
      </c>
    </row>
    <row r="57" spans="2:273" x14ac:dyDescent="0.25">
      <c r="B57" s="2">
        <v>30</v>
      </c>
      <c r="C57" s="37">
        <v>67.230999999999995</v>
      </c>
      <c r="D57" s="37">
        <v>70.569000000000003</v>
      </c>
      <c r="E57" s="37">
        <v>82.492000000000004</v>
      </c>
      <c r="F57" s="37">
        <v>78.614999999999995</v>
      </c>
      <c r="G57" s="37">
        <v>77.230999999999995</v>
      </c>
      <c r="H57" s="37">
        <v>76.938000000000002</v>
      </c>
      <c r="I57" s="37">
        <v>79.2</v>
      </c>
      <c r="J57" s="37">
        <v>78.262</v>
      </c>
      <c r="K57" s="37">
        <v>78.415000000000006</v>
      </c>
      <c r="L57" s="37">
        <v>76</v>
      </c>
      <c r="M57" s="37">
        <v>75.400000000000006</v>
      </c>
      <c r="N57" s="37">
        <v>77.831000000000003</v>
      </c>
      <c r="O57" s="37">
        <v>75.554000000000002</v>
      </c>
      <c r="P57" s="37">
        <v>73.153999999999996</v>
      </c>
      <c r="Q57" s="37">
        <v>72.522999999999996</v>
      </c>
      <c r="S57" s="4">
        <f t="shared" si="60"/>
        <v>66.722552850268343</v>
      </c>
      <c r="T57" s="4">
        <f t="shared" si="60"/>
        <v>70.735499287912418</v>
      </c>
      <c r="U57" s="4">
        <f t="shared" si="60"/>
        <v>84.294871007952977</v>
      </c>
      <c r="V57" s="4">
        <f t="shared" si="60"/>
        <v>76.7536570314589</v>
      </c>
      <c r="W57" s="4">
        <f t="shared" si="60"/>
        <v>76.586458399014006</v>
      </c>
      <c r="X57" s="4">
        <f t="shared" si="60"/>
        <v>76.697451832843257</v>
      </c>
      <c r="Y57" s="4">
        <f t="shared" si="60"/>
        <v>77.402761880777263</v>
      </c>
      <c r="Z57" s="4">
        <f t="shared" si="60"/>
        <v>77.25136609840871</v>
      </c>
      <c r="AA57" s="4">
        <f t="shared" si="60"/>
        <v>77.71433662990971</v>
      </c>
      <c r="AB57" s="4">
        <f t="shared" si="60"/>
        <v>76.269050987395445</v>
      </c>
      <c r="AC57" s="4">
        <f t="shared" si="60"/>
        <v>75.389363041350975</v>
      </c>
      <c r="AD57" s="4">
        <f t="shared" si="60"/>
        <v>76.872348892770916</v>
      </c>
      <c r="AE57" s="4">
        <f t="shared" si="60"/>
        <v>74.54040334769897</v>
      </c>
      <c r="AF57" s="4">
        <f t="shared" si="60"/>
        <v>73.385228004484816</v>
      </c>
      <c r="AG57" s="4">
        <f t="shared" si="60"/>
        <v>74.241471030540808</v>
      </c>
      <c r="AI57" s="4">
        <f t="shared" si="61"/>
        <v>0.50844714973165139</v>
      </c>
      <c r="AJ57" s="4">
        <f t="shared" si="61"/>
        <v>-0.16649928791241564</v>
      </c>
      <c r="AK57" s="4">
        <f t="shared" si="61"/>
        <v>-1.8028710079529731</v>
      </c>
      <c r="AL57" s="4">
        <f t="shared" si="61"/>
        <v>1.8613429685410949</v>
      </c>
      <c r="AM57" s="4">
        <f t="shared" si="61"/>
        <v>0.64454160098598834</v>
      </c>
      <c r="AN57" s="4">
        <f t="shared" si="61"/>
        <v>0.24054816715674576</v>
      </c>
      <c r="AO57" s="4">
        <f t="shared" si="61"/>
        <v>1.7972381192227402</v>
      </c>
      <c r="AP57" s="4">
        <f t="shared" si="61"/>
        <v>1.0106339015912909</v>
      </c>
      <c r="AQ57" s="4">
        <f t="shared" si="61"/>
        <v>0.70066337009029667</v>
      </c>
      <c r="AR57" s="4">
        <f t="shared" si="61"/>
        <v>-0.26905098739544542</v>
      </c>
      <c r="AS57" s="4">
        <f t="shared" si="61"/>
        <v>1.0636958649030248E-2</v>
      </c>
      <c r="AT57" s="4">
        <f t="shared" si="61"/>
        <v>0.95865110722908753</v>
      </c>
      <c r="AU57" s="4">
        <f t="shared" si="61"/>
        <v>1.0135966523010325</v>
      </c>
      <c r="AV57" s="4">
        <f t="shared" si="61"/>
        <v>-0.23122800448481939</v>
      </c>
      <c r="AW57" s="4">
        <f t="shared" si="61"/>
        <v>-1.7184710305408117</v>
      </c>
      <c r="AY57" s="2">
        <f t="shared" si="52"/>
        <v>66.255611900825443</v>
      </c>
      <c r="AZ57" s="2">
        <f t="shared" si="52"/>
        <v>70.562678018295074</v>
      </c>
      <c r="BA57" s="2">
        <f t="shared" si="52"/>
        <v>84.127672862332858</v>
      </c>
      <c r="BB57" s="2">
        <f t="shared" si="52"/>
        <v>76.55682864430814</v>
      </c>
      <c r="BC57" s="2">
        <f t="shared" si="52"/>
        <v>76.432081286000354</v>
      </c>
      <c r="BD57" s="2">
        <f t="shared" si="52"/>
        <v>76.525668162639832</v>
      </c>
      <c r="BE57" s="2">
        <f t="shared" si="52"/>
        <v>77.324724686056641</v>
      </c>
      <c r="BF57" s="2">
        <f t="shared" si="52"/>
        <v>77.137547674561077</v>
      </c>
      <c r="BG57" s="2">
        <f t="shared" si="52"/>
        <v>77.637023534181466</v>
      </c>
      <c r="BH57" s="2">
        <f t="shared" si="52"/>
        <v>76.196054874429635</v>
      </c>
      <c r="BI57" s="2">
        <f t="shared" si="52"/>
        <v>75.349923233104548</v>
      </c>
      <c r="BJ57" s="2">
        <f t="shared" si="52"/>
        <v>76.756869210475301</v>
      </c>
      <c r="BK57" s="2">
        <f t="shared" si="52"/>
        <v>74.445910677221462</v>
      </c>
      <c r="BL57" s="2">
        <f t="shared" si="52"/>
        <v>73.22683934365179</v>
      </c>
      <c r="BM57" s="2">
        <f t="shared" si="52"/>
        <v>74.225354040480354</v>
      </c>
      <c r="BO57" s="2">
        <f t="shared" si="11"/>
        <v>67.230999999999995</v>
      </c>
      <c r="BP57" s="2">
        <f t="shared" si="12"/>
        <v>70.569000000000003</v>
      </c>
      <c r="BQ57" s="2">
        <f t="shared" si="13"/>
        <v>82.492000000000004</v>
      </c>
      <c r="BR57" s="2">
        <f t="shared" si="14"/>
        <v>78.614999999999995</v>
      </c>
      <c r="BS57" s="2">
        <f t="shared" si="15"/>
        <v>77.230999999999995</v>
      </c>
      <c r="BT57" s="2">
        <f t="shared" si="16"/>
        <v>76.938000000000002</v>
      </c>
      <c r="BU57" s="2">
        <f t="shared" si="17"/>
        <v>79.2</v>
      </c>
      <c r="BV57" s="2">
        <f t="shared" si="18"/>
        <v>78.262</v>
      </c>
      <c r="BW57" s="2">
        <f t="shared" si="19"/>
        <v>78.415000000000006</v>
      </c>
      <c r="BX57" s="2">
        <f t="shared" si="20"/>
        <v>76</v>
      </c>
      <c r="BY57" s="2">
        <f t="shared" si="21"/>
        <v>75.400000000000006</v>
      </c>
      <c r="BZ57" s="2">
        <f t="shared" si="22"/>
        <v>77.831000000000003</v>
      </c>
      <c r="CA57" s="2">
        <f t="shared" si="23"/>
        <v>75.554000000000002</v>
      </c>
      <c r="CB57" s="2">
        <f t="shared" si="24"/>
        <v>73.153999999999996</v>
      </c>
      <c r="CC57" s="2">
        <f t="shared" si="25"/>
        <v>72.522999999999996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68.311378340080978</v>
      </c>
      <c r="DL57" s="2">
        <f t="shared" si="62"/>
        <v>72.055597560975627</v>
      </c>
      <c r="DM57" s="2">
        <f t="shared" si="62"/>
        <v>83.881824041811839</v>
      </c>
      <c r="DN57" s="2">
        <f t="shared" si="62"/>
        <v>78.276693379790927</v>
      </c>
      <c r="DO57" s="2">
        <f t="shared" si="62"/>
        <v>77.730327526132385</v>
      </c>
      <c r="DP57" s="2">
        <f t="shared" si="62"/>
        <v>78.043911149825803</v>
      </c>
      <c r="DQ57" s="2">
        <f t="shared" si="62"/>
        <v>78.738940199335559</v>
      </c>
      <c r="DR57" s="2">
        <f t="shared" si="62"/>
        <v>78.69794599303134</v>
      </c>
      <c r="DS57" s="2">
        <f t="shared" si="62"/>
        <v>78.734931096885731</v>
      </c>
      <c r="DT57" s="2">
        <f t="shared" si="62"/>
        <v>77.571333792507389</v>
      </c>
      <c r="DU57" s="2">
        <f t="shared" si="62"/>
        <v>76.219463908184821</v>
      </c>
      <c r="DV57" s="2">
        <f t="shared" si="62"/>
        <v>78.939846878967131</v>
      </c>
      <c r="DW57" s="2">
        <f t="shared" si="62"/>
        <v>75.588307403505937</v>
      </c>
      <c r="DX57" s="2">
        <f t="shared" si="62"/>
        <v>74.152303135888516</v>
      </c>
      <c r="DY57" s="2">
        <f t="shared" si="62"/>
        <v>74.22983418906675</v>
      </c>
      <c r="EA57" s="2">
        <f t="shared" si="63"/>
        <v>61.261644996247782</v>
      </c>
      <c r="EB57" s="2">
        <f t="shared" si="63"/>
        <v>66.198227815351103</v>
      </c>
      <c r="EC57" s="2">
        <f t="shared" si="63"/>
        <v>84.832635492323405</v>
      </c>
      <c r="ED57" s="2">
        <f t="shared" si="63"/>
        <v>71.755926464012063</v>
      </c>
      <c r="EE57" s="2">
        <f t="shared" si="63"/>
        <v>72.679466700205282</v>
      </c>
      <c r="EF57" s="2">
        <f t="shared" si="63"/>
        <v>72.376212042909117</v>
      </c>
      <c r="EG57" s="2">
        <f t="shared" si="63"/>
        <v>72.799892896174867</v>
      </c>
      <c r="EH57" s="2">
        <f t="shared" si="63"/>
        <v>72.587985948477751</v>
      </c>
      <c r="EI57" s="2">
        <f t="shared" si="63"/>
        <v>74.181017111338178</v>
      </c>
      <c r="EJ57" s="2">
        <f t="shared" si="63"/>
        <v>71.836961258245552</v>
      </c>
      <c r="EK57" s="2">
        <f t="shared" si="63"/>
        <v>72.367410652751801</v>
      </c>
      <c r="EL57" s="2">
        <f t="shared" si="63"/>
        <v>70.335675404010473</v>
      </c>
      <c r="EM57" s="2">
        <f t="shared" si="63"/>
        <v>70.933211678065391</v>
      </c>
      <c r="EN57" s="2">
        <f t="shared" si="63"/>
        <v>70.572821929222627</v>
      </c>
      <c r="EO57" s="2">
        <f t="shared" si="63"/>
        <v>74.209197529734681</v>
      </c>
      <c r="EQ57" s="2">
        <f t="shared" si="64"/>
        <v>59.880861076693989</v>
      </c>
      <c r="ER57" s="2">
        <f t="shared" si="64"/>
        <v>65.47006969332601</v>
      </c>
      <c r="ES57" s="2">
        <f t="shared" si="64"/>
        <v>81.249705052455838</v>
      </c>
      <c r="ET57" s="2">
        <f t="shared" si="64"/>
        <v>70.436477580542871</v>
      </c>
      <c r="EU57" s="2">
        <f t="shared" si="64"/>
        <v>72.166032613566614</v>
      </c>
      <c r="EV57" s="2">
        <f t="shared" si="64"/>
        <v>72.171486355002102</v>
      </c>
      <c r="EW57" s="2">
        <f t="shared" si="64"/>
        <v>72.331320806562644</v>
      </c>
      <c r="EX57" s="2">
        <f t="shared" si="64"/>
        <v>73.00787135360072</v>
      </c>
      <c r="EY57" s="2">
        <f t="shared" si="64"/>
        <v>74.270767284060071</v>
      </c>
      <c r="EZ57" s="2">
        <f t="shared" si="64"/>
        <v>71.470896732984514</v>
      </c>
      <c r="FA57" s="2">
        <f t="shared" si="64"/>
        <v>71.641553891749638</v>
      </c>
      <c r="FB57" s="2">
        <f t="shared" si="64"/>
        <v>71.357462426716339</v>
      </c>
      <c r="FC57" s="2">
        <f t="shared" si="64"/>
        <v>71.70013223885617</v>
      </c>
      <c r="FD57" s="2">
        <f t="shared" si="64"/>
        <v>70.966656874698998</v>
      </c>
      <c r="FE57" s="2">
        <f t="shared" si="64"/>
        <v>77.296081898593215</v>
      </c>
      <c r="FG57" s="2">
        <f t="shared" si="65"/>
        <v>0.29160657327992645</v>
      </c>
      <c r="FH57" s="2">
        <f t="shared" si="65"/>
        <v>0.25487718134352561</v>
      </c>
      <c r="FI57" s="2">
        <f t="shared" si="65"/>
        <v>0.2586205123227388</v>
      </c>
      <c r="FJ57" s="2">
        <f t="shared" si="65"/>
        <v>0.26374935310315695</v>
      </c>
      <c r="FK57" s="2">
        <f t="shared" si="65"/>
        <v>0.25703338487091931</v>
      </c>
      <c r="FL57" s="2">
        <f t="shared" si="65"/>
        <v>0.2678759349569157</v>
      </c>
      <c r="FM57" s="2">
        <f t="shared" si="65"/>
        <v>0.23812064048245046</v>
      </c>
      <c r="FN57" s="2">
        <f t="shared" si="65"/>
        <v>0.25538702869196694</v>
      </c>
      <c r="FO57" s="2">
        <f t="shared" si="65"/>
        <v>0.24109127855053</v>
      </c>
      <c r="FP57" s="2">
        <f t="shared" si="65"/>
        <v>0.23982979464701473</v>
      </c>
      <c r="FQ57" s="2">
        <f t="shared" si="65"/>
        <v>0.22573151037614578</v>
      </c>
      <c r="FR57" s="2">
        <f t="shared" si="65"/>
        <v>0.25371328098473422</v>
      </c>
      <c r="FS57" s="2">
        <f t="shared" si="65"/>
        <v>0.24540995919585754</v>
      </c>
      <c r="FT57" s="2">
        <f t="shared" si="65"/>
        <v>0.25854785791922374</v>
      </c>
      <c r="FU57" s="2">
        <f t="shared" si="65"/>
        <v>0.21806115498675246</v>
      </c>
      <c r="FW57" s="2">
        <f t="shared" si="54"/>
        <v>1.2932018428728439E-5</v>
      </c>
      <c r="FX57" s="2">
        <f t="shared" si="54"/>
        <v>1.3255127759944042E-5</v>
      </c>
      <c r="FY57" s="2">
        <f t="shared" si="54"/>
        <v>1.4101287610401391E-5</v>
      </c>
      <c r="FZ57" s="2">
        <f t="shared" si="54"/>
        <v>1.2641421628901079E-5</v>
      </c>
      <c r="GA57" s="2">
        <f t="shared" si="54"/>
        <v>1.2436907132538215E-5</v>
      </c>
      <c r="GB57" s="2">
        <f t="shared" si="54"/>
        <v>1.3627338213864481E-5</v>
      </c>
      <c r="GC57" s="2">
        <f t="shared" si="54"/>
        <v>1.230460553353648E-5</v>
      </c>
      <c r="GD57" s="2">
        <f t="shared" si="54"/>
        <v>1.4820079127986842E-5</v>
      </c>
      <c r="GE57" s="2">
        <f t="shared" si="54"/>
        <v>1.5403653140413818E-5</v>
      </c>
      <c r="GF57" s="2">
        <f t="shared" si="54"/>
        <v>1.5108692239235279E-5</v>
      </c>
      <c r="GG57" s="2">
        <f t="shared" si="54"/>
        <v>1.4983234455021424E-5</v>
      </c>
      <c r="GH57" s="2">
        <f t="shared" si="54"/>
        <v>1.4588729692623114E-5</v>
      </c>
      <c r="GI57" s="2">
        <f t="shared" si="54"/>
        <v>1.3203125866321492E-5</v>
      </c>
      <c r="GJ57" s="2">
        <f t="shared" si="54"/>
        <v>8.6488232948156166E-6</v>
      </c>
      <c r="GK57" s="2">
        <f t="shared" si="54"/>
        <v>6.4483084689799896E-6</v>
      </c>
      <c r="GM57" s="86">
        <f t="shared" si="55"/>
        <v>5.6827172193392819E-4</v>
      </c>
      <c r="GN57" s="86">
        <f t="shared" si="55"/>
        <v>1.8701981465033666E-4</v>
      </c>
      <c r="GO57" s="86">
        <f t="shared" si="55"/>
        <v>2.0053164857902354E-4</v>
      </c>
      <c r="GP57" s="86">
        <f t="shared" si="55"/>
        <v>2.3166469046656912E-4</v>
      </c>
      <c r="GQ57" s="86">
        <f t="shared" si="55"/>
        <v>1.7957738119230707E-4</v>
      </c>
      <c r="GR57" s="86">
        <f t="shared" si="55"/>
        <v>2.0515646239600824E-4</v>
      </c>
      <c r="GS57" s="86">
        <f t="shared" si="55"/>
        <v>8.8657450972069111E-5</v>
      </c>
      <c r="GT57" s="86">
        <f t="shared" si="55"/>
        <v>1.3268957576264523E-4</v>
      </c>
      <c r="GU57" s="86">
        <f t="shared" si="55"/>
        <v>8.8403362104631531E-5</v>
      </c>
      <c r="GV57" s="86">
        <f t="shared" si="55"/>
        <v>8.1620902274260359E-5</v>
      </c>
      <c r="GW57" s="86">
        <f t="shared" si="55"/>
        <v>4.2038768976266465E-5</v>
      </c>
      <c r="GX57" s="86">
        <f t="shared" si="55"/>
        <v>1.3088133698093736E-4</v>
      </c>
      <c r="GY57" s="86">
        <f t="shared" si="55"/>
        <v>1.0495971528056917E-4</v>
      </c>
      <c r="GZ57" s="86">
        <f t="shared" si="55"/>
        <v>1.951700534952089E-4</v>
      </c>
      <c r="HA57" s="86">
        <f t="shared" si="55"/>
        <v>2.201691700683174E-5</v>
      </c>
      <c r="HC57" s="86">
        <f t="shared" si="59"/>
        <v>7.8810817527805791E-13</v>
      </c>
      <c r="HD57" s="86">
        <f t="shared" si="59"/>
        <v>3.7360266753996913E-16</v>
      </c>
      <c r="HE57" s="86">
        <f t="shared" si="59"/>
        <v>5.1214590452813901E-14</v>
      </c>
      <c r="HF57" s="86">
        <f t="shared" si="59"/>
        <v>1.4042307181407461E-14</v>
      </c>
      <c r="HG57" s="86">
        <f t="shared" si="59"/>
        <v>3.2184221751647689E-15</v>
      </c>
      <c r="HH57" s="86">
        <f t="shared" si="59"/>
        <v>4.1578457318612647E-15</v>
      </c>
      <c r="HI57" s="86">
        <f t="shared" si="59"/>
        <v>8.6804321036619706E-17</v>
      </c>
      <c r="HJ57" s="86">
        <f t="shared" si="59"/>
        <v>1.8788132631580798E-16</v>
      </c>
      <c r="HK57" s="86">
        <f t="shared" si="59"/>
        <v>2.597482504881426E-15</v>
      </c>
      <c r="HL57" s="86">
        <f t="shared" si="59"/>
        <v>6.6256688053771427E-17</v>
      </c>
      <c r="HM57" s="86">
        <f t="shared" si="59"/>
        <v>4.2528745716953721E-17</v>
      </c>
      <c r="HN57" s="86">
        <f t="shared" si="59"/>
        <v>1.9769627190759445E-15</v>
      </c>
      <c r="HO57" s="86">
        <f t="shared" si="59"/>
        <v>1.1057104877670326E-14</v>
      </c>
      <c r="HP57" s="86">
        <f t="shared" si="59"/>
        <v>4.4804661666428332E-14</v>
      </c>
      <c r="HQ57" s="86">
        <f t="shared" si="59"/>
        <v>2.927860554264362E-18</v>
      </c>
      <c r="HS57" s="86">
        <f t="shared" si="56"/>
        <v>1.5163426699993303E-55</v>
      </c>
      <c r="HT57" s="86">
        <f t="shared" si="56"/>
        <v>1.3190185184580619E-69</v>
      </c>
      <c r="HU57" s="86">
        <f t="shared" si="56"/>
        <v>1.2555059151050046E-60</v>
      </c>
      <c r="HV57" s="86">
        <f t="shared" si="56"/>
        <v>3.6793721231764915E-64</v>
      </c>
      <c r="HW57" s="86">
        <f t="shared" si="56"/>
        <v>3.1177952660349095E-67</v>
      </c>
      <c r="HX57" s="86">
        <f t="shared" si="56"/>
        <v>1.5239906542736767E-68</v>
      </c>
      <c r="HY57" s="86">
        <f t="shared" si="56"/>
        <v>2.3374707754048123E-75</v>
      </c>
      <c r="HZ57" s="86">
        <f t="shared" si="56"/>
        <v>7.3705547484463141E-75</v>
      </c>
      <c r="IA57" s="86">
        <f t="shared" si="56"/>
        <v>8.4524672614485662E-68</v>
      </c>
      <c r="IB57" s="86">
        <f t="shared" si="56"/>
        <v>1.6132769888760673E-75</v>
      </c>
      <c r="IC57" s="86">
        <f t="shared" si="56"/>
        <v>1.9017955995645154E-76</v>
      </c>
      <c r="ID57" s="86">
        <f t="shared" si="56"/>
        <v>2.8745682856005126E-69</v>
      </c>
      <c r="IE57" s="86">
        <f t="shared" si="56"/>
        <v>1.5819881159593967E-64</v>
      </c>
      <c r="IF57" s="86">
        <f t="shared" si="56"/>
        <v>9.9364989167870555E-44</v>
      </c>
      <c r="IG57" s="86">
        <f t="shared" si="56"/>
        <v>5.4240998676062349E-31</v>
      </c>
      <c r="II57" s="86">
        <f t="shared" si="57"/>
        <v>1.1657069304544251E-278</v>
      </c>
      <c r="IJ57" s="86">
        <f t="shared" si="57"/>
        <v>0</v>
      </c>
      <c r="IK57" s="86">
        <f t="shared" si="57"/>
        <v>1.2550475521689367E-304</v>
      </c>
      <c r="IL57" s="86">
        <f t="shared" si="57"/>
        <v>0</v>
      </c>
      <c r="IM57" s="86">
        <f t="shared" si="57"/>
        <v>0</v>
      </c>
      <c r="IN57" s="86">
        <f t="shared" si="57"/>
        <v>0</v>
      </c>
      <c r="IO57" s="86">
        <f t="shared" si="57"/>
        <v>0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5.6956368133998762E-132</v>
      </c>
      <c r="IW57" s="86">
        <f t="shared" si="57"/>
        <v>1.320859931435392E-69</v>
      </c>
      <c r="IY57" s="86">
        <f t="shared" si="58"/>
        <v>5.6827172272203637E-4</v>
      </c>
      <c r="IZ57" s="86">
        <f t="shared" si="58"/>
        <v>1.8701981465071027E-4</v>
      </c>
      <c r="JA57" s="86">
        <f t="shared" si="58"/>
        <v>2.0053164863023814E-4</v>
      </c>
      <c r="JB57" s="86">
        <f t="shared" si="58"/>
        <v>2.3166469048061143E-4</v>
      </c>
      <c r="JC57" s="86">
        <f t="shared" si="58"/>
        <v>1.7957738119552549E-4</v>
      </c>
      <c r="JD57" s="86">
        <f t="shared" si="58"/>
        <v>2.0515646240016608E-4</v>
      </c>
      <c r="JE57" s="86">
        <f t="shared" si="58"/>
        <v>8.8657450972155915E-5</v>
      </c>
      <c r="JF57" s="86">
        <f t="shared" si="58"/>
        <v>1.3268957576283312E-4</v>
      </c>
      <c r="JG57" s="86">
        <f t="shared" si="58"/>
        <v>8.8403362107229008E-5</v>
      </c>
      <c r="JH57" s="86">
        <f t="shared" si="58"/>
        <v>8.1620902274326618E-5</v>
      </c>
      <c r="JI57" s="86">
        <f t="shared" si="58"/>
        <v>4.2038768976308993E-5</v>
      </c>
      <c r="JJ57" s="86">
        <f t="shared" si="58"/>
        <v>1.3088133698291432E-4</v>
      </c>
      <c r="JK57" s="86">
        <f t="shared" si="58"/>
        <v>1.0495971529162627E-4</v>
      </c>
      <c r="JL57" s="86">
        <f t="shared" si="58"/>
        <v>1.9517005354001356E-4</v>
      </c>
      <c r="JM57" s="86">
        <f t="shared" si="58"/>
        <v>2.2016917006834667E-5</v>
      </c>
    </row>
    <row r="58" spans="2:273" x14ac:dyDescent="0.25">
      <c r="B58" s="2">
        <v>31</v>
      </c>
      <c r="C58" s="37">
        <v>67.784999999999997</v>
      </c>
      <c r="D58" s="37">
        <v>72.308000000000007</v>
      </c>
      <c r="E58" s="37">
        <v>84.369</v>
      </c>
      <c r="F58" s="37">
        <v>77.262</v>
      </c>
      <c r="G58" s="37">
        <v>77.754000000000005</v>
      </c>
      <c r="H58" s="37">
        <v>77.369</v>
      </c>
      <c r="I58" s="37">
        <v>77.953999999999994</v>
      </c>
      <c r="J58" s="37">
        <v>77.754000000000005</v>
      </c>
      <c r="K58" s="37">
        <v>78.537999999999997</v>
      </c>
      <c r="L58" s="37">
        <v>77.185000000000002</v>
      </c>
      <c r="M58" s="37">
        <v>76.477000000000004</v>
      </c>
      <c r="N58" s="37">
        <v>78.477000000000004</v>
      </c>
      <c r="O58" s="37">
        <v>75.814999999999998</v>
      </c>
      <c r="P58" s="37">
        <v>73.831000000000003</v>
      </c>
      <c r="Q58" s="37">
        <v>73.369</v>
      </c>
      <c r="S58" s="4">
        <f t="shared" si="60"/>
        <v>66.861436752739792</v>
      </c>
      <c r="T58" s="4">
        <f t="shared" si="60"/>
        <v>70.810035078997288</v>
      </c>
      <c r="U58" s="4">
        <f t="shared" si="60"/>
        <v>84.530648164254671</v>
      </c>
      <c r="V58" s="4">
        <f t="shared" si="60"/>
        <v>76.834612962192438</v>
      </c>
      <c r="W58" s="4">
        <f t="shared" si="60"/>
        <v>76.655272841225241</v>
      </c>
      <c r="X58" s="4">
        <f t="shared" si="60"/>
        <v>76.752942653977044</v>
      </c>
      <c r="Y58" s="4">
        <f t="shared" si="60"/>
        <v>77.401562159450592</v>
      </c>
      <c r="Z58" s="4">
        <f t="shared" si="60"/>
        <v>77.275321465013221</v>
      </c>
      <c r="AA58" s="4">
        <f t="shared" si="60"/>
        <v>77.740982209665958</v>
      </c>
      <c r="AB58" s="4">
        <f t="shared" si="60"/>
        <v>76.280340614250818</v>
      </c>
      <c r="AC58" s="4">
        <f t="shared" si="60"/>
        <v>75.459141586727952</v>
      </c>
      <c r="AD58" s="4">
        <f t="shared" si="60"/>
        <v>76.892105643471723</v>
      </c>
      <c r="AE58" s="4">
        <f t="shared" si="60"/>
        <v>74.616588317772866</v>
      </c>
      <c r="AF58" s="4">
        <f t="shared" si="60"/>
        <v>73.512134244818313</v>
      </c>
      <c r="AG58" s="4">
        <f t="shared" si="60"/>
        <v>74.368606380110691</v>
      </c>
      <c r="AI58" s="4">
        <f t="shared" si="61"/>
        <v>0.92356324726020489</v>
      </c>
      <c r="AJ58" s="4">
        <f t="shared" si="61"/>
        <v>1.4979649210027191</v>
      </c>
      <c r="AK58" s="4">
        <f t="shared" si="61"/>
        <v>-0.16164816425467166</v>
      </c>
      <c r="AL58" s="4">
        <f t="shared" si="61"/>
        <v>0.42738703780756282</v>
      </c>
      <c r="AM58" s="4">
        <f t="shared" si="61"/>
        <v>1.0987271587747642</v>
      </c>
      <c r="AN58" s="4">
        <f t="shared" si="61"/>
        <v>0.6160573460229557</v>
      </c>
      <c r="AO58" s="4">
        <f t="shared" si="61"/>
        <v>0.55243784054940193</v>
      </c>
      <c r="AP58" s="4">
        <f t="shared" si="61"/>
        <v>0.47867853498678414</v>
      </c>
      <c r="AQ58" s="4">
        <f t="shared" si="61"/>
        <v>0.79701779033403852</v>
      </c>
      <c r="AR58" s="4">
        <f t="shared" si="61"/>
        <v>0.90465938574918425</v>
      </c>
      <c r="AS58" s="4">
        <f t="shared" si="61"/>
        <v>1.0178584132720516</v>
      </c>
      <c r="AT58" s="4">
        <f t="shared" si="61"/>
        <v>1.5848943565282809</v>
      </c>
      <c r="AU58" s="4">
        <f t="shared" si="61"/>
        <v>1.1984116822271318</v>
      </c>
      <c r="AV58" s="4">
        <f t="shared" si="61"/>
        <v>0.31886575518169025</v>
      </c>
      <c r="AW58" s="4">
        <f t="shared" si="61"/>
        <v>-0.99960638011069136</v>
      </c>
      <c r="AY58" s="2">
        <f t="shared" si="52"/>
        <v>66.209595079166746</v>
      </c>
      <c r="AZ58" s="2">
        <f t="shared" si="52"/>
        <v>70.554577524121015</v>
      </c>
      <c r="BA58" s="2">
        <f t="shared" si="52"/>
        <v>84.283572439947577</v>
      </c>
      <c r="BB58" s="2">
        <f t="shared" si="52"/>
        <v>76.545429826366004</v>
      </c>
      <c r="BC58" s="2">
        <f t="shared" si="52"/>
        <v>76.425148273105904</v>
      </c>
      <c r="BD58" s="2">
        <f t="shared" si="52"/>
        <v>76.495071405941971</v>
      </c>
      <c r="BE58" s="2">
        <f t="shared" si="52"/>
        <v>77.281072318375948</v>
      </c>
      <c r="BF58" s="2">
        <f t="shared" si="52"/>
        <v>77.100674477226747</v>
      </c>
      <c r="BG58" s="2">
        <f t="shared" si="52"/>
        <v>77.620846884435394</v>
      </c>
      <c r="BH58" s="2">
        <f t="shared" si="52"/>
        <v>76.16629480912016</v>
      </c>
      <c r="BI58" s="2">
        <f t="shared" si="52"/>
        <v>75.39531652504931</v>
      </c>
      <c r="BJ58" s="2">
        <f t="shared" si="52"/>
        <v>76.715262695022105</v>
      </c>
      <c r="BK58" s="2">
        <f t="shared" si="52"/>
        <v>74.471015719597901</v>
      </c>
      <c r="BL58" s="2">
        <f t="shared" si="52"/>
        <v>73.277431049898297</v>
      </c>
      <c r="BM58" s="2">
        <f t="shared" si="52"/>
        <v>74.341343152382876</v>
      </c>
      <c r="BO58" s="2">
        <f t="shared" si="11"/>
        <v>67.784999999999997</v>
      </c>
      <c r="BP58" s="2">
        <f t="shared" si="12"/>
        <v>72.308000000000007</v>
      </c>
      <c r="BQ58" s="2">
        <f t="shared" si="13"/>
        <v>84.369</v>
      </c>
      <c r="BR58" s="2">
        <f t="shared" si="14"/>
        <v>77.262</v>
      </c>
      <c r="BS58" s="2">
        <f t="shared" si="15"/>
        <v>77.754000000000005</v>
      </c>
      <c r="BT58" s="2">
        <f t="shared" si="16"/>
        <v>77.369</v>
      </c>
      <c r="BU58" s="2">
        <f t="shared" si="17"/>
        <v>77.953999999999994</v>
      </c>
      <c r="BV58" s="2">
        <f t="shared" si="18"/>
        <v>77.754000000000005</v>
      </c>
      <c r="BW58" s="2">
        <f t="shared" si="19"/>
        <v>78.537999999999997</v>
      </c>
      <c r="BX58" s="2">
        <f t="shared" si="20"/>
        <v>77.185000000000002</v>
      </c>
      <c r="BY58" s="2">
        <f t="shared" si="21"/>
        <v>76.477000000000004</v>
      </c>
      <c r="BZ58" s="2">
        <f t="shared" si="22"/>
        <v>78.477000000000004</v>
      </c>
      <c r="CA58" s="2">
        <f t="shared" si="23"/>
        <v>75.814999999999998</v>
      </c>
      <c r="CB58" s="2">
        <f t="shared" si="24"/>
        <v>73.831000000000003</v>
      </c>
      <c r="CC58" s="2">
        <f t="shared" si="25"/>
        <v>73.369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68.476811336032384</v>
      </c>
      <c r="DL58" s="2">
        <f t="shared" si="62"/>
        <v>72.220703658536607</v>
      </c>
      <c r="DM58" s="2">
        <f t="shared" si="62"/>
        <v>84.14044547038327</v>
      </c>
      <c r="DN58" s="2">
        <f t="shared" si="62"/>
        <v>78.466162717770018</v>
      </c>
      <c r="DO58" s="2">
        <f t="shared" si="62"/>
        <v>77.88579686411147</v>
      </c>
      <c r="DP58" s="2">
        <f t="shared" si="62"/>
        <v>78.183504703832767</v>
      </c>
      <c r="DQ58" s="2">
        <f t="shared" si="62"/>
        <v>78.847302325581396</v>
      </c>
      <c r="DR58" s="2">
        <f t="shared" si="62"/>
        <v>78.829462543553987</v>
      </c>
      <c r="DS58" s="2">
        <f t="shared" si="62"/>
        <v>78.854512816357413</v>
      </c>
      <c r="DT58" s="2">
        <f t="shared" si="62"/>
        <v>77.69628371552821</v>
      </c>
      <c r="DU58" s="2">
        <f t="shared" si="62"/>
        <v>76.399763515554199</v>
      </c>
      <c r="DV58" s="2">
        <f t="shared" si="62"/>
        <v>79.123369608081461</v>
      </c>
      <c r="DW58" s="2">
        <f t="shared" si="62"/>
        <v>75.768101666531621</v>
      </c>
      <c r="DX58" s="2">
        <f t="shared" si="62"/>
        <v>74.344870034843211</v>
      </c>
      <c r="DY58" s="2">
        <f t="shared" si="62"/>
        <v>74.406107067351257</v>
      </c>
      <c r="EA58" s="2">
        <f t="shared" si="63"/>
        <v>61.186576495247806</v>
      </c>
      <c r="EB58" s="2">
        <f t="shared" si="63"/>
        <v>66.112347555716951</v>
      </c>
      <c r="EC58" s="2">
        <f t="shared" si="63"/>
        <v>84.657966117362506</v>
      </c>
      <c r="ED58" s="2">
        <f t="shared" si="63"/>
        <v>71.655579423033942</v>
      </c>
      <c r="EE58" s="2">
        <f t="shared" si="63"/>
        <v>72.574599109193642</v>
      </c>
      <c r="EF58" s="2">
        <f t="shared" si="63"/>
        <v>72.286508699717459</v>
      </c>
      <c r="EG58" s="2">
        <f t="shared" si="63"/>
        <v>72.710796799375487</v>
      </c>
      <c r="EH58" s="2">
        <f t="shared" si="63"/>
        <v>72.503660265417636</v>
      </c>
      <c r="EI58" s="2">
        <f t="shared" si="63"/>
        <v>74.079191295354633</v>
      </c>
      <c r="EJ58" s="2">
        <f t="shared" si="63"/>
        <v>71.743531456138641</v>
      </c>
      <c r="EK58" s="2">
        <f t="shared" si="63"/>
        <v>72.253218699747308</v>
      </c>
      <c r="EL58" s="2">
        <f t="shared" si="63"/>
        <v>70.255117624164455</v>
      </c>
      <c r="EM58" s="2">
        <f t="shared" si="63"/>
        <v>70.833602684927982</v>
      </c>
      <c r="EN58" s="2">
        <f t="shared" si="63"/>
        <v>70.485611734897788</v>
      </c>
      <c r="EO58" s="2">
        <f t="shared" si="63"/>
        <v>74.129450503202207</v>
      </c>
      <c r="EQ58" s="2">
        <f t="shared" si="64"/>
        <v>59.823050091126447</v>
      </c>
      <c r="ER58" s="2">
        <f t="shared" si="64"/>
        <v>65.393104967842945</v>
      </c>
      <c r="ES58" s="2">
        <f t="shared" si="64"/>
        <v>81.119748310119618</v>
      </c>
      <c r="ET58" s="2">
        <f t="shared" si="64"/>
        <v>70.352790097347764</v>
      </c>
      <c r="EU58" s="2">
        <f t="shared" si="64"/>
        <v>72.067661716547036</v>
      </c>
      <c r="EV58" s="2">
        <f t="shared" si="64"/>
        <v>72.084378828092014</v>
      </c>
      <c r="EW58" s="2">
        <f t="shared" si="64"/>
        <v>72.248134768570111</v>
      </c>
      <c r="EX58" s="2">
        <f t="shared" si="64"/>
        <v>72.918140529418551</v>
      </c>
      <c r="EY58" s="2">
        <f t="shared" si="64"/>
        <v>74.167779337552346</v>
      </c>
      <c r="EZ58" s="2">
        <f t="shared" si="64"/>
        <v>71.382116563149509</v>
      </c>
      <c r="FA58" s="2">
        <f t="shared" si="64"/>
        <v>71.536624683137191</v>
      </c>
      <c r="FB58" s="2">
        <f t="shared" si="64"/>
        <v>71.263881458550202</v>
      </c>
      <c r="FC58" s="2">
        <f t="shared" si="64"/>
        <v>71.590772253994942</v>
      </c>
      <c r="FD58" s="2">
        <f t="shared" si="64"/>
        <v>70.873215100782488</v>
      </c>
      <c r="FE58" s="2">
        <f t="shared" si="64"/>
        <v>77.171851431483418</v>
      </c>
      <c r="FG58" s="2">
        <f t="shared" si="65"/>
        <v>0.31099093129938388</v>
      </c>
      <c r="FH58" s="2">
        <f t="shared" si="65"/>
        <v>0.27276007700629851</v>
      </c>
      <c r="FI58" s="2">
        <f t="shared" si="65"/>
        <v>0.27666852980724271</v>
      </c>
      <c r="FJ58" s="2">
        <f t="shared" si="65"/>
        <v>0.28201913849162685</v>
      </c>
      <c r="FK58" s="2">
        <f t="shared" si="65"/>
        <v>0.27501172906974114</v>
      </c>
      <c r="FL58" s="2">
        <f t="shared" si="65"/>
        <v>0.28632040389308505</v>
      </c>
      <c r="FM58" s="2">
        <f t="shared" si="65"/>
        <v>0.25523056378134462</v>
      </c>
      <c r="FN58" s="2">
        <f t="shared" si="65"/>
        <v>0.27329257627178549</v>
      </c>
      <c r="FO58" s="2">
        <f t="shared" si="65"/>
        <v>0.25834227553590644</v>
      </c>
      <c r="FP58" s="2">
        <f t="shared" si="65"/>
        <v>0.25702109753975899</v>
      </c>
      <c r="FQ58" s="2">
        <f t="shared" si="65"/>
        <v>0.24223426065971942</v>
      </c>
      <c r="FR58" s="2">
        <f t="shared" si="65"/>
        <v>0.2715442743187898</v>
      </c>
      <c r="FS58" s="2">
        <f t="shared" si="65"/>
        <v>0.2628629397338243</v>
      </c>
      <c r="FT58" s="2">
        <f t="shared" si="65"/>
        <v>0.2765926967612109</v>
      </c>
      <c r="FU58" s="2">
        <f t="shared" si="65"/>
        <v>0.234172741340683</v>
      </c>
      <c r="FW58" s="2">
        <f t="shared" si="54"/>
        <v>1.417965854786084E-5</v>
      </c>
      <c r="FX58" s="2">
        <f t="shared" si="54"/>
        <v>1.4533939989420585E-5</v>
      </c>
      <c r="FY58" s="2">
        <f t="shared" si="54"/>
        <v>1.5461733367174361E-5</v>
      </c>
      <c r="FZ58" s="2">
        <f t="shared" si="54"/>
        <v>1.3861026279136463E-5</v>
      </c>
      <c r="GA58" s="2">
        <f t="shared" si="54"/>
        <v>1.3636781135643503E-5</v>
      </c>
      <c r="GB58" s="2">
        <f t="shared" si="54"/>
        <v>1.4942059578032725E-5</v>
      </c>
      <c r="GC58" s="2">
        <f t="shared" si="54"/>
        <v>1.3491715663297106E-5</v>
      </c>
      <c r="GD58" s="2">
        <f t="shared" si="54"/>
        <v>1.6249870394653944E-5</v>
      </c>
      <c r="GE58" s="2">
        <f t="shared" si="54"/>
        <v>1.6889744709285101E-5</v>
      </c>
      <c r="GF58" s="2">
        <f t="shared" si="54"/>
        <v>1.6566327464496719E-5</v>
      </c>
      <c r="GG58" s="2">
        <f t="shared" si="54"/>
        <v>1.6428766138940188E-5</v>
      </c>
      <c r="GH58" s="2">
        <f t="shared" si="54"/>
        <v>1.5996201502825104E-5</v>
      </c>
      <c r="GI58" s="2">
        <f t="shared" si="54"/>
        <v>1.4476921192454094E-5</v>
      </c>
      <c r="GJ58" s="2">
        <f t="shared" si="54"/>
        <v>9.4832382520296999E-6</v>
      </c>
      <c r="GK58" s="2">
        <f t="shared" si="54"/>
        <v>7.0704252395807816E-6</v>
      </c>
      <c r="GM58" s="86">
        <f t="shared" si="55"/>
        <v>8.1360303892708756E-4</v>
      </c>
      <c r="GN58" s="86">
        <f t="shared" si="55"/>
        <v>2.8361711261898082E-4</v>
      </c>
      <c r="GO58" s="86">
        <f t="shared" si="55"/>
        <v>3.0408461981080612E-4</v>
      </c>
      <c r="GP58" s="86">
        <f t="shared" si="55"/>
        <v>3.4929493202555455E-4</v>
      </c>
      <c r="GQ58" s="86">
        <f t="shared" si="55"/>
        <v>2.7475376945426292E-4</v>
      </c>
      <c r="GR58" s="86">
        <f t="shared" si="55"/>
        <v>3.1638546548070544E-4</v>
      </c>
      <c r="GS58" s="86">
        <f t="shared" si="55"/>
        <v>1.4050766932490109E-4</v>
      </c>
      <c r="GT58" s="86">
        <f t="shared" si="55"/>
        <v>2.0916932846638277E-4</v>
      </c>
      <c r="GU58" s="86">
        <f t="shared" si="55"/>
        <v>1.4105535749446855E-4</v>
      </c>
      <c r="GV58" s="86">
        <f t="shared" si="55"/>
        <v>1.3095552357408549E-4</v>
      </c>
      <c r="GW58" s="86">
        <f t="shared" si="55"/>
        <v>6.9872242791222278E-5</v>
      </c>
      <c r="GX58" s="86">
        <f t="shared" si="55"/>
        <v>2.0587197215001239E-4</v>
      </c>
      <c r="GY58" s="86">
        <f t="shared" si="55"/>
        <v>1.6603662471624458E-4</v>
      </c>
      <c r="GZ58" s="86">
        <f t="shared" si="55"/>
        <v>2.967998616009207E-4</v>
      </c>
      <c r="HA58" s="86">
        <f t="shared" si="55"/>
        <v>3.8275940308092236E-5</v>
      </c>
      <c r="HC58" s="86">
        <f t="shared" si="59"/>
        <v>1.9693675240411784E-12</v>
      </c>
      <c r="HD58" s="86">
        <f t="shared" si="59"/>
        <v>1.2251604498630661E-15</v>
      </c>
      <c r="HE58" s="86">
        <f t="shared" si="59"/>
        <v>1.4100784793961289E-13</v>
      </c>
      <c r="HF58" s="86">
        <f t="shared" si="59"/>
        <v>4.0447422462099961E-14</v>
      </c>
      <c r="HG58" s="86">
        <f t="shared" si="59"/>
        <v>9.762355570959723E-15</v>
      </c>
      <c r="HH58" s="86">
        <f t="shared" si="59"/>
        <v>1.2824160691574826E-14</v>
      </c>
      <c r="HI58" s="86">
        <f t="shared" si="59"/>
        <v>2.9886870673943746E-16</v>
      </c>
      <c r="HJ58" s="86">
        <f t="shared" si="59"/>
        <v>6.5066023322426154E-16</v>
      </c>
      <c r="HK58" s="86">
        <f t="shared" si="59"/>
        <v>8.0873061914231705E-15</v>
      </c>
      <c r="HL58" s="86">
        <f t="shared" si="59"/>
        <v>2.3451390322972659E-16</v>
      </c>
      <c r="HM58" s="86">
        <f t="shared" si="59"/>
        <v>1.5276419889095529E-16</v>
      </c>
      <c r="HN58" s="86">
        <f t="shared" si="59"/>
        <v>6.2437530000184664E-15</v>
      </c>
      <c r="HO58" s="86">
        <f t="shared" si="59"/>
        <v>3.2139403021410647E-14</v>
      </c>
      <c r="HP58" s="86">
        <f t="shared" si="59"/>
        <v>1.2205344255963829E-13</v>
      </c>
      <c r="HQ58" s="86">
        <f t="shared" si="59"/>
        <v>1.1316518395413971E-17</v>
      </c>
      <c r="HS58" s="86">
        <f t="shared" si="56"/>
        <v>2.0491246025672677E-54</v>
      </c>
      <c r="HT58" s="86">
        <f t="shared" si="56"/>
        <v>3.7433872506034095E-68</v>
      </c>
      <c r="HU58" s="86">
        <f t="shared" si="56"/>
        <v>2.2144946367325345E-59</v>
      </c>
      <c r="HV58" s="86">
        <f t="shared" si="56"/>
        <v>7.5495063511525062E-63</v>
      </c>
      <c r="HW58" s="86">
        <f t="shared" si="56"/>
        <v>7.4327980696140039E-66</v>
      </c>
      <c r="HX58" s="86">
        <f t="shared" si="56"/>
        <v>3.9871845697498446E-67</v>
      </c>
      <c r="HY58" s="86">
        <f t="shared" si="56"/>
        <v>8.1632304843349972E-74</v>
      </c>
      <c r="HZ58" s="86">
        <f t="shared" si="56"/>
        <v>2.6893974809018985E-73</v>
      </c>
      <c r="IA58" s="86">
        <f t="shared" si="56"/>
        <v>2.1787210937786342E-66</v>
      </c>
      <c r="IB58" s="86">
        <f t="shared" si="56"/>
        <v>6.0424046897629926E-74</v>
      </c>
      <c r="IC58" s="86">
        <f t="shared" si="56"/>
        <v>7.4349213357018984E-75</v>
      </c>
      <c r="ID58" s="86">
        <f t="shared" si="56"/>
        <v>7.8944922283948388E-68</v>
      </c>
      <c r="IE58" s="86">
        <f t="shared" si="56"/>
        <v>3.3219563669597229E-63</v>
      </c>
      <c r="IF58" s="86">
        <f t="shared" si="56"/>
        <v>7.23794170375493E-43</v>
      </c>
      <c r="IG58" s="86">
        <f t="shared" si="56"/>
        <v>2.1056486906651894E-30</v>
      </c>
      <c r="II58" s="86">
        <f t="shared" si="57"/>
        <v>3.7424962208156537E-274</v>
      </c>
      <c r="IJ58" s="86">
        <f t="shared" si="57"/>
        <v>0</v>
      </c>
      <c r="IK58" s="86">
        <f t="shared" si="57"/>
        <v>1.1646638474679963E-299</v>
      </c>
      <c r="IL58" s="86">
        <f t="shared" si="57"/>
        <v>0</v>
      </c>
      <c r="IM58" s="86">
        <f t="shared" si="57"/>
        <v>0</v>
      </c>
      <c r="IN58" s="86">
        <f t="shared" si="57"/>
        <v>0</v>
      </c>
      <c r="IO58" s="86">
        <f t="shared" si="57"/>
        <v>0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0</v>
      </c>
      <c r="IU58" s="86">
        <f t="shared" si="57"/>
        <v>0</v>
      </c>
      <c r="IV58" s="86">
        <f t="shared" si="57"/>
        <v>6.3262563665350752E-130</v>
      </c>
      <c r="IW58" s="86">
        <f t="shared" si="57"/>
        <v>1.4489382500387705E-68</v>
      </c>
      <c r="IY58" s="86">
        <f t="shared" si="58"/>
        <v>8.1360304089645504E-4</v>
      </c>
      <c r="IZ58" s="86">
        <f t="shared" si="58"/>
        <v>2.8361711262020597E-4</v>
      </c>
      <c r="JA58" s="86">
        <f t="shared" si="58"/>
        <v>3.0408461995181399E-4</v>
      </c>
      <c r="JB58" s="86">
        <f t="shared" si="58"/>
        <v>3.4929493206600196E-4</v>
      </c>
      <c r="JC58" s="86">
        <f t="shared" si="58"/>
        <v>2.747537694640253E-4</v>
      </c>
      <c r="JD58" s="86">
        <f t="shared" si="58"/>
        <v>3.163854654935296E-4</v>
      </c>
      <c r="JE58" s="86">
        <f t="shared" si="58"/>
        <v>1.4050766932519995E-4</v>
      </c>
      <c r="JF58" s="86">
        <f t="shared" si="58"/>
        <v>2.0916932846703343E-4</v>
      </c>
      <c r="JG58" s="86">
        <f t="shared" si="58"/>
        <v>1.4105535750255586E-4</v>
      </c>
      <c r="JH58" s="86">
        <f t="shared" si="58"/>
        <v>1.3095552357432E-4</v>
      </c>
      <c r="JI58" s="86">
        <f t="shared" si="58"/>
        <v>6.9872242791375042E-5</v>
      </c>
      <c r="JJ58" s="86">
        <f t="shared" si="58"/>
        <v>2.0587197215625615E-4</v>
      </c>
      <c r="JK58" s="86">
        <f t="shared" si="58"/>
        <v>1.6603662474838399E-4</v>
      </c>
      <c r="JL58" s="86">
        <f t="shared" si="58"/>
        <v>2.9679986172297416E-4</v>
      </c>
      <c r="JM58" s="86">
        <f t="shared" si="58"/>
        <v>3.8275940308103552E-5</v>
      </c>
    </row>
    <row r="59" spans="2:273" x14ac:dyDescent="0.25">
      <c r="B59" s="2">
        <v>32</v>
      </c>
      <c r="C59" s="37">
        <v>69.262</v>
      </c>
      <c r="D59" s="37">
        <v>72.230999999999995</v>
      </c>
      <c r="E59" s="37">
        <v>83.322999999999993</v>
      </c>
      <c r="F59" s="37">
        <v>78.462000000000003</v>
      </c>
      <c r="G59" s="37">
        <v>76.923000000000002</v>
      </c>
      <c r="H59" s="37">
        <v>77.769000000000005</v>
      </c>
      <c r="I59" s="37">
        <v>78.308000000000007</v>
      </c>
      <c r="J59" s="37">
        <v>77.662000000000006</v>
      </c>
      <c r="K59" s="37">
        <v>78.938000000000002</v>
      </c>
      <c r="L59" s="37">
        <v>75.8</v>
      </c>
      <c r="M59" s="37">
        <v>76.061999999999998</v>
      </c>
      <c r="N59" s="37">
        <v>78.631</v>
      </c>
      <c r="O59" s="37">
        <v>74.415000000000006</v>
      </c>
      <c r="P59" s="37">
        <v>73.215000000000003</v>
      </c>
      <c r="Q59" s="37">
        <v>73.662000000000006</v>
      </c>
      <c r="S59" s="4">
        <f t="shared" si="60"/>
        <v>67.050312992992801</v>
      </c>
      <c r="T59" s="4">
        <f t="shared" si="60"/>
        <v>70.906020921234742</v>
      </c>
      <c r="U59" s="4">
        <f t="shared" si="60"/>
        <v>84.784887878664009</v>
      </c>
      <c r="V59" s="4">
        <f t="shared" si="60"/>
        <v>76.938252267967485</v>
      </c>
      <c r="W59" s="4">
        <f t="shared" si="60"/>
        <v>76.743669418318603</v>
      </c>
      <c r="X59" s="4">
        <f t="shared" si="60"/>
        <v>76.833836121159649</v>
      </c>
      <c r="Y59" s="4">
        <f t="shared" si="60"/>
        <v>77.409367530521479</v>
      </c>
      <c r="Z59" s="4">
        <f t="shared" si="60"/>
        <v>77.315619732785919</v>
      </c>
      <c r="AA59" s="4">
        <f t="shared" si="60"/>
        <v>77.777371590847508</v>
      </c>
      <c r="AB59" s="4">
        <f t="shared" si="60"/>
        <v>76.300014312288482</v>
      </c>
      <c r="AC59" s="4">
        <f t="shared" si="60"/>
        <v>75.529256774458446</v>
      </c>
      <c r="AD59" s="4">
        <f t="shared" si="60"/>
        <v>76.924615169097422</v>
      </c>
      <c r="AE59" s="4">
        <f t="shared" si="60"/>
        <v>74.703723499177855</v>
      </c>
      <c r="AF59" s="4">
        <f t="shared" si="60"/>
        <v>73.658609968010438</v>
      </c>
      <c r="AG59" s="4">
        <f t="shared" si="60"/>
        <v>74.494046710422793</v>
      </c>
      <c r="AI59" s="4">
        <f t="shared" si="61"/>
        <v>2.2116870070071997</v>
      </c>
      <c r="AJ59" s="4">
        <f t="shared" si="61"/>
        <v>1.3249790787652529</v>
      </c>
      <c r="AK59" s="4">
        <f t="shared" si="61"/>
        <v>-1.4618878786640153</v>
      </c>
      <c r="AL59" s="4">
        <f t="shared" si="61"/>
        <v>1.5237477320325183</v>
      </c>
      <c r="AM59" s="4">
        <f t="shared" si="61"/>
        <v>0.17933058168139837</v>
      </c>
      <c r="AN59" s="4">
        <f t="shared" si="61"/>
        <v>0.93516387884035623</v>
      </c>
      <c r="AO59" s="4">
        <f t="shared" si="61"/>
        <v>0.89863246947852815</v>
      </c>
      <c r="AP59" s="4">
        <f t="shared" si="61"/>
        <v>0.34638026721408721</v>
      </c>
      <c r="AQ59" s="4">
        <f t="shared" si="61"/>
        <v>1.1606284091524941</v>
      </c>
      <c r="AR59" s="4">
        <f t="shared" si="61"/>
        <v>-0.50001431228848503</v>
      </c>
      <c r="AS59" s="4">
        <f t="shared" si="61"/>
        <v>0.53274322554155162</v>
      </c>
      <c r="AT59" s="4">
        <f t="shared" si="61"/>
        <v>1.7063848309025786</v>
      </c>
      <c r="AU59" s="4">
        <f t="shared" si="61"/>
        <v>-0.28872349917784845</v>
      </c>
      <c r="AV59" s="4">
        <f t="shared" si="61"/>
        <v>-0.44360996801043484</v>
      </c>
      <c r="AW59" s="4">
        <f t="shared" si="61"/>
        <v>-0.83204671042278733</v>
      </c>
      <c r="AY59" s="2">
        <f t="shared" ref="AY59:BM75" si="66">IF(OR($B59 &lt; C$230, $B59 &gt; C$233), #N/A, ((1-FG59)*DK59) + (FG59 - FW59)*EA59 + (FW59*EQ59))</f>
        <v>66.149085379239622</v>
      </c>
      <c r="AZ59" s="2">
        <f t="shared" si="66"/>
        <v>70.532641618537511</v>
      </c>
      <c r="BA59" s="2">
        <f t="shared" si="66"/>
        <v>84.423895407100446</v>
      </c>
      <c r="BB59" s="2">
        <f t="shared" si="66"/>
        <v>76.518129412685326</v>
      </c>
      <c r="BC59" s="2">
        <f t="shared" si="66"/>
        <v>76.404618219041623</v>
      </c>
      <c r="BD59" s="2">
        <f t="shared" si="66"/>
        <v>76.451482419532439</v>
      </c>
      <c r="BE59" s="2">
        <f t="shared" si="66"/>
        <v>77.225667463395894</v>
      </c>
      <c r="BF59" s="2">
        <f t="shared" si="66"/>
        <v>77.051079517790583</v>
      </c>
      <c r="BG59" s="2">
        <f t="shared" si="66"/>
        <v>77.593109599628022</v>
      </c>
      <c r="BH59" s="2">
        <f t="shared" si="66"/>
        <v>76.124172648053687</v>
      </c>
      <c r="BI59" s="2">
        <f t="shared" si="66"/>
        <v>75.427427917811315</v>
      </c>
      <c r="BJ59" s="2">
        <f t="shared" si="66"/>
        <v>76.657243649864228</v>
      </c>
      <c r="BK59" s="2">
        <f t="shared" si="66"/>
        <v>74.482307162785688</v>
      </c>
      <c r="BL59" s="2">
        <f t="shared" si="66"/>
        <v>73.314789744946694</v>
      </c>
      <c r="BM59" s="2">
        <f t="shared" si="66"/>
        <v>74.448652130415937</v>
      </c>
      <c r="BO59" s="2">
        <f t="shared" si="11"/>
        <v>69.262</v>
      </c>
      <c r="BP59" s="2">
        <f t="shared" si="12"/>
        <v>72.230999999999995</v>
      </c>
      <c r="BQ59" s="2">
        <f t="shared" si="13"/>
        <v>83.322999999999993</v>
      </c>
      <c r="BR59" s="2">
        <f t="shared" si="14"/>
        <v>78.462000000000003</v>
      </c>
      <c r="BS59" s="2">
        <f t="shared" si="15"/>
        <v>76.923000000000002</v>
      </c>
      <c r="BT59" s="2">
        <f t="shared" si="16"/>
        <v>77.769000000000005</v>
      </c>
      <c r="BU59" s="2">
        <f t="shared" si="17"/>
        <v>78.308000000000007</v>
      </c>
      <c r="BV59" s="2">
        <f t="shared" si="18"/>
        <v>77.662000000000006</v>
      </c>
      <c r="BW59" s="2">
        <f t="shared" si="19"/>
        <v>78.938000000000002</v>
      </c>
      <c r="BX59" s="2">
        <f t="shared" si="20"/>
        <v>75.8</v>
      </c>
      <c r="BY59" s="2">
        <f t="shared" si="21"/>
        <v>76.061999999999998</v>
      </c>
      <c r="BZ59" s="2">
        <f t="shared" si="22"/>
        <v>78.631</v>
      </c>
      <c r="CA59" s="2">
        <f t="shared" si="23"/>
        <v>74.415000000000006</v>
      </c>
      <c r="CB59" s="2">
        <f t="shared" si="24"/>
        <v>73.215000000000003</v>
      </c>
      <c r="CC59" s="2">
        <f t="shared" si="25"/>
        <v>73.662000000000006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68.642244331983804</v>
      </c>
      <c r="DL59" s="2">
        <f t="shared" si="62"/>
        <v>72.385809756097572</v>
      </c>
      <c r="DM59" s="2">
        <f t="shared" si="62"/>
        <v>84.3990668989547</v>
      </c>
      <c r="DN59" s="2">
        <f t="shared" si="62"/>
        <v>78.655632055749109</v>
      </c>
      <c r="DO59" s="2">
        <f t="shared" si="62"/>
        <v>78.041266202090569</v>
      </c>
      <c r="DP59" s="2">
        <f t="shared" si="62"/>
        <v>78.323098257839746</v>
      </c>
      <c r="DQ59" s="2">
        <f t="shared" si="62"/>
        <v>78.955664451827246</v>
      </c>
      <c r="DR59" s="2">
        <f t="shared" si="62"/>
        <v>78.960979094076635</v>
      </c>
      <c r="DS59" s="2">
        <f t="shared" si="62"/>
        <v>78.974094535829096</v>
      </c>
      <c r="DT59" s="2">
        <f t="shared" si="62"/>
        <v>77.821233638549046</v>
      </c>
      <c r="DU59" s="2">
        <f t="shared" si="62"/>
        <v>76.580063122923576</v>
      </c>
      <c r="DV59" s="2">
        <f t="shared" si="62"/>
        <v>79.306892337195791</v>
      </c>
      <c r="DW59" s="2">
        <f t="shared" si="62"/>
        <v>75.947895929557305</v>
      </c>
      <c r="DX59" s="2">
        <f t="shared" si="62"/>
        <v>74.53743693379792</v>
      </c>
      <c r="DY59" s="2">
        <f t="shared" si="62"/>
        <v>74.582379945635751</v>
      </c>
      <c r="EA59" s="2">
        <f t="shared" si="63"/>
        <v>61.11150799424783</v>
      </c>
      <c r="EB59" s="2">
        <f t="shared" si="63"/>
        <v>66.026467296082799</v>
      </c>
      <c r="EC59" s="2">
        <f t="shared" si="63"/>
        <v>84.483296742401592</v>
      </c>
      <c r="ED59" s="2">
        <f t="shared" si="63"/>
        <v>71.555232382055834</v>
      </c>
      <c r="EE59" s="2">
        <f t="shared" si="63"/>
        <v>72.469731518181987</v>
      </c>
      <c r="EF59" s="2">
        <f t="shared" si="63"/>
        <v>72.1968053565258</v>
      </c>
      <c r="EG59" s="2">
        <f t="shared" si="63"/>
        <v>72.621700702576121</v>
      </c>
      <c r="EH59" s="2">
        <f t="shared" si="63"/>
        <v>72.419334582357536</v>
      </c>
      <c r="EI59" s="2">
        <f t="shared" si="63"/>
        <v>73.977365479371073</v>
      </c>
      <c r="EJ59" s="2">
        <f t="shared" si="63"/>
        <v>71.650101654031715</v>
      </c>
      <c r="EK59" s="2">
        <f t="shared" si="63"/>
        <v>72.139026746742815</v>
      </c>
      <c r="EL59" s="2">
        <f t="shared" si="63"/>
        <v>70.174559844318452</v>
      </c>
      <c r="EM59" s="2">
        <f t="shared" si="63"/>
        <v>70.733993691790573</v>
      </c>
      <c r="EN59" s="2">
        <f t="shared" si="63"/>
        <v>70.398401540572948</v>
      </c>
      <c r="EO59" s="2">
        <f t="shared" si="63"/>
        <v>74.04970347666972</v>
      </c>
      <c r="EQ59" s="2">
        <f t="shared" si="64"/>
        <v>59.765239105558905</v>
      </c>
      <c r="ER59" s="2">
        <f t="shared" si="64"/>
        <v>65.316140242359879</v>
      </c>
      <c r="ES59" s="2">
        <f t="shared" si="64"/>
        <v>80.989791567783413</v>
      </c>
      <c r="ET59" s="2">
        <f t="shared" si="64"/>
        <v>70.269102614152658</v>
      </c>
      <c r="EU59" s="2">
        <f t="shared" si="64"/>
        <v>71.969290819527444</v>
      </c>
      <c r="EV59" s="2">
        <f t="shared" si="64"/>
        <v>71.997271301181925</v>
      </c>
      <c r="EW59" s="2">
        <f t="shared" si="64"/>
        <v>72.164948730577592</v>
      </c>
      <c r="EX59" s="2">
        <f t="shared" si="64"/>
        <v>72.828409705236382</v>
      </c>
      <c r="EY59" s="2">
        <f t="shared" si="64"/>
        <v>74.064791391044622</v>
      </c>
      <c r="EZ59" s="2">
        <f t="shared" si="64"/>
        <v>71.293336393314505</v>
      </c>
      <c r="FA59" s="2">
        <f t="shared" si="64"/>
        <v>71.431695474524744</v>
      </c>
      <c r="FB59" s="2">
        <f t="shared" si="64"/>
        <v>71.170300490384079</v>
      </c>
      <c r="FC59" s="2">
        <f t="shared" si="64"/>
        <v>71.481412269133713</v>
      </c>
      <c r="FD59" s="2">
        <f t="shared" si="64"/>
        <v>70.779773326865993</v>
      </c>
      <c r="FE59" s="2">
        <f t="shared" si="64"/>
        <v>77.047620964373621</v>
      </c>
      <c r="FG59" s="2">
        <f t="shared" si="65"/>
        <v>0.33106165314981967</v>
      </c>
      <c r="FH59" s="2">
        <f t="shared" si="65"/>
        <v>0.29140698576159824</v>
      </c>
      <c r="FI59" s="2">
        <f t="shared" si="65"/>
        <v>0.2954740744668915</v>
      </c>
      <c r="FJ59" s="2">
        <f t="shared" si="65"/>
        <v>0.30103701119900889</v>
      </c>
      <c r="FK59" s="2">
        <f t="shared" si="65"/>
        <v>0.29375039250487711</v>
      </c>
      <c r="FL59" s="2">
        <f t="shared" si="65"/>
        <v>0.30550491126794888</v>
      </c>
      <c r="FM59" s="2">
        <f t="shared" si="65"/>
        <v>0.2731291652470898</v>
      </c>
      <c r="FN59" s="2">
        <f t="shared" si="65"/>
        <v>0.29196127389706189</v>
      </c>
      <c r="FO59" s="2">
        <f t="shared" si="65"/>
        <v>0.27637811449366689</v>
      </c>
      <c r="FP59" s="2">
        <f t="shared" si="65"/>
        <v>0.27499890040581965</v>
      </c>
      <c r="FQ59" s="2">
        <f t="shared" si="65"/>
        <v>0.25953907281683714</v>
      </c>
      <c r="FR59" s="2">
        <f t="shared" si="65"/>
        <v>0.2901412266965171</v>
      </c>
      <c r="FS59" s="2">
        <f t="shared" si="65"/>
        <v>0.28109476629304464</v>
      </c>
      <c r="FT59" s="2">
        <f t="shared" si="65"/>
        <v>0.2953951919365741</v>
      </c>
      <c r="FU59" s="2">
        <f t="shared" si="65"/>
        <v>0.25109248212163149</v>
      </c>
      <c r="FW59" s="2">
        <f t="shared" ref="FW59:GK75" si="68">POWER(10,($B59-C$232)/C$229)/(1+POWER(10,($B59-C$232)/C$229))</f>
        <v>1.554766515684539E-5</v>
      </c>
      <c r="FX59" s="2">
        <f t="shared" si="68"/>
        <v>1.5936125956684882E-5</v>
      </c>
      <c r="FY59" s="2">
        <f t="shared" si="68"/>
        <v>1.6953428221915801E-5</v>
      </c>
      <c r="FZ59" s="2">
        <f t="shared" si="68"/>
        <v>1.5198292766764369E-5</v>
      </c>
      <c r="GA59" s="2">
        <f t="shared" si="68"/>
        <v>1.4952413508636409E-5</v>
      </c>
      <c r="GB59" s="2">
        <f t="shared" si="68"/>
        <v>1.6383618914439554E-5</v>
      </c>
      <c r="GC59" s="2">
        <f t="shared" si="68"/>
        <v>1.4793352797506562E-5</v>
      </c>
      <c r="GD59" s="2">
        <f t="shared" si="68"/>
        <v>1.7817600644201513E-5</v>
      </c>
      <c r="GE59" s="2">
        <f t="shared" si="68"/>
        <v>1.8519206635254856E-5</v>
      </c>
      <c r="GF59" s="2">
        <f t="shared" si="68"/>
        <v>1.8164587822720659E-5</v>
      </c>
      <c r="GG59" s="2">
        <f t="shared" si="68"/>
        <v>1.8013755308761968E-5</v>
      </c>
      <c r="GH59" s="2">
        <f t="shared" si="68"/>
        <v>1.7539459100582288E-5</v>
      </c>
      <c r="GI59" s="2">
        <f t="shared" si="68"/>
        <v>1.5873606264028274E-5</v>
      </c>
      <c r="GJ59" s="2">
        <f t="shared" si="68"/>
        <v>1.0398154458642634E-5</v>
      </c>
      <c r="GK59" s="2">
        <f t="shared" si="68"/>
        <v>7.7525618243137339E-6</v>
      </c>
      <c r="GM59" s="86">
        <f t="shared" ref="GM59:HA75" si="69" xml:space="preserve"> _xlfn.NORM.DIST($B59, C$7, ABS(C$11), TRUE) * _xlfn.NORM.DIST(($B59 - C$7)*C$15, 0, ABS(C$11), TRUE) * 2</f>
        <v>1.1543443252194109E-3</v>
      </c>
      <c r="GN59" s="86">
        <f t="shared" si="69"/>
        <v>4.2555063794139797E-4</v>
      </c>
      <c r="GO59" s="86">
        <f t="shared" si="69"/>
        <v>4.561877790802145E-4</v>
      </c>
      <c r="GP59" s="86">
        <f t="shared" si="69"/>
        <v>5.2108951751121712E-4</v>
      </c>
      <c r="GQ59" s="86">
        <f t="shared" si="69"/>
        <v>4.1574900618715065E-4</v>
      </c>
      <c r="GR59" s="86">
        <f t="shared" si="69"/>
        <v>4.8226074071078587E-4</v>
      </c>
      <c r="GS59" s="86">
        <f t="shared" si="69"/>
        <v>2.2002453744506789E-4</v>
      </c>
      <c r="GT59" s="86">
        <f t="shared" si="69"/>
        <v>3.257131591472448E-4</v>
      </c>
      <c r="GU59" s="86">
        <f t="shared" si="69"/>
        <v>2.2230142651689249E-4</v>
      </c>
      <c r="GV59" s="86">
        <f t="shared" si="69"/>
        <v>2.0748934974858138E-4</v>
      </c>
      <c r="GW59" s="86">
        <f t="shared" si="69"/>
        <v>1.1457068175333931E-4</v>
      </c>
      <c r="GX59" s="86">
        <f t="shared" si="69"/>
        <v>3.1992797639427485E-4</v>
      </c>
      <c r="GY59" s="86">
        <f t="shared" si="69"/>
        <v>2.5948817933905347E-4</v>
      </c>
      <c r="GZ59" s="86">
        <f t="shared" si="69"/>
        <v>4.4648005175638663E-4</v>
      </c>
      <c r="HA59" s="86">
        <f t="shared" si="69"/>
        <v>6.5544342109705224E-5</v>
      </c>
      <c r="HC59" s="86">
        <f t="shared" si="59"/>
        <v>4.8443555160068956E-12</v>
      </c>
      <c r="HD59" s="86">
        <f t="shared" ref="HD59:HQ77" si="70" xml:space="preserve"> _xlfn.NORM.DIST($B59, D$8, ABS(D$12), TRUE) * _xlfn.NORM.DIST(($B59 - D$8)*D$16, 0, ABS(D$12), TRUE) * 2</f>
        <v>3.9353619535309641E-15</v>
      </c>
      <c r="HE59" s="86">
        <f t="shared" si="70"/>
        <v>3.814970853144074E-13</v>
      </c>
      <c r="HF59" s="86">
        <f t="shared" si="70"/>
        <v>1.1439019290912821E-13</v>
      </c>
      <c r="HG59" s="86">
        <f t="shared" si="70"/>
        <v>2.9047272276520794E-14</v>
      </c>
      <c r="HH59" s="86">
        <f t="shared" si="70"/>
        <v>3.8770774124980339E-14</v>
      </c>
      <c r="HI59" s="86">
        <f t="shared" si="70"/>
        <v>1.0070810422935478E-15</v>
      </c>
      <c r="HJ59" s="86">
        <f t="shared" si="70"/>
        <v>2.2038058781829664E-15</v>
      </c>
      <c r="HK59" s="86">
        <f t="shared" si="70"/>
        <v>2.46802859290643E-14</v>
      </c>
      <c r="HL59" s="86">
        <f t="shared" si="70"/>
        <v>8.1170600260123981E-16</v>
      </c>
      <c r="HM59" s="86">
        <f t="shared" si="70"/>
        <v>5.3646627328904027E-16</v>
      </c>
      <c r="HN59" s="86">
        <f t="shared" si="70"/>
        <v>1.9321463923165943E-14</v>
      </c>
      <c r="HO59" s="86">
        <f t="shared" si="70"/>
        <v>9.170717143155193E-14</v>
      </c>
      <c r="HP59" s="86">
        <f t="shared" si="70"/>
        <v>3.2686525438643467E-13</v>
      </c>
      <c r="HQ59" s="86">
        <f t="shared" si="70"/>
        <v>4.2720611870760262E-17</v>
      </c>
      <c r="HS59" s="86">
        <f t="shared" ref="HS59:IG75" si="71" xml:space="preserve"> _xlfn.NORM.DIST($B59, C$9, ABS(C$13), TRUE) * _xlfn.NORM.DIST(($B59 - C$9)*C$17, 0, ABS(C$13), TRUE) * 2</f>
        <v>2.6940980100803244E-53</v>
      </c>
      <c r="HT59" s="86">
        <f t="shared" si="71"/>
        <v>1.024778170490226E-66</v>
      </c>
      <c r="HU59" s="86">
        <f t="shared" si="71"/>
        <v>3.7885837230822668E-58</v>
      </c>
      <c r="HV59" s="86">
        <f t="shared" si="71"/>
        <v>1.500378816337365E-61</v>
      </c>
      <c r="HW59" s="86">
        <f t="shared" si="71"/>
        <v>1.7135389255041409E-64</v>
      </c>
      <c r="HX59" s="86">
        <f t="shared" si="71"/>
        <v>1.0074412089252572E-65</v>
      </c>
      <c r="HY59" s="86">
        <f t="shared" si="71"/>
        <v>2.7460025981247241E-72</v>
      </c>
      <c r="HZ59" s="86">
        <f t="shared" si="71"/>
        <v>9.4408764645762559E-72</v>
      </c>
      <c r="IA59" s="86">
        <f t="shared" si="71"/>
        <v>5.423232979059559E-65</v>
      </c>
      <c r="IB59" s="86">
        <f t="shared" si="71"/>
        <v>2.1768070999556464E-72</v>
      </c>
      <c r="IC59" s="86">
        <f t="shared" si="71"/>
        <v>2.7945367883957141E-73</v>
      </c>
      <c r="ID59" s="86">
        <f t="shared" si="71"/>
        <v>2.0924604618379519E-66</v>
      </c>
      <c r="IE59" s="86">
        <f t="shared" si="71"/>
        <v>6.754454435089466E-62</v>
      </c>
      <c r="IF59" s="86">
        <f t="shared" si="71"/>
        <v>5.165809831081855E-42</v>
      </c>
      <c r="IG59" s="86">
        <f t="shared" si="71"/>
        <v>8.0640531441141136E-30</v>
      </c>
      <c r="II59" s="86">
        <f t="shared" ref="II59:IW75" si="72" xml:space="preserve"> _xlfn.NORM.DIST($B59, C$10, ABS(C$14), TRUE) * _xlfn.NORM.DIST(($B59 - C$10)*C$18, 0, ABS(C$14), TRUE) * 2</f>
        <v>1.1034797789969921E-269</v>
      </c>
      <c r="IJ59" s="86">
        <f t="shared" si="72"/>
        <v>0</v>
      </c>
      <c r="IK59" s="86">
        <f t="shared" si="72"/>
        <v>9.8325881052796695E-295</v>
      </c>
      <c r="IL59" s="86">
        <f t="shared" si="72"/>
        <v>0</v>
      </c>
      <c r="IM59" s="86">
        <f t="shared" si="72"/>
        <v>0</v>
      </c>
      <c r="IN59" s="86">
        <f t="shared" si="72"/>
        <v>0</v>
      </c>
      <c r="IO59" s="86">
        <f t="shared" si="72"/>
        <v>0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0</v>
      </c>
      <c r="IU59" s="86">
        <f t="shared" si="72"/>
        <v>0</v>
      </c>
      <c r="IV59" s="86">
        <f t="shared" si="72"/>
        <v>6.7698743714913483E-128</v>
      </c>
      <c r="IW59" s="86">
        <f t="shared" si="72"/>
        <v>1.5604413560055369E-67</v>
      </c>
      <c r="IY59" s="86">
        <f t="shared" ref="IY59:JM75" si="73">GM59+HC59+HS59+II59</f>
        <v>1.1543443300637665E-3</v>
      </c>
      <c r="IZ59" s="86">
        <f t="shared" si="73"/>
        <v>4.2555063794533335E-4</v>
      </c>
      <c r="JA59" s="86">
        <f t="shared" si="73"/>
        <v>4.5618777946171158E-4</v>
      </c>
      <c r="JB59" s="86">
        <f t="shared" si="73"/>
        <v>5.2108951762560728E-4</v>
      </c>
      <c r="JC59" s="86">
        <f t="shared" si="73"/>
        <v>4.1574900621619795E-4</v>
      </c>
      <c r="JD59" s="86">
        <f t="shared" si="73"/>
        <v>4.8226074074955667E-4</v>
      </c>
      <c r="JE59" s="86">
        <f t="shared" si="73"/>
        <v>2.2002453744607498E-4</v>
      </c>
      <c r="JF59" s="86">
        <f t="shared" si="73"/>
        <v>3.257131591494486E-4</v>
      </c>
      <c r="JG59" s="86">
        <f t="shared" si="73"/>
        <v>2.2230142654157279E-4</v>
      </c>
      <c r="JH59" s="86">
        <f t="shared" si="73"/>
        <v>2.0748934974939309E-4</v>
      </c>
      <c r="JI59" s="86">
        <f t="shared" si="73"/>
        <v>1.1457068175387577E-4</v>
      </c>
      <c r="JJ59" s="86">
        <f t="shared" si="73"/>
        <v>3.1992797641359631E-4</v>
      </c>
      <c r="JK59" s="86">
        <f t="shared" si="73"/>
        <v>2.5948817943076066E-4</v>
      </c>
      <c r="JL59" s="86">
        <f t="shared" si="73"/>
        <v>4.464800520832519E-4</v>
      </c>
      <c r="JM59" s="86">
        <f t="shared" si="73"/>
        <v>6.5544342109747942E-5</v>
      </c>
    </row>
    <row r="60" spans="2:273" x14ac:dyDescent="0.25">
      <c r="B60" s="2">
        <v>33</v>
      </c>
      <c r="C60" s="37">
        <v>69.522999999999996</v>
      </c>
      <c r="D60" s="37">
        <v>72.968999999999994</v>
      </c>
      <c r="E60" s="37">
        <v>84.031000000000006</v>
      </c>
      <c r="F60" s="37">
        <v>79.599999999999994</v>
      </c>
      <c r="G60" s="37">
        <v>78.353999999999999</v>
      </c>
      <c r="H60" s="37">
        <v>78.923000000000002</v>
      </c>
      <c r="I60" s="37">
        <v>78.046000000000006</v>
      </c>
      <c r="J60" s="37">
        <v>78.631</v>
      </c>
      <c r="K60" s="37">
        <v>79.923000000000002</v>
      </c>
      <c r="L60" s="37">
        <v>77.385000000000005</v>
      </c>
      <c r="M60" s="37">
        <v>77.046000000000006</v>
      </c>
      <c r="N60" s="37">
        <v>79.277000000000001</v>
      </c>
      <c r="O60" s="37">
        <v>75.938000000000002</v>
      </c>
      <c r="P60" s="37">
        <v>74.185000000000002</v>
      </c>
      <c r="Q60" s="37">
        <v>72.891999999999996</v>
      </c>
      <c r="S60" s="4">
        <f t="shared" si="60"/>
        <v>67.308062362201667</v>
      </c>
      <c r="T60" s="4">
        <f t="shared" si="60"/>
        <v>71.036144347357435</v>
      </c>
      <c r="U60" s="4">
        <f t="shared" si="60"/>
        <v>85.069147197494956</v>
      </c>
      <c r="V60" s="4">
        <f t="shared" si="60"/>
        <v>77.078090534281884</v>
      </c>
      <c r="W60" s="4">
        <f t="shared" si="60"/>
        <v>76.863832485015223</v>
      </c>
      <c r="X60" s="4">
        <f t="shared" si="60"/>
        <v>76.954626127365103</v>
      </c>
      <c r="Y60" s="4">
        <f t="shared" si="60"/>
        <v>77.434760878231799</v>
      </c>
      <c r="Z60" s="4">
        <f t="shared" si="60"/>
        <v>77.384052969076066</v>
      </c>
      <c r="AA60" s="4">
        <f t="shared" si="60"/>
        <v>77.832394323417901</v>
      </c>
      <c r="AB60" s="4">
        <f t="shared" si="60"/>
        <v>76.336903937023507</v>
      </c>
      <c r="AC60" s="4">
        <f t="shared" si="60"/>
        <v>75.605804868464148</v>
      </c>
      <c r="AD60" s="4">
        <f t="shared" si="60"/>
        <v>76.981624721039552</v>
      </c>
      <c r="AE60" s="4">
        <f t="shared" si="60"/>
        <v>74.811789295051227</v>
      </c>
      <c r="AF60" s="4">
        <f t="shared" si="60"/>
        <v>73.836360194001912</v>
      </c>
      <c r="AG60" s="4">
        <f t="shared" si="60"/>
        <v>74.621070396525084</v>
      </c>
      <c r="AI60" s="4">
        <f t="shared" si="61"/>
        <v>2.2149376377983288</v>
      </c>
      <c r="AJ60" s="4">
        <f t="shared" si="61"/>
        <v>1.9328556526425587</v>
      </c>
      <c r="AK60" s="4">
        <f t="shared" si="61"/>
        <v>-1.0381471974949505</v>
      </c>
      <c r="AL60" s="4">
        <f t="shared" si="61"/>
        <v>2.5219094657181103</v>
      </c>
      <c r="AM60" s="4">
        <f t="shared" si="61"/>
        <v>1.4901675149847762</v>
      </c>
      <c r="AN60" s="4">
        <f t="shared" si="61"/>
        <v>1.9683738726348992</v>
      </c>
      <c r="AO60" s="4">
        <f t="shared" si="61"/>
        <v>0.61123912176820738</v>
      </c>
      <c r="AP60" s="4">
        <f t="shared" si="61"/>
        <v>1.2469470309239341</v>
      </c>
      <c r="AQ60" s="4">
        <f t="shared" si="61"/>
        <v>2.0906056765821006</v>
      </c>
      <c r="AR60" s="4">
        <f t="shared" si="61"/>
        <v>1.0480960629764979</v>
      </c>
      <c r="AS60" s="4">
        <f t="shared" si="61"/>
        <v>1.4401951315358588</v>
      </c>
      <c r="AT60" s="4">
        <f t="shared" si="61"/>
        <v>2.2953752789604494</v>
      </c>
      <c r="AU60" s="4">
        <f t="shared" si="61"/>
        <v>1.1262107049487753</v>
      </c>
      <c r="AV60" s="4">
        <f t="shared" si="61"/>
        <v>0.34863980599808997</v>
      </c>
      <c r="AW60" s="4">
        <f t="shared" si="61"/>
        <v>-1.7290703965250884</v>
      </c>
      <c r="AY60" s="2">
        <f t="shared" si="66"/>
        <v>66.073994434155367</v>
      </c>
      <c r="AZ60" s="2">
        <f t="shared" si="66"/>
        <v>70.496519847351308</v>
      </c>
      <c r="BA60" s="2">
        <f t="shared" si="66"/>
        <v>84.547669595767402</v>
      </c>
      <c r="BB60" s="2">
        <f t="shared" si="66"/>
        <v>76.474562051760302</v>
      </c>
      <c r="BC60" s="2">
        <f t="shared" si="66"/>
        <v>76.370102151167487</v>
      </c>
      <c r="BD60" s="2">
        <f t="shared" si="66"/>
        <v>76.394650650901553</v>
      </c>
      <c r="BE60" s="2">
        <f t="shared" si="66"/>
        <v>77.15820792575532</v>
      </c>
      <c r="BF60" s="2">
        <f t="shared" si="66"/>
        <v>76.988500249302916</v>
      </c>
      <c r="BG60" s="2">
        <f t="shared" si="66"/>
        <v>77.553430325643134</v>
      </c>
      <c r="BH60" s="2">
        <f t="shared" si="66"/>
        <v>76.069340267021673</v>
      </c>
      <c r="BI60" s="2">
        <f t="shared" si="66"/>
        <v>75.445637637404843</v>
      </c>
      <c r="BJ60" s="2">
        <f t="shared" si="66"/>
        <v>76.582519168215754</v>
      </c>
      <c r="BK60" s="2">
        <f t="shared" si="66"/>
        <v>74.47929193267187</v>
      </c>
      <c r="BL60" s="2">
        <f t="shared" si="66"/>
        <v>73.338438170788947</v>
      </c>
      <c r="BM60" s="2">
        <f t="shared" si="66"/>
        <v>74.546671904759876</v>
      </c>
      <c r="BO60" s="2">
        <f t="shared" si="11"/>
        <v>69.522999999999996</v>
      </c>
      <c r="BP60" s="2">
        <f t="shared" si="12"/>
        <v>72.968999999999994</v>
      </c>
      <c r="BQ60" s="2">
        <f t="shared" si="13"/>
        <v>84.031000000000006</v>
      </c>
      <c r="BR60" s="2">
        <f t="shared" si="14"/>
        <v>79.599999999999994</v>
      </c>
      <c r="BS60" s="2">
        <f t="shared" si="15"/>
        <v>78.353999999999999</v>
      </c>
      <c r="BT60" s="2">
        <f t="shared" si="16"/>
        <v>78.923000000000002</v>
      </c>
      <c r="BU60" s="2">
        <f t="shared" si="17"/>
        <v>78.046000000000006</v>
      </c>
      <c r="BV60" s="2">
        <f t="shared" si="18"/>
        <v>78.631</v>
      </c>
      <c r="BW60" s="2">
        <f t="shared" si="19"/>
        <v>79.923000000000002</v>
      </c>
      <c r="BX60" s="2">
        <f t="shared" si="20"/>
        <v>77.385000000000005</v>
      </c>
      <c r="BY60" s="2">
        <f t="shared" si="21"/>
        <v>77.046000000000006</v>
      </c>
      <c r="BZ60" s="2">
        <f t="shared" si="22"/>
        <v>79.277000000000001</v>
      </c>
      <c r="CA60" s="2">
        <f t="shared" si="23"/>
        <v>75.938000000000002</v>
      </c>
      <c r="CB60" s="2">
        <f t="shared" si="24"/>
        <v>74.185000000000002</v>
      </c>
      <c r="CC60" s="2">
        <f t="shared" si="25"/>
        <v>72.891999999999996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68.807677327935224</v>
      </c>
      <c r="DL60" s="2">
        <f t="shared" si="62"/>
        <v>72.550915853658552</v>
      </c>
      <c r="DM60" s="2">
        <f t="shared" si="62"/>
        <v>84.657688327526131</v>
      </c>
      <c r="DN60" s="2">
        <f t="shared" si="62"/>
        <v>78.845101393728214</v>
      </c>
      <c r="DO60" s="2">
        <f t="shared" si="62"/>
        <v>78.196735540069653</v>
      </c>
      <c r="DP60" s="2">
        <f t="shared" si="62"/>
        <v>78.46269181184671</v>
      </c>
      <c r="DQ60" s="2">
        <f t="shared" si="62"/>
        <v>79.064026578073097</v>
      </c>
      <c r="DR60" s="2">
        <f t="shared" si="62"/>
        <v>79.092495644599296</v>
      </c>
      <c r="DS60" s="2">
        <f t="shared" si="62"/>
        <v>79.093676255300778</v>
      </c>
      <c r="DT60" s="2">
        <f t="shared" si="62"/>
        <v>77.946183561569867</v>
      </c>
      <c r="DU60" s="2">
        <f t="shared" si="62"/>
        <v>76.760362730292954</v>
      </c>
      <c r="DV60" s="2">
        <f t="shared" si="62"/>
        <v>79.490415066310135</v>
      </c>
      <c r="DW60" s="2">
        <f t="shared" si="62"/>
        <v>76.127690192582989</v>
      </c>
      <c r="DX60" s="2">
        <f t="shared" si="62"/>
        <v>74.730003832752629</v>
      </c>
      <c r="DY60" s="2">
        <f t="shared" si="62"/>
        <v>74.758652823920258</v>
      </c>
      <c r="EA60" s="2">
        <f t="shared" si="63"/>
        <v>61.036439493247855</v>
      </c>
      <c r="EB60" s="2">
        <f t="shared" si="63"/>
        <v>65.940587036448647</v>
      </c>
      <c r="EC60" s="2">
        <f t="shared" si="63"/>
        <v>84.308627367440693</v>
      </c>
      <c r="ED60" s="2">
        <f t="shared" si="63"/>
        <v>71.454885341077727</v>
      </c>
      <c r="EE60" s="2">
        <f t="shared" si="63"/>
        <v>72.364863927170347</v>
      </c>
      <c r="EF60" s="2">
        <f t="shared" si="63"/>
        <v>72.107102013334142</v>
      </c>
      <c r="EG60" s="2">
        <f t="shared" si="63"/>
        <v>72.53260460577674</v>
      </c>
      <c r="EH60" s="2">
        <f t="shared" si="63"/>
        <v>72.335008899297421</v>
      </c>
      <c r="EI60" s="2">
        <f t="shared" si="63"/>
        <v>73.875539663387528</v>
      </c>
      <c r="EJ60" s="2">
        <f t="shared" si="63"/>
        <v>71.55667185192479</v>
      </c>
      <c r="EK60" s="2">
        <f t="shared" si="63"/>
        <v>72.024834793738322</v>
      </c>
      <c r="EL60" s="2">
        <f t="shared" si="63"/>
        <v>70.094002064472434</v>
      </c>
      <c r="EM60" s="2">
        <f t="shared" si="63"/>
        <v>70.63438469865315</v>
      </c>
      <c r="EN60" s="2">
        <f t="shared" si="63"/>
        <v>70.311191346248108</v>
      </c>
      <c r="EO60" s="2">
        <f t="shared" si="63"/>
        <v>73.969956450137246</v>
      </c>
      <c r="EQ60" s="2">
        <f t="shared" si="64"/>
        <v>59.707428119991363</v>
      </c>
      <c r="ER60" s="2">
        <f t="shared" si="64"/>
        <v>65.239175516876827</v>
      </c>
      <c r="ES60" s="2">
        <f t="shared" si="64"/>
        <v>80.859834825447209</v>
      </c>
      <c r="ET60" s="2">
        <f t="shared" si="64"/>
        <v>70.185415130957566</v>
      </c>
      <c r="EU60" s="2">
        <f t="shared" si="64"/>
        <v>71.870919922507852</v>
      </c>
      <c r="EV60" s="2">
        <f t="shared" si="64"/>
        <v>71.910163774271837</v>
      </c>
      <c r="EW60" s="2">
        <f t="shared" si="64"/>
        <v>72.081762692585059</v>
      </c>
      <c r="EX60" s="2">
        <f t="shared" si="64"/>
        <v>72.738678881054199</v>
      </c>
      <c r="EY60" s="2">
        <f t="shared" si="64"/>
        <v>73.961803444536898</v>
      </c>
      <c r="EZ60" s="2">
        <f t="shared" si="64"/>
        <v>71.204556223479486</v>
      </c>
      <c r="FA60" s="2">
        <f t="shared" si="64"/>
        <v>71.326766265912312</v>
      </c>
      <c r="FB60" s="2">
        <f t="shared" si="64"/>
        <v>71.076719522217957</v>
      </c>
      <c r="FC60" s="2">
        <f t="shared" si="64"/>
        <v>71.372052284272485</v>
      </c>
      <c r="FD60" s="2">
        <f t="shared" si="64"/>
        <v>70.686331552949483</v>
      </c>
      <c r="FE60" s="2">
        <f t="shared" si="64"/>
        <v>76.923390497263824</v>
      </c>
      <c r="FG60" s="2">
        <f t="shared" si="65"/>
        <v>0.35176638463655147</v>
      </c>
      <c r="FH60" s="2">
        <f t="shared" si="65"/>
        <v>0.31078389697997133</v>
      </c>
      <c r="FI60" s="2">
        <f t="shared" si="65"/>
        <v>0.31500120211102151</v>
      </c>
      <c r="FJ60" s="2">
        <f t="shared" si="65"/>
        <v>0.32076439577700239</v>
      </c>
      <c r="FK60" s="2">
        <f t="shared" si="65"/>
        <v>0.31321424954965266</v>
      </c>
      <c r="FL60" s="2">
        <f t="shared" si="65"/>
        <v>0.32538878194764659</v>
      </c>
      <c r="FM60" s="2">
        <f t="shared" si="65"/>
        <v>0.29179118230158724</v>
      </c>
      <c r="FN60" s="2">
        <f t="shared" si="65"/>
        <v>0.31135884699868316</v>
      </c>
      <c r="FO60" s="2">
        <f t="shared" si="65"/>
        <v>0.29517197455232341</v>
      </c>
      <c r="FP60" s="2">
        <f t="shared" si="65"/>
        <v>0.29373704388305033</v>
      </c>
      <c r="FQ60" s="2">
        <f t="shared" si="65"/>
        <v>0.27762718803333475</v>
      </c>
      <c r="FR60" s="2">
        <f t="shared" si="65"/>
        <v>0.30947073066675812</v>
      </c>
      <c r="FS60" s="2">
        <f t="shared" si="65"/>
        <v>0.30007635673346023</v>
      </c>
      <c r="FT60" s="2">
        <f t="shared" si="65"/>
        <v>0.31491943668441269</v>
      </c>
      <c r="FU60" s="2">
        <f t="shared" si="65"/>
        <v>0.26880562900920785</v>
      </c>
      <c r="FW60" s="2">
        <f t="shared" si="68"/>
        <v>1.7047650273758449E-5</v>
      </c>
      <c r="FX60" s="2">
        <f t="shared" si="68"/>
        <v>1.7473587777052914E-5</v>
      </c>
      <c r="FY60" s="2">
        <f t="shared" si="68"/>
        <v>1.8589033990312773E-5</v>
      </c>
      <c r="FZ60" s="2">
        <f t="shared" si="68"/>
        <v>1.6664572202031083E-5</v>
      </c>
      <c r="GA60" s="2">
        <f t="shared" si="68"/>
        <v>1.6394971740847429E-5</v>
      </c>
      <c r="GB60" s="2">
        <f t="shared" si="68"/>
        <v>1.7964252518190744E-5</v>
      </c>
      <c r="GC60" s="2">
        <f t="shared" si="68"/>
        <v>1.6220565639744652E-5</v>
      </c>
      <c r="GD60" s="2">
        <f t="shared" si="68"/>
        <v>1.9536577030383027E-5</v>
      </c>
      <c r="GE60" s="2">
        <f t="shared" si="68"/>
        <v>2.0305870004936345E-5</v>
      </c>
      <c r="GF60" s="2">
        <f t="shared" si="68"/>
        <v>1.991703958519489E-5</v>
      </c>
      <c r="GG60" s="2">
        <f t="shared" si="68"/>
        <v>1.9751655599630008E-5</v>
      </c>
      <c r="GH60" s="2">
        <f t="shared" si="68"/>
        <v>1.9231601932690408E-5</v>
      </c>
      <c r="GI60" s="2">
        <f t="shared" si="68"/>
        <v>1.7405036507605644E-5</v>
      </c>
      <c r="GJ60" s="2">
        <f t="shared" si="68"/>
        <v>1.1401338206263093E-5</v>
      </c>
      <c r="GK60" s="2">
        <f t="shared" si="68"/>
        <v>8.5005086466295797E-6</v>
      </c>
      <c r="GM60" s="86">
        <f t="shared" si="69"/>
        <v>1.62306280910621E-3</v>
      </c>
      <c r="GN60" s="86">
        <f t="shared" si="69"/>
        <v>6.3176527339192006E-4</v>
      </c>
      <c r="GO60" s="86">
        <f t="shared" si="69"/>
        <v>6.7708384497489505E-4</v>
      </c>
      <c r="GP60" s="86">
        <f t="shared" si="69"/>
        <v>7.6918714499229416E-4</v>
      </c>
      <c r="GQ60" s="86">
        <f t="shared" si="69"/>
        <v>6.2219516059381025E-4</v>
      </c>
      <c r="GR60" s="86">
        <f t="shared" si="69"/>
        <v>7.2659933189056481E-4</v>
      </c>
      <c r="GS60" s="86">
        <f t="shared" si="69"/>
        <v>3.404404202148556E-4</v>
      </c>
      <c r="GT60" s="86">
        <f t="shared" si="69"/>
        <v>5.0102860257752069E-4</v>
      </c>
      <c r="GU60" s="86">
        <f t="shared" si="69"/>
        <v>3.4605088853319335E-4</v>
      </c>
      <c r="GV60" s="86">
        <f t="shared" si="69"/>
        <v>3.2466144491171079E-4</v>
      </c>
      <c r="GW60" s="86">
        <f t="shared" si="69"/>
        <v>1.8534044029980821E-4</v>
      </c>
      <c r="GX60" s="86">
        <f t="shared" si="69"/>
        <v>4.9119761099288407E-4</v>
      </c>
      <c r="GY60" s="86">
        <f t="shared" si="69"/>
        <v>4.0066076985623248E-4</v>
      </c>
      <c r="GZ60" s="86">
        <f t="shared" si="69"/>
        <v>6.6441645322816716E-4</v>
      </c>
      <c r="HA60" s="86">
        <f t="shared" si="69"/>
        <v>1.1056037715763073E-4</v>
      </c>
      <c r="HC60" s="86">
        <f t="shared" ref="HC60:HH122" si="74" xml:space="preserve"> _xlfn.NORM.DIST($B60, C$8, ABS(C$12), TRUE) * _xlfn.NORM.DIST(($B60 - C$8)*C$16, 0, ABS(C$12), TRUE) * 2</f>
        <v>1.1730532068827464E-11</v>
      </c>
      <c r="HD60" s="86">
        <f t="shared" si="70"/>
        <v>1.2381964905424602E-14</v>
      </c>
      <c r="HE60" s="86">
        <f t="shared" si="70"/>
        <v>1.0142425156944879E-12</v>
      </c>
      <c r="HF60" s="86">
        <f t="shared" si="70"/>
        <v>3.1764104782396034E-13</v>
      </c>
      <c r="HG60" s="86">
        <f t="shared" si="70"/>
        <v>8.4781205052320117E-14</v>
      </c>
      <c r="HH60" s="86">
        <f t="shared" si="70"/>
        <v>1.1489460156372806E-13</v>
      </c>
      <c r="HI60" s="86">
        <f t="shared" si="70"/>
        <v>3.3212207211808737E-15</v>
      </c>
      <c r="HJ60" s="86">
        <f t="shared" si="70"/>
        <v>7.3003833879792932E-15</v>
      </c>
      <c r="HK60" s="86">
        <f t="shared" si="70"/>
        <v>7.3823756598485469E-14</v>
      </c>
      <c r="HL60" s="86">
        <f t="shared" si="70"/>
        <v>2.7474189373773512E-15</v>
      </c>
      <c r="HM60" s="86">
        <f t="shared" si="70"/>
        <v>1.8418309247167623E-15</v>
      </c>
      <c r="HN60" s="86">
        <f t="shared" si="70"/>
        <v>5.8584954203128609E-14</v>
      </c>
      <c r="HO60" s="86">
        <f t="shared" si="70"/>
        <v>2.5688707326769291E-13</v>
      </c>
      <c r="HP60" s="86">
        <f t="shared" si="70"/>
        <v>8.6056458729284714E-13</v>
      </c>
      <c r="HQ60" s="86">
        <f t="shared" si="70"/>
        <v>1.5751749069319626E-16</v>
      </c>
      <c r="HS60" s="86">
        <f t="shared" si="71"/>
        <v>3.4461442581470621E-52</v>
      </c>
      <c r="HT60" s="86">
        <f t="shared" si="71"/>
        <v>2.7061216673229212E-65</v>
      </c>
      <c r="HU60" s="86">
        <f t="shared" si="71"/>
        <v>6.2867557336358705E-57</v>
      </c>
      <c r="HV60" s="86">
        <f t="shared" si="71"/>
        <v>2.8881640372026172E-60</v>
      </c>
      <c r="HW60" s="86">
        <f t="shared" si="71"/>
        <v>3.8200896324957003E-63</v>
      </c>
      <c r="HX60" s="86">
        <f t="shared" si="71"/>
        <v>2.4583487178143131E-64</v>
      </c>
      <c r="HY60" s="86">
        <f t="shared" si="71"/>
        <v>8.8974156348510954E-71</v>
      </c>
      <c r="HZ60" s="86">
        <f t="shared" si="71"/>
        <v>3.1884031936183034E-70</v>
      </c>
      <c r="IA60" s="86">
        <f t="shared" si="71"/>
        <v>1.3036303395020517E-63</v>
      </c>
      <c r="IB60" s="86">
        <f t="shared" si="71"/>
        <v>7.5429362806808131E-71</v>
      </c>
      <c r="IC60" s="86">
        <f t="shared" si="71"/>
        <v>1.0098695709890956E-71</v>
      </c>
      <c r="ID60" s="86">
        <f t="shared" si="71"/>
        <v>5.352699830939385E-65</v>
      </c>
      <c r="IE60" s="86">
        <f t="shared" si="71"/>
        <v>1.3298213942910008E-60</v>
      </c>
      <c r="IF60" s="86">
        <f t="shared" si="71"/>
        <v>3.6124706884201425E-41</v>
      </c>
      <c r="IG60" s="86">
        <f t="shared" si="71"/>
        <v>3.0467087107740934E-29</v>
      </c>
      <c r="II60" s="86">
        <f t="shared" si="72"/>
        <v>2.9881259145287495E-265</v>
      </c>
      <c r="IJ60" s="86">
        <f t="shared" si="72"/>
        <v>0</v>
      </c>
      <c r="IK60" s="86">
        <f t="shared" si="72"/>
        <v>7.5520079421999709E-290</v>
      </c>
      <c r="IL60" s="86">
        <f t="shared" si="72"/>
        <v>0</v>
      </c>
      <c r="IM60" s="86">
        <f t="shared" si="72"/>
        <v>0</v>
      </c>
      <c r="IN60" s="86">
        <f t="shared" si="72"/>
        <v>0</v>
      </c>
      <c r="IO60" s="86">
        <f t="shared" si="72"/>
        <v>0</v>
      </c>
      <c r="IP60" s="86">
        <f t="shared" si="72"/>
        <v>0</v>
      </c>
      <c r="IQ60" s="86">
        <f t="shared" si="72"/>
        <v>0</v>
      </c>
      <c r="IR60" s="86">
        <f t="shared" si="72"/>
        <v>0</v>
      </c>
      <c r="IS60" s="86">
        <f t="shared" si="72"/>
        <v>0</v>
      </c>
      <c r="IT60" s="86">
        <f t="shared" si="72"/>
        <v>0</v>
      </c>
      <c r="IU60" s="86">
        <f t="shared" si="72"/>
        <v>0</v>
      </c>
      <c r="IV60" s="86">
        <f t="shared" si="72"/>
        <v>6.9798194704081191E-126</v>
      </c>
      <c r="IW60" s="86">
        <f t="shared" si="72"/>
        <v>1.6498706061608975E-66</v>
      </c>
      <c r="IY60" s="86">
        <f t="shared" si="73"/>
        <v>1.6230628208367421E-3</v>
      </c>
      <c r="IZ60" s="86">
        <f t="shared" si="73"/>
        <v>6.3176527340430197E-4</v>
      </c>
      <c r="JA60" s="86">
        <f t="shared" si="73"/>
        <v>6.7708384598913756E-4</v>
      </c>
      <c r="JB60" s="86">
        <f t="shared" si="73"/>
        <v>7.6918714530993526E-4</v>
      </c>
      <c r="JC60" s="86">
        <f t="shared" si="73"/>
        <v>6.221951606785915E-4</v>
      </c>
      <c r="JD60" s="86">
        <f t="shared" si="73"/>
        <v>7.2659933200545945E-4</v>
      </c>
      <c r="JE60" s="86">
        <f t="shared" si="73"/>
        <v>3.4044042021817684E-4</v>
      </c>
      <c r="JF60" s="86">
        <f t="shared" si="73"/>
        <v>5.0102860258482106E-4</v>
      </c>
      <c r="JG60" s="86">
        <f t="shared" si="73"/>
        <v>3.4605088860701711E-4</v>
      </c>
      <c r="JH60" s="86">
        <f t="shared" si="73"/>
        <v>3.2466144491445821E-4</v>
      </c>
      <c r="JI60" s="86">
        <f t="shared" si="73"/>
        <v>1.8534044030165005E-4</v>
      </c>
      <c r="JJ60" s="86">
        <f t="shared" si="73"/>
        <v>4.9119761105146905E-4</v>
      </c>
      <c r="JK60" s="86">
        <f t="shared" si="73"/>
        <v>4.0066077011311954E-4</v>
      </c>
      <c r="JL60" s="86">
        <f t="shared" si="73"/>
        <v>6.6441645408873171E-4</v>
      </c>
      <c r="JM60" s="86">
        <f t="shared" si="73"/>
        <v>1.1056037715778825E-4</v>
      </c>
    </row>
    <row r="61" spans="2:273" x14ac:dyDescent="0.25">
      <c r="B61" s="2">
        <v>34</v>
      </c>
      <c r="C61" s="37">
        <v>71.400000000000006</v>
      </c>
      <c r="D61" s="37">
        <v>73.831000000000003</v>
      </c>
      <c r="E61" s="37">
        <v>85.662000000000006</v>
      </c>
      <c r="F61" s="37">
        <v>79.337999999999994</v>
      </c>
      <c r="G61" s="37">
        <v>78.353999999999999</v>
      </c>
      <c r="H61" s="37">
        <v>79.492000000000004</v>
      </c>
      <c r="I61" s="37">
        <v>79.507999999999996</v>
      </c>
      <c r="J61" s="37">
        <v>80.015000000000001</v>
      </c>
      <c r="K61" s="37">
        <v>78.722999999999999</v>
      </c>
      <c r="L61" s="37">
        <v>77.646000000000001</v>
      </c>
      <c r="M61" s="37">
        <v>78.477000000000004</v>
      </c>
      <c r="N61" s="37">
        <v>80.076999999999998</v>
      </c>
      <c r="O61" s="37">
        <v>76.908000000000001</v>
      </c>
      <c r="P61" s="37">
        <v>74.599999999999994</v>
      </c>
      <c r="Q61" s="37">
        <v>73.691999999999993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67.657971538376842</v>
      </c>
      <c r="T61" s="4">
        <f t="shared" si="75"/>
        <v>71.217115882835913</v>
      </c>
      <c r="U61" s="4">
        <f t="shared" si="75"/>
        <v>85.398797351956418</v>
      </c>
      <c r="V61" s="4">
        <f t="shared" si="75"/>
        <v>77.271786330615114</v>
      </c>
      <c r="W61" s="4">
        <f t="shared" si="75"/>
        <v>77.031921931218506</v>
      </c>
      <c r="X61" s="4">
        <f t="shared" si="75"/>
        <v>77.134477217885333</v>
      </c>
      <c r="Y61" s="4">
        <f t="shared" si="75"/>
        <v>77.489580937579134</v>
      </c>
      <c r="Z61" s="4">
        <f t="shared" si="75"/>
        <v>77.496614468793794</v>
      </c>
      <c r="AA61" s="4">
        <f t="shared" si="75"/>
        <v>77.918377297252036</v>
      </c>
      <c r="AB61" s="4">
        <f t="shared" si="75"/>
        <v>76.403318146275467</v>
      </c>
      <c r="AC61" s="4">
        <f t="shared" si="75"/>
        <v>75.697761861727756</v>
      </c>
      <c r="AD61" s="4">
        <f t="shared" si="75"/>
        <v>77.079093466308237</v>
      </c>
      <c r="AE61" s="4">
        <f t="shared" si="75"/>
        <v>74.954525712876006</v>
      </c>
      <c r="AF61" s="4">
        <f t="shared" si="75"/>
        <v>74.060849616941042</v>
      </c>
      <c r="AG61" s="4">
        <f t="shared" si="75"/>
        <v>74.754838443881823</v>
      </c>
      <c r="AI61" s="4">
        <f t="shared" ref="AI61:AW77" si="76">IF(OR($B61 &lt; C$230, $B61 &gt; C$233), 0, C61-S61)</f>
        <v>3.742028461623164</v>
      </c>
      <c r="AJ61" s="4">
        <f t="shared" si="76"/>
        <v>2.6138841171640905</v>
      </c>
      <c r="AK61" s="4">
        <f t="shared" si="76"/>
        <v>0.26320264804358828</v>
      </c>
      <c r="AL61" s="4">
        <f t="shared" si="76"/>
        <v>2.0662136693848794</v>
      </c>
      <c r="AM61" s="4">
        <f t="shared" si="76"/>
        <v>1.3220780687814937</v>
      </c>
      <c r="AN61" s="4">
        <f t="shared" si="76"/>
        <v>2.3575227821146711</v>
      </c>
      <c r="AO61" s="4">
        <f t="shared" si="76"/>
        <v>2.0184190624208611</v>
      </c>
      <c r="AP61" s="4">
        <f t="shared" si="76"/>
        <v>2.5183855312062065</v>
      </c>
      <c r="AQ61" s="4">
        <f t="shared" si="76"/>
        <v>0.8046227027479631</v>
      </c>
      <c r="AR61" s="4">
        <f t="shared" si="76"/>
        <v>1.2426818537245339</v>
      </c>
      <c r="AS61" s="4">
        <f t="shared" si="76"/>
        <v>2.7792381382722482</v>
      </c>
      <c r="AT61" s="4">
        <f t="shared" si="76"/>
        <v>2.9979065336917614</v>
      </c>
      <c r="AU61" s="4">
        <f t="shared" si="76"/>
        <v>1.9534742871239956</v>
      </c>
      <c r="AV61" s="4">
        <f t="shared" si="76"/>
        <v>0.5391503830589528</v>
      </c>
      <c r="AW61" s="4">
        <f t="shared" si="76"/>
        <v>-1.0628384438818301</v>
      </c>
      <c r="AY61" s="2">
        <f t="shared" si="66"/>
        <v>65.984355420752777</v>
      </c>
      <c r="AZ61" s="2">
        <f t="shared" si="66"/>
        <v>70.445958522860437</v>
      </c>
      <c r="BA61" s="2">
        <f t="shared" si="66"/>
        <v>84.653992286964495</v>
      </c>
      <c r="BB61" s="2">
        <f t="shared" si="66"/>
        <v>76.414477396168678</v>
      </c>
      <c r="BC61" s="2">
        <f t="shared" si="66"/>
        <v>76.321303344424706</v>
      </c>
      <c r="BD61" s="2">
        <f t="shared" si="66"/>
        <v>76.324423072223581</v>
      </c>
      <c r="BE61" s="2">
        <f t="shared" si="66"/>
        <v>77.078471558794433</v>
      </c>
      <c r="BF61" s="2">
        <f t="shared" si="66"/>
        <v>76.912767381248258</v>
      </c>
      <c r="BG61" s="2">
        <f t="shared" si="66"/>
        <v>77.501500308654428</v>
      </c>
      <c r="BH61" s="2">
        <f t="shared" si="66"/>
        <v>76.001531598488924</v>
      </c>
      <c r="BI61" s="2">
        <f t="shared" si="66"/>
        <v>75.449391572116497</v>
      </c>
      <c r="BJ61" s="2">
        <f t="shared" si="66"/>
        <v>76.490919732013793</v>
      </c>
      <c r="BK61" s="2">
        <f t="shared" si="66"/>
        <v>74.461561644391708</v>
      </c>
      <c r="BL61" s="2">
        <f t="shared" si="66"/>
        <v>73.347982215589624</v>
      </c>
      <c r="BM61" s="2">
        <f t="shared" si="66"/>
        <v>74.634817328468316</v>
      </c>
      <c r="BO61" s="2">
        <f t="shared" si="11"/>
        <v>71.400000000000006</v>
      </c>
      <c r="BP61" s="2">
        <f t="shared" si="12"/>
        <v>73.831000000000003</v>
      </c>
      <c r="BQ61" s="2">
        <f t="shared" si="13"/>
        <v>85.662000000000006</v>
      </c>
      <c r="BR61" s="2">
        <f t="shared" si="14"/>
        <v>79.337999999999994</v>
      </c>
      <c r="BS61" s="2">
        <f t="shared" si="15"/>
        <v>78.353999999999999</v>
      </c>
      <c r="BT61" s="2">
        <f t="shared" si="16"/>
        <v>79.492000000000004</v>
      </c>
      <c r="BU61" s="2">
        <f t="shared" si="17"/>
        <v>79.507999999999996</v>
      </c>
      <c r="BV61" s="2">
        <f t="shared" si="18"/>
        <v>80.015000000000001</v>
      </c>
      <c r="BW61" s="2">
        <f t="shared" si="19"/>
        <v>78.722999999999999</v>
      </c>
      <c r="BX61" s="2">
        <f t="shared" si="20"/>
        <v>77.646000000000001</v>
      </c>
      <c r="BY61" s="2">
        <f t="shared" si="21"/>
        <v>78.477000000000004</v>
      </c>
      <c r="BZ61" s="2">
        <f t="shared" si="22"/>
        <v>80.076999999999998</v>
      </c>
      <c r="CA61" s="2">
        <f t="shared" si="23"/>
        <v>76.908000000000001</v>
      </c>
      <c r="CB61" s="2">
        <f t="shared" si="24"/>
        <v>74.599999999999994</v>
      </c>
      <c r="CC61" s="2">
        <f t="shared" si="25"/>
        <v>73.691999999999993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68.973110323886644</v>
      </c>
      <c r="DL61" s="2">
        <f t="shared" si="77"/>
        <v>72.716021951219531</v>
      </c>
      <c r="DM61" s="2">
        <f t="shared" si="77"/>
        <v>84.916309756097547</v>
      </c>
      <c r="DN61" s="2">
        <f t="shared" si="77"/>
        <v>79.034570731707305</v>
      </c>
      <c r="DO61" s="2">
        <f t="shared" si="77"/>
        <v>78.352204878048752</v>
      </c>
      <c r="DP61" s="2">
        <f t="shared" si="77"/>
        <v>78.602285365853675</v>
      </c>
      <c r="DQ61" s="2">
        <f t="shared" si="77"/>
        <v>79.172388704318948</v>
      </c>
      <c r="DR61" s="2">
        <f t="shared" si="77"/>
        <v>79.224012195121944</v>
      </c>
      <c r="DS61" s="2">
        <f t="shared" si="77"/>
        <v>79.213257974772461</v>
      </c>
      <c r="DT61" s="2">
        <f t="shared" si="77"/>
        <v>78.071133484590689</v>
      </c>
      <c r="DU61" s="2">
        <f t="shared" si="77"/>
        <v>76.940662337662317</v>
      </c>
      <c r="DV61" s="2">
        <f t="shared" si="77"/>
        <v>79.673937795424465</v>
      </c>
      <c r="DW61" s="2">
        <f t="shared" si="77"/>
        <v>76.307484455608673</v>
      </c>
      <c r="DX61" s="2">
        <f t="shared" si="77"/>
        <v>74.922570731707324</v>
      </c>
      <c r="DY61" s="2">
        <f t="shared" si="77"/>
        <v>74.934925702204765</v>
      </c>
      <c r="EA61" s="2">
        <f t="shared" ref="EA61:EO77" si="78">CE$228*$B61+CE$229</f>
        <v>60.961370992247879</v>
      </c>
      <c r="EB61" s="2">
        <f t="shared" si="78"/>
        <v>65.854706776814496</v>
      </c>
      <c r="EC61" s="2">
        <f t="shared" si="78"/>
        <v>84.133957992479793</v>
      </c>
      <c r="ED61" s="2">
        <f t="shared" si="78"/>
        <v>71.35453830009962</v>
      </c>
      <c r="EE61" s="2">
        <f t="shared" si="78"/>
        <v>72.259996336158693</v>
      </c>
      <c r="EF61" s="2">
        <f t="shared" si="78"/>
        <v>72.017398670142484</v>
      </c>
      <c r="EG61" s="2">
        <f t="shared" si="78"/>
        <v>72.443508508977359</v>
      </c>
      <c r="EH61" s="2">
        <f t="shared" si="78"/>
        <v>72.250683216237306</v>
      </c>
      <c r="EI61" s="2">
        <f t="shared" si="78"/>
        <v>73.773713847403982</v>
      </c>
      <c r="EJ61" s="2">
        <f t="shared" si="78"/>
        <v>71.463242049817865</v>
      </c>
      <c r="EK61" s="2">
        <f t="shared" si="78"/>
        <v>71.910642840733829</v>
      </c>
      <c r="EL61" s="2">
        <f t="shared" si="78"/>
        <v>70.013444284626431</v>
      </c>
      <c r="EM61" s="2">
        <f t="shared" si="78"/>
        <v>70.534775705515742</v>
      </c>
      <c r="EN61" s="2">
        <f t="shared" si="78"/>
        <v>70.223981151923269</v>
      </c>
      <c r="EO61" s="2">
        <f t="shared" si="78"/>
        <v>73.890209423604773</v>
      </c>
      <c r="EQ61" s="2">
        <f t="shared" ref="EQ61:FE77" si="79">CU$228*$B61+CU$229</f>
        <v>59.649617134423821</v>
      </c>
      <c r="ER61" s="2">
        <f t="shared" si="79"/>
        <v>65.162210791393761</v>
      </c>
      <c r="ES61" s="2">
        <f t="shared" si="79"/>
        <v>80.729878083111004</v>
      </c>
      <c r="ET61" s="2">
        <f t="shared" si="79"/>
        <v>70.101727647762459</v>
      </c>
      <c r="EU61" s="2">
        <f t="shared" si="79"/>
        <v>71.772549025488274</v>
      </c>
      <c r="EV61" s="2">
        <f t="shared" si="79"/>
        <v>71.823056247361748</v>
      </c>
      <c r="EW61" s="2">
        <f t="shared" si="79"/>
        <v>71.99857665459254</v>
      </c>
      <c r="EX61" s="2">
        <f t="shared" si="79"/>
        <v>72.64894805687203</v>
      </c>
      <c r="EY61" s="2">
        <f t="shared" si="79"/>
        <v>73.858815498029173</v>
      </c>
      <c r="EZ61" s="2">
        <f t="shared" si="79"/>
        <v>71.115776053644481</v>
      </c>
      <c r="FA61" s="2">
        <f t="shared" si="79"/>
        <v>71.221837057299865</v>
      </c>
      <c r="FB61" s="2">
        <f t="shared" si="79"/>
        <v>70.98313855405182</v>
      </c>
      <c r="FC61" s="2">
        <f t="shared" si="79"/>
        <v>71.26269229941127</v>
      </c>
      <c r="FD61" s="2">
        <f t="shared" si="79"/>
        <v>70.592889779032987</v>
      </c>
      <c r="FE61" s="2">
        <f t="shared" si="79"/>
        <v>76.799160030154027</v>
      </c>
      <c r="FG61" s="2">
        <f t="shared" ref="FG61:FU77" si="80">POWER(10,($B61-C$231)/C$229)/(1+POWER(10,($B61-C$231)/C$229))</f>
        <v>0.37304388718366532</v>
      </c>
      <c r="FH61" s="2">
        <f t="shared" si="80"/>
        <v>0.33084767320358144</v>
      </c>
      <c r="FI61" s="2">
        <f t="shared" si="80"/>
        <v>0.3352048246003887</v>
      </c>
      <c r="FJ61" s="2">
        <f t="shared" si="80"/>
        <v>0.34115356505658567</v>
      </c>
      <c r="FK61" s="2">
        <f t="shared" si="80"/>
        <v>0.3333590367048776</v>
      </c>
      <c r="FL61" s="2">
        <f t="shared" si="80"/>
        <v>0.34592219590926421</v>
      </c>
      <c r="FM61" s="2">
        <f t="shared" si="80"/>
        <v>0.31118242135631402</v>
      </c>
      <c r="FN61" s="2">
        <f t="shared" si="80"/>
        <v>0.33144189127729751</v>
      </c>
      <c r="FO61" s="2">
        <f t="shared" si="80"/>
        <v>0.31468805488409451</v>
      </c>
      <c r="FP61" s="2">
        <f t="shared" si="80"/>
        <v>0.31320040868932891</v>
      </c>
      <c r="FQ61" s="2">
        <f t="shared" si="80"/>
        <v>0.29647118641172976</v>
      </c>
      <c r="FR61" s="2">
        <f t="shared" si="80"/>
        <v>0.3294902592490917</v>
      </c>
      <c r="FS61" s="2">
        <f t="shared" si="80"/>
        <v>0.31976958873962325</v>
      </c>
      <c r="FT61" s="2">
        <f t="shared" si="80"/>
        <v>0.3351203805354141</v>
      </c>
      <c r="FU61" s="2">
        <f t="shared" si="80"/>
        <v>0.28728899232485738</v>
      </c>
      <c r="FW61" s="2">
        <f t="shared" si="68"/>
        <v>1.8692346076852712E-5</v>
      </c>
      <c r="FX61" s="2">
        <f t="shared" si="68"/>
        <v>1.9159375706669434E-5</v>
      </c>
      <c r="FY61" s="2">
        <f t="shared" si="68"/>
        <v>2.0382433903142236E-5</v>
      </c>
      <c r="FZ61" s="2">
        <f t="shared" si="68"/>
        <v>1.8272310689946945E-5</v>
      </c>
      <c r="GA61" s="2">
        <f t="shared" si="68"/>
        <v>1.7976700605445473E-5</v>
      </c>
      <c r="GB61" s="2">
        <f t="shared" si="68"/>
        <v>1.9697377057526499E-5</v>
      </c>
      <c r="GC61" s="2">
        <f t="shared" si="68"/>
        <v>1.7785468720059531E-5</v>
      </c>
      <c r="GD61" s="2">
        <f t="shared" si="68"/>
        <v>2.1421390364899636E-5</v>
      </c>
      <c r="GE61" s="2">
        <f t="shared" si="68"/>
        <v>2.2264900095550186E-5</v>
      </c>
      <c r="GF61" s="2">
        <f t="shared" si="68"/>
        <v>2.1838557672786886E-5</v>
      </c>
      <c r="GG61" s="2">
        <f t="shared" si="68"/>
        <v>2.1657218432639438E-5</v>
      </c>
      <c r="GH61" s="2">
        <f t="shared" si="68"/>
        <v>2.1086993070655051E-5</v>
      </c>
      <c r="GI61" s="2">
        <f t="shared" si="68"/>
        <v>1.9084210987334109E-5</v>
      </c>
      <c r="GJ61" s="2">
        <f t="shared" si="68"/>
        <v>1.2501304998829457E-5</v>
      </c>
      <c r="GK61" s="2">
        <f t="shared" si="68"/>
        <v>9.3206147431917225E-6</v>
      </c>
      <c r="GM61" s="86">
        <f t="shared" si="69"/>
        <v>2.2616422854447537E-3</v>
      </c>
      <c r="GN61" s="86">
        <f t="shared" si="69"/>
        <v>9.2802216725166263E-4</v>
      </c>
      <c r="GO61" s="86">
        <f t="shared" si="69"/>
        <v>9.9426823537218309E-4</v>
      </c>
      <c r="GP61" s="86">
        <f t="shared" si="69"/>
        <v>1.1234767487900232E-3</v>
      </c>
      <c r="GQ61" s="86">
        <f t="shared" si="69"/>
        <v>9.2096468209360753E-4</v>
      </c>
      <c r="GR61" s="86">
        <f t="shared" si="69"/>
        <v>1.0821072469534149E-3</v>
      </c>
      <c r="GS61" s="86">
        <f t="shared" si="69"/>
        <v>5.2050326814194058E-4</v>
      </c>
      <c r="GT61" s="86">
        <f t="shared" si="69"/>
        <v>7.6136754436796042E-4</v>
      </c>
      <c r="GU61" s="86">
        <f t="shared" si="69"/>
        <v>5.321043371492556E-4</v>
      </c>
      <c r="GV61" s="86">
        <f t="shared" si="69"/>
        <v>5.016984737267852E-4</v>
      </c>
      <c r="GW61" s="86">
        <f t="shared" si="69"/>
        <v>2.9580767701658075E-4</v>
      </c>
      <c r="GX61" s="86">
        <f t="shared" si="69"/>
        <v>7.4511572890293624E-4</v>
      </c>
      <c r="GY61" s="86">
        <f t="shared" si="69"/>
        <v>6.1121725240899729E-4</v>
      </c>
      <c r="GZ61" s="86">
        <f t="shared" si="69"/>
        <v>9.7811857475649504E-4</v>
      </c>
      <c r="HA61" s="86">
        <f t="shared" si="69"/>
        <v>1.8371084821097201E-4</v>
      </c>
      <c r="HC61" s="86">
        <f t="shared" si="74"/>
        <v>2.7962516795677447E-11</v>
      </c>
      <c r="HD61" s="86">
        <f t="shared" si="70"/>
        <v>3.816034664070461E-14</v>
      </c>
      <c r="HE61" s="86">
        <f t="shared" si="70"/>
        <v>2.6497173360941648E-12</v>
      </c>
      <c r="HF61" s="86">
        <f t="shared" si="70"/>
        <v>8.6604184486538022E-13</v>
      </c>
      <c r="HG61" s="86">
        <f t="shared" si="70"/>
        <v>2.4274030946126131E-13</v>
      </c>
      <c r="HH61" s="86">
        <f t="shared" si="70"/>
        <v>3.3374850755555148E-13</v>
      </c>
      <c r="HI61" s="86">
        <f t="shared" si="70"/>
        <v>1.071976069643151E-14</v>
      </c>
      <c r="HJ61" s="86">
        <f t="shared" si="70"/>
        <v>2.3652461408349529E-14</v>
      </c>
      <c r="HK61" s="86">
        <f t="shared" si="70"/>
        <v>2.1644451837621268E-13</v>
      </c>
      <c r="HL61" s="86">
        <f t="shared" si="70"/>
        <v>9.093936189197186E-15</v>
      </c>
      <c r="HM61" s="86">
        <f t="shared" si="70"/>
        <v>6.1822777699355828E-15</v>
      </c>
      <c r="HN61" s="86">
        <f t="shared" si="70"/>
        <v>1.7405593074091415E-13</v>
      </c>
      <c r="HO61" s="86">
        <f t="shared" si="70"/>
        <v>7.0641387786562479E-13</v>
      </c>
      <c r="HP61" s="86">
        <f t="shared" si="70"/>
        <v>2.2274012914297989E-12</v>
      </c>
      <c r="HQ61" s="86">
        <f t="shared" si="70"/>
        <v>5.6727223758437502E-16</v>
      </c>
      <c r="HS61" s="86">
        <f t="shared" si="71"/>
        <v>4.2887389684485165E-51</v>
      </c>
      <c r="HT61" s="86">
        <f t="shared" si="71"/>
        <v>6.8931582860116989E-64</v>
      </c>
      <c r="HU61" s="86">
        <f t="shared" si="71"/>
        <v>1.0118702183295361E-55</v>
      </c>
      <c r="HV61" s="86">
        <f t="shared" si="71"/>
        <v>5.3849592349912852E-59</v>
      </c>
      <c r="HW61" s="86">
        <f t="shared" si="71"/>
        <v>8.2355411675588071E-62</v>
      </c>
      <c r="HX61" s="86">
        <f t="shared" si="71"/>
        <v>5.7934701382487189E-63</v>
      </c>
      <c r="HY61" s="86">
        <f t="shared" si="71"/>
        <v>2.7768468655561866E-69</v>
      </c>
      <c r="HZ61" s="86">
        <f t="shared" si="71"/>
        <v>1.0359502202580479E-68</v>
      </c>
      <c r="IA61" s="86">
        <f t="shared" si="71"/>
        <v>3.0261563088063006E-62</v>
      </c>
      <c r="IB61" s="86">
        <f t="shared" si="71"/>
        <v>2.5140413454977853E-69</v>
      </c>
      <c r="IC61" s="86">
        <f t="shared" si="71"/>
        <v>3.5086808552659015E-70</v>
      </c>
      <c r="ID61" s="86">
        <f t="shared" si="71"/>
        <v>1.321515335332927E-63</v>
      </c>
      <c r="IE61" s="86">
        <f t="shared" si="71"/>
        <v>2.5351526606238505E-59</v>
      </c>
      <c r="IF61" s="86">
        <f t="shared" si="71"/>
        <v>2.4752199908088894E-40</v>
      </c>
      <c r="IG61" s="86">
        <f t="shared" si="71"/>
        <v>1.1355845008734525E-28</v>
      </c>
      <c r="II61" s="86">
        <f t="shared" si="72"/>
        <v>7.4313106445787871E-261</v>
      </c>
      <c r="IJ61" s="86">
        <f t="shared" si="72"/>
        <v>0</v>
      </c>
      <c r="IK61" s="86">
        <f t="shared" si="72"/>
        <v>5.276973130191072E-285</v>
      </c>
      <c r="IL61" s="86">
        <f t="shared" si="72"/>
        <v>5.9544732988481026E-304</v>
      </c>
      <c r="IM61" s="86">
        <f t="shared" si="72"/>
        <v>0</v>
      </c>
      <c r="IN61" s="86">
        <f t="shared" si="72"/>
        <v>0</v>
      </c>
      <c r="IO61" s="86">
        <f t="shared" si="72"/>
        <v>0</v>
      </c>
      <c r="IP61" s="86">
        <f t="shared" si="72"/>
        <v>0</v>
      </c>
      <c r="IQ61" s="86">
        <f t="shared" si="72"/>
        <v>0</v>
      </c>
      <c r="IR61" s="86">
        <f t="shared" si="72"/>
        <v>0</v>
      </c>
      <c r="IS61" s="86">
        <f t="shared" si="72"/>
        <v>0</v>
      </c>
      <c r="IT61" s="86">
        <f t="shared" si="72"/>
        <v>0</v>
      </c>
      <c r="IU61" s="86">
        <f t="shared" si="72"/>
        <v>2.1528769392599564E-304</v>
      </c>
      <c r="IV61" s="86">
        <f t="shared" si="72"/>
        <v>6.9332677796409409E-124</v>
      </c>
      <c r="IW61" s="86">
        <f t="shared" si="72"/>
        <v>1.7126064804559142E-65</v>
      </c>
      <c r="IY61" s="86">
        <f t="shared" si="73"/>
        <v>2.2616423134072705E-3</v>
      </c>
      <c r="IZ61" s="86">
        <f t="shared" si="73"/>
        <v>9.2802216728982297E-4</v>
      </c>
      <c r="JA61" s="86">
        <f t="shared" si="73"/>
        <v>9.9426823802190034E-4</v>
      </c>
      <c r="JB61" s="86">
        <f t="shared" si="73"/>
        <v>1.1234767496560651E-3</v>
      </c>
      <c r="JC61" s="86">
        <f t="shared" si="73"/>
        <v>9.2096468233634782E-4</v>
      </c>
      <c r="JD61" s="86">
        <f t="shared" si="73"/>
        <v>1.0821072472871633E-3</v>
      </c>
      <c r="JE61" s="86">
        <f t="shared" si="73"/>
        <v>5.205032681526603E-4</v>
      </c>
      <c r="JF61" s="86">
        <f t="shared" si="73"/>
        <v>7.6136754439161283E-4</v>
      </c>
      <c r="JG61" s="86">
        <f t="shared" si="73"/>
        <v>5.3210433736570009E-4</v>
      </c>
      <c r="JH61" s="86">
        <f t="shared" si="73"/>
        <v>5.0169847373587916E-4</v>
      </c>
      <c r="JI61" s="86">
        <f t="shared" si="73"/>
        <v>2.9580767702276303E-4</v>
      </c>
      <c r="JJ61" s="86">
        <f t="shared" si="73"/>
        <v>7.4511572907699222E-4</v>
      </c>
      <c r="JK61" s="86">
        <f t="shared" si="73"/>
        <v>6.1121725311541117E-4</v>
      </c>
      <c r="JL61" s="86">
        <f t="shared" si="73"/>
        <v>9.7811857698389625E-4</v>
      </c>
      <c r="JM61" s="86">
        <f t="shared" si="73"/>
        <v>1.837108482115393E-4</v>
      </c>
    </row>
    <row r="62" spans="2:273" x14ac:dyDescent="0.25">
      <c r="B62" s="2">
        <v>35</v>
      </c>
      <c r="C62" s="37">
        <v>70.015000000000001</v>
      </c>
      <c r="D62" s="37">
        <v>73.492000000000004</v>
      </c>
      <c r="E62" s="37">
        <v>85.245999999999995</v>
      </c>
      <c r="F62" s="37">
        <v>79.662000000000006</v>
      </c>
      <c r="G62" s="37">
        <v>79.923000000000002</v>
      </c>
      <c r="H62" s="37">
        <v>79.492000000000004</v>
      </c>
      <c r="I62" s="37">
        <v>79.031000000000006</v>
      </c>
      <c r="J62" s="37">
        <v>79.369</v>
      </c>
      <c r="K62" s="37">
        <v>80</v>
      </c>
      <c r="L62" s="37">
        <v>78.876999999999995</v>
      </c>
      <c r="M62" s="37">
        <v>76.215000000000003</v>
      </c>
      <c r="N62" s="37">
        <v>79.584999999999994</v>
      </c>
      <c r="O62" s="37">
        <v>77</v>
      </c>
      <c r="P62" s="37">
        <v>75.2</v>
      </c>
      <c r="Q62" s="37">
        <v>74.677000000000007</v>
      </c>
      <c r="S62" s="4">
        <f t="shared" si="75"/>
        <v>68.128270452745355</v>
      </c>
      <c r="T62" s="4">
        <f t="shared" si="75"/>
        <v>71.470505455804741</v>
      </c>
      <c r="U62" s="4">
        <f t="shared" si="75"/>
        <v>85.793815722739552</v>
      </c>
      <c r="V62" s="4">
        <f t="shared" si="75"/>
        <v>77.541942509300583</v>
      </c>
      <c r="W62" s="4">
        <f t="shared" si="75"/>
        <v>77.268922833365608</v>
      </c>
      <c r="X62" s="4">
        <f t="shared" si="75"/>
        <v>77.398198660069824</v>
      </c>
      <c r="Y62" s="4">
        <f t="shared" si="75"/>
        <v>77.589783787799817</v>
      </c>
      <c r="Z62" s="4">
        <f t="shared" si="75"/>
        <v>77.6745136687816</v>
      </c>
      <c r="AA62" s="4">
        <f t="shared" si="75"/>
        <v>78.052009212818433</v>
      </c>
      <c r="AB62" s="4">
        <f t="shared" si="75"/>
        <v>76.515997893657911</v>
      </c>
      <c r="AC62" s="4">
        <f t="shared" si="75"/>
        <v>75.817922982978132</v>
      </c>
      <c r="AD62" s="4">
        <f t="shared" si="75"/>
        <v>77.238204314861491</v>
      </c>
      <c r="AE62" s="4">
        <f t="shared" si="75"/>
        <v>75.150396466276689</v>
      </c>
      <c r="AF62" s="4">
        <f t="shared" si="75"/>
        <v>74.35208281795876</v>
      </c>
      <c r="AG62" s="4">
        <f t="shared" si="75"/>
        <v>74.903121709619057</v>
      </c>
      <c r="AI62" s="4">
        <f t="shared" si="76"/>
        <v>1.8867295472546459</v>
      </c>
      <c r="AJ62" s="4">
        <f t="shared" si="76"/>
        <v>2.0214945441952636</v>
      </c>
      <c r="AK62" s="4">
        <f t="shared" si="76"/>
        <v>-0.54781572273955703</v>
      </c>
      <c r="AL62" s="4">
        <f t="shared" si="76"/>
        <v>2.1200574906994234</v>
      </c>
      <c r="AM62" s="4">
        <f t="shared" si="76"/>
        <v>2.6540771666343943</v>
      </c>
      <c r="AN62" s="4">
        <f t="shared" si="76"/>
        <v>2.0938013399301809</v>
      </c>
      <c r="AO62" s="4">
        <f t="shared" si="76"/>
        <v>1.4412162122001888</v>
      </c>
      <c r="AP62" s="4">
        <f t="shared" si="76"/>
        <v>1.6944863312183998</v>
      </c>
      <c r="AQ62" s="4">
        <f t="shared" si="76"/>
        <v>1.9479907871815669</v>
      </c>
      <c r="AR62" s="4">
        <f t="shared" si="76"/>
        <v>2.3610021063420845</v>
      </c>
      <c r="AS62" s="4">
        <f t="shared" si="76"/>
        <v>0.39707701702187137</v>
      </c>
      <c r="AT62" s="4">
        <f t="shared" si="76"/>
        <v>2.3467956851385026</v>
      </c>
      <c r="AU62" s="4">
        <f t="shared" si="76"/>
        <v>1.849603533723311</v>
      </c>
      <c r="AV62" s="4">
        <f t="shared" si="76"/>
        <v>0.84791718204124322</v>
      </c>
      <c r="AW62" s="4">
        <f t="shared" si="76"/>
        <v>-0.22612170961905065</v>
      </c>
      <c r="AY62" s="2">
        <f t="shared" si="66"/>
        <v>65.880329791130549</v>
      </c>
      <c r="AZ62" s="2">
        <f t="shared" si="66"/>
        <v>70.380812141975184</v>
      </c>
      <c r="BA62" s="2">
        <f t="shared" si="66"/>
        <v>84.742049957231259</v>
      </c>
      <c r="BB62" s="2">
        <f t="shared" si="66"/>
        <v>76.337752428199323</v>
      </c>
      <c r="BC62" s="2">
        <f t="shared" si="66"/>
        <v>76.258029012295452</v>
      </c>
      <c r="BD62" s="2">
        <f t="shared" si="66"/>
        <v>76.240753502959706</v>
      </c>
      <c r="BE62" s="2">
        <f t="shared" si="66"/>
        <v>76.98632645241328</v>
      </c>
      <c r="BF62" s="2">
        <f t="shared" si="66"/>
        <v>76.823814650763239</v>
      </c>
      <c r="BG62" s="2">
        <f t="shared" si="66"/>
        <v>77.437094259312659</v>
      </c>
      <c r="BH62" s="2">
        <f t="shared" si="66"/>
        <v>75.920573629289876</v>
      </c>
      <c r="BI62" s="2">
        <f t="shared" si="66"/>
        <v>75.438215814980637</v>
      </c>
      <c r="BJ62" s="2">
        <f t="shared" si="66"/>
        <v>76.382411348318527</v>
      </c>
      <c r="BK62" s="2">
        <f t="shared" si="66"/>
        <v>74.42880590639723</v>
      </c>
      <c r="BL62" s="2">
        <f t="shared" si="66"/>
        <v>73.343123449881588</v>
      </c>
      <c r="BM62" s="2">
        <f t="shared" si="66"/>
        <v>74.712538523255461</v>
      </c>
      <c r="BO62" s="2">
        <f t="shared" si="11"/>
        <v>70.015000000000001</v>
      </c>
      <c r="BP62" s="2">
        <f t="shared" si="12"/>
        <v>73.492000000000004</v>
      </c>
      <c r="BQ62" s="2">
        <f t="shared" si="13"/>
        <v>85.245999999999995</v>
      </c>
      <c r="BR62" s="2">
        <f t="shared" si="14"/>
        <v>79.662000000000006</v>
      </c>
      <c r="BS62" s="2">
        <f t="shared" si="15"/>
        <v>79.923000000000002</v>
      </c>
      <c r="BT62" s="2">
        <f t="shared" si="16"/>
        <v>79.492000000000004</v>
      </c>
      <c r="BU62" s="2">
        <f t="shared" si="17"/>
        <v>79.031000000000006</v>
      </c>
      <c r="BV62" s="2">
        <f t="shared" si="18"/>
        <v>79.369</v>
      </c>
      <c r="BW62" s="2">
        <f t="shared" si="19"/>
        <v>80</v>
      </c>
      <c r="BX62" s="2">
        <f t="shared" si="20"/>
        <v>78.876999999999995</v>
      </c>
      <c r="BY62" s="2">
        <f t="shared" si="21"/>
        <v>76.215000000000003</v>
      </c>
      <c r="BZ62" s="2">
        <f t="shared" si="22"/>
        <v>79.584999999999994</v>
      </c>
      <c r="CA62" s="2">
        <f t="shared" si="23"/>
        <v>77</v>
      </c>
      <c r="CB62" s="2">
        <f t="shared" si="24"/>
        <v>75.2</v>
      </c>
      <c r="CC62" s="2">
        <f t="shared" si="25"/>
        <v>74.677000000000007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69.13854331983805</v>
      </c>
      <c r="DL62" s="2">
        <f t="shared" si="77"/>
        <v>72.881128048780511</v>
      </c>
      <c r="DM62" s="2">
        <f t="shared" si="77"/>
        <v>85.174931184668978</v>
      </c>
      <c r="DN62" s="2">
        <f t="shared" si="77"/>
        <v>79.224040069686396</v>
      </c>
      <c r="DO62" s="2">
        <f t="shared" si="77"/>
        <v>78.507674216027851</v>
      </c>
      <c r="DP62" s="2">
        <f t="shared" si="77"/>
        <v>78.741878919860639</v>
      </c>
      <c r="DQ62" s="2">
        <f t="shared" si="77"/>
        <v>79.280750830564784</v>
      </c>
      <c r="DR62" s="2">
        <f t="shared" si="77"/>
        <v>79.355528745644591</v>
      </c>
      <c r="DS62" s="2">
        <f t="shared" si="77"/>
        <v>79.332839694244143</v>
      </c>
      <c r="DT62" s="2">
        <f t="shared" si="77"/>
        <v>78.196083407611511</v>
      </c>
      <c r="DU62" s="2">
        <f t="shared" si="77"/>
        <v>77.120961945031695</v>
      </c>
      <c r="DV62" s="2">
        <f t="shared" si="77"/>
        <v>79.857460524538794</v>
      </c>
      <c r="DW62" s="2">
        <f t="shared" si="77"/>
        <v>76.487278718634371</v>
      </c>
      <c r="DX62" s="2">
        <f t="shared" si="77"/>
        <v>75.115137630662034</v>
      </c>
      <c r="DY62" s="2">
        <f t="shared" si="77"/>
        <v>75.111198580489273</v>
      </c>
      <c r="EA62" s="2">
        <f t="shared" si="78"/>
        <v>60.88630249124791</v>
      </c>
      <c r="EB62" s="2">
        <f t="shared" si="78"/>
        <v>65.768826517180344</v>
      </c>
      <c r="EC62" s="2">
        <f t="shared" si="78"/>
        <v>83.95928861751888</v>
      </c>
      <c r="ED62" s="2">
        <f t="shared" si="78"/>
        <v>71.254191259121512</v>
      </c>
      <c r="EE62" s="2">
        <f t="shared" si="78"/>
        <v>72.155128745147053</v>
      </c>
      <c r="EF62" s="2">
        <f t="shared" si="78"/>
        <v>71.927695326950825</v>
      </c>
      <c r="EG62" s="2">
        <f t="shared" si="78"/>
        <v>72.354412412177993</v>
      </c>
      <c r="EH62" s="2">
        <f t="shared" si="78"/>
        <v>72.166357533177205</v>
      </c>
      <c r="EI62" s="2">
        <f t="shared" si="78"/>
        <v>73.671888031420423</v>
      </c>
      <c r="EJ62" s="2">
        <f t="shared" si="78"/>
        <v>71.369812247710954</v>
      </c>
      <c r="EK62" s="2">
        <f t="shared" si="78"/>
        <v>71.796450887729321</v>
      </c>
      <c r="EL62" s="2">
        <f t="shared" si="78"/>
        <v>69.932886504780413</v>
      </c>
      <c r="EM62" s="2">
        <f t="shared" si="78"/>
        <v>70.435166712378319</v>
      </c>
      <c r="EN62" s="2">
        <f t="shared" si="78"/>
        <v>70.136770957598429</v>
      </c>
      <c r="EO62" s="2">
        <f t="shared" si="78"/>
        <v>73.810462397072286</v>
      </c>
      <c r="EQ62" s="2">
        <f t="shared" si="79"/>
        <v>59.591806148856278</v>
      </c>
      <c r="ER62" s="2">
        <f t="shared" si="79"/>
        <v>65.085246065910695</v>
      </c>
      <c r="ES62" s="2">
        <f t="shared" si="79"/>
        <v>80.599921340774785</v>
      </c>
      <c r="ET62" s="2">
        <f t="shared" si="79"/>
        <v>70.018040164567353</v>
      </c>
      <c r="EU62" s="2">
        <f t="shared" si="79"/>
        <v>71.674178128468682</v>
      </c>
      <c r="EV62" s="2">
        <f t="shared" si="79"/>
        <v>71.73594872045166</v>
      </c>
      <c r="EW62" s="2">
        <f t="shared" si="79"/>
        <v>71.915390616600007</v>
      </c>
      <c r="EX62" s="2">
        <f t="shared" si="79"/>
        <v>72.559217232689846</v>
      </c>
      <c r="EY62" s="2">
        <f t="shared" si="79"/>
        <v>73.755827551521449</v>
      </c>
      <c r="EZ62" s="2">
        <f t="shared" si="79"/>
        <v>71.026995883809477</v>
      </c>
      <c r="FA62" s="2">
        <f t="shared" si="79"/>
        <v>71.116907848687418</v>
      </c>
      <c r="FB62" s="2">
        <f t="shared" si="79"/>
        <v>70.889557585885697</v>
      </c>
      <c r="FC62" s="2">
        <f t="shared" si="79"/>
        <v>71.153332314550042</v>
      </c>
      <c r="FD62" s="2">
        <f t="shared" si="79"/>
        <v>70.499448005116477</v>
      </c>
      <c r="FE62" s="2">
        <f t="shared" si="79"/>
        <v>76.67492956304423</v>
      </c>
      <c r="FG62" s="2">
        <f t="shared" si="80"/>
        <v>0.39482451672931995</v>
      </c>
      <c r="FH62" s="2">
        <f t="shared" si="80"/>
        <v>0.35154605512375553</v>
      </c>
      <c r="FI62" s="2">
        <f t="shared" si="80"/>
        <v>0.35603076194972716</v>
      </c>
      <c r="FJ62" s="2">
        <f t="shared" si="80"/>
        <v>0.36214775758133683</v>
      </c>
      <c r="FK62" s="2">
        <f t="shared" si="80"/>
        <v>0.35413138465742333</v>
      </c>
      <c r="FL62" s="2">
        <f t="shared" si="80"/>
        <v>0.36704635874751457</v>
      </c>
      <c r="FM62" s="2">
        <f t="shared" si="80"/>
        <v>0.33125955996390621</v>
      </c>
      <c r="FN62" s="2">
        <f t="shared" si="80"/>
        <v>0.35215788406802284</v>
      </c>
      <c r="FO62" s="2">
        <f t="shared" si="80"/>
        <v>0.33488141165209795</v>
      </c>
      <c r="FP62" s="2">
        <f t="shared" si="80"/>
        <v>0.33334473772384471</v>
      </c>
      <c r="FQ62" s="2">
        <f t="shared" si="80"/>
        <v>0.31603465089891403</v>
      </c>
      <c r="FR62" s="2">
        <f t="shared" si="80"/>
        <v>0.35014815637009095</v>
      </c>
      <c r="FS62" s="2">
        <f t="shared" si="80"/>
        <v>0.34012718832687672</v>
      </c>
      <c r="FT62" s="2">
        <f t="shared" si="80"/>
        <v>0.35594388049491793</v>
      </c>
      <c r="FU62" s="2">
        <f t="shared" si="80"/>
        <v>0.30651052589874278</v>
      </c>
      <c r="FW62" s="2">
        <f t="shared" si="68"/>
        <v>2.0495712945984384E-5</v>
      </c>
      <c r="FX62" s="2">
        <f t="shared" si="68"/>
        <v>2.1007798881960405E-5</v>
      </c>
      <c r="FY62" s="2">
        <f t="shared" si="68"/>
        <v>2.2348850410994564E-5</v>
      </c>
      <c r="FZ62" s="2">
        <f t="shared" si="68"/>
        <v>2.0035154945115424E-5</v>
      </c>
      <c r="GA62" s="2">
        <f t="shared" si="68"/>
        <v>1.9711026066456737E-5</v>
      </c>
      <c r="GB62" s="2">
        <f t="shared" si="68"/>
        <v>2.1597703421217152E-5</v>
      </c>
      <c r="GC62" s="2">
        <f t="shared" si="68"/>
        <v>1.9501345197179847E-5</v>
      </c>
      <c r="GD62" s="2">
        <f t="shared" si="68"/>
        <v>2.3488038923522191E-5</v>
      </c>
      <c r="GE62" s="2">
        <f t="shared" si="68"/>
        <v>2.4412925053224545E-5</v>
      </c>
      <c r="GF62" s="2">
        <f t="shared" si="68"/>
        <v>2.3945451871684543E-5</v>
      </c>
      <c r="GG62" s="2">
        <f t="shared" si="68"/>
        <v>2.3746618183143109E-5</v>
      </c>
      <c r="GH62" s="2">
        <f t="shared" si="68"/>
        <v>2.3121381085247561E-5</v>
      </c>
      <c r="GI62" s="2">
        <f t="shared" si="68"/>
        <v>2.0925382710178903E-5</v>
      </c>
      <c r="GJ62" s="2">
        <f t="shared" si="68"/>
        <v>1.3707391822021027E-5</v>
      </c>
      <c r="GK62" s="2">
        <f t="shared" si="68"/>
        <v>1.0219841650509911E-5</v>
      </c>
      <c r="GM62" s="86">
        <f t="shared" si="69"/>
        <v>3.123297236882656E-3</v>
      </c>
      <c r="GN62" s="86">
        <f t="shared" si="69"/>
        <v>1.3488766260757725E-3</v>
      </c>
      <c r="GO62" s="86">
        <f t="shared" si="69"/>
        <v>1.4445762861206232E-3</v>
      </c>
      <c r="GP62" s="86">
        <f t="shared" si="69"/>
        <v>1.6237610397009166E-3</v>
      </c>
      <c r="GQ62" s="86">
        <f t="shared" si="69"/>
        <v>1.3483237520088003E-3</v>
      </c>
      <c r="GR62" s="86">
        <f t="shared" si="69"/>
        <v>1.5930276965057135E-3</v>
      </c>
      <c r="GS62" s="86">
        <f t="shared" si="69"/>
        <v>7.863799757642497E-4</v>
      </c>
      <c r="GT62" s="86">
        <f t="shared" si="69"/>
        <v>1.1430007664127381E-3</v>
      </c>
      <c r="GU62" s="86">
        <f t="shared" si="69"/>
        <v>8.0821652356080642E-4</v>
      </c>
      <c r="GV62" s="86">
        <f t="shared" si="69"/>
        <v>7.656797832843082E-4</v>
      </c>
      <c r="GW62" s="86">
        <f t="shared" si="69"/>
        <v>4.6580797811556813E-4</v>
      </c>
      <c r="GX62" s="86">
        <f t="shared" si="69"/>
        <v>1.1167862471626452E-3</v>
      </c>
      <c r="GY62" s="86">
        <f t="shared" si="69"/>
        <v>9.2127403200732358E-4</v>
      </c>
      <c r="GZ62" s="86">
        <f t="shared" si="69"/>
        <v>1.4245218462363837E-3</v>
      </c>
      <c r="HA62" s="86">
        <f t="shared" si="69"/>
        <v>3.0071717673345983E-4</v>
      </c>
      <c r="HC62" s="86">
        <f t="shared" si="74"/>
        <v>6.5616980236847236E-11</v>
      </c>
      <c r="HD62" s="86">
        <f t="shared" si="70"/>
        <v>1.1520142055947692E-13</v>
      </c>
      <c r="HE62" s="86">
        <f t="shared" si="70"/>
        <v>6.8025095100225415E-12</v>
      </c>
      <c r="HF62" s="86">
        <f t="shared" si="70"/>
        <v>2.3184638790713636E-12</v>
      </c>
      <c r="HG62" s="86">
        <f t="shared" si="70"/>
        <v>6.8176880876746255E-13</v>
      </c>
      <c r="HH62" s="86">
        <f t="shared" si="70"/>
        <v>9.5031762595709459E-13</v>
      </c>
      <c r="HI62" s="86">
        <f t="shared" si="70"/>
        <v>3.3863466160785164E-14</v>
      </c>
      <c r="HJ62" s="86">
        <f t="shared" si="70"/>
        <v>7.4949840695620641E-14</v>
      </c>
      <c r="HK62" s="86">
        <f t="shared" si="70"/>
        <v>6.2202327037099549E-13</v>
      </c>
      <c r="HL62" s="86">
        <f t="shared" si="70"/>
        <v>2.9436419160970961E-14</v>
      </c>
      <c r="HM62" s="86">
        <f t="shared" si="70"/>
        <v>2.0288215938419865E-14</v>
      </c>
      <c r="HN62" s="86">
        <f t="shared" si="70"/>
        <v>5.0670290052033923E-13</v>
      </c>
      <c r="HO62" s="86">
        <f t="shared" si="70"/>
        <v>1.907036497157216E-12</v>
      </c>
      <c r="HP62" s="86">
        <f t="shared" si="70"/>
        <v>5.6678487814291349E-12</v>
      </c>
      <c r="HQ62" s="86">
        <f t="shared" si="70"/>
        <v>1.9954032692552513E-15</v>
      </c>
      <c r="HS62" s="86">
        <f t="shared" si="71"/>
        <v>5.192816385510862E-50</v>
      </c>
      <c r="HT62" s="86">
        <f t="shared" si="71"/>
        <v>1.6937286603321375E-62</v>
      </c>
      <c r="HU62" s="86">
        <f t="shared" si="71"/>
        <v>1.5796930042583031E-54</v>
      </c>
      <c r="HV62" s="86">
        <f t="shared" si="71"/>
        <v>9.7248680876755684E-58</v>
      </c>
      <c r="HW62" s="86">
        <f t="shared" si="71"/>
        <v>1.7169231241875713E-60</v>
      </c>
      <c r="HX62" s="86">
        <f t="shared" si="71"/>
        <v>1.3185806757668204E-61</v>
      </c>
      <c r="HY62" s="86">
        <f t="shared" si="71"/>
        <v>8.347687841993373E-68</v>
      </c>
      <c r="HZ62" s="86">
        <f t="shared" si="71"/>
        <v>3.2382504806007159E-67</v>
      </c>
      <c r="IA62" s="86">
        <f t="shared" si="71"/>
        <v>6.7837544213456041E-61</v>
      </c>
      <c r="IB62" s="86">
        <f t="shared" si="71"/>
        <v>8.0596658861189329E-68</v>
      </c>
      <c r="IC62" s="86">
        <f t="shared" si="71"/>
        <v>1.1720516063684143E-68</v>
      </c>
      <c r="ID62" s="86">
        <f t="shared" si="71"/>
        <v>3.1488818677416415E-62</v>
      </c>
      <c r="IE62" s="86">
        <f t="shared" si="71"/>
        <v>4.6797622400081426E-58</v>
      </c>
      <c r="IF62" s="86">
        <f t="shared" si="71"/>
        <v>1.661758202878107E-39</v>
      </c>
      <c r="IG62" s="86">
        <f t="shared" si="71"/>
        <v>4.1756093048140859E-28</v>
      </c>
      <c r="II62" s="86">
        <f t="shared" si="72"/>
        <v>1.6973228577096128E-256</v>
      </c>
      <c r="IJ62" s="86">
        <f t="shared" si="72"/>
        <v>0</v>
      </c>
      <c r="IK62" s="86">
        <f t="shared" si="72"/>
        <v>3.3545611110351916E-280</v>
      </c>
      <c r="IL62" s="86">
        <f t="shared" si="72"/>
        <v>7.05517238286947E-299</v>
      </c>
      <c r="IM62" s="86">
        <f t="shared" si="72"/>
        <v>0</v>
      </c>
      <c r="IN62" s="86">
        <f t="shared" si="72"/>
        <v>0</v>
      </c>
      <c r="IO62" s="86">
        <f t="shared" si="72"/>
        <v>0</v>
      </c>
      <c r="IP62" s="86">
        <f t="shared" si="72"/>
        <v>0</v>
      </c>
      <c r="IQ62" s="86">
        <f t="shared" si="72"/>
        <v>0</v>
      </c>
      <c r="IR62" s="86">
        <f t="shared" si="72"/>
        <v>0</v>
      </c>
      <c r="IS62" s="86">
        <f t="shared" si="72"/>
        <v>0</v>
      </c>
      <c r="IT62" s="86">
        <f t="shared" si="72"/>
        <v>0</v>
      </c>
      <c r="IU62" s="86">
        <f t="shared" si="72"/>
        <v>2.7186201086387345E-299</v>
      </c>
      <c r="IV62" s="86">
        <f t="shared" si="72"/>
        <v>6.6353283378169576E-122</v>
      </c>
      <c r="IW62" s="86">
        <f t="shared" si="72"/>
        <v>1.7453035005367745E-64</v>
      </c>
      <c r="IY62" s="86">
        <f t="shared" si="73"/>
        <v>3.1232973024996362E-3</v>
      </c>
      <c r="IZ62" s="86">
        <f t="shared" si="73"/>
        <v>1.348876626190974E-3</v>
      </c>
      <c r="JA62" s="86">
        <f t="shared" si="73"/>
        <v>1.4445762929231327E-3</v>
      </c>
      <c r="JB62" s="86">
        <f t="shared" si="73"/>
        <v>1.6237610420193804E-3</v>
      </c>
      <c r="JC62" s="86">
        <f t="shared" si="73"/>
        <v>1.3483237526905692E-3</v>
      </c>
      <c r="JD62" s="86">
        <f t="shared" si="73"/>
        <v>1.5930276974560312E-3</v>
      </c>
      <c r="JE62" s="86">
        <f t="shared" si="73"/>
        <v>7.8637997579811313E-4</v>
      </c>
      <c r="JF62" s="86">
        <f t="shared" si="73"/>
        <v>1.1430007664876879E-3</v>
      </c>
      <c r="JG62" s="86">
        <f t="shared" si="73"/>
        <v>8.0821652418282968E-4</v>
      </c>
      <c r="JH62" s="86">
        <f t="shared" si="73"/>
        <v>7.6567978331374461E-4</v>
      </c>
      <c r="JI62" s="86">
        <f t="shared" si="73"/>
        <v>4.6580797813585638E-4</v>
      </c>
      <c r="JJ62" s="86">
        <f t="shared" si="73"/>
        <v>1.1167862476693482E-3</v>
      </c>
      <c r="JK62" s="86">
        <f t="shared" si="73"/>
        <v>9.2127403391436007E-4</v>
      </c>
      <c r="JL62" s="86">
        <f t="shared" si="73"/>
        <v>1.4245218519042325E-3</v>
      </c>
      <c r="JM62" s="86">
        <f t="shared" si="73"/>
        <v>3.0071717673545525E-4</v>
      </c>
    </row>
    <row r="63" spans="2:273" x14ac:dyDescent="0.25">
      <c r="B63" s="2">
        <v>36</v>
      </c>
      <c r="C63" s="37">
        <v>73.569000000000003</v>
      </c>
      <c r="D63" s="37">
        <v>74.646000000000001</v>
      </c>
      <c r="E63" s="37">
        <v>86.938000000000002</v>
      </c>
      <c r="F63" s="37">
        <v>80.938000000000002</v>
      </c>
      <c r="G63" s="37">
        <v>80.569000000000003</v>
      </c>
      <c r="H63" s="37">
        <v>78.846000000000004</v>
      </c>
      <c r="I63" s="37">
        <v>79.8</v>
      </c>
      <c r="J63" s="37">
        <v>81.153999999999996</v>
      </c>
      <c r="K63" s="37">
        <v>79.492000000000004</v>
      </c>
      <c r="L63" s="37">
        <v>77.554000000000002</v>
      </c>
      <c r="M63" s="37">
        <v>77.677000000000007</v>
      </c>
      <c r="N63" s="37">
        <v>80.8</v>
      </c>
      <c r="O63" s="37">
        <v>77.353999999999999</v>
      </c>
      <c r="P63" s="37">
        <v>76.8</v>
      </c>
      <c r="Q63" s="37">
        <v>75.277000000000001</v>
      </c>
      <c r="S63" s="4">
        <f t="shared" si="75"/>
        <v>68.752588937425088</v>
      </c>
      <c r="T63" s="4">
        <f t="shared" si="75"/>
        <v>71.823616891906525</v>
      </c>
      <c r="U63" s="4">
        <f t="shared" si="75"/>
        <v>86.279606861175608</v>
      </c>
      <c r="V63" s="4">
        <f t="shared" si="75"/>
        <v>77.916919848523449</v>
      </c>
      <c r="W63" s="4">
        <f t="shared" si="75"/>
        <v>77.601536395424546</v>
      </c>
      <c r="X63" s="4">
        <f t="shared" si="75"/>
        <v>77.777243818296512</v>
      </c>
      <c r="Y63" s="4">
        <f t="shared" si="75"/>
        <v>77.756413155255117</v>
      </c>
      <c r="Z63" s="4">
        <f t="shared" si="75"/>
        <v>77.945273771189193</v>
      </c>
      <c r="AA63" s="4">
        <f t="shared" si="75"/>
        <v>78.255382184174564</v>
      </c>
      <c r="AB63" s="4">
        <f t="shared" si="75"/>
        <v>76.697200432512474</v>
      </c>
      <c r="AC63" s="4">
        <f t="shared" si="75"/>
        <v>75.984027296202356</v>
      </c>
      <c r="AD63" s="4">
        <f t="shared" si="75"/>
        <v>77.486459582031742</v>
      </c>
      <c r="AE63" s="4">
        <f t="shared" si="75"/>
        <v>75.423657846923632</v>
      </c>
      <c r="AF63" s="4">
        <f t="shared" si="75"/>
        <v>74.735414844103872</v>
      </c>
      <c r="AG63" s="4">
        <f t="shared" si="75"/>
        <v>75.077215038129566</v>
      </c>
      <c r="AI63" s="4">
        <f t="shared" si="76"/>
        <v>4.8164110625749146</v>
      </c>
      <c r="AJ63" s="4">
        <f t="shared" si="76"/>
        <v>2.8223831080934758</v>
      </c>
      <c r="AK63" s="4">
        <f t="shared" si="76"/>
        <v>0.65839313882439399</v>
      </c>
      <c r="AL63" s="4">
        <f t="shared" si="76"/>
        <v>3.0210801514765535</v>
      </c>
      <c r="AM63" s="4">
        <f t="shared" si="76"/>
        <v>2.9674636045754568</v>
      </c>
      <c r="AN63" s="4">
        <f t="shared" si="76"/>
        <v>1.0687561817034918</v>
      </c>
      <c r="AO63" s="4">
        <f t="shared" si="76"/>
        <v>2.0435868447448797</v>
      </c>
      <c r="AP63" s="4">
        <f t="shared" si="76"/>
        <v>3.2087262288108036</v>
      </c>
      <c r="AQ63" s="4">
        <f t="shared" si="76"/>
        <v>1.2366178158254399</v>
      </c>
      <c r="AR63" s="4">
        <f t="shared" si="76"/>
        <v>0.85679956748752772</v>
      </c>
      <c r="AS63" s="4">
        <f t="shared" si="76"/>
        <v>1.6929727037976505</v>
      </c>
      <c r="AT63" s="4">
        <f t="shared" si="76"/>
        <v>3.3135404179682553</v>
      </c>
      <c r="AU63" s="4">
        <f t="shared" si="76"/>
        <v>1.9303421530763671</v>
      </c>
      <c r="AV63" s="4">
        <f t="shared" si="76"/>
        <v>2.0645851558961255</v>
      </c>
      <c r="AW63" s="4">
        <f t="shared" si="76"/>
        <v>0.19978496187043504</v>
      </c>
      <c r="AY63" s="2">
        <f t="shared" si="66"/>
        <v>65.762211221923209</v>
      </c>
      <c r="AZ63" s="2">
        <f t="shared" si="66"/>
        <v>70.301053112346409</v>
      </c>
      <c r="BA63" s="2">
        <f t="shared" si="66"/>
        <v>84.811137506331491</v>
      </c>
      <c r="BB63" s="2">
        <f t="shared" si="66"/>
        <v>76.244401625013879</v>
      </c>
      <c r="BC63" s="2">
        <f t="shared" si="66"/>
        <v>76.180200420435568</v>
      </c>
      <c r="BD63" s="2">
        <f t="shared" si="66"/>
        <v>76.143710009002191</v>
      </c>
      <c r="BE63" s="2">
        <f t="shared" si="66"/>
        <v>76.88173987891048</v>
      </c>
      <c r="BF63" s="2">
        <f t="shared" si="66"/>
        <v>76.721686881184482</v>
      </c>
      <c r="BG63" s="2">
        <f t="shared" si="66"/>
        <v>77.360080188626128</v>
      </c>
      <c r="BH63" s="2">
        <f t="shared" si="66"/>
        <v>75.826396153436008</v>
      </c>
      <c r="BI63" s="2">
        <f t="shared" si="66"/>
        <v>75.411730751812968</v>
      </c>
      <c r="BJ63" s="2">
        <f t="shared" si="66"/>
        <v>76.257105382598041</v>
      </c>
      <c r="BK63" s="2">
        <f t="shared" si="66"/>
        <v>74.380824433820621</v>
      </c>
      <c r="BL63" s="2">
        <f t="shared" si="66"/>
        <v>73.323670354851984</v>
      </c>
      <c r="BM63" s="2">
        <f t="shared" si="66"/>
        <v>74.779332595263057</v>
      </c>
      <c r="BO63" s="2">
        <f t="shared" si="11"/>
        <v>73.569000000000003</v>
      </c>
      <c r="BP63" s="2">
        <f t="shared" si="12"/>
        <v>74.646000000000001</v>
      </c>
      <c r="BQ63" s="2">
        <f t="shared" si="13"/>
        <v>86.938000000000002</v>
      </c>
      <c r="BR63" s="2">
        <f t="shared" si="14"/>
        <v>80.938000000000002</v>
      </c>
      <c r="BS63" s="2">
        <f t="shared" si="15"/>
        <v>80.569000000000003</v>
      </c>
      <c r="BT63" s="2">
        <f t="shared" si="16"/>
        <v>78.846000000000004</v>
      </c>
      <c r="BU63" s="2">
        <f t="shared" si="17"/>
        <v>79.8</v>
      </c>
      <c r="BV63" s="2">
        <f t="shared" si="18"/>
        <v>81.153999999999996</v>
      </c>
      <c r="BW63" s="2">
        <f t="shared" si="19"/>
        <v>79.492000000000004</v>
      </c>
      <c r="BX63" s="2">
        <f t="shared" si="20"/>
        <v>77.554000000000002</v>
      </c>
      <c r="BY63" s="2">
        <f t="shared" si="21"/>
        <v>77.677000000000007</v>
      </c>
      <c r="BZ63" s="2">
        <f t="shared" si="22"/>
        <v>80.8</v>
      </c>
      <c r="CA63" s="2">
        <f t="shared" si="23"/>
        <v>77.353999999999999</v>
      </c>
      <c r="CB63" s="2">
        <f t="shared" si="24"/>
        <v>76.8</v>
      </c>
      <c r="CC63" s="2">
        <f t="shared" si="25"/>
        <v>75.277000000000001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69.30397631578947</v>
      </c>
      <c r="DL63" s="2">
        <f t="shared" si="77"/>
        <v>73.046234146341476</v>
      </c>
      <c r="DM63" s="2">
        <f t="shared" si="77"/>
        <v>85.433552613240408</v>
      </c>
      <c r="DN63" s="2">
        <f t="shared" si="77"/>
        <v>79.413509407665487</v>
      </c>
      <c r="DO63" s="2">
        <f t="shared" si="77"/>
        <v>78.66314355400695</v>
      </c>
      <c r="DP63" s="2">
        <f t="shared" si="77"/>
        <v>78.881472473867618</v>
      </c>
      <c r="DQ63" s="2">
        <f t="shared" si="77"/>
        <v>79.389112956810635</v>
      </c>
      <c r="DR63" s="2">
        <f t="shared" si="77"/>
        <v>79.487045296167238</v>
      </c>
      <c r="DS63" s="2">
        <f t="shared" si="77"/>
        <v>79.452421413715811</v>
      </c>
      <c r="DT63" s="2">
        <f t="shared" si="77"/>
        <v>78.321033330632346</v>
      </c>
      <c r="DU63" s="2">
        <f t="shared" si="77"/>
        <v>77.301261552401073</v>
      </c>
      <c r="DV63" s="2">
        <f t="shared" si="77"/>
        <v>80.040983253653124</v>
      </c>
      <c r="DW63" s="2">
        <f t="shared" si="77"/>
        <v>76.667072981660056</v>
      </c>
      <c r="DX63" s="2">
        <f t="shared" si="77"/>
        <v>75.307704529616728</v>
      </c>
      <c r="DY63" s="2">
        <f t="shared" si="77"/>
        <v>75.28747145877378</v>
      </c>
      <c r="EA63" s="2">
        <f t="shared" si="78"/>
        <v>60.811233990247935</v>
      </c>
      <c r="EB63" s="2">
        <f t="shared" si="78"/>
        <v>65.682946257546192</v>
      </c>
      <c r="EC63" s="2">
        <f t="shared" si="78"/>
        <v>83.78461924255798</v>
      </c>
      <c r="ED63" s="2">
        <f t="shared" si="78"/>
        <v>71.153844218143405</v>
      </c>
      <c r="EE63" s="2">
        <f t="shared" si="78"/>
        <v>72.050261154135399</v>
      </c>
      <c r="EF63" s="2">
        <f t="shared" si="78"/>
        <v>71.837991983759167</v>
      </c>
      <c r="EG63" s="2">
        <f t="shared" si="78"/>
        <v>72.265316315378612</v>
      </c>
      <c r="EH63" s="2">
        <f t="shared" si="78"/>
        <v>72.08203185011709</v>
      </c>
      <c r="EI63" s="2">
        <f t="shared" si="78"/>
        <v>73.570062215436877</v>
      </c>
      <c r="EJ63" s="2">
        <f t="shared" si="78"/>
        <v>71.276382445604028</v>
      </c>
      <c r="EK63" s="2">
        <f t="shared" si="78"/>
        <v>71.682258934724828</v>
      </c>
      <c r="EL63" s="2">
        <f t="shared" si="78"/>
        <v>69.852328724934409</v>
      </c>
      <c r="EM63" s="2">
        <f t="shared" si="78"/>
        <v>70.33555771924091</v>
      </c>
      <c r="EN63" s="2">
        <f t="shared" si="78"/>
        <v>70.04956076327359</v>
      </c>
      <c r="EO63" s="2">
        <f t="shared" si="78"/>
        <v>73.730715370539812</v>
      </c>
      <c r="EQ63" s="2">
        <f t="shared" si="79"/>
        <v>59.533995163288736</v>
      </c>
      <c r="ER63" s="2">
        <f t="shared" si="79"/>
        <v>65.008281340427629</v>
      </c>
      <c r="ES63" s="2">
        <f t="shared" si="79"/>
        <v>80.46996459843858</v>
      </c>
      <c r="ET63" s="2">
        <f t="shared" si="79"/>
        <v>69.93435268137226</v>
      </c>
      <c r="EU63" s="2">
        <f t="shared" si="79"/>
        <v>71.57580723144909</v>
      </c>
      <c r="EV63" s="2">
        <f t="shared" si="79"/>
        <v>71.648841193541571</v>
      </c>
      <c r="EW63" s="2">
        <f t="shared" si="79"/>
        <v>71.832204578607488</v>
      </c>
      <c r="EX63" s="2">
        <f t="shared" si="79"/>
        <v>72.469486408507677</v>
      </c>
      <c r="EY63" s="2">
        <f t="shared" si="79"/>
        <v>73.652839605013725</v>
      </c>
      <c r="EZ63" s="2">
        <f t="shared" si="79"/>
        <v>70.938215713974472</v>
      </c>
      <c r="FA63" s="2">
        <f t="shared" si="79"/>
        <v>71.011978640074972</v>
      </c>
      <c r="FB63" s="2">
        <f t="shared" si="79"/>
        <v>70.795976617719575</v>
      </c>
      <c r="FC63" s="2">
        <f t="shared" si="79"/>
        <v>71.043972329688813</v>
      </c>
      <c r="FD63" s="2">
        <f t="shared" si="79"/>
        <v>70.406006231199981</v>
      </c>
      <c r="FE63" s="2">
        <f t="shared" si="79"/>
        <v>76.550699095934434</v>
      </c>
      <c r="FG63" s="2">
        <f t="shared" si="80"/>
        <v>0.41703094885529773</v>
      </c>
      <c r="FH63" s="2">
        <f t="shared" si="80"/>
        <v>0.37281789532795778</v>
      </c>
      <c r="FI63" s="2">
        <f t="shared" si="80"/>
        <v>0.37741602689762738</v>
      </c>
      <c r="FJ63" s="2">
        <f t="shared" si="80"/>
        <v>0.38368153188566095</v>
      </c>
      <c r="FK63" s="2">
        <f t="shared" si="80"/>
        <v>0.37546908128956358</v>
      </c>
      <c r="FL63" s="2">
        <f t="shared" si="80"/>
        <v>0.38869391196042336</v>
      </c>
      <c r="FM63" s="2">
        <f t="shared" si="80"/>
        <v>0.35197015622163808</v>
      </c>
      <c r="FN63" s="2">
        <f t="shared" si="80"/>
        <v>0.37344542500289146</v>
      </c>
      <c r="FO63" s="2">
        <f t="shared" si="80"/>
        <v>0.35569800659260564</v>
      </c>
      <c r="FP63" s="2">
        <f t="shared" si="80"/>
        <v>0.35411666797085117</v>
      </c>
      <c r="FQ63" s="2">
        <f t="shared" si="80"/>
        <v>0.33627201777072929</v>
      </c>
      <c r="FR63" s="2">
        <f t="shared" si="80"/>
        <v>0.3713838548340766</v>
      </c>
      <c r="FS63" s="2">
        <f t="shared" si="80"/>
        <v>0.36109283592849445</v>
      </c>
      <c r="FT63" s="2">
        <f t="shared" si="80"/>
        <v>0.37732698462553449</v>
      </c>
      <c r="FU63" s="2">
        <f t="shared" si="80"/>
        <v>0.32642908390629816</v>
      </c>
      <c r="FW63" s="2">
        <f t="shared" si="68"/>
        <v>2.2473057921694642E-5</v>
      </c>
      <c r="FX63" s="2">
        <f t="shared" si="68"/>
        <v>2.3034546736737169E-5</v>
      </c>
      <c r="FY63" s="2">
        <f t="shared" si="68"/>
        <v>2.450497434746466E-5</v>
      </c>
      <c r="FZ63" s="2">
        <f t="shared" si="68"/>
        <v>2.1968068090368983E-5</v>
      </c>
      <c r="GA63" s="2">
        <f t="shared" si="68"/>
        <v>2.1612669205007421E-5</v>
      </c>
      <c r="GB63" s="2">
        <f t="shared" si="68"/>
        <v>2.3681361543101798E-5</v>
      </c>
      <c r="GC63" s="2">
        <f t="shared" si="68"/>
        <v>2.1382759573477801E-5</v>
      </c>
      <c r="GD63" s="2">
        <f t="shared" si="68"/>
        <v>2.5754064188941398E-5</v>
      </c>
      <c r="GE63" s="2">
        <f t="shared" si="68"/>
        <v>2.6768176977450356E-5</v>
      </c>
      <c r="GF63" s="2">
        <f t="shared" si="68"/>
        <v>2.6255605218031292E-5</v>
      </c>
      <c r="GG63" s="2">
        <f t="shared" si="68"/>
        <v>2.6037589417032131E-5</v>
      </c>
      <c r="GH63" s="2">
        <f t="shared" si="68"/>
        <v>2.5352033671678178E-5</v>
      </c>
      <c r="GI63" s="2">
        <f t="shared" si="68"/>
        <v>2.2944179566962359E-5</v>
      </c>
      <c r="GJ63" s="2">
        <f t="shared" si="68"/>
        <v>1.5029836382413373E-5</v>
      </c>
      <c r="GK63" s="2">
        <f t="shared" si="68"/>
        <v>1.1205822488970029E-5</v>
      </c>
      <c r="GM63" s="86">
        <f t="shared" si="69"/>
        <v>4.2748063411452491E-3</v>
      </c>
      <c r="GN63" s="86">
        <f t="shared" si="69"/>
        <v>1.9400432265725799E-3</v>
      </c>
      <c r="GO63" s="86">
        <f t="shared" si="69"/>
        <v>2.0766703311831669E-3</v>
      </c>
      <c r="GP63" s="86">
        <f t="shared" si="69"/>
        <v>2.3223118250962757E-3</v>
      </c>
      <c r="GQ63" s="86">
        <f t="shared" si="69"/>
        <v>1.9525181599132279E-3</v>
      </c>
      <c r="GR63" s="86">
        <f t="shared" si="69"/>
        <v>2.3183050245687569E-3</v>
      </c>
      <c r="GS63" s="86">
        <f t="shared" si="69"/>
        <v>1.1740411518105535E-3</v>
      </c>
      <c r="GT63" s="86">
        <f t="shared" si="69"/>
        <v>1.6952578483683091E-3</v>
      </c>
      <c r="GU63" s="86">
        <f t="shared" si="69"/>
        <v>1.212687044639827E-3</v>
      </c>
      <c r="GV63" s="86">
        <f t="shared" si="69"/>
        <v>1.1541443389757441E-3</v>
      </c>
      <c r="GW63" s="86">
        <f t="shared" si="69"/>
        <v>7.2373468817748415E-4</v>
      </c>
      <c r="GX63" s="86">
        <f t="shared" si="69"/>
        <v>1.6539091149960297E-3</v>
      </c>
      <c r="GY63" s="86">
        <f t="shared" si="69"/>
        <v>1.372057761249166E-3</v>
      </c>
      <c r="GZ63" s="86">
        <f t="shared" si="69"/>
        <v>2.0525216618385743E-3</v>
      </c>
      <c r="HA63" s="86">
        <f t="shared" si="69"/>
        <v>4.8494020702108978E-4</v>
      </c>
      <c r="HC63" s="86">
        <f t="shared" si="74"/>
        <v>1.5158020113408532E-10</v>
      </c>
      <c r="HD63" s="86">
        <f t="shared" si="70"/>
        <v>3.4066798412339083E-13</v>
      </c>
      <c r="HE63" s="86">
        <f t="shared" si="70"/>
        <v>1.7161514469112169E-11</v>
      </c>
      <c r="HF63" s="86">
        <f t="shared" si="70"/>
        <v>6.0943306023814416E-12</v>
      </c>
      <c r="HG63" s="86">
        <f t="shared" si="70"/>
        <v>1.8784097739987105E-12</v>
      </c>
      <c r="HH63" s="86">
        <f t="shared" si="70"/>
        <v>2.6524880690750731E-12</v>
      </c>
      <c r="HI63" s="86">
        <f t="shared" si="70"/>
        <v>1.0469884398663095E-13</v>
      </c>
      <c r="HJ63" s="86">
        <f t="shared" si="70"/>
        <v>2.3229209163904195E-13</v>
      </c>
      <c r="HK63" s="86">
        <f t="shared" si="70"/>
        <v>1.7521917271409642E-12</v>
      </c>
      <c r="HL63" s="86">
        <f t="shared" si="70"/>
        <v>9.3181471905732586E-14</v>
      </c>
      <c r="HM63" s="86">
        <f t="shared" si="70"/>
        <v>6.5094042708697297E-14</v>
      </c>
      <c r="HN63" s="86">
        <f t="shared" si="70"/>
        <v>1.4453906132397866E-12</v>
      </c>
      <c r="HO63" s="86">
        <f t="shared" si="70"/>
        <v>5.0541326292388433E-12</v>
      </c>
      <c r="HP63" s="86">
        <f t="shared" si="70"/>
        <v>1.4179064148448245E-11</v>
      </c>
      <c r="HQ63" s="86">
        <f t="shared" si="70"/>
        <v>6.8556948268919424E-15</v>
      </c>
      <c r="HS63" s="86">
        <f t="shared" si="71"/>
        <v>6.1172276125096182E-49</v>
      </c>
      <c r="HT63" s="86">
        <f t="shared" si="71"/>
        <v>4.014442914557424E-61</v>
      </c>
      <c r="HU63" s="86">
        <f t="shared" si="71"/>
        <v>2.3920562646119695E-53</v>
      </c>
      <c r="HV63" s="86">
        <f t="shared" si="71"/>
        <v>1.7010884373882509E-56</v>
      </c>
      <c r="HW63" s="86">
        <f t="shared" si="71"/>
        <v>3.4613922658376439E-59</v>
      </c>
      <c r="HX63" s="86">
        <f t="shared" si="71"/>
        <v>2.8983342404534036E-60</v>
      </c>
      <c r="HY63" s="86">
        <f t="shared" si="71"/>
        <v>2.4171735116920793E-66</v>
      </c>
      <c r="HZ63" s="86">
        <f t="shared" si="71"/>
        <v>9.7384333929283875E-66</v>
      </c>
      <c r="IA63" s="86">
        <f t="shared" si="71"/>
        <v>1.4685608436606141E-59</v>
      </c>
      <c r="IB63" s="86">
        <f t="shared" si="71"/>
        <v>2.4852810536574163E-66</v>
      </c>
      <c r="IC63" s="86">
        <f t="shared" si="71"/>
        <v>3.7642207788976353E-67</v>
      </c>
      <c r="ID63" s="86">
        <f t="shared" si="71"/>
        <v>7.2414671654568125E-61</v>
      </c>
      <c r="IE63" s="86">
        <f t="shared" si="71"/>
        <v>8.3647598794300003E-57</v>
      </c>
      <c r="IF63" s="86">
        <f t="shared" si="71"/>
        <v>1.0931190081327969E-38</v>
      </c>
      <c r="IG63" s="86">
        <f t="shared" si="71"/>
        <v>1.5147224827635573E-27</v>
      </c>
      <c r="II63" s="86">
        <f t="shared" si="72"/>
        <v>3.560381637387397E-252</v>
      </c>
      <c r="IJ63" s="86">
        <f t="shared" si="72"/>
        <v>0</v>
      </c>
      <c r="IK63" s="86">
        <f t="shared" si="72"/>
        <v>1.9400613069543109E-275</v>
      </c>
      <c r="IL63" s="86">
        <f t="shared" si="72"/>
        <v>7.5721786052324865E-294</v>
      </c>
      <c r="IM63" s="86">
        <f t="shared" si="72"/>
        <v>0</v>
      </c>
      <c r="IN63" s="86">
        <f t="shared" si="72"/>
        <v>0</v>
      </c>
      <c r="IO63" s="86">
        <f t="shared" si="72"/>
        <v>0</v>
      </c>
      <c r="IP63" s="86">
        <f t="shared" si="72"/>
        <v>0</v>
      </c>
      <c r="IQ63" s="86">
        <f t="shared" si="72"/>
        <v>0</v>
      </c>
      <c r="IR63" s="86">
        <f t="shared" si="72"/>
        <v>0</v>
      </c>
      <c r="IS63" s="86">
        <f t="shared" si="72"/>
        <v>0</v>
      </c>
      <c r="IT63" s="86">
        <f t="shared" si="72"/>
        <v>0</v>
      </c>
      <c r="IU63" s="86">
        <f t="shared" si="72"/>
        <v>3.1068407149889228E-294</v>
      </c>
      <c r="IV63" s="86">
        <f t="shared" si="72"/>
        <v>6.1181199787440757E-120</v>
      </c>
      <c r="IW63" s="86">
        <f t="shared" si="72"/>
        <v>1.7461857500528679E-63</v>
      </c>
      <c r="IY63" s="86">
        <f t="shared" si="73"/>
        <v>4.2748064927254506E-3</v>
      </c>
      <c r="IZ63" s="86">
        <f t="shared" si="73"/>
        <v>1.940043226913248E-3</v>
      </c>
      <c r="JA63" s="86">
        <f t="shared" si="73"/>
        <v>2.0766703483446813E-3</v>
      </c>
      <c r="JB63" s="86">
        <f t="shared" si="73"/>
        <v>2.3223118311906064E-3</v>
      </c>
      <c r="JC63" s="86">
        <f t="shared" si="73"/>
        <v>1.9525181617916377E-3</v>
      </c>
      <c r="JD63" s="86">
        <f t="shared" si="73"/>
        <v>2.3183050272212449E-3</v>
      </c>
      <c r="JE63" s="86">
        <f t="shared" si="73"/>
        <v>1.1740411519152523E-3</v>
      </c>
      <c r="JF63" s="86">
        <f t="shared" si="73"/>
        <v>1.6952578486006012E-3</v>
      </c>
      <c r="JG63" s="86">
        <f t="shared" si="73"/>
        <v>1.2126870463920188E-3</v>
      </c>
      <c r="JH63" s="86">
        <f t="shared" si="73"/>
        <v>1.1541443390689257E-3</v>
      </c>
      <c r="JI63" s="86">
        <f t="shared" si="73"/>
        <v>7.2373468824257824E-4</v>
      </c>
      <c r="JJ63" s="86">
        <f t="shared" si="73"/>
        <v>1.6539091164414204E-3</v>
      </c>
      <c r="JK63" s="86">
        <f t="shared" si="73"/>
        <v>1.3720577663032987E-3</v>
      </c>
      <c r="JL63" s="86">
        <f t="shared" si="73"/>
        <v>2.0525216760176384E-3</v>
      </c>
      <c r="JM63" s="86">
        <f t="shared" si="73"/>
        <v>4.8494020702794546E-4</v>
      </c>
    </row>
    <row r="64" spans="2:273" x14ac:dyDescent="0.25">
      <c r="B64" s="2">
        <v>37</v>
      </c>
      <c r="C64" s="37">
        <v>72.691999999999993</v>
      </c>
      <c r="D64" s="37">
        <v>75.369</v>
      </c>
      <c r="E64" s="37">
        <v>88.908000000000001</v>
      </c>
      <c r="F64" s="37">
        <v>81.153999999999996</v>
      </c>
      <c r="G64" s="37">
        <v>80.108000000000004</v>
      </c>
      <c r="H64" s="37">
        <v>81.168999999999997</v>
      </c>
      <c r="I64" s="37">
        <v>81.646000000000001</v>
      </c>
      <c r="J64" s="37">
        <v>82.477000000000004</v>
      </c>
      <c r="K64" s="37">
        <v>80.584999999999994</v>
      </c>
      <c r="L64" s="37">
        <v>81.230999999999995</v>
      </c>
      <c r="M64" s="37">
        <v>79.400000000000006</v>
      </c>
      <c r="N64" s="37">
        <v>82.631</v>
      </c>
      <c r="O64" s="37">
        <v>77.385000000000005</v>
      </c>
      <c r="P64" s="37">
        <v>78.400000000000006</v>
      </c>
      <c r="Q64" s="37">
        <v>75.691999999999993</v>
      </c>
      <c r="S64" s="4">
        <f t="shared" si="75"/>
        <v>69.570274428268931</v>
      </c>
      <c r="T64" s="4">
        <f t="shared" si="75"/>
        <v>72.310347648483443</v>
      </c>
      <c r="U64" s="4">
        <f t="shared" si="75"/>
        <v>86.887799667604128</v>
      </c>
      <c r="V64" s="4">
        <f t="shared" si="75"/>
        <v>78.431604470435033</v>
      </c>
      <c r="W64" s="4">
        <f t="shared" si="75"/>
        <v>78.063056845822359</v>
      </c>
      <c r="X64" s="4">
        <f t="shared" si="75"/>
        <v>78.310658920428466</v>
      </c>
      <c r="Y64" s="4">
        <f t="shared" si="75"/>
        <v>78.016644059796391</v>
      </c>
      <c r="Z64" s="4">
        <f t="shared" si="75"/>
        <v>78.343849676413313</v>
      </c>
      <c r="AA64" s="4">
        <f t="shared" si="75"/>
        <v>78.557110331179999</v>
      </c>
      <c r="AB64" s="4">
        <f t="shared" si="75"/>
        <v>76.975872498811725</v>
      </c>
      <c r="AC64" s="4">
        <f t="shared" si="75"/>
        <v>76.220051181610003</v>
      </c>
      <c r="AD64" s="4">
        <f t="shared" si="75"/>
        <v>77.858800138607592</v>
      </c>
      <c r="AE64" s="4">
        <f t="shared" si="75"/>
        <v>75.805484724581461</v>
      </c>
      <c r="AF64" s="4">
        <f t="shared" si="75"/>
        <v>75.2423399062897</v>
      </c>
      <c r="AG64" s="4">
        <f t="shared" si="75"/>
        <v>75.293043509885024</v>
      </c>
      <c r="AI64" s="4">
        <f t="shared" si="76"/>
        <v>3.1217255717310621</v>
      </c>
      <c r="AJ64" s="4">
        <f t="shared" si="76"/>
        <v>3.0586523515165567</v>
      </c>
      <c r="AK64" s="4">
        <f t="shared" si="76"/>
        <v>2.0202003323958735</v>
      </c>
      <c r="AL64" s="4">
        <f t="shared" si="76"/>
        <v>2.7223955295649631</v>
      </c>
      <c r="AM64" s="4">
        <f t="shared" si="76"/>
        <v>2.0449431541776448</v>
      </c>
      <c r="AN64" s="4">
        <f t="shared" si="76"/>
        <v>2.8583410795715309</v>
      </c>
      <c r="AO64" s="4">
        <f t="shared" si="76"/>
        <v>3.6293559402036095</v>
      </c>
      <c r="AP64" s="4">
        <f t="shared" si="76"/>
        <v>4.1331503235866904</v>
      </c>
      <c r="AQ64" s="4">
        <f t="shared" si="76"/>
        <v>2.027889668819995</v>
      </c>
      <c r="AR64" s="4">
        <f t="shared" si="76"/>
        <v>4.2551275011882694</v>
      </c>
      <c r="AS64" s="4">
        <f t="shared" si="76"/>
        <v>3.1799488183900024</v>
      </c>
      <c r="AT64" s="4">
        <f t="shared" si="76"/>
        <v>4.7721998613924086</v>
      </c>
      <c r="AU64" s="4">
        <f t="shared" si="76"/>
        <v>1.5795152754185438</v>
      </c>
      <c r="AV64" s="4">
        <f t="shared" si="76"/>
        <v>3.1576600937103052</v>
      </c>
      <c r="AW64" s="4">
        <f t="shared" si="76"/>
        <v>0.39895649011496914</v>
      </c>
      <c r="AY64" s="2">
        <f t="shared" si="66"/>
        <v>65.630426435586827</v>
      </c>
      <c r="AZ64" s="2">
        <f t="shared" si="66"/>
        <v>70.206779279535468</v>
      </c>
      <c r="BA64" s="2">
        <f t="shared" si="66"/>
        <v>84.860676236551043</v>
      </c>
      <c r="BB64" s="2">
        <f t="shared" si="66"/>
        <v>76.13458440648499</v>
      </c>
      <c r="BC64" s="2">
        <f t="shared" si="66"/>
        <v>76.087860915192238</v>
      </c>
      <c r="BD64" s="2">
        <f t="shared" si="66"/>
        <v>76.033479945755531</v>
      </c>
      <c r="BE64" s="2">
        <f t="shared" si="66"/>
        <v>76.764785550113871</v>
      </c>
      <c r="BF64" s="2">
        <f t="shared" si="66"/>
        <v>76.606545878407431</v>
      </c>
      <c r="BG64" s="2">
        <f t="shared" si="66"/>
        <v>77.270427761965365</v>
      </c>
      <c r="BH64" s="2">
        <f t="shared" si="66"/>
        <v>75.719039805804869</v>
      </c>
      <c r="BI64" s="2">
        <f t="shared" si="66"/>
        <v>75.369664152326337</v>
      </c>
      <c r="BJ64" s="2">
        <f t="shared" si="66"/>
        <v>76.115265517695732</v>
      </c>
      <c r="BK64" s="2">
        <f t="shared" si="66"/>
        <v>74.317537422850165</v>
      </c>
      <c r="BL64" s="2">
        <f t="shared" si="66"/>
        <v>73.289547722094511</v>
      </c>
      <c r="BM64" s="2">
        <f t="shared" si="66"/>
        <v>74.834755359861276</v>
      </c>
      <c r="BO64" s="2">
        <f t="shared" si="11"/>
        <v>72.691999999999993</v>
      </c>
      <c r="BP64" s="2">
        <f t="shared" si="12"/>
        <v>75.369</v>
      </c>
      <c r="BQ64" s="2">
        <f t="shared" si="13"/>
        <v>88.908000000000001</v>
      </c>
      <c r="BR64" s="2">
        <f t="shared" si="14"/>
        <v>81.153999999999996</v>
      </c>
      <c r="BS64" s="2">
        <f t="shared" si="15"/>
        <v>80.108000000000004</v>
      </c>
      <c r="BT64" s="2">
        <f t="shared" si="16"/>
        <v>81.168999999999997</v>
      </c>
      <c r="BU64" s="2">
        <f t="shared" si="17"/>
        <v>81.646000000000001</v>
      </c>
      <c r="BV64" s="2">
        <f t="shared" si="18"/>
        <v>82.477000000000004</v>
      </c>
      <c r="BW64" s="2">
        <f t="shared" si="19"/>
        <v>80.584999999999994</v>
      </c>
      <c r="BX64" s="2">
        <f t="shared" si="20"/>
        <v>81.230999999999995</v>
      </c>
      <c r="BY64" s="2">
        <f t="shared" si="21"/>
        <v>79.400000000000006</v>
      </c>
      <c r="BZ64" s="2">
        <f t="shared" si="22"/>
        <v>82.631</v>
      </c>
      <c r="CA64" s="2">
        <f t="shared" si="23"/>
        <v>77.385000000000005</v>
      </c>
      <c r="CB64" s="2">
        <f t="shared" si="24"/>
        <v>78.400000000000006</v>
      </c>
      <c r="CC64" s="2">
        <f t="shared" si="25"/>
        <v>75.691999999999993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69.46940931174089</v>
      </c>
      <c r="DL64" s="2">
        <f t="shared" si="77"/>
        <v>73.211340243902455</v>
      </c>
      <c r="DM64" s="2">
        <f t="shared" si="77"/>
        <v>85.692174041811839</v>
      </c>
      <c r="DN64" s="2">
        <f t="shared" si="77"/>
        <v>79.602978745644577</v>
      </c>
      <c r="DO64" s="2">
        <f t="shared" si="77"/>
        <v>78.818612891986035</v>
      </c>
      <c r="DP64" s="2">
        <f t="shared" si="77"/>
        <v>79.021066027874582</v>
      </c>
      <c r="DQ64" s="2">
        <f t="shared" si="77"/>
        <v>79.497475083056486</v>
      </c>
      <c r="DR64" s="2">
        <f t="shared" si="77"/>
        <v>79.618561846689886</v>
      </c>
      <c r="DS64" s="2">
        <f t="shared" si="77"/>
        <v>79.572003133187494</v>
      </c>
      <c r="DT64" s="2">
        <f t="shared" si="77"/>
        <v>78.445983253653168</v>
      </c>
      <c r="DU64" s="2">
        <f t="shared" si="77"/>
        <v>77.48156115977045</v>
      </c>
      <c r="DV64" s="2">
        <f t="shared" si="77"/>
        <v>80.224505982767468</v>
      </c>
      <c r="DW64" s="2">
        <f t="shared" si="77"/>
        <v>76.84686724468574</v>
      </c>
      <c r="DX64" s="2">
        <f t="shared" si="77"/>
        <v>75.500271428571438</v>
      </c>
      <c r="DY64" s="2">
        <f t="shared" si="77"/>
        <v>75.463744337058287</v>
      </c>
      <c r="EA64" s="2">
        <f t="shared" si="78"/>
        <v>60.736165489247959</v>
      </c>
      <c r="EB64" s="2">
        <f t="shared" si="78"/>
        <v>65.59706599791204</v>
      </c>
      <c r="EC64" s="2">
        <f t="shared" si="78"/>
        <v>83.609949867597066</v>
      </c>
      <c r="ED64" s="2">
        <f t="shared" si="78"/>
        <v>71.053497177165298</v>
      </c>
      <c r="EE64" s="2">
        <f t="shared" si="78"/>
        <v>71.945393563123758</v>
      </c>
      <c r="EF64" s="2">
        <f t="shared" si="78"/>
        <v>71.748288640567509</v>
      </c>
      <c r="EG64" s="2">
        <f t="shared" si="78"/>
        <v>72.176220218579232</v>
      </c>
      <c r="EH64" s="2">
        <f t="shared" si="78"/>
        <v>71.99770616705699</v>
      </c>
      <c r="EI64" s="2">
        <f t="shared" si="78"/>
        <v>73.468236399453318</v>
      </c>
      <c r="EJ64" s="2">
        <f t="shared" si="78"/>
        <v>71.182952643497103</v>
      </c>
      <c r="EK64" s="2">
        <f t="shared" si="78"/>
        <v>71.568066981720335</v>
      </c>
      <c r="EL64" s="2">
        <f t="shared" si="78"/>
        <v>69.771770945088392</v>
      </c>
      <c r="EM64" s="2">
        <f t="shared" si="78"/>
        <v>70.235948726103487</v>
      </c>
      <c r="EN64" s="2">
        <f t="shared" si="78"/>
        <v>69.96235056894875</v>
      </c>
      <c r="EO64" s="2">
        <f t="shared" si="78"/>
        <v>73.650968344007325</v>
      </c>
      <c r="EQ64" s="2">
        <f t="shared" si="79"/>
        <v>59.476184177721194</v>
      </c>
      <c r="ER64" s="2">
        <f t="shared" si="79"/>
        <v>64.931316614944578</v>
      </c>
      <c r="ES64" s="2">
        <f t="shared" si="79"/>
        <v>80.340007856102375</v>
      </c>
      <c r="ET64" s="2">
        <f t="shared" si="79"/>
        <v>69.850665198177154</v>
      </c>
      <c r="EU64" s="2">
        <f t="shared" si="79"/>
        <v>71.477436334429512</v>
      </c>
      <c r="EV64" s="2">
        <f t="shared" si="79"/>
        <v>71.561733666631483</v>
      </c>
      <c r="EW64" s="2">
        <f t="shared" si="79"/>
        <v>71.749018540614955</v>
      </c>
      <c r="EX64" s="2">
        <f t="shared" si="79"/>
        <v>72.379755584325494</v>
      </c>
      <c r="EY64" s="2">
        <f t="shared" si="79"/>
        <v>73.549851658505986</v>
      </c>
      <c r="EZ64" s="2">
        <f t="shared" si="79"/>
        <v>70.849435544139467</v>
      </c>
      <c r="FA64" s="2">
        <f t="shared" si="79"/>
        <v>70.907049431462525</v>
      </c>
      <c r="FB64" s="2">
        <f t="shared" si="79"/>
        <v>70.702395649553438</v>
      </c>
      <c r="FC64" s="2">
        <f t="shared" si="79"/>
        <v>70.934612344827585</v>
      </c>
      <c r="FD64" s="2">
        <f t="shared" si="79"/>
        <v>70.312564457283486</v>
      </c>
      <c r="FE64" s="2">
        <f t="shared" si="79"/>
        <v>76.426468628824622</v>
      </c>
      <c r="FG64" s="2">
        <f t="shared" si="80"/>
        <v>0.4395791422724003</v>
      </c>
      <c r="FH64" s="2">
        <f t="shared" si="80"/>
        <v>0.39459363461138736</v>
      </c>
      <c r="FI64" s="2">
        <f t="shared" si="80"/>
        <v>0.3992893537286985</v>
      </c>
      <c r="FJ64" s="2">
        <f t="shared" si="80"/>
        <v>0.40568136655020537</v>
      </c>
      <c r="FK64" s="2">
        <f t="shared" si="80"/>
        <v>0.3973015782842052</v>
      </c>
      <c r="FL64" s="2">
        <f t="shared" si="80"/>
        <v>0.41078958957822265</v>
      </c>
      <c r="FM64" s="2">
        <f t="shared" si="80"/>
        <v>0.37325288731132689</v>
      </c>
      <c r="FN64" s="2">
        <f t="shared" si="80"/>
        <v>0.39523471949626354</v>
      </c>
      <c r="FO64" s="2">
        <f t="shared" si="80"/>
        <v>0.37707498780424287</v>
      </c>
      <c r="FP64" s="2">
        <f t="shared" si="80"/>
        <v>0.37545399334214602</v>
      </c>
      <c r="FQ64" s="2">
        <f t="shared" si="80"/>
        <v>0.35712864037498354</v>
      </c>
      <c r="FR64" s="2">
        <f t="shared" si="80"/>
        <v>0.39312833623513438</v>
      </c>
      <c r="FS64" s="2">
        <f t="shared" si="80"/>
        <v>0.38260150862871806</v>
      </c>
      <c r="FT64" s="2">
        <f t="shared" si="80"/>
        <v>0.39919845985390384</v>
      </c>
      <c r="FU64" s="2">
        <f t="shared" si="80"/>
        <v>0.34699437877430522</v>
      </c>
      <c r="FW64" s="2">
        <f t="shared" si="68"/>
        <v>2.4641164585811421E-5</v>
      </c>
      <c r="FX64" s="2">
        <f t="shared" si="68"/>
        <v>2.5256822125841549E-5</v>
      </c>
      <c r="FY64" s="2">
        <f t="shared" si="68"/>
        <v>2.6869106545216324E-5</v>
      </c>
      <c r="FZ64" s="2">
        <f t="shared" si="68"/>
        <v>2.4087456620569442E-5</v>
      </c>
      <c r="GA64" s="2">
        <f t="shared" si="68"/>
        <v>2.3697771130306691E-5</v>
      </c>
      <c r="GB64" s="2">
        <f t="shared" si="68"/>
        <v>2.5966037261479558E-5</v>
      </c>
      <c r="GC64" s="2">
        <f t="shared" si="68"/>
        <v>2.3445681277951598E-5</v>
      </c>
      <c r="GD64" s="2">
        <f t="shared" si="68"/>
        <v>2.8238699680389422E-5</v>
      </c>
      <c r="GE64" s="2">
        <f t="shared" si="68"/>
        <v>2.9350646606898066E-5</v>
      </c>
      <c r="GF64" s="2">
        <f t="shared" si="68"/>
        <v>2.878862572383585E-5</v>
      </c>
      <c r="GG64" s="2">
        <f t="shared" si="68"/>
        <v>2.8549577357662707E-5</v>
      </c>
      <c r="GH64" s="2">
        <f t="shared" si="68"/>
        <v>2.7797884157524482E-5</v>
      </c>
      <c r="GI64" s="2">
        <f t="shared" si="68"/>
        <v>2.5157736934073246E-5</v>
      </c>
      <c r="GJ64" s="2">
        <f t="shared" si="68"/>
        <v>1.6479863988264287E-5</v>
      </c>
      <c r="GK64" s="2">
        <f t="shared" si="68"/>
        <v>1.2286926745394595E-5</v>
      </c>
      <c r="GM64" s="86">
        <f t="shared" si="69"/>
        <v>5.7989184775794726E-3</v>
      </c>
      <c r="GN64" s="86">
        <f t="shared" si="69"/>
        <v>2.7611551092095671E-3</v>
      </c>
      <c r="GO64" s="86">
        <f t="shared" si="69"/>
        <v>2.9539292054061713E-3</v>
      </c>
      <c r="GP64" s="86">
        <f t="shared" si="69"/>
        <v>3.2868107943761138E-3</v>
      </c>
      <c r="GQ64" s="86">
        <f t="shared" si="69"/>
        <v>2.7968003365239596E-3</v>
      </c>
      <c r="GR64" s="86">
        <f t="shared" si="69"/>
        <v>3.3352599992318949E-3</v>
      </c>
      <c r="GS64" s="86">
        <f t="shared" si="69"/>
        <v>1.7321773215608195E-3</v>
      </c>
      <c r="GT64" s="86">
        <f t="shared" si="69"/>
        <v>2.4841624650000925E-3</v>
      </c>
      <c r="GU64" s="86">
        <f t="shared" si="69"/>
        <v>1.7975331821569374E-3</v>
      </c>
      <c r="GV64" s="86">
        <f t="shared" si="69"/>
        <v>1.7182997728787562E-3</v>
      </c>
      <c r="GW64" s="86">
        <f t="shared" si="69"/>
        <v>1.10954459817007E-3</v>
      </c>
      <c r="GX64" s="86">
        <f t="shared" si="69"/>
        <v>2.4202822663182679E-3</v>
      </c>
      <c r="GY64" s="86">
        <f t="shared" si="69"/>
        <v>2.0191253102472715E-3</v>
      </c>
      <c r="GZ64" s="86">
        <f t="shared" si="69"/>
        <v>2.9259230950443821E-3</v>
      </c>
      <c r="HA64" s="86">
        <f t="shared" si="69"/>
        <v>7.7044989046921278E-4</v>
      </c>
      <c r="HC64" s="86">
        <f t="shared" si="74"/>
        <v>3.4471489022313146E-10</v>
      </c>
      <c r="HD64" s="86">
        <f t="shared" si="70"/>
        <v>9.8682064366059078E-13</v>
      </c>
      <c r="HE64" s="86">
        <f t="shared" si="70"/>
        <v>4.2546528644509113E-11</v>
      </c>
      <c r="HF64" s="86">
        <f t="shared" si="70"/>
        <v>1.5729726895810945E-11</v>
      </c>
      <c r="HG64" s="86">
        <f t="shared" si="70"/>
        <v>5.0769966197311357E-12</v>
      </c>
      <c r="HH64" s="86">
        <f t="shared" si="70"/>
        <v>7.2573663941074248E-12</v>
      </c>
      <c r="HI64" s="86">
        <f t="shared" si="70"/>
        <v>3.1682685800319192E-13</v>
      </c>
      <c r="HJ64" s="86">
        <f t="shared" si="70"/>
        <v>7.041633604305468E-13</v>
      </c>
      <c r="HK64" s="86">
        <f t="shared" si="70"/>
        <v>4.8381265036288515E-12</v>
      </c>
      <c r="HL64" s="86">
        <f t="shared" si="70"/>
        <v>2.8846386090693983E-13</v>
      </c>
      <c r="HM64" s="86">
        <f t="shared" si="70"/>
        <v>2.0419561734514788E-13</v>
      </c>
      <c r="HN64" s="86">
        <f t="shared" si="70"/>
        <v>4.0400810640453932E-12</v>
      </c>
      <c r="HO64" s="86">
        <f t="shared" si="70"/>
        <v>1.3150050225975786E-11</v>
      </c>
      <c r="HP64" s="86">
        <f t="shared" si="70"/>
        <v>3.487316623587155E-11</v>
      </c>
      <c r="HQ64" s="86">
        <f t="shared" si="70"/>
        <v>2.3006971110178745E-14</v>
      </c>
      <c r="HS64" s="86">
        <f t="shared" si="71"/>
        <v>7.0110941871288347E-48</v>
      </c>
      <c r="HT64" s="86">
        <f t="shared" si="71"/>
        <v>9.1783339410243092E-60</v>
      </c>
      <c r="HU64" s="86">
        <f t="shared" si="71"/>
        <v>3.5133555370108429E-52</v>
      </c>
      <c r="HV64" s="86">
        <f t="shared" si="71"/>
        <v>2.8821270239472779E-55</v>
      </c>
      <c r="HW64" s="86">
        <f t="shared" si="71"/>
        <v>6.7482821278768191E-58</v>
      </c>
      <c r="HX64" s="86">
        <f t="shared" si="71"/>
        <v>6.1526933814329509E-59</v>
      </c>
      <c r="HY64" s="86">
        <f t="shared" si="71"/>
        <v>6.7418328939068077E-65</v>
      </c>
      <c r="HZ64" s="86">
        <f t="shared" si="71"/>
        <v>2.8175790832716327E-64</v>
      </c>
      <c r="IA64" s="86">
        <f t="shared" si="71"/>
        <v>3.0701392917773501E-58</v>
      </c>
      <c r="IB64" s="86">
        <f t="shared" si="71"/>
        <v>7.3713845791100636E-65</v>
      </c>
      <c r="IC64" s="86">
        <f t="shared" si="71"/>
        <v>1.16233192673206E-65</v>
      </c>
      <c r="ID64" s="86">
        <f t="shared" si="71"/>
        <v>1.6072522184915415E-59</v>
      </c>
      <c r="IE64" s="86">
        <f t="shared" si="71"/>
        <v>1.4477526535386911E-55</v>
      </c>
      <c r="IF64" s="86">
        <f t="shared" si="71"/>
        <v>7.0455307394940181E-38</v>
      </c>
      <c r="IG64" s="86">
        <f t="shared" si="71"/>
        <v>5.4207585837744493E-27</v>
      </c>
      <c r="II64" s="86">
        <f t="shared" si="72"/>
        <v>6.8590226166745289E-248</v>
      </c>
      <c r="IJ64" s="86">
        <f t="shared" si="72"/>
        <v>0</v>
      </c>
      <c r="IK64" s="86">
        <f t="shared" si="72"/>
        <v>1.0207624269441794E-270</v>
      </c>
      <c r="IL64" s="86">
        <f t="shared" si="72"/>
        <v>7.3617921069211898E-289</v>
      </c>
      <c r="IM64" s="86">
        <f t="shared" si="72"/>
        <v>3.174544647195909E-304</v>
      </c>
      <c r="IN64" s="86">
        <f t="shared" si="72"/>
        <v>0</v>
      </c>
      <c r="IO64" s="86">
        <f t="shared" si="72"/>
        <v>0</v>
      </c>
      <c r="IP64" s="86">
        <f t="shared" si="72"/>
        <v>0</v>
      </c>
      <c r="IQ64" s="86">
        <f t="shared" si="72"/>
        <v>4.0285873141221712E-304</v>
      </c>
      <c r="IR64" s="86">
        <f t="shared" si="72"/>
        <v>0</v>
      </c>
      <c r="IS64" s="86">
        <f t="shared" si="72"/>
        <v>0</v>
      </c>
      <c r="IT64" s="86">
        <f t="shared" si="72"/>
        <v>0</v>
      </c>
      <c r="IU64" s="86">
        <f t="shared" si="72"/>
        <v>3.2131510317422543E-289</v>
      </c>
      <c r="IV64" s="86">
        <f t="shared" si="72"/>
        <v>5.4350703151779783E-118</v>
      </c>
      <c r="IW64" s="86">
        <f t="shared" si="72"/>
        <v>1.7152066729906309E-62</v>
      </c>
      <c r="IY64" s="86">
        <f t="shared" si="73"/>
        <v>5.7989188222943629E-3</v>
      </c>
      <c r="IZ64" s="86">
        <f t="shared" si="73"/>
        <v>2.7611551101963876E-3</v>
      </c>
      <c r="JA64" s="86">
        <f t="shared" si="73"/>
        <v>2.9539292479527001E-3</v>
      </c>
      <c r="JB64" s="86">
        <f t="shared" si="73"/>
        <v>3.2868108101058407E-3</v>
      </c>
      <c r="JC64" s="86">
        <f t="shared" si="73"/>
        <v>2.7968003416009562E-3</v>
      </c>
      <c r="JD64" s="86">
        <f t="shared" si="73"/>
        <v>3.3352600064892614E-3</v>
      </c>
      <c r="JE64" s="86">
        <f t="shared" si="73"/>
        <v>1.7321773218776464E-3</v>
      </c>
      <c r="JF64" s="86">
        <f t="shared" si="73"/>
        <v>2.4841624657042558E-3</v>
      </c>
      <c r="JG64" s="86">
        <f t="shared" si="73"/>
        <v>1.7975331869950638E-3</v>
      </c>
      <c r="JH64" s="86">
        <f t="shared" si="73"/>
        <v>1.7182997731672201E-3</v>
      </c>
      <c r="JI64" s="86">
        <f t="shared" si="73"/>
        <v>1.1095445983742656E-3</v>
      </c>
      <c r="JJ64" s="86">
        <f t="shared" si="73"/>
        <v>2.4202822703583492E-3</v>
      </c>
      <c r="JK64" s="86">
        <f t="shared" si="73"/>
        <v>2.0191253233973216E-3</v>
      </c>
      <c r="JL64" s="86">
        <f t="shared" si="73"/>
        <v>2.9259231299175485E-3</v>
      </c>
      <c r="JM64" s="86">
        <f t="shared" si="73"/>
        <v>7.7044989049221977E-4</v>
      </c>
    </row>
    <row r="65" spans="2:273" x14ac:dyDescent="0.25">
      <c r="B65" s="2">
        <v>38</v>
      </c>
      <c r="C65" s="37">
        <v>73.984999999999999</v>
      </c>
      <c r="D65" s="37">
        <v>75.754000000000005</v>
      </c>
      <c r="E65" s="37">
        <v>89.891999999999996</v>
      </c>
      <c r="F65" s="37">
        <v>82.722999999999999</v>
      </c>
      <c r="G65" s="37">
        <v>82.4</v>
      </c>
      <c r="H65" s="37">
        <v>81.846000000000004</v>
      </c>
      <c r="I65" s="37">
        <v>81.584999999999994</v>
      </c>
      <c r="J65" s="37">
        <v>81.953999999999994</v>
      </c>
      <c r="K65" s="37">
        <v>80.846000000000004</v>
      </c>
      <c r="L65" s="37">
        <v>80.2</v>
      </c>
      <c r="M65" s="37">
        <v>78.846000000000004</v>
      </c>
      <c r="N65" s="37">
        <v>82.522999999999996</v>
      </c>
      <c r="O65" s="37">
        <v>78.938000000000002</v>
      </c>
      <c r="P65" s="37">
        <v>78.584999999999994</v>
      </c>
      <c r="Q65" s="37">
        <v>77.215000000000003</v>
      </c>
      <c r="S65" s="4">
        <f t="shared" si="75"/>
        <v>70.626503070107262</v>
      </c>
      <c r="T65" s="4">
        <f t="shared" si="75"/>
        <v>72.971960296790456</v>
      </c>
      <c r="U65" s="4">
        <f t="shared" si="75"/>
        <v>87.656948182636953</v>
      </c>
      <c r="V65" s="4">
        <f t="shared" si="75"/>
        <v>79.128050821122969</v>
      </c>
      <c r="W65" s="4">
        <f t="shared" si="75"/>
        <v>78.694156728807101</v>
      </c>
      <c r="X65" s="4">
        <f t="shared" si="75"/>
        <v>79.045877559508028</v>
      </c>
      <c r="Y65" s="4">
        <f t="shared" si="75"/>
        <v>78.404839821460286</v>
      </c>
      <c r="Z65" s="4">
        <f t="shared" si="75"/>
        <v>78.913672806572947</v>
      </c>
      <c r="AA65" s="4">
        <f t="shared" si="75"/>
        <v>78.993457560870013</v>
      </c>
      <c r="AB65" s="4">
        <f t="shared" si="75"/>
        <v>77.388844286735818</v>
      </c>
      <c r="AC65" s="4">
        <f t="shared" si="75"/>
        <v>76.557625353930234</v>
      </c>
      <c r="AD65" s="4">
        <f t="shared" si="75"/>
        <v>78.398657445145716</v>
      </c>
      <c r="AE65" s="4">
        <f t="shared" si="75"/>
        <v>76.33507764869934</v>
      </c>
      <c r="AF65" s="4">
        <f t="shared" si="75"/>
        <v>75.911186152578153</v>
      </c>
      <c r="AG65" s="4">
        <f t="shared" si="75"/>
        <v>75.572442696242035</v>
      </c>
      <c r="AI65" s="4">
        <f t="shared" si="76"/>
        <v>3.3584969298927376</v>
      </c>
      <c r="AJ65" s="4">
        <f t="shared" si="76"/>
        <v>2.7820397032095485</v>
      </c>
      <c r="AK65" s="4">
        <f t="shared" si="76"/>
        <v>2.2350518173630434</v>
      </c>
      <c r="AL65" s="4">
        <f t="shared" si="76"/>
        <v>3.5949491788770302</v>
      </c>
      <c r="AM65" s="4">
        <f t="shared" si="76"/>
        <v>3.7058432711929044</v>
      </c>
      <c r="AN65" s="4">
        <f t="shared" si="76"/>
        <v>2.8001224404919753</v>
      </c>
      <c r="AO65" s="4">
        <f t="shared" si="76"/>
        <v>3.1801601785397082</v>
      </c>
      <c r="AP65" s="4">
        <f t="shared" si="76"/>
        <v>3.0403271934270464</v>
      </c>
      <c r="AQ65" s="4">
        <f t="shared" si="76"/>
        <v>1.8525424391299907</v>
      </c>
      <c r="AR65" s="4">
        <f t="shared" si="76"/>
        <v>2.8111557132641849</v>
      </c>
      <c r="AS65" s="4">
        <f t="shared" si="76"/>
        <v>2.2883746460697694</v>
      </c>
      <c r="AT65" s="4">
        <f t="shared" si="76"/>
        <v>4.1243425548542803</v>
      </c>
      <c r="AU65" s="4">
        <f t="shared" si="76"/>
        <v>2.6029223513006627</v>
      </c>
      <c r="AV65" s="4">
        <f t="shared" si="76"/>
        <v>2.6738138474218403</v>
      </c>
      <c r="AW65" s="4">
        <f t="shared" si="76"/>
        <v>1.6425573037579682</v>
      </c>
      <c r="AY65" s="2">
        <f t="shared" si="66"/>
        <v>65.485532671278875</v>
      </c>
      <c r="AZ65" s="2">
        <f t="shared" si="66"/>
        <v>70.098218800041067</v>
      </c>
      <c r="BA65" s="2">
        <f t="shared" si="66"/>
        <v>84.890229839388937</v>
      </c>
      <c r="BB65" s="2">
        <f t="shared" si="66"/>
        <v>76.008609384108141</v>
      </c>
      <c r="BC65" s="2">
        <f t="shared" si="66"/>
        <v>75.98118140637969</v>
      </c>
      <c r="BD65" s="2">
        <f t="shared" si="66"/>
        <v>75.910372284142866</v>
      </c>
      <c r="BE65" s="2">
        <f t="shared" si="66"/>
        <v>76.635648766773556</v>
      </c>
      <c r="BF65" s="2">
        <f t="shared" si="66"/>
        <v>76.478673771748603</v>
      </c>
      <c r="BG65" s="2">
        <f t="shared" si="66"/>
        <v>77.168214735804568</v>
      </c>
      <c r="BH65" s="2">
        <f t="shared" si="66"/>
        <v>75.598661929031522</v>
      </c>
      <c r="BI65" s="2">
        <f t="shared" si="66"/>
        <v>75.311862700228261</v>
      </c>
      <c r="BJ65" s="2">
        <f t="shared" si="66"/>
        <v>75.957311343955169</v>
      </c>
      <c r="BK65" s="2">
        <f t="shared" si="66"/>
        <v>74.238993659265162</v>
      </c>
      <c r="BL65" s="2">
        <f t="shared" si="66"/>
        <v>73.240803738451433</v>
      </c>
      <c r="BM65" s="2">
        <f t="shared" si="66"/>
        <v>74.878432666443032</v>
      </c>
      <c r="BO65" s="2">
        <f t="shared" si="11"/>
        <v>73.984999999999999</v>
      </c>
      <c r="BP65" s="2">
        <f t="shared" si="12"/>
        <v>75.754000000000005</v>
      </c>
      <c r="BQ65" s="2">
        <f t="shared" si="13"/>
        <v>89.891999999999996</v>
      </c>
      <c r="BR65" s="2">
        <f t="shared" si="14"/>
        <v>82.722999999999999</v>
      </c>
      <c r="BS65" s="2">
        <f t="shared" si="15"/>
        <v>82.4</v>
      </c>
      <c r="BT65" s="2">
        <f t="shared" si="16"/>
        <v>81.846000000000004</v>
      </c>
      <c r="BU65" s="2">
        <f t="shared" si="17"/>
        <v>81.584999999999994</v>
      </c>
      <c r="BV65" s="2">
        <f t="shared" si="18"/>
        <v>81.953999999999994</v>
      </c>
      <c r="BW65" s="2">
        <f t="shared" si="19"/>
        <v>80.846000000000004</v>
      </c>
      <c r="BX65" s="2">
        <f t="shared" si="20"/>
        <v>80.2</v>
      </c>
      <c r="BY65" s="2">
        <f t="shared" si="21"/>
        <v>78.846000000000004</v>
      </c>
      <c r="BZ65" s="2">
        <f t="shared" si="22"/>
        <v>82.522999999999996</v>
      </c>
      <c r="CA65" s="2">
        <f t="shared" si="23"/>
        <v>78.938000000000002</v>
      </c>
      <c r="CB65" s="2">
        <f t="shared" si="24"/>
        <v>78.584999999999994</v>
      </c>
      <c r="CC65" s="2">
        <f t="shared" si="25"/>
        <v>77.215000000000003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69.63484230769231</v>
      </c>
      <c r="DL65" s="2">
        <f t="shared" si="77"/>
        <v>73.376446341463435</v>
      </c>
      <c r="DM65" s="2">
        <f t="shared" si="77"/>
        <v>85.95079547038327</v>
      </c>
      <c r="DN65" s="2">
        <f t="shared" si="77"/>
        <v>79.792448083623682</v>
      </c>
      <c r="DO65" s="2">
        <f t="shared" si="77"/>
        <v>78.974082229965134</v>
      </c>
      <c r="DP65" s="2">
        <f t="shared" si="77"/>
        <v>79.160659581881546</v>
      </c>
      <c r="DQ65" s="2">
        <f t="shared" si="77"/>
        <v>79.605837209302337</v>
      </c>
      <c r="DR65" s="2">
        <f t="shared" si="77"/>
        <v>79.750078397212533</v>
      </c>
      <c r="DS65" s="2">
        <f t="shared" si="77"/>
        <v>79.691584852659176</v>
      </c>
      <c r="DT65" s="2">
        <f t="shared" si="77"/>
        <v>78.570933176673989</v>
      </c>
      <c r="DU65" s="2">
        <f t="shared" si="77"/>
        <v>77.661860767139828</v>
      </c>
      <c r="DV65" s="2">
        <f t="shared" si="77"/>
        <v>80.408028711881798</v>
      </c>
      <c r="DW65" s="2">
        <f t="shared" si="77"/>
        <v>77.026661507711424</v>
      </c>
      <c r="DX65" s="2">
        <f t="shared" si="77"/>
        <v>75.692838327526147</v>
      </c>
      <c r="DY65" s="2">
        <f t="shared" si="77"/>
        <v>75.640017215342795</v>
      </c>
      <c r="EA65" s="2">
        <f t="shared" si="78"/>
        <v>60.661096988247984</v>
      </c>
      <c r="EB65" s="2">
        <f t="shared" si="78"/>
        <v>65.511185738277888</v>
      </c>
      <c r="EC65" s="2">
        <f t="shared" si="78"/>
        <v>83.435280492636167</v>
      </c>
      <c r="ED65" s="2">
        <f t="shared" si="78"/>
        <v>70.95315013618719</v>
      </c>
      <c r="EE65" s="2">
        <f t="shared" si="78"/>
        <v>71.840525972112104</v>
      </c>
      <c r="EF65" s="2">
        <f t="shared" si="78"/>
        <v>71.658585297375851</v>
      </c>
      <c r="EG65" s="2">
        <f t="shared" si="78"/>
        <v>72.087124121779866</v>
      </c>
      <c r="EH65" s="2">
        <f t="shared" si="78"/>
        <v>71.913380483996875</v>
      </c>
      <c r="EI65" s="2">
        <f t="shared" si="78"/>
        <v>73.366410583469772</v>
      </c>
      <c r="EJ65" s="2">
        <f t="shared" si="78"/>
        <v>71.089522841390192</v>
      </c>
      <c r="EK65" s="2">
        <f t="shared" si="78"/>
        <v>71.453875028715842</v>
      </c>
      <c r="EL65" s="2">
        <f t="shared" si="78"/>
        <v>69.691213165242388</v>
      </c>
      <c r="EM65" s="2">
        <f t="shared" si="78"/>
        <v>70.136339732966078</v>
      </c>
      <c r="EN65" s="2">
        <f t="shared" si="78"/>
        <v>69.875140374623911</v>
      </c>
      <c r="EO65" s="2">
        <f t="shared" si="78"/>
        <v>73.571221317474851</v>
      </c>
      <c r="EQ65" s="2">
        <f t="shared" si="79"/>
        <v>59.418373192153652</v>
      </c>
      <c r="ER65" s="2">
        <f t="shared" si="79"/>
        <v>64.854351889461512</v>
      </c>
      <c r="ES65" s="2">
        <f t="shared" si="79"/>
        <v>80.21005111376617</v>
      </c>
      <c r="ET65" s="2">
        <f t="shared" si="79"/>
        <v>69.766977714982048</v>
      </c>
      <c r="EU65" s="2">
        <f t="shared" si="79"/>
        <v>71.37906543740992</v>
      </c>
      <c r="EV65" s="2">
        <f t="shared" si="79"/>
        <v>71.474626139721394</v>
      </c>
      <c r="EW65" s="2">
        <f t="shared" si="79"/>
        <v>71.665832502622436</v>
      </c>
      <c r="EX65" s="2">
        <f t="shared" si="79"/>
        <v>72.290024760143325</v>
      </c>
      <c r="EY65" s="2">
        <f t="shared" si="79"/>
        <v>73.446863711998262</v>
      </c>
      <c r="EZ65" s="2">
        <f t="shared" si="79"/>
        <v>70.760655374304463</v>
      </c>
      <c r="FA65" s="2">
        <f t="shared" si="79"/>
        <v>70.802120222850093</v>
      </c>
      <c r="FB65" s="2">
        <f t="shared" si="79"/>
        <v>70.608814681387315</v>
      </c>
      <c r="FC65" s="2">
        <f t="shared" si="79"/>
        <v>70.825252359966356</v>
      </c>
      <c r="FD65" s="2">
        <f t="shared" si="79"/>
        <v>70.219122683366976</v>
      </c>
      <c r="FE65" s="2">
        <f t="shared" si="79"/>
        <v>76.302238161714826</v>
      </c>
      <c r="FG65" s="2">
        <f t="shared" si="80"/>
        <v>0.46237952073033495</v>
      </c>
      <c r="FH65" s="2">
        <f t="shared" si="80"/>
        <v>0.41679602454301307</v>
      </c>
      <c r="FI65" s="2">
        <f t="shared" si="80"/>
        <v>0.42157197269066876</v>
      </c>
      <c r="FJ65" s="2">
        <f t="shared" si="80"/>
        <v>0.42806650411029856</v>
      </c>
      <c r="FK65" s="2">
        <f t="shared" si="80"/>
        <v>0.41955074366819001</v>
      </c>
      <c r="FL65" s="2">
        <f t="shared" si="80"/>
        <v>0.43325111655158061</v>
      </c>
      <c r="FM65" s="2">
        <f t="shared" si="80"/>
        <v>0.39503803078387995</v>
      </c>
      <c r="FN65" s="2">
        <f t="shared" si="80"/>
        <v>0.41744830842549818</v>
      </c>
      <c r="FO65" s="2">
        <f t="shared" si="80"/>
        <v>0.39894121468070076</v>
      </c>
      <c r="FP65" s="2">
        <f t="shared" si="80"/>
        <v>0.39728617111001963</v>
      </c>
      <c r="FQ65" s="2">
        <f t="shared" si="80"/>
        <v>0.37854108618474808</v>
      </c>
      <c r="FR65" s="2">
        <f t="shared" si="80"/>
        <v>0.41530483722228617</v>
      </c>
      <c r="FS65" s="2">
        <f t="shared" si="80"/>
        <v>0.4045800679745446</v>
      </c>
      <c r="FT65" s="2">
        <f t="shared" si="80"/>
        <v>0.4214795653901352</v>
      </c>
      <c r="FU65" s="2">
        <f t="shared" si="80"/>
        <v>0.36814716369477896</v>
      </c>
      <c r="FW65" s="2">
        <f t="shared" si="68"/>
        <v>2.701843546404258E-5</v>
      </c>
      <c r="FX65" s="2">
        <f t="shared" si="68"/>
        <v>2.7693487283227664E-5</v>
      </c>
      <c r="FY65" s="2">
        <f t="shared" si="68"/>
        <v>2.9461313104618785E-5</v>
      </c>
      <c r="FZ65" s="2">
        <f t="shared" si="68"/>
        <v>2.6411309607377406E-5</v>
      </c>
      <c r="GA65" s="2">
        <f t="shared" si="68"/>
        <v>2.5984029933811879E-5</v>
      </c>
      <c r="GB65" s="2">
        <f t="shared" si="68"/>
        <v>2.8471122372838421E-5</v>
      </c>
      <c r="GC65" s="2">
        <f t="shared" si="68"/>
        <v>2.5707620164435762E-5</v>
      </c>
      <c r="GD65" s="2">
        <f t="shared" si="68"/>
        <v>3.0963034130710026E-5</v>
      </c>
      <c r="GE65" s="2">
        <f t="shared" si="68"/>
        <v>3.2182252916764529E-5</v>
      </c>
      <c r="GF65" s="2">
        <f t="shared" si="68"/>
        <v>3.1566012729311788E-5</v>
      </c>
      <c r="GG65" s="2">
        <f t="shared" si="68"/>
        <v>3.1303902857943269E-5</v>
      </c>
      <c r="GH65" s="2">
        <f t="shared" si="68"/>
        <v>3.047969213446664E-5</v>
      </c>
      <c r="GI65" s="2">
        <f t="shared" si="68"/>
        <v>2.7584843059329011E-5</v>
      </c>
      <c r="GJ65" s="2">
        <f t="shared" si="68"/>
        <v>1.8069782808530141E-5</v>
      </c>
      <c r="GK65" s="2">
        <f t="shared" si="68"/>
        <v>1.3472331303555617E-5</v>
      </c>
      <c r="GM65" s="86">
        <f t="shared" si="69"/>
        <v>7.7968565598706173E-3</v>
      </c>
      <c r="GN65" s="86">
        <f t="shared" si="69"/>
        <v>3.8888958682415393E-3</v>
      </c>
      <c r="GO65" s="86">
        <f t="shared" si="69"/>
        <v>4.157711432719001E-3</v>
      </c>
      <c r="GP65" s="86">
        <f t="shared" si="69"/>
        <v>4.6036362567080536E-3</v>
      </c>
      <c r="GQ65" s="86">
        <f t="shared" si="69"/>
        <v>3.9628731945505462E-3</v>
      </c>
      <c r="GR65" s="86">
        <f t="shared" si="69"/>
        <v>4.7437253189468887E-3</v>
      </c>
      <c r="GS65" s="86">
        <f t="shared" si="69"/>
        <v>2.5256717305949367E-3</v>
      </c>
      <c r="GT65" s="86">
        <f t="shared" si="69"/>
        <v>3.5966516249284677E-3</v>
      </c>
      <c r="GU65" s="86">
        <f t="shared" si="69"/>
        <v>2.6322705055886689E-3</v>
      </c>
      <c r="GV65" s="86">
        <f t="shared" si="69"/>
        <v>2.5268654682234098E-3</v>
      </c>
      <c r="GW65" s="86">
        <f t="shared" si="69"/>
        <v>1.6785034720668075E-3</v>
      </c>
      <c r="GX65" s="86">
        <f t="shared" si="69"/>
        <v>3.4998702258611783E-3</v>
      </c>
      <c r="GY65" s="86">
        <f t="shared" si="69"/>
        <v>2.9361592276774622E-3</v>
      </c>
      <c r="GZ65" s="86">
        <f t="shared" si="69"/>
        <v>4.1267779619268098E-3</v>
      </c>
      <c r="HA65" s="86">
        <f t="shared" si="69"/>
        <v>1.2060019990428675E-3</v>
      </c>
      <c r="HC65" s="86">
        <f t="shared" si="74"/>
        <v>7.7174577972597571E-10</v>
      </c>
      <c r="HD65" s="86">
        <f t="shared" si="70"/>
        <v>2.8001693723989114E-12</v>
      </c>
      <c r="HE65" s="86">
        <f t="shared" si="70"/>
        <v>1.0365737836433134E-10</v>
      </c>
      <c r="HF65" s="86">
        <f t="shared" si="70"/>
        <v>3.9864966999134268E-11</v>
      </c>
      <c r="HG65" s="86">
        <f t="shared" si="70"/>
        <v>1.3461465937812178E-11</v>
      </c>
      <c r="HH65" s="86">
        <f t="shared" si="70"/>
        <v>1.9464877819028971E-11</v>
      </c>
      <c r="HI65" s="86">
        <f t="shared" si="70"/>
        <v>9.3837727946062954E-13</v>
      </c>
      <c r="HJ65" s="86">
        <f t="shared" si="70"/>
        <v>2.0878245118392112E-12</v>
      </c>
      <c r="HK65" s="86">
        <f t="shared" si="70"/>
        <v>1.3094815097797629E-11</v>
      </c>
      <c r="HL65" s="86">
        <f t="shared" si="70"/>
        <v>8.7332637623455434E-13</v>
      </c>
      <c r="HM65" s="86">
        <f t="shared" si="70"/>
        <v>6.2627551914925669E-13</v>
      </c>
      <c r="HN65" s="86">
        <f t="shared" si="70"/>
        <v>1.1065574996582615E-11</v>
      </c>
      <c r="HO65" s="86">
        <f t="shared" si="70"/>
        <v>3.3589761271143118E-11</v>
      </c>
      <c r="HP65" s="86">
        <f t="shared" si="70"/>
        <v>8.4324723359524985E-11</v>
      </c>
      <c r="HQ65" s="86">
        <f t="shared" si="70"/>
        <v>7.541546514856905E-14</v>
      </c>
      <c r="HS65" s="86">
        <f t="shared" si="71"/>
        <v>7.8180358104850251E-47</v>
      </c>
      <c r="HT65" s="86">
        <f t="shared" si="71"/>
        <v>2.0242345687605411E-58</v>
      </c>
      <c r="HU65" s="86">
        <f t="shared" si="71"/>
        <v>5.0052533525125342E-51</v>
      </c>
      <c r="HV65" s="86">
        <f t="shared" si="71"/>
        <v>4.7298090754232416E-54</v>
      </c>
      <c r="HW65" s="86">
        <f t="shared" si="71"/>
        <v>1.2722700596910233E-56</v>
      </c>
      <c r="HX65" s="86">
        <f t="shared" si="71"/>
        <v>1.2614161312817487E-57</v>
      </c>
      <c r="HY65" s="86">
        <f t="shared" si="71"/>
        <v>1.8112478664661831E-63</v>
      </c>
      <c r="HZ65" s="86">
        <f t="shared" si="71"/>
        <v>7.8428296016024453E-63</v>
      </c>
      <c r="IA65" s="86">
        <f t="shared" si="71"/>
        <v>6.1982602748995571E-57</v>
      </c>
      <c r="IB65" s="86">
        <f t="shared" si="71"/>
        <v>2.1029987058899845E-63</v>
      </c>
      <c r="IC65" s="86">
        <f t="shared" si="71"/>
        <v>3.4507480790205429E-64</v>
      </c>
      <c r="ID65" s="86">
        <f t="shared" si="71"/>
        <v>3.4429447048452623E-58</v>
      </c>
      <c r="IE65" s="86">
        <f t="shared" si="71"/>
        <v>2.4263178084213591E-54</v>
      </c>
      <c r="IF65" s="86">
        <f t="shared" si="71"/>
        <v>4.4494643746063802E-37</v>
      </c>
      <c r="IG65" s="86">
        <f t="shared" si="71"/>
        <v>1.9138232885720558E-26</v>
      </c>
      <c r="II65" s="86">
        <f t="shared" si="72"/>
        <v>1.2135622596222097E-243</v>
      </c>
      <c r="IJ65" s="86">
        <f t="shared" si="72"/>
        <v>0</v>
      </c>
      <c r="IK65" s="86">
        <f t="shared" si="72"/>
        <v>4.8861179020955575E-266</v>
      </c>
      <c r="IL65" s="86">
        <f t="shared" si="72"/>
        <v>6.4833024398803477E-284</v>
      </c>
      <c r="IM65" s="86">
        <f t="shared" si="72"/>
        <v>5.0509397022027029E-299</v>
      </c>
      <c r="IN65" s="86">
        <f t="shared" si="72"/>
        <v>2.9594969970480419E-305</v>
      </c>
      <c r="IO65" s="86">
        <f t="shared" si="72"/>
        <v>0</v>
      </c>
      <c r="IP65" s="86">
        <f t="shared" si="72"/>
        <v>0</v>
      </c>
      <c r="IQ65" s="86">
        <f t="shared" si="72"/>
        <v>8.1505741954660837E-299</v>
      </c>
      <c r="IR65" s="86">
        <f t="shared" si="72"/>
        <v>0</v>
      </c>
      <c r="IS65" s="86">
        <f t="shared" si="72"/>
        <v>0</v>
      </c>
      <c r="IT65" s="86">
        <f t="shared" si="72"/>
        <v>5.3210624257662558E-307</v>
      </c>
      <c r="IU65" s="86">
        <f t="shared" si="72"/>
        <v>3.007360832759134E-284</v>
      </c>
      <c r="IV65" s="86">
        <f t="shared" si="72"/>
        <v>4.6518364976956962E-116</v>
      </c>
      <c r="IW65" s="86">
        <f t="shared" si="72"/>
        <v>1.6540531400978331E-61</v>
      </c>
      <c r="IY65" s="86">
        <f t="shared" si="73"/>
        <v>7.7968573316163975E-3</v>
      </c>
      <c r="IZ65" s="86">
        <f t="shared" si="73"/>
        <v>3.8888958710417087E-3</v>
      </c>
      <c r="JA65" s="86">
        <f t="shared" si="73"/>
        <v>4.1577115363763796E-3</v>
      </c>
      <c r="JB65" s="86">
        <f t="shared" si="73"/>
        <v>4.6036362965730208E-3</v>
      </c>
      <c r="JC65" s="86">
        <f t="shared" si="73"/>
        <v>3.9628732080120126E-3</v>
      </c>
      <c r="JD65" s="86">
        <f t="shared" si="73"/>
        <v>4.7437253384117663E-3</v>
      </c>
      <c r="JE65" s="86">
        <f t="shared" si="73"/>
        <v>2.5256717315333141E-3</v>
      </c>
      <c r="JF65" s="86">
        <f t="shared" si="73"/>
        <v>3.5966516270162924E-3</v>
      </c>
      <c r="JG65" s="86">
        <f t="shared" si="73"/>
        <v>2.6322705186834841E-3</v>
      </c>
      <c r="JH65" s="86">
        <f t="shared" si="73"/>
        <v>2.5268654690967364E-3</v>
      </c>
      <c r="JI65" s="86">
        <f t="shared" si="73"/>
        <v>1.6785034726930831E-3</v>
      </c>
      <c r="JJ65" s="86">
        <f t="shared" si="73"/>
        <v>3.4998702369267534E-3</v>
      </c>
      <c r="JK65" s="86">
        <f t="shared" si="73"/>
        <v>2.9361592612672234E-3</v>
      </c>
      <c r="JL65" s="86">
        <f t="shared" si="73"/>
        <v>4.1267780462515332E-3</v>
      </c>
      <c r="JM65" s="86">
        <f t="shared" si="73"/>
        <v>1.2060019991182828E-3</v>
      </c>
    </row>
    <row r="66" spans="2:273" x14ac:dyDescent="0.25">
      <c r="B66" s="2">
        <v>39</v>
      </c>
      <c r="C66" s="37">
        <v>74.584999999999994</v>
      </c>
      <c r="D66" s="37">
        <v>77.061999999999998</v>
      </c>
      <c r="E66" s="37">
        <v>90.353999999999999</v>
      </c>
      <c r="F66" s="37">
        <v>82.569000000000003</v>
      </c>
      <c r="G66" s="37">
        <v>81.814999999999998</v>
      </c>
      <c r="H66" s="37">
        <v>81.277000000000001</v>
      </c>
      <c r="I66" s="37">
        <v>82.814999999999998</v>
      </c>
      <c r="J66" s="37">
        <v>82.2</v>
      </c>
      <c r="K66" s="37">
        <v>81.938000000000002</v>
      </c>
      <c r="L66" s="37">
        <v>80.861999999999995</v>
      </c>
      <c r="M66" s="37">
        <v>79.691999999999993</v>
      </c>
      <c r="N66" s="37">
        <v>84.492000000000004</v>
      </c>
      <c r="O66" s="37">
        <v>78.646000000000001</v>
      </c>
      <c r="P66" s="37">
        <v>78.769000000000005</v>
      </c>
      <c r="Q66" s="37">
        <v>76.984999999999999</v>
      </c>
      <c r="S66" s="4">
        <f t="shared" si="75"/>
        <v>71.972109881629564</v>
      </c>
      <c r="T66" s="4">
        <f t="shared" si="75"/>
        <v>73.857670900414448</v>
      </c>
      <c r="U66" s="4">
        <f t="shared" si="75"/>
        <v>88.633043482646755</v>
      </c>
      <c r="V66" s="4">
        <f t="shared" si="75"/>
        <v>80.055902666889011</v>
      </c>
      <c r="W66" s="4">
        <f t="shared" si="75"/>
        <v>79.543480001389582</v>
      </c>
      <c r="X66" s="4">
        <f t="shared" si="75"/>
        <v>80.039229772832925</v>
      </c>
      <c r="Y66" s="4">
        <f t="shared" si="75"/>
        <v>78.963533788985856</v>
      </c>
      <c r="Z66" s="4">
        <f t="shared" si="75"/>
        <v>79.707495812509308</v>
      </c>
      <c r="AA66" s="4">
        <f t="shared" si="75"/>
        <v>79.609374501890358</v>
      </c>
      <c r="AB66" s="4">
        <f t="shared" si="75"/>
        <v>77.98194155820903</v>
      </c>
      <c r="AC66" s="4">
        <f t="shared" si="75"/>
        <v>77.037491964652261</v>
      </c>
      <c r="AD66" s="4">
        <f t="shared" si="75"/>
        <v>79.15881495793397</v>
      </c>
      <c r="AE66" s="4">
        <f t="shared" si="75"/>
        <v>77.060642849844044</v>
      </c>
      <c r="AF66" s="4">
        <f t="shared" si="75"/>
        <v>76.787624264307425</v>
      </c>
      <c r="AG66" s="4">
        <f t="shared" si="75"/>
        <v>75.944560805748523</v>
      </c>
      <c r="AI66" s="4">
        <f t="shared" si="76"/>
        <v>2.6128901183704301</v>
      </c>
      <c r="AJ66" s="4">
        <f t="shared" si="76"/>
        <v>3.20432909958555</v>
      </c>
      <c r="AK66" s="4">
        <f t="shared" si="76"/>
        <v>1.720956517353244</v>
      </c>
      <c r="AL66" s="4">
        <f t="shared" si="76"/>
        <v>2.5130973331109914</v>
      </c>
      <c r="AM66" s="4">
        <f t="shared" si="76"/>
        <v>2.2715199986104153</v>
      </c>
      <c r="AN66" s="4">
        <f t="shared" si="76"/>
        <v>1.2377702271670756</v>
      </c>
      <c r="AO66" s="4">
        <f t="shared" si="76"/>
        <v>3.8514662110141415</v>
      </c>
      <c r="AP66" s="4">
        <f t="shared" si="76"/>
        <v>2.4925041874906952</v>
      </c>
      <c r="AQ66" s="4">
        <f t="shared" si="76"/>
        <v>2.3286254981096448</v>
      </c>
      <c r="AR66" s="4">
        <f t="shared" si="76"/>
        <v>2.8800584417909647</v>
      </c>
      <c r="AS66" s="4">
        <f t="shared" si="76"/>
        <v>2.6545080353477317</v>
      </c>
      <c r="AT66" s="4">
        <f t="shared" si="76"/>
        <v>5.3331850420660345</v>
      </c>
      <c r="AU66" s="4">
        <f t="shared" si="76"/>
        <v>1.5853571501559571</v>
      </c>
      <c r="AV66" s="4">
        <f t="shared" si="76"/>
        <v>1.9813757356925805</v>
      </c>
      <c r="AW66" s="4">
        <f t="shared" si="76"/>
        <v>1.0404391942514764</v>
      </c>
      <c r="AY66" s="2">
        <f t="shared" si="66"/>
        <v>65.328211729789302</v>
      </c>
      <c r="AZ66" s="2">
        <f t="shared" si="66"/>
        <v>69.975731990468645</v>
      </c>
      <c r="BA66" s="2">
        <f t="shared" si="66"/>
        <v>84.899517675108925</v>
      </c>
      <c r="BB66" s="2">
        <f t="shared" si="66"/>
        <v>75.86693504202502</v>
      </c>
      <c r="BC66" s="2">
        <f t="shared" si="66"/>
        <v>75.860462924288925</v>
      </c>
      <c r="BD66" s="2">
        <f t="shared" si="66"/>
        <v>75.774816959470584</v>
      </c>
      <c r="BE66" s="2">
        <f t="shared" si="66"/>
        <v>76.494629097919756</v>
      </c>
      <c r="BF66" s="2">
        <f t="shared" si="66"/>
        <v>76.33847349256196</v>
      </c>
      <c r="BG66" s="2">
        <f t="shared" si="66"/>
        <v>77.053631088873672</v>
      </c>
      <c r="BH66" s="2">
        <f t="shared" si="66"/>
        <v>75.465539883141787</v>
      </c>
      <c r="BI66" s="2">
        <f t="shared" si="66"/>
        <v>75.238301407982661</v>
      </c>
      <c r="BJ66" s="2">
        <f t="shared" si="66"/>
        <v>75.783818201565126</v>
      </c>
      <c r="BK66" s="2">
        <f t="shared" si="66"/>
        <v>74.145375890542539</v>
      </c>
      <c r="BL66" s="2">
        <f t="shared" si="66"/>
        <v>73.177614337414639</v>
      </c>
      <c r="BM66" s="2">
        <f t="shared" si="66"/>
        <v>74.91007088404595</v>
      </c>
      <c r="BO66" s="2" t="str">
        <f t="shared" si="11"/>
        <v/>
      </c>
      <c r="BP66" s="2">
        <f t="shared" si="12"/>
        <v>77.061999999999998</v>
      </c>
      <c r="BQ66" s="2">
        <f t="shared" si="13"/>
        <v>90.353999999999999</v>
      </c>
      <c r="BR66" s="2">
        <f t="shared" si="14"/>
        <v>82.569000000000003</v>
      </c>
      <c r="BS66" s="2">
        <f t="shared" si="15"/>
        <v>81.814999999999998</v>
      </c>
      <c r="BT66" s="2">
        <f t="shared" si="16"/>
        <v>81.277000000000001</v>
      </c>
      <c r="BU66" s="2">
        <f t="shared" si="17"/>
        <v>82.814999999999998</v>
      </c>
      <c r="BV66" s="2">
        <f t="shared" si="18"/>
        <v>82.2</v>
      </c>
      <c r="BW66" s="2">
        <f t="shared" si="19"/>
        <v>81.938000000000002</v>
      </c>
      <c r="BX66" s="2">
        <f t="shared" si="20"/>
        <v>80.861999999999995</v>
      </c>
      <c r="BY66" s="2">
        <f t="shared" si="21"/>
        <v>79.691999999999993</v>
      </c>
      <c r="BZ66" s="2">
        <f t="shared" si="22"/>
        <v>84.492000000000004</v>
      </c>
      <c r="CA66" s="2">
        <f t="shared" si="23"/>
        <v>78.646000000000001</v>
      </c>
      <c r="CB66" s="2">
        <f t="shared" si="24"/>
        <v>78.769000000000005</v>
      </c>
      <c r="CC66" s="2">
        <f t="shared" si="25"/>
        <v>76.984999999999999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69.80027530364373</v>
      </c>
      <c r="DL66" s="2">
        <f t="shared" si="77"/>
        <v>73.541552439024414</v>
      </c>
      <c r="DM66" s="2">
        <f t="shared" si="77"/>
        <v>86.2094168989547</v>
      </c>
      <c r="DN66" s="2">
        <f t="shared" si="77"/>
        <v>79.981917421602773</v>
      </c>
      <c r="DO66" s="2">
        <f t="shared" si="77"/>
        <v>79.129551567944219</v>
      </c>
      <c r="DP66" s="2">
        <f t="shared" si="77"/>
        <v>79.300253135888525</v>
      </c>
      <c r="DQ66" s="2">
        <f t="shared" si="77"/>
        <v>79.714199335548173</v>
      </c>
      <c r="DR66" s="2">
        <f t="shared" si="77"/>
        <v>79.881594947735181</v>
      </c>
      <c r="DS66" s="2">
        <f t="shared" si="77"/>
        <v>79.811166572130858</v>
      </c>
      <c r="DT66" s="2">
        <f t="shared" si="77"/>
        <v>78.695883099694811</v>
      </c>
      <c r="DU66" s="2">
        <f t="shared" si="77"/>
        <v>77.842160374509191</v>
      </c>
      <c r="DV66" s="2">
        <f t="shared" si="77"/>
        <v>80.591551440996128</v>
      </c>
      <c r="DW66" s="2">
        <f t="shared" si="77"/>
        <v>77.206455770737108</v>
      </c>
      <c r="DX66" s="2">
        <f t="shared" si="77"/>
        <v>75.885405226480842</v>
      </c>
      <c r="DY66" s="2">
        <f t="shared" si="77"/>
        <v>75.816290093627302</v>
      </c>
      <c r="EA66" s="2">
        <f t="shared" si="78"/>
        <v>60.586028487248015</v>
      </c>
      <c r="EB66" s="2">
        <f t="shared" si="78"/>
        <v>65.425305478643736</v>
      </c>
      <c r="EC66" s="2">
        <f t="shared" si="78"/>
        <v>83.260611117675268</v>
      </c>
      <c r="ED66" s="2">
        <f t="shared" si="78"/>
        <v>70.852803095209083</v>
      </c>
      <c r="EE66" s="2">
        <f t="shared" si="78"/>
        <v>71.735658381100464</v>
      </c>
      <c r="EF66" s="2">
        <f t="shared" si="78"/>
        <v>71.568881954184192</v>
      </c>
      <c r="EG66" s="2">
        <f t="shared" si="78"/>
        <v>71.998028024980485</v>
      </c>
      <c r="EH66" s="2">
        <f t="shared" si="78"/>
        <v>71.82905480093676</v>
      </c>
      <c r="EI66" s="2">
        <f t="shared" si="78"/>
        <v>73.264584767486227</v>
      </c>
      <c r="EJ66" s="2">
        <f t="shared" si="78"/>
        <v>70.996093039283267</v>
      </c>
      <c r="EK66" s="2">
        <f t="shared" si="78"/>
        <v>71.339683075711349</v>
      </c>
      <c r="EL66" s="2">
        <f t="shared" si="78"/>
        <v>69.61065538539637</v>
      </c>
      <c r="EM66" s="2">
        <f t="shared" si="78"/>
        <v>70.036730739828656</v>
      </c>
      <c r="EN66" s="2">
        <f t="shared" si="78"/>
        <v>69.787930180299071</v>
      </c>
      <c r="EO66" s="2">
        <f t="shared" si="78"/>
        <v>73.491474290942364</v>
      </c>
      <c r="EQ66" s="2">
        <f t="shared" si="79"/>
        <v>59.36056220658611</v>
      </c>
      <c r="ER66" s="2">
        <f t="shared" si="79"/>
        <v>64.777387163978446</v>
      </c>
      <c r="ES66" s="2">
        <f t="shared" si="79"/>
        <v>80.080094371429951</v>
      </c>
      <c r="ET66" s="2">
        <f t="shared" si="79"/>
        <v>69.683290231786941</v>
      </c>
      <c r="EU66" s="2">
        <f t="shared" si="79"/>
        <v>71.280694540390328</v>
      </c>
      <c r="EV66" s="2">
        <f t="shared" si="79"/>
        <v>71.387518612811306</v>
      </c>
      <c r="EW66" s="2">
        <f t="shared" si="79"/>
        <v>71.582646464629903</v>
      </c>
      <c r="EX66" s="2">
        <f t="shared" si="79"/>
        <v>72.200293935961142</v>
      </c>
      <c r="EY66" s="2">
        <f t="shared" si="79"/>
        <v>73.343875765490537</v>
      </c>
      <c r="EZ66" s="2">
        <f t="shared" si="79"/>
        <v>70.671875204469458</v>
      </c>
      <c r="FA66" s="2">
        <f t="shared" si="79"/>
        <v>70.697191014237646</v>
      </c>
      <c r="FB66" s="2">
        <f t="shared" si="79"/>
        <v>70.515233713221193</v>
      </c>
      <c r="FC66" s="2">
        <f t="shared" si="79"/>
        <v>70.715892375105128</v>
      </c>
      <c r="FD66" s="2">
        <f t="shared" si="79"/>
        <v>70.12568090945048</v>
      </c>
      <c r="FE66" s="2">
        <f t="shared" si="79"/>
        <v>76.178007694605029</v>
      </c>
      <c r="FG66" s="2">
        <f t="shared" si="80"/>
        <v>0.48533834164278972</v>
      </c>
      <c r="FH66" s="2">
        <f t="shared" si="80"/>
        <v>0.43934108853236009</v>
      </c>
      <c r="FI66" s="2">
        <f t="shared" si="80"/>
        <v>0.44417861970909506</v>
      </c>
      <c r="FJ66" s="2">
        <f t="shared" si="80"/>
        <v>0.45075002504316397</v>
      </c>
      <c r="FK66" s="2">
        <f t="shared" si="80"/>
        <v>0.44213185107476932</v>
      </c>
      <c r="FL66" s="2">
        <f t="shared" si="80"/>
        <v>0.4559903323464416</v>
      </c>
      <c r="FM66" s="2">
        <f t="shared" si="80"/>
        <v>0.41724819205829128</v>
      </c>
      <c r="FN66" s="2">
        <f t="shared" si="80"/>
        <v>0.4400020359067976</v>
      </c>
      <c r="FO66" s="2">
        <f t="shared" si="80"/>
        <v>0.42121802850527618</v>
      </c>
      <c r="FP66" s="2">
        <f t="shared" si="80"/>
        <v>0.41953507428056674</v>
      </c>
      <c r="FQ66" s="2">
        <f t="shared" si="80"/>
        <v>0.40043767844400535</v>
      </c>
      <c r="FR66" s="2">
        <f t="shared" si="80"/>
        <v>0.43782979515461234</v>
      </c>
      <c r="FS66" s="2">
        <f t="shared" si="80"/>
        <v>0.42694809201021716</v>
      </c>
      <c r="FT66" s="2">
        <f t="shared" si="80"/>
        <v>0.44408506151195315</v>
      </c>
      <c r="FU66" s="2">
        <f t="shared" si="80"/>
        <v>0.38981965550574066</v>
      </c>
      <c r="FW66" s="2">
        <f t="shared" si="68"/>
        <v>2.9625048156910207E-5</v>
      </c>
      <c r="FX66" s="2">
        <f t="shared" si="68"/>
        <v>3.0365223850885255E-5</v>
      </c>
      <c r="FY66" s="2">
        <f t="shared" si="68"/>
        <v>3.2303595630050523E-5</v>
      </c>
      <c r="FZ66" s="2">
        <f t="shared" si="68"/>
        <v>2.8959351324304113E-5</v>
      </c>
      <c r="GA66" s="2">
        <f t="shared" si="68"/>
        <v>2.8490850846860913E-5</v>
      </c>
      <c r="GB66" s="2">
        <f t="shared" si="68"/>
        <v>3.1217879150943637E-5</v>
      </c>
      <c r="GC66" s="2">
        <f t="shared" si="68"/>
        <v>2.8187775073015304E-5</v>
      </c>
      <c r="GD66" s="2">
        <f t="shared" si="68"/>
        <v>3.3950190392793855E-5</v>
      </c>
      <c r="GE66" s="2">
        <f t="shared" si="68"/>
        <v>3.5287029063805449E-5</v>
      </c>
      <c r="GF66" s="2">
        <f t="shared" si="68"/>
        <v>3.4611339290389476E-5</v>
      </c>
      <c r="GG66" s="2">
        <f t="shared" si="68"/>
        <v>3.4323943274665093E-5</v>
      </c>
      <c r="GH66" s="2">
        <f t="shared" si="68"/>
        <v>3.3420219574242532E-5</v>
      </c>
      <c r="GI66" s="2">
        <f t="shared" si="68"/>
        <v>3.0246098463558265E-5</v>
      </c>
      <c r="GJ66" s="2">
        <f t="shared" si="68"/>
        <v>1.9813088317645875E-5</v>
      </c>
      <c r="GK66" s="2">
        <f t="shared" si="68"/>
        <v>1.477209832499615E-5</v>
      </c>
      <c r="GM66" s="86">
        <f t="shared" si="69"/>
        <v>1.0390813053205324E-2</v>
      </c>
      <c r="GN66" s="86">
        <f t="shared" si="69"/>
        <v>5.4204442164796007E-3</v>
      </c>
      <c r="GO66" s="86">
        <f t="shared" si="69"/>
        <v>5.7909219626189022E-3</v>
      </c>
      <c r="GP66" s="86">
        <f t="shared" si="69"/>
        <v>6.3814134476401236E-3</v>
      </c>
      <c r="GQ66" s="86">
        <f t="shared" si="69"/>
        <v>5.5546819893427316E-3</v>
      </c>
      <c r="GR66" s="86">
        <f t="shared" si="69"/>
        <v>6.6705287120304739E-3</v>
      </c>
      <c r="GS66" s="86">
        <f t="shared" si="69"/>
        <v>3.639615892266003E-3</v>
      </c>
      <c r="GT66" s="86">
        <f t="shared" si="69"/>
        <v>5.1453083672036186E-3</v>
      </c>
      <c r="GU66" s="86">
        <f t="shared" si="69"/>
        <v>3.8082818103100766E-3</v>
      </c>
      <c r="GV66" s="86">
        <f t="shared" si="69"/>
        <v>3.6705362092657487E-3</v>
      </c>
      <c r="GW66" s="86">
        <f t="shared" si="69"/>
        <v>2.5057192555428334E-3</v>
      </c>
      <c r="GX66" s="86">
        <f t="shared" si="69"/>
        <v>5.0013756231628457E-3</v>
      </c>
      <c r="GY66" s="86">
        <f t="shared" si="69"/>
        <v>4.219303739276834E-3</v>
      </c>
      <c r="GZ66" s="86">
        <f t="shared" si="69"/>
        <v>5.7590381380513683E-3</v>
      </c>
      <c r="HA66" s="86">
        <f t="shared" si="69"/>
        <v>1.8600381617748017E-3</v>
      </c>
      <c r="HC66" s="86">
        <f t="shared" si="74"/>
        <v>1.7009468674158465E-9</v>
      </c>
      <c r="HD66" s="86">
        <f t="shared" si="70"/>
        <v>7.7835121997633951E-12</v>
      </c>
      <c r="HE66" s="86">
        <f t="shared" si="70"/>
        <v>2.4818165168311446E-10</v>
      </c>
      <c r="HF66" s="86">
        <f t="shared" si="70"/>
        <v>9.9207052276027033E-11</v>
      </c>
      <c r="HG66" s="86">
        <f t="shared" si="70"/>
        <v>3.5014885808849928E-11</v>
      </c>
      <c r="HH66" s="86">
        <f t="shared" si="70"/>
        <v>5.1177343688296143E-11</v>
      </c>
      <c r="HI66" s="86">
        <f t="shared" si="70"/>
        <v>2.7202852458845386E-12</v>
      </c>
      <c r="HJ66" s="86">
        <f t="shared" si="70"/>
        <v>6.0548412928492902E-12</v>
      </c>
      <c r="HK66" s="86">
        <f t="shared" si="70"/>
        <v>3.4741963643167658E-11</v>
      </c>
      <c r="HL66" s="86">
        <f t="shared" si="70"/>
        <v>2.5857793409241064E-12</v>
      </c>
      <c r="HM66" s="86">
        <f t="shared" si="70"/>
        <v>1.8780394088521917E-12</v>
      </c>
      <c r="HN66" s="86">
        <f t="shared" si="70"/>
        <v>2.9699103035546042E-11</v>
      </c>
      <c r="HO66" s="86">
        <f t="shared" si="70"/>
        <v>8.4234699806171667E-11</v>
      </c>
      <c r="HP66" s="86">
        <f t="shared" si="70"/>
        <v>2.0046737772717718E-10</v>
      </c>
      <c r="HQ66" s="86">
        <f t="shared" si="70"/>
        <v>2.4146852276741477E-13</v>
      </c>
      <c r="HS66" s="86">
        <f t="shared" si="71"/>
        <v>8.481866792468801E-46</v>
      </c>
      <c r="HT66" s="86">
        <f t="shared" si="71"/>
        <v>4.3064318081354074E-57</v>
      </c>
      <c r="HU66" s="86">
        <f t="shared" si="71"/>
        <v>6.9164710875056953E-50</v>
      </c>
      <c r="HV66" s="86">
        <f t="shared" si="71"/>
        <v>7.5182996007798193E-53</v>
      </c>
      <c r="HW66" s="86">
        <f t="shared" si="71"/>
        <v>2.3195850949974491E-55</v>
      </c>
      <c r="HX66" s="86">
        <f t="shared" si="71"/>
        <v>2.4976356977461562E-56</v>
      </c>
      <c r="HY66" s="86">
        <f t="shared" si="71"/>
        <v>4.6871493486231184E-62</v>
      </c>
      <c r="HZ66" s="86">
        <f t="shared" si="71"/>
        <v>2.1002956296461278E-61</v>
      </c>
      <c r="IA66" s="86">
        <f t="shared" si="71"/>
        <v>1.2084493751098325E-55</v>
      </c>
      <c r="IB66" s="86">
        <f t="shared" si="71"/>
        <v>5.7709411447833047E-62</v>
      </c>
      <c r="IC66" s="86">
        <f t="shared" si="71"/>
        <v>9.8497606601562955E-63</v>
      </c>
      <c r="ID66" s="86">
        <f t="shared" si="71"/>
        <v>7.1181301894617422E-57</v>
      </c>
      <c r="IE66" s="86">
        <f t="shared" si="71"/>
        <v>3.9374467394086023E-53</v>
      </c>
      <c r="IF66" s="86">
        <f t="shared" si="71"/>
        <v>2.7532816517005812E-36</v>
      </c>
      <c r="IG66" s="86">
        <f t="shared" si="71"/>
        <v>6.6659093551210355E-26</v>
      </c>
      <c r="II66" s="86">
        <f t="shared" si="72"/>
        <v>1.9719531972827156E-239</v>
      </c>
      <c r="IJ66" s="86">
        <f t="shared" si="72"/>
        <v>0</v>
      </c>
      <c r="IK66" s="86">
        <f t="shared" si="72"/>
        <v>2.1278148610555612E-261</v>
      </c>
      <c r="IL66" s="86">
        <f t="shared" si="72"/>
        <v>5.1720130635772115E-279</v>
      </c>
      <c r="IM66" s="86">
        <f t="shared" si="72"/>
        <v>7.2434979111931439E-294</v>
      </c>
      <c r="IN66" s="86">
        <f t="shared" si="72"/>
        <v>6.0499535964614606E-300</v>
      </c>
      <c r="IO66" s="86">
        <f t="shared" si="72"/>
        <v>0</v>
      </c>
      <c r="IP66" s="86">
        <f t="shared" si="72"/>
        <v>0</v>
      </c>
      <c r="IQ66" s="86">
        <f t="shared" si="72"/>
        <v>1.4799822983239061E-293</v>
      </c>
      <c r="IR66" s="86">
        <f t="shared" si="72"/>
        <v>0</v>
      </c>
      <c r="IS66" s="86">
        <f t="shared" si="72"/>
        <v>0</v>
      </c>
      <c r="IT66" s="86">
        <f t="shared" si="72"/>
        <v>1.264594727704182E-301</v>
      </c>
      <c r="IU66" s="86">
        <f t="shared" si="72"/>
        <v>2.5473156293416392E-279</v>
      </c>
      <c r="IV66" s="86">
        <f t="shared" si="72"/>
        <v>3.835979845436193E-114</v>
      </c>
      <c r="IW66" s="86">
        <f t="shared" si="72"/>
        <v>1.5659932895795721E-60</v>
      </c>
      <c r="IY66" s="86">
        <f t="shared" si="73"/>
        <v>1.0390814754152192E-2</v>
      </c>
      <c r="IZ66" s="86">
        <f t="shared" si="73"/>
        <v>5.4204442242631132E-3</v>
      </c>
      <c r="JA66" s="86">
        <f t="shared" si="73"/>
        <v>5.7909222108005537E-3</v>
      </c>
      <c r="JB66" s="86">
        <f t="shared" si="73"/>
        <v>6.3814135468471759E-3</v>
      </c>
      <c r="JC66" s="86">
        <f t="shared" si="73"/>
        <v>5.5546820243576175E-3</v>
      </c>
      <c r="JD66" s="86">
        <f t="shared" si="73"/>
        <v>6.6705287632078175E-3</v>
      </c>
      <c r="JE66" s="86">
        <f t="shared" si="73"/>
        <v>3.6396158949862883E-3</v>
      </c>
      <c r="JF66" s="86">
        <f t="shared" si="73"/>
        <v>5.1453083732584601E-3</v>
      </c>
      <c r="JG66" s="86">
        <f t="shared" si="73"/>
        <v>3.8082818450520402E-3</v>
      </c>
      <c r="JH66" s="86">
        <f t="shared" si="73"/>
        <v>3.6705362118515279E-3</v>
      </c>
      <c r="JI66" s="86">
        <f t="shared" si="73"/>
        <v>2.5057192574208728E-3</v>
      </c>
      <c r="JJ66" s="86">
        <f t="shared" si="73"/>
        <v>5.0013756528619491E-3</v>
      </c>
      <c r="JK66" s="86">
        <f t="shared" si="73"/>
        <v>4.2193038235115339E-3</v>
      </c>
      <c r="JL66" s="86">
        <f t="shared" si="73"/>
        <v>5.7590383385187462E-3</v>
      </c>
      <c r="JM66" s="86">
        <f t="shared" si="73"/>
        <v>1.8600381620162702E-3</v>
      </c>
    </row>
    <row r="67" spans="2:273" x14ac:dyDescent="0.25">
      <c r="B67" s="2">
        <v>40</v>
      </c>
      <c r="C67" s="37">
        <v>75.168999999999997</v>
      </c>
      <c r="D67" s="37">
        <v>76.292000000000002</v>
      </c>
      <c r="E67" s="37">
        <v>91.754000000000005</v>
      </c>
      <c r="F67" s="37">
        <v>83.8</v>
      </c>
      <c r="G67" s="37">
        <v>82.876999999999995</v>
      </c>
      <c r="H67" s="37">
        <v>83.076999999999998</v>
      </c>
      <c r="I67" s="37">
        <v>82.908000000000001</v>
      </c>
      <c r="J67" s="37">
        <v>82.6</v>
      </c>
      <c r="K67" s="37">
        <v>82.108000000000004</v>
      </c>
      <c r="L67" s="37">
        <v>82.908000000000001</v>
      </c>
      <c r="M67" s="37">
        <v>79.908000000000001</v>
      </c>
      <c r="N67" s="37">
        <v>83.015000000000001</v>
      </c>
      <c r="O67" s="37">
        <v>79.923000000000002</v>
      </c>
      <c r="P67" s="37">
        <v>80.537999999999997</v>
      </c>
      <c r="Q67" s="37">
        <v>78.031000000000006</v>
      </c>
      <c r="S67" s="4">
        <f t="shared" si="75"/>
        <v>73.663061260286597</v>
      </c>
      <c r="T67" s="4">
        <f t="shared" si="75"/>
        <v>75.024939599384041</v>
      </c>
      <c r="U67" s="4">
        <f t="shared" si="75"/>
        <v>89.869726130872934</v>
      </c>
      <c r="V67" s="4">
        <f t="shared" si="75"/>
        <v>81.272477936114655</v>
      </c>
      <c r="W67" s="4">
        <f t="shared" si="75"/>
        <v>80.667921025128223</v>
      </c>
      <c r="X67" s="4">
        <f t="shared" si="75"/>
        <v>81.356010958233057</v>
      </c>
      <c r="Y67" s="4">
        <f t="shared" si="75"/>
        <v>79.744216351224239</v>
      </c>
      <c r="Z67" s="4">
        <f t="shared" si="75"/>
        <v>80.787877487624243</v>
      </c>
      <c r="AA67" s="4">
        <f t="shared" si="75"/>
        <v>80.459310125027358</v>
      </c>
      <c r="AB67" s="4">
        <f t="shared" si="75"/>
        <v>78.810876159434358</v>
      </c>
      <c r="AC67" s="4">
        <f t="shared" si="75"/>
        <v>77.710872555111081</v>
      </c>
      <c r="AD67" s="4">
        <f t="shared" si="75"/>
        <v>80.201923138360371</v>
      </c>
      <c r="AE67" s="4">
        <f t="shared" si="75"/>
        <v>78.040103655963108</v>
      </c>
      <c r="AF67" s="4">
        <f t="shared" si="75"/>
        <v>77.924879268192129</v>
      </c>
      <c r="AG67" s="4">
        <f t="shared" si="75"/>
        <v>76.447285779966762</v>
      </c>
      <c r="AI67" s="4">
        <f t="shared" si="76"/>
        <v>1.5059387397134003</v>
      </c>
      <c r="AJ67" s="4">
        <f t="shared" si="76"/>
        <v>1.2670604006159607</v>
      </c>
      <c r="AK67" s="4">
        <f t="shared" si="76"/>
        <v>1.8842738691270711</v>
      </c>
      <c r="AL67" s="4">
        <f t="shared" si="76"/>
        <v>2.5275220638853426</v>
      </c>
      <c r="AM67" s="4">
        <f t="shared" si="76"/>
        <v>2.2090789748717725</v>
      </c>
      <c r="AN67" s="4">
        <f t="shared" si="76"/>
        <v>1.7209890417669413</v>
      </c>
      <c r="AO67" s="4">
        <f t="shared" si="76"/>
        <v>3.1637836487757625</v>
      </c>
      <c r="AP67" s="4">
        <f t="shared" si="76"/>
        <v>1.8121225123757512</v>
      </c>
      <c r="AQ67" s="4">
        <f t="shared" si="76"/>
        <v>1.6486898749726464</v>
      </c>
      <c r="AR67" s="4">
        <f t="shared" si="76"/>
        <v>4.0971238405656436</v>
      </c>
      <c r="AS67" s="4">
        <f t="shared" si="76"/>
        <v>2.1971274448889204</v>
      </c>
      <c r="AT67" s="4">
        <f t="shared" si="76"/>
        <v>2.8130768616396296</v>
      </c>
      <c r="AU67" s="4">
        <f t="shared" si="76"/>
        <v>1.8828963440368938</v>
      </c>
      <c r="AV67" s="4">
        <f t="shared" si="76"/>
        <v>2.613120731807868</v>
      </c>
      <c r="AW67" s="4">
        <f t="shared" si="76"/>
        <v>1.5837142200332437</v>
      </c>
      <c r="AY67" s="2">
        <f t="shared" si="66"/>
        <v>65.159260677927222</v>
      </c>
      <c r="AZ67" s="2">
        <f t="shared" si="66"/>
        <v>69.839809899529499</v>
      </c>
      <c r="BA67" s="2">
        <f t="shared" si="66"/>
        <v>84.88842470713756</v>
      </c>
      <c r="BB67" s="2">
        <f t="shared" si="66"/>
        <v>75.71016662647142</v>
      </c>
      <c r="BC67" s="2">
        <f t="shared" si="66"/>
        <v>75.726135982476123</v>
      </c>
      <c r="BD67" s="2">
        <f t="shared" si="66"/>
        <v>75.627361108560535</v>
      </c>
      <c r="BE67" s="2">
        <f t="shared" si="66"/>
        <v>76.342140313126052</v>
      </c>
      <c r="BF67" s="2">
        <f t="shared" si="66"/>
        <v>76.1864661975319</v>
      </c>
      <c r="BG67" s="2">
        <f t="shared" si="66"/>
        <v>76.926980535394108</v>
      </c>
      <c r="BH67" s="2">
        <f t="shared" si="66"/>
        <v>75.320071494900262</v>
      </c>
      <c r="BI67" s="2">
        <f t="shared" si="66"/>
        <v>75.149090406848174</v>
      </c>
      <c r="BJ67" s="2">
        <f t="shared" si="66"/>
        <v>75.595513046248172</v>
      </c>
      <c r="BK67" s="2">
        <f t="shared" si="66"/>
        <v>74.03700308202005</v>
      </c>
      <c r="BL67" s="2">
        <f t="shared" si="66"/>
        <v>73.100284498471865</v>
      </c>
      <c r="BM67" s="2">
        <f t="shared" si="66"/>
        <v>74.929466101486923</v>
      </c>
      <c r="BO67" s="2" t="str">
        <f t="shared" si="11"/>
        <v/>
      </c>
      <c r="BP67" s="2">
        <f t="shared" si="12"/>
        <v>76.292000000000002</v>
      </c>
      <c r="BQ67" s="2">
        <f t="shared" si="13"/>
        <v>91.754000000000005</v>
      </c>
      <c r="BR67" s="2">
        <f t="shared" si="14"/>
        <v>83.8</v>
      </c>
      <c r="BS67" s="2">
        <f t="shared" si="15"/>
        <v>82.876999999999995</v>
      </c>
      <c r="BT67" s="2">
        <f t="shared" si="16"/>
        <v>83.076999999999998</v>
      </c>
      <c r="BU67" s="2">
        <f t="shared" si="17"/>
        <v>82.908000000000001</v>
      </c>
      <c r="BV67" s="2">
        <f t="shared" si="18"/>
        <v>82.6</v>
      </c>
      <c r="BW67" s="2">
        <f t="shared" si="19"/>
        <v>82.108000000000004</v>
      </c>
      <c r="BX67" s="2">
        <f t="shared" si="20"/>
        <v>82.908000000000001</v>
      </c>
      <c r="BY67" s="2">
        <f t="shared" si="21"/>
        <v>79.908000000000001</v>
      </c>
      <c r="BZ67" s="2">
        <f t="shared" si="22"/>
        <v>83.015000000000001</v>
      </c>
      <c r="CA67" s="2">
        <f t="shared" si="23"/>
        <v>79.923000000000002</v>
      </c>
      <c r="CB67" s="2">
        <f t="shared" si="24"/>
        <v>80.537999999999997</v>
      </c>
      <c r="CC67" s="2">
        <f t="shared" si="25"/>
        <v>78.031000000000006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69.965708299595136</v>
      </c>
      <c r="DL67" s="2">
        <f t="shared" si="77"/>
        <v>73.70665853658538</v>
      </c>
      <c r="DM67" s="2">
        <f t="shared" si="77"/>
        <v>86.468038327526131</v>
      </c>
      <c r="DN67" s="2">
        <f t="shared" si="77"/>
        <v>80.171386759581864</v>
      </c>
      <c r="DO67" s="2">
        <f t="shared" si="77"/>
        <v>79.285020905923318</v>
      </c>
      <c r="DP67" s="2">
        <f t="shared" si="77"/>
        <v>79.439846689895489</v>
      </c>
      <c r="DQ67" s="2">
        <f t="shared" si="77"/>
        <v>79.822561461794024</v>
      </c>
      <c r="DR67" s="2">
        <f t="shared" si="77"/>
        <v>80.013111498257828</v>
      </c>
      <c r="DS67" s="2">
        <f t="shared" si="77"/>
        <v>79.930748291602541</v>
      </c>
      <c r="DT67" s="2">
        <f t="shared" si="77"/>
        <v>78.820833022715647</v>
      </c>
      <c r="DU67" s="2">
        <f t="shared" si="77"/>
        <v>78.022459981878569</v>
      </c>
      <c r="DV67" s="2">
        <f t="shared" si="77"/>
        <v>80.775074170110472</v>
      </c>
      <c r="DW67" s="2">
        <f t="shared" si="77"/>
        <v>77.386250033762792</v>
      </c>
      <c r="DX67" s="2">
        <f t="shared" si="77"/>
        <v>76.077972125435551</v>
      </c>
      <c r="DY67" s="2">
        <f t="shared" si="77"/>
        <v>75.992562971911809</v>
      </c>
      <c r="EA67" s="2">
        <f t="shared" si="78"/>
        <v>60.510959986248039</v>
      </c>
      <c r="EB67" s="2">
        <f t="shared" si="78"/>
        <v>65.339425219009584</v>
      </c>
      <c r="EC67" s="2">
        <f t="shared" si="78"/>
        <v>83.085941742714354</v>
      </c>
      <c r="ED67" s="2">
        <f t="shared" si="78"/>
        <v>70.752456054230976</v>
      </c>
      <c r="EE67" s="2">
        <f t="shared" si="78"/>
        <v>71.63079079008881</v>
      </c>
      <c r="EF67" s="2">
        <f t="shared" si="78"/>
        <v>71.479178610992534</v>
      </c>
      <c r="EG67" s="2">
        <f t="shared" si="78"/>
        <v>71.908931928181104</v>
      </c>
      <c r="EH67" s="2">
        <f t="shared" si="78"/>
        <v>71.744729117876659</v>
      </c>
      <c r="EI67" s="2">
        <f t="shared" si="78"/>
        <v>73.162758951502667</v>
      </c>
      <c r="EJ67" s="2">
        <f t="shared" si="78"/>
        <v>70.902663237176341</v>
      </c>
      <c r="EK67" s="2">
        <f t="shared" si="78"/>
        <v>71.225491122706842</v>
      </c>
      <c r="EL67" s="2">
        <f t="shared" si="78"/>
        <v>69.530097605550367</v>
      </c>
      <c r="EM67" s="2">
        <f t="shared" si="78"/>
        <v>69.937121746691247</v>
      </c>
      <c r="EN67" s="2">
        <f t="shared" si="78"/>
        <v>69.700719985974231</v>
      </c>
      <c r="EO67" s="2">
        <f t="shared" si="78"/>
        <v>73.41172726440989</v>
      </c>
      <c r="EQ67" s="2">
        <f t="shared" si="79"/>
        <v>59.302751221018568</v>
      </c>
      <c r="ER67" s="2">
        <f t="shared" si="79"/>
        <v>64.700422438495394</v>
      </c>
      <c r="ES67" s="2">
        <f t="shared" si="79"/>
        <v>79.950137629093746</v>
      </c>
      <c r="ET67" s="2">
        <f t="shared" si="79"/>
        <v>69.599602748591849</v>
      </c>
      <c r="EU67" s="2">
        <f t="shared" si="79"/>
        <v>71.182323643370751</v>
      </c>
      <c r="EV67" s="2">
        <f t="shared" si="79"/>
        <v>71.300411085901217</v>
      </c>
      <c r="EW67" s="2">
        <f t="shared" si="79"/>
        <v>71.499460426637384</v>
      </c>
      <c r="EX67" s="2">
        <f t="shared" si="79"/>
        <v>72.110563111778973</v>
      </c>
      <c r="EY67" s="2">
        <f t="shared" si="79"/>
        <v>73.240887818982813</v>
      </c>
      <c r="EZ67" s="2">
        <f t="shared" si="79"/>
        <v>70.583095034634439</v>
      </c>
      <c r="FA67" s="2">
        <f t="shared" si="79"/>
        <v>70.592261805625199</v>
      </c>
      <c r="FB67" s="2">
        <f t="shared" si="79"/>
        <v>70.421652745055056</v>
      </c>
      <c r="FC67" s="2">
        <f t="shared" si="79"/>
        <v>70.606532390243899</v>
      </c>
      <c r="FD67" s="2">
        <f t="shared" si="79"/>
        <v>70.03223913553397</v>
      </c>
      <c r="FE67" s="2">
        <f t="shared" si="79"/>
        <v>76.053777227495232</v>
      </c>
      <c r="FG67" s="2">
        <f t="shared" si="80"/>
        <v>0.50835920914834132</v>
      </c>
      <c r="FH67" s="2">
        <f t="shared" si="80"/>
        <v>0.46213930159234456</v>
      </c>
      <c r="FI67" s="2">
        <f t="shared" si="80"/>
        <v>0.46701875903125711</v>
      </c>
      <c r="FJ67" s="2">
        <f t="shared" si="80"/>
        <v>0.47364012602667954</v>
      </c>
      <c r="FK67" s="2">
        <f t="shared" si="80"/>
        <v>0.46495478443881111</v>
      </c>
      <c r="FL67" s="2">
        <f t="shared" si="80"/>
        <v>0.47891451124486079</v>
      </c>
      <c r="FM67" s="2">
        <f t="shared" si="80"/>
        <v>0.43979927014131492</v>
      </c>
      <c r="FN67" s="2">
        <f t="shared" si="80"/>
        <v>0.46280623500999235</v>
      </c>
      <c r="FO67" s="2">
        <f t="shared" si="80"/>
        <v>0.44382025859893082</v>
      </c>
      <c r="FP67" s="2">
        <f t="shared" si="80"/>
        <v>0.44211598069681418</v>
      </c>
      <c r="FQ67" s="2">
        <f t="shared" si="80"/>
        <v>0.42273928316713366</v>
      </c>
      <c r="FR67" s="2">
        <f t="shared" si="80"/>
        <v>0.46061401414662662</v>
      </c>
      <c r="FS67" s="2">
        <f t="shared" si="80"/>
        <v>0.44961893835966371</v>
      </c>
      <c r="FT67" s="2">
        <f t="shared" si="80"/>
        <v>0.46692443139448675</v>
      </c>
      <c r="FU67" s="2">
        <f t="shared" si="80"/>
        <v>0.41193620396154951</v>
      </c>
      <c r="FW67" s="2">
        <f t="shared" si="68"/>
        <v>3.2483126521406952E-5</v>
      </c>
      <c r="FX67" s="2">
        <f t="shared" si="68"/>
        <v>3.3294708333923691E-5</v>
      </c>
      <c r="FY67" s="2">
        <f t="shared" si="68"/>
        <v>3.5420077875422809E-5</v>
      </c>
      <c r="FZ67" s="2">
        <f t="shared" si="68"/>
        <v>3.1753208584800384E-5</v>
      </c>
      <c r="GA67" s="2">
        <f t="shared" si="68"/>
        <v>3.1239510873673311E-5</v>
      </c>
      <c r="GB67" s="2">
        <f t="shared" si="68"/>
        <v>3.4229620724541937E-5</v>
      </c>
      <c r="GC67" s="2">
        <f t="shared" si="68"/>
        <v>3.0907196713052247E-5</v>
      </c>
      <c r="GD67" s="2">
        <f t="shared" si="68"/>
        <v>3.7225521590157164E-5</v>
      </c>
      <c r="GE67" s="2">
        <f t="shared" si="68"/>
        <v>3.8691326253263804E-5</v>
      </c>
      <c r="GF67" s="2">
        <f t="shared" si="68"/>
        <v>3.7950452145574068E-5</v>
      </c>
      <c r="GG67" s="2">
        <f t="shared" si="68"/>
        <v>3.7635330776471326E-5</v>
      </c>
      <c r="GH67" s="2">
        <f t="shared" si="68"/>
        <v>3.6644423920034089E-5</v>
      </c>
      <c r="GI67" s="2">
        <f t="shared" si="68"/>
        <v>3.316409070792256E-5</v>
      </c>
      <c r="GJ67" s="2">
        <f t="shared" si="68"/>
        <v>2.1724577811353591E-5</v>
      </c>
      <c r="GK67" s="2">
        <f t="shared" si="68"/>
        <v>1.619726064054216E-5</v>
      </c>
      <c r="GM67" s="86">
        <f t="shared" si="69"/>
        <v>1.3726297426791396E-2</v>
      </c>
      <c r="GN67" s="86">
        <f t="shared" si="69"/>
        <v>7.477123820166692E-3</v>
      </c>
      <c r="GO67" s="86">
        <f t="shared" si="69"/>
        <v>7.9817611697115976E-3</v>
      </c>
      <c r="GP67" s="86">
        <f t="shared" si="69"/>
        <v>8.7546941743883288E-3</v>
      </c>
      <c r="GQ67" s="86">
        <f t="shared" si="69"/>
        <v>7.7024296887599477E-3</v>
      </c>
      <c r="GR67" s="86">
        <f t="shared" si="69"/>
        <v>9.2741358931958326E-3</v>
      </c>
      <c r="GS67" s="86">
        <f t="shared" si="69"/>
        <v>5.183799087475874E-3</v>
      </c>
      <c r="GT67" s="86">
        <f t="shared" si="69"/>
        <v>7.2734603460603529E-3</v>
      </c>
      <c r="GU67" s="86">
        <f t="shared" si="69"/>
        <v>5.4436917049043619E-3</v>
      </c>
      <c r="GV67" s="86">
        <f t="shared" si="69"/>
        <v>5.2669882440296656E-3</v>
      </c>
      <c r="GW67" s="86">
        <f t="shared" si="69"/>
        <v>3.6914530377875569E-3</v>
      </c>
      <c r="GX67" s="86">
        <f t="shared" si="69"/>
        <v>7.0631772598496829E-3</v>
      </c>
      <c r="GY67" s="86">
        <f t="shared" si="69"/>
        <v>5.9919420792238897E-3</v>
      </c>
      <c r="GZ67" s="86">
        <f t="shared" si="69"/>
        <v>7.9524010156120355E-3</v>
      </c>
      <c r="HA67" s="86">
        <f t="shared" si="69"/>
        <v>2.8267694440777379E-3</v>
      </c>
      <c r="HC67" s="86">
        <f t="shared" si="74"/>
        <v>3.6907566014454815E-9</v>
      </c>
      <c r="HD67" s="86">
        <f t="shared" si="70"/>
        <v>2.1194274564158712E-11</v>
      </c>
      <c r="HE67" s="86">
        <f t="shared" si="70"/>
        <v>5.8395393397145714E-10</v>
      </c>
      <c r="HF67" s="86">
        <f t="shared" si="70"/>
        <v>2.4242687774856122E-10</v>
      </c>
      <c r="HG67" s="86">
        <f t="shared" si="70"/>
        <v>8.9349926795538062E-11</v>
      </c>
      <c r="HH67" s="86">
        <f t="shared" si="70"/>
        <v>1.3190582945632838E-10</v>
      </c>
      <c r="HI67" s="86">
        <f t="shared" si="70"/>
        <v>7.7186135104081951E-12</v>
      </c>
      <c r="HJ67" s="86">
        <f t="shared" si="70"/>
        <v>1.7175395848208933E-11</v>
      </c>
      <c r="HK67" s="86">
        <f t="shared" si="70"/>
        <v>9.0354300705188485E-11</v>
      </c>
      <c r="HL67" s="86">
        <f t="shared" si="70"/>
        <v>7.4876033292144368E-12</v>
      </c>
      <c r="HM67" s="86">
        <f t="shared" si="70"/>
        <v>5.5064408280720286E-12</v>
      </c>
      <c r="HN67" s="86">
        <f t="shared" si="70"/>
        <v>7.8109680937709415E-11</v>
      </c>
      <c r="HO67" s="86">
        <f t="shared" si="70"/>
        <v>2.0738911575189615E-10</v>
      </c>
      <c r="HP67" s="86">
        <f t="shared" si="70"/>
        <v>4.6855819026453927E-10</v>
      </c>
      <c r="HQ67" s="86">
        <f t="shared" si="70"/>
        <v>7.5520746462550472E-13</v>
      </c>
      <c r="HS67" s="86">
        <f t="shared" si="71"/>
        <v>8.9529975577122454E-45</v>
      </c>
      <c r="HT67" s="86">
        <f t="shared" si="71"/>
        <v>8.8376226632638218E-56</v>
      </c>
      <c r="HU67" s="86">
        <f t="shared" si="71"/>
        <v>9.2704097176470769E-49</v>
      </c>
      <c r="HV67" s="86">
        <f t="shared" si="71"/>
        <v>1.1575572293691352E-51</v>
      </c>
      <c r="HW67" s="86">
        <f t="shared" si="71"/>
        <v>4.0896632005522082E-54</v>
      </c>
      <c r="HX67" s="86">
        <f t="shared" si="71"/>
        <v>4.77615878420433E-55</v>
      </c>
      <c r="HY67" s="86">
        <f t="shared" si="71"/>
        <v>1.1683474023162908E-60</v>
      </c>
      <c r="HZ67" s="86">
        <f t="shared" si="71"/>
        <v>5.4112854689280285E-60</v>
      </c>
      <c r="IA67" s="86">
        <f t="shared" si="71"/>
        <v>2.2752829528527494E-54</v>
      </c>
      <c r="IB67" s="86">
        <f t="shared" si="71"/>
        <v>1.5232576377523188E-60</v>
      </c>
      <c r="IC67" s="86">
        <f t="shared" si="71"/>
        <v>2.703141675574083E-61</v>
      </c>
      <c r="ID67" s="86">
        <f t="shared" si="71"/>
        <v>1.4203423498023675E-55</v>
      </c>
      <c r="IE67" s="86">
        <f t="shared" si="71"/>
        <v>6.1872362248398351E-52</v>
      </c>
      <c r="IF67" s="86">
        <f t="shared" si="71"/>
        <v>1.669335411759069E-35</v>
      </c>
      <c r="IG67" s="86">
        <f t="shared" si="71"/>
        <v>2.2905186373652441E-25</v>
      </c>
      <c r="II67" s="86">
        <f t="shared" si="72"/>
        <v>2.9428385932928743E-235</v>
      </c>
      <c r="IJ67" s="86">
        <f t="shared" si="72"/>
        <v>2.5891694780812643E-306</v>
      </c>
      <c r="IK67" s="86">
        <f t="shared" si="72"/>
        <v>8.4301433956087923E-257</v>
      </c>
      <c r="IL67" s="86">
        <f t="shared" si="72"/>
        <v>3.7374391076046383E-274</v>
      </c>
      <c r="IM67" s="86">
        <f t="shared" si="72"/>
        <v>9.3629021433520979E-289</v>
      </c>
      <c r="IN67" s="86">
        <f t="shared" si="72"/>
        <v>1.1102384002856926E-294</v>
      </c>
      <c r="IO67" s="86">
        <f t="shared" si="72"/>
        <v>0</v>
      </c>
      <c r="IP67" s="86">
        <f t="shared" si="72"/>
        <v>0</v>
      </c>
      <c r="IQ67" s="86">
        <f t="shared" si="72"/>
        <v>2.4118947050104279E-288</v>
      </c>
      <c r="IR67" s="86">
        <f t="shared" si="72"/>
        <v>0</v>
      </c>
      <c r="IS67" s="86">
        <f t="shared" si="72"/>
        <v>0</v>
      </c>
      <c r="IT67" s="86">
        <f t="shared" si="72"/>
        <v>2.6924287857620721E-296</v>
      </c>
      <c r="IU67" s="86">
        <f t="shared" si="72"/>
        <v>1.9526454403432333E-274</v>
      </c>
      <c r="IV67" s="86">
        <f t="shared" si="72"/>
        <v>3.0476234566918172E-112</v>
      </c>
      <c r="IW67" s="86">
        <f t="shared" si="72"/>
        <v>1.4555872409338984E-59</v>
      </c>
      <c r="IY67" s="86">
        <f t="shared" si="73"/>
        <v>1.3726301117547997E-2</v>
      </c>
      <c r="IZ67" s="86">
        <f t="shared" si="73"/>
        <v>7.4771238413609666E-3</v>
      </c>
      <c r="JA67" s="86">
        <f t="shared" si="73"/>
        <v>7.9817617536655314E-3</v>
      </c>
      <c r="JB67" s="86">
        <f t="shared" si="73"/>
        <v>8.754694416815206E-3</v>
      </c>
      <c r="JC67" s="86">
        <f t="shared" si="73"/>
        <v>7.7024297781098745E-3</v>
      </c>
      <c r="JD67" s="86">
        <f t="shared" si="73"/>
        <v>9.2741360251016626E-3</v>
      </c>
      <c r="JE67" s="86">
        <f t="shared" si="73"/>
        <v>5.1837990951944879E-3</v>
      </c>
      <c r="JF67" s="86">
        <f t="shared" si="73"/>
        <v>7.2734603632357486E-3</v>
      </c>
      <c r="JG67" s="86">
        <f t="shared" si="73"/>
        <v>5.4436917952586624E-3</v>
      </c>
      <c r="JH67" s="86">
        <f t="shared" si="73"/>
        <v>5.266988251517269E-3</v>
      </c>
      <c r="JI67" s="86">
        <f t="shared" si="73"/>
        <v>3.6914530432939976E-3</v>
      </c>
      <c r="JJ67" s="86">
        <f t="shared" si="73"/>
        <v>7.063177337959364E-3</v>
      </c>
      <c r="JK67" s="86">
        <f t="shared" si="73"/>
        <v>5.9919422866130051E-3</v>
      </c>
      <c r="JL67" s="86">
        <f t="shared" si="73"/>
        <v>7.952401484170226E-3</v>
      </c>
      <c r="JM67" s="86">
        <f t="shared" si="73"/>
        <v>2.8267694448329455E-3</v>
      </c>
    </row>
    <row r="68" spans="2:273" x14ac:dyDescent="0.25">
      <c r="B68" s="2">
        <v>41</v>
      </c>
      <c r="C68" s="37">
        <v>76.923000000000002</v>
      </c>
      <c r="D68" s="37">
        <v>77.430999999999997</v>
      </c>
      <c r="E68" s="37">
        <v>91.631</v>
      </c>
      <c r="F68" s="37">
        <v>84.507999999999996</v>
      </c>
      <c r="G68" s="37">
        <v>83.185000000000002</v>
      </c>
      <c r="H68" s="37">
        <v>83</v>
      </c>
      <c r="I68" s="37">
        <v>83.569000000000003</v>
      </c>
      <c r="J68" s="37">
        <v>82.754000000000005</v>
      </c>
      <c r="K68" s="37">
        <v>83.369</v>
      </c>
      <c r="L68" s="37">
        <v>81.831000000000003</v>
      </c>
      <c r="M68" s="37">
        <v>80.891999999999996</v>
      </c>
      <c r="N68" s="37">
        <v>83.738</v>
      </c>
      <c r="O68" s="37">
        <v>80.8</v>
      </c>
      <c r="P68" s="37">
        <v>80.891999999999996</v>
      </c>
      <c r="Q68" s="37">
        <v>78.462000000000003</v>
      </c>
      <c r="S68" s="4">
        <f t="shared" si="75"/>
        <v>75.759496668036348</v>
      </c>
      <c r="T68" s="4">
        <f t="shared" si="75"/>
        <v>76.539333310637872</v>
      </c>
      <c r="U68" s="4">
        <f t="shared" si="75"/>
        <v>91.428075391058385</v>
      </c>
      <c r="V68" s="4">
        <f t="shared" si="75"/>
        <v>82.842392284802088</v>
      </c>
      <c r="W68" s="4">
        <f t="shared" si="75"/>
        <v>82.132451206107419</v>
      </c>
      <c r="X68" s="4">
        <f t="shared" si="75"/>
        <v>83.069940836646808</v>
      </c>
      <c r="Y68" s="4">
        <f t="shared" si="75"/>
        <v>80.807778047031618</v>
      </c>
      <c r="Z68" s="4">
        <f t="shared" si="75"/>
        <v>82.22712131904477</v>
      </c>
      <c r="AA68" s="4">
        <f t="shared" si="75"/>
        <v>81.607630754941297</v>
      </c>
      <c r="AB68" s="4">
        <f t="shared" si="75"/>
        <v>79.941739320858659</v>
      </c>
      <c r="AC68" s="4">
        <f t="shared" si="75"/>
        <v>78.64056745022458</v>
      </c>
      <c r="AD68" s="4">
        <f t="shared" si="75"/>
        <v>81.600485332550917</v>
      </c>
      <c r="AE68" s="4">
        <f t="shared" si="75"/>
        <v>79.341371477856185</v>
      </c>
      <c r="AF68" s="4">
        <f t="shared" si="75"/>
        <v>79.383521373990305</v>
      </c>
      <c r="AG68" s="4">
        <f t="shared" si="75"/>
        <v>77.128546656389545</v>
      </c>
      <c r="AI68" s="4">
        <f t="shared" si="76"/>
        <v>1.1635033319636534</v>
      </c>
      <c r="AJ68" s="4">
        <f t="shared" si="76"/>
        <v>0.89166668936212545</v>
      </c>
      <c r="AK68" s="4">
        <f t="shared" si="76"/>
        <v>0.20292460894161479</v>
      </c>
      <c r="AL68" s="4">
        <f t="shared" si="76"/>
        <v>1.6656077151979076</v>
      </c>
      <c r="AM68" s="4">
        <f t="shared" si="76"/>
        <v>1.0525487938925835</v>
      </c>
      <c r="AN68" s="4">
        <f t="shared" si="76"/>
        <v>-6.9940836646807725E-2</v>
      </c>
      <c r="AO68" s="4">
        <f t="shared" si="76"/>
        <v>2.7612219529683841</v>
      </c>
      <c r="AP68" s="4">
        <f t="shared" si="76"/>
        <v>0.52687868095523527</v>
      </c>
      <c r="AQ68" s="4">
        <f t="shared" si="76"/>
        <v>1.7613692450587024</v>
      </c>
      <c r="AR68" s="4">
        <f t="shared" si="76"/>
        <v>1.8892606791413442</v>
      </c>
      <c r="AS68" s="4">
        <f t="shared" si="76"/>
        <v>2.2514325497754157</v>
      </c>
      <c r="AT68" s="4">
        <f t="shared" si="76"/>
        <v>2.1375146674490821</v>
      </c>
      <c r="AU68" s="4">
        <f t="shared" si="76"/>
        <v>1.4586285221438118</v>
      </c>
      <c r="AV68" s="4">
        <f t="shared" si="76"/>
        <v>1.5084786260096905</v>
      </c>
      <c r="AW68" s="4">
        <f t="shared" si="76"/>
        <v>1.3334533436104579</v>
      </c>
      <c r="AY68" s="2">
        <f t="shared" si="66"/>
        <v>64.979579461235204</v>
      </c>
      <c r="AZ68" s="2">
        <f t="shared" si="66"/>
        <v>69.691069490894762</v>
      </c>
      <c r="BA68" s="2">
        <f t="shared" si="66"/>
        <v>84.857007575123745</v>
      </c>
      <c r="BB68" s="2">
        <f t="shared" si="66"/>
        <v>75.539049189517584</v>
      </c>
      <c r="BC68" s="2">
        <f t="shared" si="66"/>
        <v>75.578756614718245</v>
      </c>
      <c r="BD68" s="2">
        <f t="shared" si="66"/>
        <v>75.468662202937807</v>
      </c>
      <c r="BE68" s="2">
        <f t="shared" si="66"/>
        <v>76.178707401021896</v>
      </c>
      <c r="BF68" s="2">
        <f t="shared" si="66"/>
        <v>76.023285578178104</v>
      </c>
      <c r="BG68" s="2">
        <f t="shared" si="66"/>
        <v>76.788679210344966</v>
      </c>
      <c r="BH68" s="2">
        <f t="shared" si="66"/>
        <v>75.162772458122646</v>
      </c>
      <c r="BI68" s="2">
        <f t="shared" si="66"/>
        <v>75.044478683857093</v>
      </c>
      <c r="BJ68" s="2">
        <f t="shared" si="66"/>
        <v>75.393266285733304</v>
      </c>
      <c r="BK68" s="2">
        <f t="shared" si="66"/>
        <v>73.914329300137965</v>
      </c>
      <c r="BL68" s="2">
        <f t="shared" si="66"/>
        <v>73.009246303046211</v>
      </c>
      <c r="BM68" s="2">
        <f t="shared" si="66"/>
        <v>74.936511615156121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>
        <f t="shared" si="17"/>
        <v>83.569000000000003</v>
      </c>
      <c r="BV68" s="2" t="str">
        <f t="shared" si="18"/>
        <v/>
      </c>
      <c r="BW68" s="2">
        <f t="shared" si="19"/>
        <v>83.369</v>
      </c>
      <c r="BX68" s="2">
        <f t="shared" si="20"/>
        <v>81.831000000000003</v>
      </c>
      <c r="BY68" s="2">
        <f t="shared" si="21"/>
        <v>80.891999999999996</v>
      </c>
      <c r="BZ68" s="2">
        <f t="shared" si="22"/>
        <v>83.738</v>
      </c>
      <c r="CA68" s="2">
        <f t="shared" si="23"/>
        <v>80.8</v>
      </c>
      <c r="CB68" s="2" t="str">
        <f t="shared" si="24"/>
        <v/>
      </c>
      <c r="CC68" s="2">
        <f t="shared" si="25"/>
        <v>78.462000000000003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70.131141295546556</v>
      </c>
      <c r="DL68" s="2">
        <f t="shared" si="77"/>
        <v>73.871764634146359</v>
      </c>
      <c r="DM68" s="2">
        <f t="shared" si="77"/>
        <v>86.726659756097547</v>
      </c>
      <c r="DN68" s="2">
        <f t="shared" si="77"/>
        <v>80.360856097560955</v>
      </c>
      <c r="DO68" s="2">
        <f t="shared" si="77"/>
        <v>79.440490243902417</v>
      </c>
      <c r="DP68" s="2">
        <f t="shared" si="77"/>
        <v>79.579440243902454</v>
      </c>
      <c r="DQ68" s="2">
        <f t="shared" si="77"/>
        <v>79.930923588039875</v>
      </c>
      <c r="DR68" s="2">
        <f t="shared" si="77"/>
        <v>80.144628048780476</v>
      </c>
      <c r="DS68" s="2">
        <f t="shared" si="77"/>
        <v>80.050330011074209</v>
      </c>
      <c r="DT68" s="2">
        <f t="shared" si="77"/>
        <v>78.945782945736468</v>
      </c>
      <c r="DU68" s="2">
        <f t="shared" si="77"/>
        <v>78.202759589247947</v>
      </c>
      <c r="DV68" s="2">
        <f t="shared" si="77"/>
        <v>80.958596899224801</v>
      </c>
      <c r="DW68" s="2">
        <f t="shared" si="77"/>
        <v>77.56604429678849</v>
      </c>
      <c r="DX68" s="2">
        <f t="shared" si="77"/>
        <v>76.27053902439026</v>
      </c>
      <c r="DY68" s="2">
        <f t="shared" si="77"/>
        <v>76.168835850196317</v>
      </c>
      <c r="EA68" s="2">
        <f t="shared" si="78"/>
        <v>60.435891485248064</v>
      </c>
      <c r="EB68" s="2">
        <f t="shared" si="78"/>
        <v>65.253544959375432</v>
      </c>
      <c r="EC68" s="2">
        <f t="shared" si="78"/>
        <v>82.911272367753455</v>
      </c>
      <c r="ED68" s="2">
        <f t="shared" si="78"/>
        <v>70.652109013252868</v>
      </c>
      <c r="EE68" s="2">
        <f t="shared" si="78"/>
        <v>71.52592319907717</v>
      </c>
      <c r="EF68" s="2">
        <f t="shared" si="78"/>
        <v>71.389475267800876</v>
      </c>
      <c r="EG68" s="2">
        <f t="shared" si="78"/>
        <v>71.819835831381738</v>
      </c>
      <c r="EH68" s="2">
        <f t="shared" si="78"/>
        <v>71.660403434816544</v>
      </c>
      <c r="EI68" s="2">
        <f t="shared" si="78"/>
        <v>73.060933135519122</v>
      </c>
      <c r="EJ68" s="2">
        <f t="shared" si="78"/>
        <v>70.809233435069416</v>
      </c>
      <c r="EK68" s="2">
        <f t="shared" si="78"/>
        <v>71.111299169702349</v>
      </c>
      <c r="EL68" s="2">
        <f t="shared" si="78"/>
        <v>69.449539825704349</v>
      </c>
      <c r="EM68" s="2">
        <f t="shared" si="78"/>
        <v>69.837512753553838</v>
      </c>
      <c r="EN68" s="2">
        <f t="shared" si="78"/>
        <v>69.613509791649392</v>
      </c>
      <c r="EO68" s="2">
        <f t="shared" si="78"/>
        <v>73.331980237877417</v>
      </c>
      <c r="EQ68" s="2">
        <f t="shared" si="79"/>
        <v>59.244940235451026</v>
      </c>
      <c r="ER68" s="2">
        <f t="shared" si="79"/>
        <v>64.623457713012328</v>
      </c>
      <c r="ES68" s="2">
        <f t="shared" si="79"/>
        <v>79.820180886757541</v>
      </c>
      <c r="ET68" s="2">
        <f t="shared" si="79"/>
        <v>69.515915265396742</v>
      </c>
      <c r="EU68" s="2">
        <f t="shared" si="79"/>
        <v>71.083952746351159</v>
      </c>
      <c r="EV68" s="2">
        <f t="shared" si="79"/>
        <v>71.213303558991129</v>
      </c>
      <c r="EW68" s="2">
        <f t="shared" si="79"/>
        <v>71.416274388644851</v>
      </c>
      <c r="EX68" s="2">
        <f t="shared" si="79"/>
        <v>72.020832287596789</v>
      </c>
      <c r="EY68" s="2">
        <f t="shared" si="79"/>
        <v>73.137899872475089</v>
      </c>
      <c r="EZ68" s="2">
        <f t="shared" si="79"/>
        <v>70.494314864799435</v>
      </c>
      <c r="FA68" s="2">
        <f t="shared" si="79"/>
        <v>70.487332597012752</v>
      </c>
      <c r="FB68" s="2">
        <f t="shared" si="79"/>
        <v>70.328071776888933</v>
      </c>
      <c r="FC68" s="2">
        <f t="shared" si="79"/>
        <v>70.49717240538267</v>
      </c>
      <c r="FD68" s="2">
        <f t="shared" si="79"/>
        <v>69.938797361617475</v>
      </c>
      <c r="FE68" s="2">
        <f t="shared" si="79"/>
        <v>75.929546760385435</v>
      </c>
      <c r="FG68" s="2">
        <f t="shared" si="80"/>
        <v>0.53134468085741993</v>
      </c>
      <c r="FH68" s="2">
        <f t="shared" si="80"/>
        <v>0.48509695720779167</v>
      </c>
      <c r="FI68" s="2">
        <f t="shared" si="80"/>
        <v>0.48999798482193779</v>
      </c>
      <c r="FJ68" s="2">
        <f t="shared" si="80"/>
        <v>0.49664156536119597</v>
      </c>
      <c r="FK68" s="2">
        <f t="shared" si="80"/>
        <v>0.48792542514946324</v>
      </c>
      <c r="FL68" s="2">
        <f t="shared" si="80"/>
        <v>0.50192783985028089</v>
      </c>
      <c r="FM68" s="2">
        <f t="shared" si="80"/>
        <v>0.46260164151938871</v>
      </c>
      <c r="FN68" s="2">
        <f t="shared" si="80"/>
        <v>0.485767099492037</v>
      </c>
      <c r="FO68" s="2">
        <f t="shared" si="80"/>
        <v>0.46665744184256497</v>
      </c>
      <c r="FP68" s="2">
        <f t="shared" si="80"/>
        <v>0.46493877759363039</v>
      </c>
      <c r="FQ68" s="2">
        <f t="shared" si="80"/>
        <v>0.44536033057104985</v>
      </c>
      <c r="FR68" s="2">
        <f t="shared" si="80"/>
        <v>0.4835640206720106</v>
      </c>
      <c r="FS68" s="2">
        <f t="shared" si="80"/>
        <v>0.47250101313717735</v>
      </c>
      <c r="FT68" s="2">
        <f t="shared" si="80"/>
        <v>0.48990328205394262</v>
      </c>
      <c r="FU68" s="2">
        <f t="shared" si="80"/>
        <v>0.43441420220694982</v>
      </c>
      <c r="FW68" s="2">
        <f t="shared" si="68"/>
        <v>3.5616928352912257E-5</v>
      </c>
      <c r="FX68" s="2">
        <f t="shared" si="68"/>
        <v>3.6506804467447551E-5</v>
      </c>
      <c r="FY68" s="2">
        <f t="shared" si="68"/>
        <v>3.8837210379046426E-5</v>
      </c>
      <c r="FZ68" s="2">
        <f t="shared" si="68"/>
        <v>3.4816594210452408E-5</v>
      </c>
      <c r="GA68" s="2">
        <f t="shared" si="68"/>
        <v>3.4253339293937048E-5</v>
      </c>
      <c r="GB68" s="2">
        <f t="shared" si="68"/>
        <v>3.753190884088271E-5</v>
      </c>
      <c r="GC68" s="2">
        <f t="shared" si="68"/>
        <v>3.3888966247258486E-5</v>
      </c>
      <c r="GD68" s="2">
        <f t="shared" si="68"/>
        <v>4.0816826172026445E-5</v>
      </c>
      <c r="GE68" s="2">
        <f t="shared" si="68"/>
        <v>4.2424037253177213E-5</v>
      </c>
      <c r="GF68" s="2">
        <f t="shared" si="68"/>
        <v>4.161169095471966E-5</v>
      </c>
      <c r="GG68" s="2">
        <f t="shared" si="68"/>
        <v>4.1266169764036116E-5</v>
      </c>
      <c r="GH68" s="2">
        <f t="shared" si="68"/>
        <v>4.0179669787825926E-5</v>
      </c>
      <c r="GI68" s="2">
        <f t="shared" si="68"/>
        <v>3.6363586006798592E-5</v>
      </c>
      <c r="GJ68" s="2">
        <f t="shared" si="68"/>
        <v>2.3820475964084357E-5</v>
      </c>
      <c r="GK68" s="2">
        <f t="shared" si="68"/>
        <v>1.7759915376493938E-5</v>
      </c>
      <c r="GM68" s="86">
        <f t="shared" si="69"/>
        <v>1.7974162306497541E-2</v>
      </c>
      <c r="GN68" s="86">
        <f t="shared" si="69"/>
        <v>1.0208094693254953E-2</v>
      </c>
      <c r="GO68" s="86">
        <f t="shared" si="69"/>
        <v>1.0887475585283996E-2</v>
      </c>
      <c r="GP68" s="86">
        <f t="shared" si="69"/>
        <v>1.1887572762765256E-2</v>
      </c>
      <c r="GQ68" s="86">
        <f t="shared" si="69"/>
        <v>1.0566625968565738E-2</v>
      </c>
      <c r="GR68" s="86">
        <f t="shared" si="69"/>
        <v>1.2749180109002074E-2</v>
      </c>
      <c r="GS68" s="86">
        <f t="shared" si="69"/>
        <v>7.2975318265182656E-3</v>
      </c>
      <c r="GT68" s="86">
        <f t="shared" si="69"/>
        <v>1.0160403319382621E-2</v>
      </c>
      <c r="GU68" s="86">
        <f t="shared" si="69"/>
        <v>7.688582444687459E-3</v>
      </c>
      <c r="GV68" s="86">
        <f t="shared" si="69"/>
        <v>7.4662651161312406E-3</v>
      </c>
      <c r="GW68" s="86">
        <f t="shared" si="69"/>
        <v>5.367113499462315E-3</v>
      </c>
      <c r="GX68" s="86">
        <f t="shared" si="69"/>
        <v>9.8584100473009806E-3</v>
      </c>
      <c r="GY68" s="86">
        <f t="shared" si="69"/>
        <v>8.4097350137278103E-3</v>
      </c>
      <c r="GZ68" s="86">
        <f t="shared" si="69"/>
        <v>1.0866161411566719E-2</v>
      </c>
      <c r="HA68" s="86">
        <f t="shared" si="69"/>
        <v>4.2333096689165248E-3</v>
      </c>
      <c r="HC68" s="86">
        <f t="shared" si="74"/>
        <v>7.8841424634744392E-9</v>
      </c>
      <c r="HD68" s="86">
        <f t="shared" si="70"/>
        <v>5.6535326140021602E-11</v>
      </c>
      <c r="HE68" s="86">
        <f t="shared" si="70"/>
        <v>1.3503097955263008E-9</v>
      </c>
      <c r="HF68" s="86">
        <f t="shared" si="70"/>
        <v>5.8171812284872207E-10</v>
      </c>
      <c r="HG68" s="86">
        <f t="shared" si="70"/>
        <v>2.2367807642574004E-10</v>
      </c>
      <c r="HH68" s="86">
        <f t="shared" si="70"/>
        <v>3.3328639064130536E-10</v>
      </c>
      <c r="HI68" s="86">
        <f t="shared" si="70"/>
        <v>2.1436743618654619E-11</v>
      </c>
      <c r="HJ68" s="86">
        <f t="shared" si="70"/>
        <v>4.7655539471824923E-11</v>
      </c>
      <c r="HK68" s="86">
        <f t="shared" si="70"/>
        <v>2.3035083321224102E-10</v>
      </c>
      <c r="HL68" s="86">
        <f t="shared" si="70"/>
        <v>2.1204978336570078E-11</v>
      </c>
      <c r="HM68" s="86">
        <f t="shared" si="70"/>
        <v>1.5785975185759625E-11</v>
      </c>
      <c r="HN68" s="86">
        <f t="shared" si="70"/>
        <v>2.0131016638474963E-10</v>
      </c>
      <c r="HO68" s="86">
        <f t="shared" si="70"/>
        <v>5.0130062548566546E-10</v>
      </c>
      <c r="HP68" s="86">
        <f t="shared" si="70"/>
        <v>1.0767639617707984E-9</v>
      </c>
      <c r="HQ68" s="86">
        <f t="shared" si="70"/>
        <v>2.3071961854197752E-12</v>
      </c>
      <c r="HS68" s="86">
        <f t="shared" si="71"/>
        <v>9.1945407692994636E-44</v>
      </c>
      <c r="HT68" s="86">
        <f t="shared" si="71"/>
        <v>1.7495079259660034E-54</v>
      </c>
      <c r="HU68" s="86">
        <f t="shared" si="71"/>
        <v>1.2052316450434797E-47</v>
      </c>
      <c r="HV68" s="86">
        <f t="shared" si="71"/>
        <v>1.7262889317236549E-50</v>
      </c>
      <c r="HW68" s="86">
        <f t="shared" si="71"/>
        <v>6.9728827168321168E-53</v>
      </c>
      <c r="HX68" s="86">
        <f t="shared" si="71"/>
        <v>8.8208160451168847E-54</v>
      </c>
      <c r="HY68" s="86">
        <f t="shared" si="71"/>
        <v>2.8052324043386758E-59</v>
      </c>
      <c r="HZ68" s="86">
        <f t="shared" si="71"/>
        <v>1.3413257484092216E-58</v>
      </c>
      <c r="IA68" s="86">
        <f t="shared" si="71"/>
        <v>4.1370625547744331E-53</v>
      </c>
      <c r="IB68" s="86">
        <f t="shared" si="71"/>
        <v>3.8674133065324967E-59</v>
      </c>
      <c r="IC68" s="86">
        <f t="shared" si="71"/>
        <v>7.132537571056653E-60</v>
      </c>
      <c r="ID68" s="86">
        <f t="shared" si="71"/>
        <v>2.7353492785881772E-54</v>
      </c>
      <c r="IE68" s="86">
        <f t="shared" si="71"/>
        <v>9.4144522061986924E-51</v>
      </c>
      <c r="IF68" s="86">
        <f t="shared" si="71"/>
        <v>9.917171909805925E-35</v>
      </c>
      <c r="IG68" s="86">
        <f t="shared" si="71"/>
        <v>7.7647272450101198E-25</v>
      </c>
      <c r="II68" s="86">
        <f t="shared" si="72"/>
        <v>4.0334082415252151E-231</v>
      </c>
      <c r="IJ68" s="86">
        <f t="shared" si="72"/>
        <v>6.6490034025398029E-301</v>
      </c>
      <c r="IK68" s="86">
        <f t="shared" si="72"/>
        <v>3.0385608007215871E-252</v>
      </c>
      <c r="IL68" s="86">
        <f t="shared" si="72"/>
        <v>2.4464729373425276E-269</v>
      </c>
      <c r="IM68" s="86">
        <f t="shared" si="72"/>
        <v>1.0908353765947716E-283</v>
      </c>
      <c r="IN68" s="86">
        <f t="shared" si="72"/>
        <v>1.8289890972011275E-289</v>
      </c>
      <c r="IO68" s="86">
        <f t="shared" si="72"/>
        <v>0</v>
      </c>
      <c r="IP68" s="86">
        <f t="shared" si="72"/>
        <v>0</v>
      </c>
      <c r="IQ68" s="86">
        <f t="shared" si="72"/>
        <v>3.5277216253905901E-283</v>
      </c>
      <c r="IR68" s="86">
        <f t="shared" si="72"/>
        <v>0</v>
      </c>
      <c r="IS68" s="86">
        <f t="shared" si="72"/>
        <v>0</v>
      </c>
      <c r="IT68" s="86">
        <f t="shared" si="72"/>
        <v>5.1354387259007047E-291</v>
      </c>
      <c r="IU68" s="86">
        <f t="shared" si="72"/>
        <v>1.3545905390171211E-269</v>
      </c>
      <c r="IV68" s="86">
        <f t="shared" si="72"/>
        <v>2.3328130885754274E-110</v>
      </c>
      <c r="IW68" s="86">
        <f t="shared" si="72"/>
        <v>1.3282963098569871E-58</v>
      </c>
      <c r="IY68" s="86">
        <f t="shared" si="73"/>
        <v>1.7974170190640005E-2</v>
      </c>
      <c r="IZ68" s="86">
        <f t="shared" si="73"/>
        <v>1.0208094749790279E-2</v>
      </c>
      <c r="JA68" s="86">
        <f t="shared" si="73"/>
        <v>1.0887476935593792E-2</v>
      </c>
      <c r="JB68" s="86">
        <f t="shared" si="73"/>
        <v>1.188757334448338E-2</v>
      </c>
      <c r="JC68" s="86">
        <f t="shared" si="73"/>
        <v>1.0566626192243814E-2</v>
      </c>
      <c r="JD68" s="86">
        <f t="shared" si="73"/>
        <v>1.2749180442288463E-2</v>
      </c>
      <c r="JE68" s="86">
        <f t="shared" si="73"/>
        <v>7.2975318479550095E-3</v>
      </c>
      <c r="JF68" s="86">
        <f t="shared" si="73"/>
        <v>1.016040336703816E-2</v>
      </c>
      <c r="JG68" s="86">
        <f t="shared" si="73"/>
        <v>7.688582675038292E-3</v>
      </c>
      <c r="JH68" s="86">
        <f t="shared" si="73"/>
        <v>7.4662651373362194E-3</v>
      </c>
      <c r="JI68" s="86">
        <f t="shared" si="73"/>
        <v>5.36711351524829E-3</v>
      </c>
      <c r="JJ68" s="86">
        <f t="shared" si="73"/>
        <v>9.858410248611147E-3</v>
      </c>
      <c r="JK68" s="86">
        <f t="shared" si="73"/>
        <v>8.4097355150284363E-3</v>
      </c>
      <c r="JL68" s="86">
        <f t="shared" si="73"/>
        <v>1.086616248833068E-2</v>
      </c>
      <c r="JM68" s="86">
        <f t="shared" si="73"/>
        <v>4.2333096712237209E-3</v>
      </c>
    </row>
    <row r="69" spans="2:273" x14ac:dyDescent="0.25">
      <c r="B69" s="2">
        <v>42</v>
      </c>
      <c r="C69" s="37">
        <v>79.861999999999995</v>
      </c>
      <c r="D69" s="37">
        <v>80.784999999999997</v>
      </c>
      <c r="E69" s="37">
        <v>94.707999999999998</v>
      </c>
      <c r="F69" s="37">
        <v>86.138000000000005</v>
      </c>
      <c r="G69" s="37">
        <v>83.953999999999994</v>
      </c>
      <c r="H69" s="37">
        <v>86.230999999999995</v>
      </c>
      <c r="I69" s="37">
        <v>82.938000000000002</v>
      </c>
      <c r="J69" s="37">
        <v>85.138000000000005</v>
      </c>
      <c r="K69" s="37">
        <v>85.537999999999997</v>
      </c>
      <c r="L69" s="37">
        <v>84.262</v>
      </c>
      <c r="M69" s="37">
        <v>81.646000000000001</v>
      </c>
      <c r="N69" s="37">
        <v>86.015000000000001</v>
      </c>
      <c r="O69" s="37">
        <v>82.569000000000003</v>
      </c>
      <c r="P69" s="37">
        <v>81.662000000000006</v>
      </c>
      <c r="Q69" s="37">
        <v>79.691999999999993</v>
      </c>
      <c r="S69" s="4">
        <f t="shared" si="75"/>
        <v>78.324277330381207</v>
      </c>
      <c r="T69" s="4">
        <f t="shared" si="75"/>
        <v>78.473822941189411</v>
      </c>
      <c r="U69" s="4">
        <f t="shared" si="75"/>
        <v>93.375846287570866</v>
      </c>
      <c r="V69" s="4">
        <f t="shared" si="75"/>
        <v>84.836594318700293</v>
      </c>
      <c r="W69" s="4">
        <f t="shared" si="75"/>
        <v>84.009347558918066</v>
      </c>
      <c r="X69" s="4">
        <f t="shared" si="75"/>
        <v>85.261841343121276</v>
      </c>
      <c r="Y69" s="4">
        <f t="shared" si="75"/>
        <v>82.224435307487283</v>
      </c>
      <c r="Z69" s="4">
        <f t="shared" si="75"/>
        <v>84.106465993309484</v>
      </c>
      <c r="AA69" s="4">
        <f t="shared" si="75"/>
        <v>83.128453147717124</v>
      </c>
      <c r="AB69" s="4">
        <f t="shared" si="75"/>
        <v>81.450892915979566</v>
      </c>
      <c r="AC69" s="4">
        <f t="shared" si="75"/>
        <v>79.901558198522594</v>
      </c>
      <c r="AD69" s="4">
        <f t="shared" si="75"/>
        <v>83.436115880766309</v>
      </c>
      <c r="AE69" s="4">
        <f t="shared" si="75"/>
        <v>81.041982376097479</v>
      </c>
      <c r="AF69" s="4">
        <f t="shared" si="75"/>
        <v>81.230706227072275</v>
      </c>
      <c r="AG69" s="4">
        <f t="shared" si="75"/>
        <v>78.047280490452749</v>
      </c>
      <c r="AI69" s="4">
        <f t="shared" si="76"/>
        <v>1.5377226696187876</v>
      </c>
      <c r="AJ69" s="4">
        <f t="shared" si="76"/>
        <v>2.3111770588105855</v>
      </c>
      <c r="AK69" s="4">
        <f t="shared" si="76"/>
        <v>1.3321537124291325</v>
      </c>
      <c r="AL69" s="4">
        <f t="shared" si="76"/>
        <v>1.3014056812997126</v>
      </c>
      <c r="AM69" s="4">
        <f t="shared" si="76"/>
        <v>-5.5347558918072082E-2</v>
      </c>
      <c r="AN69" s="4">
        <f t="shared" si="76"/>
        <v>0.96915865687871872</v>
      </c>
      <c r="AO69" s="4">
        <f t="shared" si="76"/>
        <v>0.71356469251271903</v>
      </c>
      <c r="AP69" s="4">
        <f t="shared" si="76"/>
        <v>1.0315340066905208</v>
      </c>
      <c r="AQ69" s="4">
        <f t="shared" si="76"/>
        <v>2.4095468522828725</v>
      </c>
      <c r="AR69" s="4">
        <f t="shared" si="76"/>
        <v>2.8111070840204349</v>
      </c>
      <c r="AS69" s="4">
        <f t="shared" si="76"/>
        <v>1.7444418014774072</v>
      </c>
      <c r="AT69" s="4">
        <f t="shared" si="76"/>
        <v>2.5788841192336918</v>
      </c>
      <c r="AU69" s="4">
        <f t="shared" si="76"/>
        <v>1.5270176239025233</v>
      </c>
      <c r="AV69" s="4">
        <f t="shared" si="76"/>
        <v>0.43129377292773086</v>
      </c>
      <c r="AW69" s="4">
        <f t="shared" si="76"/>
        <v>1.6447195095472438</v>
      </c>
      <c r="AY69" s="2">
        <f t="shared" si="66"/>
        <v>64.790155827425991</v>
      </c>
      <c r="AZ69" s="2">
        <f t="shared" si="66"/>
        <v>69.530245482261179</v>
      </c>
      <c r="BA69" s="2">
        <f t="shared" si="66"/>
        <v>84.80549645164615</v>
      </c>
      <c r="BB69" s="2">
        <f t="shared" si="66"/>
        <v>75.354456915430617</v>
      </c>
      <c r="BC69" s="2">
        <f t="shared" si="66"/>
        <v>75.418999108032111</v>
      </c>
      <c r="BD69" s="2">
        <f t="shared" si="66"/>
        <v>75.299478235276368</v>
      </c>
      <c r="BE69" s="2">
        <f t="shared" si="66"/>
        <v>76.004960636866201</v>
      </c>
      <c r="BF69" s="2">
        <f t="shared" si="66"/>
        <v>75.849669144913918</v>
      </c>
      <c r="BG69" s="2">
        <f t="shared" si="66"/>
        <v>76.639251439806017</v>
      </c>
      <c r="BH69" s="2">
        <f t="shared" si="66"/>
        <v>74.994270631042298</v>
      </c>
      <c r="BI69" s="2">
        <f t="shared" si="66"/>
        <v>74.924854452276861</v>
      </c>
      <c r="BJ69" s="2">
        <f t="shared" si="66"/>
        <v>75.178079725517321</v>
      </c>
      <c r="BK69" s="2">
        <f t="shared" si="66"/>
        <v>73.777939113121477</v>
      </c>
      <c r="BL69" s="2">
        <f t="shared" si="66"/>
        <v>72.90505370252589</v>
      </c>
      <c r="BM69" s="2">
        <f t="shared" si="66"/>
        <v>74.9312033253198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>
        <f t="shared" si="21"/>
        <v>81.646000000000001</v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>
        <f t="shared" si="25"/>
        <v>79.691999999999993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70.296574291497976</v>
      </c>
      <c r="DL69" s="2">
        <f t="shared" si="77"/>
        <v>74.036870731707339</v>
      </c>
      <c r="DM69" s="2">
        <f t="shared" si="77"/>
        <v>86.985281184668978</v>
      </c>
      <c r="DN69" s="2">
        <f t="shared" si="77"/>
        <v>80.55032543554006</v>
      </c>
      <c r="DO69" s="2">
        <f t="shared" si="77"/>
        <v>79.595959581881502</v>
      </c>
      <c r="DP69" s="2">
        <f t="shared" si="77"/>
        <v>79.719033797909418</v>
      </c>
      <c r="DQ69" s="2">
        <f t="shared" si="77"/>
        <v>80.039285714285725</v>
      </c>
      <c r="DR69" s="2">
        <f t="shared" si="77"/>
        <v>80.276144599303123</v>
      </c>
      <c r="DS69" s="2">
        <f t="shared" si="77"/>
        <v>80.169911730545891</v>
      </c>
      <c r="DT69" s="2">
        <f t="shared" si="77"/>
        <v>79.07073286875729</v>
      </c>
      <c r="DU69" s="2">
        <f t="shared" si="77"/>
        <v>78.383059196617324</v>
      </c>
      <c r="DV69" s="2">
        <f t="shared" si="77"/>
        <v>81.142119628339131</v>
      </c>
      <c r="DW69" s="2">
        <f t="shared" si="77"/>
        <v>77.745838559814175</v>
      </c>
      <c r="DX69" s="2">
        <f t="shared" si="77"/>
        <v>76.463105923344955</v>
      </c>
      <c r="DY69" s="2">
        <f t="shared" si="77"/>
        <v>76.345108728480824</v>
      </c>
      <c r="EA69" s="2">
        <f t="shared" si="78"/>
        <v>60.360822984248088</v>
      </c>
      <c r="EB69" s="2">
        <f t="shared" si="78"/>
        <v>65.16766469974128</v>
      </c>
      <c r="EC69" s="2">
        <f t="shared" si="78"/>
        <v>82.736602992792555</v>
      </c>
      <c r="ED69" s="2">
        <f t="shared" si="78"/>
        <v>70.551761972274761</v>
      </c>
      <c r="EE69" s="2">
        <f t="shared" si="78"/>
        <v>71.421055608065529</v>
      </c>
      <c r="EF69" s="2">
        <f t="shared" si="78"/>
        <v>71.299771924609217</v>
      </c>
      <c r="EG69" s="2">
        <f t="shared" si="78"/>
        <v>71.730739734582357</v>
      </c>
      <c r="EH69" s="2">
        <f t="shared" si="78"/>
        <v>71.576077751756443</v>
      </c>
      <c r="EI69" s="2">
        <f t="shared" si="78"/>
        <v>72.959107319535576</v>
      </c>
      <c r="EJ69" s="2">
        <f t="shared" si="78"/>
        <v>70.715803632962505</v>
      </c>
      <c r="EK69" s="2">
        <f t="shared" si="78"/>
        <v>70.997107216697856</v>
      </c>
      <c r="EL69" s="2">
        <f t="shared" si="78"/>
        <v>69.368982045858345</v>
      </c>
      <c r="EM69" s="2">
        <f t="shared" si="78"/>
        <v>69.737903760416415</v>
      </c>
      <c r="EN69" s="2">
        <f t="shared" si="78"/>
        <v>69.526299597324552</v>
      </c>
      <c r="EO69" s="2">
        <f t="shared" si="78"/>
        <v>73.252233211344929</v>
      </c>
      <c r="EQ69" s="2">
        <f t="shared" si="79"/>
        <v>59.187129249883483</v>
      </c>
      <c r="ER69" s="2">
        <f t="shared" si="79"/>
        <v>64.546492987529263</v>
      </c>
      <c r="ES69" s="2">
        <f t="shared" si="79"/>
        <v>79.690224144421336</v>
      </c>
      <c r="ET69" s="2">
        <f t="shared" si="79"/>
        <v>69.432227782201636</v>
      </c>
      <c r="EU69" s="2">
        <f t="shared" si="79"/>
        <v>70.985581849331581</v>
      </c>
      <c r="EV69" s="2">
        <f t="shared" si="79"/>
        <v>71.12619603208104</v>
      </c>
      <c r="EW69" s="2">
        <f t="shared" si="79"/>
        <v>71.333088350652332</v>
      </c>
      <c r="EX69" s="2">
        <f t="shared" si="79"/>
        <v>71.93110146341462</v>
      </c>
      <c r="EY69" s="2">
        <f t="shared" si="79"/>
        <v>73.034911925967364</v>
      </c>
      <c r="EZ69" s="2">
        <f t="shared" si="79"/>
        <v>70.40553469496443</v>
      </c>
      <c r="FA69" s="2">
        <f t="shared" si="79"/>
        <v>70.38240338840032</v>
      </c>
      <c r="FB69" s="2">
        <f t="shared" si="79"/>
        <v>70.234490808722796</v>
      </c>
      <c r="FC69" s="2">
        <f t="shared" si="79"/>
        <v>70.387812420521442</v>
      </c>
      <c r="FD69" s="2">
        <f t="shared" si="79"/>
        <v>69.845355587700979</v>
      </c>
      <c r="FE69" s="2">
        <f t="shared" si="79"/>
        <v>75.805316293275638</v>
      </c>
      <c r="FG69" s="2">
        <f t="shared" si="80"/>
        <v>0.55419791191156997</v>
      </c>
      <c r="FH69" s="2">
        <f t="shared" si="80"/>
        <v>0.50811767913175843</v>
      </c>
      <c r="FI69" s="2">
        <f t="shared" si="80"/>
        <v>0.51301955752009842</v>
      </c>
      <c r="FJ69" s="2">
        <f t="shared" si="80"/>
        <v>0.51965722880214293</v>
      </c>
      <c r="FK69" s="2">
        <f t="shared" si="80"/>
        <v>0.51094717830831582</v>
      </c>
      <c r="FL69" s="2">
        <f t="shared" si="80"/>
        <v>0.5249330031555085</v>
      </c>
      <c r="FM69" s="2">
        <f t="shared" si="80"/>
        <v>0.48556153040365202</v>
      </c>
      <c r="FN69" s="2">
        <f t="shared" si="80"/>
        <v>0.50878819909019901</v>
      </c>
      <c r="FO69" s="2">
        <f t="shared" si="80"/>
        <v>0.48963522177077634</v>
      </c>
      <c r="FP69" s="2">
        <f t="shared" si="80"/>
        <v>0.48790934863695584</v>
      </c>
      <c r="FQ69" s="2">
        <f t="shared" si="80"/>
        <v>0.46821004794900434</v>
      </c>
      <c r="FR69" s="2">
        <f t="shared" si="80"/>
        <v>0.50658356719767972</v>
      </c>
      <c r="FS69" s="2">
        <f t="shared" si="80"/>
        <v>0.49549920910692113</v>
      </c>
      <c r="FT69" s="2">
        <f t="shared" si="80"/>
        <v>0.51292488025210703</v>
      </c>
      <c r="FU69" s="2">
        <f t="shared" si="80"/>
        <v>0.45716522127961301</v>
      </c>
      <c r="FW69" s="2">
        <f t="shared" si="68"/>
        <v>3.9053051156241874E-5</v>
      </c>
      <c r="FX69" s="2">
        <f t="shared" si="68"/>
        <v>4.0028774123647526E-5</v>
      </c>
      <c r="FY69" s="2">
        <f t="shared" si="68"/>
        <v>4.2583994819806355E-5</v>
      </c>
      <c r="FZ69" s="2">
        <f t="shared" si="68"/>
        <v>3.8175508182582915E-5</v>
      </c>
      <c r="GA69" s="2">
        <f t="shared" si="68"/>
        <v>3.7557915563238457E-5</v>
      </c>
      <c r="GB69" s="2">
        <f t="shared" si="68"/>
        <v>4.115277068903182E-5</v>
      </c>
      <c r="GC69" s="2">
        <f t="shared" si="68"/>
        <v>3.715839108886994E-5</v>
      </c>
      <c r="GD69" s="2">
        <f t="shared" si="68"/>
        <v>4.4754583692807377E-5</v>
      </c>
      <c r="GE69" s="2">
        <f t="shared" si="68"/>
        <v>4.6516841447294837E-5</v>
      </c>
      <c r="GF69" s="2">
        <f t="shared" si="68"/>
        <v>4.5626128664889866E-5</v>
      </c>
      <c r="GG69" s="2">
        <f t="shared" si="68"/>
        <v>4.5247275242282446E-5</v>
      </c>
      <c r="GH69" s="2">
        <f t="shared" si="68"/>
        <v>4.4055961069322457E-5</v>
      </c>
      <c r="GI69" s="2">
        <f t="shared" si="68"/>
        <v>3.9871739308280839E-5</v>
      </c>
      <c r="GJ69" s="2">
        <f t="shared" si="68"/>
        <v>2.611857249180279E-5</v>
      </c>
      <c r="GK69" s="2">
        <f t="shared" si="68"/>
        <v>1.947332660920737E-5</v>
      </c>
      <c r="GM69" s="86">
        <f t="shared" si="69"/>
        <v>2.3332104686469967E-2</v>
      </c>
      <c r="GN69" s="86">
        <f t="shared" si="69"/>
        <v>1.3793861098246821E-2</v>
      </c>
      <c r="GO69" s="86">
        <f t="shared" si="69"/>
        <v>1.4697865714434762E-2</v>
      </c>
      <c r="GP69" s="86">
        <f t="shared" si="69"/>
        <v>1.5976983075093768E-2</v>
      </c>
      <c r="GQ69" s="86">
        <f t="shared" si="69"/>
        <v>1.4341908364305222E-2</v>
      </c>
      <c r="GR69" s="86">
        <f t="shared" si="69"/>
        <v>1.7330514866069204E-2</v>
      </c>
      <c r="GS69" s="86">
        <f t="shared" si="69"/>
        <v>1.0154577483515609E-2</v>
      </c>
      <c r="GT69" s="86">
        <f t="shared" si="69"/>
        <v>1.4026403481722889E-2</v>
      </c>
      <c r="GU69" s="86">
        <f t="shared" si="69"/>
        <v>1.0730288633769019E-2</v>
      </c>
      <c r="GV69" s="86">
        <f t="shared" si="69"/>
        <v>1.0456278349225469E-2</v>
      </c>
      <c r="GW69" s="86">
        <f t="shared" si="69"/>
        <v>7.7017286671096485E-3</v>
      </c>
      <c r="GX69" s="86">
        <f t="shared" si="69"/>
        <v>1.3599862283656807E-2</v>
      </c>
      <c r="GY69" s="86">
        <f t="shared" si="69"/>
        <v>1.1665645604519194E-2</v>
      </c>
      <c r="GZ69" s="86">
        <f t="shared" si="69"/>
        <v>1.4692817458503045E-2</v>
      </c>
      <c r="HA69" s="86">
        <f t="shared" si="69"/>
        <v>6.2476874448556584E-3</v>
      </c>
      <c r="HC69" s="86">
        <f t="shared" si="74"/>
        <v>1.6581143999914768E-8</v>
      </c>
      <c r="HD69" s="86">
        <f t="shared" si="70"/>
        <v>1.4773615767057368E-10</v>
      </c>
      <c r="HE69" s="86">
        <f t="shared" si="70"/>
        <v>3.0686048213468439E-9</v>
      </c>
      <c r="HF69" s="86">
        <f t="shared" si="70"/>
        <v>1.370707874749057E-9</v>
      </c>
      <c r="HG69" s="86">
        <f t="shared" si="70"/>
        <v>5.493477451309656E-10</v>
      </c>
      <c r="HH69" s="86">
        <f t="shared" si="70"/>
        <v>8.2555513241622487E-10</v>
      </c>
      <c r="HI69" s="86">
        <f t="shared" si="70"/>
        <v>5.8274717226483485E-11</v>
      </c>
      <c r="HJ69" s="86">
        <f t="shared" si="70"/>
        <v>1.293393084570737E-10</v>
      </c>
      <c r="HK69" s="86">
        <f t="shared" si="70"/>
        <v>5.7568466040214667E-10</v>
      </c>
      <c r="HL69" s="86">
        <f t="shared" si="70"/>
        <v>5.8733252090974387E-11</v>
      </c>
      <c r="HM69" s="86">
        <f t="shared" si="70"/>
        <v>4.4250032393699528E-11</v>
      </c>
      <c r="HN69" s="86">
        <f t="shared" si="70"/>
        <v>5.0843262460333513E-10</v>
      </c>
      <c r="HO69" s="86">
        <f t="shared" si="70"/>
        <v>1.1896927323788561E-9</v>
      </c>
      <c r="HP69" s="86">
        <f t="shared" si="70"/>
        <v>2.4328822729291627E-9</v>
      </c>
      <c r="HQ69" s="86">
        <f t="shared" si="70"/>
        <v>6.8852948460417312E-12</v>
      </c>
      <c r="HS69" s="86">
        <f t="shared" si="71"/>
        <v>9.1870812327704296E-43</v>
      </c>
      <c r="HT69" s="86">
        <f t="shared" si="71"/>
        <v>3.3408766543150616E-53</v>
      </c>
      <c r="HU69" s="86">
        <f t="shared" si="71"/>
        <v>1.5198501767514299E-46</v>
      </c>
      <c r="HV69" s="86">
        <f t="shared" si="71"/>
        <v>2.4936417675353719E-49</v>
      </c>
      <c r="HW69" s="86">
        <f t="shared" si="71"/>
        <v>1.149704305857811E-51</v>
      </c>
      <c r="HX69" s="86">
        <f t="shared" si="71"/>
        <v>1.5733326735712644E-52</v>
      </c>
      <c r="HY69" s="86">
        <f t="shared" si="71"/>
        <v>6.4878489728220374E-58</v>
      </c>
      <c r="HZ69" s="86">
        <f t="shared" si="71"/>
        <v>3.1987725443607996E-57</v>
      </c>
      <c r="IA69" s="86">
        <f t="shared" si="71"/>
        <v>7.2644035303034738E-52</v>
      </c>
      <c r="IB69" s="86">
        <f t="shared" si="71"/>
        <v>9.4447352461095572E-58</v>
      </c>
      <c r="IC69" s="86">
        <f t="shared" si="71"/>
        <v>1.80947642320908E-58</v>
      </c>
      <c r="ID69" s="86">
        <f t="shared" si="71"/>
        <v>5.0842471023524368E-53</v>
      </c>
      <c r="IE69" s="86">
        <f t="shared" si="71"/>
        <v>1.387110841621255E-49</v>
      </c>
      <c r="IF69" s="86">
        <f t="shared" si="71"/>
        <v>5.7727745657565783E-34</v>
      </c>
      <c r="IG69" s="86">
        <f t="shared" si="71"/>
        <v>2.5967949276813831E-24</v>
      </c>
      <c r="II69" s="86">
        <f t="shared" si="72"/>
        <v>5.0770850045282123E-227</v>
      </c>
      <c r="IJ69" s="86">
        <f t="shared" si="72"/>
        <v>1.5271444587270636E-295</v>
      </c>
      <c r="IK69" s="86">
        <f t="shared" si="72"/>
        <v>9.9639921587634032E-248</v>
      </c>
      <c r="IL69" s="86">
        <f t="shared" si="72"/>
        <v>1.4506381590716007E-264</v>
      </c>
      <c r="IM69" s="86">
        <f t="shared" si="72"/>
        <v>1.1455001189249331E-278</v>
      </c>
      <c r="IN69" s="86">
        <f t="shared" si="72"/>
        <v>2.7048132636782303E-284</v>
      </c>
      <c r="IO69" s="86">
        <f t="shared" si="72"/>
        <v>0</v>
      </c>
      <c r="IP69" s="86">
        <f t="shared" si="72"/>
        <v>0</v>
      </c>
      <c r="IQ69" s="86">
        <f t="shared" si="72"/>
        <v>4.6308963532942864E-278</v>
      </c>
      <c r="IR69" s="86">
        <f t="shared" si="72"/>
        <v>0</v>
      </c>
      <c r="IS69" s="86">
        <f t="shared" si="72"/>
        <v>0</v>
      </c>
      <c r="IT69" s="86">
        <f t="shared" si="72"/>
        <v>8.7750982278576732E-286</v>
      </c>
      <c r="IU69" s="86">
        <f t="shared" si="72"/>
        <v>8.504275488635438E-265</v>
      </c>
      <c r="IV69" s="86">
        <f t="shared" si="72"/>
        <v>1.7204132016062941E-108</v>
      </c>
      <c r="IW69" s="86">
        <f t="shared" si="72"/>
        <v>1.1900372744337263E-57</v>
      </c>
      <c r="IY69" s="86">
        <f t="shared" si="73"/>
        <v>2.3332121267613967E-2</v>
      </c>
      <c r="IZ69" s="86">
        <f t="shared" si="73"/>
        <v>1.379386124598298E-2</v>
      </c>
      <c r="JA69" s="86">
        <f t="shared" si="73"/>
        <v>1.4697868783039584E-2</v>
      </c>
      <c r="JB69" s="86">
        <f t="shared" si="73"/>
        <v>1.5976984445801642E-2</v>
      </c>
      <c r="JC69" s="86">
        <f t="shared" si="73"/>
        <v>1.4341908913652966E-2</v>
      </c>
      <c r="JD69" s="86">
        <f t="shared" si="73"/>
        <v>1.7330515691624335E-2</v>
      </c>
      <c r="JE69" s="86">
        <f t="shared" si="73"/>
        <v>1.0154577541790326E-2</v>
      </c>
      <c r="JF69" s="86">
        <f t="shared" si="73"/>
        <v>1.4026403611062197E-2</v>
      </c>
      <c r="JG69" s="86">
        <f t="shared" si="73"/>
        <v>1.0730289209453679E-2</v>
      </c>
      <c r="JH69" s="86">
        <f t="shared" si="73"/>
        <v>1.0456278407958722E-2</v>
      </c>
      <c r="JI69" s="86">
        <f t="shared" si="73"/>
        <v>7.7017287113596809E-3</v>
      </c>
      <c r="JJ69" s="86">
        <f t="shared" si="73"/>
        <v>1.3599862792089431E-2</v>
      </c>
      <c r="JK69" s="86">
        <f t="shared" si="73"/>
        <v>1.1665646794211927E-2</v>
      </c>
      <c r="JL69" s="86">
        <f t="shared" si="73"/>
        <v>1.4692819891385317E-2</v>
      </c>
      <c r="JM69" s="86">
        <f t="shared" si="73"/>
        <v>6.2476874517409528E-3</v>
      </c>
    </row>
    <row r="70" spans="2:273" x14ac:dyDescent="0.25">
      <c r="B70" s="2">
        <v>43</v>
      </c>
      <c r="C70" s="37">
        <v>81.691999999999993</v>
      </c>
      <c r="D70" s="37">
        <v>81.677000000000007</v>
      </c>
      <c r="E70" s="37">
        <v>97.554000000000002</v>
      </c>
      <c r="F70" s="37">
        <v>88.677000000000007</v>
      </c>
      <c r="G70" s="37">
        <v>86.691999999999993</v>
      </c>
      <c r="H70" s="37">
        <v>88.245999999999995</v>
      </c>
      <c r="I70" s="37">
        <v>84.691999999999993</v>
      </c>
      <c r="J70" s="37">
        <v>86.308000000000007</v>
      </c>
      <c r="K70" s="37">
        <v>85.153999999999996</v>
      </c>
      <c r="L70" s="37">
        <v>85.4</v>
      </c>
      <c r="M70" s="37">
        <v>83.415000000000006</v>
      </c>
      <c r="N70" s="37">
        <v>86.831000000000003</v>
      </c>
      <c r="O70" s="37">
        <v>84.507999999999996</v>
      </c>
      <c r="P70" s="37">
        <v>85.215000000000003</v>
      </c>
      <c r="Q70" s="37">
        <v>80.2</v>
      </c>
      <c r="S70" s="4">
        <f t="shared" si="75"/>
        <v>81.420999350953991</v>
      </c>
      <c r="T70" s="4">
        <f t="shared" si="75"/>
        <v>80.90738155635897</v>
      </c>
      <c r="U70" s="4">
        <f t="shared" si="75"/>
        <v>95.786032067942458</v>
      </c>
      <c r="V70" s="4">
        <f t="shared" si="75"/>
        <v>87.330695823927996</v>
      </c>
      <c r="W70" s="4">
        <f t="shared" si="75"/>
        <v>86.376682965818731</v>
      </c>
      <c r="X70" s="4">
        <f t="shared" si="75"/>
        <v>88.017379906589369</v>
      </c>
      <c r="Y70" s="4">
        <f t="shared" si="75"/>
        <v>84.072951952071861</v>
      </c>
      <c r="Z70" s="4">
        <f t="shared" si="75"/>
        <v>86.514329458384111</v>
      </c>
      <c r="AA70" s="4">
        <f t="shared" si="75"/>
        <v>85.104685387841172</v>
      </c>
      <c r="AB70" s="4">
        <f t="shared" si="75"/>
        <v>83.424038155474804</v>
      </c>
      <c r="AC70" s="4">
        <f t="shared" si="75"/>
        <v>81.580844828258037</v>
      </c>
      <c r="AD70" s="4">
        <f t="shared" si="75"/>
        <v>85.797873376821585</v>
      </c>
      <c r="AE70" s="4">
        <f t="shared" si="75"/>
        <v>83.22789751334264</v>
      </c>
      <c r="AF70" s="4">
        <f t="shared" si="75"/>
        <v>83.538741262206841</v>
      </c>
      <c r="AG70" s="4">
        <f t="shared" si="75"/>
        <v>79.273801605081587</v>
      </c>
      <c r="AI70" s="4">
        <f t="shared" si="76"/>
        <v>0.27100064904600174</v>
      </c>
      <c r="AJ70" s="4">
        <f t="shared" si="76"/>
        <v>0.76961844364103627</v>
      </c>
      <c r="AK70" s="4">
        <f t="shared" si="76"/>
        <v>1.7679679320575445</v>
      </c>
      <c r="AL70" s="4">
        <f t="shared" si="76"/>
        <v>1.3463041760720103</v>
      </c>
      <c r="AM70" s="4">
        <f t="shared" si="76"/>
        <v>0.31531703418126256</v>
      </c>
      <c r="AN70" s="4">
        <f t="shared" si="76"/>
        <v>0.22862009341062617</v>
      </c>
      <c r="AO70" s="4">
        <f t="shared" si="76"/>
        <v>0.61904804792813195</v>
      </c>
      <c r="AP70" s="4">
        <f t="shared" si="76"/>
        <v>-0.20632945838410421</v>
      </c>
      <c r="AQ70" s="4">
        <f t="shared" si="76"/>
        <v>4.9314612158823934E-2</v>
      </c>
      <c r="AR70" s="4">
        <f t="shared" si="76"/>
        <v>1.9759618445252016</v>
      </c>
      <c r="AS70" s="4">
        <f t="shared" si="76"/>
        <v>1.8341551717419691</v>
      </c>
      <c r="AT70" s="4">
        <f t="shared" si="76"/>
        <v>1.0331266231784184</v>
      </c>
      <c r="AU70" s="4">
        <f t="shared" si="76"/>
        <v>1.2801024866573556</v>
      </c>
      <c r="AV70" s="4">
        <f t="shared" si="76"/>
        <v>1.6762587377931624</v>
      </c>
      <c r="AW70" s="4">
        <f t="shared" si="76"/>
        <v>0.9261983949184156</v>
      </c>
      <c r="AY70" s="2">
        <f t="shared" si="66"/>
        <v>64.592048094472545</v>
      </c>
      <c r="AZ70" s="2">
        <f t="shared" si="66"/>
        <v>69.358179048166747</v>
      </c>
      <c r="BA70" s="2">
        <f t="shared" si="66"/>
        <v>84.734292517946784</v>
      </c>
      <c r="BB70" s="2">
        <f t="shared" si="66"/>
        <v>75.157379039979602</v>
      </c>
      <c r="BC70" s="2">
        <f t="shared" si="66"/>
        <v>75.247645612974381</v>
      </c>
      <c r="BD70" s="2">
        <f t="shared" si="66"/>
        <v>75.120655261592447</v>
      </c>
      <c r="BE70" s="2">
        <f t="shared" si="66"/>
        <v>75.821626802028277</v>
      </c>
      <c r="BF70" s="2">
        <f t="shared" si="66"/>
        <v>75.66644672241884</v>
      </c>
      <c r="BG70" s="2">
        <f t="shared" si="66"/>
        <v>76.479322645423039</v>
      </c>
      <c r="BH70" s="2">
        <f t="shared" si="66"/>
        <v>74.815297323387611</v>
      </c>
      <c r="BI70" s="2">
        <f t="shared" si="66"/>
        <v>74.790741985041251</v>
      </c>
      <c r="BJ70" s="2">
        <f t="shared" si="66"/>
        <v>74.951070954412074</v>
      </c>
      <c r="BK70" s="2">
        <f t="shared" si="66"/>
        <v>73.628539562004107</v>
      </c>
      <c r="BL70" s="2">
        <f t="shared" si="66"/>
        <v>72.78837411014112</v>
      </c>
      <c r="BM70" s="2">
        <f t="shared" si="66"/>
        <v>74.913642736885265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>
        <f t="shared" si="25"/>
        <v>80.2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70.462007287449396</v>
      </c>
      <c r="DL70" s="2">
        <f t="shared" si="77"/>
        <v>74.201976829268318</v>
      </c>
      <c r="DM70" s="2">
        <f t="shared" si="77"/>
        <v>87.243902613240408</v>
      </c>
      <c r="DN70" s="2">
        <f t="shared" si="77"/>
        <v>80.739794773519151</v>
      </c>
      <c r="DO70" s="2">
        <f t="shared" si="77"/>
        <v>79.751428919860601</v>
      </c>
      <c r="DP70" s="2">
        <f t="shared" si="77"/>
        <v>79.858627351916397</v>
      </c>
      <c r="DQ70" s="2">
        <f t="shared" si="77"/>
        <v>80.147647840531562</v>
      </c>
      <c r="DR70" s="2">
        <f t="shared" si="77"/>
        <v>80.407661149825771</v>
      </c>
      <c r="DS70" s="2">
        <f t="shared" si="77"/>
        <v>80.289493450017574</v>
      </c>
      <c r="DT70" s="2">
        <f t="shared" si="77"/>
        <v>79.195682791778111</v>
      </c>
      <c r="DU70" s="2">
        <f t="shared" si="77"/>
        <v>78.563358803986702</v>
      </c>
      <c r="DV70" s="2">
        <f t="shared" si="77"/>
        <v>81.325642357453475</v>
      </c>
      <c r="DW70" s="2">
        <f t="shared" si="77"/>
        <v>77.925632822839859</v>
      </c>
      <c r="DX70" s="2">
        <f t="shared" si="77"/>
        <v>76.655672822299664</v>
      </c>
      <c r="DY70" s="2">
        <f t="shared" si="77"/>
        <v>76.521381606765331</v>
      </c>
      <c r="EA70" s="2">
        <f t="shared" si="78"/>
        <v>60.285754483248112</v>
      </c>
      <c r="EB70" s="2">
        <f t="shared" si="78"/>
        <v>65.081784440107128</v>
      </c>
      <c r="EC70" s="2">
        <f t="shared" si="78"/>
        <v>82.561933617831642</v>
      </c>
      <c r="ED70" s="2">
        <f t="shared" si="78"/>
        <v>70.451414931296654</v>
      </c>
      <c r="EE70" s="2">
        <f t="shared" si="78"/>
        <v>71.316188017053875</v>
      </c>
      <c r="EF70" s="2">
        <f t="shared" si="78"/>
        <v>71.210068581417559</v>
      </c>
      <c r="EG70" s="2">
        <f t="shared" si="78"/>
        <v>71.641643637782991</v>
      </c>
      <c r="EH70" s="2">
        <f t="shared" si="78"/>
        <v>71.491752068696329</v>
      </c>
      <c r="EI70" s="2">
        <f t="shared" si="78"/>
        <v>72.857281503552016</v>
      </c>
      <c r="EJ70" s="2">
        <f t="shared" si="78"/>
        <v>70.62237383085558</v>
      </c>
      <c r="EK70" s="2">
        <f t="shared" si="78"/>
        <v>70.882915263693363</v>
      </c>
      <c r="EL70" s="2">
        <f t="shared" si="78"/>
        <v>69.288424266012328</v>
      </c>
      <c r="EM70" s="2">
        <f t="shared" si="78"/>
        <v>69.638294767279007</v>
      </c>
      <c r="EN70" s="2">
        <f t="shared" si="78"/>
        <v>69.439089402999713</v>
      </c>
      <c r="EO70" s="2">
        <f t="shared" si="78"/>
        <v>73.172486184812456</v>
      </c>
      <c r="EQ70" s="2">
        <f t="shared" si="79"/>
        <v>59.129318264315948</v>
      </c>
      <c r="ER70" s="2">
        <f t="shared" si="79"/>
        <v>64.469528262046211</v>
      </c>
      <c r="ES70" s="2">
        <f t="shared" si="79"/>
        <v>79.560267402085117</v>
      </c>
      <c r="ET70" s="2">
        <f t="shared" si="79"/>
        <v>69.348540299006544</v>
      </c>
      <c r="EU70" s="2">
        <f t="shared" si="79"/>
        <v>70.887210952311989</v>
      </c>
      <c r="EV70" s="2">
        <f t="shared" si="79"/>
        <v>71.039088505170952</v>
      </c>
      <c r="EW70" s="2">
        <f t="shared" si="79"/>
        <v>71.249902312659799</v>
      </c>
      <c r="EX70" s="2">
        <f t="shared" si="79"/>
        <v>71.841370639232451</v>
      </c>
      <c r="EY70" s="2">
        <f t="shared" si="79"/>
        <v>72.931923979459626</v>
      </c>
      <c r="EZ70" s="2">
        <f t="shared" si="79"/>
        <v>70.316754525129426</v>
      </c>
      <c r="FA70" s="2">
        <f t="shared" si="79"/>
        <v>70.277474179787873</v>
      </c>
      <c r="FB70" s="2">
        <f t="shared" si="79"/>
        <v>70.140909840556674</v>
      </c>
      <c r="FC70" s="2">
        <f t="shared" si="79"/>
        <v>70.278452435660213</v>
      </c>
      <c r="FD70" s="2">
        <f t="shared" si="79"/>
        <v>69.751913813784469</v>
      </c>
      <c r="FE70" s="2">
        <f t="shared" si="79"/>
        <v>75.681085826165827</v>
      </c>
      <c r="FG70" s="2">
        <f t="shared" si="80"/>
        <v>0.57682427771388567</v>
      </c>
      <c r="FH70" s="2">
        <f t="shared" si="80"/>
        <v>0.53110402743511032</v>
      </c>
      <c r="FI70" s="2">
        <f t="shared" si="80"/>
        <v>0.53598602281757046</v>
      </c>
      <c r="FJ70" s="2">
        <f t="shared" si="80"/>
        <v>0.54258976189801811</v>
      </c>
      <c r="FK70" s="2">
        <f t="shared" si="80"/>
        <v>0.53392258655711078</v>
      </c>
      <c r="FL70" s="2">
        <f t="shared" si="80"/>
        <v>0.54783282404954203</v>
      </c>
      <c r="FM70" s="2">
        <f t="shared" si="80"/>
        <v>0.50858252295508899</v>
      </c>
      <c r="FN70" s="2">
        <f t="shared" si="80"/>
        <v>0.53177208749232618</v>
      </c>
      <c r="FO70" s="2">
        <f t="shared" si="80"/>
        <v>0.51265688319164404</v>
      </c>
      <c r="FP70" s="2">
        <f t="shared" si="80"/>
        <v>0.51093110010197718</v>
      </c>
      <c r="FQ70" s="2">
        <f t="shared" si="80"/>
        <v>0.49119386943575416</v>
      </c>
      <c r="FR70" s="2">
        <f t="shared" si="80"/>
        <v>0.52957523365873804</v>
      </c>
      <c r="FS70" s="2">
        <f t="shared" si="80"/>
        <v>0.51851646676499563</v>
      </c>
      <c r="FT70" s="2">
        <f t="shared" si="80"/>
        <v>0.53589177124982046</v>
      </c>
      <c r="FU70" s="2">
        <f t="shared" si="80"/>
        <v>0.48009633954384306</v>
      </c>
      <c r="FW70" s="2">
        <f t="shared" si="68"/>
        <v>4.2820657747382703E-5</v>
      </c>
      <c r="FX70" s="2">
        <f t="shared" si="68"/>
        <v>4.3890508543993044E-5</v>
      </c>
      <c r="FY70" s="2">
        <f t="shared" si="68"/>
        <v>4.6692229992973376E-5</v>
      </c>
      <c r="FZ70" s="2">
        <f t="shared" si="68"/>
        <v>4.1858458179826176E-5</v>
      </c>
      <c r="GA70" s="2">
        <f t="shared" si="68"/>
        <v>4.1181286286465479E-5</v>
      </c>
      <c r="GB70" s="2">
        <f t="shared" si="68"/>
        <v>4.5122936617774223E-5</v>
      </c>
      <c r="GC70" s="2">
        <f t="shared" si="68"/>
        <v>4.0743219569302111E-5</v>
      </c>
      <c r="GD70" s="2">
        <f t="shared" si="68"/>
        <v>4.9072213310589387E-5</v>
      </c>
      <c r="GE70" s="2">
        <f t="shared" si="68"/>
        <v>5.1004473499423306E-5</v>
      </c>
      <c r="GF70" s="2">
        <f t="shared" si="68"/>
        <v>5.0027835036617978E-5</v>
      </c>
      <c r="GG70" s="2">
        <f t="shared" si="68"/>
        <v>4.961243416114776E-5</v>
      </c>
      <c r="GH70" s="2">
        <f t="shared" si="68"/>
        <v>4.8306195400076722E-5</v>
      </c>
      <c r="GI70" s="2">
        <f t="shared" si="68"/>
        <v>4.3718324620217463E-5</v>
      </c>
      <c r="GJ70" s="2">
        <f t="shared" si="68"/>
        <v>2.8638373086590701E-5</v>
      </c>
      <c r="GK70" s="2">
        <f t="shared" si="68"/>
        <v>2.1352037918199127E-5</v>
      </c>
      <c r="GM70" s="86">
        <f t="shared" si="69"/>
        <v>3.0025414784769545E-2</v>
      </c>
      <c r="GN70" s="86">
        <f t="shared" si="69"/>
        <v>1.8449308452567949E-2</v>
      </c>
      <c r="GO70" s="86">
        <f t="shared" si="69"/>
        <v>1.963824227202457E-2</v>
      </c>
      <c r="GP70" s="86">
        <f t="shared" si="69"/>
        <v>2.1255361019740612E-2</v>
      </c>
      <c r="GQ70" s="86">
        <f t="shared" si="69"/>
        <v>1.9260301774778808E-2</v>
      </c>
      <c r="GR70" s="86">
        <f t="shared" si="69"/>
        <v>2.3296340258046788E-2</v>
      </c>
      <c r="GS70" s="86">
        <f t="shared" si="69"/>
        <v>1.3967870198143793E-2</v>
      </c>
      <c r="GT70" s="86">
        <f t="shared" si="69"/>
        <v>1.9137023946025934E-2</v>
      </c>
      <c r="GU70" s="86">
        <f t="shared" si="69"/>
        <v>1.4798399521698934E-2</v>
      </c>
      <c r="GV70" s="86">
        <f t="shared" si="69"/>
        <v>1.4468043367307658E-2</v>
      </c>
      <c r="GW70" s="86">
        <f t="shared" si="69"/>
        <v>1.0908552023536246E-2</v>
      </c>
      <c r="GX70" s="86">
        <f t="shared" si="69"/>
        <v>1.854426177158789E-2</v>
      </c>
      <c r="GY70" s="86">
        <f t="shared" si="69"/>
        <v>1.5994572377027814E-2</v>
      </c>
      <c r="GZ70" s="86">
        <f t="shared" si="69"/>
        <v>1.9661111218491976E-2</v>
      </c>
      <c r="HA70" s="86">
        <f t="shared" si="69"/>
        <v>9.0873848901773524E-3</v>
      </c>
      <c r="HC70" s="86">
        <f t="shared" si="74"/>
        <v>3.4332262449376658E-8</v>
      </c>
      <c r="HD70" s="86">
        <f t="shared" si="70"/>
        <v>3.7820461099904249E-10</v>
      </c>
      <c r="HE70" s="86">
        <f t="shared" si="70"/>
        <v>6.8534368172192613E-9</v>
      </c>
      <c r="HF70" s="86">
        <f t="shared" si="70"/>
        <v>3.1716480445374197E-9</v>
      </c>
      <c r="HG70" s="86">
        <f t="shared" si="70"/>
        <v>1.3236506016444504E-9</v>
      </c>
      <c r="HH70" s="86">
        <f t="shared" si="70"/>
        <v>2.0047374841085707E-9</v>
      </c>
      <c r="HI70" s="86">
        <f t="shared" si="70"/>
        <v>1.5506399605599714E-10</v>
      </c>
      <c r="HJ70" s="86">
        <f t="shared" si="70"/>
        <v>3.4337330494335158E-10</v>
      </c>
      <c r="HK70" s="86">
        <f t="shared" si="70"/>
        <v>1.4103967436733188E-9</v>
      </c>
      <c r="HL70" s="86">
        <f t="shared" si="70"/>
        <v>1.5910707864021749E-10</v>
      </c>
      <c r="HM70" s="86">
        <f t="shared" si="70"/>
        <v>1.2128456510840164E-10</v>
      </c>
      <c r="HN70" s="86">
        <f t="shared" si="70"/>
        <v>1.258392041869295E-9</v>
      </c>
      <c r="HO70" s="86">
        <f t="shared" si="70"/>
        <v>2.7720621238974434E-9</v>
      </c>
      <c r="HP70" s="86">
        <f t="shared" si="70"/>
        <v>5.4047061976380843E-9</v>
      </c>
      <c r="HQ70" s="86">
        <f t="shared" si="70"/>
        <v>2.0071878574261403E-11</v>
      </c>
      <c r="HS70" s="86">
        <f t="shared" si="71"/>
        <v>8.9312538571142569E-42</v>
      </c>
      <c r="HT70" s="86">
        <f t="shared" si="71"/>
        <v>6.1541854460862541E-52</v>
      </c>
      <c r="HU70" s="86">
        <f t="shared" si="71"/>
        <v>1.8590503664099787E-45</v>
      </c>
      <c r="HV70" s="86">
        <f t="shared" si="71"/>
        <v>3.4890375691059007E-48</v>
      </c>
      <c r="HW70" s="86">
        <f t="shared" si="71"/>
        <v>1.8332022574150063E-50</v>
      </c>
      <c r="HX70" s="86">
        <f t="shared" si="71"/>
        <v>2.7102892428801517E-51</v>
      </c>
      <c r="HY70" s="86">
        <f t="shared" si="71"/>
        <v>1.4453369023832E-56</v>
      </c>
      <c r="HZ70" s="86">
        <f t="shared" si="71"/>
        <v>7.3392093631790642E-56</v>
      </c>
      <c r="IA70" s="86">
        <f t="shared" si="71"/>
        <v>1.2318577507548658E-50</v>
      </c>
      <c r="IB70" s="86">
        <f t="shared" si="71"/>
        <v>2.2186178153510936E-56</v>
      </c>
      <c r="IC70" s="86">
        <f t="shared" si="71"/>
        <v>4.4136400901849792E-57</v>
      </c>
      <c r="ID70" s="86">
        <f t="shared" si="71"/>
        <v>9.1208672164015017E-52</v>
      </c>
      <c r="IE70" s="86">
        <f t="shared" si="71"/>
        <v>1.979003132507639E-48</v>
      </c>
      <c r="IF70" s="86">
        <f t="shared" si="71"/>
        <v>3.2925711554614766E-33</v>
      </c>
      <c r="IG70" s="86">
        <f t="shared" si="71"/>
        <v>8.5678004073300585E-24</v>
      </c>
      <c r="II70" s="86">
        <f t="shared" si="72"/>
        <v>5.869401734154053E-223</v>
      </c>
      <c r="IJ70" s="86">
        <f t="shared" si="72"/>
        <v>3.137124933171646E-290</v>
      </c>
      <c r="IK70" s="86">
        <f t="shared" si="72"/>
        <v>2.9725690426905966E-243</v>
      </c>
      <c r="IL70" s="86">
        <f t="shared" si="72"/>
        <v>7.7916744669574491E-260</v>
      </c>
      <c r="IM70" s="86">
        <f t="shared" si="72"/>
        <v>1.0842236726166239E-273</v>
      </c>
      <c r="IN70" s="86">
        <f t="shared" si="72"/>
        <v>3.5908345990486695E-279</v>
      </c>
      <c r="IO70" s="86">
        <f t="shared" si="72"/>
        <v>3.5307309473500136E-306</v>
      </c>
      <c r="IP70" s="86">
        <f t="shared" si="72"/>
        <v>1.8198193092921255E-304</v>
      </c>
      <c r="IQ70" s="86">
        <f t="shared" si="72"/>
        <v>5.4559611948343616E-273</v>
      </c>
      <c r="IR70" s="86">
        <f t="shared" si="72"/>
        <v>5.8990100125114558E-305</v>
      </c>
      <c r="IS70" s="86">
        <f t="shared" si="72"/>
        <v>0</v>
      </c>
      <c r="IT70" s="86">
        <f t="shared" si="72"/>
        <v>1.3432850682733359E-280</v>
      </c>
      <c r="IU70" s="86">
        <f t="shared" si="72"/>
        <v>4.8318325651891967E-260</v>
      </c>
      <c r="IV70" s="86">
        <f t="shared" si="72"/>
        <v>1.222419681204951E-106</v>
      </c>
      <c r="IW70" s="86">
        <f t="shared" si="72"/>
        <v>1.0467320869586703E-56</v>
      </c>
      <c r="IY70" s="86">
        <f t="shared" si="73"/>
        <v>3.0025449117031994E-2</v>
      </c>
      <c r="IZ70" s="86">
        <f t="shared" si="73"/>
        <v>1.8449308830772559E-2</v>
      </c>
      <c r="JA70" s="86">
        <f t="shared" si="73"/>
        <v>1.9638249125461388E-2</v>
      </c>
      <c r="JB70" s="86">
        <f t="shared" si="73"/>
        <v>2.1255364191388657E-2</v>
      </c>
      <c r="JC70" s="86">
        <f t="shared" si="73"/>
        <v>1.926030309842941E-2</v>
      </c>
      <c r="JD70" s="86">
        <f t="shared" si="73"/>
        <v>2.3296342262784271E-2</v>
      </c>
      <c r="JE70" s="86">
        <f t="shared" si="73"/>
        <v>1.396787035320779E-2</v>
      </c>
      <c r="JF70" s="86">
        <f t="shared" si="73"/>
        <v>1.913702428939924E-2</v>
      </c>
      <c r="JG70" s="86">
        <f t="shared" si="73"/>
        <v>1.4798400932095678E-2</v>
      </c>
      <c r="JH70" s="86">
        <f t="shared" si="73"/>
        <v>1.4468043526414736E-2</v>
      </c>
      <c r="JI70" s="86">
        <f t="shared" si="73"/>
        <v>1.0908552144820812E-2</v>
      </c>
      <c r="JJ70" s="86">
        <f t="shared" si="73"/>
        <v>1.8544263029979934E-2</v>
      </c>
      <c r="JK70" s="86">
        <f t="shared" si="73"/>
        <v>1.5994575149089939E-2</v>
      </c>
      <c r="JL70" s="86">
        <f t="shared" si="73"/>
        <v>1.9661116623198173E-2</v>
      </c>
      <c r="JM70" s="86">
        <f t="shared" si="73"/>
        <v>9.0873849102492306E-3</v>
      </c>
    </row>
    <row r="71" spans="2:273" x14ac:dyDescent="0.25">
      <c r="B71" s="2">
        <v>44</v>
      </c>
      <c r="C71" s="37">
        <v>85.031000000000006</v>
      </c>
      <c r="D71" s="37">
        <v>84.738</v>
      </c>
      <c r="E71" s="37">
        <v>101.062</v>
      </c>
      <c r="F71" s="37">
        <v>90.984999999999999</v>
      </c>
      <c r="G71" s="37">
        <v>88.984999999999999</v>
      </c>
      <c r="H71" s="37">
        <v>90.430999999999997</v>
      </c>
      <c r="I71" s="37">
        <v>86.754000000000005</v>
      </c>
      <c r="J71" s="37">
        <v>87.569000000000003</v>
      </c>
      <c r="K71" s="37">
        <v>87.923000000000002</v>
      </c>
      <c r="L71" s="37">
        <v>87.646000000000001</v>
      </c>
      <c r="M71" s="37">
        <v>85.445999999999998</v>
      </c>
      <c r="N71" s="37">
        <v>89.138000000000005</v>
      </c>
      <c r="O71" s="37">
        <v>86.262</v>
      </c>
      <c r="P71" s="37">
        <v>87.385000000000005</v>
      </c>
      <c r="Q71" s="37">
        <v>81.953999999999994</v>
      </c>
      <c r="S71" s="4">
        <f t="shared" si="75"/>
        <v>85.111457355674759</v>
      </c>
      <c r="T71" s="4">
        <f t="shared" si="75"/>
        <v>83.922769021378116</v>
      </c>
      <c r="U71" s="4">
        <f t="shared" si="75"/>
        <v>98.734650870629835</v>
      </c>
      <c r="V71" s="4">
        <f t="shared" si="75"/>
        <v>90.402506062962004</v>
      </c>
      <c r="W71" s="4">
        <f t="shared" si="75"/>
        <v>89.315960209906663</v>
      </c>
      <c r="X71" s="4">
        <f t="shared" si="75"/>
        <v>91.423765425380239</v>
      </c>
      <c r="Y71" s="4">
        <f t="shared" si="75"/>
        <v>86.438972947054268</v>
      </c>
      <c r="Z71" s="4">
        <f t="shared" si="75"/>
        <v>89.543436212585817</v>
      </c>
      <c r="AA71" s="4">
        <f t="shared" si="75"/>
        <v>87.626076379614219</v>
      </c>
      <c r="AB71" s="4">
        <f t="shared" si="75"/>
        <v>85.954246460336179</v>
      </c>
      <c r="AC71" s="4">
        <f t="shared" si="75"/>
        <v>83.776228916111762</v>
      </c>
      <c r="AD71" s="4">
        <f t="shared" si="75"/>
        <v>88.779497290334774</v>
      </c>
      <c r="AE71" s="4">
        <f t="shared" si="75"/>
        <v>85.991279009078667</v>
      </c>
      <c r="AF71" s="4">
        <f t="shared" si="75"/>
        <v>86.382876120904101</v>
      </c>
      <c r="AG71" s="4">
        <f t="shared" si="75"/>
        <v>80.889269804601781</v>
      </c>
      <c r="AI71" s="4">
        <f t="shared" si="76"/>
        <v>-8.0457355674752762E-2</v>
      </c>
      <c r="AJ71" s="4">
        <f t="shared" si="76"/>
        <v>0.81523097862188365</v>
      </c>
      <c r="AK71" s="4">
        <f t="shared" si="76"/>
        <v>2.3273491293701625</v>
      </c>
      <c r="AL71" s="4">
        <f t="shared" si="76"/>
        <v>0.58249393703799512</v>
      </c>
      <c r="AM71" s="4">
        <f t="shared" si="76"/>
        <v>-0.33096020990666375</v>
      </c>
      <c r="AN71" s="4">
        <f t="shared" si="76"/>
        <v>-0.9927654253802416</v>
      </c>
      <c r="AO71" s="4">
        <f t="shared" si="76"/>
        <v>0.3150270529457373</v>
      </c>
      <c r="AP71" s="4">
        <f t="shared" si="76"/>
        <v>-1.9744362125858146</v>
      </c>
      <c r="AQ71" s="4">
        <f t="shared" si="76"/>
        <v>0.29692362038578324</v>
      </c>
      <c r="AR71" s="4">
        <f t="shared" si="76"/>
        <v>1.6917535396638215</v>
      </c>
      <c r="AS71" s="4">
        <f t="shared" si="76"/>
        <v>1.6697710838882358</v>
      </c>
      <c r="AT71" s="4">
        <f t="shared" si="76"/>
        <v>0.35850270966523112</v>
      </c>
      <c r="AU71" s="4">
        <f t="shared" si="76"/>
        <v>0.27072099092133328</v>
      </c>
      <c r="AV71" s="4">
        <f t="shared" si="76"/>
        <v>1.0021238790959046</v>
      </c>
      <c r="AW71" s="4">
        <f t="shared" si="76"/>
        <v>1.0647301953982122</v>
      </c>
      <c r="AY71" s="2">
        <f t="shared" si="66"/>
        <v>64.386366396588897</v>
      </c>
      <c r="AZ71" s="2">
        <f t="shared" si="66"/>
        <v>69.175803748854506</v>
      </c>
      <c r="BA71" s="2">
        <f t="shared" si="66"/>
        <v>84.643961100255964</v>
      </c>
      <c r="BB71" s="2">
        <f t="shared" si="66"/>
        <v>74.948902840527865</v>
      </c>
      <c r="BC71" s="2">
        <f t="shared" si="66"/>
        <v>75.065572965573068</v>
      </c>
      <c r="BD71" s="2">
        <f t="shared" si="66"/>
        <v>74.933112731556605</v>
      </c>
      <c r="BE71" s="2">
        <f t="shared" si="66"/>
        <v>75.629517798666953</v>
      </c>
      <c r="BF71" s="2">
        <f t="shared" si="66"/>
        <v>75.47452653176768</v>
      </c>
      <c r="BG71" s="2">
        <f t="shared" si="66"/>
        <v>76.309609571207162</v>
      </c>
      <c r="BH71" s="2">
        <f t="shared" si="66"/>
        <v>74.626675813520677</v>
      </c>
      <c r="BI71" s="2">
        <f t="shared" si="66"/>
        <v>74.642794902713703</v>
      </c>
      <c r="BJ71" s="2">
        <f t="shared" si="66"/>
        <v>74.713454678557696</v>
      </c>
      <c r="BK71" s="2">
        <f t="shared" si="66"/>
        <v>73.466948920926498</v>
      </c>
      <c r="BL71" s="2">
        <f t="shared" si="66"/>
        <v>72.659977082487814</v>
      </c>
      <c r="BM71" s="2">
        <f t="shared" si="66"/>
        <v>74.88403735956733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70.627440283400816</v>
      </c>
      <c r="DL71" s="2">
        <f t="shared" si="77"/>
        <v>74.367082926829283</v>
      </c>
      <c r="DM71" s="2">
        <f t="shared" si="77"/>
        <v>87.502524041811839</v>
      </c>
      <c r="DN71" s="2">
        <f t="shared" si="77"/>
        <v>80.929264111498242</v>
      </c>
      <c r="DO71" s="2">
        <f t="shared" si="77"/>
        <v>79.9068982578397</v>
      </c>
      <c r="DP71" s="2">
        <f t="shared" si="77"/>
        <v>79.998220905923361</v>
      </c>
      <c r="DQ71" s="2">
        <f t="shared" si="77"/>
        <v>80.256009966777413</v>
      </c>
      <c r="DR71" s="2">
        <f t="shared" si="77"/>
        <v>80.539177700348418</v>
      </c>
      <c r="DS71" s="2">
        <f t="shared" si="77"/>
        <v>80.409075169489256</v>
      </c>
      <c r="DT71" s="2">
        <f t="shared" si="77"/>
        <v>79.320632714798933</v>
      </c>
      <c r="DU71" s="2">
        <f t="shared" si="77"/>
        <v>78.74365841135608</v>
      </c>
      <c r="DV71" s="2">
        <f t="shared" si="77"/>
        <v>81.509165086567805</v>
      </c>
      <c r="DW71" s="2">
        <f t="shared" si="77"/>
        <v>78.105427085865543</v>
      </c>
      <c r="DX71" s="2">
        <f t="shared" si="77"/>
        <v>76.848239721254373</v>
      </c>
      <c r="DY71" s="2">
        <f t="shared" si="77"/>
        <v>76.697654485049839</v>
      </c>
      <c r="EA71" s="2">
        <f t="shared" si="78"/>
        <v>60.210685982248144</v>
      </c>
      <c r="EB71" s="2">
        <f t="shared" si="78"/>
        <v>64.995904180472976</v>
      </c>
      <c r="EC71" s="2">
        <f t="shared" si="78"/>
        <v>82.387264242870742</v>
      </c>
      <c r="ED71" s="2">
        <f t="shared" si="78"/>
        <v>70.351067890318532</v>
      </c>
      <c r="EE71" s="2">
        <f t="shared" si="78"/>
        <v>71.211320426042221</v>
      </c>
      <c r="EF71" s="2">
        <f t="shared" si="78"/>
        <v>71.120365238225901</v>
      </c>
      <c r="EG71" s="2">
        <f t="shared" si="78"/>
        <v>71.55254754098361</v>
      </c>
      <c r="EH71" s="2">
        <f t="shared" si="78"/>
        <v>71.407426385636214</v>
      </c>
      <c r="EI71" s="2">
        <f t="shared" si="78"/>
        <v>72.755455687568471</v>
      </c>
      <c r="EJ71" s="2">
        <f t="shared" si="78"/>
        <v>70.528944028748654</v>
      </c>
      <c r="EK71" s="2">
        <f t="shared" si="78"/>
        <v>70.768723310688856</v>
      </c>
      <c r="EL71" s="2">
        <f t="shared" si="78"/>
        <v>69.207866486166324</v>
      </c>
      <c r="EM71" s="2">
        <f t="shared" si="78"/>
        <v>69.538685774141584</v>
      </c>
      <c r="EN71" s="2">
        <f t="shared" si="78"/>
        <v>69.351879208674873</v>
      </c>
      <c r="EO71" s="2">
        <f t="shared" si="78"/>
        <v>73.092739158279969</v>
      </c>
      <c r="EQ71" s="2">
        <f t="shared" si="79"/>
        <v>59.071507278748406</v>
      </c>
      <c r="ER71" s="2">
        <f t="shared" si="79"/>
        <v>64.392563536563145</v>
      </c>
      <c r="ES71" s="2">
        <f t="shared" si="79"/>
        <v>79.430310659748912</v>
      </c>
      <c r="ET71" s="2">
        <f t="shared" si="79"/>
        <v>69.264852815811437</v>
      </c>
      <c r="EU71" s="2">
        <f t="shared" si="79"/>
        <v>70.788840055292397</v>
      </c>
      <c r="EV71" s="2">
        <f t="shared" si="79"/>
        <v>70.951980978260863</v>
      </c>
      <c r="EW71" s="2">
        <f t="shared" si="79"/>
        <v>71.16671627466728</v>
      </c>
      <c r="EX71" s="2">
        <f t="shared" si="79"/>
        <v>71.751639815050268</v>
      </c>
      <c r="EY71" s="2">
        <f t="shared" si="79"/>
        <v>72.828936032951901</v>
      </c>
      <c r="EZ71" s="2">
        <f t="shared" si="79"/>
        <v>70.227974355294421</v>
      </c>
      <c r="FA71" s="2">
        <f t="shared" si="79"/>
        <v>70.172544971175427</v>
      </c>
      <c r="FB71" s="2">
        <f t="shared" si="79"/>
        <v>70.047328872390551</v>
      </c>
      <c r="FC71" s="2">
        <f t="shared" si="79"/>
        <v>70.169092450798985</v>
      </c>
      <c r="FD71" s="2">
        <f t="shared" si="79"/>
        <v>69.658472039867974</v>
      </c>
      <c r="FE71" s="2">
        <f t="shared" si="79"/>
        <v>75.55685535905603</v>
      </c>
      <c r="FG71" s="2">
        <f t="shared" si="80"/>
        <v>0.59913291798748702</v>
      </c>
      <c r="FH71" s="2">
        <f t="shared" si="80"/>
        <v>0.55395914247782119</v>
      </c>
      <c r="FI71" s="2">
        <f t="shared" si="80"/>
        <v>0.55880085614441954</v>
      </c>
      <c r="FJ71" s="2">
        <f t="shared" si="80"/>
        <v>0.56534321090656969</v>
      </c>
      <c r="FK71" s="2">
        <f t="shared" si="80"/>
        <v>0.55675497467215573</v>
      </c>
      <c r="FL71" s="2">
        <f t="shared" si="80"/>
        <v>0.57053189789959824</v>
      </c>
      <c r="FM71" s="2">
        <f t="shared" si="80"/>
        <v>0.53156717467074455</v>
      </c>
      <c r="FN71" s="2">
        <f t="shared" si="80"/>
        <v>0.55462194653634045</v>
      </c>
      <c r="FO71" s="2">
        <f t="shared" si="80"/>
        <v>0.53562497029744061</v>
      </c>
      <c r="FP71" s="2">
        <f t="shared" si="80"/>
        <v>0.5339065746590651</v>
      </c>
      <c r="FQ71" s="2">
        <f t="shared" si="80"/>
        <v>0.51421497799743154</v>
      </c>
      <c r="FR71" s="2">
        <f t="shared" si="80"/>
        <v>0.55244207071967655</v>
      </c>
      <c r="FS71" s="2">
        <f t="shared" si="80"/>
        <v>0.54145540472403741</v>
      </c>
      <c r="FT71" s="2">
        <f t="shared" si="80"/>
        <v>0.55870742330775125</v>
      </c>
      <c r="FU71" s="2">
        <f t="shared" si="80"/>
        <v>0.50311162703112311</v>
      </c>
      <c r="FW71" s="2">
        <f t="shared" si="68"/>
        <v>4.6951723594745833E-5</v>
      </c>
      <c r="FX71" s="2">
        <f t="shared" si="68"/>
        <v>4.8124781852838211E-5</v>
      </c>
      <c r="FY71" s="2">
        <f t="shared" si="68"/>
        <v>5.1196781486252117E-5</v>
      </c>
      <c r="FZ71" s="2">
        <f t="shared" si="68"/>
        <v>4.5896701367802197E-5</v>
      </c>
      <c r="GA71" s="2">
        <f t="shared" si="68"/>
        <v>4.5154203100246339E-5</v>
      </c>
      <c r="GB71" s="2">
        <f t="shared" si="68"/>
        <v>4.9476100759096079E-5</v>
      </c>
      <c r="GC71" s="2">
        <f t="shared" si="68"/>
        <v>4.467387629289679E-5</v>
      </c>
      <c r="GD71" s="2">
        <f t="shared" si="68"/>
        <v>5.3806357190805348E-5</v>
      </c>
      <c r="GE71" s="2">
        <f t="shared" si="68"/>
        <v>5.5925017900956397E-5</v>
      </c>
      <c r="GF71" s="2">
        <f t="shared" si="68"/>
        <v>5.4854165559043031E-5</v>
      </c>
      <c r="GG71" s="2">
        <f t="shared" si="68"/>
        <v>5.4398691934961195E-5</v>
      </c>
      <c r="GH71" s="2">
        <f t="shared" si="68"/>
        <v>5.2966443144994347E-5</v>
      </c>
      <c r="GI71" s="2">
        <f t="shared" si="68"/>
        <v>4.7935987530449498E-5</v>
      </c>
      <c r="GJ71" s="2">
        <f t="shared" si="68"/>
        <v>3.1401264901438377E-5</v>
      </c>
      <c r="GK71" s="2">
        <f t="shared" si="68"/>
        <v>2.3411995791673657E-5</v>
      </c>
      <c r="GM71" s="86">
        <f t="shared" si="69"/>
        <v>3.830673192215904E-2</v>
      </c>
      <c r="GN71" s="86">
        <f t="shared" si="69"/>
        <v>2.4425924369192522E-2</v>
      </c>
      <c r="GO71" s="86">
        <f t="shared" si="69"/>
        <v>2.5971464915443488E-2</v>
      </c>
      <c r="GP71" s="86">
        <f t="shared" si="69"/>
        <v>2.7992305262523942E-2</v>
      </c>
      <c r="GQ71" s="86">
        <f t="shared" si="69"/>
        <v>2.5593516909041842E-2</v>
      </c>
      <c r="GR71" s="86">
        <f t="shared" si="69"/>
        <v>3.0969882199969267E-2</v>
      </c>
      <c r="GS71" s="86">
        <f t="shared" si="69"/>
        <v>1.8993598025828475E-2</v>
      </c>
      <c r="GT71" s="86">
        <f t="shared" si="69"/>
        <v>2.5806220123389439E-2</v>
      </c>
      <c r="GU71" s="86">
        <f t="shared" si="69"/>
        <v>2.0168986734255805E-2</v>
      </c>
      <c r="GV71" s="86">
        <f t="shared" si="69"/>
        <v>1.9780153122748358E-2</v>
      </c>
      <c r="GW71" s="86">
        <f t="shared" si="69"/>
        <v>1.52513060490832E-2</v>
      </c>
      <c r="GX71" s="86">
        <f t="shared" si="69"/>
        <v>2.4995424934104116E-2</v>
      </c>
      <c r="GY71" s="86">
        <f t="shared" si="69"/>
        <v>2.1677111223465797E-2</v>
      </c>
      <c r="GZ71" s="86">
        <f t="shared" si="69"/>
        <v>2.6038124954894697E-2</v>
      </c>
      <c r="HA71" s="86">
        <f t="shared" si="69"/>
        <v>1.3027832973262203E-2</v>
      </c>
      <c r="HC71" s="86">
        <f t="shared" si="74"/>
        <v>6.9988323306506149E-8</v>
      </c>
      <c r="HD71" s="86">
        <f t="shared" si="70"/>
        <v>9.4852324899704635E-10</v>
      </c>
      <c r="HE71" s="86">
        <f t="shared" si="70"/>
        <v>1.5043308917970074E-8</v>
      </c>
      <c r="HF71" s="86">
        <f t="shared" si="70"/>
        <v>7.2067679101427746E-9</v>
      </c>
      <c r="HG71" s="86">
        <f t="shared" si="70"/>
        <v>3.1290267549096996E-9</v>
      </c>
      <c r="HH71" s="86">
        <f t="shared" si="70"/>
        <v>4.7726585732706159E-9</v>
      </c>
      <c r="HI71" s="86">
        <f t="shared" si="70"/>
        <v>4.0388641976158893E-10</v>
      </c>
      <c r="HJ71" s="86">
        <f t="shared" si="70"/>
        <v>8.9172352662769187E-10</v>
      </c>
      <c r="HK71" s="86">
        <f t="shared" si="70"/>
        <v>3.3874120886451716E-9</v>
      </c>
      <c r="HL71" s="86">
        <f t="shared" si="70"/>
        <v>4.2156321382671326E-10</v>
      </c>
      <c r="HM71" s="86">
        <f t="shared" si="70"/>
        <v>3.2505418216754649E-10</v>
      </c>
      <c r="HN71" s="86">
        <f t="shared" si="70"/>
        <v>3.0522622160270639E-9</v>
      </c>
      <c r="HO71" s="86">
        <f t="shared" si="70"/>
        <v>6.3417692571351035E-9</v>
      </c>
      <c r="HP71" s="86">
        <f t="shared" si="70"/>
        <v>1.1805399748759025E-8</v>
      </c>
      <c r="HQ71" s="86">
        <f t="shared" si="70"/>
        <v>5.7159591714952459E-11</v>
      </c>
      <c r="HS71" s="86">
        <f t="shared" si="71"/>
        <v>8.4476546687311248E-41</v>
      </c>
      <c r="HT71" s="86">
        <f t="shared" si="71"/>
        <v>1.0935733655247472E-50</v>
      </c>
      <c r="HU71" s="86">
        <f t="shared" si="71"/>
        <v>2.2056834425192979E-44</v>
      </c>
      <c r="HV71" s="86">
        <f t="shared" si="71"/>
        <v>4.7285689464072435E-47</v>
      </c>
      <c r="HW71" s="86">
        <f t="shared" si="71"/>
        <v>2.8267443727398039E-49</v>
      </c>
      <c r="HX71" s="86">
        <f t="shared" si="71"/>
        <v>4.5091590347157201E-50</v>
      </c>
      <c r="HY71" s="86">
        <f t="shared" si="71"/>
        <v>3.101525937324086E-55</v>
      </c>
      <c r="HZ71" s="86">
        <f t="shared" si="71"/>
        <v>1.6200693501623938E-54</v>
      </c>
      <c r="IA71" s="86">
        <f t="shared" si="71"/>
        <v>2.0173231414212048E-49</v>
      </c>
      <c r="IB71" s="86">
        <f t="shared" si="71"/>
        <v>5.0130298916682268E-55</v>
      </c>
      <c r="IC71" s="86">
        <f t="shared" si="71"/>
        <v>1.0350888009355095E-55</v>
      </c>
      <c r="ID71" s="86">
        <f t="shared" si="71"/>
        <v>1.5792206388948128E-50</v>
      </c>
      <c r="IE71" s="86">
        <f t="shared" si="71"/>
        <v>2.7340251426061106E-47</v>
      </c>
      <c r="IF71" s="86">
        <f t="shared" si="71"/>
        <v>1.8400977440928413E-32</v>
      </c>
      <c r="IG71" s="86">
        <f t="shared" si="71"/>
        <v>2.7888327173570495E-23</v>
      </c>
      <c r="II71" s="86">
        <f t="shared" si="72"/>
        <v>6.2317645370354052E-219</v>
      </c>
      <c r="IJ71" s="86">
        <f t="shared" si="72"/>
        <v>5.7638449999199053E-285</v>
      </c>
      <c r="IK71" s="86">
        <f t="shared" si="72"/>
        <v>8.0679708295537827E-239</v>
      </c>
      <c r="IL71" s="86">
        <f t="shared" si="72"/>
        <v>3.791020820199714E-255</v>
      </c>
      <c r="IM71" s="86">
        <f t="shared" si="72"/>
        <v>9.2497734997335235E-269</v>
      </c>
      <c r="IN71" s="86">
        <f t="shared" si="72"/>
        <v>4.279431900497455E-274</v>
      </c>
      <c r="IO71" s="86">
        <f t="shared" si="72"/>
        <v>1.1549816190366882E-300</v>
      </c>
      <c r="IP71" s="86">
        <f t="shared" si="72"/>
        <v>7.0149679874511733E-299</v>
      </c>
      <c r="IQ71" s="86">
        <f t="shared" si="72"/>
        <v>5.7691738944887806E-268</v>
      </c>
      <c r="IR71" s="86">
        <f t="shared" si="72"/>
        <v>2.3804407089402941E-299</v>
      </c>
      <c r="IS71" s="86">
        <f t="shared" si="72"/>
        <v>3.6540952233540714E-303</v>
      </c>
      <c r="IT71" s="86">
        <f t="shared" si="72"/>
        <v>1.8421578000194603E-275</v>
      </c>
      <c r="IU71" s="86">
        <f t="shared" si="72"/>
        <v>2.4844620190803259E-255</v>
      </c>
      <c r="IV71" s="86">
        <f t="shared" si="72"/>
        <v>8.3684151214099323E-105</v>
      </c>
      <c r="IW71" s="86">
        <f t="shared" si="72"/>
        <v>9.0390002625723444E-56</v>
      </c>
      <c r="IY71" s="86">
        <f t="shared" si="73"/>
        <v>3.8306801910482344E-2</v>
      </c>
      <c r="IZ71" s="86">
        <f t="shared" si="73"/>
        <v>2.4425925317715771E-2</v>
      </c>
      <c r="JA71" s="86">
        <f t="shared" si="73"/>
        <v>2.5971479958752406E-2</v>
      </c>
      <c r="JB71" s="86">
        <f t="shared" si="73"/>
        <v>2.7992312469291854E-2</v>
      </c>
      <c r="JC71" s="86">
        <f t="shared" si="73"/>
        <v>2.5593520038068598E-2</v>
      </c>
      <c r="JD71" s="86">
        <f t="shared" si="73"/>
        <v>3.0969886972627841E-2</v>
      </c>
      <c r="JE71" s="86">
        <f t="shared" si="73"/>
        <v>1.8993598429714896E-2</v>
      </c>
      <c r="JF71" s="86">
        <f t="shared" si="73"/>
        <v>2.5806221015112967E-2</v>
      </c>
      <c r="JG71" s="86">
        <f t="shared" si="73"/>
        <v>2.0168990121667892E-2</v>
      </c>
      <c r="JH71" s="86">
        <f t="shared" si="73"/>
        <v>1.9780153544311573E-2</v>
      </c>
      <c r="JI71" s="86">
        <f t="shared" si="73"/>
        <v>1.5251306374137382E-2</v>
      </c>
      <c r="JJ71" s="86">
        <f t="shared" si="73"/>
        <v>2.4995427986366333E-2</v>
      </c>
      <c r="JK71" s="86">
        <f t="shared" si="73"/>
        <v>2.1677117565235052E-2</v>
      </c>
      <c r="JL71" s="86">
        <f t="shared" si="73"/>
        <v>2.6038136760294445E-2</v>
      </c>
      <c r="JM71" s="86">
        <f t="shared" si="73"/>
        <v>1.3027833030421794E-2</v>
      </c>
    </row>
    <row r="72" spans="2:273" x14ac:dyDescent="0.25">
      <c r="B72" s="2">
        <v>45</v>
      </c>
      <c r="C72" s="37">
        <v>87.938000000000002</v>
      </c>
      <c r="D72" s="37">
        <v>88.153999999999996</v>
      </c>
      <c r="E72" s="37">
        <v>102.877</v>
      </c>
      <c r="F72" s="37">
        <v>92.614999999999995</v>
      </c>
      <c r="G72" s="37">
        <v>89.369</v>
      </c>
      <c r="H72" s="37">
        <v>92.8</v>
      </c>
      <c r="I72" s="37">
        <v>89.646000000000001</v>
      </c>
      <c r="J72" s="37">
        <v>90.631</v>
      </c>
      <c r="K72" s="37">
        <v>90.631</v>
      </c>
      <c r="L72" s="37">
        <v>90.108000000000004</v>
      </c>
      <c r="M72" s="37">
        <v>86.430999999999997</v>
      </c>
      <c r="N72" s="37">
        <v>91.784999999999997</v>
      </c>
      <c r="O72" s="37">
        <v>87.891999999999996</v>
      </c>
      <c r="P72" s="37">
        <v>90.908000000000001</v>
      </c>
      <c r="Q72" s="37">
        <v>84.168999999999997</v>
      </c>
      <c r="S72" s="4">
        <f t="shared" si="75"/>
        <v>89.452582385966096</v>
      </c>
      <c r="T72" s="4">
        <f t="shared" si="75"/>
        <v>87.603425446701522</v>
      </c>
      <c r="U72" s="4">
        <f t="shared" si="75"/>
        <v>102.29769376238741</v>
      </c>
      <c r="V72" s="4">
        <f t="shared" si="75"/>
        <v>94.128722117500246</v>
      </c>
      <c r="W72" s="4">
        <f t="shared" si="75"/>
        <v>92.908813889971469</v>
      </c>
      <c r="X72" s="4">
        <f t="shared" si="75"/>
        <v>95.56535094996525</v>
      </c>
      <c r="Y72" s="4">
        <f t="shared" si="75"/>
        <v>89.412312822918594</v>
      </c>
      <c r="Z72" s="4">
        <f t="shared" si="75"/>
        <v>93.286715371794457</v>
      </c>
      <c r="AA72" s="4">
        <f t="shared" si="75"/>
        <v>90.78610810043206</v>
      </c>
      <c r="AB72" s="4">
        <f t="shared" si="75"/>
        <v>89.138770617548559</v>
      </c>
      <c r="AC72" s="4">
        <f t="shared" si="75"/>
        <v>86.593762652658683</v>
      </c>
      <c r="AD72" s="4">
        <f t="shared" si="75"/>
        <v>92.475430243210326</v>
      </c>
      <c r="AE72" s="4">
        <f t="shared" si="75"/>
        <v>89.427092664293454</v>
      </c>
      <c r="AF72" s="4">
        <f t="shared" si="75"/>
        <v>89.838253754410701</v>
      </c>
      <c r="AG72" s="4">
        <f t="shared" si="75"/>
        <v>82.983941661189007</v>
      </c>
      <c r="AI72" s="4">
        <f t="shared" si="76"/>
        <v>-1.5145823859660936</v>
      </c>
      <c r="AJ72" s="4">
        <f t="shared" si="76"/>
        <v>0.55057455329847471</v>
      </c>
      <c r="AK72" s="4">
        <f t="shared" si="76"/>
        <v>0.5793062376125846</v>
      </c>
      <c r="AL72" s="4">
        <f t="shared" si="76"/>
        <v>-1.5137221175002509</v>
      </c>
      <c r="AM72" s="4">
        <f t="shared" si="76"/>
        <v>-3.5398138899714695</v>
      </c>
      <c r="AN72" s="4">
        <f t="shared" si="76"/>
        <v>-2.7653509499652529</v>
      </c>
      <c r="AO72" s="4">
        <f t="shared" si="76"/>
        <v>0.23368717708140707</v>
      </c>
      <c r="AP72" s="4">
        <f t="shared" si="76"/>
        <v>-2.6557153717944573</v>
      </c>
      <c r="AQ72" s="4">
        <f t="shared" si="76"/>
        <v>-0.15510810043205936</v>
      </c>
      <c r="AR72" s="4">
        <f t="shared" si="76"/>
        <v>0.96922938245144508</v>
      </c>
      <c r="AS72" s="4">
        <f t="shared" si="76"/>
        <v>-0.16276265265868517</v>
      </c>
      <c r="AT72" s="4">
        <f t="shared" si="76"/>
        <v>-0.69043024321032931</v>
      </c>
      <c r="AU72" s="4">
        <f t="shared" si="76"/>
        <v>-1.5350926642934581</v>
      </c>
      <c r="AV72" s="4">
        <f t="shared" si="76"/>
        <v>1.0697462455893003</v>
      </c>
      <c r="AW72" s="4">
        <f t="shared" si="76"/>
        <v>1.1850583388109897</v>
      </c>
      <c r="AY72" s="2">
        <f t="shared" si="66"/>
        <v>64.174253101112882</v>
      </c>
      <c r="AZ72" s="2">
        <f t="shared" si="66"/>
        <v>68.984129182763169</v>
      </c>
      <c r="BA72" s="2">
        <f t="shared" si="66"/>
        <v>84.535220714863726</v>
      </c>
      <c r="BB72" s="2">
        <f t="shared" si="66"/>
        <v>74.730194314740771</v>
      </c>
      <c r="BC72" s="2">
        <f t="shared" si="66"/>
        <v>74.873737190300332</v>
      </c>
      <c r="BD72" s="2">
        <f t="shared" si="66"/>
        <v>74.737827143624671</v>
      </c>
      <c r="BE72" s="2">
        <f t="shared" si="66"/>
        <v>75.429517032963531</v>
      </c>
      <c r="BF72" s="2">
        <f t="shared" si="66"/>
        <v>75.274879352810657</v>
      </c>
      <c r="BG72" s="2">
        <f t="shared" si="66"/>
        <v>76.130908152639549</v>
      </c>
      <c r="BH72" s="2">
        <f t="shared" si="66"/>
        <v>74.429307473489828</v>
      </c>
      <c r="BI72" s="2">
        <f t="shared" si="66"/>
        <v>74.481786077354343</v>
      </c>
      <c r="BJ72" s="2">
        <f t="shared" si="66"/>
        <v>74.466521662892944</v>
      </c>
      <c r="BK72" s="2">
        <f t="shared" si="66"/>
        <v>73.294082622547634</v>
      </c>
      <c r="BL72" s="2">
        <f t="shared" si="66"/>
        <v>72.520720496484472</v>
      </c>
      <c r="BM72" s="2">
        <f t="shared" si="66"/>
        <v>74.842698419203955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70.792873279352222</v>
      </c>
      <c r="DL72" s="2">
        <f t="shared" si="77"/>
        <v>74.532189024390263</v>
      </c>
      <c r="DM72" s="2">
        <f t="shared" si="77"/>
        <v>87.761145470383269</v>
      </c>
      <c r="DN72" s="2">
        <f t="shared" si="77"/>
        <v>81.118733449477332</v>
      </c>
      <c r="DO72" s="2">
        <f t="shared" si="77"/>
        <v>80.062367595818785</v>
      </c>
      <c r="DP72" s="2">
        <f t="shared" si="77"/>
        <v>80.137814459930325</v>
      </c>
      <c r="DQ72" s="2">
        <f t="shared" si="77"/>
        <v>80.364372093023263</v>
      </c>
      <c r="DR72" s="2">
        <f t="shared" si="77"/>
        <v>80.670694250871065</v>
      </c>
      <c r="DS72" s="2">
        <f t="shared" si="77"/>
        <v>80.528656888960938</v>
      </c>
      <c r="DT72" s="2">
        <f t="shared" si="77"/>
        <v>79.445582637819768</v>
      </c>
      <c r="DU72" s="2">
        <f t="shared" si="77"/>
        <v>78.923958018725443</v>
      </c>
      <c r="DV72" s="2">
        <f t="shared" si="77"/>
        <v>81.692687815682135</v>
      </c>
      <c r="DW72" s="2">
        <f t="shared" si="77"/>
        <v>78.285221348891241</v>
      </c>
      <c r="DX72" s="2">
        <f t="shared" si="77"/>
        <v>77.040806620209068</v>
      </c>
      <c r="DY72" s="2">
        <f t="shared" si="77"/>
        <v>76.873927363334332</v>
      </c>
      <c r="EA72" s="2">
        <f t="shared" si="78"/>
        <v>60.135617481248168</v>
      </c>
      <c r="EB72" s="2">
        <f t="shared" si="78"/>
        <v>64.910023920838825</v>
      </c>
      <c r="EC72" s="2">
        <f t="shared" si="78"/>
        <v>82.212594867909843</v>
      </c>
      <c r="ED72" s="2">
        <f t="shared" si="78"/>
        <v>70.250720849340425</v>
      </c>
      <c r="EE72" s="2">
        <f t="shared" si="78"/>
        <v>71.106452835030581</v>
      </c>
      <c r="EF72" s="2">
        <f t="shared" si="78"/>
        <v>71.030661895034243</v>
      </c>
      <c r="EG72" s="2">
        <f t="shared" si="78"/>
        <v>71.46345144418423</v>
      </c>
      <c r="EH72" s="2">
        <f t="shared" si="78"/>
        <v>71.323100702576113</v>
      </c>
      <c r="EI72" s="2">
        <f t="shared" si="78"/>
        <v>72.653629871584911</v>
      </c>
      <c r="EJ72" s="2">
        <f t="shared" si="78"/>
        <v>70.435514226641743</v>
      </c>
      <c r="EK72" s="2">
        <f t="shared" si="78"/>
        <v>70.654531357684363</v>
      </c>
      <c r="EL72" s="2">
        <f t="shared" si="78"/>
        <v>69.127308706320306</v>
      </c>
      <c r="EM72" s="2">
        <f t="shared" si="78"/>
        <v>69.439076781004175</v>
      </c>
      <c r="EN72" s="2">
        <f t="shared" si="78"/>
        <v>69.264669014350034</v>
      </c>
      <c r="EO72" s="2">
        <f t="shared" si="78"/>
        <v>73.012992131747495</v>
      </c>
      <c r="EQ72" s="2">
        <f t="shared" si="79"/>
        <v>59.013696293180864</v>
      </c>
      <c r="ER72" s="2">
        <f t="shared" si="79"/>
        <v>64.315598811080079</v>
      </c>
      <c r="ES72" s="2">
        <f t="shared" si="79"/>
        <v>79.300353917412707</v>
      </c>
      <c r="ET72" s="2">
        <f t="shared" si="79"/>
        <v>69.181165332616331</v>
      </c>
      <c r="EU72" s="2">
        <f t="shared" si="79"/>
        <v>70.690469158272819</v>
      </c>
      <c r="EV72" s="2">
        <f t="shared" si="79"/>
        <v>70.864873451350775</v>
      </c>
      <c r="EW72" s="2">
        <f t="shared" si="79"/>
        <v>71.083530236674747</v>
      </c>
      <c r="EX72" s="2">
        <f t="shared" si="79"/>
        <v>71.661908990868099</v>
      </c>
      <c r="EY72" s="2">
        <f t="shared" si="79"/>
        <v>72.725948086444177</v>
      </c>
      <c r="EZ72" s="2">
        <f t="shared" si="79"/>
        <v>70.139194185459417</v>
      </c>
      <c r="FA72" s="2">
        <f t="shared" si="79"/>
        <v>70.06761576256298</v>
      </c>
      <c r="FB72" s="2">
        <f t="shared" si="79"/>
        <v>69.953747904224414</v>
      </c>
      <c r="FC72" s="2">
        <f t="shared" si="79"/>
        <v>70.059732465937756</v>
      </c>
      <c r="FD72" s="2">
        <f t="shared" si="79"/>
        <v>69.565030265951464</v>
      </c>
      <c r="FE72" s="2">
        <f t="shared" si="79"/>
        <v>75.432624891946233</v>
      </c>
      <c r="FG72" s="2">
        <f t="shared" si="80"/>
        <v>0.621038149562532</v>
      </c>
      <c r="FH72" s="2">
        <f t="shared" si="80"/>
        <v>0.57658836816624104</v>
      </c>
      <c r="FI72" s="2">
        <f t="shared" si="80"/>
        <v>0.58137007399388074</v>
      </c>
      <c r="FJ72" s="2">
        <f t="shared" si="80"/>
        <v>0.58782461383964124</v>
      </c>
      <c r="FK72" s="2">
        <f t="shared" si="80"/>
        <v>0.57935006625168584</v>
      </c>
      <c r="FL72" s="2">
        <f t="shared" si="80"/>
        <v>0.59293816414458089</v>
      </c>
      <c r="FM72" s="2">
        <f t="shared" si="80"/>
        <v>0.55441865451853911</v>
      </c>
      <c r="FN72" s="2">
        <f t="shared" si="80"/>
        <v>0.57724320798928985</v>
      </c>
      <c r="FO72" s="2">
        <f t="shared" si="80"/>
        <v>0.55844293120361044</v>
      </c>
      <c r="FP72" s="2">
        <f t="shared" si="80"/>
        <v>0.55673909596716453</v>
      </c>
      <c r="FQ72" s="2">
        <f t="shared" si="80"/>
        <v>0.53717592717039098</v>
      </c>
      <c r="FR72" s="2">
        <f t="shared" si="80"/>
        <v>0.5750892262293511</v>
      </c>
      <c r="FS72" s="2">
        <f t="shared" si="80"/>
        <v>0.56421996159198928</v>
      </c>
      <c r="FT72" s="2">
        <f t="shared" si="80"/>
        <v>0.58127783926642473</v>
      </c>
      <c r="FU72" s="2">
        <f t="shared" si="80"/>
        <v>0.52611373564165076</v>
      </c>
      <c r="FW72" s="2">
        <f t="shared" si="68"/>
        <v>5.1481307992045391E-5</v>
      </c>
      <c r="FX72" s="2">
        <f t="shared" si="68"/>
        <v>5.276752899656177E-5</v>
      </c>
      <c r="FY72" s="2">
        <f t="shared" si="68"/>
        <v>5.6135877336338592E-5</v>
      </c>
      <c r="FZ72" s="2">
        <f t="shared" si="68"/>
        <v>5.0324509486204291E-5</v>
      </c>
      <c r="GA72" s="2">
        <f t="shared" si="68"/>
        <v>4.9510383476801425E-5</v>
      </c>
      <c r="GB72" s="2">
        <f t="shared" si="68"/>
        <v>5.4249206761269905E-5</v>
      </c>
      <c r="GC72" s="2">
        <f t="shared" si="68"/>
        <v>4.8983720169831337E-5</v>
      </c>
      <c r="GD72" s="2">
        <f t="shared" si="68"/>
        <v>5.899719121091424E-5</v>
      </c>
      <c r="GE72" s="2">
        <f t="shared" si="68"/>
        <v>6.1320231891254939E-5</v>
      </c>
      <c r="GF72" s="2">
        <f t="shared" si="68"/>
        <v>6.0146078196182924E-5</v>
      </c>
      <c r="GG72" s="2">
        <f t="shared" si="68"/>
        <v>5.9646666562530355E-5</v>
      </c>
      <c r="GH72" s="2">
        <f t="shared" si="68"/>
        <v>5.807625325988197E-5</v>
      </c>
      <c r="GI72" s="2">
        <f t="shared" si="68"/>
        <v>5.2560522057004104E-5</v>
      </c>
      <c r="GJ72" s="2">
        <f t="shared" si="68"/>
        <v>3.4430697986656382E-5</v>
      </c>
      <c r="GK72" s="2">
        <f t="shared" si="68"/>
        <v>2.5670684930180501E-5</v>
      </c>
      <c r="GM72" s="86">
        <f t="shared" si="69"/>
        <v>4.8454568170129893E-2</v>
      </c>
      <c r="GN72" s="86">
        <f t="shared" si="69"/>
        <v>3.201281418753061E-2</v>
      </c>
      <c r="GO72" s="86">
        <f t="shared" si="69"/>
        <v>3.3998655151597806E-2</v>
      </c>
      <c r="GP72" s="86">
        <f t="shared" si="69"/>
        <v>3.6494833784616883E-2</v>
      </c>
      <c r="GQ72" s="86">
        <f t="shared" si="69"/>
        <v>3.3653838603920051E-2</v>
      </c>
      <c r="GR72" s="86">
        <f t="shared" si="69"/>
        <v>4.0719060817632595E-2</v>
      </c>
      <c r="GS72" s="86">
        <f t="shared" si="69"/>
        <v>2.5534138650940719E-2</v>
      </c>
      <c r="GT72" s="86">
        <f t="shared" si="69"/>
        <v>3.439757104871155E-2</v>
      </c>
      <c r="GU72" s="86">
        <f t="shared" si="69"/>
        <v>2.7167474971263452E-2</v>
      </c>
      <c r="GV72" s="86">
        <f t="shared" si="69"/>
        <v>2.6721883962415593E-2</v>
      </c>
      <c r="GW72" s="86">
        <f t="shared" si="69"/>
        <v>2.1049408518035859E-2</v>
      </c>
      <c r="GX72" s="86">
        <f t="shared" si="69"/>
        <v>3.3305666105138756E-2</v>
      </c>
      <c r="GY72" s="86">
        <f t="shared" si="69"/>
        <v>2.9041877926785132E-2</v>
      </c>
      <c r="GZ72" s="86">
        <f t="shared" si="69"/>
        <v>3.4130009685630028E-2</v>
      </c>
      <c r="HA72" s="86">
        <f t="shared" si="69"/>
        <v>1.8410054183958191E-2</v>
      </c>
      <c r="HC72" s="86">
        <f t="shared" si="74"/>
        <v>1.4047263740643454E-7</v>
      </c>
      <c r="HD72" s="86">
        <f t="shared" si="70"/>
        <v>2.3305519375211543E-9</v>
      </c>
      <c r="HE72" s="86">
        <f t="shared" si="70"/>
        <v>3.2452928729427124E-8</v>
      </c>
      <c r="HF72" s="86">
        <f t="shared" si="70"/>
        <v>1.6081246491136069E-8</v>
      </c>
      <c r="HG72" s="86">
        <f t="shared" si="70"/>
        <v>7.257104374938231E-9</v>
      </c>
      <c r="HH72" s="86">
        <f t="shared" si="70"/>
        <v>1.113944799453676E-8</v>
      </c>
      <c r="HI72" s="86">
        <f t="shared" si="70"/>
        <v>1.0297541386037565E-9</v>
      </c>
      <c r="HJ72" s="86">
        <f t="shared" si="70"/>
        <v>2.2653276710720329E-9</v>
      </c>
      <c r="HK72" s="86">
        <f t="shared" si="70"/>
        <v>7.9757898477519842E-9</v>
      </c>
      <c r="HL72" s="86">
        <f t="shared" si="70"/>
        <v>1.0924780108621366E-9</v>
      </c>
      <c r="HM72" s="86">
        <f t="shared" si="70"/>
        <v>8.5186995986627282E-10</v>
      </c>
      <c r="HN72" s="86">
        <f t="shared" si="70"/>
        <v>7.2553778676771607E-9</v>
      </c>
      <c r="HO72" s="86">
        <f t="shared" si="70"/>
        <v>1.4245097892385259E-8</v>
      </c>
      <c r="HP72" s="86">
        <f t="shared" si="70"/>
        <v>2.535446936652905E-8</v>
      </c>
      <c r="HQ72" s="86">
        <f t="shared" si="70"/>
        <v>1.5901368104087131E-10</v>
      </c>
      <c r="HS72" s="86">
        <f t="shared" si="71"/>
        <v>7.7741021360926956E-40</v>
      </c>
      <c r="HT72" s="86">
        <f t="shared" si="71"/>
        <v>1.874537511981492E-49</v>
      </c>
      <c r="HU72" s="86">
        <f t="shared" si="71"/>
        <v>2.5383905271128724E-43</v>
      </c>
      <c r="HV72" s="86">
        <f t="shared" si="71"/>
        <v>6.2073731075539941E-46</v>
      </c>
      <c r="HW72" s="86">
        <f t="shared" si="71"/>
        <v>4.2151804401386471E-48</v>
      </c>
      <c r="HX72" s="86">
        <f t="shared" si="71"/>
        <v>7.2453922433144597E-49</v>
      </c>
      <c r="HY72" s="86">
        <f t="shared" si="71"/>
        <v>6.4109332601762383E-54</v>
      </c>
      <c r="HZ72" s="86">
        <f t="shared" si="71"/>
        <v>3.4406302104601384E-53</v>
      </c>
      <c r="IA72" s="86">
        <f t="shared" si="71"/>
        <v>3.1904087927043562E-48</v>
      </c>
      <c r="IB72" s="86">
        <f t="shared" si="71"/>
        <v>1.0895441306837796E-53</v>
      </c>
      <c r="IC72" s="86">
        <f t="shared" si="71"/>
        <v>2.3339774198709994E-54</v>
      </c>
      <c r="ID72" s="86">
        <f t="shared" si="71"/>
        <v>2.639054219051994E-49</v>
      </c>
      <c r="IE72" s="86">
        <f t="shared" si="71"/>
        <v>3.6574701529309712E-46</v>
      </c>
      <c r="IF72" s="86">
        <f t="shared" si="71"/>
        <v>1.007634788546978E-31</v>
      </c>
      <c r="IG72" s="86">
        <f t="shared" si="71"/>
        <v>8.9556737893599633E-23</v>
      </c>
      <c r="II72" s="86">
        <f t="shared" si="72"/>
        <v>6.0766846791216871E-215</v>
      </c>
      <c r="IJ72" s="86">
        <f t="shared" si="72"/>
        <v>9.471575652853071E-280</v>
      </c>
      <c r="IK72" s="86">
        <f t="shared" si="72"/>
        <v>1.9921918992550699E-234</v>
      </c>
      <c r="IL72" s="86">
        <f t="shared" si="72"/>
        <v>1.6708438795547703E-250</v>
      </c>
      <c r="IM72" s="86">
        <f t="shared" si="72"/>
        <v>7.1126663935922496E-264</v>
      </c>
      <c r="IN72" s="86">
        <f t="shared" si="72"/>
        <v>4.5783619521725904E-269</v>
      </c>
      <c r="IO72" s="86">
        <f t="shared" si="72"/>
        <v>3.3641835248796391E-295</v>
      </c>
      <c r="IP72" s="86">
        <f t="shared" si="72"/>
        <v>2.3988577649731082E-293</v>
      </c>
      <c r="IQ72" s="86">
        <f t="shared" si="72"/>
        <v>5.4751098573876856E-263</v>
      </c>
      <c r="IR72" s="86">
        <f t="shared" si="72"/>
        <v>8.515880850514634E-294</v>
      </c>
      <c r="IS72" s="86">
        <f t="shared" si="72"/>
        <v>1.5234191761972593E-297</v>
      </c>
      <c r="IT72" s="86">
        <f t="shared" si="72"/>
        <v>2.2632295637163405E-270</v>
      </c>
      <c r="IU72" s="86">
        <f t="shared" si="72"/>
        <v>1.1561107783117212E-250</v>
      </c>
      <c r="IV72" s="86">
        <f t="shared" si="72"/>
        <v>5.5195287352874319E-103</v>
      </c>
      <c r="IW72" s="86">
        <f t="shared" si="72"/>
        <v>7.6632973415960953E-55</v>
      </c>
      <c r="IY72" s="86">
        <f t="shared" si="73"/>
        <v>4.8454708642767297E-2</v>
      </c>
      <c r="IZ72" s="86">
        <f t="shared" si="73"/>
        <v>3.2012816518082549E-2</v>
      </c>
      <c r="JA72" s="86">
        <f t="shared" si="73"/>
        <v>3.3998687604526533E-2</v>
      </c>
      <c r="JB72" s="86">
        <f t="shared" si="73"/>
        <v>3.6494849865863377E-2</v>
      </c>
      <c r="JC72" s="86">
        <f t="shared" si="73"/>
        <v>3.3653845861024427E-2</v>
      </c>
      <c r="JD72" s="86">
        <f t="shared" si="73"/>
        <v>4.0719071957080591E-2</v>
      </c>
      <c r="JE72" s="86">
        <f t="shared" si="73"/>
        <v>2.5534139680694859E-2</v>
      </c>
      <c r="JF72" s="86">
        <f t="shared" si="73"/>
        <v>3.4397573314039219E-2</v>
      </c>
      <c r="JG72" s="86">
        <f t="shared" si="73"/>
        <v>2.71674829470533E-2</v>
      </c>
      <c r="JH72" s="86">
        <f t="shared" si="73"/>
        <v>2.6721885054893604E-2</v>
      </c>
      <c r="JI72" s="86">
        <f t="shared" si="73"/>
        <v>2.1049409369905819E-2</v>
      </c>
      <c r="JJ72" s="86">
        <f t="shared" si="73"/>
        <v>3.3305673360516624E-2</v>
      </c>
      <c r="JK72" s="86">
        <f t="shared" si="73"/>
        <v>2.9041892171883025E-2</v>
      </c>
      <c r="JL72" s="86">
        <f t="shared" si="73"/>
        <v>3.4130035040099392E-2</v>
      </c>
      <c r="JM72" s="86">
        <f t="shared" si="73"/>
        <v>1.8410054342971872E-2</v>
      </c>
    </row>
    <row r="73" spans="2:273" x14ac:dyDescent="0.25">
      <c r="B73" s="2">
        <v>46</v>
      </c>
      <c r="C73" s="37">
        <v>92.430999999999997</v>
      </c>
      <c r="D73" s="37">
        <v>89.584999999999994</v>
      </c>
      <c r="E73" s="37">
        <v>106.815</v>
      </c>
      <c r="F73" s="37">
        <v>97.245999999999995</v>
      </c>
      <c r="G73" s="37">
        <v>94.445999999999998</v>
      </c>
      <c r="H73" s="37">
        <v>95.8</v>
      </c>
      <c r="I73" s="37">
        <v>91.876999999999995</v>
      </c>
      <c r="J73" s="37">
        <v>94.061999999999998</v>
      </c>
      <c r="K73" s="37">
        <v>93.8</v>
      </c>
      <c r="L73" s="37">
        <v>92.369</v>
      </c>
      <c r="M73" s="37">
        <v>87.908000000000001</v>
      </c>
      <c r="N73" s="37">
        <v>93.923000000000002</v>
      </c>
      <c r="O73" s="37">
        <v>90.814999999999998</v>
      </c>
      <c r="P73" s="37">
        <v>93.554000000000002</v>
      </c>
      <c r="Q73" s="37">
        <v>85.738</v>
      </c>
      <c r="S73" s="4">
        <f t="shared" si="75"/>
        <v>94.492923012351355</v>
      </c>
      <c r="T73" s="4">
        <f t="shared" si="75"/>
        <v>92.029451634160552</v>
      </c>
      <c r="U73" s="4">
        <f t="shared" si="75"/>
        <v>106.54722768914988</v>
      </c>
      <c r="V73" s="4">
        <f t="shared" si="75"/>
        <v>98.580787770871268</v>
      </c>
      <c r="W73" s="4">
        <f t="shared" si="75"/>
        <v>97.232767325804303</v>
      </c>
      <c r="X73" s="4">
        <f t="shared" si="75"/>
        <v>100.51818948312918</v>
      </c>
      <c r="Y73" s="4">
        <f t="shared" si="75"/>
        <v>93.083094026248645</v>
      </c>
      <c r="Z73" s="4">
        <f t="shared" si="75"/>
        <v>97.831947138025257</v>
      </c>
      <c r="AA73" s="4">
        <f t="shared" si="75"/>
        <v>94.677629371551888</v>
      </c>
      <c r="AB73" s="4">
        <f t="shared" si="75"/>
        <v>93.074521251047116</v>
      </c>
      <c r="AC73" s="4">
        <f t="shared" si="75"/>
        <v>90.143633544202203</v>
      </c>
      <c r="AD73" s="4">
        <f t="shared" si="75"/>
        <v>96.975593710217979</v>
      </c>
      <c r="AE73" s="4">
        <f t="shared" si="75"/>
        <v>93.628459683258043</v>
      </c>
      <c r="AF73" s="4">
        <f t="shared" si="75"/>
        <v>93.97601580716686</v>
      </c>
      <c r="AG73" s="4">
        <f t="shared" si="75"/>
        <v>85.653917930300636</v>
      </c>
      <c r="AI73" s="4">
        <f t="shared" si="76"/>
        <v>-2.0619230123513574</v>
      </c>
      <c r="AJ73" s="4">
        <f t="shared" si="76"/>
        <v>-2.4444516341605578</v>
      </c>
      <c r="AK73" s="4">
        <f t="shared" si="76"/>
        <v>0.26777231085011977</v>
      </c>
      <c r="AL73" s="4">
        <f t="shared" si="76"/>
        <v>-1.334787770871273</v>
      </c>
      <c r="AM73" s="4">
        <f t="shared" si="76"/>
        <v>-2.7867673258043055</v>
      </c>
      <c r="AN73" s="4">
        <f t="shared" si="76"/>
        <v>-4.71818948312918</v>
      </c>
      <c r="AO73" s="4">
        <f t="shared" si="76"/>
        <v>-1.2060940262486497</v>
      </c>
      <c r="AP73" s="4">
        <f t="shared" si="76"/>
        <v>-3.7699471380252589</v>
      </c>
      <c r="AQ73" s="4">
        <f t="shared" si="76"/>
        <v>-0.87762937155189036</v>
      </c>
      <c r="AR73" s="4">
        <f t="shared" si="76"/>
        <v>-0.70552125104711649</v>
      </c>
      <c r="AS73" s="4">
        <f t="shared" si="76"/>
        <v>-2.2356335442022015</v>
      </c>
      <c r="AT73" s="4">
        <f t="shared" si="76"/>
        <v>-3.0525937102179768</v>
      </c>
      <c r="AU73" s="4">
        <f t="shared" si="76"/>
        <v>-2.8134596832580456</v>
      </c>
      <c r="AV73" s="4">
        <f t="shared" si="76"/>
        <v>-0.42201580716685783</v>
      </c>
      <c r="AW73" s="4">
        <f t="shared" si="76"/>
        <v>8.408206969936316E-2</v>
      </c>
      <c r="AY73" s="2">
        <f t="shared" si="66"/>
        <v>63.956863105974961</v>
      </c>
      <c r="AZ73" s="2">
        <f t="shared" si="66"/>
        <v>68.784222965510722</v>
      </c>
      <c r="BA73" s="2">
        <f t="shared" si="66"/>
        <v>84.408928461393828</v>
      </c>
      <c r="BB73" s="2">
        <f t="shared" si="66"/>
        <v>74.502477267497568</v>
      </c>
      <c r="BC73" s="2">
        <f t="shared" si="66"/>
        <v>74.673156260050618</v>
      </c>
      <c r="BD73" s="2">
        <f t="shared" si="66"/>
        <v>74.535814632608137</v>
      </c>
      <c r="BE73" s="2">
        <f t="shared" si="66"/>
        <v>75.222564049695237</v>
      </c>
      <c r="BF73" s="2">
        <f t="shared" si="66"/>
        <v>75.068521348524428</v>
      </c>
      <c r="BG73" s="2">
        <f t="shared" si="66"/>
        <v>75.944079462142128</v>
      </c>
      <c r="BH73" s="2">
        <f t="shared" si="66"/>
        <v>74.224155996369078</v>
      </c>
      <c r="BI73" s="2">
        <f t="shared" si="66"/>
        <v>74.308594478458872</v>
      </c>
      <c r="BJ73" s="2">
        <f t="shared" si="66"/>
        <v>74.211616049734943</v>
      </c>
      <c r="BK73" s="2">
        <f t="shared" si="66"/>
        <v>73.110936860007214</v>
      </c>
      <c r="BL73" s="2">
        <f t="shared" si="66"/>
        <v>72.371534742736003</v>
      </c>
      <c r="BM73" s="2">
        <f t="shared" si="66"/>
        <v>74.790035918471787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70.958306275303642</v>
      </c>
      <c r="DL73" s="2">
        <f t="shared" si="77"/>
        <v>74.697295121951242</v>
      </c>
      <c r="DM73" s="2">
        <f t="shared" si="77"/>
        <v>88.0197668989547</v>
      </c>
      <c r="DN73" s="2">
        <f t="shared" si="77"/>
        <v>81.308202787456437</v>
      </c>
      <c r="DO73" s="2">
        <f t="shared" si="77"/>
        <v>80.217836933797884</v>
      </c>
      <c r="DP73" s="2">
        <f t="shared" si="77"/>
        <v>80.277408013937304</v>
      </c>
      <c r="DQ73" s="2">
        <f t="shared" si="77"/>
        <v>80.472734219269114</v>
      </c>
      <c r="DR73" s="2">
        <f t="shared" si="77"/>
        <v>80.802210801393713</v>
      </c>
      <c r="DS73" s="2">
        <f t="shared" si="77"/>
        <v>80.648238608432621</v>
      </c>
      <c r="DT73" s="2">
        <f t="shared" si="77"/>
        <v>79.57053256084059</v>
      </c>
      <c r="DU73" s="2">
        <f t="shared" si="77"/>
        <v>79.104257626094821</v>
      </c>
      <c r="DV73" s="2">
        <f t="shared" si="77"/>
        <v>81.876210544796479</v>
      </c>
      <c r="DW73" s="2">
        <f t="shared" si="77"/>
        <v>78.465015611916925</v>
      </c>
      <c r="DX73" s="2">
        <f t="shared" si="77"/>
        <v>77.233373519163777</v>
      </c>
      <c r="DY73" s="2">
        <f t="shared" si="77"/>
        <v>77.050200241618839</v>
      </c>
      <c r="EA73" s="2">
        <f t="shared" si="78"/>
        <v>60.060548980248193</v>
      </c>
      <c r="EB73" s="2">
        <f t="shared" si="78"/>
        <v>64.824143661204673</v>
      </c>
      <c r="EC73" s="2">
        <f t="shared" si="78"/>
        <v>82.037925492948929</v>
      </c>
      <c r="ED73" s="2">
        <f t="shared" si="78"/>
        <v>70.150373808362318</v>
      </c>
      <c r="EE73" s="2">
        <f t="shared" si="78"/>
        <v>71.001585244018941</v>
      </c>
      <c r="EF73" s="2">
        <f t="shared" si="78"/>
        <v>70.940958551842584</v>
      </c>
      <c r="EG73" s="2">
        <f t="shared" si="78"/>
        <v>71.374355347384864</v>
      </c>
      <c r="EH73" s="2">
        <f t="shared" si="78"/>
        <v>71.238775019515998</v>
      </c>
      <c r="EI73" s="2">
        <f t="shared" si="78"/>
        <v>72.551804055601366</v>
      </c>
      <c r="EJ73" s="2">
        <f t="shared" si="78"/>
        <v>70.342084424534818</v>
      </c>
      <c r="EK73" s="2">
        <f t="shared" si="78"/>
        <v>70.54033940467987</v>
      </c>
      <c r="EL73" s="2">
        <f t="shared" si="78"/>
        <v>69.046750926474303</v>
      </c>
      <c r="EM73" s="2">
        <f t="shared" si="78"/>
        <v>69.339467787866752</v>
      </c>
      <c r="EN73" s="2">
        <f t="shared" si="78"/>
        <v>69.177458820025194</v>
      </c>
      <c r="EO73" s="2">
        <f t="shared" si="78"/>
        <v>72.933245105215008</v>
      </c>
      <c r="EQ73" s="2">
        <f t="shared" si="79"/>
        <v>58.955885307613322</v>
      </c>
      <c r="ER73" s="2">
        <f t="shared" si="79"/>
        <v>64.238634085597013</v>
      </c>
      <c r="ES73" s="2">
        <f t="shared" si="79"/>
        <v>79.170397175076502</v>
      </c>
      <c r="ET73" s="2">
        <f t="shared" si="79"/>
        <v>69.097477849421225</v>
      </c>
      <c r="EU73" s="2">
        <f t="shared" si="79"/>
        <v>70.592098261253227</v>
      </c>
      <c r="EV73" s="2">
        <f t="shared" si="79"/>
        <v>70.777765924440672</v>
      </c>
      <c r="EW73" s="2">
        <f t="shared" si="79"/>
        <v>71.000344198682228</v>
      </c>
      <c r="EX73" s="2">
        <f t="shared" si="79"/>
        <v>71.572178166685916</v>
      </c>
      <c r="EY73" s="2">
        <f t="shared" si="79"/>
        <v>72.622960139936453</v>
      </c>
      <c r="EZ73" s="2">
        <f t="shared" si="79"/>
        <v>70.050414015624412</v>
      </c>
      <c r="FA73" s="2">
        <f t="shared" si="79"/>
        <v>69.962686553950533</v>
      </c>
      <c r="FB73" s="2">
        <f t="shared" si="79"/>
        <v>69.860166936058292</v>
      </c>
      <c r="FC73" s="2">
        <f t="shared" si="79"/>
        <v>69.950372481076528</v>
      </c>
      <c r="FD73" s="2">
        <f t="shared" si="79"/>
        <v>69.471588492034968</v>
      </c>
      <c r="FE73" s="2">
        <f t="shared" si="79"/>
        <v>75.308394424836436</v>
      </c>
      <c r="FG73" s="2">
        <f t="shared" si="80"/>
        <v>0.64246070304892589</v>
      </c>
      <c r="FH73" s="2">
        <f t="shared" si="80"/>
        <v>0.5989007971211936</v>
      </c>
      <c r="FI73" s="2">
        <f t="shared" si="80"/>
        <v>0.60360375543574585</v>
      </c>
      <c r="FJ73" s="2">
        <f t="shared" si="80"/>
        <v>0.60994548621245348</v>
      </c>
      <c r="FK73" s="2">
        <f t="shared" si="80"/>
        <v>0.60161751551987952</v>
      </c>
      <c r="FL73" s="2">
        <f t="shared" si="80"/>
        <v>0.61496436064817761</v>
      </c>
      <c r="FM73" s="2">
        <f t="shared" si="80"/>
        <v>0.57704236717495427</v>
      </c>
      <c r="FN73" s="2">
        <f t="shared" si="80"/>
        <v>0.59954509562059777</v>
      </c>
      <c r="FO73" s="2">
        <f t="shared" si="80"/>
        <v>0.58101673024563805</v>
      </c>
      <c r="FP73" s="2">
        <f t="shared" si="80"/>
        <v>0.57933438540094373</v>
      </c>
      <c r="FQ73" s="2">
        <f t="shared" si="80"/>
        <v>0.55998028526612009</v>
      </c>
      <c r="FR73" s="2">
        <f t="shared" si="80"/>
        <v>0.5974254973003067</v>
      </c>
      <c r="FS73" s="2">
        <f t="shared" si="80"/>
        <v>0.58671699083685103</v>
      </c>
      <c r="FT73" s="2">
        <f t="shared" si="80"/>
        <v>0.60351307853893199</v>
      </c>
      <c r="FU73" s="2">
        <f t="shared" si="80"/>
        <v>0.54900553983355349</v>
      </c>
      <c r="FW73" s="2">
        <f t="shared" si="68"/>
        <v>5.6447851355682007E-5</v>
      </c>
      <c r="FX73" s="2">
        <f t="shared" si="68"/>
        <v>5.7858150458098611E-5</v>
      </c>
      <c r="FY73" s="2">
        <f t="shared" si="68"/>
        <v>6.1551432164989539E-5</v>
      </c>
      <c r="FZ73" s="2">
        <f t="shared" si="68"/>
        <v>5.5179459474924669E-5</v>
      </c>
      <c r="GA73" s="2">
        <f t="shared" si="68"/>
        <v>5.428679665475251E-5</v>
      </c>
      <c r="GB73" s="2">
        <f t="shared" si="68"/>
        <v>5.9482761047018425E-5</v>
      </c>
      <c r="GC73" s="2">
        <f t="shared" si="68"/>
        <v>5.3709327309385938E-5</v>
      </c>
      <c r="GD73" s="2">
        <f t="shared" si="68"/>
        <v>6.4688765591718129E-5</v>
      </c>
      <c r="GE73" s="2">
        <f t="shared" si="68"/>
        <v>6.7235899479229139E-5</v>
      </c>
      <c r="GF73" s="2">
        <f t="shared" si="68"/>
        <v>6.5948480640774915E-5</v>
      </c>
      <c r="GG73" s="2">
        <f t="shared" si="68"/>
        <v>6.5400893002275564E-5</v>
      </c>
      <c r="GH73" s="2">
        <f t="shared" si="68"/>
        <v>6.3678988613908696E-5</v>
      </c>
      <c r="GI73" s="2">
        <f t="shared" si="68"/>
        <v>5.7631174168930523E-5</v>
      </c>
      <c r="GJ73" s="2">
        <f t="shared" si="68"/>
        <v>3.7752384214050678E-5</v>
      </c>
      <c r="GK73" s="2">
        <f t="shared" si="68"/>
        <v>2.8147276594731568E-5</v>
      </c>
      <c r="GM73" s="86">
        <f t="shared" si="69"/>
        <v>6.0770380118167731E-2</v>
      </c>
      <c r="GN73" s="86">
        <f t="shared" si="69"/>
        <v>4.153609763846311E-2</v>
      </c>
      <c r="GO73" s="86">
        <f t="shared" si="69"/>
        <v>4.4058156479363696E-2</v>
      </c>
      <c r="GP73" s="86">
        <f t="shared" si="69"/>
        <v>4.7105824099231003E-2</v>
      </c>
      <c r="GQ73" s="86">
        <f t="shared" si="69"/>
        <v>4.3793131489304374E-2</v>
      </c>
      <c r="GR73" s="86">
        <f t="shared" si="69"/>
        <v>5.2953582871292121E-2</v>
      </c>
      <c r="GS73" s="86">
        <f t="shared" si="69"/>
        <v>3.393926395348993E-2</v>
      </c>
      <c r="GT73" s="86">
        <f t="shared" si="69"/>
        <v>4.5322975673770506E-2</v>
      </c>
      <c r="GU73" s="86">
        <f t="shared" si="69"/>
        <v>3.6169499148876696E-2</v>
      </c>
      <c r="GV73" s="86">
        <f t="shared" si="69"/>
        <v>3.5674246913499894E-2</v>
      </c>
      <c r="GW73" s="86">
        <f t="shared" si="69"/>
        <v>2.8681384682764065E-2</v>
      </c>
      <c r="GX73" s="86">
        <f t="shared" si="69"/>
        <v>4.3874823341914865E-2</v>
      </c>
      <c r="GY73" s="86">
        <f t="shared" si="69"/>
        <v>3.8465763055972629E-2</v>
      </c>
      <c r="GZ73" s="86">
        <f t="shared" si="69"/>
        <v>4.4280903226831272E-2</v>
      </c>
      <c r="HA73" s="86">
        <f t="shared" si="69"/>
        <v>2.564640937537651E-2</v>
      </c>
      <c r="HC73" s="86">
        <f t="shared" si="74"/>
        <v>2.7759335531685574E-7</v>
      </c>
      <c r="HD73" s="86">
        <f t="shared" si="70"/>
        <v>5.6100697684984925E-9</v>
      </c>
      <c r="HE73" s="86">
        <f t="shared" si="70"/>
        <v>6.8809517175280274E-8</v>
      </c>
      <c r="HF73" s="86">
        <f t="shared" si="70"/>
        <v>3.5239614822178809E-8</v>
      </c>
      <c r="HG73" s="86">
        <f t="shared" si="70"/>
        <v>1.6513701060462756E-8</v>
      </c>
      <c r="HH73" s="86">
        <f t="shared" si="70"/>
        <v>2.5490420708082827E-8</v>
      </c>
      <c r="HI73" s="86">
        <f t="shared" si="70"/>
        <v>2.5700579644755311E-9</v>
      </c>
      <c r="HJ73" s="86">
        <f t="shared" si="70"/>
        <v>5.6296182838192972E-9</v>
      </c>
      <c r="HK73" s="86">
        <f t="shared" si="70"/>
        <v>1.8410589187391772E-8</v>
      </c>
      <c r="HL73" s="86">
        <f t="shared" si="70"/>
        <v>2.769166724960745E-9</v>
      </c>
      <c r="HM73" s="86">
        <f t="shared" si="70"/>
        <v>2.1830706157072385E-9</v>
      </c>
      <c r="HN73" s="86">
        <f t="shared" si="70"/>
        <v>1.690207806550069E-8</v>
      </c>
      <c r="HO73" s="86">
        <f t="shared" si="70"/>
        <v>3.1417863955553495E-8</v>
      </c>
      <c r="HP73" s="86">
        <f t="shared" si="70"/>
        <v>5.3542868137857189E-8</v>
      </c>
      <c r="HQ73" s="86">
        <f t="shared" si="70"/>
        <v>4.3214882718991449E-10</v>
      </c>
      <c r="HS73" s="86">
        <f t="shared" si="71"/>
        <v>6.9607540700652823E-39</v>
      </c>
      <c r="HT73" s="86">
        <f t="shared" si="71"/>
        <v>3.0996376892828578E-48</v>
      </c>
      <c r="HU73" s="86">
        <f t="shared" si="71"/>
        <v>2.8336000999484456E-42</v>
      </c>
      <c r="HV73" s="86">
        <f t="shared" si="71"/>
        <v>7.892991282955957E-45</v>
      </c>
      <c r="HW73" s="86">
        <f t="shared" si="71"/>
        <v>6.0785626335426002E-47</v>
      </c>
      <c r="HX73" s="86">
        <f t="shared" si="71"/>
        <v>1.1243883926157419E-47</v>
      </c>
      <c r="HY73" s="86">
        <f t="shared" si="71"/>
        <v>1.2764629349274936E-52</v>
      </c>
      <c r="HZ73" s="86">
        <f t="shared" si="71"/>
        <v>7.0301431527050647E-52</v>
      </c>
      <c r="IA73" s="86">
        <f t="shared" si="71"/>
        <v>4.8727581142647562E-47</v>
      </c>
      <c r="IB73" s="86">
        <f t="shared" si="71"/>
        <v>2.2778115665776851E-52</v>
      </c>
      <c r="IC73" s="86">
        <f t="shared" si="71"/>
        <v>5.0600608255846185E-53</v>
      </c>
      <c r="ID73" s="86">
        <f t="shared" si="71"/>
        <v>4.256516567584644E-48</v>
      </c>
      <c r="IE73" s="86">
        <f t="shared" si="71"/>
        <v>4.7378679877804979E-45</v>
      </c>
      <c r="IF73" s="86">
        <f t="shared" si="71"/>
        <v>5.4065893195684301E-31</v>
      </c>
      <c r="IG73" s="86">
        <f t="shared" si="71"/>
        <v>2.8372527504231636E-22</v>
      </c>
      <c r="II73" s="86">
        <f t="shared" si="72"/>
        <v>5.4420373781261742E-211</v>
      </c>
      <c r="IJ73" s="86">
        <f t="shared" si="72"/>
        <v>1.3920740117186804E-274</v>
      </c>
      <c r="IK73" s="86">
        <f t="shared" si="72"/>
        <v>4.4754139165459659E-230</v>
      </c>
      <c r="IL73" s="86">
        <f t="shared" si="72"/>
        <v>6.6706874208316507E-246</v>
      </c>
      <c r="IM73" s="86">
        <f t="shared" si="72"/>
        <v>4.9297351690730673E-259</v>
      </c>
      <c r="IN73" s="86">
        <f t="shared" si="72"/>
        <v>4.3971179228558335E-264</v>
      </c>
      <c r="IO73" s="86">
        <f t="shared" si="72"/>
        <v>8.725275004145465E-290</v>
      </c>
      <c r="IP73" s="86">
        <f t="shared" si="72"/>
        <v>7.2772182714037203E-288</v>
      </c>
      <c r="IQ73" s="86">
        <f t="shared" si="72"/>
        <v>4.6634746776117216E-258</v>
      </c>
      <c r="IR73" s="86">
        <f t="shared" si="72"/>
        <v>2.7008252112961539E-288</v>
      </c>
      <c r="IS73" s="86">
        <f t="shared" si="72"/>
        <v>5.6230485346900131E-292</v>
      </c>
      <c r="IT73" s="86">
        <f t="shared" si="72"/>
        <v>2.4910029174180579E-265</v>
      </c>
      <c r="IU73" s="86">
        <f t="shared" si="72"/>
        <v>4.8687091758479598E-246</v>
      </c>
      <c r="IV73" s="86">
        <f t="shared" si="72"/>
        <v>3.5074968084433592E-101</v>
      </c>
      <c r="IW73" s="86">
        <f t="shared" si="72"/>
        <v>6.3785492292699182E-54</v>
      </c>
      <c r="IY73" s="86">
        <f t="shared" si="73"/>
        <v>6.0770657711523048E-2</v>
      </c>
      <c r="IZ73" s="86">
        <f t="shared" si="73"/>
        <v>4.153610324853288E-2</v>
      </c>
      <c r="JA73" s="86">
        <f t="shared" si="73"/>
        <v>4.405822528888087E-2</v>
      </c>
      <c r="JB73" s="86">
        <f t="shared" si="73"/>
        <v>4.7105859338845826E-2</v>
      </c>
      <c r="JC73" s="86">
        <f t="shared" si="73"/>
        <v>4.3793148003005433E-2</v>
      </c>
      <c r="JD73" s="86">
        <f t="shared" si="73"/>
        <v>5.2953608361712826E-2</v>
      </c>
      <c r="JE73" s="86">
        <f t="shared" si="73"/>
        <v>3.3939266523547895E-2</v>
      </c>
      <c r="JF73" s="86">
        <f t="shared" si="73"/>
        <v>4.5322981303388792E-2</v>
      </c>
      <c r="JG73" s="86">
        <f t="shared" si="73"/>
        <v>3.6169517559465882E-2</v>
      </c>
      <c r="JH73" s="86">
        <f t="shared" si="73"/>
        <v>3.5674249682666616E-2</v>
      </c>
      <c r="JI73" s="86">
        <f t="shared" si="73"/>
        <v>2.8681386865834681E-2</v>
      </c>
      <c r="JJ73" s="86">
        <f t="shared" si="73"/>
        <v>4.3874840243992928E-2</v>
      </c>
      <c r="JK73" s="86">
        <f t="shared" si="73"/>
        <v>3.8465794473836586E-2</v>
      </c>
      <c r="JL73" s="86">
        <f t="shared" si="73"/>
        <v>4.4280956769699412E-2</v>
      </c>
      <c r="JM73" s="86">
        <f t="shared" si="73"/>
        <v>2.5646409807525337E-2</v>
      </c>
    </row>
    <row r="74" spans="2:273" x14ac:dyDescent="0.25">
      <c r="B74" s="2">
        <v>47</v>
      </c>
      <c r="C74" s="37">
        <v>96.554000000000002</v>
      </c>
      <c r="D74" s="37">
        <v>93.262</v>
      </c>
      <c r="E74" s="37">
        <v>109.846</v>
      </c>
      <c r="F74" s="37">
        <v>101</v>
      </c>
      <c r="G74" s="37">
        <v>98.138000000000005</v>
      </c>
      <c r="H74" s="37">
        <v>100.431</v>
      </c>
      <c r="I74" s="37">
        <v>94.123000000000005</v>
      </c>
      <c r="J74" s="37">
        <v>99.754000000000005</v>
      </c>
      <c r="K74" s="37">
        <v>96.230999999999995</v>
      </c>
      <c r="L74" s="37">
        <v>95.015000000000001</v>
      </c>
      <c r="M74" s="37">
        <v>90.415000000000006</v>
      </c>
      <c r="N74" s="37">
        <v>98.031000000000006</v>
      </c>
      <c r="O74" s="37">
        <v>93.754000000000005</v>
      </c>
      <c r="P74" s="37">
        <v>97.108000000000004</v>
      </c>
      <c r="Q74" s="37">
        <v>89.292000000000002</v>
      </c>
      <c r="S74" s="4">
        <f t="shared" si="75"/>
        <v>100.26878918329955</v>
      </c>
      <c r="T74" s="4">
        <f t="shared" si="75"/>
        <v>97.272728964452455</v>
      </c>
      <c r="U74" s="4">
        <f t="shared" si="75"/>
        <v>111.54672018514066</v>
      </c>
      <c r="V74" s="4">
        <f t="shared" si="75"/>
        <v>103.8200098013009</v>
      </c>
      <c r="W74" s="4">
        <f t="shared" si="75"/>
        <v>102.35611443140442</v>
      </c>
      <c r="X74" s="4">
        <f t="shared" si="75"/>
        <v>106.34370364901325</v>
      </c>
      <c r="Y74" s="4">
        <f t="shared" si="75"/>
        <v>97.536712493391732</v>
      </c>
      <c r="Z74" s="4">
        <f t="shared" si="75"/>
        <v>103.25525601938507</v>
      </c>
      <c r="AA74" s="4">
        <f t="shared" si="75"/>
        <v>99.387227564328015</v>
      </c>
      <c r="AB74" s="4">
        <f t="shared" si="75"/>
        <v>97.852196476584339</v>
      </c>
      <c r="AC74" s="4">
        <f t="shared" si="75"/>
        <v>94.534351745513362</v>
      </c>
      <c r="AD74" s="4">
        <f t="shared" si="75"/>
        <v>102.3590007389889</v>
      </c>
      <c r="AE74" s="4">
        <f t="shared" si="75"/>
        <v>98.680781756896621</v>
      </c>
      <c r="AF74" s="4">
        <f t="shared" si="75"/>
        <v>98.858630030075503</v>
      </c>
      <c r="AG74" s="4">
        <f t="shared" si="75"/>
        <v>88.996182586367411</v>
      </c>
      <c r="AI74" s="4">
        <f t="shared" si="76"/>
        <v>-3.7147891832995441</v>
      </c>
      <c r="AJ74" s="4">
        <f t="shared" si="76"/>
        <v>-4.0107289644524542</v>
      </c>
      <c r="AK74" s="4">
        <f t="shared" si="76"/>
        <v>-1.7007201851406535</v>
      </c>
      <c r="AL74" s="4">
        <f t="shared" si="76"/>
        <v>-2.8200098013008983</v>
      </c>
      <c r="AM74" s="4">
        <f t="shared" si="76"/>
        <v>-4.2181144314044161</v>
      </c>
      <c r="AN74" s="4">
        <f t="shared" si="76"/>
        <v>-5.9127036490132525</v>
      </c>
      <c r="AO74" s="4">
        <f t="shared" si="76"/>
        <v>-3.4137124933917278</v>
      </c>
      <c r="AP74" s="4">
        <f t="shared" si="76"/>
        <v>-3.5012560193850675</v>
      </c>
      <c r="AQ74" s="4">
        <f t="shared" si="76"/>
        <v>-3.1562275643280202</v>
      </c>
      <c r="AR74" s="4">
        <f t="shared" si="76"/>
        <v>-2.8371964765843387</v>
      </c>
      <c r="AS74" s="4">
        <f t="shared" si="76"/>
        <v>-4.1193517455133559</v>
      </c>
      <c r="AT74" s="4">
        <f t="shared" si="76"/>
        <v>-4.3280007389888908</v>
      </c>
      <c r="AU74" s="4">
        <f t="shared" si="76"/>
        <v>-4.9267817568966166</v>
      </c>
      <c r="AV74" s="4">
        <f t="shared" si="76"/>
        <v>-1.7506300300754987</v>
      </c>
      <c r="AW74" s="4">
        <f t="shared" si="76"/>
        <v>0.29581741363259084</v>
      </c>
      <c r="AY74" s="2">
        <f t="shared" si="66"/>
        <v>63.735344701446998</v>
      </c>
      <c r="AZ74" s="2">
        <f t="shared" si="66"/>
        <v>68.5771917057629</v>
      </c>
      <c r="BA74" s="2">
        <f t="shared" si="66"/>
        <v>84.266062365478149</v>
      </c>
      <c r="BB74" s="2">
        <f t="shared" si="66"/>
        <v>74.267011582036844</v>
      </c>
      <c r="BC74" s="2">
        <f t="shared" si="66"/>
        <v>74.464891759334051</v>
      </c>
      <c r="BD74" s="2">
        <f t="shared" si="66"/>
        <v>74.328113130104768</v>
      </c>
      <c r="BE74" s="2">
        <f t="shared" si="66"/>
        <v>75.009637981190039</v>
      </c>
      <c r="BF74" s="2">
        <f t="shared" si="66"/>
        <v>74.856496184984053</v>
      </c>
      <c r="BG74" s="2">
        <f t="shared" si="66"/>
        <v>75.750034252589998</v>
      </c>
      <c r="BH74" s="2">
        <f t="shared" si="66"/>
        <v>74.012230306750723</v>
      </c>
      <c r="BI74" s="2">
        <f t="shared" si="66"/>
        <v>74.124189434203061</v>
      </c>
      <c r="BJ74" s="2">
        <f t="shared" si="66"/>
        <v>73.950111886959803</v>
      </c>
      <c r="BK74" s="2">
        <f t="shared" si="66"/>
        <v>72.918570480822453</v>
      </c>
      <c r="BL74" s="2">
        <f t="shared" si="66"/>
        <v>72.21340553822364</v>
      </c>
      <c r="BM74" s="2">
        <f t="shared" si="66"/>
        <v>74.726551212057359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71.123739271255062</v>
      </c>
      <c r="DL74" s="2">
        <f t="shared" si="77"/>
        <v>74.862401219512208</v>
      </c>
      <c r="DM74" s="2">
        <f t="shared" si="77"/>
        <v>88.27838832752613</v>
      </c>
      <c r="DN74" s="2">
        <f t="shared" si="77"/>
        <v>81.497672125435528</v>
      </c>
      <c r="DO74" s="2">
        <f t="shared" si="77"/>
        <v>80.373306271776983</v>
      </c>
      <c r="DP74" s="2">
        <f t="shared" si="77"/>
        <v>80.417001567944268</v>
      </c>
      <c r="DQ74" s="2">
        <f t="shared" si="77"/>
        <v>80.58109634551495</v>
      </c>
      <c r="DR74" s="2">
        <f t="shared" si="77"/>
        <v>80.93372735191636</v>
      </c>
      <c r="DS74" s="2">
        <f t="shared" si="77"/>
        <v>80.767820327904289</v>
      </c>
      <c r="DT74" s="2">
        <f t="shared" si="77"/>
        <v>79.695482483861412</v>
      </c>
      <c r="DU74" s="2">
        <f t="shared" si="77"/>
        <v>79.284557233464199</v>
      </c>
      <c r="DV74" s="2">
        <f t="shared" si="77"/>
        <v>82.059733273910808</v>
      </c>
      <c r="DW74" s="2">
        <f t="shared" si="77"/>
        <v>78.644809874942609</v>
      </c>
      <c r="DX74" s="2">
        <f t="shared" si="77"/>
        <v>77.425940418118472</v>
      </c>
      <c r="DY74" s="2">
        <f t="shared" si="77"/>
        <v>77.226473119903346</v>
      </c>
      <c r="EA74" s="2">
        <f t="shared" si="78"/>
        <v>59.985480479248217</v>
      </c>
      <c r="EB74" s="2">
        <f t="shared" si="78"/>
        <v>64.738263401570521</v>
      </c>
      <c r="EC74" s="2">
        <f t="shared" si="78"/>
        <v>81.86325611798803</v>
      </c>
      <c r="ED74" s="2">
        <f t="shared" si="78"/>
        <v>70.05002676738421</v>
      </c>
      <c r="EE74" s="2">
        <f t="shared" si="78"/>
        <v>70.896717653007286</v>
      </c>
      <c r="EF74" s="2">
        <f t="shared" si="78"/>
        <v>70.851255208650926</v>
      </c>
      <c r="EG74" s="2">
        <f t="shared" si="78"/>
        <v>71.285259250585483</v>
      </c>
      <c r="EH74" s="2">
        <f t="shared" si="78"/>
        <v>71.154449336455897</v>
      </c>
      <c r="EI74" s="2">
        <f t="shared" si="78"/>
        <v>72.44997823961782</v>
      </c>
      <c r="EJ74" s="2">
        <f t="shared" si="78"/>
        <v>70.248654622427892</v>
      </c>
      <c r="EK74" s="2">
        <f t="shared" si="78"/>
        <v>70.426147451675376</v>
      </c>
      <c r="EL74" s="2">
        <f t="shared" si="78"/>
        <v>68.966193146628285</v>
      </c>
      <c r="EM74" s="2">
        <f t="shared" si="78"/>
        <v>69.239858794729344</v>
      </c>
      <c r="EN74" s="2">
        <f t="shared" si="78"/>
        <v>69.090248625700355</v>
      </c>
      <c r="EO74" s="2">
        <f t="shared" si="78"/>
        <v>72.853498078682534</v>
      </c>
      <c r="EQ74" s="2">
        <f t="shared" si="79"/>
        <v>58.89807432204578</v>
      </c>
      <c r="ER74" s="2">
        <f t="shared" si="79"/>
        <v>64.161669360113962</v>
      </c>
      <c r="ES74" s="2">
        <f t="shared" si="79"/>
        <v>79.040440432740283</v>
      </c>
      <c r="ET74" s="2">
        <f t="shared" si="79"/>
        <v>69.013790366226132</v>
      </c>
      <c r="EU74" s="2">
        <f t="shared" si="79"/>
        <v>70.493727364233635</v>
      </c>
      <c r="EV74" s="2">
        <f t="shared" si="79"/>
        <v>70.690658397530598</v>
      </c>
      <c r="EW74" s="2">
        <f t="shared" si="79"/>
        <v>70.917158160689695</v>
      </c>
      <c r="EX74" s="2">
        <f t="shared" si="79"/>
        <v>71.482447342503747</v>
      </c>
      <c r="EY74" s="2">
        <f t="shared" si="79"/>
        <v>72.519972193428728</v>
      </c>
      <c r="EZ74" s="2">
        <f t="shared" si="79"/>
        <v>69.961633845789407</v>
      </c>
      <c r="FA74" s="2">
        <f t="shared" si="79"/>
        <v>69.857757345338101</v>
      </c>
      <c r="FB74" s="2">
        <f t="shared" si="79"/>
        <v>69.766585967892155</v>
      </c>
      <c r="FC74" s="2">
        <f t="shared" si="79"/>
        <v>69.841012496215299</v>
      </c>
      <c r="FD74" s="2">
        <f t="shared" si="79"/>
        <v>69.378146718118472</v>
      </c>
      <c r="FE74" s="2">
        <f t="shared" si="79"/>
        <v>75.184163957726639</v>
      </c>
      <c r="FG74" s="2">
        <f t="shared" si="80"/>
        <v>0.66332874863132985</v>
      </c>
      <c r="FH74" s="2">
        <f t="shared" si="80"/>
        <v>0.6208106850909838</v>
      </c>
      <c r="FI74" s="2">
        <f t="shared" si="80"/>
        <v>0.62541742256513866</v>
      </c>
      <c r="FJ74" s="2">
        <f t="shared" si="80"/>
        <v>0.63162315236811606</v>
      </c>
      <c r="FK74" s="2">
        <f t="shared" si="80"/>
        <v>0.62347230238060647</v>
      </c>
      <c r="FL74" s="2">
        <f t="shared" si="80"/>
        <v>0.63652931353454711</v>
      </c>
      <c r="FM74" s="2">
        <f t="shared" si="80"/>
        <v>0.59934749605238014</v>
      </c>
      <c r="FN74" s="2">
        <f t="shared" si="80"/>
        <v>0.62144203508880635</v>
      </c>
      <c r="FO74" s="2">
        <f t="shared" si="80"/>
        <v>0.60325637132378074</v>
      </c>
      <c r="FP74" s="2">
        <f t="shared" si="80"/>
        <v>0.60160209393299502</v>
      </c>
      <c r="FQ74" s="2">
        <f t="shared" si="80"/>
        <v>0.58253424339221205</v>
      </c>
      <c r="FR74" s="2">
        <f t="shared" si="80"/>
        <v>0.6193647549325253</v>
      </c>
      <c r="FS74" s="2">
        <f t="shared" si="80"/>
        <v>0.60885775298243749</v>
      </c>
      <c r="FT74" s="2">
        <f t="shared" si="80"/>
        <v>0.62532863823468077</v>
      </c>
      <c r="FU74" s="2">
        <f t="shared" si="80"/>
        <v>0.57169176936408472</v>
      </c>
      <c r="FW74" s="2">
        <f t="shared" si="68"/>
        <v>6.1893501159441988E-5</v>
      </c>
      <c r="FX74" s="2">
        <f t="shared" si="68"/>
        <v>6.3439846322083622E-5</v>
      </c>
      <c r="FY74" s="2">
        <f t="shared" si="68"/>
        <v>6.748940253317669E-5</v>
      </c>
      <c r="FZ74" s="2">
        <f t="shared" si="68"/>
        <v>6.050275209588016E-5</v>
      </c>
      <c r="GA74" s="2">
        <f t="shared" si="68"/>
        <v>5.9523977114028123E-5</v>
      </c>
      <c r="GB74" s="2">
        <f t="shared" si="68"/>
        <v>6.5221176243850261E-5</v>
      </c>
      <c r="GC74" s="2">
        <f t="shared" si="68"/>
        <v>5.8890801165141729E-5</v>
      </c>
      <c r="GD74" s="2">
        <f t="shared" si="68"/>
        <v>7.0929378332555793E-5</v>
      </c>
      <c r="GE74" s="2">
        <f t="shared" si="68"/>
        <v>7.3722219555881325E-5</v>
      </c>
      <c r="GF74" s="2">
        <f t="shared" si="68"/>
        <v>7.2310611008577518E-5</v>
      </c>
      <c r="GG74" s="2">
        <f t="shared" si="68"/>
        <v>7.171020071111948E-5</v>
      </c>
      <c r="GH74" s="2">
        <f t="shared" si="68"/>
        <v>6.9822193605601775E-5</v>
      </c>
      <c r="GI74" s="2">
        <f t="shared" si="68"/>
        <v>6.3190974542956489E-5</v>
      </c>
      <c r="GJ74" s="2">
        <f t="shared" si="68"/>
        <v>4.1394515372631429E-5</v>
      </c>
      <c r="GK74" s="2">
        <f t="shared" si="68"/>
        <v>3.0862791255985772E-5</v>
      </c>
      <c r="GM74" s="86">
        <f t="shared" si="69"/>
        <v>7.5574009795584096E-2</v>
      </c>
      <c r="GN74" s="86">
        <f t="shared" si="69"/>
        <v>5.3356279262889265E-2</v>
      </c>
      <c r="GO74" s="86">
        <f t="shared" si="69"/>
        <v>5.6522328886484292E-2</v>
      </c>
      <c r="GP74" s="86">
        <f t="shared" si="69"/>
        <v>6.0200248604360143E-2</v>
      </c>
      <c r="GQ74" s="86">
        <f t="shared" si="69"/>
        <v>5.6399503576492746E-2</v>
      </c>
      <c r="GR74" s="86">
        <f t="shared" si="69"/>
        <v>6.811894605140309E-2</v>
      </c>
      <c r="GS74" s="86">
        <f t="shared" si="69"/>
        <v>4.4604994341936557E-2</v>
      </c>
      <c r="GT74" s="86">
        <f t="shared" si="69"/>
        <v>5.9038161892862276E-2</v>
      </c>
      <c r="GU74" s="86">
        <f t="shared" si="69"/>
        <v>4.7599061195713541E-2</v>
      </c>
      <c r="GV74" s="86">
        <f t="shared" si="69"/>
        <v>4.7068261596542864E-2</v>
      </c>
      <c r="GW74" s="86">
        <f t="shared" si="69"/>
        <v>3.8585566207725012E-2</v>
      </c>
      <c r="GX74" s="86">
        <f t="shared" si="69"/>
        <v>5.7146268659074254E-2</v>
      </c>
      <c r="GY74" s="86">
        <f t="shared" si="69"/>
        <v>5.0371475366947263E-2</v>
      </c>
      <c r="GZ74" s="86">
        <f t="shared" si="69"/>
        <v>5.6869609781207503E-2</v>
      </c>
      <c r="HA74" s="86">
        <f t="shared" si="69"/>
        <v>3.5223213638184564E-2</v>
      </c>
      <c r="HC74" s="86">
        <f t="shared" si="74"/>
        <v>5.4011503444543592E-7</v>
      </c>
      <c r="HD74" s="86">
        <f t="shared" si="70"/>
        <v>1.3230796811472753E-8</v>
      </c>
      <c r="HE74" s="86">
        <f t="shared" si="70"/>
        <v>1.4339574519674484E-7</v>
      </c>
      <c r="HF74" s="86">
        <f t="shared" si="70"/>
        <v>7.5837506121754106E-8</v>
      </c>
      <c r="HG74" s="86">
        <f t="shared" si="70"/>
        <v>3.6869032742483546E-8</v>
      </c>
      <c r="HH74" s="86">
        <f t="shared" si="70"/>
        <v>5.7188743678295935E-8</v>
      </c>
      <c r="HI74" s="86">
        <f t="shared" si="70"/>
        <v>6.2790941847620979E-9</v>
      </c>
      <c r="HJ74" s="86">
        <f t="shared" si="70"/>
        <v>1.3686255201502839E-8</v>
      </c>
      <c r="HK74" s="86">
        <f t="shared" si="70"/>
        <v>4.1663904044143364E-8</v>
      </c>
      <c r="HL74" s="86">
        <f t="shared" si="70"/>
        <v>6.8656574661611116E-9</v>
      </c>
      <c r="HM74" s="86">
        <f t="shared" si="70"/>
        <v>5.470782231128172E-9</v>
      </c>
      <c r="HN74" s="86">
        <f t="shared" si="70"/>
        <v>3.8589771167771644E-8</v>
      </c>
      <c r="HO74" s="86">
        <f t="shared" si="70"/>
        <v>6.8038277372175612E-8</v>
      </c>
      <c r="HP74" s="86">
        <f t="shared" si="70"/>
        <v>1.1118099323486889E-7</v>
      </c>
      <c r="HQ74" s="86">
        <f t="shared" si="70"/>
        <v>1.1473487384192543E-9</v>
      </c>
      <c r="HS74" s="86">
        <f t="shared" si="71"/>
        <v>6.063954588264994E-38</v>
      </c>
      <c r="HT74" s="86">
        <f t="shared" si="71"/>
        <v>4.9442463467770919E-47</v>
      </c>
      <c r="HU74" s="86">
        <f t="shared" si="71"/>
        <v>3.0682111479753876E-41</v>
      </c>
      <c r="HV74" s="86">
        <f t="shared" si="71"/>
        <v>9.721487163691286E-44</v>
      </c>
      <c r="HW74" s="86">
        <f t="shared" si="71"/>
        <v>8.4770039174188121E-46</v>
      </c>
      <c r="HX74" s="86">
        <f t="shared" si="71"/>
        <v>1.685235643070477E-46</v>
      </c>
      <c r="HY74" s="86">
        <f t="shared" si="71"/>
        <v>2.4481495137347728E-51</v>
      </c>
      <c r="HZ74" s="86">
        <f t="shared" si="71"/>
        <v>1.3820186227066681E-50</v>
      </c>
      <c r="IA74" s="86">
        <f t="shared" si="71"/>
        <v>7.1872507723395134E-46</v>
      </c>
      <c r="IB74" s="86">
        <f t="shared" si="71"/>
        <v>4.5805852272004202E-51</v>
      </c>
      <c r="IC74" s="86">
        <f t="shared" si="71"/>
        <v>1.0547672497895283E-51</v>
      </c>
      <c r="ID74" s="86">
        <f t="shared" si="71"/>
        <v>6.6261705620335638E-47</v>
      </c>
      <c r="IE74" s="86">
        <f t="shared" si="71"/>
        <v>5.943067641104842E-44</v>
      </c>
      <c r="IF74" s="86">
        <f t="shared" si="71"/>
        <v>2.8425169496901482E-30</v>
      </c>
      <c r="IG74" s="86">
        <f t="shared" si="71"/>
        <v>8.867946574827344E-22</v>
      </c>
      <c r="II74" s="86">
        <f t="shared" si="72"/>
        <v>4.476063086837499E-207</v>
      </c>
      <c r="IJ74" s="86">
        <f t="shared" si="72"/>
        <v>1.8299249853780427E-269</v>
      </c>
      <c r="IK74" s="86">
        <f t="shared" si="72"/>
        <v>9.1468416325528646E-226</v>
      </c>
      <c r="IL74" s="86">
        <f t="shared" si="72"/>
        <v>2.41246503583879E-241</v>
      </c>
      <c r="IM74" s="86">
        <f t="shared" si="72"/>
        <v>3.0796775479480786E-254</v>
      </c>
      <c r="IN74" s="86">
        <f t="shared" si="72"/>
        <v>3.7910612940886719E-259</v>
      </c>
      <c r="IO74" s="86">
        <f t="shared" si="72"/>
        <v>2.0149956069330457E-284</v>
      </c>
      <c r="IP74" s="86">
        <f t="shared" si="72"/>
        <v>1.9584349078160446E-282</v>
      </c>
      <c r="IQ74" s="86">
        <f t="shared" si="72"/>
        <v>3.5650426708865959E-253</v>
      </c>
      <c r="IR74" s="86">
        <f t="shared" si="72"/>
        <v>7.5937941400185247E-283</v>
      </c>
      <c r="IS74" s="86">
        <f t="shared" si="72"/>
        <v>1.837544411295686E-286</v>
      </c>
      <c r="IT74" s="86">
        <f t="shared" si="72"/>
        <v>2.4562040888769725E-260</v>
      </c>
      <c r="IU74" s="86">
        <f t="shared" si="72"/>
        <v>1.8555652214088355E-241</v>
      </c>
      <c r="IV74" s="86">
        <f t="shared" si="72"/>
        <v>2.1474827842418719E-99</v>
      </c>
      <c r="IW74" s="86">
        <f t="shared" si="72"/>
        <v>5.2124230719638659E-53</v>
      </c>
      <c r="IY74" s="86">
        <f t="shared" si="73"/>
        <v>7.5574549910618544E-2</v>
      </c>
      <c r="IZ74" s="86">
        <f t="shared" si="73"/>
        <v>5.3356292493686078E-2</v>
      </c>
      <c r="JA74" s="86">
        <f t="shared" si="73"/>
        <v>5.6522472282229487E-2</v>
      </c>
      <c r="JB74" s="86">
        <f t="shared" si="73"/>
        <v>6.0200324441866265E-2</v>
      </c>
      <c r="JC74" s="86">
        <f t="shared" si="73"/>
        <v>5.639954044552549E-2</v>
      </c>
      <c r="JD74" s="86">
        <f t="shared" si="73"/>
        <v>6.8119003240146775E-2</v>
      </c>
      <c r="JE74" s="86">
        <f t="shared" si="73"/>
        <v>4.460500062103074E-2</v>
      </c>
      <c r="JF74" s="86">
        <f t="shared" si="73"/>
        <v>5.9038175579117474E-2</v>
      </c>
      <c r="JG74" s="86">
        <f t="shared" si="73"/>
        <v>4.7599102859617583E-2</v>
      </c>
      <c r="JH74" s="86">
        <f t="shared" si="73"/>
        <v>4.706826846220033E-2</v>
      </c>
      <c r="JI74" s="86">
        <f t="shared" si="73"/>
        <v>3.8585571678507243E-2</v>
      </c>
      <c r="JJ74" s="86">
        <f t="shared" si="73"/>
        <v>5.7146307248845424E-2</v>
      </c>
      <c r="JK74" s="86">
        <f t="shared" si="73"/>
        <v>5.0371543405224636E-2</v>
      </c>
      <c r="JL74" s="86">
        <f t="shared" si="73"/>
        <v>5.6869720962200741E-2</v>
      </c>
      <c r="JM74" s="86">
        <f t="shared" si="73"/>
        <v>3.5223214785533301E-2</v>
      </c>
    </row>
    <row r="75" spans="2:273" x14ac:dyDescent="0.25">
      <c r="B75" s="2">
        <v>48</v>
      </c>
      <c r="C75" s="37">
        <v>101.33799999999999</v>
      </c>
      <c r="D75" s="37">
        <v>98.322999999999993</v>
      </c>
      <c r="E75" s="37">
        <v>114.30800000000001</v>
      </c>
      <c r="F75" s="37">
        <v>104.554</v>
      </c>
      <c r="G75" s="37">
        <v>101.892</v>
      </c>
      <c r="H75" s="37">
        <v>107.446</v>
      </c>
      <c r="I75" s="37">
        <v>98.662000000000006</v>
      </c>
      <c r="J75" s="37">
        <v>104.646</v>
      </c>
      <c r="K75" s="37">
        <v>101.708</v>
      </c>
      <c r="L75" s="37">
        <v>98.2</v>
      </c>
      <c r="M75" s="37">
        <v>92.614999999999995</v>
      </c>
      <c r="N75" s="37">
        <v>102.985</v>
      </c>
      <c r="O75" s="37">
        <v>98.876999999999995</v>
      </c>
      <c r="P75" s="37">
        <v>101.446</v>
      </c>
      <c r="Q75" s="37">
        <v>92</v>
      </c>
      <c r="S75" s="4">
        <f t="shared" si="75"/>
        <v>106.800230702761</v>
      </c>
      <c r="T75" s="4">
        <f t="shared" si="75"/>
        <v>103.3913206221909</v>
      </c>
      <c r="U75" s="4">
        <f t="shared" si="75"/>
        <v>117.34573938428478</v>
      </c>
      <c r="V75" s="4">
        <f t="shared" si="75"/>
        <v>109.89210864257053</v>
      </c>
      <c r="W75" s="4">
        <f t="shared" si="75"/>
        <v>108.33209526979596</v>
      </c>
      <c r="X75" s="4">
        <f t="shared" si="75"/>
        <v>113.08175843447547</v>
      </c>
      <c r="Y75" s="4">
        <f t="shared" si="75"/>
        <v>102.84771756924938</v>
      </c>
      <c r="Z75" s="4">
        <f t="shared" si="75"/>
        <v>109.61369409267154</v>
      </c>
      <c r="AA75" s="4">
        <f t="shared" si="75"/>
        <v>104.98846305157389</v>
      </c>
      <c r="AB75" s="4">
        <f t="shared" si="75"/>
        <v>103.54918911189527</v>
      </c>
      <c r="AC75" s="4">
        <f t="shared" si="75"/>
        <v>99.865254883549937</v>
      </c>
      <c r="AD75" s="4">
        <f t="shared" si="75"/>
        <v>108.68642974930711</v>
      </c>
      <c r="AE75" s="4">
        <f t="shared" si="75"/>
        <v>104.65479431118013</v>
      </c>
      <c r="AF75" s="4">
        <f t="shared" si="75"/>
        <v>104.53459517457441</v>
      </c>
      <c r="AG75" s="4">
        <f t="shared" si="75"/>
        <v>93.101871873427683</v>
      </c>
      <c r="AI75" s="4">
        <f t="shared" si="76"/>
        <v>-5.4622307027610049</v>
      </c>
      <c r="AJ75" s="4">
        <f t="shared" si="76"/>
        <v>-5.0683206221909103</v>
      </c>
      <c r="AK75" s="4">
        <f t="shared" si="76"/>
        <v>-3.0377393842847766</v>
      </c>
      <c r="AL75" s="4">
        <f t="shared" si="76"/>
        <v>-5.338108642570532</v>
      </c>
      <c r="AM75" s="4">
        <f t="shared" si="76"/>
        <v>-6.440095269795961</v>
      </c>
      <c r="AN75" s="4">
        <f t="shared" si="76"/>
        <v>-5.635758434475477</v>
      </c>
      <c r="AO75" s="4">
        <f t="shared" si="76"/>
        <v>-4.1857175692493769</v>
      </c>
      <c r="AP75" s="4">
        <f t="shared" si="76"/>
        <v>-4.9676940926715361</v>
      </c>
      <c r="AQ75" s="4">
        <f t="shared" si="76"/>
        <v>-3.2804630515738893</v>
      </c>
      <c r="AR75" s="4">
        <f t="shared" si="76"/>
        <v>-5.3491891118952708</v>
      </c>
      <c r="AS75" s="4">
        <f t="shared" si="76"/>
        <v>-7.2502548835499425</v>
      </c>
      <c r="AT75" s="4">
        <f t="shared" si="76"/>
        <v>-5.7014297493071098</v>
      </c>
      <c r="AU75" s="4">
        <f t="shared" si="76"/>
        <v>-5.7777943111801306</v>
      </c>
      <c r="AV75" s="4">
        <f t="shared" si="76"/>
        <v>-3.088595174574408</v>
      </c>
      <c r="AW75" s="4">
        <f t="shared" si="76"/>
        <v>-1.1018718734276831</v>
      </c>
      <c r="AY75" s="2">
        <f t="shared" si="66"/>
        <v>63.510821615439333</v>
      </c>
      <c r="AZ75" s="2">
        <f t="shared" si="66"/>
        <v>68.364161673945702</v>
      </c>
      <c r="BA75" s="2">
        <f t="shared" si="66"/>
        <v>84.107701392918216</v>
      </c>
      <c r="BB75" s="2">
        <f t="shared" si="66"/>
        <v>74.025071459674777</v>
      </c>
      <c r="BC75" s="2">
        <f t="shared" si="66"/>
        <v>74.250030126474172</v>
      </c>
      <c r="BD75" s="2">
        <f t="shared" si="66"/>
        <v>74.115764731764443</v>
      </c>
      <c r="BE75" s="2">
        <f t="shared" si="66"/>
        <v>74.791740418905107</v>
      </c>
      <c r="BF75" s="2">
        <f t="shared" si="66"/>
        <v>74.639857093195616</v>
      </c>
      <c r="BG75" s="2">
        <f t="shared" si="66"/>
        <v>75.54971667532314</v>
      </c>
      <c r="BH75" s="2">
        <f t="shared" si="66"/>
        <v>73.794566785439841</v>
      </c>
      <c r="BI75" s="2">
        <f t="shared" si="66"/>
        <v>73.929612899274176</v>
      </c>
      <c r="BJ75" s="2">
        <f t="shared" si="66"/>
        <v>73.683389709618368</v>
      </c>
      <c r="BK75" s="2">
        <f t="shared" si="66"/>
        <v>72.71808585300235</v>
      </c>
      <c r="BL75" s="2">
        <f t="shared" si="66"/>
        <v>72.047356004690712</v>
      </c>
      <c r="BM75" s="2">
        <f t="shared" si="66"/>
        <v>74.652827378784679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71.289172267206482</v>
      </c>
      <c r="DL75" s="2">
        <f t="shared" si="77"/>
        <v>75.027507317073187</v>
      </c>
      <c r="DM75" s="2">
        <f t="shared" si="77"/>
        <v>88.537009756097547</v>
      </c>
      <c r="DN75" s="2">
        <f t="shared" si="77"/>
        <v>81.687141463414619</v>
      </c>
      <c r="DO75" s="2">
        <f t="shared" si="77"/>
        <v>80.528775609756067</v>
      </c>
      <c r="DP75" s="2">
        <f t="shared" si="77"/>
        <v>80.556595121951233</v>
      </c>
      <c r="DQ75" s="2">
        <f t="shared" si="77"/>
        <v>80.689458471760801</v>
      </c>
      <c r="DR75" s="2">
        <f t="shared" si="77"/>
        <v>81.065243902439008</v>
      </c>
      <c r="DS75" s="2">
        <f t="shared" si="77"/>
        <v>80.887402047375971</v>
      </c>
      <c r="DT75" s="2">
        <f t="shared" si="77"/>
        <v>79.820432406882233</v>
      </c>
      <c r="DU75" s="2">
        <f t="shared" si="77"/>
        <v>79.464856840833576</v>
      </c>
      <c r="DV75" s="2">
        <f t="shared" si="77"/>
        <v>82.243256003025138</v>
      </c>
      <c r="DW75" s="2">
        <f t="shared" si="77"/>
        <v>78.824604137968294</v>
      </c>
      <c r="DX75" s="2">
        <f t="shared" si="77"/>
        <v>77.618507317073181</v>
      </c>
      <c r="DY75" s="2">
        <f t="shared" si="77"/>
        <v>77.402745998187854</v>
      </c>
      <c r="EA75" s="2">
        <f t="shared" si="78"/>
        <v>59.910411978248248</v>
      </c>
      <c r="EB75" s="2">
        <f t="shared" si="78"/>
        <v>64.652383141936369</v>
      </c>
      <c r="EC75" s="2">
        <f t="shared" si="78"/>
        <v>81.688586743027116</v>
      </c>
      <c r="ED75" s="2">
        <f t="shared" si="78"/>
        <v>69.949679726406103</v>
      </c>
      <c r="EE75" s="2">
        <f t="shared" si="78"/>
        <v>70.791850061995646</v>
      </c>
      <c r="EF75" s="2">
        <f t="shared" si="78"/>
        <v>70.761551865459268</v>
      </c>
      <c r="EG75" s="2">
        <f t="shared" si="78"/>
        <v>71.196163153786102</v>
      </c>
      <c r="EH75" s="2">
        <f t="shared" si="78"/>
        <v>71.070123653395783</v>
      </c>
      <c r="EI75" s="2">
        <f t="shared" si="78"/>
        <v>72.348152423634261</v>
      </c>
      <c r="EJ75" s="2">
        <f t="shared" si="78"/>
        <v>70.155224820320967</v>
      </c>
      <c r="EK75" s="2">
        <f t="shared" si="78"/>
        <v>70.311955498670883</v>
      </c>
      <c r="EL75" s="2">
        <f t="shared" si="78"/>
        <v>68.885635366782282</v>
      </c>
      <c r="EM75" s="2">
        <f t="shared" si="78"/>
        <v>69.140249801591921</v>
      </c>
      <c r="EN75" s="2">
        <f t="shared" si="78"/>
        <v>69.003038431375515</v>
      </c>
      <c r="EO75" s="2">
        <f t="shared" si="78"/>
        <v>72.773751052150061</v>
      </c>
      <c r="EQ75" s="2">
        <f t="shared" si="79"/>
        <v>58.840263336478237</v>
      </c>
      <c r="ER75" s="2">
        <f t="shared" si="79"/>
        <v>64.084704634630896</v>
      </c>
      <c r="ES75" s="2">
        <f t="shared" si="79"/>
        <v>78.910483690404078</v>
      </c>
      <c r="ET75" s="2">
        <f t="shared" si="79"/>
        <v>68.930102883031026</v>
      </c>
      <c r="EU75" s="2">
        <f t="shared" si="79"/>
        <v>70.395356467214057</v>
      </c>
      <c r="EV75" s="2">
        <f t="shared" si="79"/>
        <v>70.603550870620495</v>
      </c>
      <c r="EW75" s="2">
        <f t="shared" si="79"/>
        <v>70.833972122697176</v>
      </c>
      <c r="EX75" s="2">
        <f t="shared" si="79"/>
        <v>71.392716518321564</v>
      </c>
      <c r="EY75" s="2">
        <f t="shared" si="79"/>
        <v>72.416984246921004</v>
      </c>
      <c r="EZ75" s="2">
        <f t="shared" si="79"/>
        <v>69.872853675954389</v>
      </c>
      <c r="FA75" s="2">
        <f t="shared" si="79"/>
        <v>69.752828136725654</v>
      </c>
      <c r="FB75" s="2">
        <f t="shared" si="79"/>
        <v>69.673004999726032</v>
      </c>
      <c r="FC75" s="2">
        <f t="shared" si="79"/>
        <v>69.731652511354071</v>
      </c>
      <c r="FD75" s="2">
        <f t="shared" si="79"/>
        <v>69.284704944201962</v>
      </c>
      <c r="FE75" s="2">
        <f t="shared" si="79"/>
        <v>75.059933490616842</v>
      </c>
      <c r="FG75" s="2">
        <f t="shared" si="80"/>
        <v>0.68357868776315334</v>
      </c>
      <c r="FH75" s="2">
        <f t="shared" si="80"/>
        <v>0.64223868967164022</v>
      </c>
      <c r="FI75" s="2">
        <f t="shared" si="80"/>
        <v>0.64673323692330031</v>
      </c>
      <c r="FJ75" s="2">
        <f t="shared" si="80"/>
        <v>0.65278188224468614</v>
      </c>
      <c r="FK75" s="2">
        <f t="shared" si="80"/>
        <v>0.64483594691027357</v>
      </c>
      <c r="FL75" s="2">
        <f t="shared" si="80"/>
        <v>0.65755902474136263</v>
      </c>
      <c r="FM75" s="2">
        <f t="shared" si="80"/>
        <v>0.62124841457833113</v>
      </c>
      <c r="FN75" s="2">
        <f t="shared" si="80"/>
        <v>0.64285488696804749</v>
      </c>
      <c r="FO75" s="2">
        <f t="shared" si="80"/>
        <v>0.62507728093343817</v>
      </c>
      <c r="FP75" s="2">
        <f t="shared" si="80"/>
        <v>0.62345719729949634</v>
      </c>
      <c r="FQ75" s="2">
        <f t="shared" si="80"/>
        <v>0.60474813083847745</v>
      </c>
      <c r="FR75" s="2">
        <f t="shared" si="80"/>
        <v>0.64082719564766633</v>
      </c>
      <c r="FS75" s="2">
        <f t="shared" si="80"/>
        <v>0.63055925562421455</v>
      </c>
      <c r="FT75" s="2">
        <f t="shared" si="80"/>
        <v>0.6466466504117212</v>
      </c>
      <c r="FU75" s="2">
        <f t="shared" si="80"/>
        <v>0.5940805761310769</v>
      </c>
      <c r="FW75" s="2">
        <f t="shared" si="68"/>
        <v>6.7864469260208246E-5</v>
      </c>
      <c r="FX75" s="2">
        <f t="shared" si="68"/>
        <v>6.9559982512657796E-5</v>
      </c>
      <c r="FY75" s="2">
        <f t="shared" si="68"/>
        <v>7.4000176514279209E-5</v>
      </c>
      <c r="FZ75" s="2">
        <f t="shared" si="68"/>
        <v>6.6339561242741954E-5</v>
      </c>
      <c r="GA75" s="2">
        <f t="shared" si="68"/>
        <v>6.5266368243781342E-5</v>
      </c>
      <c r="GB75" s="2">
        <f t="shared" si="68"/>
        <v>7.1513147687330306E-5</v>
      </c>
      <c r="GC75" s="2">
        <f t="shared" si="68"/>
        <v>6.4572112553013084E-5</v>
      </c>
      <c r="GD75" s="2">
        <f t="shared" si="68"/>
        <v>7.7771984603177986E-5</v>
      </c>
      <c r="GE75" s="2">
        <f t="shared" si="68"/>
        <v>8.0834231373820865E-5</v>
      </c>
      <c r="GF75" s="2">
        <f t="shared" si="68"/>
        <v>7.928645518688375E-5</v>
      </c>
      <c r="GG75" s="2">
        <f t="shared" si="68"/>
        <v>7.8628127534388859E-5</v>
      </c>
      <c r="GH75" s="2">
        <f t="shared" si="68"/>
        <v>7.6557997176317246E-5</v>
      </c>
      <c r="GI75" s="2">
        <f t="shared" si="68"/>
        <v>6.9287103367015159E-5</v>
      </c>
      <c r="GJ75" s="2">
        <f t="shared" si="68"/>
        <v>4.5388002281384147E-5</v>
      </c>
      <c r="GK75" s="2">
        <f t="shared" si="68"/>
        <v>3.384027692195769E-5</v>
      </c>
      <c r="GM75" s="86">
        <f t="shared" si="69"/>
        <v>9.3197379070776687E-2</v>
      </c>
      <c r="GN75" s="86">
        <f t="shared" si="69"/>
        <v>6.786322861950031E-2</v>
      </c>
      <c r="GO75" s="86">
        <f t="shared" si="69"/>
        <v>7.1791819261265044E-2</v>
      </c>
      <c r="GP75" s="86">
        <f t="shared" si="69"/>
        <v>7.6178880521851455E-2</v>
      </c>
      <c r="GQ75" s="86">
        <f t="shared" si="69"/>
        <v>7.189122704327805E-2</v>
      </c>
      <c r="GR75" s="86">
        <f t="shared" si="69"/>
        <v>8.668695984677631E-2</v>
      </c>
      <c r="GS75" s="86">
        <f t="shared" si="69"/>
        <v>5.7969499296715701E-2</v>
      </c>
      <c r="GT75" s="86">
        <f t="shared" si="69"/>
        <v>7.6034446546381668E-2</v>
      </c>
      <c r="GU75" s="86">
        <f t="shared" si="69"/>
        <v>6.1923330671157219E-2</v>
      </c>
      <c r="GV75" s="86">
        <f t="shared" si="69"/>
        <v>6.1379758231716146E-2</v>
      </c>
      <c r="GW75" s="86">
        <f t="shared" si="69"/>
        <v>5.1257142641766174E-2</v>
      </c>
      <c r="GX75" s="86">
        <f t="shared" si="69"/>
        <v>7.3599349002314865E-2</v>
      </c>
      <c r="GY75" s="86">
        <f t="shared" si="69"/>
        <v>6.5221774331148397E-2</v>
      </c>
      <c r="GZ75" s="86">
        <f t="shared" si="69"/>
        <v>7.2303670341564444E-2</v>
      </c>
      <c r="HA75" s="86">
        <f t="shared" si="69"/>
        <v>4.7698880046208147E-2</v>
      </c>
      <c r="HC75" s="86">
        <f t="shared" si="74"/>
        <v>1.0347431198061355E-6</v>
      </c>
      <c r="HD75" s="86">
        <f t="shared" si="70"/>
        <v>3.0571883722551797E-8</v>
      </c>
      <c r="HE75" s="86">
        <f t="shared" si="70"/>
        <v>2.9371543218572099E-7</v>
      </c>
      <c r="HF75" s="86">
        <f t="shared" si="70"/>
        <v>1.6028324418756199E-7</v>
      </c>
      <c r="HG75" s="86">
        <f t="shared" si="70"/>
        <v>8.0765381747396728E-8</v>
      </c>
      <c r="HH75" s="86">
        <f t="shared" si="70"/>
        <v>1.2579841692323605E-7</v>
      </c>
      <c r="HI75" s="86">
        <f t="shared" si="70"/>
        <v>1.5017790034465839E-8</v>
      </c>
      <c r="HJ75" s="86">
        <f t="shared" si="70"/>
        <v>3.2550633257166902E-8</v>
      </c>
      <c r="HK75" s="86">
        <f t="shared" si="70"/>
        <v>9.2440256450335312E-8</v>
      </c>
      <c r="HL75" s="86">
        <f t="shared" si="70"/>
        <v>1.6650323684773894E-8</v>
      </c>
      <c r="HM75" s="86">
        <f t="shared" si="70"/>
        <v>1.3406923490771461E-8</v>
      </c>
      <c r="HN75" s="86">
        <f t="shared" si="70"/>
        <v>8.6350956537377808E-8</v>
      </c>
      <c r="HO75" s="86">
        <f t="shared" si="70"/>
        <v>1.446789002512619E-7</v>
      </c>
      <c r="HP75" s="86">
        <f t="shared" si="70"/>
        <v>2.2701279263603096E-7</v>
      </c>
      <c r="HQ75" s="86">
        <f t="shared" si="70"/>
        <v>2.9759882854293256E-9</v>
      </c>
      <c r="HS75" s="86">
        <f t="shared" si="71"/>
        <v>5.139855370669477E-37</v>
      </c>
      <c r="HT75" s="86">
        <f t="shared" si="71"/>
        <v>7.607877209786606E-46</v>
      </c>
      <c r="HU75" s="86">
        <f t="shared" si="71"/>
        <v>3.2225543720826137E-40</v>
      </c>
      <c r="HV75" s="86">
        <f t="shared" si="71"/>
        <v>1.1597992598105154E-42</v>
      </c>
      <c r="HW75" s="86">
        <f t="shared" si="71"/>
        <v>1.1432530452197851E-44</v>
      </c>
      <c r="HX75" s="86">
        <f t="shared" si="71"/>
        <v>2.4394759577066743E-45</v>
      </c>
      <c r="HY75" s="86">
        <f t="shared" si="71"/>
        <v>4.5228498155481315E-50</v>
      </c>
      <c r="HZ75" s="86">
        <f t="shared" si="71"/>
        <v>2.6139003425797186E-49</v>
      </c>
      <c r="IA75" s="86">
        <f t="shared" si="71"/>
        <v>1.0237926422352417E-44</v>
      </c>
      <c r="IB75" s="86">
        <f t="shared" si="71"/>
        <v>8.8604582695706463E-50</v>
      </c>
      <c r="IC75" s="86">
        <f t="shared" si="71"/>
        <v>2.1139814907107282E-50</v>
      </c>
      <c r="ID75" s="86">
        <f t="shared" si="71"/>
        <v>9.9557728964091173E-46</v>
      </c>
      <c r="IE75" s="86">
        <f t="shared" si="71"/>
        <v>7.2188111453718751E-43</v>
      </c>
      <c r="IF75" s="86">
        <f t="shared" si="71"/>
        <v>1.4643460889658567E-29</v>
      </c>
      <c r="IG75" s="86">
        <f t="shared" si="71"/>
        <v>2.7344800692973787E-21</v>
      </c>
      <c r="II75" s="86">
        <f t="shared" si="72"/>
        <v>3.3812046950083049E-203</v>
      </c>
      <c r="IJ75" s="86">
        <f t="shared" si="72"/>
        <v>2.1514727502394659E-264</v>
      </c>
      <c r="IK75" s="86">
        <f t="shared" si="72"/>
        <v>1.7007707259439095E-221</v>
      </c>
      <c r="IL75" s="86">
        <f t="shared" si="72"/>
        <v>7.90328977908053E-237</v>
      </c>
      <c r="IM75" s="86">
        <f t="shared" si="72"/>
        <v>1.7341159465897459E-249</v>
      </c>
      <c r="IN75" s="86">
        <f t="shared" si="72"/>
        <v>2.9341948059374329E-254</v>
      </c>
      <c r="IO75" s="86">
        <f t="shared" si="72"/>
        <v>4.1434808530268088E-279</v>
      </c>
      <c r="IP75" s="86">
        <f t="shared" si="72"/>
        <v>4.675590626152992E-277</v>
      </c>
      <c r="IQ75" s="86">
        <f t="shared" si="72"/>
        <v>2.4460139793051073E-248</v>
      </c>
      <c r="IR75" s="86">
        <f t="shared" si="72"/>
        <v>1.8928550731978409E-277</v>
      </c>
      <c r="IS75" s="86">
        <f t="shared" si="72"/>
        <v>5.3164069549860802E-281</v>
      </c>
      <c r="IT75" s="86">
        <f t="shared" si="72"/>
        <v>2.1697015782480624E-255</v>
      </c>
      <c r="IU75" s="86">
        <f t="shared" si="72"/>
        <v>6.4001087561429765E-237</v>
      </c>
      <c r="IV75" s="86">
        <f t="shared" si="72"/>
        <v>1.2667760744692522E-97</v>
      </c>
      <c r="IW75" s="86">
        <f t="shared" si="72"/>
        <v>4.1818599673892369E-52</v>
      </c>
      <c r="IY75" s="86">
        <f t="shared" si="73"/>
        <v>9.31984138138965E-2</v>
      </c>
      <c r="IZ75" s="86">
        <f t="shared" si="73"/>
        <v>6.7863259191384029E-2</v>
      </c>
      <c r="JA75" s="86">
        <f t="shared" si="73"/>
        <v>7.1792112976697228E-2</v>
      </c>
      <c r="JB75" s="86">
        <f t="shared" si="73"/>
        <v>7.6179040805095646E-2</v>
      </c>
      <c r="JC75" s="86">
        <f t="shared" si="73"/>
        <v>7.1891307808659793E-2</v>
      </c>
      <c r="JD75" s="86">
        <f t="shared" si="73"/>
        <v>8.6687085645193229E-2</v>
      </c>
      <c r="JE75" s="86">
        <f t="shared" si="73"/>
        <v>5.7969514314505734E-2</v>
      </c>
      <c r="JF75" s="86">
        <f t="shared" si="73"/>
        <v>7.6034479097014926E-2</v>
      </c>
      <c r="JG75" s="86">
        <f t="shared" si="73"/>
        <v>6.1923423111413668E-2</v>
      </c>
      <c r="JH75" s="86">
        <f t="shared" si="73"/>
        <v>6.1379774882039828E-2</v>
      </c>
      <c r="JI75" s="86">
        <f t="shared" si="73"/>
        <v>5.1257156048689662E-2</v>
      </c>
      <c r="JJ75" s="86">
        <f t="shared" si="73"/>
        <v>7.3599435353271403E-2</v>
      </c>
      <c r="JK75" s="86">
        <f t="shared" si="73"/>
        <v>6.5221919010048646E-2</v>
      </c>
      <c r="JL75" s="86">
        <f t="shared" si="73"/>
        <v>7.2303897354357077E-2</v>
      </c>
      <c r="JM75" s="86">
        <f t="shared" si="73"/>
        <v>4.769888302219643E-2</v>
      </c>
    </row>
    <row r="76" spans="2:273" x14ac:dyDescent="0.25">
      <c r="B76" s="2">
        <v>49</v>
      </c>
      <c r="C76" s="37">
        <v>107.76900000000001</v>
      </c>
      <c r="D76" s="37">
        <v>103.95399999999999</v>
      </c>
      <c r="E76" s="37">
        <v>118.76900000000001</v>
      </c>
      <c r="F76" s="37">
        <v>110.4</v>
      </c>
      <c r="G76" s="37">
        <v>107.6</v>
      </c>
      <c r="H76" s="37">
        <v>114.154</v>
      </c>
      <c r="I76" s="37">
        <v>103.33799999999999</v>
      </c>
      <c r="J76" s="37">
        <v>110.446</v>
      </c>
      <c r="K76" s="37">
        <v>106.369</v>
      </c>
      <c r="L76" s="37">
        <v>102.67700000000001</v>
      </c>
      <c r="M76" s="37">
        <v>99.076999999999998</v>
      </c>
      <c r="N76" s="37">
        <v>109.58499999999999</v>
      </c>
      <c r="O76" s="37">
        <v>104.292</v>
      </c>
      <c r="P76" s="37">
        <v>106.831</v>
      </c>
      <c r="Q76" s="37">
        <v>95.861999999999995</v>
      </c>
      <c r="S76" s="4">
        <f t="shared" si="75"/>
        <v>114.08707202930376</v>
      </c>
      <c r="T76" s="4">
        <f t="shared" si="75"/>
        <v>110.42339482003159</v>
      </c>
      <c r="U76" s="4">
        <f t="shared" si="75"/>
        <v>123.97427684616764</v>
      </c>
      <c r="V76" s="4">
        <f t="shared" si="75"/>
        <v>116.82147346983388</v>
      </c>
      <c r="W76" s="4">
        <f t="shared" si="75"/>
        <v>115.19264147026232</v>
      </c>
      <c r="X76" s="4">
        <f t="shared" si="75"/>
        <v>120.74355689702601</v>
      </c>
      <c r="Y76" s="4">
        <f t="shared" si="75"/>
        <v>109.07282542038303</v>
      </c>
      <c r="Z76" s="4">
        <f t="shared" si="75"/>
        <v>116.9373149686927</v>
      </c>
      <c r="AA76" s="4">
        <f t="shared" si="75"/>
        <v>111.53424282112915</v>
      </c>
      <c r="AB76" s="4">
        <f t="shared" si="75"/>
        <v>110.22155807709484</v>
      </c>
      <c r="AC76" s="4">
        <f t="shared" si="75"/>
        <v>106.2175389905663</v>
      </c>
      <c r="AD76" s="4">
        <f t="shared" si="75"/>
        <v>115.99253772207354</v>
      </c>
      <c r="AE76" s="4">
        <f t="shared" si="75"/>
        <v>111.59885297574276</v>
      </c>
      <c r="AF76" s="4">
        <f t="shared" si="75"/>
        <v>111.03277374271396</v>
      </c>
      <c r="AG76" s="4">
        <f t="shared" si="75"/>
        <v>98.047913784439288</v>
      </c>
      <c r="AI76" s="4">
        <f t="shared" si="76"/>
        <v>-6.3180720293037496</v>
      </c>
      <c r="AJ76" s="4">
        <f t="shared" si="76"/>
        <v>-6.4693948200315958</v>
      </c>
      <c r="AK76" s="4">
        <f t="shared" si="76"/>
        <v>-5.2052768461676351</v>
      </c>
      <c r="AL76" s="4">
        <f t="shared" si="76"/>
        <v>-6.4214734698338702</v>
      </c>
      <c r="AM76" s="4">
        <f t="shared" si="76"/>
        <v>-7.5926414702623219</v>
      </c>
      <c r="AN76" s="4">
        <f t="shared" si="76"/>
        <v>-6.5895568970260143</v>
      </c>
      <c r="AO76" s="4">
        <f t="shared" si="76"/>
        <v>-5.7348254203830322</v>
      </c>
      <c r="AP76" s="4">
        <f t="shared" si="76"/>
        <v>-6.4913149686927056</v>
      </c>
      <c r="AQ76" s="4">
        <f t="shared" si="76"/>
        <v>-5.165242821129155</v>
      </c>
      <c r="AR76" s="4">
        <f t="shared" si="76"/>
        <v>-7.5445580770948339</v>
      </c>
      <c r="AS76" s="4">
        <f t="shared" si="76"/>
        <v>-7.1405389905662986</v>
      </c>
      <c r="AT76" s="4">
        <f t="shared" si="76"/>
        <v>-6.4075377220735419</v>
      </c>
      <c r="AU76" s="4">
        <f t="shared" si="76"/>
        <v>-7.3068529757427569</v>
      </c>
      <c r="AV76" s="4">
        <f t="shared" si="76"/>
        <v>-4.2017737427139537</v>
      </c>
      <c r="AW76" s="4">
        <f t="shared" si="76"/>
        <v>-2.1859137844392933</v>
      </c>
      <c r="AY76" s="2">
        <f t="shared" ref="AY76:BM92" si="81">IF(OR($B76 &lt; C$230, $B76 &gt; C$233), #N/A, ((1-FG76)*DK76) + (FG76 - FW76)*EA76 + (FW76*EQ76))</f>
        <v>63.284376766066011</v>
      </c>
      <c r="AZ76" s="2">
        <f t="shared" si="81"/>
        <v>68.146259843098122</v>
      </c>
      <c r="BA76" s="2">
        <f t="shared" si="81"/>
        <v>83.935003930262482</v>
      </c>
      <c r="BB76" s="2">
        <f t="shared" si="81"/>
        <v>73.777924374253459</v>
      </c>
      <c r="BC76" s="2">
        <f t="shared" si="81"/>
        <v>74.029664138982227</v>
      </c>
      <c r="BD76" s="2">
        <f t="shared" si="81"/>
        <v>73.899798862120406</v>
      </c>
      <c r="BE76" s="2">
        <f t="shared" si="81"/>
        <v>74.569878323440861</v>
      </c>
      <c r="BF76" s="2">
        <f t="shared" si="81"/>
        <v>74.419649492885497</v>
      </c>
      <c r="BG76" s="2">
        <f t="shared" si="81"/>
        <v>75.344087767821549</v>
      </c>
      <c r="BH76" s="2">
        <f t="shared" si="81"/>
        <v>73.572211450414343</v>
      </c>
      <c r="BI76" s="2">
        <f t="shared" si="81"/>
        <v>73.725960401010937</v>
      </c>
      <c r="BJ76" s="2">
        <f t="shared" si="81"/>
        <v>73.412813979763214</v>
      </c>
      <c r="BK76" s="2">
        <f t="shared" si="81"/>
        <v>72.510609405857124</v>
      </c>
      <c r="BL76" s="2">
        <f t="shared" si="81"/>
        <v>71.874428662462336</v>
      </c>
      <c r="BM76" s="2">
        <f t="shared" si="81"/>
        <v>74.569517772424547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71.454605263157902</v>
      </c>
      <c r="DL76" s="2">
        <f t="shared" si="77"/>
        <v>75.192613414634167</v>
      </c>
      <c r="DM76" s="2">
        <f t="shared" si="77"/>
        <v>88.795631184668977</v>
      </c>
      <c r="DN76" s="2">
        <f t="shared" si="77"/>
        <v>81.87661080139371</v>
      </c>
      <c r="DO76" s="2">
        <f t="shared" si="77"/>
        <v>80.684244947735166</v>
      </c>
      <c r="DP76" s="2">
        <f t="shared" si="77"/>
        <v>80.696188675958211</v>
      </c>
      <c r="DQ76" s="2">
        <f t="shared" si="77"/>
        <v>80.797820598006652</v>
      </c>
      <c r="DR76" s="2">
        <f t="shared" si="77"/>
        <v>81.196760452961655</v>
      </c>
      <c r="DS76" s="2">
        <f t="shared" si="77"/>
        <v>81.006983766847654</v>
      </c>
      <c r="DT76" s="2">
        <f t="shared" si="77"/>
        <v>79.945382329903069</v>
      </c>
      <c r="DU76" s="2">
        <f t="shared" si="77"/>
        <v>79.645156448202954</v>
      </c>
      <c r="DV76" s="2">
        <f t="shared" si="77"/>
        <v>82.426778732139482</v>
      </c>
      <c r="DW76" s="2">
        <f t="shared" si="77"/>
        <v>79.004398400993978</v>
      </c>
      <c r="DX76" s="2">
        <f t="shared" si="77"/>
        <v>77.81107421602789</v>
      </c>
      <c r="DY76" s="2">
        <f t="shared" si="77"/>
        <v>77.579018876472361</v>
      </c>
      <c r="EA76" s="2">
        <f t="shared" si="78"/>
        <v>59.835343477248273</v>
      </c>
      <c r="EB76" s="2">
        <f t="shared" si="78"/>
        <v>64.566502882302217</v>
      </c>
      <c r="EC76" s="2">
        <f t="shared" si="78"/>
        <v>81.513917368066217</v>
      </c>
      <c r="ED76" s="2">
        <f t="shared" si="78"/>
        <v>69.849332685427996</v>
      </c>
      <c r="EE76" s="2">
        <f t="shared" si="78"/>
        <v>70.686982470983992</v>
      </c>
      <c r="EF76" s="2">
        <f t="shared" si="78"/>
        <v>70.671848522267609</v>
      </c>
      <c r="EG76" s="2">
        <f t="shared" si="78"/>
        <v>71.107067056986736</v>
      </c>
      <c r="EH76" s="2">
        <f t="shared" si="78"/>
        <v>70.985797970335668</v>
      </c>
      <c r="EI76" s="2">
        <f t="shared" si="78"/>
        <v>72.246326607650715</v>
      </c>
      <c r="EJ76" s="2">
        <f t="shared" si="78"/>
        <v>70.061795018214056</v>
      </c>
      <c r="EK76" s="2">
        <f t="shared" si="78"/>
        <v>70.197763545666376</v>
      </c>
      <c r="EL76" s="2">
        <f t="shared" si="78"/>
        <v>68.805077586936264</v>
      </c>
      <c r="EM76" s="2">
        <f t="shared" si="78"/>
        <v>69.040640808454512</v>
      </c>
      <c r="EN76" s="2">
        <f t="shared" si="78"/>
        <v>68.915828237050675</v>
      </c>
      <c r="EO76" s="2">
        <f t="shared" si="78"/>
        <v>72.694004025617573</v>
      </c>
      <c r="EQ76" s="2">
        <f t="shared" si="79"/>
        <v>58.782452350910695</v>
      </c>
      <c r="ER76" s="2">
        <f t="shared" si="79"/>
        <v>64.00773990914783</v>
      </c>
      <c r="ES76" s="2">
        <f t="shared" si="79"/>
        <v>78.780526948067873</v>
      </c>
      <c r="ET76" s="2">
        <f t="shared" si="79"/>
        <v>68.846415399835919</v>
      </c>
      <c r="EU76" s="2">
        <f t="shared" si="79"/>
        <v>70.296985570194465</v>
      </c>
      <c r="EV76" s="2">
        <f t="shared" si="79"/>
        <v>70.516443343710421</v>
      </c>
      <c r="EW76" s="2">
        <f t="shared" si="79"/>
        <v>70.750786084704643</v>
      </c>
      <c r="EX76" s="2">
        <f t="shared" si="79"/>
        <v>71.302985694139394</v>
      </c>
      <c r="EY76" s="2">
        <f t="shared" si="79"/>
        <v>72.31399630041328</v>
      </c>
      <c r="EZ76" s="2">
        <f t="shared" si="79"/>
        <v>69.784073506119384</v>
      </c>
      <c r="FA76" s="2">
        <f t="shared" si="79"/>
        <v>69.647898928113207</v>
      </c>
      <c r="FB76" s="2">
        <f t="shared" si="79"/>
        <v>69.57942403155991</v>
      </c>
      <c r="FC76" s="2">
        <f t="shared" si="79"/>
        <v>69.622292526492842</v>
      </c>
      <c r="FD76" s="2">
        <f t="shared" si="79"/>
        <v>69.191263170285467</v>
      </c>
      <c r="FE76" s="2">
        <f t="shared" si="79"/>
        <v>74.935703023507045</v>
      </c>
      <c r="FG76" s="2">
        <f t="shared" si="80"/>
        <v>0.70315569960494173</v>
      </c>
      <c r="FH76" s="2">
        <f t="shared" si="80"/>
        <v>0.66311289845605015</v>
      </c>
      <c r="FI76" s="2">
        <f t="shared" si="80"/>
        <v>0.66748097937563422</v>
      </c>
      <c r="FJ76" s="2">
        <f t="shared" si="80"/>
        <v>0.67335380436336101</v>
      </c>
      <c r="FK76" s="2">
        <f t="shared" si="80"/>
        <v>0.66563750976803493</v>
      </c>
      <c r="FL76" s="2">
        <f t="shared" si="80"/>
        <v>0.67798753074978912</v>
      </c>
      <c r="FM76" s="2">
        <f t="shared" si="80"/>
        <v>0.6426659209715998</v>
      </c>
      <c r="FN76" s="2">
        <f t="shared" si="80"/>
        <v>0.66371196835540347</v>
      </c>
      <c r="FO76" s="2">
        <f t="shared" si="80"/>
        <v>0.64640150776821603</v>
      </c>
      <c r="FP76" s="2">
        <f t="shared" si="80"/>
        <v>0.64482121063219588</v>
      </c>
      <c r="FQ76" s="2">
        <f t="shared" si="80"/>
        <v>0.62653778694004914</v>
      </c>
      <c r="FR76" s="2">
        <f t="shared" si="80"/>
        <v>0.66174038452925232</v>
      </c>
      <c r="FS76" s="2">
        <f t="shared" si="80"/>
        <v>0.65174540063386599</v>
      </c>
      <c r="FT76" s="2">
        <f t="shared" si="80"/>
        <v>0.66739686289664779</v>
      </c>
      <c r="FU76" s="2">
        <f t="shared" si="80"/>
        <v>0.61608498114861099</v>
      </c>
      <c r="FW76" s="2">
        <f t="shared" ref="FW76:GK92" si="83">POWER(10,($B76-C$232)/C$229)/(1+POWER(10,($B76-C$232)/C$229))</f>
        <v>7.441142363219889E-5</v>
      </c>
      <c r="FX76" s="2">
        <f t="shared" si="83"/>
        <v>7.6270492296306463E-5</v>
      </c>
      <c r="FY76" s="2">
        <f t="shared" si="83"/>
        <v>8.11390007745844E-5</v>
      </c>
      <c r="FZ76" s="2">
        <f t="shared" si="83"/>
        <v>7.273941688873978E-5</v>
      </c>
      <c r="GA76" s="2">
        <f t="shared" si="83"/>
        <v>7.1562699106080023E-5</v>
      </c>
      <c r="GB76" s="2">
        <f t="shared" si="83"/>
        <v>7.841206617585117E-5</v>
      </c>
      <c r="GC76" s="2">
        <f t="shared" si="83"/>
        <v>7.0801472414203177E-5</v>
      </c>
      <c r="GD76" s="2">
        <f t="shared" si="83"/>
        <v>8.5274645546853261E-5</v>
      </c>
      <c r="GE76" s="2">
        <f t="shared" si="83"/>
        <v>8.8632280983199559E-5</v>
      </c>
      <c r="GF76" s="2">
        <f t="shared" si="83"/>
        <v>8.6935204358517339E-5</v>
      </c>
      <c r="GG76" s="2">
        <f t="shared" si="83"/>
        <v>8.62133734390011E-5</v>
      </c>
      <c r="GH76" s="2">
        <f t="shared" si="83"/>
        <v>8.3943554622231638E-5</v>
      </c>
      <c r="GI76" s="2">
        <f t="shared" si="83"/>
        <v>7.597129027096614E-5</v>
      </c>
      <c r="GJ76" s="2">
        <f t="shared" si="83"/>
        <v>4.9766736941853364E-5</v>
      </c>
      <c r="GK76" s="2">
        <f t="shared" si="83"/>
        <v>3.7105004654141328E-5</v>
      </c>
      <c r="GM76" s="86">
        <f t="shared" ref="GM76:HA92" si="84" xml:space="preserve"> _xlfn.NORM.DIST($B76, C$7, ABS(C$11), TRUE) * _xlfn.NORM.DIST(($B76 - C$7)*C$15, 0, ABS(C$11), TRUE) * 2</f>
        <v>0.11397640746471513</v>
      </c>
      <c r="GN76" s="86">
        <f t="shared" si="84"/>
        <v>8.5468492837674354E-2</v>
      </c>
      <c r="GO76" s="86">
        <f t="shared" si="84"/>
        <v>9.0287049330754238E-2</v>
      </c>
      <c r="GP76" s="86">
        <f t="shared" si="84"/>
        <v>9.5459254265395782E-2</v>
      </c>
      <c r="GQ76" s="86">
        <f t="shared" si="84"/>
        <v>9.070762601966964E-2</v>
      </c>
      <c r="GR76" s="86">
        <f t="shared" si="84"/>
        <v>0.10914257279622401</v>
      </c>
      <c r="GS76" s="86">
        <f t="shared" si="84"/>
        <v>7.4505520448131343E-2</v>
      </c>
      <c r="GT76" s="86">
        <f t="shared" si="84"/>
        <v>9.6826356899078675E-2</v>
      </c>
      <c r="GU76" s="86">
        <f t="shared" si="84"/>
        <v>7.9643540321435155E-2</v>
      </c>
      <c r="GV76" s="86">
        <f t="shared" si="84"/>
        <v>7.9120121850950423E-2</v>
      </c>
      <c r="GW76" s="86">
        <f t="shared" si="84"/>
        <v>6.724069013922479E-2</v>
      </c>
      <c r="GX76" s="86">
        <f t="shared" si="84"/>
        <v>9.3737859697115983E-2</v>
      </c>
      <c r="GY76" s="86">
        <f t="shared" si="84"/>
        <v>8.3509909537756555E-2</v>
      </c>
      <c r="GZ76" s="86">
        <f t="shared" si="84"/>
        <v>9.1010558240229272E-2</v>
      </c>
      <c r="HA76" s="86">
        <f t="shared" si="84"/>
        <v>6.3696276455055476E-2</v>
      </c>
      <c r="HC76" s="86">
        <f t="shared" si="74"/>
        <v>1.9519005403053081E-6</v>
      </c>
      <c r="HD76" s="86">
        <f t="shared" si="70"/>
        <v>6.9213007463569457E-8</v>
      </c>
      <c r="HE76" s="86">
        <f t="shared" si="70"/>
        <v>5.9133041592565779E-7</v>
      </c>
      <c r="HF76" s="86">
        <f t="shared" si="70"/>
        <v>3.3270073209330689E-7</v>
      </c>
      <c r="HG76" s="86">
        <f t="shared" si="70"/>
        <v>1.7359830185913932E-7</v>
      </c>
      <c r="HH76" s="86">
        <f t="shared" si="70"/>
        <v>2.7132038372619786E-7</v>
      </c>
      <c r="HI76" s="86">
        <f t="shared" si="70"/>
        <v>3.5162595291641956E-8</v>
      </c>
      <c r="HJ76" s="86">
        <f t="shared" si="70"/>
        <v>7.573828942285853E-8</v>
      </c>
      <c r="HK76" s="86">
        <f t="shared" si="70"/>
        <v>2.010863227898711E-7</v>
      </c>
      <c r="HL76" s="86">
        <f t="shared" si="70"/>
        <v>3.9498660312206391E-8</v>
      </c>
      <c r="HM76" s="86">
        <f t="shared" si="70"/>
        <v>3.2130576295605077E-8</v>
      </c>
      <c r="HN76" s="86">
        <f t="shared" si="70"/>
        <v>1.8938103233306771E-7</v>
      </c>
      <c r="HO76" s="86">
        <f t="shared" si="70"/>
        <v>3.0209444598437045E-7</v>
      </c>
      <c r="HP76" s="86">
        <f t="shared" si="70"/>
        <v>4.5579607815434021E-7</v>
      </c>
      <c r="HQ76" s="86">
        <f t="shared" si="70"/>
        <v>7.541396313667737E-9</v>
      </c>
      <c r="HS76" s="86">
        <f t="shared" ref="HS76:IG92" si="85" xml:space="preserve"> _xlfn.NORM.DIST($B76, C$9, ABS(C$13), TRUE) * _xlfn.NORM.DIST(($B76 - C$9)*C$17, 0, ABS(C$13), TRUE) * 2</f>
        <v>4.2388000907520808E-36</v>
      </c>
      <c r="HT76" s="86">
        <f t="shared" si="85"/>
        <v>1.1292836450501561E-44</v>
      </c>
      <c r="HU76" s="86">
        <f t="shared" si="85"/>
        <v>3.2831098854435E-39</v>
      </c>
      <c r="HV76" s="86">
        <f t="shared" si="85"/>
        <v>1.3402745601438364E-41</v>
      </c>
      <c r="HW76" s="86">
        <f t="shared" si="85"/>
        <v>1.4910858331945041E-43</v>
      </c>
      <c r="HX76" s="86">
        <f t="shared" si="85"/>
        <v>3.4105618900489782E-44</v>
      </c>
      <c r="HY76" s="86">
        <f t="shared" si="85"/>
        <v>8.0488287321362657E-49</v>
      </c>
      <c r="HZ76" s="86">
        <f t="shared" si="85"/>
        <v>4.7565435686065818E-48</v>
      </c>
      <c r="IA76" s="86">
        <f t="shared" si="85"/>
        <v>1.4083946867485737E-43</v>
      </c>
      <c r="IB76" s="86">
        <f t="shared" si="85"/>
        <v>1.6486381711397509E-48</v>
      </c>
      <c r="IC76" s="86">
        <f t="shared" si="85"/>
        <v>4.0737209149034645E-49</v>
      </c>
      <c r="ID76" s="86">
        <f t="shared" si="85"/>
        <v>1.4437544331615683E-44</v>
      </c>
      <c r="IE76" s="86">
        <f t="shared" si="85"/>
        <v>8.4908228425872601E-42</v>
      </c>
      <c r="IF76" s="86">
        <f t="shared" si="85"/>
        <v>7.3917450522429788E-29</v>
      </c>
      <c r="IG76" s="86">
        <f t="shared" si="85"/>
        <v>8.3186820388107628E-21</v>
      </c>
      <c r="II76" s="86">
        <f t="shared" ref="II76:IW92" si="86" xml:space="preserve"> _xlfn.NORM.DIST($B76, C$10, ABS(C$14), TRUE) * _xlfn.NORM.DIST(($B76 - C$10)*C$18, 0, ABS(C$14), TRUE) * 2</f>
        <v>2.3457842208832326E-199</v>
      </c>
      <c r="IJ76" s="86">
        <f t="shared" si="86"/>
        <v>2.2624071759474871E-259</v>
      </c>
      <c r="IK76" s="86">
        <f t="shared" si="86"/>
        <v>2.8771189212796286E-217</v>
      </c>
      <c r="IL76" s="86">
        <f t="shared" si="86"/>
        <v>2.3453732542006002E-232</v>
      </c>
      <c r="IM76" s="86">
        <f t="shared" si="86"/>
        <v>8.8012221730936866E-245</v>
      </c>
      <c r="IN76" s="86">
        <f t="shared" si="86"/>
        <v>2.038699833965236E-249</v>
      </c>
      <c r="IO76" s="86">
        <f t="shared" si="86"/>
        <v>7.586711339507679E-274</v>
      </c>
      <c r="IP76" s="86">
        <f t="shared" si="86"/>
        <v>9.9025762871031051E-272</v>
      </c>
      <c r="IQ76" s="86">
        <f t="shared" si="86"/>
        <v>1.5062359924519759E-243</v>
      </c>
      <c r="IR76" s="86">
        <f t="shared" si="86"/>
        <v>4.1828558416055737E-272</v>
      </c>
      <c r="IS76" s="86">
        <f t="shared" si="86"/>
        <v>1.3618012764103199E-275</v>
      </c>
      <c r="IT76" s="86">
        <f t="shared" si="86"/>
        <v>1.7170450059378282E-250</v>
      </c>
      <c r="IU76" s="86">
        <f t="shared" si="86"/>
        <v>1.9977814517830985E-232</v>
      </c>
      <c r="IV76" s="86">
        <f t="shared" si="86"/>
        <v>7.1996008646269638E-96</v>
      </c>
      <c r="IW76" s="86">
        <f t="shared" si="86"/>
        <v>3.2939118943939616E-51</v>
      </c>
      <c r="IY76" s="86">
        <f t="shared" ref="IY76:JM92" si="87">GM76+HC76+HS76+II76</f>
        <v>0.11397835936525544</v>
      </c>
      <c r="IZ76" s="86">
        <f t="shared" si="87"/>
        <v>8.5468562050681818E-2</v>
      </c>
      <c r="JA76" s="86">
        <f t="shared" si="87"/>
        <v>9.0287640661170163E-2</v>
      </c>
      <c r="JB76" s="86">
        <f t="shared" si="87"/>
        <v>9.5459586966127871E-2</v>
      </c>
      <c r="JC76" s="86">
        <f t="shared" si="87"/>
        <v>9.0707799617971499E-2</v>
      </c>
      <c r="JD76" s="86">
        <f t="shared" si="87"/>
        <v>0.10914284411660774</v>
      </c>
      <c r="JE76" s="86">
        <f t="shared" si="87"/>
        <v>7.4505555610726637E-2</v>
      </c>
      <c r="JF76" s="86">
        <f t="shared" si="87"/>
        <v>9.6826432637368093E-2</v>
      </c>
      <c r="JG76" s="86">
        <f t="shared" si="87"/>
        <v>7.9643741407757943E-2</v>
      </c>
      <c r="JH76" s="86">
        <f t="shared" si="87"/>
        <v>7.9120161349610738E-2</v>
      </c>
      <c r="JI76" s="86">
        <f t="shared" si="87"/>
        <v>6.7240722269801087E-2</v>
      </c>
      <c r="JJ76" s="86">
        <f t="shared" si="87"/>
        <v>9.3738049078148311E-2</v>
      </c>
      <c r="JK76" s="86">
        <f t="shared" si="87"/>
        <v>8.3510211632202541E-2</v>
      </c>
      <c r="JL76" s="86">
        <f t="shared" si="87"/>
        <v>9.101101403630743E-2</v>
      </c>
      <c r="JM76" s="86">
        <f t="shared" si="87"/>
        <v>6.3696283996451789E-2</v>
      </c>
    </row>
    <row r="77" spans="2:273" x14ac:dyDescent="0.25">
      <c r="B77" s="2">
        <v>50</v>
      </c>
      <c r="C77" s="37">
        <v>116.215</v>
      </c>
      <c r="D77" s="37">
        <v>110.985</v>
      </c>
      <c r="E77" s="37">
        <v>125.277</v>
      </c>
      <c r="F77" s="37">
        <v>117.41500000000001</v>
      </c>
      <c r="G77" s="37">
        <v>115.292</v>
      </c>
      <c r="H77" s="37">
        <v>121.892</v>
      </c>
      <c r="I77" s="37">
        <v>108.8</v>
      </c>
      <c r="J77" s="37">
        <v>118.569</v>
      </c>
      <c r="K77" s="37">
        <v>113.123</v>
      </c>
      <c r="L77" s="37">
        <v>109.554</v>
      </c>
      <c r="M77" s="37">
        <v>106.6</v>
      </c>
      <c r="N77" s="37">
        <v>117.462</v>
      </c>
      <c r="O77" s="37">
        <v>111.446</v>
      </c>
      <c r="P77" s="37">
        <v>111.67700000000001</v>
      </c>
      <c r="Q77" s="37">
        <v>100.923</v>
      </c>
      <c r="S77" s="4">
        <f t="shared" si="75"/>
        <v>122.10526722600723</v>
      </c>
      <c r="T77" s="4">
        <f t="shared" si="75"/>
        <v>118.38101020438201</v>
      </c>
      <c r="U77" s="4">
        <f t="shared" si="75"/>
        <v>131.43703335730021</v>
      </c>
      <c r="V77" s="4">
        <f t="shared" si="75"/>
        <v>124.60548093255055</v>
      </c>
      <c r="W77" s="4">
        <f t="shared" si="75"/>
        <v>122.94207379534586</v>
      </c>
      <c r="X77" s="4">
        <f t="shared" si="75"/>
        <v>129.30489646736331</v>
      </c>
      <c r="Y77" s="4">
        <f t="shared" si="75"/>
        <v>116.24342894617899</v>
      </c>
      <c r="Z77" s="4">
        <f t="shared" si="75"/>
        <v>125.22129214422823</v>
      </c>
      <c r="AA77" s="4">
        <f t="shared" si="75"/>
        <v>119.04877147969056</v>
      </c>
      <c r="AB77" s="4">
        <f t="shared" si="75"/>
        <v>117.89552465515622</v>
      </c>
      <c r="AC77" s="4">
        <f t="shared" si="75"/>
        <v>113.64425040944523</v>
      </c>
      <c r="AD77" s="4">
        <f t="shared" si="75"/>
        <v>124.27794337564646</v>
      </c>
      <c r="AE77" s="4">
        <f t="shared" si="75"/>
        <v>119.53091485027603</v>
      </c>
      <c r="AF77" s="4">
        <f t="shared" si="75"/>
        <v>118.35669627391155</v>
      </c>
      <c r="AG77" s="4">
        <f t="shared" si="75"/>
        <v>103.88742709954707</v>
      </c>
      <c r="AI77" s="4">
        <f t="shared" si="76"/>
        <v>-5.8902672260072251</v>
      </c>
      <c r="AJ77" s="4">
        <f t="shared" si="76"/>
        <v>-7.3960102043820086</v>
      </c>
      <c r="AK77" s="4">
        <f t="shared" si="76"/>
        <v>-6.1600333573002075</v>
      </c>
      <c r="AL77" s="4">
        <f t="shared" si="76"/>
        <v>-7.1904809325505425</v>
      </c>
      <c r="AM77" s="4">
        <f t="shared" si="76"/>
        <v>-7.6500737953458611</v>
      </c>
      <c r="AN77" s="4">
        <f t="shared" si="76"/>
        <v>-7.4128964673633106</v>
      </c>
      <c r="AO77" s="4">
        <f t="shared" si="76"/>
        <v>-7.4434289461789973</v>
      </c>
      <c r="AP77" s="4">
        <f t="shared" si="76"/>
        <v>-6.6522921442282268</v>
      </c>
      <c r="AQ77" s="4">
        <f t="shared" si="76"/>
        <v>-5.9257714796905532</v>
      </c>
      <c r="AR77" s="4">
        <f t="shared" si="76"/>
        <v>-8.3415246551562205</v>
      </c>
      <c r="AS77" s="4">
        <f t="shared" si="76"/>
        <v>-7.0442504094452403</v>
      </c>
      <c r="AT77" s="4">
        <f t="shared" si="76"/>
        <v>-6.8159433756464551</v>
      </c>
      <c r="AU77" s="4">
        <f t="shared" si="76"/>
        <v>-8.0849148502760357</v>
      </c>
      <c r="AV77" s="4">
        <f t="shared" si="76"/>
        <v>-6.6796962739115457</v>
      </c>
      <c r="AW77" s="4">
        <f t="shared" si="76"/>
        <v>-2.9644270995470663</v>
      </c>
      <c r="AY77" s="2">
        <f t="shared" si="81"/>
        <v>63.057038127923988</v>
      </c>
      <c r="AZ77" s="2">
        <f t="shared" si="81"/>
        <v>67.924595925785979</v>
      </c>
      <c r="BA77" s="2">
        <f t="shared" si="81"/>
        <v>83.749185548993012</v>
      </c>
      <c r="BB77" s="2">
        <f t="shared" si="81"/>
        <v>73.526811408449845</v>
      </c>
      <c r="BC77" s="2">
        <f t="shared" si="81"/>
        <v>73.804875256633565</v>
      </c>
      <c r="BD77" s="2">
        <f t="shared" si="81"/>
        <v>73.681216753205319</v>
      </c>
      <c r="BE77" s="2">
        <f t="shared" si="81"/>
        <v>74.345047559651007</v>
      </c>
      <c r="BF77" s="2">
        <f t="shared" si="81"/>
        <v>74.196894737498283</v>
      </c>
      <c r="BG77" s="2">
        <f t="shared" si="81"/>
        <v>75.134109288968631</v>
      </c>
      <c r="BH77" s="2">
        <f t="shared" si="81"/>
        <v>73.346202708738815</v>
      </c>
      <c r="BI77" s="2">
        <f t="shared" si="81"/>
        <v>73.514361373421181</v>
      </c>
      <c r="BJ77" s="2">
        <f t="shared" si="81"/>
        <v>73.139712105346732</v>
      </c>
      <c r="BK77" s="2">
        <f t="shared" si="81"/>
        <v>72.297272527793936</v>
      </c>
      <c r="BL77" s="2">
        <f t="shared" si="81"/>
        <v>71.695667954791247</v>
      </c>
      <c r="BM77" s="2">
        <f t="shared" si="81"/>
        <v>74.477333206823616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71.620038259109307</v>
      </c>
      <c r="DL77" s="2">
        <f t="shared" si="77"/>
        <v>75.357719512195146</v>
      </c>
      <c r="DM77" s="2">
        <f t="shared" si="77"/>
        <v>89.054252613240408</v>
      </c>
      <c r="DN77" s="2">
        <f t="shared" si="77"/>
        <v>82.066080139372815</v>
      </c>
      <c r="DO77" s="2">
        <f t="shared" si="77"/>
        <v>80.839714285714265</v>
      </c>
      <c r="DP77" s="2">
        <f t="shared" si="77"/>
        <v>80.835782229965176</v>
      </c>
      <c r="DQ77" s="2">
        <f t="shared" si="77"/>
        <v>80.906182724252503</v>
      </c>
      <c r="DR77" s="2">
        <f t="shared" si="77"/>
        <v>81.328277003484303</v>
      </c>
      <c r="DS77" s="2">
        <f t="shared" si="77"/>
        <v>81.126565486319336</v>
      </c>
      <c r="DT77" s="2">
        <f t="shared" si="77"/>
        <v>80.07033225292389</v>
      </c>
      <c r="DU77" s="2">
        <f t="shared" si="77"/>
        <v>79.825456055572317</v>
      </c>
      <c r="DV77" s="2">
        <f t="shared" si="77"/>
        <v>82.610301461253812</v>
      </c>
      <c r="DW77" s="2">
        <f t="shared" si="77"/>
        <v>79.184192664019662</v>
      </c>
      <c r="DX77" s="2">
        <f t="shared" si="77"/>
        <v>78.003641114982585</v>
      </c>
      <c r="DY77" s="2">
        <f t="shared" si="77"/>
        <v>77.755291754756868</v>
      </c>
      <c r="EA77" s="2">
        <f t="shared" si="78"/>
        <v>59.760274976248297</v>
      </c>
      <c r="EB77" s="2">
        <f t="shared" si="78"/>
        <v>64.480622622668065</v>
      </c>
      <c r="EC77" s="2">
        <f t="shared" si="78"/>
        <v>81.339247993105317</v>
      </c>
      <c r="ED77" s="2">
        <f t="shared" si="78"/>
        <v>69.748985644449888</v>
      </c>
      <c r="EE77" s="2">
        <f t="shared" si="78"/>
        <v>70.582114879972352</v>
      </c>
      <c r="EF77" s="2">
        <f t="shared" si="78"/>
        <v>70.582145179075951</v>
      </c>
      <c r="EG77" s="2">
        <f t="shared" si="78"/>
        <v>71.017970960187355</v>
      </c>
      <c r="EH77" s="2">
        <f t="shared" si="78"/>
        <v>70.901472287275567</v>
      </c>
      <c r="EI77" s="2">
        <f t="shared" si="78"/>
        <v>72.144500791667156</v>
      </c>
      <c r="EJ77" s="2">
        <f t="shared" si="78"/>
        <v>69.968365216107131</v>
      </c>
      <c r="EK77" s="2">
        <f t="shared" si="78"/>
        <v>70.083571592661883</v>
      </c>
      <c r="EL77" s="2">
        <f t="shared" si="78"/>
        <v>68.72451980709026</v>
      </c>
      <c r="EM77" s="2">
        <f t="shared" si="78"/>
        <v>68.941031815317103</v>
      </c>
      <c r="EN77" s="2">
        <f t="shared" si="78"/>
        <v>68.828618042725836</v>
      </c>
      <c r="EO77" s="2">
        <f t="shared" si="78"/>
        <v>72.6142569990851</v>
      </c>
      <c r="EQ77" s="2">
        <f t="shared" si="79"/>
        <v>58.724641365343153</v>
      </c>
      <c r="ER77" s="2">
        <f t="shared" si="79"/>
        <v>63.930775183664771</v>
      </c>
      <c r="ES77" s="2">
        <f t="shared" si="79"/>
        <v>78.650570205731668</v>
      </c>
      <c r="ET77" s="2">
        <f t="shared" si="79"/>
        <v>68.762727916640827</v>
      </c>
      <c r="EU77" s="2">
        <f t="shared" si="79"/>
        <v>70.198614673174887</v>
      </c>
      <c r="EV77" s="2">
        <f t="shared" si="79"/>
        <v>70.429335816800318</v>
      </c>
      <c r="EW77" s="2">
        <f t="shared" si="79"/>
        <v>70.667600046712124</v>
      </c>
      <c r="EX77" s="2">
        <f t="shared" si="79"/>
        <v>71.213254869957211</v>
      </c>
      <c r="EY77" s="2">
        <f t="shared" si="79"/>
        <v>72.211008353905541</v>
      </c>
      <c r="EZ77" s="2">
        <f t="shared" si="79"/>
        <v>69.695293336284379</v>
      </c>
      <c r="FA77" s="2">
        <f t="shared" si="79"/>
        <v>69.542969719500761</v>
      </c>
      <c r="FB77" s="2">
        <f t="shared" si="79"/>
        <v>69.485843063393773</v>
      </c>
      <c r="FC77" s="2">
        <f t="shared" si="79"/>
        <v>69.512932541631614</v>
      </c>
      <c r="FD77" s="2">
        <f t="shared" si="79"/>
        <v>69.097821396368957</v>
      </c>
      <c r="FE77" s="2">
        <f t="shared" si="79"/>
        <v>74.811472556397234</v>
      </c>
      <c r="FG77" s="2">
        <f t="shared" si="80"/>
        <v>0.72201404275064351</v>
      </c>
      <c r="FH77" s="2">
        <f t="shared" si="80"/>
        <v>0.6833696232632096</v>
      </c>
      <c r="FI77" s="2">
        <f t="shared" si="80"/>
        <v>0.68759879265501955</v>
      </c>
      <c r="FJ77" s="2">
        <f t="shared" si="80"/>
        <v>0.69327957773281113</v>
      </c>
      <c r="FK77" s="2">
        <f t="shared" si="80"/>
        <v>0.68581435664792545</v>
      </c>
      <c r="FL77" s="2">
        <f t="shared" si="80"/>
        <v>0.69775751796576135</v>
      </c>
      <c r="FM77" s="2">
        <f t="shared" si="80"/>
        <v>0.6635282618583741</v>
      </c>
      <c r="FN77" s="2">
        <f t="shared" si="80"/>
        <v>0.68394984005882775</v>
      </c>
      <c r="FO77" s="2">
        <f t="shared" si="80"/>
        <v>0.6671587062039176</v>
      </c>
      <c r="FP77" s="2">
        <f t="shared" si="80"/>
        <v>0.6656231890272204</v>
      </c>
      <c r="FQ77" s="2">
        <f t="shared" si="80"/>
        <v>0.64782574695097106</v>
      </c>
      <c r="FR77" s="2">
        <f t="shared" si="80"/>
        <v>0.68204006552459184</v>
      </c>
      <c r="FS77" s="2">
        <f t="shared" si="80"/>
        <v>0.67234790875836992</v>
      </c>
      <c r="FT77" s="2">
        <f t="shared" si="80"/>
        <v>0.68751738283052211</v>
      </c>
      <c r="FU77" s="2">
        <f t="shared" si="80"/>
        <v>0.63762415481340018</v>
      </c>
      <c r="FW77" s="2">
        <f t="shared" si="83"/>
        <v>8.1589917816138596E-5</v>
      </c>
      <c r="FX77" s="2">
        <f t="shared" si="83"/>
        <v>8.362831643809859E-5</v>
      </c>
      <c r="FY77" s="2">
        <f t="shared" si="83"/>
        <v>8.8966448763966432E-5</v>
      </c>
      <c r="FZ77" s="2">
        <f t="shared" si="83"/>
        <v>7.9756624905203972E-5</v>
      </c>
      <c r="GA77" s="2">
        <f t="shared" si="83"/>
        <v>7.8466397476122522E-5</v>
      </c>
      <c r="GB77" s="2">
        <f t="shared" si="83"/>
        <v>8.5976470459655328E-5</v>
      </c>
      <c r="GC77" s="2">
        <f t="shared" si="83"/>
        <v>7.7631740470242796E-5</v>
      </c>
      <c r="GD77" s="2">
        <f t="shared" si="83"/>
        <v>9.350102027960708E-5</v>
      </c>
      <c r="GE77" s="2">
        <f t="shared" si="83"/>
        <v>9.7182532556652415E-5</v>
      </c>
      <c r="GF77" s="2">
        <f t="shared" si="83"/>
        <v>9.5321756559269515E-5</v>
      </c>
      <c r="GG77" s="2">
        <f t="shared" si="83"/>
        <v>9.4530297916139205E-5</v>
      </c>
      <c r="GH77" s="2">
        <f t="shared" si="83"/>
        <v>9.2041531931184872E-5</v>
      </c>
      <c r="GI77" s="2">
        <f t="shared" si="83"/>
        <v>8.330025275969202E-5</v>
      </c>
      <c r="GJ77" s="2">
        <f t="shared" si="83"/>
        <v>5.4567879947443722E-5</v>
      </c>
      <c r="GK77" s="2">
        <f t="shared" si="83"/>
        <v>4.0684682927056356E-5</v>
      </c>
      <c r="GM77" s="86">
        <f t="shared" si="84"/>
        <v>0.13824122879187753</v>
      </c>
      <c r="GN77" s="86">
        <f t="shared" si="84"/>
        <v>0.10659479599351671</v>
      </c>
      <c r="GO77" s="86">
        <f t="shared" si="84"/>
        <v>0.11243680979046805</v>
      </c>
      <c r="GP77" s="86">
        <f t="shared" si="84"/>
        <v>0.11846381709446985</v>
      </c>
      <c r="GQ77" s="86">
        <f t="shared" si="84"/>
        <v>0.11329680538345244</v>
      </c>
      <c r="GR77" s="86">
        <f t="shared" si="84"/>
        <v>0.13596704641285248</v>
      </c>
      <c r="GS77" s="86">
        <f t="shared" si="84"/>
        <v>9.4708946908830485E-2</v>
      </c>
      <c r="GT77" s="86">
        <f t="shared" si="84"/>
        <v>0.1219349803689907</v>
      </c>
      <c r="GU77" s="86">
        <f t="shared" si="84"/>
        <v>0.10128161976083067</v>
      </c>
      <c r="GV77" s="86">
        <f t="shared" si="84"/>
        <v>0.10082259211169652</v>
      </c>
      <c r="GW77" s="86">
        <f t="shared" si="84"/>
        <v>8.7117476923955453E-2</v>
      </c>
      <c r="GX77" s="86">
        <f t="shared" si="84"/>
        <v>0.11807438763749109</v>
      </c>
      <c r="GY77" s="86">
        <f t="shared" si="84"/>
        <v>0.10574598127753863</v>
      </c>
      <c r="GZ77" s="86">
        <f t="shared" si="84"/>
        <v>0.11342588852031155</v>
      </c>
      <c r="HA77" s="86">
        <f t="shared" si="84"/>
        <v>8.3888180511830709E-2</v>
      </c>
      <c r="HC77" s="86">
        <f t="shared" si="74"/>
        <v>3.6255346481110945E-6</v>
      </c>
      <c r="HD77" s="86">
        <f t="shared" si="70"/>
        <v>1.5353031519340444E-7</v>
      </c>
      <c r="HE77" s="86">
        <f t="shared" si="70"/>
        <v>1.1701929573604809E-6</v>
      </c>
      <c r="HF77" s="86">
        <f t="shared" si="70"/>
        <v>6.7825337942839189E-7</v>
      </c>
      <c r="HG77" s="86">
        <f t="shared" ref="HG77:HQ100" si="88" xml:space="preserve"> _xlfn.NORM.DIST($B77, G$8, ABS(G$12), TRUE) * _xlfn.NORM.DIST(($B77 - G$8)*G$16, 0, ABS(G$12), TRUE) * 2</f>
        <v>3.6612857960509084E-7</v>
      </c>
      <c r="HH77" s="86">
        <f t="shared" si="88"/>
        <v>5.7377897306846173E-7</v>
      </c>
      <c r="HI77" s="86">
        <f t="shared" si="88"/>
        <v>8.059967932071008E-8</v>
      </c>
      <c r="HJ77" s="86">
        <f t="shared" si="88"/>
        <v>1.7241130270869063E-7</v>
      </c>
      <c r="HK77" s="86">
        <f t="shared" si="88"/>
        <v>4.2888039384871003E-7</v>
      </c>
      <c r="HL77" s="86">
        <f t="shared" si="88"/>
        <v>9.1658678177987824E-8</v>
      </c>
      <c r="HM77" s="86">
        <f t="shared" si="88"/>
        <v>7.530607085582527E-8</v>
      </c>
      <c r="HN77" s="86">
        <f t="shared" si="88"/>
        <v>4.0709192067720512E-7</v>
      </c>
      <c r="HO77" s="86">
        <f t="shared" si="88"/>
        <v>6.1940830464462034E-7</v>
      </c>
      <c r="HP77" s="86">
        <f t="shared" si="88"/>
        <v>8.9991505055702021E-7</v>
      </c>
      <c r="HQ77" s="86">
        <f t="shared" si="88"/>
        <v>1.8671058055971508E-8</v>
      </c>
      <c r="HS77" s="86">
        <f t="shared" si="85"/>
        <v>3.4012134404237871E-35</v>
      </c>
      <c r="HT77" s="86">
        <f t="shared" si="85"/>
        <v>1.6170398956097345E-43</v>
      </c>
      <c r="HU77" s="86">
        <f t="shared" si="85"/>
        <v>3.2444616033157432E-38</v>
      </c>
      <c r="HV77" s="86">
        <f t="shared" si="85"/>
        <v>1.5002630304902292E-40</v>
      </c>
      <c r="HW77" s="86">
        <f t="shared" si="85"/>
        <v>1.880724072654955E-42</v>
      </c>
      <c r="HX77" s="86">
        <f t="shared" si="85"/>
        <v>4.6052238879277633E-43</v>
      </c>
      <c r="HY77" s="86">
        <f t="shared" si="85"/>
        <v>1.3797530230585804E-47</v>
      </c>
      <c r="HZ77" s="86">
        <f t="shared" si="85"/>
        <v>8.3276650766155303E-47</v>
      </c>
      <c r="IA77" s="86">
        <f t="shared" si="85"/>
        <v>1.8711211251656834E-42</v>
      </c>
      <c r="IB77" s="86">
        <f t="shared" si="85"/>
        <v>2.950736644610604E-47</v>
      </c>
      <c r="IC77" s="86">
        <f t="shared" si="85"/>
        <v>7.5479478726417441E-48</v>
      </c>
      <c r="ID77" s="86">
        <f t="shared" si="85"/>
        <v>2.0207827426008123E-43</v>
      </c>
      <c r="IE77" s="86">
        <f t="shared" si="85"/>
        <v>9.6708543781532E-41</v>
      </c>
      <c r="IF77" s="86">
        <f t="shared" si="85"/>
        <v>3.6560696064409957E-28</v>
      </c>
      <c r="IG77" s="86">
        <f t="shared" si="85"/>
        <v>2.4966853960271145E-20</v>
      </c>
      <c r="II77" s="86">
        <f t="shared" si="86"/>
        <v>1.4946749622694183E-195</v>
      </c>
      <c r="IJ77" s="86">
        <f t="shared" si="86"/>
        <v>2.1278392881001953E-254</v>
      </c>
      <c r="IK77" s="86">
        <f t="shared" si="86"/>
        <v>4.4280047081164705E-213</v>
      </c>
      <c r="IL77" s="86">
        <f t="shared" si="86"/>
        <v>6.3048386912460523E-228</v>
      </c>
      <c r="IM77" s="86">
        <f t="shared" si="86"/>
        <v>4.0262483971167199E-240</v>
      </c>
      <c r="IN77" s="86">
        <f t="shared" si="86"/>
        <v>1.2716120083571254E-244</v>
      </c>
      <c r="IO77" s="86">
        <f t="shared" si="86"/>
        <v>1.2369140852793603E-268</v>
      </c>
      <c r="IP77" s="86">
        <f t="shared" si="86"/>
        <v>1.8605660820034745E-266</v>
      </c>
      <c r="IQ77" s="86">
        <f t="shared" si="86"/>
        <v>8.3246849407112931E-239</v>
      </c>
      <c r="IR77" s="86">
        <f t="shared" si="86"/>
        <v>8.1945711745924435E-267</v>
      </c>
      <c r="IS77" s="86">
        <f t="shared" si="86"/>
        <v>3.0883407427843937E-270</v>
      </c>
      <c r="IT77" s="86">
        <f t="shared" si="86"/>
        <v>1.2173354582712265E-245</v>
      </c>
      <c r="IU77" s="86">
        <f t="shared" si="86"/>
        <v>5.6436343392149035E-228</v>
      </c>
      <c r="IV77" s="86">
        <f t="shared" si="86"/>
        <v>3.942358051806005E-94</v>
      </c>
      <c r="IW77" s="86">
        <f t="shared" si="86"/>
        <v>2.5472275013082917E-50</v>
      </c>
      <c r="IY77" s="86">
        <f t="shared" si="87"/>
        <v>0.13824485432652564</v>
      </c>
      <c r="IZ77" s="86">
        <f t="shared" si="87"/>
        <v>0.1065949495238319</v>
      </c>
      <c r="JA77" s="86">
        <f t="shared" si="87"/>
        <v>0.11243797998342542</v>
      </c>
      <c r="JB77" s="86">
        <f t="shared" si="87"/>
        <v>0.11846449534784928</v>
      </c>
      <c r="JC77" s="86">
        <f t="shared" si="87"/>
        <v>0.11329717151203204</v>
      </c>
      <c r="JD77" s="86">
        <f t="shared" si="87"/>
        <v>0.13596762019182554</v>
      </c>
      <c r="JE77" s="86">
        <f t="shared" si="87"/>
        <v>9.4709027508509805E-2</v>
      </c>
      <c r="JF77" s="86">
        <f t="shared" si="87"/>
        <v>0.1219351527802934</v>
      </c>
      <c r="JG77" s="86">
        <f t="shared" si="87"/>
        <v>0.10128204864122452</v>
      </c>
      <c r="JH77" s="86">
        <f t="shared" si="87"/>
        <v>0.10082268377037469</v>
      </c>
      <c r="JI77" s="86">
        <f t="shared" si="87"/>
        <v>8.7117552230026304E-2</v>
      </c>
      <c r="JJ77" s="86">
        <f t="shared" si="87"/>
        <v>0.11807479472941176</v>
      </c>
      <c r="JK77" s="86">
        <f t="shared" si="87"/>
        <v>0.10574660068584328</v>
      </c>
      <c r="JL77" s="86">
        <f t="shared" si="87"/>
        <v>0.11342678843536211</v>
      </c>
      <c r="JM77" s="86">
        <f t="shared" si="87"/>
        <v>8.388819918288877E-2</v>
      </c>
    </row>
    <row r="78" spans="2:273" x14ac:dyDescent="0.25">
      <c r="B78" s="2">
        <v>51</v>
      </c>
      <c r="C78" s="37">
        <v>126.923</v>
      </c>
      <c r="D78" s="37">
        <v>121.631</v>
      </c>
      <c r="E78" s="37">
        <v>135.32300000000001</v>
      </c>
      <c r="F78" s="37">
        <v>126.785</v>
      </c>
      <c r="G78" s="37">
        <v>124.96899999999999</v>
      </c>
      <c r="H78" s="37">
        <v>135.04599999999999</v>
      </c>
      <c r="I78" s="37">
        <v>117.69199999999999</v>
      </c>
      <c r="J78" s="37">
        <v>130.64599999999999</v>
      </c>
      <c r="K78" s="37">
        <v>120.61499999999999</v>
      </c>
      <c r="L78" s="37">
        <v>119.815</v>
      </c>
      <c r="M78" s="37">
        <v>115.66200000000001</v>
      </c>
      <c r="N78" s="37">
        <v>128.38499999999999</v>
      </c>
      <c r="O78" s="37">
        <v>122.738</v>
      </c>
      <c r="P78" s="37">
        <v>120.277</v>
      </c>
      <c r="Q78" s="37">
        <v>106.092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130.80386794849161</v>
      </c>
      <c r="T78" s="4">
        <f t="shared" si="89"/>
        <v>127.24419314091682</v>
      </c>
      <c r="U78" s="4">
        <f t="shared" si="89"/>
        <v>139.70808854197097</v>
      </c>
      <c r="V78" s="4">
        <f t="shared" si="89"/>
        <v>133.20931143802335</v>
      </c>
      <c r="W78" s="4">
        <f t="shared" si="89"/>
        <v>131.55122653404396</v>
      </c>
      <c r="X78" s="4">
        <f t="shared" si="89"/>
        <v>138.70041117634727</v>
      </c>
      <c r="Y78" s="4">
        <f t="shared" si="89"/>
        <v>124.35810807151533</v>
      </c>
      <c r="Z78" s="4">
        <f t="shared" si="89"/>
        <v>134.41876366750017</v>
      </c>
      <c r="AA78" s="4">
        <f t="shared" si="89"/>
        <v>127.51967190943158</v>
      </c>
      <c r="AB78" s="4">
        <f t="shared" si="89"/>
        <v>126.55912055567678</v>
      </c>
      <c r="AC78" s="4">
        <f t="shared" si="89"/>
        <v>122.15990969723515</v>
      </c>
      <c r="AD78" s="4">
        <f t="shared" si="89"/>
        <v>133.5019417586407</v>
      </c>
      <c r="AE78" s="4">
        <f t="shared" si="89"/>
        <v>128.43082093985026</v>
      </c>
      <c r="AF78" s="4">
        <f t="shared" si="89"/>
        <v>126.47926177554292</v>
      </c>
      <c r="AG78" s="4">
        <f t="shared" si="89"/>
        <v>110.63953973431319</v>
      </c>
      <c r="AI78" s="4">
        <f t="shared" ref="AI78:AW94" si="90">IF(OR($B78 &lt; C$230, $B78 &gt; C$233), 0, C78-S78)</f>
        <v>-3.8808679484916127</v>
      </c>
      <c r="AJ78" s="4">
        <f t="shared" si="90"/>
        <v>-5.6131931409168203</v>
      </c>
      <c r="AK78" s="4">
        <f t="shared" si="90"/>
        <v>-4.3850885419709584</v>
      </c>
      <c r="AL78" s="4">
        <f t="shared" si="90"/>
        <v>-6.4243114380233521</v>
      </c>
      <c r="AM78" s="4">
        <f t="shared" si="90"/>
        <v>-6.5822265340439685</v>
      </c>
      <c r="AN78" s="4">
        <f t="shared" si="90"/>
        <v>-3.6544111763472813</v>
      </c>
      <c r="AO78" s="4">
        <f t="shared" si="90"/>
        <v>-6.6661080715153389</v>
      </c>
      <c r="AP78" s="4">
        <f t="shared" si="90"/>
        <v>-3.7727636675001861</v>
      </c>
      <c r="AQ78" s="4">
        <f t="shared" si="90"/>
        <v>-6.9046719094315847</v>
      </c>
      <c r="AR78" s="4">
        <f t="shared" si="90"/>
        <v>-6.7441205556767869</v>
      </c>
      <c r="AS78" s="4">
        <f t="shared" si="90"/>
        <v>-6.4979096972351442</v>
      </c>
      <c r="AT78" s="4">
        <f t="shared" si="90"/>
        <v>-5.1169417586407064</v>
      </c>
      <c r="AU78" s="4">
        <f t="shared" si="90"/>
        <v>-5.6928209398502645</v>
      </c>
      <c r="AV78" s="4">
        <f t="shared" si="90"/>
        <v>-6.2022617755429224</v>
      </c>
      <c r="AW78" s="4">
        <f t="shared" si="90"/>
        <v>-4.5475397343131903</v>
      </c>
      <c r="AY78" s="2">
        <f t="shared" si="81"/>
        <v>62.829766989835093</v>
      </c>
      <c r="AZ78" s="2">
        <f t="shared" si="81"/>
        <v>67.700245943585713</v>
      </c>
      <c r="BA78" s="2">
        <f t="shared" si="81"/>
        <v>83.551496844291535</v>
      </c>
      <c r="BB78" s="2">
        <f t="shared" si="81"/>
        <v>73.272929528000219</v>
      </c>
      <c r="BC78" s="2">
        <f t="shared" si="81"/>
        <v>73.576717355375379</v>
      </c>
      <c r="BD78" s="2">
        <f t="shared" si="81"/>
        <v>73.460977655211451</v>
      </c>
      <c r="BE78" s="2">
        <f t="shared" si="81"/>
        <v>74.11821758176734</v>
      </c>
      <c r="BF78" s="2">
        <f t="shared" si="81"/>
        <v>73.972575450915855</v>
      </c>
      <c r="BG78" s="2">
        <f t="shared" si="81"/>
        <v>74.920728429961216</v>
      </c>
      <c r="BH78" s="2">
        <f t="shared" si="81"/>
        <v>73.117555232510838</v>
      </c>
      <c r="BI78" s="2">
        <f t="shared" si="81"/>
        <v>73.295959582935353</v>
      </c>
      <c r="BJ78" s="2">
        <f t="shared" si="81"/>
        <v>72.865355639396881</v>
      </c>
      <c r="BK78" s="2">
        <f t="shared" si="81"/>
        <v>72.079193444887409</v>
      </c>
      <c r="BL78" s="2">
        <f t="shared" si="81"/>
        <v>71.512103850405268</v>
      </c>
      <c r="BM78" s="2">
        <f t="shared" si="81"/>
        <v>74.377028275008442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71.785471255060727</v>
      </c>
      <c r="DL78" s="2">
        <f t="shared" si="91"/>
        <v>75.522825609756111</v>
      </c>
      <c r="DM78" s="2">
        <f t="shared" si="91"/>
        <v>89.312874041811838</v>
      </c>
      <c r="DN78" s="2">
        <f t="shared" si="91"/>
        <v>82.255549477351906</v>
      </c>
      <c r="DO78" s="2">
        <f t="shared" si="91"/>
        <v>80.99518362369335</v>
      </c>
      <c r="DP78" s="2">
        <f t="shared" si="91"/>
        <v>80.97537578397214</v>
      </c>
      <c r="DQ78" s="2">
        <f t="shared" si="91"/>
        <v>81.014544850498339</v>
      </c>
      <c r="DR78" s="2">
        <f t="shared" si="91"/>
        <v>81.45979355400695</v>
      </c>
      <c r="DS78" s="2">
        <f t="shared" si="91"/>
        <v>81.246147205791019</v>
      </c>
      <c r="DT78" s="2">
        <f t="shared" si="91"/>
        <v>80.195282175944712</v>
      </c>
      <c r="DU78" s="2">
        <f t="shared" si="91"/>
        <v>80.005755662941695</v>
      </c>
      <c r="DV78" s="2">
        <f t="shared" si="91"/>
        <v>82.793824190368142</v>
      </c>
      <c r="DW78" s="2">
        <f t="shared" si="91"/>
        <v>79.363986927045346</v>
      </c>
      <c r="DX78" s="2">
        <f t="shared" si="91"/>
        <v>78.196208013937294</v>
      </c>
      <c r="DY78" s="2">
        <f t="shared" si="91"/>
        <v>77.931564633041376</v>
      </c>
      <c r="EA78" s="2">
        <f t="shared" ref="EA78:EO95" si="92">CE$228*$B78+CE$229</f>
        <v>59.685206475248322</v>
      </c>
      <c r="EB78" s="2">
        <f t="shared" si="92"/>
        <v>64.394742363033913</v>
      </c>
      <c r="EC78" s="2">
        <f t="shared" si="92"/>
        <v>81.164578618144404</v>
      </c>
      <c r="ED78" s="2">
        <f t="shared" si="92"/>
        <v>69.648638603471781</v>
      </c>
      <c r="EE78" s="2">
        <f t="shared" si="92"/>
        <v>70.477247288960697</v>
      </c>
      <c r="EF78" s="2">
        <f t="shared" si="92"/>
        <v>70.492441835884293</v>
      </c>
      <c r="EG78" s="2">
        <f t="shared" si="92"/>
        <v>70.928874863387975</v>
      </c>
      <c r="EH78" s="2">
        <f t="shared" si="92"/>
        <v>70.817146604215452</v>
      </c>
      <c r="EI78" s="2">
        <f t="shared" si="92"/>
        <v>72.04267497568361</v>
      </c>
      <c r="EJ78" s="2">
        <f t="shared" si="92"/>
        <v>69.874935414000205</v>
      </c>
      <c r="EK78" s="2">
        <f t="shared" si="92"/>
        <v>69.96937963965739</v>
      </c>
      <c r="EL78" s="2">
        <f t="shared" si="92"/>
        <v>68.643962027244243</v>
      </c>
      <c r="EM78" s="2">
        <f t="shared" si="92"/>
        <v>68.84142282217968</v>
      </c>
      <c r="EN78" s="2">
        <f t="shared" si="92"/>
        <v>68.741407848400996</v>
      </c>
      <c r="EO78" s="2">
        <f t="shared" si="92"/>
        <v>72.534509972552613</v>
      </c>
      <c r="EQ78" s="2">
        <f t="shared" ref="EQ78:FE94" si="93">CU$228*$B78+CU$229</f>
        <v>58.666830379775611</v>
      </c>
      <c r="ER78" s="2">
        <f t="shared" si="93"/>
        <v>63.853810458181712</v>
      </c>
      <c r="ES78" s="2">
        <f t="shared" si="93"/>
        <v>78.520613463395449</v>
      </c>
      <c r="ET78" s="2">
        <f t="shared" si="93"/>
        <v>68.679040433445721</v>
      </c>
      <c r="EU78" s="2">
        <f t="shared" si="93"/>
        <v>70.100243776155295</v>
      </c>
      <c r="EV78" s="2">
        <f t="shared" si="93"/>
        <v>70.34222828989023</v>
      </c>
      <c r="EW78" s="2">
        <f t="shared" si="93"/>
        <v>70.584414008719591</v>
      </c>
      <c r="EX78" s="2">
        <f t="shared" si="93"/>
        <v>71.123524045775042</v>
      </c>
      <c r="EY78" s="2">
        <f t="shared" si="93"/>
        <v>72.108020407397817</v>
      </c>
      <c r="EZ78" s="2">
        <f t="shared" si="93"/>
        <v>69.606513166449375</v>
      </c>
      <c r="FA78" s="2">
        <f t="shared" si="93"/>
        <v>69.438040510888328</v>
      </c>
      <c r="FB78" s="2">
        <f t="shared" si="93"/>
        <v>69.39226209522765</v>
      </c>
      <c r="FC78" s="2">
        <f t="shared" si="93"/>
        <v>69.403572556770385</v>
      </c>
      <c r="FD78" s="2">
        <f t="shared" si="93"/>
        <v>69.004379622452461</v>
      </c>
      <c r="FE78" s="2">
        <f t="shared" si="93"/>
        <v>74.687242089287437</v>
      </c>
      <c r="FG78" s="2">
        <f t="shared" ref="FG78:FU94" si="94">POWER(10,($B78-C$231)/C$229)/(1+POWER(10,($B78-C$231)/C$229))</f>
        <v>0.74011712333467072</v>
      </c>
      <c r="FH78" s="2">
        <f t="shared" si="94"/>
        <v>0.70295394916679976</v>
      </c>
      <c r="FI78" s="2">
        <f t="shared" si="94"/>
        <v>0.70703367784191351</v>
      </c>
      <c r="FJ78" s="2">
        <f t="shared" si="94"/>
        <v>0.71250881735803906</v>
      </c>
      <c r="FK78" s="2">
        <f t="shared" si="94"/>
        <v>0.7053126769678465</v>
      </c>
      <c r="FL78" s="2">
        <f t="shared" si="94"/>
        <v>0.71682069211346866</v>
      </c>
      <c r="FM78" s="2">
        <f t="shared" si="94"/>
        <v>0.68377192162105593</v>
      </c>
      <c r="FN78" s="2">
        <f t="shared" si="94"/>
        <v>0.70351384843508635</v>
      </c>
      <c r="FO78" s="2">
        <f t="shared" si="94"/>
        <v>0.68728688268163651</v>
      </c>
      <c r="FP78" s="2">
        <f t="shared" si="94"/>
        <v>0.68580049216686878</v>
      </c>
      <c r="FQ78" s="2">
        <f t="shared" si="94"/>
        <v>0.66854220999923042</v>
      </c>
      <c r="FR78" s="2">
        <f t="shared" si="94"/>
        <v>0.7016707269252046</v>
      </c>
      <c r="FS78" s="2">
        <f t="shared" si="94"/>
        <v>0.69230700370805676</v>
      </c>
      <c r="FT78" s="2">
        <f t="shared" si="94"/>
        <v>0.70695517416324294</v>
      </c>
      <c r="FU78" s="2">
        <f t="shared" si="94"/>
        <v>0.65862449323963179</v>
      </c>
      <c r="FW78" s="2">
        <f t="shared" si="83"/>
        <v>8.9460861706088917E-5</v>
      </c>
      <c r="FX78" s="2">
        <f t="shared" si="83"/>
        <v>9.1695885723787075E-5</v>
      </c>
      <c r="FY78" s="2">
        <f t="shared" si="83"/>
        <v>9.7548933964019806E-5</v>
      </c>
      <c r="FZ78" s="2">
        <f t="shared" si="83"/>
        <v>8.7450727292830193E-5</v>
      </c>
      <c r="GA78" s="2">
        <f t="shared" si="83"/>
        <v>8.603604264412162E-5</v>
      </c>
      <c r="GB78" s="2">
        <f t="shared" si="83"/>
        <v>9.4270543279894071E-5</v>
      </c>
      <c r="GC78" s="2">
        <f t="shared" si="83"/>
        <v>8.5120873218480907E-5</v>
      </c>
      <c r="GD78" s="2">
        <f t="shared" si="83"/>
        <v>1.025209052321471E-4</v>
      </c>
      <c r="GE78" s="2">
        <f t="shared" si="83"/>
        <v>1.0655752891143961E-4</v>
      </c>
      <c r="GF78" s="2">
        <f t="shared" si="83"/>
        <v>1.0451726649528411E-4</v>
      </c>
      <c r="GG78" s="2">
        <f t="shared" si="83"/>
        <v>1.0364946524516991E-4</v>
      </c>
      <c r="GH78" s="2">
        <f t="shared" si="83"/>
        <v>1.0092063672680896E-4</v>
      </c>
      <c r="GI78" s="2">
        <f t="shared" si="83"/>
        <v>9.1336176846590738E-5</v>
      </c>
      <c r="GJ78" s="2">
        <f t="shared" si="83"/>
        <v>5.9832175579023691E-5</v>
      </c>
      <c r="GK78" s="2">
        <f t="shared" si="83"/>
        <v>4.4609692645227807E-5</v>
      </c>
      <c r="GM78" s="86">
        <f t="shared" si="84"/>
        <v>0.16630490227738723</v>
      </c>
      <c r="GN78" s="86">
        <f t="shared" si="84"/>
        <v>0.1316627547429049</v>
      </c>
      <c r="GO78" s="86">
        <f t="shared" si="84"/>
        <v>0.13866403931218277</v>
      </c>
      <c r="GP78" s="86">
        <f t="shared" si="84"/>
        <v>0.14560540185780299</v>
      </c>
      <c r="GQ78" s="86">
        <f t="shared" si="84"/>
        <v>0.14010030855418504</v>
      </c>
      <c r="GR78" s="86">
        <f t="shared" si="84"/>
        <v>0.16761782037942438</v>
      </c>
      <c r="GS78" s="86">
        <f t="shared" si="84"/>
        <v>0.11908340191073429</v>
      </c>
      <c r="GT78" s="86">
        <f t="shared" si="84"/>
        <v>0.15186724166005605</v>
      </c>
      <c r="GU78" s="86">
        <f t="shared" si="84"/>
        <v>0.12736248826303181</v>
      </c>
      <c r="GV78" s="86">
        <f t="shared" si="84"/>
        <v>0.12702402317728395</v>
      </c>
      <c r="GW78" s="86">
        <f t="shared" si="84"/>
        <v>0.11148714754690305</v>
      </c>
      <c r="GX78" s="86">
        <f t="shared" si="84"/>
        <v>0.14711067088266927</v>
      </c>
      <c r="GY78" s="86">
        <f t="shared" si="84"/>
        <v>0.1324392111436925</v>
      </c>
      <c r="GZ78" s="86">
        <f t="shared" si="84"/>
        <v>0.13997872964623076</v>
      </c>
      <c r="HA78" s="86">
        <f t="shared" si="84"/>
        <v>0.10897511865717871</v>
      </c>
      <c r="HC78" s="86">
        <f t="shared" si="74"/>
        <v>6.6311173487399694E-6</v>
      </c>
      <c r="HD78" s="86">
        <f t="shared" si="74"/>
        <v>3.3369816235124263E-7</v>
      </c>
      <c r="HE78" s="86">
        <f t="shared" si="74"/>
        <v>2.2762508000990401E-6</v>
      </c>
      <c r="HF78" s="86">
        <f t="shared" si="74"/>
        <v>1.3580460619200136E-6</v>
      </c>
      <c r="HG78" s="86">
        <f t="shared" si="88"/>
        <v>7.5770767262777672E-7</v>
      </c>
      <c r="HH78" s="86">
        <f t="shared" si="88"/>
        <v>1.1898027451370369E-6</v>
      </c>
      <c r="HI78" s="86">
        <f t="shared" si="88"/>
        <v>1.8087378330364547E-7</v>
      </c>
      <c r="HJ78" s="86">
        <f t="shared" si="88"/>
        <v>3.8399362759732479E-7</v>
      </c>
      <c r="HK78" s="86">
        <f t="shared" si="88"/>
        <v>8.9688135976135406E-7</v>
      </c>
      <c r="HL78" s="86">
        <f t="shared" si="88"/>
        <v>2.0807006865488164E-7</v>
      </c>
      <c r="HM78" s="86">
        <f t="shared" si="88"/>
        <v>1.7261431782653509E-7</v>
      </c>
      <c r="HN78" s="86">
        <f t="shared" si="88"/>
        <v>8.5772545968468604E-7</v>
      </c>
      <c r="HO78" s="86">
        <f t="shared" si="88"/>
        <v>1.247153366127198E-6</v>
      </c>
      <c r="HP78" s="86">
        <f t="shared" si="88"/>
        <v>1.7472457008430177E-6</v>
      </c>
      <c r="HQ78" s="86">
        <f t="shared" si="88"/>
        <v>4.5164308821958402E-8</v>
      </c>
      <c r="HS78" s="86">
        <f t="shared" si="85"/>
        <v>2.6553737749142915E-34</v>
      </c>
      <c r="HT78" s="86">
        <f t="shared" si="85"/>
        <v>2.2336682219290683E-42</v>
      </c>
      <c r="HU78" s="86">
        <f t="shared" si="85"/>
        <v>3.110096668902823E-37</v>
      </c>
      <c r="HV78" s="86">
        <f t="shared" si="85"/>
        <v>1.6266932270400274E-39</v>
      </c>
      <c r="HW78" s="86">
        <f t="shared" si="85"/>
        <v>2.2940962028274153E-41</v>
      </c>
      <c r="HX78" s="86">
        <f t="shared" si="85"/>
        <v>6.0058294471129819E-42</v>
      </c>
      <c r="HY78" s="86">
        <f t="shared" si="85"/>
        <v>2.2783482198964328E-46</v>
      </c>
      <c r="HZ78" s="86">
        <f t="shared" si="85"/>
        <v>1.4027698202286181E-45</v>
      </c>
      <c r="IA78" s="86">
        <f t="shared" si="85"/>
        <v>2.4007483380985209E-41</v>
      </c>
      <c r="IB78" s="86">
        <f t="shared" si="85"/>
        <v>5.080115004273349E-46</v>
      </c>
      <c r="IC78" s="86">
        <f t="shared" si="85"/>
        <v>1.3446711780707935E-46</v>
      </c>
      <c r="ID78" s="86">
        <f t="shared" si="85"/>
        <v>2.7299576197430428E-42</v>
      </c>
      <c r="IE78" s="86">
        <f t="shared" si="85"/>
        <v>1.0666276019977533E-39</v>
      </c>
      <c r="IF78" s="86">
        <f t="shared" si="85"/>
        <v>1.7719353433658406E-27</v>
      </c>
      <c r="IG78" s="86">
        <f t="shared" si="85"/>
        <v>7.3927184698370692E-20</v>
      </c>
      <c r="II78" s="86">
        <f t="shared" si="86"/>
        <v>8.74678298453672E-192</v>
      </c>
      <c r="IJ78" s="86">
        <f t="shared" si="86"/>
        <v>1.7899496345396175E-249</v>
      </c>
      <c r="IK78" s="86">
        <f t="shared" si="86"/>
        <v>6.2000810779995344E-209</v>
      </c>
      <c r="IL78" s="86">
        <f t="shared" si="86"/>
        <v>1.5353052218159214E-223</v>
      </c>
      <c r="IM78" s="86">
        <f t="shared" si="86"/>
        <v>1.6601665436425595E-235</v>
      </c>
      <c r="IN78" s="86">
        <f t="shared" si="86"/>
        <v>7.1202255219492962E-240</v>
      </c>
      <c r="IO78" s="86">
        <f t="shared" si="86"/>
        <v>1.795659726773248E-263</v>
      </c>
      <c r="IP78" s="86">
        <f t="shared" si="86"/>
        <v>3.101187443430929E-261</v>
      </c>
      <c r="IQ78" s="86">
        <f t="shared" si="86"/>
        <v>4.1293731370385792E-234</v>
      </c>
      <c r="IR78" s="86">
        <f t="shared" si="86"/>
        <v>1.4232401971432742E-261</v>
      </c>
      <c r="IS78" s="86">
        <f t="shared" si="86"/>
        <v>6.2008820689237677E-265</v>
      </c>
      <c r="IT78" s="86">
        <f t="shared" si="86"/>
        <v>7.7319067911058624E-241</v>
      </c>
      <c r="IU78" s="86">
        <f t="shared" si="86"/>
        <v>1.442848804352877E-223</v>
      </c>
      <c r="IV78" s="86">
        <f t="shared" si="86"/>
        <v>2.0799048834026936E-92</v>
      </c>
      <c r="IW78" s="86">
        <f t="shared" si="86"/>
        <v>1.9339149501276194E-49</v>
      </c>
      <c r="IY78" s="86">
        <f t="shared" si="87"/>
        <v>0.16631153339473598</v>
      </c>
      <c r="IZ78" s="86">
        <f t="shared" si="87"/>
        <v>0.13166308844106725</v>
      </c>
      <c r="JA78" s="86">
        <f t="shared" si="87"/>
        <v>0.13866631556298287</v>
      </c>
      <c r="JB78" s="86">
        <f t="shared" si="87"/>
        <v>0.1456067599038649</v>
      </c>
      <c r="JC78" s="86">
        <f t="shared" si="87"/>
        <v>0.14010106626185767</v>
      </c>
      <c r="JD78" s="86">
        <f t="shared" si="87"/>
        <v>0.16761901018216951</v>
      </c>
      <c r="JE78" s="86">
        <f t="shared" si="87"/>
        <v>0.11908358278451758</v>
      </c>
      <c r="JF78" s="86">
        <f t="shared" si="87"/>
        <v>0.15186762565368364</v>
      </c>
      <c r="JG78" s="86">
        <f t="shared" si="87"/>
        <v>0.12736338514439158</v>
      </c>
      <c r="JH78" s="86">
        <f t="shared" si="87"/>
        <v>0.1270242312473526</v>
      </c>
      <c r="JI78" s="86">
        <f t="shared" si="87"/>
        <v>0.11148732016122087</v>
      </c>
      <c r="JJ78" s="86">
        <f t="shared" si="87"/>
        <v>0.14711152860812896</v>
      </c>
      <c r="JK78" s="86">
        <f t="shared" si="87"/>
        <v>0.13244045829705864</v>
      </c>
      <c r="JL78" s="86">
        <f t="shared" si="87"/>
        <v>0.1399804768919316</v>
      </c>
      <c r="JM78" s="86">
        <f t="shared" si="87"/>
        <v>0.10897516382148753</v>
      </c>
    </row>
    <row r="79" spans="2:273" x14ac:dyDescent="0.25">
      <c r="B79" s="2">
        <v>52</v>
      </c>
      <c r="C79" s="37">
        <v>138.49199999999999</v>
      </c>
      <c r="D79" s="37">
        <v>133.708</v>
      </c>
      <c r="E79" s="37">
        <v>145.154</v>
      </c>
      <c r="F79" s="37">
        <v>138.80000000000001</v>
      </c>
      <c r="G79" s="37">
        <v>139.16900000000001</v>
      </c>
      <c r="H79" s="37">
        <v>150.27699999999999</v>
      </c>
      <c r="I79" s="37">
        <v>128.262</v>
      </c>
      <c r="J79" s="37">
        <v>144.446</v>
      </c>
      <c r="K79" s="37">
        <v>131.69200000000001</v>
      </c>
      <c r="L79" s="37">
        <v>131.87700000000001</v>
      </c>
      <c r="M79" s="37">
        <v>127.523</v>
      </c>
      <c r="N79" s="37">
        <v>142.64599999999999</v>
      </c>
      <c r="O79" s="37">
        <v>136.215</v>
      </c>
      <c r="P79" s="37">
        <v>131.631</v>
      </c>
      <c r="Q79" s="37">
        <v>112.96899999999999</v>
      </c>
      <c r="S79" s="4">
        <f t="shared" si="89"/>
        <v>140.10290718587825</v>
      </c>
      <c r="T79" s="4">
        <f t="shared" si="89"/>
        <v>136.9558033408405</v>
      </c>
      <c r="U79" s="4">
        <f t="shared" si="89"/>
        <v>148.72643045979922</v>
      </c>
      <c r="V79" s="4">
        <f t="shared" si="89"/>
        <v>142.56174601017008</v>
      </c>
      <c r="W79" s="4">
        <f t="shared" si="89"/>
        <v>140.95253865493567</v>
      </c>
      <c r="X79" s="4">
        <f t="shared" si="89"/>
        <v>148.81946594992485</v>
      </c>
      <c r="Y79" s="4">
        <f t="shared" si="89"/>
        <v>133.37576407602717</v>
      </c>
      <c r="Z79" s="4">
        <f t="shared" si="89"/>
        <v>144.4351667051628</v>
      </c>
      <c r="AA79" s="4">
        <f t="shared" si="89"/>
        <v>136.89099268190091</v>
      </c>
      <c r="AB79" s="4">
        <f t="shared" si="89"/>
        <v>136.15474982956857</v>
      </c>
      <c r="AC79" s="4">
        <f t="shared" si="89"/>
        <v>131.7306541717787</v>
      </c>
      <c r="AD79" s="4">
        <f t="shared" si="89"/>
        <v>143.57659990875715</v>
      </c>
      <c r="AE79" s="4">
        <f t="shared" si="89"/>
        <v>138.23359836792645</v>
      </c>
      <c r="AF79" s="4">
        <f t="shared" si="89"/>
        <v>135.33831580197676</v>
      </c>
      <c r="AG79" s="4">
        <f t="shared" si="89"/>
        <v>118.27954239913758</v>
      </c>
      <c r="AI79" s="4">
        <f t="shared" si="90"/>
        <v>-1.6109071858782613</v>
      </c>
      <c r="AJ79" s="4">
        <f t="shared" si="90"/>
        <v>-3.2478033408405054</v>
      </c>
      <c r="AK79" s="4">
        <f t="shared" si="90"/>
        <v>-3.5724304597992216</v>
      </c>
      <c r="AL79" s="4">
        <f t="shared" si="90"/>
        <v>-3.7617460101700715</v>
      </c>
      <c r="AM79" s="4">
        <f t="shared" si="90"/>
        <v>-1.7835386549356542</v>
      </c>
      <c r="AN79" s="4">
        <f t="shared" si="90"/>
        <v>1.4575340500751395</v>
      </c>
      <c r="AO79" s="4">
        <f t="shared" si="90"/>
        <v>-5.1137640760271665</v>
      </c>
      <c r="AP79" s="4">
        <f t="shared" si="90"/>
        <v>1.0833294837198082E-2</v>
      </c>
      <c r="AQ79" s="4">
        <f t="shared" si="90"/>
        <v>-5.1989926819009042</v>
      </c>
      <c r="AR79" s="4">
        <f t="shared" si="90"/>
        <v>-4.2777498295685632</v>
      </c>
      <c r="AS79" s="4">
        <f t="shared" si="90"/>
        <v>-4.2076541717786995</v>
      </c>
      <c r="AT79" s="4">
        <f t="shared" si="90"/>
        <v>-0.93059990875715926</v>
      </c>
      <c r="AU79" s="4">
        <f t="shared" si="90"/>
        <v>-2.0185983679264439</v>
      </c>
      <c r="AV79" s="4">
        <f t="shared" si="90"/>
        <v>-3.7073158019767618</v>
      </c>
      <c r="AW79" s="4">
        <f t="shared" si="90"/>
        <v>-5.3105423991375886</v>
      </c>
      <c r="AY79" s="2">
        <f t="shared" si="81"/>
        <v>62.603448751759828</v>
      </c>
      <c r="AZ79" s="2">
        <f t="shared" si="81"/>
        <v>67.474237755090996</v>
      </c>
      <c r="BA79" s="2">
        <f t="shared" si="81"/>
        <v>83.343202070723819</v>
      </c>
      <c r="BB79" s="2">
        <f t="shared" si="81"/>
        <v>73.017416217496717</v>
      </c>
      <c r="BC79" s="2">
        <f t="shared" si="81"/>
        <v>73.346202280537327</v>
      </c>
      <c r="BD79" s="2">
        <f t="shared" si="81"/>
        <v>73.239987085116582</v>
      </c>
      <c r="BE79" s="2">
        <f t="shared" si="81"/>
        <v>73.890317705850791</v>
      </c>
      <c r="BF79" s="2">
        <f t="shared" si="81"/>
        <v>73.74762281842213</v>
      </c>
      <c r="BG79" s="2">
        <f t="shared" si="81"/>
        <v>74.704863852375382</v>
      </c>
      <c r="BH79" s="2">
        <f t="shared" si="81"/>
        <v>72.887245422943494</v>
      </c>
      <c r="BI79" s="2">
        <f t="shared" si="81"/>
        <v>73.07189430345187</v>
      </c>
      <c r="BJ79" s="2">
        <f t="shared" si="81"/>
        <v>72.590944116749426</v>
      </c>
      <c r="BK79" s="2">
        <f t="shared" si="81"/>
        <v>71.857460614298134</v>
      </c>
      <c r="BL79" s="2">
        <f t="shared" si="81"/>
        <v>71.324736979369987</v>
      </c>
      <c r="BM79" s="2">
        <f t="shared" si="81"/>
        <v>74.269387314342453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71.950904251012147</v>
      </c>
      <c r="DL79" s="2">
        <f t="shared" si="91"/>
        <v>75.687931707317091</v>
      </c>
      <c r="DM79" s="2">
        <f t="shared" si="91"/>
        <v>89.571495470383269</v>
      </c>
      <c r="DN79" s="2">
        <f t="shared" si="91"/>
        <v>82.445018815330997</v>
      </c>
      <c r="DO79" s="2">
        <f t="shared" si="91"/>
        <v>81.150652961672449</v>
      </c>
      <c r="DP79" s="2">
        <f t="shared" si="91"/>
        <v>81.114969337979105</v>
      </c>
      <c r="DQ79" s="2">
        <f t="shared" si="91"/>
        <v>81.12290697674419</v>
      </c>
      <c r="DR79" s="2">
        <f t="shared" si="91"/>
        <v>81.591310104529597</v>
      </c>
      <c r="DS79" s="2">
        <f t="shared" si="91"/>
        <v>81.365728925262687</v>
      </c>
      <c r="DT79" s="2">
        <f t="shared" si="91"/>
        <v>80.320232098965533</v>
      </c>
      <c r="DU79" s="2">
        <f t="shared" si="91"/>
        <v>80.186055270311073</v>
      </c>
      <c r="DV79" s="2">
        <f t="shared" si="91"/>
        <v>82.977346919482471</v>
      </c>
      <c r="DW79" s="2">
        <f t="shared" si="91"/>
        <v>79.543781190071044</v>
      </c>
      <c r="DX79" s="2">
        <f t="shared" si="91"/>
        <v>78.388774912891989</v>
      </c>
      <c r="DY79" s="2">
        <f t="shared" si="91"/>
        <v>78.107837511325883</v>
      </c>
      <c r="EA79" s="2">
        <f t="shared" si="92"/>
        <v>59.610137974248346</v>
      </c>
      <c r="EB79" s="2">
        <f t="shared" si="92"/>
        <v>64.308862103399761</v>
      </c>
      <c r="EC79" s="2">
        <f t="shared" si="92"/>
        <v>80.989909243183504</v>
      </c>
      <c r="ED79" s="2">
        <f t="shared" si="92"/>
        <v>69.548291562493674</v>
      </c>
      <c r="EE79" s="2">
        <f t="shared" si="92"/>
        <v>70.372379697949057</v>
      </c>
      <c r="EF79" s="2">
        <f t="shared" si="92"/>
        <v>70.402738492692635</v>
      </c>
      <c r="EG79" s="2">
        <f t="shared" si="92"/>
        <v>70.839778766588609</v>
      </c>
      <c r="EH79" s="2">
        <f t="shared" si="92"/>
        <v>70.732820921155351</v>
      </c>
      <c r="EI79" s="2">
        <f t="shared" si="92"/>
        <v>71.940849159700065</v>
      </c>
      <c r="EJ79" s="2">
        <f t="shared" si="92"/>
        <v>69.781505611893294</v>
      </c>
      <c r="EK79" s="2">
        <f t="shared" si="92"/>
        <v>69.855187686652897</v>
      </c>
      <c r="EL79" s="2">
        <f t="shared" si="92"/>
        <v>68.563404247398239</v>
      </c>
      <c r="EM79" s="2">
        <f t="shared" si="92"/>
        <v>68.741813829042272</v>
      </c>
      <c r="EN79" s="2">
        <f t="shared" si="92"/>
        <v>68.654197654076142</v>
      </c>
      <c r="EO79" s="2">
        <f t="shared" si="92"/>
        <v>72.454762946020139</v>
      </c>
      <c r="EQ79" s="2">
        <f t="shared" si="93"/>
        <v>58.609019394208069</v>
      </c>
      <c r="ER79" s="2">
        <f t="shared" si="93"/>
        <v>63.776845732698646</v>
      </c>
      <c r="ES79" s="2">
        <f t="shared" si="93"/>
        <v>78.390656721059244</v>
      </c>
      <c r="ET79" s="2">
        <f t="shared" si="93"/>
        <v>68.595352950250614</v>
      </c>
      <c r="EU79" s="2">
        <f t="shared" si="93"/>
        <v>70.001872879135703</v>
      </c>
      <c r="EV79" s="2">
        <f t="shared" si="93"/>
        <v>70.255120762980141</v>
      </c>
      <c r="EW79" s="2">
        <f t="shared" si="93"/>
        <v>70.501227970727072</v>
      </c>
      <c r="EX79" s="2">
        <f t="shared" si="93"/>
        <v>71.033793221592873</v>
      </c>
      <c r="EY79" s="2">
        <f t="shared" si="93"/>
        <v>72.005032460890092</v>
      </c>
      <c r="EZ79" s="2">
        <f t="shared" si="93"/>
        <v>69.51773299661437</v>
      </c>
      <c r="FA79" s="2">
        <f t="shared" si="93"/>
        <v>69.333111302275881</v>
      </c>
      <c r="FB79" s="2">
        <f t="shared" si="93"/>
        <v>69.298681127061528</v>
      </c>
      <c r="FC79" s="2">
        <f t="shared" si="93"/>
        <v>69.294212571909156</v>
      </c>
      <c r="FD79" s="2">
        <f t="shared" si="93"/>
        <v>68.910937848535951</v>
      </c>
      <c r="FE79" s="2">
        <f t="shared" si="93"/>
        <v>74.56301162217764</v>
      </c>
      <c r="FG79" s="2">
        <f t="shared" si="94"/>
        <v>0.75743734942067253</v>
      </c>
      <c r="FH79" s="2">
        <f t="shared" si="94"/>
        <v>0.72182003874858014</v>
      </c>
      <c r="FI79" s="2">
        <f t="shared" si="94"/>
        <v>0.72574174757582499</v>
      </c>
      <c r="FJ79" s="2">
        <f t="shared" si="94"/>
        <v>0.73100027926302724</v>
      </c>
      <c r="FK79" s="2">
        <f t="shared" si="94"/>
        <v>0.72408775859510965</v>
      </c>
      <c r="FL79" s="2">
        <f t="shared" si="94"/>
        <v>0.73513790994075723</v>
      </c>
      <c r="FM79" s="2">
        <f t="shared" si="94"/>
        <v>0.70334216644183689</v>
      </c>
      <c r="FN79" s="2">
        <f t="shared" si="94"/>
        <v>0.72235842263046335</v>
      </c>
      <c r="FO79" s="2">
        <f t="shared" si="94"/>
        <v>0.70673289607335243</v>
      </c>
      <c r="FP79" s="2">
        <f t="shared" si="94"/>
        <v>0.70529930318095657</v>
      </c>
      <c r="FQ79" s="2">
        <f t="shared" si="94"/>
        <v>0.68862576895760519</v>
      </c>
      <c r="FR79" s="2">
        <f t="shared" si="94"/>
        <v>0.72058592169888513</v>
      </c>
      <c r="FS79" s="2">
        <f t="shared" si="94"/>
        <v>0.71157184983870614</v>
      </c>
      <c r="FT79" s="2">
        <f t="shared" si="94"/>
        <v>0.72566631184571184</v>
      </c>
      <c r="FU79" s="2">
        <f t="shared" si="94"/>
        <v>0.67902046472833988</v>
      </c>
      <c r="FW79" s="2">
        <f t="shared" si="83"/>
        <v>9.8091037642948159E-5</v>
      </c>
      <c r="FX79" s="2">
        <f t="shared" si="83"/>
        <v>1.0054164991501559E-4</v>
      </c>
      <c r="FY79" s="2">
        <f t="shared" si="83"/>
        <v>1.0695927251792468E-4</v>
      </c>
      <c r="FZ79" s="2">
        <f t="shared" si="83"/>
        <v>9.5887006706298235E-5</v>
      </c>
      <c r="GA79" s="2">
        <f t="shared" si="83"/>
        <v>9.4335861797262998E-5</v>
      </c>
      <c r="GB79" s="2">
        <f t="shared" si="83"/>
        <v>1.0336465513806643E-4</v>
      </c>
      <c r="GC79" s="2">
        <f t="shared" si="83"/>
        <v>9.333241504616571E-5</v>
      </c>
      <c r="GD79" s="2">
        <f t="shared" si="83"/>
        <v>1.1241082537683966E-4</v>
      </c>
      <c r="GE79" s="2">
        <f t="shared" si="83"/>
        <v>1.1683680594805698E-4</v>
      </c>
      <c r="GF79" s="2">
        <f t="shared" si="83"/>
        <v>1.1459974825026533E-4</v>
      </c>
      <c r="GG79" s="2">
        <f t="shared" si="83"/>
        <v>1.1364824221064512E-4</v>
      </c>
      <c r="GH79" s="2">
        <f t="shared" si="83"/>
        <v>1.1065620029213812E-4</v>
      </c>
      <c r="GI79" s="2">
        <f t="shared" si="83"/>
        <v>1.0014724393890009E-4</v>
      </c>
      <c r="GJ79" s="2">
        <f t="shared" si="83"/>
        <v>6.5604297249380089E-5</v>
      </c>
      <c r="GK79" s="2">
        <f t="shared" si="83"/>
        <v>4.8913344805822252E-5</v>
      </c>
      <c r="GM79" s="86">
        <f t="shared" si="84"/>
        <v>0.19845093849507175</v>
      </c>
      <c r="GN79" s="86">
        <f t="shared" si="84"/>
        <v>0.1610750479676851</v>
      </c>
      <c r="GO79" s="86">
        <f t="shared" si="84"/>
        <v>0.16936908543756934</v>
      </c>
      <c r="GP79" s="86">
        <f t="shared" si="84"/>
        <v>0.17727037336662829</v>
      </c>
      <c r="GQ79" s="86">
        <f t="shared" si="84"/>
        <v>0.17153504549793303</v>
      </c>
      <c r="GR79" s="86">
        <f t="shared" si="84"/>
        <v>0.20450575105973989</v>
      </c>
      <c r="GS79" s="86">
        <f t="shared" si="84"/>
        <v>0.14812099858805541</v>
      </c>
      <c r="GT79" s="86">
        <f t="shared" si="84"/>
        <v>0.18709169536226156</v>
      </c>
      <c r="GU79" s="86">
        <f t="shared" si="84"/>
        <v>0.15839228087797683</v>
      </c>
      <c r="GV79" s="86">
        <f t="shared" si="84"/>
        <v>0.15824238041548674</v>
      </c>
      <c r="GW79" s="86">
        <f t="shared" si="84"/>
        <v>0.14094381546678095</v>
      </c>
      <c r="GX79" s="86">
        <f t="shared" si="84"/>
        <v>0.18131448752546148</v>
      </c>
      <c r="GY79" s="86">
        <f t="shared" si="84"/>
        <v>0.16407645227472775</v>
      </c>
      <c r="GZ79" s="86">
        <f t="shared" si="84"/>
        <v>0.17107434162221874</v>
      </c>
      <c r="HA79" s="86">
        <f t="shared" si="84"/>
        <v>0.13965547960298222</v>
      </c>
      <c r="HC79" s="86">
        <f t="shared" si="74"/>
        <v>1.1942998944556623E-5</v>
      </c>
      <c r="HD79" s="86">
        <f t="shared" si="74"/>
        <v>7.1068956548330014E-7</v>
      </c>
      <c r="HE79" s="86">
        <f t="shared" si="74"/>
        <v>4.3524163616007128E-6</v>
      </c>
      <c r="HF79" s="86">
        <f t="shared" si="74"/>
        <v>2.6707539986532023E-6</v>
      </c>
      <c r="HG79" s="86">
        <f t="shared" si="88"/>
        <v>1.5387299227899979E-6</v>
      </c>
      <c r="HH79" s="86">
        <f t="shared" si="88"/>
        <v>2.4192877172803184E-6</v>
      </c>
      <c r="HI79" s="86">
        <f t="shared" si="88"/>
        <v>3.9739383130428183E-7</v>
      </c>
      <c r="HJ79" s="86">
        <f t="shared" si="88"/>
        <v>8.367682255406297E-7</v>
      </c>
      <c r="HK79" s="86">
        <f t="shared" si="88"/>
        <v>1.8390464912629896E-6</v>
      </c>
      <c r="HL79" s="86">
        <f t="shared" si="88"/>
        <v>4.6206664132716822E-7</v>
      </c>
      <c r="HM79" s="86">
        <f t="shared" si="88"/>
        <v>3.8696634555753435E-7</v>
      </c>
      <c r="HN79" s="86">
        <f t="shared" si="88"/>
        <v>1.771405476759201E-6</v>
      </c>
      <c r="HO79" s="86">
        <f t="shared" si="88"/>
        <v>2.465947705631802E-6</v>
      </c>
      <c r="HP79" s="86">
        <f t="shared" si="88"/>
        <v>3.3361036622036378E-6</v>
      </c>
      <c r="HQ79" s="86">
        <f t="shared" si="88"/>
        <v>1.0674428170412044E-7</v>
      </c>
      <c r="HS79" s="86">
        <f t="shared" si="85"/>
        <v>2.0170666235985956E-33</v>
      </c>
      <c r="HT79" s="86">
        <f t="shared" si="85"/>
        <v>2.9764527743626699E-41</v>
      </c>
      <c r="HU79" s="86">
        <f t="shared" si="85"/>
        <v>2.8918863335141628E-36</v>
      </c>
      <c r="HV79" s="86">
        <f t="shared" si="85"/>
        <v>1.7084824996432966E-38</v>
      </c>
      <c r="HW79" s="86">
        <f t="shared" si="85"/>
        <v>2.7062274158974981E-40</v>
      </c>
      <c r="HX79" s="86">
        <f t="shared" si="85"/>
        <v>7.5647532249756154E-41</v>
      </c>
      <c r="HY79" s="86">
        <f t="shared" si="85"/>
        <v>3.6240229240172481E-45</v>
      </c>
      <c r="HZ79" s="86">
        <f t="shared" si="85"/>
        <v>2.2734380665681072E-44</v>
      </c>
      <c r="IA79" s="86">
        <f t="shared" si="85"/>
        <v>2.9748202308083169E-40</v>
      </c>
      <c r="IB79" s="86">
        <f t="shared" si="85"/>
        <v>8.4131140732169891E-45</v>
      </c>
      <c r="IC79" s="86">
        <f t="shared" si="85"/>
        <v>2.3033239599670269E-45</v>
      </c>
      <c r="ID79" s="86">
        <f t="shared" si="85"/>
        <v>3.5596254064443557E-41</v>
      </c>
      <c r="IE79" s="86">
        <f t="shared" si="85"/>
        <v>1.1391888469116854E-38</v>
      </c>
      <c r="IF79" s="86">
        <f t="shared" si="85"/>
        <v>8.4149007772443115E-27</v>
      </c>
      <c r="IG79" s="86">
        <f t="shared" si="85"/>
        <v>2.1596189802101178E-19</v>
      </c>
      <c r="II79" s="86">
        <f t="shared" si="86"/>
        <v>4.701036798406528E-188</v>
      </c>
      <c r="IJ79" s="86">
        <f t="shared" si="86"/>
        <v>1.3467207638486061E-244</v>
      </c>
      <c r="IK79" s="86">
        <f t="shared" si="86"/>
        <v>7.8981710699336935E-205</v>
      </c>
      <c r="IL79" s="86">
        <f t="shared" si="86"/>
        <v>3.3866866876193266E-219</v>
      </c>
      <c r="IM79" s="86">
        <f t="shared" si="86"/>
        <v>6.1701691289327739E-231</v>
      </c>
      <c r="IN79" s="86">
        <f t="shared" si="86"/>
        <v>3.5790808175933731E-235</v>
      </c>
      <c r="IO79" s="86">
        <f t="shared" si="86"/>
        <v>2.3211750134949568E-258</v>
      </c>
      <c r="IP79" s="86">
        <f t="shared" si="86"/>
        <v>4.5856172565600896E-256</v>
      </c>
      <c r="IQ79" s="86">
        <f t="shared" si="86"/>
        <v>1.838412024126846E-229</v>
      </c>
      <c r="IR79" s="86">
        <f t="shared" si="86"/>
        <v>2.1914404086760436E-256</v>
      </c>
      <c r="IS79" s="86">
        <f t="shared" si="86"/>
        <v>1.1022989079888973E-259</v>
      </c>
      <c r="IT79" s="86">
        <f t="shared" si="86"/>
        <v>4.3995832608126072E-236</v>
      </c>
      <c r="IU79" s="86">
        <f t="shared" si="86"/>
        <v>3.338371530256077E-219</v>
      </c>
      <c r="IV79" s="86">
        <f t="shared" si="86"/>
        <v>1.0572345724914871E-90</v>
      </c>
      <c r="IW79" s="86">
        <f t="shared" si="86"/>
        <v>1.4415228050888234E-48</v>
      </c>
      <c r="IY79" s="86">
        <f t="shared" si="87"/>
        <v>0.19846288149401631</v>
      </c>
      <c r="IZ79" s="86">
        <f t="shared" si="87"/>
        <v>0.16107575865725057</v>
      </c>
      <c r="JA79" s="86">
        <f t="shared" si="87"/>
        <v>0.16937343785393094</v>
      </c>
      <c r="JB79" s="86">
        <f t="shared" si="87"/>
        <v>0.17727304412062694</v>
      </c>
      <c r="JC79" s="86">
        <f t="shared" si="87"/>
        <v>0.17153658422785581</v>
      </c>
      <c r="JD79" s="86">
        <f t="shared" si="87"/>
        <v>0.20450817034745716</v>
      </c>
      <c r="JE79" s="86">
        <f t="shared" si="87"/>
        <v>0.14812139598188673</v>
      </c>
      <c r="JF79" s="86">
        <f t="shared" si="87"/>
        <v>0.1870925321304871</v>
      </c>
      <c r="JG79" s="86">
        <f t="shared" si="87"/>
        <v>0.15839411992446809</v>
      </c>
      <c r="JH79" s="86">
        <f t="shared" si="87"/>
        <v>0.15824284248212808</v>
      </c>
      <c r="JI79" s="86">
        <f t="shared" si="87"/>
        <v>0.1409442024331265</v>
      </c>
      <c r="JJ79" s="86">
        <f t="shared" si="87"/>
        <v>0.18131625893093822</v>
      </c>
      <c r="JK79" s="86">
        <f t="shared" si="87"/>
        <v>0.1640789182224334</v>
      </c>
      <c r="JL79" s="86">
        <f t="shared" si="87"/>
        <v>0.17107767772588095</v>
      </c>
      <c r="JM79" s="86">
        <f t="shared" si="87"/>
        <v>0.13965558634726391</v>
      </c>
    </row>
    <row r="80" spans="2:273" x14ac:dyDescent="0.25">
      <c r="B80" s="2">
        <v>53</v>
      </c>
      <c r="C80" s="37">
        <v>151.446</v>
      </c>
      <c r="D80" s="37">
        <v>148.93799999999999</v>
      </c>
      <c r="E80" s="37">
        <v>160.369</v>
      </c>
      <c r="F80" s="37">
        <v>153.98500000000001</v>
      </c>
      <c r="G80" s="37">
        <v>154.185</v>
      </c>
      <c r="H80" s="37">
        <v>166.01499999999999</v>
      </c>
      <c r="I80" s="37">
        <v>141.16900000000001</v>
      </c>
      <c r="J80" s="37">
        <v>159.43100000000001</v>
      </c>
      <c r="K80" s="37">
        <v>146.32300000000001</v>
      </c>
      <c r="L80" s="37">
        <v>147.24600000000001</v>
      </c>
      <c r="M80" s="37">
        <v>142.446</v>
      </c>
      <c r="N80" s="37">
        <v>158.01499999999999</v>
      </c>
      <c r="O80" s="37">
        <v>152.13800000000001</v>
      </c>
      <c r="P80" s="37">
        <v>143.738</v>
      </c>
      <c r="Q80" s="37">
        <v>123.846</v>
      </c>
      <c r="S80" s="4">
        <f t="shared" si="89"/>
        <v>149.89247833487167</v>
      </c>
      <c r="T80" s="4">
        <f t="shared" si="89"/>
        <v>147.41770888418827</v>
      </c>
      <c r="U80" s="4">
        <f t="shared" si="89"/>
        <v>158.39282501668848</v>
      </c>
      <c r="V80" s="4">
        <f t="shared" si="89"/>
        <v>152.55244006276607</v>
      </c>
      <c r="W80" s="4">
        <f t="shared" si="89"/>
        <v>151.03667695283877</v>
      </c>
      <c r="X80" s="4">
        <f t="shared" si="89"/>
        <v>159.50434888561747</v>
      </c>
      <c r="Y80" s="4">
        <f t="shared" si="89"/>
        <v>143.21008077572196</v>
      </c>
      <c r="Z80" s="4">
        <f t="shared" si="89"/>
        <v>155.12484060211784</v>
      </c>
      <c r="AA80" s="4">
        <f t="shared" si="89"/>
        <v>147.05789263906115</v>
      </c>
      <c r="AB80" s="4">
        <f t="shared" si="89"/>
        <v>146.5735061220748</v>
      </c>
      <c r="AC80" s="4">
        <f t="shared" si="89"/>
        <v>142.26594558409931</v>
      </c>
      <c r="AD80" s="4">
        <f t="shared" si="89"/>
        <v>154.3630088072953</v>
      </c>
      <c r="AE80" s="4">
        <f t="shared" si="89"/>
        <v>148.82455941484963</v>
      </c>
      <c r="AF80" s="4">
        <f t="shared" si="89"/>
        <v>144.83360940045054</v>
      </c>
      <c r="AG80" s="4">
        <f t="shared" si="89"/>
        <v>126.73049123465913</v>
      </c>
      <c r="AI80" s="4">
        <f t="shared" si="90"/>
        <v>1.5535216651283292</v>
      </c>
      <c r="AJ80" s="4">
        <f t="shared" si="90"/>
        <v>1.5202911158117161</v>
      </c>
      <c r="AK80" s="4">
        <f t="shared" si="90"/>
        <v>1.9761749833115232</v>
      </c>
      <c r="AL80" s="4">
        <f t="shared" si="90"/>
        <v>1.4325599372339468</v>
      </c>
      <c r="AM80" s="4">
        <f t="shared" si="90"/>
        <v>3.1483230471612274</v>
      </c>
      <c r="AN80" s="4">
        <f t="shared" si="90"/>
        <v>6.5106511143825117</v>
      </c>
      <c r="AO80" s="4">
        <f t="shared" si="90"/>
        <v>-2.0410807757219516</v>
      </c>
      <c r="AP80" s="4">
        <f t="shared" si="90"/>
        <v>4.3061593978821691</v>
      </c>
      <c r="AQ80" s="4">
        <f t="shared" si="90"/>
        <v>-0.73489263906114388</v>
      </c>
      <c r="AR80" s="4">
        <f t="shared" si="90"/>
        <v>0.67249387792520565</v>
      </c>
      <c r="AS80" s="4">
        <f t="shared" si="90"/>
        <v>0.18005441590068472</v>
      </c>
      <c r="AT80" s="4">
        <f t="shared" si="90"/>
        <v>3.6519911927046849</v>
      </c>
      <c r="AU80" s="4">
        <f t="shared" si="90"/>
        <v>3.3134405851503743</v>
      </c>
      <c r="AV80" s="4">
        <f t="shared" si="90"/>
        <v>-1.0956094004505417</v>
      </c>
      <c r="AW80" s="4">
        <f t="shared" si="90"/>
        <v>-2.8844912346591229</v>
      </c>
      <c r="AY80" s="2">
        <f t="shared" si="81"/>
        <v>62.378886286096005</v>
      </c>
      <c r="AZ80" s="2">
        <f t="shared" si="81"/>
        <v>67.247538844670288</v>
      </c>
      <c r="BA80" s="2">
        <f t="shared" si="81"/>
        <v>83.125559195202385</v>
      </c>
      <c r="BB80" s="2">
        <f t="shared" si="81"/>
        <v>72.761336759075718</v>
      </c>
      <c r="BC80" s="2">
        <f t="shared" si="81"/>
        <v>73.114287529494533</v>
      </c>
      <c r="BD80" s="2">
        <f t="shared" si="81"/>
        <v>73.01908730175866</v>
      </c>
      <c r="BE80" s="2">
        <f t="shared" si="81"/>
        <v>73.66222530179337</v>
      </c>
      <c r="BF80" s="2">
        <f t="shared" si="81"/>
        <v>73.522906076616167</v>
      </c>
      <c r="BG80" s="2">
        <f t="shared" si="81"/>
        <v>74.487393409393974</v>
      </c>
      <c r="BH80" s="2">
        <f t="shared" si="81"/>
        <v>72.656198818991811</v>
      </c>
      <c r="BI80" s="2">
        <f t="shared" si="81"/>
        <v>72.843282817636066</v>
      </c>
      <c r="BJ80" s="2">
        <f t="shared" si="81"/>
        <v>72.317591829811661</v>
      </c>
      <c r="BK80" s="2">
        <f t="shared" si="81"/>
        <v>71.633118054822972</v>
      </c>
      <c r="BL80" s="2">
        <f t="shared" si="81"/>
        <v>71.134525648634011</v>
      </c>
      <c r="BM80" s="2">
        <f t="shared" si="81"/>
        <v>74.155210511842895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72.116337246963568</v>
      </c>
      <c r="DL80" s="2">
        <f t="shared" si="91"/>
        <v>75.85303780487807</v>
      </c>
      <c r="DM80" s="2">
        <f t="shared" si="91"/>
        <v>89.830116898954699</v>
      </c>
      <c r="DN80" s="2">
        <f t="shared" si="91"/>
        <v>82.634488153310087</v>
      </c>
      <c r="DO80" s="2">
        <f t="shared" si="91"/>
        <v>81.306122299651548</v>
      </c>
      <c r="DP80" s="2">
        <f t="shared" si="91"/>
        <v>81.254562891986083</v>
      </c>
      <c r="DQ80" s="2">
        <f t="shared" si="91"/>
        <v>81.231269102990041</v>
      </c>
      <c r="DR80" s="2">
        <f t="shared" si="91"/>
        <v>81.722826655052245</v>
      </c>
      <c r="DS80" s="2">
        <f t="shared" si="91"/>
        <v>81.485310644734369</v>
      </c>
      <c r="DT80" s="2">
        <f t="shared" si="91"/>
        <v>80.445182021986369</v>
      </c>
      <c r="DU80" s="2">
        <f t="shared" si="91"/>
        <v>80.36635487768045</v>
      </c>
      <c r="DV80" s="2">
        <f t="shared" si="91"/>
        <v>83.160869648596815</v>
      </c>
      <c r="DW80" s="2">
        <f t="shared" si="91"/>
        <v>79.723575453096728</v>
      </c>
      <c r="DX80" s="2">
        <f t="shared" si="91"/>
        <v>78.581341811846698</v>
      </c>
      <c r="DY80" s="2">
        <f t="shared" si="91"/>
        <v>78.28411038961039</v>
      </c>
      <c r="EA80" s="2">
        <f t="shared" si="92"/>
        <v>59.535069473248377</v>
      </c>
      <c r="EB80" s="2">
        <f t="shared" si="92"/>
        <v>64.222981843765609</v>
      </c>
      <c r="EC80" s="2">
        <f t="shared" si="92"/>
        <v>80.815239868222591</v>
      </c>
      <c r="ED80" s="2">
        <f t="shared" si="92"/>
        <v>69.447944521515566</v>
      </c>
      <c r="EE80" s="2">
        <f t="shared" si="92"/>
        <v>70.267512106937403</v>
      </c>
      <c r="EF80" s="2">
        <f t="shared" si="92"/>
        <v>70.313035149500976</v>
      </c>
      <c r="EG80" s="2">
        <f t="shared" si="92"/>
        <v>70.750682669789228</v>
      </c>
      <c r="EH80" s="2">
        <f t="shared" si="92"/>
        <v>70.648495238095236</v>
      </c>
      <c r="EI80" s="2">
        <f t="shared" si="92"/>
        <v>71.839023343716505</v>
      </c>
      <c r="EJ80" s="2">
        <f t="shared" si="92"/>
        <v>69.688075809786369</v>
      </c>
      <c r="EK80" s="2">
        <f t="shared" si="92"/>
        <v>69.74099573364839</v>
      </c>
      <c r="EL80" s="2">
        <f t="shared" si="92"/>
        <v>68.482846467552221</v>
      </c>
      <c r="EM80" s="2">
        <f t="shared" si="92"/>
        <v>68.642204835904849</v>
      </c>
      <c r="EN80" s="2">
        <f t="shared" si="92"/>
        <v>68.566987459751317</v>
      </c>
      <c r="EO80" s="2">
        <f t="shared" si="92"/>
        <v>72.375015919487652</v>
      </c>
      <c r="EQ80" s="2">
        <f t="shared" si="93"/>
        <v>58.551208408640527</v>
      </c>
      <c r="ER80" s="2">
        <f t="shared" si="93"/>
        <v>63.699881007215588</v>
      </c>
      <c r="ES80" s="2">
        <f t="shared" si="93"/>
        <v>78.260699978723039</v>
      </c>
      <c r="ET80" s="2">
        <f t="shared" si="93"/>
        <v>68.511665467055508</v>
      </c>
      <c r="EU80" s="2">
        <f t="shared" si="93"/>
        <v>69.903501982116126</v>
      </c>
      <c r="EV80" s="2">
        <f t="shared" si="93"/>
        <v>70.168013236070053</v>
      </c>
      <c r="EW80" s="2">
        <f t="shared" si="93"/>
        <v>70.418041932734539</v>
      </c>
      <c r="EX80" s="2">
        <f t="shared" si="93"/>
        <v>70.94406239741069</v>
      </c>
      <c r="EY80" s="2">
        <f t="shared" si="93"/>
        <v>71.902044514382368</v>
      </c>
      <c r="EZ80" s="2">
        <f t="shared" si="93"/>
        <v>69.428952826779366</v>
      </c>
      <c r="FA80" s="2">
        <f t="shared" si="93"/>
        <v>69.228182093663435</v>
      </c>
      <c r="FB80" s="2">
        <f t="shared" si="93"/>
        <v>69.205100158895391</v>
      </c>
      <c r="FC80" s="2">
        <f t="shared" si="93"/>
        <v>69.184852587047928</v>
      </c>
      <c r="FD80" s="2">
        <f t="shared" si="93"/>
        <v>68.817496074619456</v>
      </c>
      <c r="FE80" s="2">
        <f t="shared" si="93"/>
        <v>74.438781155067844</v>
      </c>
      <c r="FG80" s="2">
        <f t="shared" si="94"/>
        <v>0.77395579826592276</v>
      </c>
      <c r="FH80" s="2">
        <f t="shared" si="94"/>
        <v>0.73993120256701039</v>
      </c>
      <c r="FI80" s="2">
        <f t="shared" si="94"/>
        <v>0.74368824903060538</v>
      </c>
      <c r="FJ80" s="2">
        <f t="shared" si="94"/>
        <v>0.74872182069160043</v>
      </c>
      <c r="FK80" s="2">
        <f t="shared" si="94"/>
        <v>0.74210403078757103</v>
      </c>
      <c r="FL80" s="2">
        <f t="shared" si="94"/>
        <v>0.75267909087795359</v>
      </c>
      <c r="FM80" s="2">
        <f t="shared" si="94"/>
        <v>0.72219334369350052</v>
      </c>
      <c r="FN80" s="2">
        <f t="shared" si="94"/>
        <v>0.74044713849873023</v>
      </c>
      <c r="FO80" s="2">
        <f t="shared" si="94"/>
        <v>0.72545271465123828</v>
      </c>
      <c r="FP80" s="2">
        <f t="shared" si="94"/>
        <v>0.72407490353965576</v>
      </c>
      <c r="FQ80" s="2">
        <f t="shared" si="94"/>
        <v>0.70802389412097066</v>
      </c>
      <c r="FR80" s="2">
        <f t="shared" si="94"/>
        <v>0.73874835300831598</v>
      </c>
      <c r="FS80" s="2">
        <f t="shared" si="94"/>
        <v>0.73010074880983711</v>
      </c>
      <c r="FT80" s="2">
        <f t="shared" si="94"/>
        <v>0.74361600571357833</v>
      </c>
      <c r="FU80" s="2">
        <f t="shared" si="94"/>
        <v>0.69875521246747152</v>
      </c>
      <c r="FW80" s="2">
        <f t="shared" si="83"/>
        <v>1.0755366616269088E-4</v>
      </c>
      <c r="FX80" s="2">
        <f t="shared" si="83"/>
        <v>1.1024065759320637E-4</v>
      </c>
      <c r="FY80" s="2">
        <f t="shared" si="83"/>
        <v>1.1727729997890922E-4</v>
      </c>
      <c r="FZ80" s="2">
        <f t="shared" si="83"/>
        <v>1.0513703952356687E-4</v>
      </c>
      <c r="GA80" s="2">
        <f t="shared" si="83"/>
        <v>1.0343627416495105E-4</v>
      </c>
      <c r="GB80" s="2">
        <f t="shared" si="83"/>
        <v>1.1333596037519785E-4</v>
      </c>
      <c r="GC80" s="2">
        <f t="shared" si="83"/>
        <v>1.023360366022603E-4</v>
      </c>
      <c r="GD80" s="2">
        <f t="shared" si="83"/>
        <v>1.2325468231526478E-4</v>
      </c>
      <c r="GE80" s="2">
        <f t="shared" si="83"/>
        <v>1.2810756617440117E-4</v>
      </c>
      <c r="GF80" s="2">
        <f t="shared" si="83"/>
        <v>1.2565473595378275E-4</v>
      </c>
      <c r="GG80" s="2">
        <f t="shared" si="83"/>
        <v>1.2461145330204681E-4</v>
      </c>
      <c r="GH80" s="2">
        <f t="shared" si="83"/>
        <v>1.2133081557144295E-4</v>
      </c>
      <c r="GI80" s="2">
        <f t="shared" si="83"/>
        <v>1.0980820841313299E-4</v>
      </c>
      <c r="GJ80" s="2">
        <f t="shared" si="83"/>
        <v>7.1933226214211958E-5</v>
      </c>
      <c r="GK80" s="2">
        <f t="shared" si="83"/>
        <v>5.3632162986017861E-5</v>
      </c>
      <c r="GM80" s="86">
        <f t="shared" si="84"/>
        <v>0.23492005283395537</v>
      </c>
      <c r="GN80" s="86">
        <f t="shared" si="84"/>
        <v>0.19519848672224885</v>
      </c>
      <c r="GO80" s="86">
        <f t="shared" si="84"/>
        <v>0.20491093085796896</v>
      </c>
      <c r="GP80" s="86">
        <f t="shared" si="84"/>
        <v>0.2138000379090029</v>
      </c>
      <c r="GQ80" s="86">
        <f t="shared" si="84"/>
        <v>0.20797310729986385</v>
      </c>
      <c r="GR80" s="86">
        <f t="shared" si="84"/>
        <v>0.24697074669002853</v>
      </c>
      <c r="GS80" s="86">
        <f t="shared" si="84"/>
        <v>0.18227977431736117</v>
      </c>
      <c r="GT80" s="86">
        <f t="shared" si="84"/>
        <v>0.22801183632314376</v>
      </c>
      <c r="GU80" s="86">
        <f t="shared" si="84"/>
        <v>0.19483318830471003</v>
      </c>
      <c r="GV80" s="86">
        <f t="shared" si="84"/>
        <v>0.19495068044930558</v>
      </c>
      <c r="GW80" s="86">
        <f t="shared" si="84"/>
        <v>0.1760471246472341</v>
      </c>
      <c r="GX80" s="86">
        <f t="shared" si="84"/>
        <v>0.22109398136353312</v>
      </c>
      <c r="GY80" s="86">
        <f t="shared" si="84"/>
        <v>0.20109765285952103</v>
      </c>
      <c r="GZ80" s="86">
        <f t="shared" si="84"/>
        <v>0.20707491992409618</v>
      </c>
      <c r="HA80" s="86">
        <f t="shared" si="84"/>
        <v>0.17658857356356197</v>
      </c>
      <c r="HC80" s="86">
        <f t="shared" si="74"/>
        <v>2.1181885547705734E-5</v>
      </c>
      <c r="HD80" s="86">
        <f t="shared" si="74"/>
        <v>1.4831553062994618E-6</v>
      </c>
      <c r="HE80" s="86">
        <f t="shared" si="74"/>
        <v>8.1809096442255426E-6</v>
      </c>
      <c r="HF80" s="86">
        <f t="shared" si="74"/>
        <v>5.1589759449926896E-6</v>
      </c>
      <c r="HG80" s="86">
        <f t="shared" si="88"/>
        <v>3.0664042710216738E-6</v>
      </c>
      <c r="HH80" s="86">
        <f t="shared" si="88"/>
        <v>4.8238897043659864E-6</v>
      </c>
      <c r="HI80" s="86">
        <f t="shared" si="88"/>
        <v>8.5483837757431464E-7</v>
      </c>
      <c r="HJ80" s="86">
        <f t="shared" si="88"/>
        <v>1.7841244042076237E-6</v>
      </c>
      <c r="HK80" s="86">
        <f t="shared" si="88"/>
        <v>3.6976350990342391E-6</v>
      </c>
      <c r="HL80" s="86">
        <f t="shared" si="88"/>
        <v>1.003861528181282E-6</v>
      </c>
      <c r="HM80" s="86">
        <f t="shared" si="88"/>
        <v>8.4846580448171182E-7</v>
      </c>
      <c r="HN80" s="86">
        <f t="shared" si="88"/>
        <v>3.5860518997897925E-6</v>
      </c>
      <c r="HO80" s="86">
        <f t="shared" si="88"/>
        <v>4.7883124345263678E-6</v>
      </c>
      <c r="HP80" s="86">
        <f t="shared" si="88"/>
        <v>6.2642704619003153E-6</v>
      </c>
      <c r="HQ80" s="86">
        <f t="shared" si="88"/>
        <v>2.4650809256894755E-7</v>
      </c>
      <c r="HS80" s="86">
        <f t="shared" si="85"/>
        <v>1.4908010569904137E-32</v>
      </c>
      <c r="HT80" s="86">
        <f t="shared" si="85"/>
        <v>3.8261675258276864E-40</v>
      </c>
      <c r="HU80" s="86">
        <f t="shared" si="85"/>
        <v>2.6083554011352136E-35</v>
      </c>
      <c r="HV80" s="86">
        <f t="shared" si="85"/>
        <v>1.7381374759680366E-37</v>
      </c>
      <c r="HW80" s="86">
        <f t="shared" si="85"/>
        <v>3.0873450603638594E-39</v>
      </c>
      <c r="HX80" s="86">
        <f t="shared" si="85"/>
        <v>9.2027629510695493E-40</v>
      </c>
      <c r="HY80" s="86">
        <f t="shared" si="85"/>
        <v>5.5528500349084992E-44</v>
      </c>
      <c r="HZ80" s="86">
        <f t="shared" si="85"/>
        <v>3.5449950946417616E-43</v>
      </c>
      <c r="IA80" s="86">
        <f t="shared" si="85"/>
        <v>3.5599705188438031E-39</v>
      </c>
      <c r="IB80" s="86">
        <f t="shared" si="85"/>
        <v>1.340239407372136E-43</v>
      </c>
      <c r="IC80" s="86">
        <f t="shared" si="85"/>
        <v>3.7935682976954247E-44</v>
      </c>
      <c r="ID80" s="86">
        <f t="shared" si="85"/>
        <v>4.4798865328173051E-40</v>
      </c>
      <c r="IE80" s="86">
        <f t="shared" si="85"/>
        <v>1.1781909040262786E-37</v>
      </c>
      <c r="IF80" s="86">
        <f t="shared" si="85"/>
        <v>3.9157926160496072E-26</v>
      </c>
      <c r="IG80" s="86">
        <f t="shared" si="85"/>
        <v>6.2242116489591579E-19</v>
      </c>
      <c r="II80" s="86">
        <f t="shared" si="86"/>
        <v>2.3205102783174164E-184</v>
      </c>
      <c r="IJ80" s="86">
        <f t="shared" si="86"/>
        <v>9.0625393882093144E-240</v>
      </c>
      <c r="IK80" s="86">
        <f t="shared" si="86"/>
        <v>9.1536950416927427E-201</v>
      </c>
      <c r="IL80" s="86">
        <f t="shared" si="86"/>
        <v>6.7673041344361191E-215</v>
      </c>
      <c r="IM80" s="86">
        <f t="shared" si="86"/>
        <v>2.0669864442009681E-226</v>
      </c>
      <c r="IN80" s="86">
        <f t="shared" si="86"/>
        <v>1.6150603046503227E-230</v>
      </c>
      <c r="IO80" s="86">
        <f t="shared" si="86"/>
        <v>2.671725880092753E-253</v>
      </c>
      <c r="IP80" s="86">
        <f t="shared" si="86"/>
        <v>6.015272943930315E-251</v>
      </c>
      <c r="IQ80" s="86">
        <f t="shared" si="86"/>
        <v>7.345897552944645E-225</v>
      </c>
      <c r="IR80" s="86">
        <f t="shared" si="86"/>
        <v>2.9914483607654562E-251</v>
      </c>
      <c r="IS80" s="86">
        <f t="shared" si="86"/>
        <v>1.7348575098872196E-254</v>
      </c>
      <c r="IT80" s="86">
        <f t="shared" si="86"/>
        <v>2.2427762083032611E-231</v>
      </c>
      <c r="IU80" s="86">
        <f t="shared" si="86"/>
        <v>6.9903874217269414E-215</v>
      </c>
      <c r="IV80" s="86">
        <f t="shared" si="86"/>
        <v>5.1777423827985891E-89</v>
      </c>
      <c r="IW80" s="86">
        <f t="shared" si="86"/>
        <v>1.054923151680543E-47</v>
      </c>
      <c r="IY80" s="86">
        <f t="shared" si="87"/>
        <v>0.23494123471950307</v>
      </c>
      <c r="IZ80" s="86">
        <f t="shared" si="87"/>
        <v>0.19519996987755514</v>
      </c>
      <c r="JA80" s="86">
        <f t="shared" si="87"/>
        <v>0.20491911176761318</v>
      </c>
      <c r="JB80" s="86">
        <f t="shared" si="87"/>
        <v>0.2138051968849479</v>
      </c>
      <c r="JC80" s="86">
        <f t="shared" si="87"/>
        <v>0.20797617370413488</v>
      </c>
      <c r="JD80" s="86">
        <f t="shared" si="87"/>
        <v>0.24697557057973288</v>
      </c>
      <c r="JE80" s="86">
        <f t="shared" si="87"/>
        <v>0.18228062915573875</v>
      </c>
      <c r="JF80" s="86">
        <f t="shared" si="87"/>
        <v>0.22801362044754797</v>
      </c>
      <c r="JG80" s="86">
        <f t="shared" si="87"/>
        <v>0.19483688593980905</v>
      </c>
      <c r="JH80" s="86">
        <f t="shared" si="87"/>
        <v>0.19495168431083376</v>
      </c>
      <c r="JI80" s="86">
        <f t="shared" si="87"/>
        <v>0.17604797311303857</v>
      </c>
      <c r="JJ80" s="86">
        <f t="shared" si="87"/>
        <v>0.22109756741543291</v>
      </c>
      <c r="JK80" s="86">
        <f t="shared" si="87"/>
        <v>0.20110244117195555</v>
      </c>
      <c r="JL80" s="86">
        <f t="shared" si="87"/>
        <v>0.20708118419455809</v>
      </c>
      <c r="JM80" s="86">
        <f t="shared" si="87"/>
        <v>0.17658882007165455</v>
      </c>
    </row>
    <row r="81" spans="2:273" x14ac:dyDescent="0.25">
      <c r="B81" s="2">
        <v>54</v>
      </c>
      <c r="C81" s="37">
        <v>164.49199999999999</v>
      </c>
      <c r="D81" s="37">
        <v>164</v>
      </c>
      <c r="E81" s="37">
        <v>173.86199999999999</v>
      </c>
      <c r="F81" s="37">
        <v>168.554</v>
      </c>
      <c r="G81" s="37">
        <v>168.53800000000001</v>
      </c>
      <c r="H81" s="37">
        <v>180.446</v>
      </c>
      <c r="I81" s="37">
        <v>157.56899999999999</v>
      </c>
      <c r="J81" s="37">
        <v>174.96899999999999</v>
      </c>
      <c r="K81" s="37">
        <v>160.95400000000001</v>
      </c>
      <c r="L81" s="37">
        <v>163.523</v>
      </c>
      <c r="M81" s="37">
        <v>159.09200000000001</v>
      </c>
      <c r="N81" s="37">
        <v>173.56899999999999</v>
      </c>
      <c r="O81" s="37">
        <v>167.33799999999999</v>
      </c>
      <c r="P81" s="37">
        <v>156.631</v>
      </c>
      <c r="Q81" s="37">
        <v>135.892</v>
      </c>
      <c r="S81" s="4">
        <f t="shared" si="89"/>
        <v>160.03316698887974</v>
      </c>
      <c r="T81" s="4">
        <f t="shared" si="89"/>
        <v>158.4887112973075</v>
      </c>
      <c r="U81" s="4">
        <f t="shared" si="89"/>
        <v>168.56835413835313</v>
      </c>
      <c r="V81" s="4">
        <f t="shared" si="89"/>
        <v>163.03113993082323</v>
      </c>
      <c r="W81" s="4">
        <f t="shared" si="89"/>
        <v>161.65123141721935</v>
      </c>
      <c r="X81" s="4">
        <f t="shared" si="89"/>
        <v>170.55131572375697</v>
      </c>
      <c r="Y81" s="4">
        <f t="shared" si="89"/>
        <v>153.72603571006994</v>
      </c>
      <c r="Z81" s="4">
        <f t="shared" si="89"/>
        <v>166.29061033150634</v>
      </c>
      <c r="AA81" s="4">
        <f t="shared" si="89"/>
        <v>157.86379479888905</v>
      </c>
      <c r="AB81" s="4">
        <f t="shared" si="89"/>
        <v>157.65208858988086</v>
      </c>
      <c r="AC81" s="4">
        <f t="shared" si="89"/>
        <v>153.61295824640209</v>
      </c>
      <c r="AD81" s="4">
        <f t="shared" si="89"/>
        <v>165.67041228450947</v>
      </c>
      <c r="AE81" s="4">
        <f t="shared" si="89"/>
        <v>160.03695856973044</v>
      </c>
      <c r="AF81" s="4">
        <f t="shared" si="89"/>
        <v>154.82561943988424</v>
      </c>
      <c r="AG81" s="4">
        <f t="shared" si="89"/>
        <v>135.85746477771539</v>
      </c>
      <c r="AI81" s="4">
        <f t="shared" si="90"/>
        <v>4.4588330111202481</v>
      </c>
      <c r="AJ81" s="4">
        <f t="shared" si="90"/>
        <v>5.5112887026924966</v>
      </c>
      <c r="AK81" s="4">
        <f t="shared" si="90"/>
        <v>5.2936458616468656</v>
      </c>
      <c r="AL81" s="4">
        <f t="shared" si="90"/>
        <v>5.5228600691767724</v>
      </c>
      <c r="AM81" s="4">
        <f t="shared" si="90"/>
        <v>6.8867685827806611</v>
      </c>
      <c r="AN81" s="4">
        <f t="shared" si="90"/>
        <v>9.8946842762430265</v>
      </c>
      <c r="AO81" s="4">
        <f t="shared" si="90"/>
        <v>3.8429642899300518</v>
      </c>
      <c r="AP81" s="4">
        <f t="shared" si="90"/>
        <v>8.6783896684936508</v>
      </c>
      <c r="AQ81" s="4">
        <f t="shared" si="90"/>
        <v>3.0902052011109618</v>
      </c>
      <c r="AR81" s="4">
        <f t="shared" si="90"/>
        <v>5.8709114101191346</v>
      </c>
      <c r="AS81" s="4">
        <f t="shared" si="90"/>
        <v>5.4790417535979259</v>
      </c>
      <c r="AT81" s="4">
        <f t="shared" si="90"/>
        <v>7.8985877154905211</v>
      </c>
      <c r="AU81" s="4">
        <f t="shared" si="90"/>
        <v>7.3010414302695494</v>
      </c>
      <c r="AV81" s="4">
        <f t="shared" si="90"/>
        <v>1.8053805601157649</v>
      </c>
      <c r="AW81" s="4">
        <f t="shared" si="90"/>
        <v>3.4535222284603151E-2</v>
      </c>
      <c r="AY81" s="2">
        <f t="shared" si="81"/>
        <v>62.156795780642213</v>
      </c>
      <c r="AZ81" s="2">
        <f t="shared" si="81"/>
        <v>67.021046547242733</v>
      </c>
      <c r="BA81" s="2">
        <f t="shared" si="81"/>
        <v>82.89980186302455</v>
      </c>
      <c r="BB81" s="2">
        <f t="shared" si="81"/>
        <v>72.50567429385697</v>
      </c>
      <c r="BC81" s="2">
        <f t="shared" si="81"/>
        <v>72.881866251570273</v>
      </c>
      <c r="BD81" s="2">
        <f t="shared" si="81"/>
        <v>72.799050081841358</v>
      </c>
      <c r="BE81" s="2">
        <f t="shared" si="81"/>
        <v>73.43475612357166</v>
      </c>
      <c r="BF81" s="2">
        <f t="shared" si="81"/>
        <v>73.299224328478729</v>
      </c>
      <c r="BG81" s="2">
        <f t="shared" si="81"/>
        <v>74.269143800287182</v>
      </c>
      <c r="BH81" s="2">
        <f t="shared" si="81"/>
        <v>72.42527968987099</v>
      </c>
      <c r="BI81" s="2">
        <f t="shared" si="81"/>
        <v>72.611204715255184</v>
      </c>
      <c r="BJ81" s="2">
        <f t="shared" si="81"/>
        <v>72.046317689139244</v>
      </c>
      <c r="BK81" s="2">
        <f t="shared" si="81"/>
        <v>71.407152913027744</v>
      </c>
      <c r="BL81" s="2">
        <f t="shared" si="81"/>
        <v>70.94237496795833</v>
      </c>
      <c r="BM81" s="2">
        <f t="shared" si="81"/>
        <v>74.03530059914543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72.281770242914973</v>
      </c>
      <c r="DL81" s="2">
        <f t="shared" si="91"/>
        <v>76.01814390243905</v>
      </c>
      <c r="DM81" s="2">
        <f t="shared" si="91"/>
        <v>90.08873832752613</v>
      </c>
      <c r="DN81" s="2">
        <f t="shared" si="91"/>
        <v>82.823957491289178</v>
      </c>
      <c r="DO81" s="2">
        <f t="shared" si="91"/>
        <v>81.461591637630633</v>
      </c>
      <c r="DP81" s="2">
        <f t="shared" si="91"/>
        <v>81.394156445993048</v>
      </c>
      <c r="DQ81" s="2">
        <f t="shared" si="91"/>
        <v>81.339631229235891</v>
      </c>
      <c r="DR81" s="2">
        <f t="shared" si="91"/>
        <v>81.854343205574907</v>
      </c>
      <c r="DS81" s="2">
        <f t="shared" si="91"/>
        <v>81.604892364206052</v>
      </c>
      <c r="DT81" s="2">
        <f t="shared" si="91"/>
        <v>80.570131945007191</v>
      </c>
      <c r="DU81" s="2">
        <f t="shared" si="91"/>
        <v>80.546654485049828</v>
      </c>
      <c r="DV81" s="2">
        <f t="shared" si="91"/>
        <v>83.344392377711145</v>
      </c>
      <c r="DW81" s="2">
        <f t="shared" si="91"/>
        <v>79.903369716122413</v>
      </c>
      <c r="DX81" s="2">
        <f t="shared" si="91"/>
        <v>78.773908710801408</v>
      </c>
      <c r="DY81" s="2">
        <f t="shared" si="91"/>
        <v>78.460383267894898</v>
      </c>
      <c r="EA81" s="2">
        <f t="shared" si="92"/>
        <v>59.460000972248402</v>
      </c>
      <c r="EB81" s="2">
        <f t="shared" si="92"/>
        <v>64.137101584131457</v>
      </c>
      <c r="EC81" s="2">
        <f t="shared" si="92"/>
        <v>80.640570493261691</v>
      </c>
      <c r="ED81" s="2">
        <f t="shared" si="92"/>
        <v>69.347597480537459</v>
      </c>
      <c r="EE81" s="2">
        <f t="shared" si="92"/>
        <v>70.162644515925763</v>
      </c>
      <c r="EF81" s="2">
        <f t="shared" si="92"/>
        <v>70.223331806309318</v>
      </c>
      <c r="EG81" s="2">
        <f t="shared" si="92"/>
        <v>70.661586572989847</v>
      </c>
      <c r="EH81" s="2">
        <f t="shared" si="92"/>
        <v>70.564169555035122</v>
      </c>
      <c r="EI81" s="2">
        <f t="shared" si="92"/>
        <v>71.73719752773296</v>
      </c>
      <c r="EJ81" s="2">
        <f t="shared" si="92"/>
        <v>69.594646007679444</v>
      </c>
      <c r="EK81" s="2">
        <f t="shared" si="92"/>
        <v>69.626803780643897</v>
      </c>
      <c r="EL81" s="2">
        <f t="shared" si="92"/>
        <v>68.402288687706218</v>
      </c>
      <c r="EM81" s="2">
        <f t="shared" si="92"/>
        <v>68.54259584276744</v>
      </c>
      <c r="EN81" s="2">
        <f t="shared" si="92"/>
        <v>68.479777265426463</v>
      </c>
      <c r="EO81" s="2">
        <f t="shared" si="92"/>
        <v>72.295268892955178</v>
      </c>
      <c r="EQ81" s="2">
        <f t="shared" si="93"/>
        <v>58.493397423072992</v>
      </c>
      <c r="ER81" s="2">
        <f t="shared" si="93"/>
        <v>63.622916281732529</v>
      </c>
      <c r="ES81" s="2">
        <f t="shared" si="93"/>
        <v>78.130743236386834</v>
      </c>
      <c r="ET81" s="2">
        <f t="shared" si="93"/>
        <v>68.427977983860416</v>
      </c>
      <c r="EU81" s="2">
        <f t="shared" si="93"/>
        <v>69.805131085096534</v>
      </c>
      <c r="EV81" s="2">
        <f t="shared" si="93"/>
        <v>70.080905709159964</v>
      </c>
      <c r="EW81" s="2">
        <f t="shared" si="93"/>
        <v>70.33485589474202</v>
      </c>
      <c r="EX81" s="2">
        <f t="shared" si="93"/>
        <v>70.854331573228521</v>
      </c>
      <c r="EY81" s="2">
        <f t="shared" si="93"/>
        <v>71.799056567874644</v>
      </c>
      <c r="EZ81" s="2">
        <f t="shared" si="93"/>
        <v>69.340172656944361</v>
      </c>
      <c r="FA81" s="2">
        <f t="shared" si="93"/>
        <v>69.123252885050988</v>
      </c>
      <c r="FB81" s="2">
        <f t="shared" si="93"/>
        <v>69.111519190729268</v>
      </c>
      <c r="FC81" s="2">
        <f t="shared" si="93"/>
        <v>69.075492602186699</v>
      </c>
      <c r="FD81" s="2">
        <f t="shared" si="93"/>
        <v>68.72405430070296</v>
      </c>
      <c r="FE81" s="2">
        <f t="shared" si="93"/>
        <v>74.314550687958047</v>
      </c>
      <c r="FG81" s="2">
        <f t="shared" si="94"/>
        <v>0.78966172748257157</v>
      </c>
      <c r="FH81" s="2">
        <f t="shared" si="94"/>
        <v>0.75725975566013048</v>
      </c>
      <c r="FI81" s="2">
        <f t="shared" si="94"/>
        <v>0.76084737808856628</v>
      </c>
      <c r="FJ81" s="2">
        <f t="shared" si="94"/>
        <v>0.76565015895288946</v>
      </c>
      <c r="FK81" s="2">
        <f t="shared" si="94"/>
        <v>0.75933489611404248</v>
      </c>
      <c r="FL81" s="2">
        <f t="shared" si="94"/>
        <v>0.76942293359992853</v>
      </c>
      <c r="FM81" s="2">
        <f t="shared" si="94"/>
        <v>0.74028894786496136</v>
      </c>
      <c r="FN81" s="2">
        <f t="shared" si="94"/>
        <v>0.75775256924217294</v>
      </c>
      <c r="FO81" s="2">
        <f t="shared" si="94"/>
        <v>0.74341144254483982</v>
      </c>
      <c r="FP81" s="2">
        <f t="shared" si="94"/>
        <v>0.74209171615018776</v>
      </c>
      <c r="FQ81" s="2">
        <f t="shared" si="94"/>
        <v>0.72669317405384637</v>
      </c>
      <c r="FR81" s="2">
        <f t="shared" si="94"/>
        <v>0.75612974420966872</v>
      </c>
      <c r="FS81" s="2">
        <f t="shared" si="94"/>
        <v>0.74786111044253489</v>
      </c>
      <c r="FT81" s="2">
        <f t="shared" si="94"/>
        <v>0.76077841546728331</v>
      </c>
      <c r="FU81" s="2">
        <f t="shared" si="94"/>
        <v>0.71778091141541656</v>
      </c>
      <c r="FW81" s="2">
        <f t="shared" si="83"/>
        <v>1.1792902616224296E-4</v>
      </c>
      <c r="FX81" s="2">
        <f t="shared" si="83"/>
        <v>1.2087519177268127E-4</v>
      </c>
      <c r="FY81" s="2">
        <f t="shared" si="83"/>
        <v>1.28590547365649E-4</v>
      </c>
      <c r="FZ81" s="2">
        <f t="shared" si="83"/>
        <v>1.1527930211688235E-4</v>
      </c>
      <c r="GA81" s="2">
        <f t="shared" si="83"/>
        <v>1.1341448750984187E-4</v>
      </c>
      <c r="GB81" s="2">
        <f t="shared" si="83"/>
        <v>1.2426905057675468E-4</v>
      </c>
      <c r="GC81" s="2">
        <f t="shared" si="83"/>
        <v>1.1220812496125499E-4</v>
      </c>
      <c r="GD81" s="2">
        <f t="shared" si="83"/>
        <v>1.3514446467578566E-4</v>
      </c>
      <c r="GE81" s="2">
        <f t="shared" si="83"/>
        <v>1.4046541697667394E-4</v>
      </c>
      <c r="GF81" s="2">
        <f t="shared" si="83"/>
        <v>1.3777600796486227E-4</v>
      </c>
      <c r="GG81" s="2">
        <f t="shared" si="83"/>
        <v>1.3663209890493424E-4</v>
      </c>
      <c r="GH81" s="2">
        <f t="shared" si="83"/>
        <v>1.3303503651572405E-4</v>
      </c>
      <c r="GI81" s="2">
        <f t="shared" si="83"/>
        <v>1.2040103074224367E-4</v>
      </c>
      <c r="GJ81" s="2">
        <f t="shared" si="83"/>
        <v>7.8872666746765275E-5</v>
      </c>
      <c r="GK81" s="2">
        <f t="shared" si="83"/>
        <v>5.8806193043262059E-5</v>
      </c>
      <c r="GM81" s="86">
        <f t="shared" si="84"/>
        <v>0.27589641404441573</v>
      </c>
      <c r="GN81" s="86">
        <f t="shared" si="84"/>
        <v>0.23434447381524914</v>
      </c>
      <c r="GO81" s="86">
        <f t="shared" si="84"/>
        <v>0.24558670694731888</v>
      </c>
      <c r="GP81" s="86">
        <f t="shared" si="84"/>
        <v>0.25547113613495959</v>
      </c>
      <c r="GQ81" s="86">
        <f t="shared" si="84"/>
        <v>0.24972035731621503</v>
      </c>
      <c r="GR81" s="86">
        <f t="shared" si="84"/>
        <v>0.29525712721675929</v>
      </c>
      <c r="GS81" s="86">
        <f t="shared" si="84"/>
        <v>0.22195869036671878</v>
      </c>
      <c r="GT81" s="86">
        <f t="shared" si="84"/>
        <v>0.27493832804932555</v>
      </c>
      <c r="GU81" s="86">
        <f t="shared" si="84"/>
        <v>0.23707601587375998</v>
      </c>
      <c r="GV81" s="86">
        <f t="shared" si="84"/>
        <v>0.23754853176559337</v>
      </c>
      <c r="GW81" s="86">
        <f t="shared" si="84"/>
        <v>0.2172894345134796</v>
      </c>
      <c r="GX81" s="86">
        <f t="shared" si="84"/>
        <v>0.26677071135044617</v>
      </c>
      <c r="GY81" s="86">
        <f t="shared" si="84"/>
        <v>0.24386937431418934</v>
      </c>
      <c r="GZ81" s="86">
        <f t="shared" si="84"/>
        <v>0.24827917786036327</v>
      </c>
      <c r="HA81" s="86">
        <f t="shared" si="84"/>
        <v>0.22035219657464289</v>
      </c>
      <c r="HC81" s="86">
        <f t="shared" si="74"/>
        <v>3.6995911342829178E-5</v>
      </c>
      <c r="HD81" s="86">
        <f t="shared" si="74"/>
        <v>3.0331158908927326E-6</v>
      </c>
      <c r="HE81" s="86">
        <f t="shared" si="74"/>
        <v>1.5116374435237667E-5</v>
      </c>
      <c r="HF81" s="86">
        <f t="shared" si="74"/>
        <v>9.7885337977756874E-6</v>
      </c>
      <c r="HG81" s="86">
        <f t="shared" si="88"/>
        <v>5.9967688297131207E-6</v>
      </c>
      <c r="HH81" s="86">
        <f t="shared" si="88"/>
        <v>9.4323666792118307E-6</v>
      </c>
      <c r="HI81" s="86">
        <f t="shared" si="88"/>
        <v>1.8004435421893323E-6</v>
      </c>
      <c r="HJ81" s="86">
        <f t="shared" si="88"/>
        <v>3.72221078273723E-6</v>
      </c>
      <c r="HK81" s="86">
        <f t="shared" si="88"/>
        <v>7.2902899773758953E-6</v>
      </c>
      <c r="HL81" s="86">
        <f t="shared" si="88"/>
        <v>2.1337007424884805E-6</v>
      </c>
      <c r="HM81" s="86">
        <f t="shared" si="88"/>
        <v>1.8196027588440808E-6</v>
      </c>
      <c r="HN81" s="86">
        <f t="shared" si="88"/>
        <v>7.116397348845855E-6</v>
      </c>
      <c r="HO81" s="86">
        <f t="shared" si="88"/>
        <v>9.1312472913780347E-6</v>
      </c>
      <c r="HP81" s="86">
        <f t="shared" si="88"/>
        <v>1.1568046058217058E-5</v>
      </c>
      <c r="HQ81" s="86">
        <f t="shared" si="88"/>
        <v>5.562507428130986E-7</v>
      </c>
      <c r="HS81" s="86">
        <f t="shared" si="85"/>
        <v>1.0720774270770491E-31</v>
      </c>
      <c r="HT81" s="86">
        <f t="shared" si="85"/>
        <v>4.7447787827803166E-39</v>
      </c>
      <c r="HU81" s="86">
        <f t="shared" si="85"/>
        <v>2.28208990730543E-34</v>
      </c>
      <c r="HV81" s="86">
        <f t="shared" si="85"/>
        <v>1.7128865409361117E-36</v>
      </c>
      <c r="HW81" s="86">
        <f t="shared" si="85"/>
        <v>3.4062494971302884E-38</v>
      </c>
      <c r="HX81" s="86">
        <f t="shared" si="85"/>
        <v>1.0812986756020579E-38</v>
      </c>
      <c r="HY81" s="86">
        <f t="shared" si="85"/>
        <v>8.1959122384628642E-43</v>
      </c>
      <c r="HZ81" s="86">
        <f t="shared" si="85"/>
        <v>5.3184647684631818E-42</v>
      </c>
      <c r="IA81" s="86">
        <f t="shared" si="85"/>
        <v>4.114395020408631E-38</v>
      </c>
      <c r="IB81" s="86">
        <f t="shared" si="85"/>
        <v>2.0537741672707408E-42</v>
      </c>
      <c r="IC81" s="86">
        <f t="shared" si="85"/>
        <v>6.0075454124628072E-43</v>
      </c>
      <c r="ID81" s="86">
        <f t="shared" si="85"/>
        <v>5.4418473729049202E-39</v>
      </c>
      <c r="IE81" s="86">
        <f t="shared" si="85"/>
        <v>1.1799804971662887E-36</v>
      </c>
      <c r="IF81" s="86">
        <f t="shared" si="85"/>
        <v>1.7855081373620294E-25</v>
      </c>
      <c r="IG81" s="86">
        <f t="shared" si="85"/>
        <v>1.7698134968190894E-18</v>
      </c>
      <c r="II81" s="86">
        <f t="shared" si="86"/>
        <v>1.0520072977744941E-180</v>
      </c>
      <c r="IJ81" s="86">
        <f t="shared" si="86"/>
        <v>5.4545476237117435E-235</v>
      </c>
      <c r="IK81" s="86">
        <f t="shared" si="86"/>
        <v>9.651792344551658E-197</v>
      </c>
      <c r="IL81" s="86">
        <f t="shared" si="86"/>
        <v>1.2249478765830918E-210</v>
      </c>
      <c r="IM81" s="86">
        <f t="shared" si="86"/>
        <v>6.2412875601537518E-222</v>
      </c>
      <c r="IN81" s="86">
        <f t="shared" si="86"/>
        <v>6.5425393730635463E-226</v>
      </c>
      <c r="IO81" s="86">
        <f t="shared" si="86"/>
        <v>2.7382741535562956E-248</v>
      </c>
      <c r="IP81" s="86">
        <f t="shared" si="86"/>
        <v>7.0000562484332403E-246</v>
      </c>
      <c r="IQ81" s="86">
        <f t="shared" si="86"/>
        <v>2.6344568666990963E-220</v>
      </c>
      <c r="IR81" s="86">
        <f t="shared" si="86"/>
        <v>3.6202173777219712E-246</v>
      </c>
      <c r="IS81" s="86">
        <f t="shared" si="86"/>
        <v>2.4173953487417643E-249</v>
      </c>
      <c r="IT81" s="86">
        <f t="shared" si="86"/>
        <v>1.0242611721622543E-226</v>
      </c>
      <c r="IU81" s="86">
        <f t="shared" si="86"/>
        <v>1.3247118744874701E-210</v>
      </c>
      <c r="IV81" s="86">
        <f t="shared" si="86"/>
        <v>2.4431575212040289E-87</v>
      </c>
      <c r="IW81" s="86">
        <f t="shared" si="86"/>
        <v>7.5794196919835874E-47</v>
      </c>
      <c r="IY81" s="86">
        <f t="shared" si="87"/>
        <v>0.27593340995575855</v>
      </c>
      <c r="IZ81" s="86">
        <f t="shared" si="87"/>
        <v>0.23434750693114004</v>
      </c>
      <c r="JA81" s="86">
        <f t="shared" si="87"/>
        <v>0.24560182332175412</v>
      </c>
      <c r="JB81" s="86">
        <f t="shared" si="87"/>
        <v>0.25548092466875738</v>
      </c>
      <c r="JC81" s="86">
        <f t="shared" si="87"/>
        <v>0.24972635408504473</v>
      </c>
      <c r="JD81" s="86">
        <f t="shared" si="87"/>
        <v>0.2952665595834385</v>
      </c>
      <c r="JE81" s="86">
        <f t="shared" si="87"/>
        <v>0.22196049081026098</v>
      </c>
      <c r="JF81" s="86">
        <f t="shared" si="87"/>
        <v>0.27494205026010832</v>
      </c>
      <c r="JG81" s="86">
        <f t="shared" si="87"/>
        <v>0.23708330616373735</v>
      </c>
      <c r="JH81" s="86">
        <f t="shared" si="87"/>
        <v>0.23755066546633585</v>
      </c>
      <c r="JI81" s="86">
        <f t="shared" si="87"/>
        <v>0.21729125411623845</v>
      </c>
      <c r="JJ81" s="86">
        <f t="shared" si="87"/>
        <v>0.26677782774779502</v>
      </c>
      <c r="JK81" s="86">
        <f t="shared" si="87"/>
        <v>0.24387850556148072</v>
      </c>
      <c r="JL81" s="86">
        <f t="shared" si="87"/>
        <v>0.2482907459064215</v>
      </c>
      <c r="JM81" s="86">
        <f t="shared" si="87"/>
        <v>0.22035275282538569</v>
      </c>
    </row>
    <row r="82" spans="2:273" x14ac:dyDescent="0.25">
      <c r="B82" s="2">
        <v>55</v>
      </c>
      <c r="C82" s="37">
        <v>178.64599999999999</v>
      </c>
      <c r="D82" s="37">
        <v>178.8</v>
      </c>
      <c r="E82" s="37">
        <v>186.06200000000001</v>
      </c>
      <c r="F82" s="37">
        <v>182.892</v>
      </c>
      <c r="G82" s="37">
        <v>183.03100000000001</v>
      </c>
      <c r="H82" s="37">
        <v>192.738</v>
      </c>
      <c r="I82" s="37">
        <v>173.01499999999999</v>
      </c>
      <c r="J82" s="37">
        <v>188.262</v>
      </c>
      <c r="K82" s="37">
        <v>176.98500000000001</v>
      </c>
      <c r="L82" s="37">
        <v>178.24600000000001</v>
      </c>
      <c r="M82" s="37">
        <v>175.04599999999999</v>
      </c>
      <c r="N82" s="37">
        <v>187.077</v>
      </c>
      <c r="O82" s="37">
        <v>182.49199999999999</v>
      </c>
      <c r="P82" s="37">
        <v>172.554</v>
      </c>
      <c r="Q82" s="37">
        <v>147.86199999999999</v>
      </c>
      <c r="S82" s="4">
        <f t="shared" si="89"/>
        <v>170.35744559576108</v>
      </c>
      <c r="T82" s="4">
        <f t="shared" si="89"/>
        <v>169.98418723231435</v>
      </c>
      <c r="U82" s="4">
        <f t="shared" si="89"/>
        <v>179.07419928317185</v>
      </c>
      <c r="V82" s="4">
        <f t="shared" si="89"/>
        <v>173.80922688094961</v>
      </c>
      <c r="W82" s="4">
        <f t="shared" si="89"/>
        <v>172.60194123904523</v>
      </c>
      <c r="X82" s="4">
        <f t="shared" si="89"/>
        <v>181.71483965782141</v>
      </c>
      <c r="Y82" s="4">
        <f t="shared" si="89"/>
        <v>164.73913200998962</v>
      </c>
      <c r="Z82" s="4">
        <f t="shared" si="89"/>
        <v>177.68690108545408</v>
      </c>
      <c r="AA82" s="4">
        <f t="shared" si="89"/>
        <v>169.10071771655677</v>
      </c>
      <c r="AB82" s="4">
        <f t="shared" si="89"/>
        <v>169.17306825714658</v>
      </c>
      <c r="AC82" s="4">
        <f t="shared" si="89"/>
        <v>165.55470999085443</v>
      </c>
      <c r="AD82" s="4">
        <f t="shared" si="89"/>
        <v>177.25875362149878</v>
      </c>
      <c r="AE82" s="4">
        <f t="shared" si="89"/>
        <v>171.65283320850907</v>
      </c>
      <c r="AF82" s="4">
        <f t="shared" si="89"/>
        <v>165.13663427471099</v>
      </c>
      <c r="AG82" s="4">
        <f t="shared" si="89"/>
        <v>145.46559703231381</v>
      </c>
      <c r="AI82" s="4">
        <f t="shared" si="90"/>
        <v>8.2885544042389085</v>
      </c>
      <c r="AJ82" s="4">
        <f t="shared" si="90"/>
        <v>8.8158127676856566</v>
      </c>
      <c r="AK82" s="4">
        <f t="shared" si="90"/>
        <v>6.9878007168281613</v>
      </c>
      <c r="AL82" s="4">
        <f t="shared" si="90"/>
        <v>9.0827731190503869</v>
      </c>
      <c r="AM82" s="4">
        <f t="shared" si="90"/>
        <v>10.429058760954774</v>
      </c>
      <c r="AN82" s="4">
        <f t="shared" si="90"/>
        <v>11.023160342178585</v>
      </c>
      <c r="AO82" s="4">
        <f t="shared" si="90"/>
        <v>8.2758679900103687</v>
      </c>
      <c r="AP82" s="4">
        <f t="shared" si="90"/>
        <v>10.575098914545919</v>
      </c>
      <c r="AQ82" s="4">
        <f t="shared" si="90"/>
        <v>7.8842822834432411</v>
      </c>
      <c r="AR82" s="4">
        <f t="shared" si="90"/>
        <v>9.0729317428534273</v>
      </c>
      <c r="AS82" s="4">
        <f t="shared" si="90"/>
        <v>9.4912900091455583</v>
      </c>
      <c r="AT82" s="4">
        <f t="shared" si="90"/>
        <v>9.8182463785012146</v>
      </c>
      <c r="AU82" s="4">
        <f t="shared" si="90"/>
        <v>10.839166791490925</v>
      </c>
      <c r="AV82" s="4">
        <f t="shared" si="90"/>
        <v>7.4173657252890166</v>
      </c>
      <c r="AW82" s="4">
        <f t="shared" si="90"/>
        <v>2.3964029676861855</v>
      </c>
      <c r="AY82" s="2">
        <f t="shared" si="81"/>
        <v>61.93780489191964</v>
      </c>
      <c r="AZ82" s="2">
        <f t="shared" si="81"/>
        <v>66.795580763063029</v>
      </c>
      <c r="BA82" s="2">
        <f t="shared" si="81"/>
        <v>82.667123636828137</v>
      </c>
      <c r="BB82" s="2">
        <f t="shared" si="81"/>
        <v>72.251322674688339</v>
      </c>
      <c r="BC82" s="2">
        <f t="shared" si="81"/>
        <v>72.649759635258533</v>
      </c>
      <c r="BD82" s="2">
        <f t="shared" si="81"/>
        <v>72.580571767864896</v>
      </c>
      <c r="BE82" s="2">
        <f t="shared" si="81"/>
        <v>73.208656883196383</v>
      </c>
      <c r="BF82" s="2">
        <f t="shared" si="81"/>
        <v>73.07730069865201</v>
      </c>
      <c r="BG82" s="2">
        <f t="shared" si="81"/>
        <v>74.050882300318207</v>
      </c>
      <c r="BH82" s="2">
        <f t="shared" si="81"/>
        <v>72.19528293343663</v>
      </c>
      <c r="BI82" s="2">
        <f t="shared" si="81"/>
        <v>72.376688337534574</v>
      </c>
      <c r="BJ82" s="2">
        <f t="shared" si="81"/>
        <v>71.778038169468786</v>
      </c>
      <c r="BK82" s="2">
        <f t="shared" si="81"/>
        <v>71.180485437345709</v>
      </c>
      <c r="BL82" s="2">
        <f t="shared" si="81"/>
        <v>70.749128202950303</v>
      </c>
      <c r="BM82" s="2">
        <f t="shared" si="81"/>
        <v>73.91045052099247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72.447203238866393</v>
      </c>
      <c r="DL82" s="2">
        <f t="shared" si="91"/>
        <v>76.183250000000015</v>
      </c>
      <c r="DM82" s="2">
        <f t="shared" si="91"/>
        <v>90.347359756097546</v>
      </c>
      <c r="DN82" s="2">
        <f t="shared" si="91"/>
        <v>83.013426829268283</v>
      </c>
      <c r="DO82" s="2">
        <f t="shared" si="91"/>
        <v>81.617060975609732</v>
      </c>
      <c r="DP82" s="2">
        <f t="shared" si="91"/>
        <v>81.533750000000012</v>
      </c>
      <c r="DQ82" s="2">
        <f t="shared" si="91"/>
        <v>81.447993355481728</v>
      </c>
      <c r="DR82" s="2">
        <f t="shared" si="91"/>
        <v>81.985859756097554</v>
      </c>
      <c r="DS82" s="2">
        <f t="shared" si="91"/>
        <v>81.724474083677734</v>
      </c>
      <c r="DT82" s="2">
        <f t="shared" si="91"/>
        <v>80.695081868028012</v>
      </c>
      <c r="DU82" s="2">
        <f t="shared" si="91"/>
        <v>80.726954092419192</v>
      </c>
      <c r="DV82" s="2">
        <f t="shared" si="91"/>
        <v>83.527915106825475</v>
      </c>
      <c r="DW82" s="2">
        <f t="shared" si="91"/>
        <v>80.083163979148097</v>
      </c>
      <c r="DX82" s="2">
        <f t="shared" si="91"/>
        <v>78.966475609756102</v>
      </c>
      <c r="DY82" s="2">
        <f t="shared" si="91"/>
        <v>78.636656146179405</v>
      </c>
      <c r="EA82" s="2">
        <f t="shared" si="92"/>
        <v>59.384932471248426</v>
      </c>
      <c r="EB82" s="2">
        <f t="shared" si="92"/>
        <v>64.051221324497305</v>
      </c>
      <c r="EC82" s="2">
        <f t="shared" si="92"/>
        <v>80.465901118300792</v>
      </c>
      <c r="ED82" s="2">
        <f t="shared" si="92"/>
        <v>69.247250439559338</v>
      </c>
      <c r="EE82" s="2">
        <f t="shared" si="92"/>
        <v>70.057776924914108</v>
      </c>
      <c r="EF82" s="2">
        <f t="shared" si="92"/>
        <v>70.13362846311766</v>
      </c>
      <c r="EG82" s="2">
        <f t="shared" si="92"/>
        <v>70.572490476190481</v>
      </c>
      <c r="EH82" s="2">
        <f t="shared" si="92"/>
        <v>70.479843871975021</v>
      </c>
      <c r="EI82" s="2">
        <f t="shared" si="92"/>
        <v>71.6353717117494</v>
      </c>
      <c r="EJ82" s="2">
        <f t="shared" si="92"/>
        <v>69.501216205572518</v>
      </c>
      <c r="EK82" s="2">
        <f t="shared" si="92"/>
        <v>69.512611827639404</v>
      </c>
      <c r="EL82" s="2">
        <f t="shared" si="92"/>
        <v>68.3217309078602</v>
      </c>
      <c r="EM82" s="2">
        <f t="shared" si="92"/>
        <v>68.442986849630017</v>
      </c>
      <c r="EN82" s="2">
        <f t="shared" si="92"/>
        <v>68.392567071101624</v>
      </c>
      <c r="EO82" s="2">
        <f t="shared" si="92"/>
        <v>72.215521866422705</v>
      </c>
      <c r="EQ82" s="2">
        <f t="shared" si="93"/>
        <v>58.435586437505449</v>
      </c>
      <c r="ER82" s="2">
        <f t="shared" si="93"/>
        <v>63.545951556249463</v>
      </c>
      <c r="ES82" s="2">
        <f t="shared" si="93"/>
        <v>78.000786494050615</v>
      </c>
      <c r="ET82" s="2">
        <f t="shared" si="93"/>
        <v>68.344290500665309</v>
      </c>
      <c r="EU82" s="2">
        <f t="shared" si="93"/>
        <v>69.706760188076942</v>
      </c>
      <c r="EV82" s="2">
        <f t="shared" si="93"/>
        <v>69.993798182249876</v>
      </c>
      <c r="EW82" s="2">
        <f t="shared" si="93"/>
        <v>70.251669856749487</v>
      </c>
      <c r="EX82" s="2">
        <f t="shared" si="93"/>
        <v>70.764600749046338</v>
      </c>
      <c r="EY82" s="2">
        <f t="shared" si="93"/>
        <v>71.696068621366919</v>
      </c>
      <c r="EZ82" s="2">
        <f t="shared" si="93"/>
        <v>69.251392487109342</v>
      </c>
      <c r="FA82" s="2">
        <f t="shared" si="93"/>
        <v>69.018323676438541</v>
      </c>
      <c r="FB82" s="2">
        <f t="shared" si="93"/>
        <v>69.017938222563146</v>
      </c>
      <c r="FC82" s="2">
        <f t="shared" si="93"/>
        <v>68.966132617325485</v>
      </c>
      <c r="FD82" s="2">
        <f t="shared" si="93"/>
        <v>68.63061252678645</v>
      </c>
      <c r="FE82" s="2">
        <f t="shared" si="93"/>
        <v>74.19032022084825</v>
      </c>
      <c r="FG82" s="2">
        <f t="shared" si="94"/>
        <v>0.8045519633296081</v>
      </c>
      <c r="FH82" s="2">
        <f t="shared" si="94"/>
        <v>0.77378668661805461</v>
      </c>
      <c r="FI82" s="2">
        <f t="shared" si="94"/>
        <v>0.77720191238782455</v>
      </c>
      <c r="FJ82" s="2">
        <f t="shared" si="94"/>
        <v>0.7817704579637319</v>
      </c>
      <c r="FK82" s="2">
        <f t="shared" si="94"/>
        <v>0.77576237855941521</v>
      </c>
      <c r="FL82" s="2">
        <f t="shared" si="94"/>
        <v>0.78535646750438293</v>
      </c>
      <c r="FM82" s="2">
        <f t="shared" si="94"/>
        <v>0.75760147299797453</v>
      </c>
      <c r="FN82" s="2">
        <f t="shared" si="94"/>
        <v>0.77425594947293486</v>
      </c>
      <c r="FO82" s="2">
        <f t="shared" si="94"/>
        <v>0.7605831370049132</v>
      </c>
      <c r="FP82" s="2">
        <f t="shared" si="94"/>
        <v>0.75932313741577562</v>
      </c>
      <c r="FQ82" s="2">
        <f t="shared" si="94"/>
        <v>0.74459932712617594</v>
      </c>
      <c r="FR82" s="2">
        <f t="shared" si="94"/>
        <v>0.77271051948887481</v>
      </c>
      <c r="FS82" s="2">
        <f t="shared" si="94"/>
        <v>0.76482922090709304</v>
      </c>
      <c r="FT82" s="2">
        <f t="shared" si="94"/>
        <v>0.77713628440177807</v>
      </c>
      <c r="FU82" s="2">
        <f t="shared" si="94"/>
        <v>0.73605888819159937</v>
      </c>
      <c r="FW82" s="2">
        <f t="shared" si="83"/>
        <v>1.2930513469982068E-4</v>
      </c>
      <c r="FX82" s="2">
        <f t="shared" si="83"/>
        <v>1.3253546662855457E-4</v>
      </c>
      <c r="FY82" s="2">
        <f t="shared" si="83"/>
        <v>1.4099498220685201E-4</v>
      </c>
      <c r="FZ82" s="2">
        <f t="shared" si="83"/>
        <v>1.2639983542648989E-4</v>
      </c>
      <c r="GA82" s="2">
        <f t="shared" si="83"/>
        <v>1.2435515198409221E-4</v>
      </c>
      <c r="GB82" s="2">
        <f t="shared" si="83"/>
        <v>1.3625667079701336E-4</v>
      </c>
      <c r="GC82" s="2">
        <f t="shared" si="83"/>
        <v>1.2303243054563346E-4</v>
      </c>
      <c r="GD82" s="2">
        <f t="shared" si="83"/>
        <v>1.4818102678898807E-4</v>
      </c>
      <c r="GE82" s="2">
        <f t="shared" si="83"/>
        <v>1.5401517983646107E-4</v>
      </c>
      <c r="GF82" s="2">
        <f t="shared" si="83"/>
        <v>1.5106638065327582E-4</v>
      </c>
      <c r="GG82" s="2">
        <f t="shared" si="83"/>
        <v>1.4981214251611467E-4</v>
      </c>
      <c r="GH82" s="2">
        <f t="shared" si="83"/>
        <v>1.45868144647834E-4</v>
      </c>
      <c r="GI82" s="2">
        <f t="shared" si="83"/>
        <v>1.3201557149935368E-4</v>
      </c>
      <c r="GJ82" s="2">
        <f t="shared" si="83"/>
        <v>8.6481501279150771E-5</v>
      </c>
      <c r="GK82" s="2">
        <f t="shared" si="83"/>
        <v>6.4479342645578554E-5</v>
      </c>
      <c r="GM82" s="86">
        <f t="shared" si="84"/>
        <v>0.32149218006255059</v>
      </c>
      <c r="GN82" s="86">
        <f t="shared" si="84"/>
        <v>0.27874734327891676</v>
      </c>
      <c r="GO82" s="86">
        <f t="shared" si="84"/>
        <v>0.29160775731058736</v>
      </c>
      <c r="GP82" s="86">
        <f t="shared" si="84"/>
        <v>0.30247643250362166</v>
      </c>
      <c r="GQ82" s="86">
        <f t="shared" si="84"/>
        <v>0.29699493174673514</v>
      </c>
      <c r="GR82" s="86">
        <f t="shared" si="84"/>
        <v>0.34949014549984853</v>
      </c>
      <c r="GS82" s="86">
        <f t="shared" si="84"/>
        <v>0.26747145047874543</v>
      </c>
      <c r="GT82" s="86">
        <f t="shared" si="84"/>
        <v>0.32806186320883324</v>
      </c>
      <c r="GU82" s="86">
        <f t="shared" si="84"/>
        <v>0.28541196653068895</v>
      </c>
      <c r="GV82" s="86">
        <f t="shared" si="84"/>
        <v>0.2863328562007082</v>
      </c>
      <c r="GW82" s="86">
        <f t="shared" si="84"/>
        <v>0.26506087432951031</v>
      </c>
      <c r="GX82" s="86">
        <f t="shared" si="84"/>
        <v>0.31855291516201745</v>
      </c>
      <c r="GY82" s="86">
        <f t="shared" si="84"/>
        <v>0.29265771513281635</v>
      </c>
      <c r="GZ82" s="86">
        <f t="shared" si="84"/>
        <v>0.2949018127063846</v>
      </c>
      <c r="HA82" s="86">
        <f t="shared" si="84"/>
        <v>0.27139703960927364</v>
      </c>
      <c r="HC82" s="86">
        <f t="shared" si="74"/>
        <v>6.3634843527114729E-5</v>
      </c>
      <c r="HD82" s="86">
        <f t="shared" si="74"/>
        <v>6.0785958764812752E-6</v>
      </c>
      <c r="HE82" s="86">
        <f t="shared" si="74"/>
        <v>2.7458928558255555E-5</v>
      </c>
      <c r="HF82" s="86">
        <f t="shared" si="74"/>
        <v>1.8243644983243705E-5</v>
      </c>
      <c r="HG82" s="86">
        <f t="shared" si="88"/>
        <v>1.1509109173065881E-5</v>
      </c>
      <c r="HH82" s="86">
        <f t="shared" si="88"/>
        <v>1.8087343414318122E-5</v>
      </c>
      <c r="HI82" s="86">
        <f t="shared" si="88"/>
        <v>3.7129912833798834E-6</v>
      </c>
      <c r="HJ82" s="86">
        <f t="shared" si="88"/>
        <v>7.5989054236826104E-6</v>
      </c>
      <c r="HK82" s="86">
        <f t="shared" si="88"/>
        <v>1.4095221087830487E-5</v>
      </c>
      <c r="HL82" s="86">
        <f t="shared" si="88"/>
        <v>4.4371206297502421E-6</v>
      </c>
      <c r="HM82" s="86">
        <f t="shared" si="88"/>
        <v>3.8169587665347825E-6</v>
      </c>
      <c r="HN82" s="86">
        <f t="shared" si="88"/>
        <v>1.38441452217169E-5</v>
      </c>
      <c r="HO82" s="86">
        <f t="shared" si="88"/>
        <v>1.7101812283542001E-5</v>
      </c>
      <c r="HP82" s="86">
        <f t="shared" si="88"/>
        <v>2.1009808537239529E-5</v>
      </c>
      <c r="HQ82" s="86">
        <f t="shared" si="88"/>
        <v>1.2265339809734882E-6</v>
      </c>
      <c r="HS82" s="86">
        <f t="shared" si="85"/>
        <v>7.5013918708914556E-31</v>
      </c>
      <c r="HT82" s="86">
        <f t="shared" si="85"/>
        <v>5.6761962957797121E-38</v>
      </c>
      <c r="HU82" s="86">
        <f t="shared" si="85"/>
        <v>1.9367853211649564E-33</v>
      </c>
      <c r="HV82" s="86">
        <f t="shared" si="85"/>
        <v>1.6351071413947038E-35</v>
      </c>
      <c r="HW82" s="86">
        <f t="shared" si="85"/>
        <v>3.6344643535128744E-37</v>
      </c>
      <c r="HX82" s="86">
        <f t="shared" si="85"/>
        <v>1.2270985177207467E-37</v>
      </c>
      <c r="HY82" s="86">
        <f t="shared" si="85"/>
        <v>1.1652986978231103E-41</v>
      </c>
      <c r="HZ82" s="86">
        <f t="shared" si="85"/>
        <v>7.6771055249519245E-41</v>
      </c>
      <c r="IA82" s="86">
        <f t="shared" si="85"/>
        <v>4.5924231726519975E-37</v>
      </c>
      <c r="IB82" s="86">
        <f t="shared" si="85"/>
        <v>3.027402120517095E-41</v>
      </c>
      <c r="IC82" s="86">
        <f t="shared" si="85"/>
        <v>9.1475524464706828E-42</v>
      </c>
      <c r="ID82" s="86">
        <f t="shared" si="85"/>
        <v>6.3803532593193776E-38</v>
      </c>
      <c r="IE82" s="86">
        <f t="shared" si="85"/>
        <v>1.1443937920123154E-35</v>
      </c>
      <c r="IF82" s="86">
        <f t="shared" si="85"/>
        <v>7.9776951682567287E-25</v>
      </c>
      <c r="IG82" s="86">
        <f t="shared" si="85"/>
        <v>4.9648751935052238E-18</v>
      </c>
      <c r="II82" s="86">
        <f t="shared" si="86"/>
        <v>4.3802642337954744E-177</v>
      </c>
      <c r="IJ82" s="86">
        <f t="shared" si="86"/>
        <v>2.9363305880616935E-230</v>
      </c>
      <c r="IK82" s="86">
        <f t="shared" si="86"/>
        <v>9.2589564918752165E-193</v>
      </c>
      <c r="IL82" s="86">
        <f t="shared" si="86"/>
        <v>2.0085453836320945E-206</v>
      </c>
      <c r="IM82" s="86">
        <f t="shared" si="86"/>
        <v>1.6986646250074997E-217</v>
      </c>
      <c r="IN82" s="86">
        <f t="shared" si="86"/>
        <v>2.379278166040089E-221</v>
      </c>
      <c r="IO82" s="86">
        <f t="shared" si="86"/>
        <v>2.4989861877926039E-243</v>
      </c>
      <c r="IP82" s="86">
        <f t="shared" si="86"/>
        <v>7.2266548449475336E-241</v>
      </c>
      <c r="IQ82" s="86">
        <f t="shared" si="86"/>
        <v>8.4797387682059159E-216</v>
      </c>
      <c r="IR82" s="86">
        <f t="shared" si="86"/>
        <v>3.8840965955011925E-241</v>
      </c>
      <c r="IS82" s="86">
        <f t="shared" si="86"/>
        <v>2.9823041387299197E-244</v>
      </c>
      <c r="IT82" s="86">
        <f t="shared" si="86"/>
        <v>4.1907019922770442E-222</v>
      </c>
      <c r="IU82" s="86">
        <f t="shared" si="86"/>
        <v>2.2719361217426208E-206</v>
      </c>
      <c r="IV82" s="86">
        <f t="shared" si="86"/>
        <v>1.110721599653091E-85</v>
      </c>
      <c r="IW82" s="86">
        <f t="shared" si="86"/>
        <v>5.346475714218613E-46</v>
      </c>
      <c r="IY82" s="86">
        <f t="shared" si="87"/>
        <v>0.32155581490607771</v>
      </c>
      <c r="IZ82" s="86">
        <f t="shared" si="87"/>
        <v>0.27875342187479324</v>
      </c>
      <c r="JA82" s="86">
        <f t="shared" si="87"/>
        <v>0.29163521623914562</v>
      </c>
      <c r="JB82" s="86">
        <f t="shared" si="87"/>
        <v>0.30249467614860492</v>
      </c>
      <c r="JC82" s="86">
        <f t="shared" si="87"/>
        <v>0.29700644085590822</v>
      </c>
      <c r="JD82" s="86">
        <f t="shared" si="87"/>
        <v>0.34950823284326282</v>
      </c>
      <c r="JE82" s="86">
        <f t="shared" si="87"/>
        <v>0.26747516347002881</v>
      </c>
      <c r="JF82" s="86">
        <f t="shared" si="87"/>
        <v>0.32806946211425692</v>
      </c>
      <c r="JG82" s="86">
        <f t="shared" si="87"/>
        <v>0.28542606175177676</v>
      </c>
      <c r="JH82" s="86">
        <f t="shared" si="87"/>
        <v>0.28633729332133795</v>
      </c>
      <c r="JI82" s="86">
        <f t="shared" si="87"/>
        <v>0.26506469128827687</v>
      </c>
      <c r="JJ82" s="86">
        <f t="shared" si="87"/>
        <v>0.31856675930723916</v>
      </c>
      <c r="JK82" s="86">
        <f t="shared" si="87"/>
        <v>0.29267481694509989</v>
      </c>
      <c r="JL82" s="86">
        <f t="shared" si="87"/>
        <v>0.29492282251492186</v>
      </c>
      <c r="JM82" s="86">
        <f t="shared" si="87"/>
        <v>0.27139826614325463</v>
      </c>
    </row>
    <row r="83" spans="2:273" x14ac:dyDescent="0.25">
      <c r="B83" s="2">
        <v>56</v>
      </c>
      <c r="C83" s="37">
        <v>188.446</v>
      </c>
      <c r="D83" s="37">
        <v>192.41499999999999</v>
      </c>
      <c r="E83" s="37">
        <v>198.369</v>
      </c>
      <c r="F83" s="37">
        <v>193.87700000000001</v>
      </c>
      <c r="G83" s="37">
        <v>195.631</v>
      </c>
      <c r="H83" s="37">
        <v>201.86199999999999</v>
      </c>
      <c r="I83" s="37">
        <v>185.90799999999999</v>
      </c>
      <c r="J83" s="37">
        <v>199.01499999999999</v>
      </c>
      <c r="K83" s="37">
        <v>189.86199999999999</v>
      </c>
      <c r="L83" s="37">
        <v>192.215</v>
      </c>
      <c r="M83" s="37">
        <v>188.76900000000001</v>
      </c>
      <c r="N83" s="37">
        <v>198.262</v>
      </c>
      <c r="O83" s="37">
        <v>194.154</v>
      </c>
      <c r="P83" s="37">
        <v>183.67699999999999</v>
      </c>
      <c r="Q83" s="37">
        <v>160.61500000000001</v>
      </c>
      <c r="S83" s="4">
        <f t="shared" si="89"/>
        <v>180.66942299134629</v>
      </c>
      <c r="T83" s="4">
        <f t="shared" si="89"/>
        <v>181.67541096301125</v>
      </c>
      <c r="U83" s="4">
        <f t="shared" si="89"/>
        <v>189.68935998328161</v>
      </c>
      <c r="V83" s="4">
        <f t="shared" si="89"/>
        <v>184.66379476424098</v>
      </c>
      <c r="W83" s="4">
        <f t="shared" si="89"/>
        <v>183.65675699319712</v>
      </c>
      <c r="X83" s="4">
        <f t="shared" si="89"/>
        <v>192.71458048952789</v>
      </c>
      <c r="Y83" s="4">
        <f t="shared" si="89"/>
        <v>176.01788577074623</v>
      </c>
      <c r="Z83" s="4">
        <f t="shared" si="89"/>
        <v>189.02654338135471</v>
      </c>
      <c r="AA83" s="4">
        <f t="shared" si="89"/>
        <v>180.51331427222644</v>
      </c>
      <c r="AB83" s="4">
        <f t="shared" si="89"/>
        <v>180.86905213534422</v>
      </c>
      <c r="AC83" s="4">
        <f t="shared" si="89"/>
        <v>177.81276732760668</v>
      </c>
      <c r="AD83" s="4">
        <f t="shared" si="89"/>
        <v>188.84440930646213</v>
      </c>
      <c r="AE83" s="4">
        <f t="shared" si="89"/>
        <v>183.40703482780978</v>
      </c>
      <c r="AF83" s="4">
        <f t="shared" si="89"/>
        <v>175.55431464560183</v>
      </c>
      <c r="AG83" s="4">
        <f t="shared" si="89"/>
        <v>155.30234363568059</v>
      </c>
      <c r="AI83" s="4">
        <f t="shared" si="90"/>
        <v>7.7765770086537032</v>
      </c>
      <c r="AJ83" s="4">
        <f t="shared" si="90"/>
        <v>10.739589036988747</v>
      </c>
      <c r="AK83" s="4">
        <f t="shared" si="90"/>
        <v>8.6796400167183947</v>
      </c>
      <c r="AL83" s="4">
        <f t="shared" si="90"/>
        <v>9.2132052357590339</v>
      </c>
      <c r="AM83" s="4">
        <f t="shared" si="90"/>
        <v>11.97424300680288</v>
      </c>
      <c r="AN83" s="4">
        <f t="shared" si="90"/>
        <v>9.1474195104721048</v>
      </c>
      <c r="AO83" s="4">
        <f t="shared" si="90"/>
        <v>9.8901142292537543</v>
      </c>
      <c r="AP83" s="4">
        <f t="shared" si="90"/>
        <v>9.988456618645273</v>
      </c>
      <c r="AQ83" s="4">
        <f t="shared" si="90"/>
        <v>9.3486857277735567</v>
      </c>
      <c r="AR83" s="4">
        <f t="shared" si="90"/>
        <v>11.345947864655784</v>
      </c>
      <c r="AS83" s="4">
        <f t="shared" si="90"/>
        <v>10.956232672393327</v>
      </c>
      <c r="AT83" s="4">
        <f t="shared" si="90"/>
        <v>9.4175906935378748</v>
      </c>
      <c r="AU83" s="4">
        <f t="shared" si="90"/>
        <v>10.746965172190215</v>
      </c>
      <c r="AV83" s="4">
        <f t="shared" si="90"/>
        <v>8.1226853543981576</v>
      </c>
      <c r="AW83" s="4">
        <f t="shared" si="90"/>
        <v>5.3126563643194231</v>
      </c>
      <c r="AY83" s="2">
        <f t="shared" si="81"/>
        <v>61.722452970804312</v>
      </c>
      <c r="AZ83" s="2">
        <f t="shared" si="81"/>
        <v>66.571879108106472</v>
      </c>
      <c r="BA83" s="2">
        <f t="shared" si="81"/>
        <v>82.4286647314417</v>
      </c>
      <c r="BB83" s="2">
        <f t="shared" si="81"/>
        <v>71.999082004694529</v>
      </c>
      <c r="BC83" s="2">
        <f t="shared" si="81"/>
        <v>72.418711646870918</v>
      </c>
      <c r="BD83" s="2">
        <f t="shared" si="81"/>
        <v>72.364270471173171</v>
      </c>
      <c r="BE83" s="2">
        <f t="shared" si="81"/>
        <v>72.984600068374078</v>
      </c>
      <c r="BF83" s="2">
        <f t="shared" si="81"/>
        <v>72.857778746491789</v>
      </c>
      <c r="BG83" s="2">
        <f t="shared" si="81"/>
        <v>73.833310605788469</v>
      </c>
      <c r="BH83" s="2">
        <f t="shared" si="81"/>
        <v>71.966928292599803</v>
      </c>
      <c r="BI83" s="2">
        <f t="shared" si="81"/>
        <v>72.140699589191783</v>
      </c>
      <c r="BJ83" s="2">
        <f t="shared" si="81"/>
        <v>71.513563215381879</v>
      </c>
      <c r="BK83" s="2">
        <f t="shared" si="81"/>
        <v>70.95396141289919</v>
      </c>
      <c r="BL83" s="2">
        <f t="shared" si="81"/>
        <v>70.555560366849946</v>
      </c>
      <c r="BM83" s="2">
        <f t="shared" si="81"/>
        <v>73.781432381313053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72.612636234817813</v>
      </c>
      <c r="DL83" s="2">
        <f t="shared" si="91"/>
        <v>76.348356097560995</v>
      </c>
      <c r="DM83" s="2">
        <f t="shared" si="91"/>
        <v>90.605981184668977</v>
      </c>
      <c r="DN83" s="2">
        <f t="shared" si="91"/>
        <v>83.202896167247374</v>
      </c>
      <c r="DO83" s="2">
        <f t="shared" si="91"/>
        <v>81.772530313588817</v>
      </c>
      <c r="DP83" s="2">
        <f t="shared" si="91"/>
        <v>81.673343554006991</v>
      </c>
      <c r="DQ83" s="2">
        <f t="shared" si="91"/>
        <v>81.556355481727579</v>
      </c>
      <c r="DR83" s="2">
        <f t="shared" si="91"/>
        <v>82.117376306620201</v>
      </c>
      <c r="DS83" s="2">
        <f t="shared" si="91"/>
        <v>81.844055803149416</v>
      </c>
      <c r="DT83" s="2">
        <f t="shared" si="91"/>
        <v>80.820031791048834</v>
      </c>
      <c r="DU83" s="2">
        <f t="shared" si="91"/>
        <v>80.907253699788569</v>
      </c>
      <c r="DV83" s="2">
        <f t="shared" si="91"/>
        <v>83.711437835939819</v>
      </c>
      <c r="DW83" s="2">
        <f t="shared" si="91"/>
        <v>80.262958242173795</v>
      </c>
      <c r="DX83" s="2">
        <f t="shared" si="91"/>
        <v>79.159042508710812</v>
      </c>
      <c r="DY83" s="2">
        <f t="shared" si="91"/>
        <v>78.812929024463898</v>
      </c>
      <c r="EA83" s="2">
        <f t="shared" si="92"/>
        <v>59.30986397024845</v>
      </c>
      <c r="EB83" s="2">
        <f t="shared" si="92"/>
        <v>63.965341064863154</v>
      </c>
      <c r="EC83" s="2">
        <f t="shared" si="92"/>
        <v>80.291231743339893</v>
      </c>
      <c r="ED83" s="2">
        <f t="shared" si="92"/>
        <v>69.14690339858123</v>
      </c>
      <c r="EE83" s="2">
        <f t="shared" si="92"/>
        <v>69.952909333902468</v>
      </c>
      <c r="EF83" s="2">
        <f t="shared" si="92"/>
        <v>70.043925119926001</v>
      </c>
      <c r="EG83" s="2">
        <f t="shared" si="92"/>
        <v>70.4833943793911</v>
      </c>
      <c r="EH83" s="2">
        <f t="shared" si="92"/>
        <v>70.395518188914906</v>
      </c>
      <c r="EI83" s="2">
        <f t="shared" si="92"/>
        <v>71.533545895765855</v>
      </c>
      <c r="EJ83" s="2">
        <f t="shared" si="92"/>
        <v>69.407786403465607</v>
      </c>
      <c r="EK83" s="2">
        <f t="shared" si="92"/>
        <v>69.398419874634911</v>
      </c>
      <c r="EL83" s="2">
        <f t="shared" si="92"/>
        <v>68.241173128014196</v>
      </c>
      <c r="EM83" s="2">
        <f t="shared" si="92"/>
        <v>68.343377856492609</v>
      </c>
      <c r="EN83" s="2">
        <f t="shared" si="92"/>
        <v>68.305356876776784</v>
      </c>
      <c r="EO83" s="2">
        <f t="shared" si="92"/>
        <v>72.135774839890217</v>
      </c>
      <c r="EQ83" s="2">
        <f t="shared" si="93"/>
        <v>58.377775451937907</v>
      </c>
      <c r="ER83" s="2">
        <f t="shared" si="93"/>
        <v>63.468986830766404</v>
      </c>
      <c r="ES83" s="2">
        <f t="shared" si="93"/>
        <v>77.87082975171441</v>
      </c>
      <c r="ET83" s="2">
        <f t="shared" si="93"/>
        <v>68.260603017470203</v>
      </c>
      <c r="EU83" s="2">
        <f t="shared" si="93"/>
        <v>69.608389291057364</v>
      </c>
      <c r="EV83" s="2">
        <f t="shared" si="93"/>
        <v>69.906690655339787</v>
      </c>
      <c r="EW83" s="2">
        <f t="shared" si="93"/>
        <v>70.168483818756968</v>
      </c>
      <c r="EX83" s="2">
        <f t="shared" si="93"/>
        <v>70.674869924864169</v>
      </c>
      <c r="EY83" s="2">
        <f t="shared" si="93"/>
        <v>71.593080674859181</v>
      </c>
      <c r="EZ83" s="2">
        <f t="shared" si="93"/>
        <v>69.162612317274338</v>
      </c>
      <c r="FA83" s="2">
        <f t="shared" si="93"/>
        <v>68.913394467826109</v>
      </c>
      <c r="FB83" s="2">
        <f t="shared" si="93"/>
        <v>68.924357254397009</v>
      </c>
      <c r="FC83" s="2">
        <f t="shared" si="93"/>
        <v>68.856772632464242</v>
      </c>
      <c r="FD83" s="2">
        <f t="shared" si="93"/>
        <v>68.537170752869955</v>
      </c>
      <c r="FE83" s="2">
        <f t="shared" si="93"/>
        <v>74.066089753738453</v>
      </c>
      <c r="FG83" s="2">
        <f t="shared" si="94"/>
        <v>0.81863019957978322</v>
      </c>
      <c r="FH83" s="2">
        <f t="shared" si="94"/>
        <v>0.78950117021162203</v>
      </c>
      <c r="FI83" s="2">
        <f t="shared" si="94"/>
        <v>0.79274269488615945</v>
      </c>
      <c r="FJ83" s="2">
        <f t="shared" si="94"/>
        <v>0.79707577486260039</v>
      </c>
      <c r="FK83" s="2">
        <f t="shared" si="94"/>
        <v>0.79137661919234226</v>
      </c>
      <c r="FL83" s="2">
        <f t="shared" si="94"/>
        <v>0.8004744719352942</v>
      </c>
      <c r="FM83" s="2">
        <f t="shared" si="94"/>
        <v>0.77411207828281181</v>
      </c>
      <c r="FN83" s="2">
        <f t="shared" si="94"/>
        <v>0.78994668377697885</v>
      </c>
      <c r="FO83" s="2">
        <f t="shared" si="94"/>
        <v>0.77695044406758607</v>
      </c>
      <c r="FP83" s="2">
        <f t="shared" si="94"/>
        <v>0.7757511854585829</v>
      </c>
      <c r="FQ83" s="2">
        <f t="shared" si="94"/>
        <v>0.76171700555161559</v>
      </c>
      <c r="FR83" s="2">
        <f t="shared" si="94"/>
        <v>0.78847932589591785</v>
      </c>
      <c r="FS83" s="2">
        <f t="shared" si="94"/>
        <v>0.78098983706943459</v>
      </c>
      <c r="FT83" s="2">
        <f t="shared" si="94"/>
        <v>0.79268042351746903</v>
      </c>
      <c r="FU83" s="2">
        <f t="shared" si="94"/>
        <v>0.75355952204369914</v>
      </c>
      <c r="FW83" s="2">
        <f t="shared" si="83"/>
        <v>1.4177849214313637E-4</v>
      </c>
      <c r="FX83" s="2">
        <f t="shared" si="83"/>
        <v>1.4532039119360211E-4</v>
      </c>
      <c r="FY83" s="2">
        <f t="shared" si="83"/>
        <v>1.5459582079749585E-4</v>
      </c>
      <c r="FZ83" s="2">
        <f t="shared" si="83"/>
        <v>1.3859297342374422E-4</v>
      </c>
      <c r="GA83" s="2">
        <f t="shared" si="83"/>
        <v>1.3635107684830189E-4</v>
      </c>
      <c r="GB83" s="2">
        <f t="shared" si="83"/>
        <v>1.4940050461915836E-4</v>
      </c>
      <c r="GC83" s="2">
        <f t="shared" si="83"/>
        <v>1.3490077624672806E-4</v>
      </c>
      <c r="GD83" s="2">
        <f t="shared" si="83"/>
        <v>1.6247494217576499E-4</v>
      </c>
      <c r="GE83" s="2">
        <f t="shared" si="83"/>
        <v>1.6887177728198879E-4</v>
      </c>
      <c r="GF83" s="2">
        <f t="shared" si="83"/>
        <v>1.656385784385866E-4</v>
      </c>
      <c r="GG83" s="2">
        <f t="shared" si="83"/>
        <v>1.6426337358845289E-4</v>
      </c>
      <c r="GH83" s="2">
        <f t="shared" si="83"/>
        <v>1.5993898928154461E-4</v>
      </c>
      <c r="GI83" s="2">
        <f t="shared" si="83"/>
        <v>1.4475035206958567E-4</v>
      </c>
      <c r="GJ83" s="2">
        <f t="shared" si="83"/>
        <v>9.4824289348345385E-5</v>
      </c>
      <c r="GK83" s="2">
        <f t="shared" si="83"/>
        <v>7.0699753499913568E-5</v>
      </c>
      <c r="GM83" s="86">
        <f t="shared" si="84"/>
        <v>0.37172169807262684</v>
      </c>
      <c r="GN83" s="86">
        <f t="shared" si="84"/>
        <v>0.32853419725175553</v>
      </c>
      <c r="GO83" s="86">
        <f t="shared" si="84"/>
        <v>0.34306056859794354</v>
      </c>
      <c r="GP83" s="86">
        <f t="shared" si="84"/>
        <v>0.35490639068918217</v>
      </c>
      <c r="GQ83" s="86">
        <f t="shared" si="84"/>
        <v>0.34990691937694607</v>
      </c>
      <c r="GR83" s="86">
        <f t="shared" si="84"/>
        <v>0.40965307717826077</v>
      </c>
      <c r="GS83" s="86">
        <f t="shared" si="84"/>
        <v>0.31902069417871759</v>
      </c>
      <c r="GT83" s="86">
        <f t="shared" si="84"/>
        <v>0.38742806967788335</v>
      </c>
      <c r="GU83" s="86">
        <f t="shared" si="84"/>
        <v>0.340005466773666</v>
      </c>
      <c r="GV83" s="86">
        <f t="shared" si="84"/>
        <v>0.34146966776961263</v>
      </c>
      <c r="GW83" s="86">
        <f t="shared" si="84"/>
        <v>0.31961440726046825</v>
      </c>
      <c r="GX83" s="86">
        <f t="shared" si="84"/>
        <v>0.37650887839127106</v>
      </c>
      <c r="GY83" s="86">
        <f t="shared" si="84"/>
        <v>0.34760087804879486</v>
      </c>
      <c r="GZ83" s="86">
        <f t="shared" si="84"/>
        <v>0.34705382928150258</v>
      </c>
      <c r="HA83" s="86">
        <f t="shared" si="84"/>
        <v>0.32999920118268367</v>
      </c>
      <c r="HC83" s="86">
        <f t="shared" si="74"/>
        <v>1.0779623534364339E-4</v>
      </c>
      <c r="HD83" s="86">
        <f t="shared" si="74"/>
        <v>1.1938419384945383E-5</v>
      </c>
      <c r="HE83" s="86">
        <f t="shared" si="74"/>
        <v>4.903718290434698E-5</v>
      </c>
      <c r="HF83" s="86">
        <f t="shared" si="74"/>
        <v>3.3401179020045926E-5</v>
      </c>
      <c r="HG83" s="86">
        <f t="shared" si="88"/>
        <v>2.1678007741646508E-5</v>
      </c>
      <c r="HH83" s="86">
        <f t="shared" si="88"/>
        <v>3.4015615609691945E-5</v>
      </c>
      <c r="HI83" s="86">
        <f t="shared" si="88"/>
        <v>7.4978164928949154E-6</v>
      </c>
      <c r="HJ83" s="86">
        <f t="shared" si="88"/>
        <v>1.5180816973314549E-5</v>
      </c>
      <c r="HK83" s="86">
        <f t="shared" si="88"/>
        <v>2.672535601368831E-5</v>
      </c>
      <c r="HL83" s="86">
        <f t="shared" si="88"/>
        <v>9.0280893630204851E-6</v>
      </c>
      <c r="HM83" s="86">
        <f t="shared" si="88"/>
        <v>7.832057463897519E-6</v>
      </c>
      <c r="HN83" s="86">
        <f t="shared" si="88"/>
        <v>2.6402985827433374E-5</v>
      </c>
      <c r="HO83" s="86">
        <f t="shared" si="88"/>
        <v>3.1458287251089339E-5</v>
      </c>
      <c r="HP83" s="86">
        <f t="shared" si="88"/>
        <v>3.7529411816720237E-5</v>
      </c>
      <c r="HQ83" s="86">
        <f t="shared" si="88"/>
        <v>2.642871687719289E-6</v>
      </c>
      <c r="HS83" s="86">
        <f t="shared" si="85"/>
        <v>5.1070383492046017E-30</v>
      </c>
      <c r="HT83" s="86">
        <f t="shared" si="85"/>
        <v>6.5507472508281819E-37</v>
      </c>
      <c r="HU83" s="86">
        <f t="shared" si="85"/>
        <v>1.5944664259902302E-32</v>
      </c>
      <c r="HV83" s="86">
        <f t="shared" si="85"/>
        <v>1.5119566273689053E-34</v>
      </c>
      <c r="HW83" s="86">
        <f t="shared" si="85"/>
        <v>3.7504157428454293E-36</v>
      </c>
      <c r="HX83" s="86">
        <f t="shared" si="85"/>
        <v>1.3449990433984939E-36</v>
      </c>
      <c r="HY83" s="86">
        <f t="shared" si="85"/>
        <v>1.5960194702678864E-40</v>
      </c>
      <c r="HZ83" s="86">
        <f t="shared" si="85"/>
        <v>1.0662323413311743E-39</v>
      </c>
      <c r="IA83" s="86">
        <f t="shared" si="85"/>
        <v>4.9505866547113673E-36</v>
      </c>
      <c r="IB83" s="86">
        <f t="shared" si="85"/>
        <v>4.2927656577205427E-40</v>
      </c>
      <c r="IC83" s="86">
        <f t="shared" si="85"/>
        <v>1.3392879606434166E-40</v>
      </c>
      <c r="ID83" s="86">
        <f t="shared" si="85"/>
        <v>7.220455874234799E-37</v>
      </c>
      <c r="IE83" s="86">
        <f t="shared" si="85"/>
        <v>1.0747811213336242E-34</v>
      </c>
      <c r="IF83" s="86">
        <f t="shared" si="85"/>
        <v>3.492758504366175E-24</v>
      </c>
      <c r="IG83" s="86">
        <f t="shared" si="85"/>
        <v>1.3741326652879568E-17</v>
      </c>
      <c r="II83" s="86">
        <f t="shared" si="86"/>
        <v>1.6750550527062275E-173</v>
      </c>
      <c r="IJ83" s="86">
        <f t="shared" si="86"/>
        <v>1.4138048577152707E-225</v>
      </c>
      <c r="IK83" s="86">
        <f t="shared" si="86"/>
        <v>8.0808976603367136E-189</v>
      </c>
      <c r="IL83" s="86">
        <f t="shared" si="86"/>
        <v>2.9833810551637423E-202</v>
      </c>
      <c r="IM83" s="86">
        <f t="shared" si="86"/>
        <v>4.1671476316791515E-213</v>
      </c>
      <c r="IN83" s="86">
        <f t="shared" si="86"/>
        <v>7.7675901568413824E-217</v>
      </c>
      <c r="IO83" s="86">
        <f t="shared" si="86"/>
        <v>2.0307365683730441E-238</v>
      </c>
      <c r="IP83" s="86">
        <f t="shared" si="86"/>
        <v>6.6185621540363665E-236</v>
      </c>
      <c r="IQ83" s="86">
        <f t="shared" si="86"/>
        <v>2.4497399586413835E-211</v>
      </c>
      <c r="IR83" s="86">
        <f t="shared" si="86"/>
        <v>3.6944398584693972E-236</v>
      </c>
      <c r="IS83" s="86">
        <f t="shared" si="86"/>
        <v>3.2574482565865183E-239</v>
      </c>
      <c r="IT83" s="86">
        <f t="shared" si="86"/>
        <v>1.5360844944174655E-217</v>
      </c>
      <c r="IU83" s="86">
        <f t="shared" si="86"/>
        <v>3.5263566468816829E-202</v>
      </c>
      <c r="IV83" s="86">
        <f t="shared" si="86"/>
        <v>4.865219926809473E-84</v>
      </c>
      <c r="IW83" s="86">
        <f t="shared" si="86"/>
        <v>3.7026823449177741E-45</v>
      </c>
      <c r="IY83" s="86">
        <f t="shared" si="87"/>
        <v>0.37182949430797047</v>
      </c>
      <c r="IZ83" s="86">
        <f t="shared" si="87"/>
        <v>0.32854613567114049</v>
      </c>
      <c r="JA83" s="86">
        <f t="shared" si="87"/>
        <v>0.34310960578084787</v>
      </c>
      <c r="JB83" s="86">
        <f t="shared" si="87"/>
        <v>0.35493979186820224</v>
      </c>
      <c r="JC83" s="86">
        <f t="shared" si="87"/>
        <v>0.34992859738468773</v>
      </c>
      <c r="JD83" s="86">
        <f t="shared" si="87"/>
        <v>0.40968709279387044</v>
      </c>
      <c r="JE83" s="86">
        <f t="shared" si="87"/>
        <v>0.31902819199521049</v>
      </c>
      <c r="JF83" s="86">
        <f t="shared" si="87"/>
        <v>0.38744325049485667</v>
      </c>
      <c r="JG83" s="86">
        <f t="shared" si="87"/>
        <v>0.34003219212967967</v>
      </c>
      <c r="JH83" s="86">
        <f t="shared" si="87"/>
        <v>0.34147869585897567</v>
      </c>
      <c r="JI83" s="86">
        <f t="shared" si="87"/>
        <v>0.31962223931793216</v>
      </c>
      <c r="JJ83" s="86">
        <f t="shared" si="87"/>
        <v>0.37653528137709852</v>
      </c>
      <c r="JK83" s="86">
        <f t="shared" si="87"/>
        <v>0.34763233633604596</v>
      </c>
      <c r="JL83" s="86">
        <f t="shared" si="87"/>
        <v>0.34709135869331931</v>
      </c>
      <c r="JM83" s="86">
        <f t="shared" si="87"/>
        <v>0.33000184405437138</v>
      </c>
    </row>
    <row r="84" spans="2:273" x14ac:dyDescent="0.25">
      <c r="B84" s="2">
        <v>57</v>
      </c>
      <c r="C84" s="37">
        <v>197.41499999999999</v>
      </c>
      <c r="D84" s="37">
        <v>201.69200000000001</v>
      </c>
      <c r="E84" s="37">
        <v>207.13800000000001</v>
      </c>
      <c r="F84" s="37">
        <v>204.58500000000001</v>
      </c>
      <c r="G84" s="37">
        <v>204.6</v>
      </c>
      <c r="H84" s="37">
        <v>208.76900000000001</v>
      </c>
      <c r="I84" s="37">
        <v>197.93799999999999</v>
      </c>
      <c r="J84" s="37">
        <v>208.185</v>
      </c>
      <c r="K84" s="37">
        <v>201.369</v>
      </c>
      <c r="L84" s="37">
        <v>202.27699999999999</v>
      </c>
      <c r="M84" s="37">
        <v>199.215</v>
      </c>
      <c r="N84" s="37">
        <v>206.631</v>
      </c>
      <c r="O84" s="37">
        <v>202.98500000000001</v>
      </c>
      <c r="P84" s="37">
        <v>194.13800000000001</v>
      </c>
      <c r="Q84" s="37">
        <v>171.50800000000001</v>
      </c>
      <c r="S84" s="4">
        <f t="shared" si="89"/>
        <v>190.73318350934818</v>
      </c>
      <c r="T84" s="4">
        <f t="shared" si="89"/>
        <v>193.27983335921829</v>
      </c>
      <c r="U84" s="4">
        <f t="shared" si="89"/>
        <v>200.13449525123022</v>
      </c>
      <c r="V84" s="4">
        <f t="shared" si="89"/>
        <v>195.34362214049759</v>
      </c>
      <c r="W84" s="4">
        <f t="shared" si="89"/>
        <v>194.55257950410285</v>
      </c>
      <c r="X84" s="4">
        <f t="shared" si="89"/>
        <v>203.23808305437828</v>
      </c>
      <c r="Y84" s="4">
        <f t="shared" si="89"/>
        <v>187.28979983176077</v>
      </c>
      <c r="Z84" s="4">
        <f t="shared" si="89"/>
        <v>199.98887581341918</v>
      </c>
      <c r="AA84" s="4">
        <f t="shared" si="89"/>
        <v>191.80678687248627</v>
      </c>
      <c r="AB84" s="4">
        <f t="shared" si="89"/>
        <v>192.43069022596333</v>
      </c>
      <c r="AC84" s="4">
        <f t="shared" si="89"/>
        <v>190.05435930223177</v>
      </c>
      <c r="AD84" s="4">
        <f t="shared" si="89"/>
        <v>200.1036341341439</v>
      </c>
      <c r="AE84" s="4">
        <f t="shared" si="89"/>
        <v>194.99068120859485</v>
      </c>
      <c r="AF84" s="4">
        <f t="shared" si="89"/>
        <v>185.83695507212519</v>
      </c>
      <c r="AG84" s="4">
        <f t="shared" si="89"/>
        <v>165.05999548039534</v>
      </c>
      <c r="AI84" s="4">
        <f t="shared" si="90"/>
        <v>6.681816490651812</v>
      </c>
      <c r="AJ84" s="4">
        <f t="shared" si="90"/>
        <v>8.4121666407817202</v>
      </c>
      <c r="AK84" s="4">
        <f t="shared" si="90"/>
        <v>7.0035047487697852</v>
      </c>
      <c r="AL84" s="4">
        <f t="shared" si="90"/>
        <v>9.2413778595024212</v>
      </c>
      <c r="AM84" s="4">
        <f t="shared" si="90"/>
        <v>10.047420495897143</v>
      </c>
      <c r="AN84" s="4">
        <f t="shared" si="90"/>
        <v>5.5309169456217262</v>
      </c>
      <c r="AO84" s="4">
        <f t="shared" si="90"/>
        <v>10.648200168239214</v>
      </c>
      <c r="AP84" s="4">
        <f t="shared" si="90"/>
        <v>8.1961241865808176</v>
      </c>
      <c r="AQ84" s="4">
        <f t="shared" si="90"/>
        <v>9.5622131275137292</v>
      </c>
      <c r="AR84" s="4">
        <f t="shared" si="90"/>
        <v>9.846309774036655</v>
      </c>
      <c r="AS84" s="4">
        <f t="shared" si="90"/>
        <v>9.1606406977682298</v>
      </c>
      <c r="AT84" s="4">
        <f t="shared" si="90"/>
        <v>6.5273658658560976</v>
      </c>
      <c r="AU84" s="4">
        <f t="shared" si="90"/>
        <v>7.9943187914051634</v>
      </c>
      <c r="AV84" s="4">
        <f t="shared" si="90"/>
        <v>8.3010449278748126</v>
      </c>
      <c r="AW84" s="4">
        <f t="shared" si="90"/>
        <v>6.448004519604666</v>
      </c>
      <c r="AY84" s="2">
        <f t="shared" si="81"/>
        <v>61.511193077940014</v>
      </c>
      <c r="AZ84" s="2">
        <f t="shared" si="81"/>
        <v>66.350594355191447</v>
      </c>
      <c r="BA84" s="2">
        <f t="shared" si="81"/>
        <v>82.185501338728741</v>
      </c>
      <c r="BB84" s="2">
        <f t="shared" si="81"/>
        <v>71.749656663929755</v>
      </c>
      <c r="BC84" s="2">
        <f t="shared" si="81"/>
        <v>72.189385995510818</v>
      </c>
      <c r="BD84" s="2">
        <f t="shared" si="81"/>
        <v>72.15068524430238</v>
      </c>
      <c r="BE84" s="2">
        <f t="shared" si="81"/>
        <v>72.763180912153274</v>
      </c>
      <c r="BF84" s="2">
        <f t="shared" si="81"/>
        <v>72.641220974840564</v>
      </c>
      <c r="BG84" s="2">
        <f t="shared" si="81"/>
        <v>73.617060742885499</v>
      </c>
      <c r="BH84" s="2">
        <f t="shared" si="81"/>
        <v>71.740856805880497</v>
      </c>
      <c r="BI84" s="2">
        <f t="shared" si="81"/>
        <v>71.904133216150186</v>
      </c>
      <c r="BJ84" s="2">
        <f t="shared" si="81"/>
        <v>71.253594878379872</v>
      </c>
      <c r="BK84" s="2">
        <f t="shared" si="81"/>
        <v>70.728347003485098</v>
      </c>
      <c r="BL84" s="2">
        <f t="shared" si="81"/>
        <v>70.362373971942844</v>
      </c>
      <c r="BM84" s="2">
        <f t="shared" si="81"/>
        <v>73.648987884059224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72.778069230769233</v>
      </c>
      <c r="DL84" s="2">
        <f t="shared" si="91"/>
        <v>76.513462195121974</v>
      </c>
      <c r="DM84" s="2">
        <f t="shared" si="91"/>
        <v>90.864602613240407</v>
      </c>
      <c r="DN84" s="2">
        <f t="shared" si="91"/>
        <v>83.392365505226465</v>
      </c>
      <c r="DO84" s="2">
        <f t="shared" si="91"/>
        <v>81.927999651567916</v>
      </c>
      <c r="DP84" s="2">
        <f t="shared" si="91"/>
        <v>81.812937108013955</v>
      </c>
      <c r="DQ84" s="2">
        <f t="shared" si="91"/>
        <v>81.664717607973429</v>
      </c>
      <c r="DR84" s="2">
        <f t="shared" si="91"/>
        <v>82.248892857142849</v>
      </c>
      <c r="DS84" s="2">
        <f t="shared" si="91"/>
        <v>81.963637522621099</v>
      </c>
      <c r="DT84" s="2">
        <f t="shared" si="91"/>
        <v>80.944981714069655</v>
      </c>
      <c r="DU84" s="2">
        <f t="shared" si="91"/>
        <v>81.087553307157947</v>
      </c>
      <c r="DV84" s="2">
        <f t="shared" si="91"/>
        <v>83.894960565054149</v>
      </c>
      <c r="DW84" s="2">
        <f t="shared" si="91"/>
        <v>80.442752505199479</v>
      </c>
      <c r="DX84" s="2">
        <f t="shared" si="91"/>
        <v>79.351609407665521</v>
      </c>
      <c r="DY84" s="2">
        <f t="shared" si="91"/>
        <v>78.989201902748405</v>
      </c>
      <c r="EA84" s="2">
        <f>CE$228*$B84+CE$229</f>
        <v>59.234795469248482</v>
      </c>
      <c r="EB84" s="2">
        <f t="shared" si="92"/>
        <v>63.879460805229002</v>
      </c>
      <c r="EC84" s="2">
        <f t="shared" si="92"/>
        <v>80.116562368378979</v>
      </c>
      <c r="ED84" s="2">
        <f t="shared" si="92"/>
        <v>69.046556357603123</v>
      </c>
      <c r="EE84" s="2">
        <f t="shared" si="92"/>
        <v>69.848041742890814</v>
      </c>
      <c r="EF84" s="2">
        <f t="shared" si="92"/>
        <v>69.954221776734343</v>
      </c>
      <c r="EG84" s="2">
        <f t="shared" si="92"/>
        <v>70.394298282591734</v>
      </c>
      <c r="EH84" s="2">
        <f t="shared" si="92"/>
        <v>70.311192505854805</v>
      </c>
      <c r="EI84" s="2">
        <f t="shared" si="92"/>
        <v>71.431720079782309</v>
      </c>
      <c r="EJ84" s="2">
        <f t="shared" si="92"/>
        <v>69.314356601358682</v>
      </c>
      <c r="EK84" s="2">
        <f t="shared" si="92"/>
        <v>69.284227921630418</v>
      </c>
      <c r="EL84" s="2">
        <f t="shared" si="92"/>
        <v>68.160615348168179</v>
      </c>
      <c r="EM84" s="2">
        <f t="shared" si="92"/>
        <v>68.243768863355186</v>
      </c>
      <c r="EN84" s="2">
        <f t="shared" si="92"/>
        <v>68.218146682451945</v>
      </c>
      <c r="EO84" s="2">
        <f t="shared" si="92"/>
        <v>72.056027813357744</v>
      </c>
      <c r="EQ84" s="2">
        <f t="shared" si="93"/>
        <v>58.319964466370365</v>
      </c>
      <c r="ER84" s="2">
        <f t="shared" si="93"/>
        <v>63.392022105283338</v>
      </c>
      <c r="ES84" s="2">
        <f t="shared" si="93"/>
        <v>77.740873009378205</v>
      </c>
      <c r="ET84" s="2">
        <f t="shared" si="93"/>
        <v>68.176915534275111</v>
      </c>
      <c r="EU84" s="2">
        <f t="shared" si="93"/>
        <v>69.510018394037772</v>
      </c>
      <c r="EV84" s="2">
        <f t="shared" si="93"/>
        <v>69.819583128429699</v>
      </c>
      <c r="EW84" s="2">
        <f t="shared" si="93"/>
        <v>70.085297780764435</v>
      </c>
      <c r="EX84" s="2">
        <f t="shared" si="93"/>
        <v>70.585139100681985</v>
      </c>
      <c r="EY84" s="2">
        <f t="shared" si="93"/>
        <v>71.490092728351456</v>
      </c>
      <c r="EZ84" s="2">
        <f t="shared" si="93"/>
        <v>69.073832147439333</v>
      </c>
      <c r="FA84" s="2">
        <f t="shared" si="93"/>
        <v>68.808465259213662</v>
      </c>
      <c r="FB84" s="2">
        <f t="shared" si="93"/>
        <v>68.830776286230886</v>
      </c>
      <c r="FC84" s="2">
        <f t="shared" si="93"/>
        <v>68.747412647603028</v>
      </c>
      <c r="FD84" s="2">
        <f t="shared" si="93"/>
        <v>68.443728978953445</v>
      </c>
      <c r="FE84" s="2">
        <f t="shared" si="93"/>
        <v>73.941859286628642</v>
      </c>
      <c r="FG84" s="2">
        <f t="shared" si="94"/>
        <v>0.83190623893901228</v>
      </c>
      <c r="FH84" s="2">
        <f t="shared" si="94"/>
        <v>0.80439995679871701</v>
      </c>
      <c r="FI84" s="2">
        <f t="shared" si="94"/>
        <v>0.80746800137028207</v>
      </c>
      <c r="FJ84" s="2">
        <f t="shared" si="94"/>
        <v>0.81156640026426174</v>
      </c>
      <c r="FK84" s="2">
        <f t="shared" si="94"/>
        <v>0.80617525274766511</v>
      </c>
      <c r="FL84" s="2">
        <f t="shared" si="94"/>
        <v>0.81477879672131781</v>
      </c>
      <c r="FM84" s="2">
        <f t="shared" si="94"/>
        <v>0.78981009786603817</v>
      </c>
      <c r="FN84" s="2">
        <f t="shared" si="94"/>
        <v>0.80482173303587168</v>
      </c>
      <c r="FO84" s="2">
        <f t="shared" si="94"/>
        <v>0.79250408421695617</v>
      </c>
      <c r="FP84" s="2">
        <f t="shared" si="94"/>
        <v>0.79136599588235668</v>
      </c>
      <c r="FQ84" s="2">
        <f t="shared" si="94"/>
        <v>0.77802941986485541</v>
      </c>
      <c r="FR84" s="2">
        <f t="shared" si="94"/>
        <v>0.80343242991512653</v>
      </c>
      <c r="FS84" s="2">
        <f t="shared" si="94"/>
        <v>0.79633563925799955</v>
      </c>
      <c r="FT84" s="2">
        <f t="shared" si="94"/>
        <v>0.80740907943812457</v>
      </c>
      <c r="FU84" s="2">
        <f t="shared" si="94"/>
        <v>0.77026195215722237</v>
      </c>
      <c r="FW84" s="2">
        <f t="shared" si="83"/>
        <v>1.5545489892201489E-4</v>
      </c>
      <c r="FX84" s="2">
        <f t="shared" si="83"/>
        <v>1.5933840643461659E-4</v>
      </c>
      <c r="FY84" s="2">
        <f t="shared" si="83"/>
        <v>1.6950841847990681E-4</v>
      </c>
      <c r="FZ84" s="2">
        <f t="shared" si="83"/>
        <v>1.5196214158158861E-4</v>
      </c>
      <c r="GA84" s="2">
        <f t="shared" si="83"/>
        <v>1.4950401607353824E-4</v>
      </c>
      <c r="GB84" s="2">
        <f t="shared" si="83"/>
        <v>1.6381203463885366E-4</v>
      </c>
      <c r="GC84" s="2">
        <f t="shared" si="83"/>
        <v>1.4791383470120248E-4</v>
      </c>
      <c r="GD84" s="2">
        <f t="shared" si="83"/>
        <v>1.7814743900269956E-4</v>
      </c>
      <c r="GE84" s="2">
        <f t="shared" si="83"/>
        <v>1.8516120500500159E-4</v>
      </c>
      <c r="GF84" s="2">
        <f t="shared" si="83"/>
        <v>1.8161618737853549E-4</v>
      </c>
      <c r="GG84" s="2">
        <f t="shared" si="83"/>
        <v>1.80108353237381E-4</v>
      </c>
      <c r="GH84" s="2">
        <f t="shared" si="83"/>
        <v>1.7536690843935923E-4</v>
      </c>
      <c r="GI84" s="2">
        <f t="shared" si="83"/>
        <v>1.5871338845574833E-4</v>
      </c>
      <c r="GJ84" s="2">
        <f t="shared" si="83"/>
        <v>1.0397181455154282E-4</v>
      </c>
      <c r="GK84" s="2">
        <f t="shared" si="83"/>
        <v>7.7520209421191898E-5</v>
      </c>
      <c r="GM84" s="86">
        <f t="shared" si="84"/>
        <v>0.42642931378365723</v>
      </c>
      <c r="GN84" s="86">
        <f t="shared" si="84"/>
        <v>0.38365672783372873</v>
      </c>
      <c r="GO84" s="86">
        <f t="shared" si="84"/>
        <v>0.39980661367967457</v>
      </c>
      <c r="GP84" s="86">
        <f t="shared" si="84"/>
        <v>0.41273064081955285</v>
      </c>
      <c r="GQ84" s="86">
        <f t="shared" si="84"/>
        <v>0.40843963717008708</v>
      </c>
      <c r="GR84" s="86">
        <f t="shared" si="84"/>
        <v>0.47554045457143823</v>
      </c>
      <c r="GS84" s="86">
        <f t="shared" si="84"/>
        <v>0.37667401860784333</v>
      </c>
      <c r="GT84" s="86">
        <f t="shared" si="84"/>
        <v>0.45290765728958732</v>
      </c>
      <c r="GU84" s="86">
        <f t="shared" si="84"/>
        <v>0.40086970455289522</v>
      </c>
      <c r="GV84" s="86">
        <f t="shared" si="84"/>
        <v>0.40296789313827625</v>
      </c>
      <c r="GW84" s="86">
        <f t="shared" si="84"/>
        <v>0.38103117984684537</v>
      </c>
      <c r="GX84" s="86">
        <f t="shared" si="84"/>
        <v>0.44052242392419388</v>
      </c>
      <c r="GY84" s="86">
        <f t="shared" si="84"/>
        <v>0.40866945339455935</v>
      </c>
      <c r="GZ84" s="86">
        <f t="shared" si="84"/>
        <v>0.40472179505471084</v>
      </c>
      <c r="HA84" s="86">
        <f t="shared" si="84"/>
        <v>0.3961938975382176</v>
      </c>
      <c r="HC84" s="86">
        <f t="shared" si="74"/>
        <v>1.7984396014209347E-4</v>
      </c>
      <c r="HD84" s="86">
        <f t="shared" si="74"/>
        <v>2.2979384392194156E-5</v>
      </c>
      <c r="HE84" s="86">
        <f t="shared" si="74"/>
        <v>8.6097521695563891E-5</v>
      </c>
      <c r="HF84" s="86">
        <f t="shared" si="74"/>
        <v>6.0073893514305851E-5</v>
      </c>
      <c r="HG84" s="86">
        <f t="shared" si="88"/>
        <v>4.0074513617354271E-5</v>
      </c>
      <c r="HH84" s="86">
        <f t="shared" si="88"/>
        <v>6.2740992231390827E-5</v>
      </c>
      <c r="HI84" s="86">
        <f t="shared" si="88"/>
        <v>1.4826238816794289E-5</v>
      </c>
      <c r="HJ84" s="86">
        <f t="shared" si="88"/>
        <v>2.9679365126782553E-5</v>
      </c>
      <c r="HK84" s="86">
        <f t="shared" si="88"/>
        <v>4.9695741794092356E-5</v>
      </c>
      <c r="HL84" s="86">
        <f t="shared" si="88"/>
        <v>1.7973707197557292E-5</v>
      </c>
      <c r="HM84" s="86">
        <f t="shared" si="88"/>
        <v>1.5720708506757087E-5</v>
      </c>
      <c r="HN84" s="86">
        <f t="shared" si="88"/>
        <v>4.9367472702230491E-5</v>
      </c>
      <c r="HO84" s="86">
        <f t="shared" si="88"/>
        <v>5.6836408079863652E-5</v>
      </c>
      <c r="HP84" s="86">
        <f t="shared" si="88"/>
        <v>6.5936373050718124E-5</v>
      </c>
      <c r="HQ84" s="86">
        <f t="shared" si="88"/>
        <v>5.5651826026073742E-6</v>
      </c>
      <c r="HS84" s="86">
        <f t="shared" si="85"/>
        <v>3.3830651969785015E-29</v>
      </c>
      <c r="HT84" s="86">
        <f t="shared" si="85"/>
        <v>7.2932137532885025E-36</v>
      </c>
      <c r="HU84" s="86">
        <f t="shared" si="85"/>
        <v>1.2733181895469007E-31</v>
      </c>
      <c r="HV84" s="86">
        <f t="shared" si="85"/>
        <v>1.3542860432359543E-33</v>
      </c>
      <c r="HW84" s="86">
        <f t="shared" si="85"/>
        <v>3.7427939600536804E-35</v>
      </c>
      <c r="HX84" s="86">
        <f t="shared" si="85"/>
        <v>1.4238881198607732E-35</v>
      </c>
      <c r="HY84" s="86">
        <f t="shared" si="85"/>
        <v>2.1057292290571864E-39</v>
      </c>
      <c r="HZ84" s="86">
        <f t="shared" si="85"/>
        <v>1.4247936240116383E-38</v>
      </c>
      <c r="IA84" s="86">
        <f t="shared" si="85"/>
        <v>5.1541009318511346E-35</v>
      </c>
      <c r="IB84" s="86">
        <f t="shared" si="85"/>
        <v>5.8553995144352438E-39</v>
      </c>
      <c r="IC84" s="86">
        <f t="shared" si="85"/>
        <v>1.8854145812609804E-39</v>
      </c>
      <c r="ID84" s="86">
        <f t="shared" si="85"/>
        <v>7.8869419610927519E-36</v>
      </c>
      <c r="IE84" s="86">
        <f t="shared" si="85"/>
        <v>9.7748681877024764E-34</v>
      </c>
      <c r="IF84" s="86">
        <f t="shared" si="85"/>
        <v>1.498433048797302E-23</v>
      </c>
      <c r="IG84" s="86">
        <f t="shared" si="85"/>
        <v>3.75223791094952E-17</v>
      </c>
      <c r="II84" s="86">
        <f t="shared" si="86"/>
        <v>5.8830972266288084E-170</v>
      </c>
      <c r="IJ84" s="86">
        <f t="shared" si="86"/>
        <v>6.0885412997977366E-221</v>
      </c>
      <c r="IK84" s="86">
        <f t="shared" si="86"/>
        <v>6.4165507765153229E-185</v>
      </c>
      <c r="IL84" s="86">
        <f t="shared" si="86"/>
        <v>4.0142071987415072E-198</v>
      </c>
      <c r="IM84" s="86">
        <f t="shared" si="86"/>
        <v>9.2144381956761048E-209</v>
      </c>
      <c r="IN84" s="86">
        <f t="shared" si="86"/>
        <v>2.2765152370634152E-212</v>
      </c>
      <c r="IO84" s="86">
        <f t="shared" si="86"/>
        <v>1.469423775734425E-233</v>
      </c>
      <c r="IP84" s="86">
        <f t="shared" si="86"/>
        <v>5.3775138980395912E-231</v>
      </c>
      <c r="IQ84" s="86">
        <f t="shared" si="86"/>
        <v>6.3519144162988244E-207</v>
      </c>
      <c r="IR84" s="86">
        <f t="shared" si="86"/>
        <v>3.1153825822514353E-231</v>
      </c>
      <c r="IS84" s="86">
        <f t="shared" si="86"/>
        <v>3.1501081539872973E-234</v>
      </c>
      <c r="IT84" s="86">
        <f t="shared" si="86"/>
        <v>5.044250884119772E-213</v>
      </c>
      <c r="IU84" s="86">
        <f t="shared" si="86"/>
        <v>4.9535064820849668E-198</v>
      </c>
      <c r="IV84" s="86">
        <f t="shared" si="86"/>
        <v>2.053260547836353E-82</v>
      </c>
      <c r="IW84" s="86">
        <f t="shared" si="86"/>
        <v>2.5175798248869304E-44</v>
      </c>
      <c r="IY84" s="86">
        <f t="shared" si="87"/>
        <v>0.42660915774379932</v>
      </c>
      <c r="IZ84" s="86">
        <f t="shared" si="87"/>
        <v>0.38367970721812095</v>
      </c>
      <c r="JA84" s="86">
        <f t="shared" si="87"/>
        <v>0.39989271120137015</v>
      </c>
      <c r="JB84" s="86">
        <f t="shared" si="87"/>
        <v>0.41279071471306716</v>
      </c>
      <c r="JC84" s="86">
        <f t="shared" si="87"/>
        <v>0.40847971168370445</v>
      </c>
      <c r="JD84" s="86">
        <f t="shared" si="87"/>
        <v>0.47560319556366965</v>
      </c>
      <c r="JE84" s="86">
        <f t="shared" si="87"/>
        <v>0.3766888448466601</v>
      </c>
      <c r="JF84" s="86">
        <f t="shared" si="87"/>
        <v>0.45293733665471408</v>
      </c>
      <c r="JG84" s="86">
        <f t="shared" si="87"/>
        <v>0.40091940029468931</v>
      </c>
      <c r="JH84" s="86">
        <f t="shared" si="87"/>
        <v>0.40298586684547383</v>
      </c>
      <c r="JI84" s="86">
        <f t="shared" si="87"/>
        <v>0.38104690055535212</v>
      </c>
      <c r="JJ84" s="86">
        <f t="shared" si="87"/>
        <v>0.44057179139689612</v>
      </c>
      <c r="JK84" s="86">
        <f t="shared" si="87"/>
        <v>0.4087262898026392</v>
      </c>
      <c r="JL84" s="86">
        <f t="shared" si="87"/>
        <v>0.40478773142776159</v>
      </c>
      <c r="JM84" s="86">
        <f t="shared" si="87"/>
        <v>0.39619946272082024</v>
      </c>
    </row>
    <row r="85" spans="2:273" x14ac:dyDescent="0.25">
      <c r="B85" s="2">
        <v>58</v>
      </c>
      <c r="C85" s="37">
        <v>203.61500000000001</v>
      </c>
      <c r="D85" s="37">
        <v>209.46199999999999</v>
      </c>
      <c r="E85" s="37">
        <v>213.738</v>
      </c>
      <c r="F85" s="37">
        <v>211.2</v>
      </c>
      <c r="G85" s="37">
        <v>210.67699999999999</v>
      </c>
      <c r="H85" s="37">
        <v>212.4</v>
      </c>
      <c r="I85" s="37">
        <v>206.09200000000001</v>
      </c>
      <c r="J85" s="37">
        <v>211.93799999999999</v>
      </c>
      <c r="K85" s="37">
        <v>209.446</v>
      </c>
      <c r="L85" s="37">
        <v>209.16900000000001</v>
      </c>
      <c r="M85" s="37">
        <v>208.43100000000001</v>
      </c>
      <c r="N85" s="37">
        <v>213</v>
      </c>
      <c r="O85" s="37">
        <v>210.27699999999999</v>
      </c>
      <c r="P85" s="37">
        <v>201.6</v>
      </c>
      <c r="Q85" s="37">
        <v>177.75399999999999</v>
      </c>
      <c r="S85" s="4">
        <f t="shared" si="89"/>
        <v>200.22367757742478</v>
      </c>
      <c r="T85" s="4">
        <f t="shared" si="89"/>
        <v>204.41754362675096</v>
      </c>
      <c r="U85" s="4">
        <f t="shared" si="89"/>
        <v>210.01312170902239</v>
      </c>
      <c r="V85" s="4">
        <f t="shared" si="89"/>
        <v>205.57029643865991</v>
      </c>
      <c r="W85" s="4">
        <f t="shared" si="89"/>
        <v>205.00095341843655</v>
      </c>
      <c r="X85" s="4">
        <f t="shared" si="89"/>
        <v>212.8920586013742</v>
      </c>
      <c r="Y85" s="4">
        <f t="shared" si="89"/>
        <v>198.24934240432913</v>
      </c>
      <c r="Z85" s="4">
        <f t="shared" si="89"/>
        <v>210.2057858539481</v>
      </c>
      <c r="AA85" s="4">
        <f t="shared" si="89"/>
        <v>202.65665558605582</v>
      </c>
      <c r="AB85" s="4">
        <f t="shared" si="89"/>
        <v>203.51378702916389</v>
      </c>
      <c r="AC85" s="4">
        <f t="shared" si="89"/>
        <v>201.89639112113562</v>
      </c>
      <c r="AD85" s="4">
        <f t="shared" si="89"/>
        <v>210.63869183877208</v>
      </c>
      <c r="AE85" s="4">
        <f t="shared" si="89"/>
        <v>206.03059926706669</v>
      </c>
      <c r="AF85" s="4">
        <f t="shared" si="89"/>
        <v>195.71306718795313</v>
      </c>
      <c r="AG85" s="4">
        <f t="shared" si="89"/>
        <v>174.35001874839358</v>
      </c>
      <c r="AI85" s="4">
        <f t="shared" si="90"/>
        <v>3.3913224225752288</v>
      </c>
      <c r="AJ85" s="4">
        <f t="shared" si="90"/>
        <v>5.0444563732490337</v>
      </c>
      <c r="AK85" s="4">
        <f t="shared" si="90"/>
        <v>3.7248782909776139</v>
      </c>
      <c r="AL85" s="4">
        <f t="shared" si="90"/>
        <v>5.6297035613400794</v>
      </c>
      <c r="AM85" s="4">
        <f t="shared" si="90"/>
        <v>5.6760465815634404</v>
      </c>
      <c r="AN85" s="4">
        <f t="shared" si="90"/>
        <v>-0.49205860137419677</v>
      </c>
      <c r="AO85" s="4">
        <f t="shared" si="90"/>
        <v>7.8426575956708859</v>
      </c>
      <c r="AP85" s="4">
        <f t="shared" si="90"/>
        <v>1.7322141460518878</v>
      </c>
      <c r="AQ85" s="4">
        <f t="shared" si="90"/>
        <v>6.7893444139441783</v>
      </c>
      <c r="AR85" s="4">
        <f t="shared" si="90"/>
        <v>5.6552129708361178</v>
      </c>
      <c r="AS85" s="4">
        <f t="shared" si="90"/>
        <v>6.5346088788643897</v>
      </c>
      <c r="AT85" s="4">
        <f t="shared" si="90"/>
        <v>2.3613081612279245</v>
      </c>
      <c r="AU85" s="4">
        <f t="shared" si="90"/>
        <v>4.2464007329332958</v>
      </c>
      <c r="AV85" s="4">
        <f t="shared" si="90"/>
        <v>5.8869328120468651</v>
      </c>
      <c r="AW85" s="4">
        <f t="shared" si="90"/>
        <v>3.4039812516064103</v>
      </c>
      <c r="AY85" s="2">
        <f t="shared" si="81"/>
        <v>61.304395482880722</v>
      </c>
      <c r="AZ85" s="2">
        <f t="shared" si="81"/>
        <v>66.132293951310061</v>
      </c>
      <c r="BA85" s="2">
        <f t="shared" si="81"/>
        <v>81.93863752241991</v>
      </c>
      <c r="BB85" s="2">
        <f t="shared" si="81"/>
        <v>71.503655558244617</v>
      </c>
      <c r="BC85" s="2">
        <f t="shared" si="81"/>
        <v>71.962365129766567</v>
      </c>
      <c r="BD85" s="2">
        <f t="shared" si="81"/>
        <v>71.940276987752924</v>
      </c>
      <c r="BE85" s="2">
        <f t="shared" si="81"/>
        <v>72.544916348636889</v>
      </c>
      <c r="BF85" s="2">
        <f t="shared" si="81"/>
        <v>72.428109212909746</v>
      </c>
      <c r="BG85" s="2">
        <f t="shared" si="81"/>
        <v>73.402692913474553</v>
      </c>
      <c r="BH85" s="2">
        <f t="shared" si="81"/>
        <v>71.517629329978135</v>
      </c>
      <c r="BI85" s="2">
        <f t="shared" si="81"/>
        <v>71.667806534518874</v>
      </c>
      <c r="BJ85" s="2">
        <f t="shared" si="81"/>
        <v>70.998728381470286</v>
      </c>
      <c r="BK85" s="2">
        <f t="shared" si="81"/>
        <v>70.504325858899421</v>
      </c>
      <c r="BL85" s="2">
        <f t="shared" si="81"/>
        <v>70.170196788381247</v>
      </c>
      <c r="BM85" s="2">
        <f t="shared" si="81"/>
        <v>73.513820398657629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72.943502226720653</v>
      </c>
      <c r="DL85" s="2">
        <f t="shared" si="91"/>
        <v>76.67856829268294</v>
      </c>
      <c r="DM85" s="2">
        <f t="shared" si="91"/>
        <v>91.123224041811838</v>
      </c>
      <c r="DN85" s="2">
        <f t="shared" si="91"/>
        <v>83.581834843205556</v>
      </c>
      <c r="DO85" s="2">
        <f t="shared" si="91"/>
        <v>82.083468989547015</v>
      </c>
      <c r="DP85" s="2">
        <f t="shared" si="91"/>
        <v>81.952530662020919</v>
      </c>
      <c r="DQ85" s="2">
        <f t="shared" si="91"/>
        <v>81.77307973421928</v>
      </c>
      <c r="DR85" s="2">
        <f t="shared" si="91"/>
        <v>82.380409407665496</v>
      </c>
      <c r="DS85" s="2">
        <f t="shared" si="91"/>
        <v>82.083219242092767</v>
      </c>
      <c r="DT85" s="2">
        <f t="shared" si="91"/>
        <v>81.069931637090491</v>
      </c>
      <c r="DU85" s="2">
        <f t="shared" si="91"/>
        <v>81.267852914527325</v>
      </c>
      <c r="DV85" s="2">
        <f t="shared" si="91"/>
        <v>84.078483294168478</v>
      </c>
      <c r="DW85" s="2">
        <f t="shared" si="91"/>
        <v>80.622546768225163</v>
      </c>
      <c r="DX85" s="2">
        <f t="shared" si="91"/>
        <v>79.544176306620216</v>
      </c>
      <c r="DY85" s="2">
        <f t="shared" si="91"/>
        <v>79.165474781032913</v>
      </c>
      <c r="EA85" s="2">
        <f t="shared" ref="EA85:EL116" si="95">CE$228*$B85+CE$229</f>
        <v>59.159726968248506</v>
      </c>
      <c r="EB85" s="2">
        <f t="shared" si="92"/>
        <v>63.793580545594857</v>
      </c>
      <c r="EC85" s="2">
        <f t="shared" si="92"/>
        <v>79.94189299341808</v>
      </c>
      <c r="ED85" s="2">
        <f t="shared" si="92"/>
        <v>68.946209316625016</v>
      </c>
      <c r="EE85" s="2">
        <f t="shared" si="92"/>
        <v>69.743174151879174</v>
      </c>
      <c r="EF85" s="2">
        <f t="shared" si="92"/>
        <v>69.864518433542685</v>
      </c>
      <c r="EG85" s="2">
        <f t="shared" si="92"/>
        <v>70.305202185792353</v>
      </c>
      <c r="EH85" s="2">
        <f t="shared" si="92"/>
        <v>70.22686682279469</v>
      </c>
      <c r="EI85" s="2">
        <f t="shared" si="92"/>
        <v>71.329894263798749</v>
      </c>
      <c r="EJ85" s="2">
        <f t="shared" si="92"/>
        <v>69.220926799251757</v>
      </c>
      <c r="EK85" s="2">
        <f t="shared" si="92"/>
        <v>69.170035968625911</v>
      </c>
      <c r="EL85" s="2">
        <f t="shared" si="92"/>
        <v>68.080057568322175</v>
      </c>
      <c r="EM85" s="2">
        <f t="shared" si="92"/>
        <v>68.144159870217777</v>
      </c>
      <c r="EN85" s="2">
        <f t="shared" si="92"/>
        <v>68.130936488127105</v>
      </c>
      <c r="EO85" s="2">
        <f t="shared" si="92"/>
        <v>71.976280786825257</v>
      </c>
      <c r="EQ85" s="2">
        <f t="shared" si="93"/>
        <v>58.262153480802823</v>
      </c>
      <c r="ER85" s="2">
        <f t="shared" si="93"/>
        <v>63.31505737980028</v>
      </c>
      <c r="ES85" s="2">
        <f t="shared" si="93"/>
        <v>77.610916267042001</v>
      </c>
      <c r="ET85" s="2">
        <f t="shared" si="93"/>
        <v>68.093228051080004</v>
      </c>
      <c r="EU85" s="2">
        <f t="shared" si="93"/>
        <v>69.41164749701818</v>
      </c>
      <c r="EV85" s="2">
        <f t="shared" si="93"/>
        <v>69.73247560151961</v>
      </c>
      <c r="EW85" s="2">
        <f t="shared" si="93"/>
        <v>70.002111742771916</v>
      </c>
      <c r="EX85" s="2">
        <f t="shared" si="93"/>
        <v>70.495408276499816</v>
      </c>
      <c r="EY85" s="2">
        <f t="shared" si="93"/>
        <v>71.387104781843732</v>
      </c>
      <c r="EZ85" s="2">
        <f t="shared" si="93"/>
        <v>68.985051977604328</v>
      </c>
      <c r="FA85" s="2">
        <f t="shared" si="93"/>
        <v>68.703536050601215</v>
      </c>
      <c r="FB85" s="2">
        <f t="shared" si="93"/>
        <v>68.737195318064749</v>
      </c>
      <c r="FC85" s="2">
        <f t="shared" si="93"/>
        <v>68.638052662741799</v>
      </c>
      <c r="FD85" s="2">
        <f t="shared" si="93"/>
        <v>68.350287205036949</v>
      </c>
      <c r="FE85" s="2">
        <f t="shared" si="93"/>
        <v>73.817628819518845</v>
      </c>
      <c r="FG85" s="2">
        <f t="shared" si="94"/>
        <v>0.84439520623860642</v>
      </c>
      <c r="FH85" s="2">
        <f t="shared" si="94"/>
        <v>0.81848667195964375</v>
      </c>
      <c r="FI85" s="2">
        <f t="shared" si="94"/>
        <v>0.8213828251812495</v>
      </c>
      <c r="FJ85" s="2">
        <f t="shared" si="94"/>
        <v>0.82524912506557957</v>
      </c>
      <c r="FK85" s="2">
        <f t="shared" si="94"/>
        <v>0.82016269847980239</v>
      </c>
      <c r="FL85" s="2">
        <f t="shared" si="94"/>
        <v>0.82827761656352339</v>
      </c>
      <c r="FM85" s="2">
        <f t="shared" si="94"/>
        <v>0.8046924281154344</v>
      </c>
      <c r="FN85" s="2">
        <f t="shared" si="94"/>
        <v>0.81888491193750734</v>
      </c>
      <c r="FO85" s="2">
        <f t="shared" si="94"/>
        <v>0.8072422214627526</v>
      </c>
      <c r="FP85" s="2">
        <f t="shared" si="94"/>
        <v>0.80616519842629919</v>
      </c>
      <c r="FQ85" s="2">
        <f t="shared" si="94"/>
        <v>0.79352781562629149</v>
      </c>
      <c r="FR85" s="2">
        <f t="shared" si="94"/>
        <v>0.81757302206384164</v>
      </c>
      <c r="FS85" s="2">
        <f t="shared" si="94"/>
        <v>0.81086657600742118</v>
      </c>
      <c r="FT85" s="2">
        <f t="shared" si="94"/>
        <v>0.8213272194106721</v>
      </c>
      <c r="FU85" s="2">
        <f t="shared" si="94"/>
        <v>0.78615362151915946</v>
      </c>
      <c r="FW85" s="2">
        <f t="shared" si="83"/>
        <v>1.7045035073586922E-4</v>
      </c>
      <c r="FX85" s="2">
        <f t="shared" si="83"/>
        <v>1.7470840272703505E-4</v>
      </c>
      <c r="FY85" s="2">
        <f t="shared" si="83"/>
        <v>1.8585924540865509E-4</v>
      </c>
      <c r="FZ85" s="2">
        <f t="shared" si="83"/>
        <v>1.6662073205133413E-4</v>
      </c>
      <c r="GA85" s="2">
        <f t="shared" si="83"/>
        <v>1.6392552941867235E-4</v>
      </c>
      <c r="GB85" s="2">
        <f t="shared" si="83"/>
        <v>1.7961348558381135E-4</v>
      </c>
      <c r="GC85" s="2">
        <f t="shared" si="83"/>
        <v>1.6218198024634087E-4</v>
      </c>
      <c r="GD85" s="2">
        <f t="shared" si="83"/>
        <v>1.953314253368922E-4</v>
      </c>
      <c r="GE85" s="2">
        <f t="shared" si="83"/>
        <v>2.0302159727790024E-4</v>
      </c>
      <c r="GF85" s="2">
        <f t="shared" si="83"/>
        <v>1.9913470028857291E-4</v>
      </c>
      <c r="GG85" s="2">
        <f t="shared" si="83"/>
        <v>1.9748145072588186E-4</v>
      </c>
      <c r="GH85" s="2">
        <f t="shared" si="83"/>
        <v>1.9228273818119125E-4</v>
      </c>
      <c r="GI85" s="2">
        <f t="shared" si="83"/>
        <v>1.7402310516956887E-4</v>
      </c>
      <c r="GJ85" s="2">
        <f t="shared" si="83"/>
        <v>1.1400168411682055E-4</v>
      </c>
      <c r="GK85" s="2">
        <f t="shared" si="83"/>
        <v>8.4998583685535602E-5</v>
      </c>
      <c r="GM85" s="86">
        <f t="shared" si="84"/>
        <v>0.4850613074388298</v>
      </c>
      <c r="GN85" s="86">
        <f t="shared" si="84"/>
        <v>0.44368978072527221</v>
      </c>
      <c r="GO85" s="86">
        <f t="shared" si="84"/>
        <v>0.4611916199996019</v>
      </c>
      <c r="GP85" s="86">
        <f t="shared" si="84"/>
        <v>0.47575567729390067</v>
      </c>
      <c r="GQ85" s="86">
        <f t="shared" si="84"/>
        <v>0.47242053505330139</v>
      </c>
      <c r="GR85" s="86">
        <f t="shared" si="84"/>
        <v>0.54649389253046243</v>
      </c>
      <c r="GS85" s="86">
        <f t="shared" si="84"/>
        <v>0.44033814323508808</v>
      </c>
      <c r="GT85" s="86">
        <f t="shared" si="84"/>
        <v>0.52407151112584638</v>
      </c>
      <c r="GU85" s="86">
        <f t="shared" si="84"/>
        <v>0.46783962674973234</v>
      </c>
      <c r="GV85" s="86">
        <f t="shared" si="84"/>
        <v>0.47064016371173878</v>
      </c>
      <c r="GW85" s="86">
        <f t="shared" si="84"/>
        <v>0.44916145116514661</v>
      </c>
      <c r="GX85" s="86">
        <f t="shared" si="84"/>
        <v>0.51009482336870282</v>
      </c>
      <c r="GY85" s="86">
        <f t="shared" si="84"/>
        <v>0.47552724397796192</v>
      </c>
      <c r="GZ85" s="86">
        <f t="shared" si="84"/>
        <v>0.46771858693645024</v>
      </c>
      <c r="HA85" s="86">
        <f t="shared" si="84"/>
        <v>0.46955005096987662</v>
      </c>
      <c r="HC85" s="86">
        <f t="shared" si="74"/>
        <v>2.9552158804768491E-4</v>
      </c>
      <c r="HD85" s="86">
        <f t="shared" si="74"/>
        <v>4.335089636166127E-5</v>
      </c>
      <c r="HE85" s="86">
        <f t="shared" si="74"/>
        <v>1.4862692478497054E-4</v>
      </c>
      <c r="HF85" s="86">
        <f t="shared" si="74"/>
        <v>1.061457092215362E-4</v>
      </c>
      <c r="HG85" s="86">
        <f t="shared" si="88"/>
        <v>7.2712272060453407E-5</v>
      </c>
      <c r="HH85" s="86">
        <f t="shared" si="88"/>
        <v>1.135051412902951E-4</v>
      </c>
      <c r="HI85" s="86">
        <f t="shared" si="88"/>
        <v>2.8709973081797546E-5</v>
      </c>
      <c r="HJ85" s="86">
        <f t="shared" si="88"/>
        <v>5.6787461742159533E-5</v>
      </c>
      <c r="HK85" s="86">
        <f t="shared" si="88"/>
        <v>9.0631670515485793E-5</v>
      </c>
      <c r="HL85" s="86">
        <f t="shared" si="88"/>
        <v>3.50145533841277E-5</v>
      </c>
      <c r="HM85" s="86">
        <f t="shared" si="88"/>
        <v>3.0869398159006144E-5</v>
      </c>
      <c r="HN85" s="86">
        <f t="shared" si="88"/>
        <v>9.0500561063136127E-5</v>
      </c>
      <c r="HO85" s="86">
        <f t="shared" si="88"/>
        <v>1.0086391043314494E-4</v>
      </c>
      <c r="HP85" s="86">
        <f t="shared" si="88"/>
        <v>1.1394602708091281E-4</v>
      </c>
      <c r="HQ85" s="86">
        <f t="shared" si="88"/>
        <v>1.1452767757668494E-5</v>
      </c>
      <c r="HS85" s="86">
        <f t="shared" si="85"/>
        <v>2.1805603936725736E-28</v>
      </c>
      <c r="HT85" s="86">
        <f t="shared" si="85"/>
        <v>7.8332949753047134E-35</v>
      </c>
      <c r="HU85" s="86">
        <f t="shared" si="85"/>
        <v>9.8639030678099742E-31</v>
      </c>
      <c r="HV85" s="86">
        <f t="shared" si="85"/>
        <v>1.1750652472659689E-32</v>
      </c>
      <c r="HW85" s="86">
        <f t="shared" si="85"/>
        <v>3.6123723238873661E-34</v>
      </c>
      <c r="HX85" s="86">
        <f t="shared" si="85"/>
        <v>1.455941010118025E-34</v>
      </c>
      <c r="HY85" s="86">
        <f t="shared" si="85"/>
        <v>2.6762879661997445E-38</v>
      </c>
      <c r="HZ85" s="86">
        <f t="shared" si="85"/>
        <v>1.83189515055524E-37</v>
      </c>
      <c r="IA85" s="86">
        <f t="shared" si="85"/>
        <v>5.182429504182296E-34</v>
      </c>
      <c r="IB85" s="86">
        <f t="shared" si="85"/>
        <v>7.6830014501510864E-38</v>
      </c>
      <c r="IC85" s="86">
        <f t="shared" si="85"/>
        <v>2.5521508583223738E-38</v>
      </c>
      <c r="ID85" s="86">
        <f t="shared" si="85"/>
        <v>8.3153307046816406E-35</v>
      </c>
      <c r="IE85" s="86">
        <f t="shared" si="85"/>
        <v>8.6089604290641817E-33</v>
      </c>
      <c r="IF85" s="86">
        <f t="shared" si="85"/>
        <v>6.2992090720723826E-23</v>
      </c>
      <c r="IG85" s="86">
        <f t="shared" si="85"/>
        <v>1.0108702097258888E-16</v>
      </c>
      <c r="II85" s="86">
        <f t="shared" si="86"/>
        <v>1.8977198799862033E-166</v>
      </c>
      <c r="IJ85" s="86">
        <f t="shared" si="86"/>
        <v>2.3451860228782768E-216</v>
      </c>
      <c r="IK85" s="86">
        <f t="shared" si="86"/>
        <v>4.6354204851539483E-181</v>
      </c>
      <c r="IL85" s="86">
        <f t="shared" si="86"/>
        <v>4.8927811802025437E-194</v>
      </c>
      <c r="IM85" s="86">
        <f t="shared" si="86"/>
        <v>1.8365321380234031E-204</v>
      </c>
      <c r="IN85" s="86">
        <f t="shared" si="86"/>
        <v>5.9896161616630042E-208</v>
      </c>
      <c r="IO85" s="86">
        <f t="shared" si="86"/>
        <v>9.4677163652312686E-229</v>
      </c>
      <c r="IP85" s="86">
        <f t="shared" si="86"/>
        <v>3.876073547422544E-226</v>
      </c>
      <c r="IQ85" s="86">
        <f t="shared" si="86"/>
        <v>1.4782145330513262E-202</v>
      </c>
      <c r="IR85" s="86">
        <f t="shared" si="86"/>
        <v>2.3290532326523652E-226</v>
      </c>
      <c r="IS85" s="86">
        <f t="shared" si="86"/>
        <v>2.6970983239408793E-229</v>
      </c>
      <c r="IT85" s="86">
        <f t="shared" si="86"/>
        <v>1.4839952785455212E-208</v>
      </c>
      <c r="IU85" s="86">
        <f t="shared" si="86"/>
        <v>6.2973322498898634E-194</v>
      </c>
      <c r="IV85" s="86">
        <f t="shared" si="86"/>
        <v>8.3489298940464291E-81</v>
      </c>
      <c r="IW85" s="86">
        <f t="shared" si="86"/>
        <v>1.680616894843557E-43</v>
      </c>
      <c r="IY85" s="86">
        <f t="shared" si="87"/>
        <v>0.48535682902687749</v>
      </c>
      <c r="IZ85" s="86">
        <f t="shared" si="87"/>
        <v>0.44373313162163386</v>
      </c>
      <c r="JA85" s="86">
        <f t="shared" si="87"/>
        <v>0.46134024692438685</v>
      </c>
      <c r="JB85" s="86">
        <f t="shared" si="87"/>
        <v>0.47586182300312219</v>
      </c>
      <c r="JC85" s="86">
        <f t="shared" si="87"/>
        <v>0.47249324732536185</v>
      </c>
      <c r="JD85" s="86">
        <f t="shared" si="87"/>
        <v>0.5466073976717527</v>
      </c>
      <c r="JE85" s="86">
        <f t="shared" si="87"/>
        <v>0.44036685320816987</v>
      </c>
      <c r="JF85" s="86">
        <f t="shared" si="87"/>
        <v>0.52412829858758858</v>
      </c>
      <c r="JG85" s="86">
        <f t="shared" si="87"/>
        <v>0.46793025842024782</v>
      </c>
      <c r="JH85" s="86">
        <f t="shared" si="87"/>
        <v>0.4706751782651229</v>
      </c>
      <c r="JI85" s="86">
        <f t="shared" si="87"/>
        <v>0.4491923205633056</v>
      </c>
      <c r="JJ85" s="86">
        <f t="shared" si="87"/>
        <v>0.51018532392976601</v>
      </c>
      <c r="JK85" s="86">
        <f t="shared" si="87"/>
        <v>0.47562810788839505</v>
      </c>
      <c r="JL85" s="86">
        <f t="shared" si="87"/>
        <v>0.46783253296353117</v>
      </c>
      <c r="JM85" s="86">
        <f t="shared" si="87"/>
        <v>0.46956150373763439</v>
      </c>
    </row>
    <row r="86" spans="2:273" x14ac:dyDescent="0.25">
      <c r="B86" s="2">
        <v>59</v>
      </c>
      <c r="C86" s="37">
        <v>208.23099999999999</v>
      </c>
      <c r="D86" s="37">
        <v>214.554</v>
      </c>
      <c r="E86" s="37">
        <v>217.64599999999999</v>
      </c>
      <c r="F86" s="37">
        <v>215.49199999999999</v>
      </c>
      <c r="G86" s="37">
        <v>215.43100000000001</v>
      </c>
      <c r="H86" s="37">
        <v>214.785</v>
      </c>
      <c r="I86" s="37">
        <v>212.6</v>
      </c>
      <c r="J86" s="37">
        <v>215.66200000000001</v>
      </c>
      <c r="K86" s="37">
        <v>214.8</v>
      </c>
      <c r="L86" s="37">
        <v>214.292</v>
      </c>
      <c r="M86" s="37">
        <v>213.446</v>
      </c>
      <c r="N86" s="37">
        <v>217.03100000000001</v>
      </c>
      <c r="O86" s="37">
        <v>214.83099999999999</v>
      </c>
      <c r="P86" s="37">
        <v>206.66200000000001</v>
      </c>
      <c r="Q86" s="37">
        <v>183.49199999999999</v>
      </c>
      <c r="S86" s="4">
        <f t="shared" si="89"/>
        <v>208.59509802292007</v>
      </c>
      <c r="T86" s="4">
        <f t="shared" si="89"/>
        <v>214.48777100462829</v>
      </c>
      <c r="U86" s="4">
        <f t="shared" si="89"/>
        <v>218.66770728042508</v>
      </c>
      <c r="V86" s="4">
        <f t="shared" si="89"/>
        <v>214.99412494006822</v>
      </c>
      <c r="W86" s="4">
        <f t="shared" si="89"/>
        <v>214.66316001040556</v>
      </c>
      <c r="X86" s="4">
        <f t="shared" si="89"/>
        <v>220.91270513803516</v>
      </c>
      <c r="Y86" s="4">
        <f t="shared" si="89"/>
        <v>208.55228211963012</v>
      </c>
      <c r="Z86" s="4">
        <f t="shared" si="89"/>
        <v>219.09217402824808</v>
      </c>
      <c r="AA86" s="4">
        <f t="shared" si="89"/>
        <v>212.69723744145929</v>
      </c>
      <c r="AB86" s="4">
        <f t="shared" si="89"/>
        <v>213.70462542033991</v>
      </c>
      <c r="AC86" s="4">
        <f t="shared" si="89"/>
        <v>212.85397417594208</v>
      </c>
      <c r="AD86" s="4">
        <f t="shared" si="89"/>
        <v>219.77027245802478</v>
      </c>
      <c r="AE86" s="4">
        <f t="shared" si="89"/>
        <v>215.95500031160495</v>
      </c>
      <c r="AF86" s="4">
        <f t="shared" si="89"/>
        <v>204.8348856316731</v>
      </c>
      <c r="AG86" s="4">
        <f t="shared" si="89"/>
        <v>182.5384579023634</v>
      </c>
      <c r="AI86" s="4">
        <f t="shared" si="90"/>
        <v>-0.36409802292007498</v>
      </c>
      <c r="AJ86" s="4">
        <f t="shared" si="90"/>
        <v>6.6228995371716337E-2</v>
      </c>
      <c r="AK86" s="4">
        <f t="shared" si="90"/>
        <v>-1.0217072804250904</v>
      </c>
      <c r="AL86" s="4">
        <f t="shared" si="90"/>
        <v>0.49787505993177206</v>
      </c>
      <c r="AM86" s="4">
        <f t="shared" si="90"/>
        <v>0.76783998959444943</v>
      </c>
      <c r="AN86" s="4">
        <f t="shared" si="90"/>
        <v>-6.1277051380351679</v>
      </c>
      <c r="AO86" s="4">
        <f t="shared" si="90"/>
        <v>4.0477178803698735</v>
      </c>
      <c r="AP86" s="4">
        <f t="shared" si="90"/>
        <v>-3.430174028248075</v>
      </c>
      <c r="AQ86" s="4">
        <f t="shared" si="90"/>
        <v>2.1027625585407179</v>
      </c>
      <c r="AR86" s="4">
        <f t="shared" si="90"/>
        <v>0.58737457966009288</v>
      </c>
      <c r="AS86" s="4">
        <f t="shared" si="90"/>
        <v>0.59202582405791304</v>
      </c>
      <c r="AT86" s="4">
        <f t="shared" si="90"/>
        <v>-2.7392724580247716</v>
      </c>
      <c r="AU86" s="4">
        <f t="shared" si="90"/>
        <v>-1.1240003116049593</v>
      </c>
      <c r="AV86" s="4">
        <f t="shared" si="90"/>
        <v>1.8271143683269031</v>
      </c>
      <c r="AW86" s="4">
        <f t="shared" si="90"/>
        <v>0.95354209763658559</v>
      </c>
      <c r="AY86" s="2">
        <f t="shared" si="81"/>
        <v>61.102352335815233</v>
      </c>
      <c r="AZ86" s="2">
        <f t="shared" si="81"/>
        <v>65.917461348531575</v>
      </c>
      <c r="BA86" s="2">
        <f t="shared" si="81"/>
        <v>81.688999568046313</v>
      </c>
      <c r="BB86" s="2">
        <f t="shared" si="81"/>
        <v>71.261594280275133</v>
      </c>
      <c r="BC86" s="2">
        <f t="shared" si="81"/>
        <v>71.738151022605535</v>
      </c>
      <c r="BD86" s="2">
        <f t="shared" si="81"/>
        <v>71.733430826646682</v>
      </c>
      <c r="BE86" s="2">
        <f t="shared" si="81"/>
        <v>72.330245734082055</v>
      </c>
      <c r="BF86" s="2">
        <f t="shared" si="81"/>
        <v>72.218846612416527</v>
      </c>
      <c r="BG86" s="2">
        <f t="shared" si="81"/>
        <v>73.19069509321055</v>
      </c>
      <c r="BH86" s="2">
        <f t="shared" si="81"/>
        <v>71.297726913906217</v>
      </c>
      <c r="BI86" s="2">
        <f t="shared" si="81"/>
        <v>71.432455500745021</v>
      </c>
      <c r="BJ86" s="2">
        <f t="shared" si="81"/>
        <v>70.749455258572411</v>
      </c>
      <c r="BK86" s="2">
        <f t="shared" si="81"/>
        <v>70.2824982781014</v>
      </c>
      <c r="BL86" s="2">
        <f t="shared" si="81"/>
        <v>69.979581404233613</v>
      </c>
      <c r="BM86" s="2">
        <f t="shared" si="81"/>
        <v>73.376588697925882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73.108935222672059</v>
      </c>
      <c r="DL86" s="2">
        <f t="shared" si="91"/>
        <v>76.843674390243919</v>
      </c>
      <c r="DM86" s="2">
        <f t="shared" si="91"/>
        <v>91.381845470383269</v>
      </c>
      <c r="DN86" s="2">
        <f t="shared" si="91"/>
        <v>83.771304181184661</v>
      </c>
      <c r="DO86" s="2">
        <f t="shared" si="91"/>
        <v>82.238938327526114</v>
      </c>
      <c r="DP86" s="2">
        <f t="shared" si="91"/>
        <v>82.092124216027884</v>
      </c>
      <c r="DQ86" s="2">
        <f t="shared" si="91"/>
        <v>81.881441860465117</v>
      </c>
      <c r="DR86" s="2">
        <f t="shared" si="91"/>
        <v>82.511925958188144</v>
      </c>
      <c r="DS86" s="2">
        <f t="shared" si="91"/>
        <v>82.202800961564449</v>
      </c>
      <c r="DT86" s="2">
        <f t="shared" si="91"/>
        <v>81.194881560111313</v>
      </c>
      <c r="DU86" s="2">
        <f t="shared" si="91"/>
        <v>81.448152521896702</v>
      </c>
      <c r="DV86" s="2">
        <f t="shared" si="91"/>
        <v>84.262006023282822</v>
      </c>
      <c r="DW86" s="2">
        <f t="shared" si="91"/>
        <v>80.802341031250847</v>
      </c>
      <c r="DX86" s="2">
        <f t="shared" si="91"/>
        <v>79.736743205574925</v>
      </c>
      <c r="DY86" s="2">
        <f t="shared" si="91"/>
        <v>79.34174765931742</v>
      </c>
      <c r="EA86" s="2">
        <f t="shared" si="95"/>
        <v>59.084658467248531</v>
      </c>
      <c r="EB86" s="2">
        <f t="shared" si="92"/>
        <v>63.707700285960705</v>
      </c>
      <c r="EC86" s="2">
        <f t="shared" si="92"/>
        <v>79.767223618457166</v>
      </c>
      <c r="ED86" s="2">
        <f t="shared" si="92"/>
        <v>68.845862275646908</v>
      </c>
      <c r="EE86" s="2">
        <f t="shared" si="92"/>
        <v>69.63830656086752</v>
      </c>
      <c r="EF86" s="2">
        <f t="shared" si="92"/>
        <v>69.774815090351026</v>
      </c>
      <c r="EG86" s="2">
        <f t="shared" si="92"/>
        <v>70.216106088992973</v>
      </c>
      <c r="EH86" s="2">
        <f t="shared" si="92"/>
        <v>70.142541139734575</v>
      </c>
      <c r="EI86" s="2">
        <f t="shared" si="92"/>
        <v>71.228068447815204</v>
      </c>
      <c r="EJ86" s="2">
        <f t="shared" si="92"/>
        <v>69.127496997144846</v>
      </c>
      <c r="EK86" s="2">
        <f t="shared" si="92"/>
        <v>69.055844015621417</v>
      </c>
      <c r="EL86" s="2">
        <f t="shared" si="92"/>
        <v>67.999499788476157</v>
      </c>
      <c r="EM86" s="2">
        <f t="shared" si="92"/>
        <v>68.044550877080354</v>
      </c>
      <c r="EN86" s="2">
        <f t="shared" si="92"/>
        <v>68.043726293802266</v>
      </c>
      <c r="EO86" s="2">
        <f t="shared" si="92"/>
        <v>71.896533760292783</v>
      </c>
      <c r="EQ86" s="2">
        <f t="shared" si="93"/>
        <v>58.204342495235281</v>
      </c>
      <c r="ER86" s="2">
        <f t="shared" si="93"/>
        <v>63.238092654317214</v>
      </c>
      <c r="ES86" s="2">
        <f t="shared" si="93"/>
        <v>77.480959524705781</v>
      </c>
      <c r="ET86" s="2">
        <f t="shared" si="93"/>
        <v>68.009540567884898</v>
      </c>
      <c r="EU86" s="2">
        <f t="shared" si="93"/>
        <v>69.313276599998602</v>
      </c>
      <c r="EV86" s="2">
        <f t="shared" si="93"/>
        <v>69.645368074609522</v>
      </c>
      <c r="EW86" s="2">
        <f t="shared" si="93"/>
        <v>69.918925704779383</v>
      </c>
      <c r="EX86" s="2">
        <f t="shared" si="93"/>
        <v>70.405677452317633</v>
      </c>
      <c r="EY86" s="2">
        <f t="shared" si="93"/>
        <v>71.284116835336008</v>
      </c>
      <c r="EZ86" s="2">
        <f t="shared" si="93"/>
        <v>68.896271807769324</v>
      </c>
      <c r="FA86" s="2">
        <f t="shared" si="93"/>
        <v>68.598606841988769</v>
      </c>
      <c r="FB86" s="2">
        <f t="shared" si="93"/>
        <v>68.643614349898627</v>
      </c>
      <c r="FC86" s="2">
        <f t="shared" si="93"/>
        <v>68.528692677880571</v>
      </c>
      <c r="FD86" s="2">
        <f t="shared" si="93"/>
        <v>68.256845431120439</v>
      </c>
      <c r="FE86" s="2">
        <f t="shared" si="93"/>
        <v>73.693398352409048</v>
      </c>
      <c r="FG86" s="2">
        <f t="shared" si="94"/>
        <v>0.85611675897537121</v>
      </c>
      <c r="FH86" s="2">
        <f t="shared" si="94"/>
        <v>0.83177105836186982</v>
      </c>
      <c r="FI86" s="2">
        <f t="shared" si="94"/>
        <v>0.83449811066637747</v>
      </c>
      <c r="FJ86" s="2">
        <f t="shared" si="94"/>
        <v>0.8381364645621513</v>
      </c>
      <c r="FK86" s="2">
        <f t="shared" si="94"/>
        <v>0.83334939701154442</v>
      </c>
      <c r="FL86" s="2">
        <f t="shared" si="94"/>
        <v>0.84098464936955397</v>
      </c>
      <c r="FM86" s="2">
        <f t="shared" si="94"/>
        <v>0.81876282577955672</v>
      </c>
      <c r="FN86" s="2">
        <f t="shared" si="94"/>
        <v>0.83214612961245582</v>
      </c>
      <c r="FO86" s="2">
        <f t="shared" si="94"/>
        <v>0.8211697491197002</v>
      </c>
      <c r="FP86" s="2">
        <f t="shared" si="94"/>
        <v>0.8201532078670033</v>
      </c>
      <c r="FQ86" s="2">
        <f t="shared" si="94"/>
        <v>0.80821083581998832</v>
      </c>
      <c r="FR86" s="2">
        <f t="shared" si="94"/>
        <v>0.83091046166118376</v>
      </c>
      <c r="FS86" s="2">
        <f t="shared" si="94"/>
        <v>0.82458913376047871</v>
      </c>
      <c r="FT86" s="2">
        <f t="shared" si="94"/>
        <v>0.83444576490723765</v>
      </c>
      <c r="FU86" s="2">
        <f t="shared" si="94"/>
        <v>0.80122969025124191</v>
      </c>
      <c r="FW86" s="2">
        <f t="shared" si="83"/>
        <v>1.8689201971572357E-4</v>
      </c>
      <c r="FX86" s="2">
        <f t="shared" si="83"/>
        <v>1.9156072541151503E-4</v>
      </c>
      <c r="FY86" s="2">
        <f t="shared" si="83"/>
        <v>2.0378695596398068E-4</v>
      </c>
      <c r="FZ86" s="2">
        <f t="shared" si="83"/>
        <v>1.826930628798171E-4</v>
      </c>
      <c r="GA86" s="2">
        <f t="shared" si="83"/>
        <v>1.7973792620047416E-4</v>
      </c>
      <c r="GB86" s="2">
        <f t="shared" si="83"/>
        <v>1.969388579647817E-4</v>
      </c>
      <c r="GC86" s="2">
        <f t="shared" si="83"/>
        <v>1.7782622269610284E-4</v>
      </c>
      <c r="GD86" s="2">
        <f t="shared" si="83"/>
        <v>2.141726127727035E-4</v>
      </c>
      <c r="GE86" s="2">
        <f t="shared" si="83"/>
        <v>2.2260439457404748E-4</v>
      </c>
      <c r="GF86" s="2">
        <f t="shared" si="83"/>
        <v>2.1834266212849524E-4</v>
      </c>
      <c r="GG86" s="2">
        <f t="shared" si="83"/>
        <v>2.1652997939284628E-4</v>
      </c>
      <c r="GH86" s="2">
        <f t="shared" si="83"/>
        <v>2.1082991878522216E-4</v>
      </c>
      <c r="GI86" s="2">
        <f t="shared" si="83"/>
        <v>1.9080933686255397E-4</v>
      </c>
      <c r="GJ86" s="2">
        <f t="shared" si="83"/>
        <v>1.2499898613424284E-4</v>
      </c>
      <c r="GK86" s="2">
        <f t="shared" si="83"/>
        <v>9.3198329440406376E-5</v>
      </c>
      <c r="GM86" s="86">
        <f t="shared" si="84"/>
        <v>0.54605006956216318</v>
      </c>
      <c r="GN86" s="86">
        <f t="shared" si="84"/>
        <v>0.50728082038742395</v>
      </c>
      <c r="GO86" s="86">
        <f t="shared" si="84"/>
        <v>0.52531682581700045</v>
      </c>
      <c r="GP86" s="86">
        <f t="shared" si="84"/>
        <v>0.54339574209589347</v>
      </c>
      <c r="GQ86" s="86">
        <f t="shared" si="84"/>
        <v>0.54136550789902294</v>
      </c>
      <c r="GR86" s="86">
        <f t="shared" si="84"/>
        <v>0.62002389354435206</v>
      </c>
      <c r="GS86" s="86">
        <f t="shared" si="84"/>
        <v>0.50967257299265878</v>
      </c>
      <c r="GT86" s="86">
        <f t="shared" si="84"/>
        <v>0.59937830225368705</v>
      </c>
      <c r="GU86" s="86">
        <f t="shared" si="84"/>
        <v>0.54045239601099515</v>
      </c>
      <c r="GV86" s="86">
        <f t="shared" si="84"/>
        <v>0.54388888470665553</v>
      </c>
      <c r="GW86" s="86">
        <f t="shared" si="84"/>
        <v>0.52333608615610494</v>
      </c>
      <c r="GX86" s="86">
        <f t="shared" si="84"/>
        <v>0.58338314738494479</v>
      </c>
      <c r="GY86" s="86">
        <f t="shared" si="84"/>
        <v>0.54690792711058545</v>
      </c>
      <c r="GZ86" s="86">
        <f t="shared" si="84"/>
        <v>0.53543264290543868</v>
      </c>
      <c r="HA86" s="86">
        <f t="shared" si="84"/>
        <v>0.54814534238775181</v>
      </c>
      <c r="HC86" s="86">
        <f t="shared" si="74"/>
        <v>4.7830217609070772E-4</v>
      </c>
      <c r="HD86" s="86">
        <f t="shared" si="74"/>
        <v>8.0158135740463209E-5</v>
      </c>
      <c r="HE86" s="86">
        <f t="shared" si="74"/>
        <v>2.5227017206388503E-4</v>
      </c>
      <c r="HF86" s="86">
        <f t="shared" si="74"/>
        <v>1.8426043285950752E-4</v>
      </c>
      <c r="HG86" s="86">
        <f t="shared" si="88"/>
        <v>1.2949664985955324E-4</v>
      </c>
      <c r="HH86" s="86">
        <f t="shared" si="88"/>
        <v>2.0141606088259982E-4</v>
      </c>
      <c r="HI86" s="86">
        <f t="shared" si="88"/>
        <v>5.4445511704796175E-5</v>
      </c>
      <c r="HJ86" s="86">
        <f t="shared" si="88"/>
        <v>1.0634414902398263E-4</v>
      </c>
      <c r="HK86" s="86">
        <f t="shared" si="88"/>
        <v>1.6211702633782651E-4</v>
      </c>
      <c r="HL86" s="86">
        <f t="shared" si="88"/>
        <v>6.6750160311835336E-5</v>
      </c>
      <c r="HM86" s="86">
        <f t="shared" si="88"/>
        <v>5.9301778629432814E-5</v>
      </c>
      <c r="HN86" s="86">
        <f t="shared" si="88"/>
        <v>1.6266999262362549E-4</v>
      </c>
      <c r="HO86" s="86">
        <f t="shared" si="88"/>
        <v>1.7582598471834542E-4</v>
      </c>
      <c r="HP86" s="86">
        <f t="shared" si="88"/>
        <v>1.9369241415462124E-4</v>
      </c>
      <c r="HQ86" s="86">
        <f t="shared" si="88"/>
        <v>2.3035184708507064E-5</v>
      </c>
      <c r="HS86" s="86">
        <f t="shared" si="85"/>
        <v>1.3675556376285102E-27</v>
      </c>
      <c r="HT86" s="86">
        <f t="shared" si="85"/>
        <v>8.1165292950868051E-34</v>
      </c>
      <c r="HU86" s="86">
        <f t="shared" si="85"/>
        <v>7.412311619391562E-30</v>
      </c>
      <c r="HV86" s="86">
        <f t="shared" si="85"/>
        <v>9.8763560580385305E-32</v>
      </c>
      <c r="HW86" s="86">
        <f t="shared" si="85"/>
        <v>3.3718780169351386E-33</v>
      </c>
      <c r="HX86" s="86">
        <f t="shared" si="85"/>
        <v>1.4378994087361417E-33</v>
      </c>
      <c r="HY86" s="86">
        <f t="shared" si="85"/>
        <v>3.276663190519664E-37</v>
      </c>
      <c r="HZ86" s="86">
        <f t="shared" si="85"/>
        <v>2.2662128258596153E-36</v>
      </c>
      <c r="IA86" s="86">
        <f t="shared" si="85"/>
        <v>5.032699359386407E-33</v>
      </c>
      <c r="IB86" s="86">
        <f t="shared" si="85"/>
        <v>9.697576215821792E-37</v>
      </c>
      <c r="IC86" s="86">
        <f t="shared" si="85"/>
        <v>3.3218137028725015E-37</v>
      </c>
      <c r="ID86" s="86">
        <f t="shared" si="85"/>
        <v>8.4621379844033071E-34</v>
      </c>
      <c r="IE86" s="86">
        <f t="shared" si="85"/>
        <v>7.3424690372777059E-32</v>
      </c>
      <c r="IF86" s="86">
        <f t="shared" si="85"/>
        <v>2.5948778650880359E-22</v>
      </c>
      <c r="IG86" s="86">
        <f t="shared" si="85"/>
        <v>2.6868646136601415E-16</v>
      </c>
      <c r="II86" s="86">
        <f t="shared" si="86"/>
        <v>5.6222264787277254E-163</v>
      </c>
      <c r="IJ86" s="86">
        <f t="shared" si="86"/>
        <v>8.0794651358179488E-212</v>
      </c>
      <c r="IK86" s="86">
        <f t="shared" si="86"/>
        <v>3.0466540778460895E-177</v>
      </c>
      <c r="IL86" s="86">
        <f t="shared" si="86"/>
        <v>5.4022882392595815E-190</v>
      </c>
      <c r="IM86" s="86">
        <f t="shared" si="86"/>
        <v>3.2993538588627343E-200</v>
      </c>
      <c r="IN86" s="86">
        <f t="shared" si="86"/>
        <v>1.4147269367171951E-203</v>
      </c>
      <c r="IO86" s="86">
        <f t="shared" si="86"/>
        <v>5.4318668061057682E-224</v>
      </c>
      <c r="IP86" s="86">
        <f t="shared" si="86"/>
        <v>2.4785410394056032E-221</v>
      </c>
      <c r="IQ86" s="86">
        <f t="shared" si="86"/>
        <v>3.0875894516170528E-198</v>
      </c>
      <c r="IR86" s="86">
        <f t="shared" si="86"/>
        <v>1.5436674629364232E-221</v>
      </c>
      <c r="IS86" s="86">
        <f t="shared" si="86"/>
        <v>2.0445255057912847E-224</v>
      </c>
      <c r="IT86" s="86">
        <f t="shared" si="86"/>
        <v>3.9113229804866909E-204</v>
      </c>
      <c r="IU86" s="86">
        <f t="shared" si="86"/>
        <v>7.2453415869633009E-190</v>
      </c>
      <c r="IV86" s="86">
        <f t="shared" si="86"/>
        <v>3.2708723616046839E-79</v>
      </c>
      <c r="IW86" s="86">
        <f t="shared" si="86"/>
        <v>1.1014724690604661E-42</v>
      </c>
      <c r="IY86" s="86">
        <f t="shared" si="87"/>
        <v>0.54652837173825386</v>
      </c>
      <c r="IZ86" s="86">
        <f t="shared" si="87"/>
        <v>0.50736097852316442</v>
      </c>
      <c r="JA86" s="86">
        <f t="shared" si="87"/>
        <v>0.52556909598906432</v>
      </c>
      <c r="JB86" s="86">
        <f t="shared" si="87"/>
        <v>0.54358000252875294</v>
      </c>
      <c r="JC86" s="86">
        <f t="shared" si="87"/>
        <v>0.54149500454888244</v>
      </c>
      <c r="JD86" s="86">
        <f t="shared" si="87"/>
        <v>0.6202253096052347</v>
      </c>
      <c r="JE86" s="86">
        <f t="shared" si="87"/>
        <v>0.50972701850436353</v>
      </c>
      <c r="JF86" s="86">
        <f t="shared" si="87"/>
        <v>0.59948464640271104</v>
      </c>
      <c r="JG86" s="86">
        <f t="shared" si="87"/>
        <v>0.54061451303733299</v>
      </c>
      <c r="JH86" s="86">
        <f t="shared" si="87"/>
        <v>0.54395563486696741</v>
      </c>
      <c r="JI86" s="86">
        <f t="shared" si="87"/>
        <v>0.52339538793473439</v>
      </c>
      <c r="JJ86" s="86">
        <f t="shared" si="87"/>
        <v>0.58354581737756839</v>
      </c>
      <c r="JK86" s="86">
        <f t="shared" si="87"/>
        <v>0.54708375309530377</v>
      </c>
      <c r="JL86" s="86">
        <f t="shared" si="87"/>
        <v>0.53562633531959325</v>
      </c>
      <c r="JM86" s="86">
        <f t="shared" si="87"/>
        <v>0.54816837757246051</v>
      </c>
    </row>
    <row r="87" spans="2:273" x14ac:dyDescent="0.25">
      <c r="B87" s="2">
        <v>60</v>
      </c>
      <c r="C87" s="37">
        <v>209.72300000000001</v>
      </c>
      <c r="D87" s="37">
        <v>217.04599999999999</v>
      </c>
      <c r="E87" s="37">
        <v>220.03100000000001</v>
      </c>
      <c r="F87" s="37">
        <v>218.93799999999999</v>
      </c>
      <c r="G87" s="37">
        <v>217.76900000000001</v>
      </c>
      <c r="H87" s="37">
        <v>214.61500000000001</v>
      </c>
      <c r="I87" s="37">
        <v>215.30799999999999</v>
      </c>
      <c r="J87" s="37">
        <v>215.64599999999999</v>
      </c>
      <c r="K87" s="37">
        <v>217.32300000000001</v>
      </c>
      <c r="L87" s="37">
        <v>216.75399999999999</v>
      </c>
      <c r="M87" s="37">
        <v>216.61500000000001</v>
      </c>
      <c r="N87" s="37">
        <v>217.66200000000001</v>
      </c>
      <c r="O87" s="37">
        <v>216.04599999999999</v>
      </c>
      <c r="P87" s="37">
        <v>210.16900000000001</v>
      </c>
      <c r="Q87" s="37">
        <v>184.86199999999999</v>
      </c>
      <c r="S87" s="4">
        <f t="shared" si="89"/>
        <v>214.84142617654214</v>
      </c>
      <c r="T87" s="4">
        <f t="shared" si="89"/>
        <v>222.43092029217217</v>
      </c>
      <c r="U87" s="4">
        <f t="shared" si="89"/>
        <v>224.94559598760196</v>
      </c>
      <c r="V87" s="4">
        <f t="shared" si="89"/>
        <v>222.95538135496966</v>
      </c>
      <c r="W87" s="4">
        <f t="shared" si="89"/>
        <v>222.95068767711547</v>
      </c>
      <c r="X87" s="4">
        <f t="shared" si="89"/>
        <v>225.29335688221715</v>
      </c>
      <c r="Y87" s="4">
        <f t="shared" si="89"/>
        <v>217.70071985504464</v>
      </c>
      <c r="Z87" s="4">
        <f t="shared" si="89"/>
        <v>225.12541728578725</v>
      </c>
      <c r="AA87" s="4">
        <f t="shared" si="89"/>
        <v>221.33564764306902</v>
      </c>
      <c r="AB87" s="4">
        <f t="shared" si="89"/>
        <v>222.23860569543055</v>
      </c>
      <c r="AC87" s="4">
        <f t="shared" si="89"/>
        <v>222.0236202487657</v>
      </c>
      <c r="AD87" s="4">
        <f t="shared" si="89"/>
        <v>225.89250958336842</v>
      </c>
      <c r="AE87" s="4">
        <f t="shared" si="89"/>
        <v>223.55659414026215</v>
      </c>
      <c r="AF87" s="4">
        <f t="shared" si="89"/>
        <v>212.54893451880525</v>
      </c>
      <c r="AG87" s="4">
        <f t="shared" si="89"/>
        <v>188.23483879297035</v>
      </c>
      <c r="AI87" s="4">
        <f t="shared" si="90"/>
        <v>-5.1184261765421297</v>
      </c>
      <c r="AJ87" s="4">
        <f t="shared" si="90"/>
        <v>-5.3849202921721826</v>
      </c>
      <c r="AK87" s="4">
        <f t="shared" si="90"/>
        <v>-4.914595987601956</v>
      </c>
      <c r="AL87" s="4">
        <f t="shared" si="90"/>
        <v>-4.0173813549696717</v>
      </c>
      <c r="AM87" s="4">
        <f t="shared" si="90"/>
        <v>-5.1816876771154625</v>
      </c>
      <c r="AN87" s="4">
        <f t="shared" si="90"/>
        <v>-10.678356882217145</v>
      </c>
      <c r="AO87" s="4">
        <f t="shared" si="90"/>
        <v>-2.3927198550446462</v>
      </c>
      <c r="AP87" s="4">
        <f t="shared" si="90"/>
        <v>-9.4794172857872638</v>
      </c>
      <c r="AQ87" s="4">
        <f t="shared" si="90"/>
        <v>-4.0126476430690161</v>
      </c>
      <c r="AR87" s="4">
        <f t="shared" si="90"/>
        <v>-5.4846056954305595</v>
      </c>
      <c r="AS87" s="4">
        <f t="shared" si="90"/>
        <v>-5.4086202487656863</v>
      </c>
      <c r="AT87" s="4">
        <f t="shared" si="90"/>
        <v>-8.2305095833684163</v>
      </c>
      <c r="AU87" s="4">
        <f t="shared" si="90"/>
        <v>-7.5105941402621568</v>
      </c>
      <c r="AV87" s="4">
        <f t="shared" si="90"/>
        <v>-2.3799345188052428</v>
      </c>
      <c r="AW87" s="4">
        <f t="shared" si="90"/>
        <v>-3.3728387929703558</v>
      </c>
      <c r="AY87" s="2">
        <f t="shared" si="81"/>
        <v>60.905283210755584</v>
      </c>
      <c r="AZ87" s="2">
        <f t="shared" si="81"/>
        <v>65.706498858348198</v>
      </c>
      <c r="BA87" s="2">
        <f t="shared" si="81"/>
        <v>81.43743259963766</v>
      </c>
      <c r="BB87" s="2">
        <f t="shared" si="81"/>
        <v>71.0238988504872</v>
      </c>
      <c r="BC87" s="2">
        <f t="shared" si="81"/>
        <v>71.517167471880228</v>
      </c>
      <c r="BD87" s="2">
        <f t="shared" si="81"/>
        <v>71.530459680646075</v>
      </c>
      <c r="BE87" s="2">
        <f t="shared" si="81"/>
        <v>72.119533077459153</v>
      </c>
      <c r="BF87" s="2">
        <f t="shared" si="81"/>
        <v>72.013760975929159</v>
      </c>
      <c r="BG87" s="2">
        <f t="shared" si="81"/>
        <v>72.981484157848485</v>
      </c>
      <c r="BH87" s="2">
        <f t="shared" si="81"/>
        <v>71.081552765999234</v>
      </c>
      <c r="BI87" s="2">
        <f t="shared" si="81"/>
        <v>71.198732937179372</v>
      </c>
      <c r="BJ87" s="2">
        <f t="shared" si="81"/>
        <v>70.506168192304727</v>
      </c>
      <c r="BK87" s="2">
        <f t="shared" si="81"/>
        <v>70.063382172193741</v>
      </c>
      <c r="BL87" s="2">
        <f t="shared" si="81"/>
        <v>69.791006345535465</v>
      </c>
      <c r="BM87" s="2">
        <f t="shared" si="81"/>
        <v>73.237902343946345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73.274368218623479</v>
      </c>
      <c r="DL87" s="2">
        <f t="shared" si="91"/>
        <v>77.008780487804898</v>
      </c>
      <c r="DM87" s="2">
        <f t="shared" si="91"/>
        <v>91.640466898954699</v>
      </c>
      <c r="DN87" s="2">
        <f t="shared" si="91"/>
        <v>83.960773519163752</v>
      </c>
      <c r="DO87" s="2">
        <f t="shared" si="91"/>
        <v>82.394407665505199</v>
      </c>
      <c r="DP87" s="2">
        <f t="shared" si="91"/>
        <v>82.231717770034862</v>
      </c>
      <c r="DQ87" s="2">
        <f t="shared" si="91"/>
        <v>81.989803986710967</v>
      </c>
      <c r="DR87" s="2">
        <f t="shared" si="91"/>
        <v>82.643442508710791</v>
      </c>
      <c r="DS87" s="2">
        <f t="shared" si="91"/>
        <v>82.322382681036132</v>
      </c>
      <c r="DT87" s="2">
        <f t="shared" si="91"/>
        <v>81.319831483132134</v>
      </c>
      <c r="DU87" s="2">
        <f t="shared" si="91"/>
        <v>81.628452129266066</v>
      </c>
      <c r="DV87" s="2">
        <f t="shared" si="91"/>
        <v>84.445528752397152</v>
      </c>
      <c r="DW87" s="2">
        <f t="shared" si="91"/>
        <v>80.982135294276532</v>
      </c>
      <c r="DX87" s="2">
        <f t="shared" si="91"/>
        <v>79.929310104529634</v>
      </c>
      <c r="DY87" s="2">
        <f t="shared" si="91"/>
        <v>79.518020537601927</v>
      </c>
      <c r="EA87" s="2">
        <f t="shared" si="95"/>
        <v>59.009589966248555</v>
      </c>
      <c r="EB87" s="2">
        <f t="shared" si="92"/>
        <v>63.621820026326553</v>
      </c>
      <c r="EC87" s="2">
        <f t="shared" si="92"/>
        <v>79.592554243496267</v>
      </c>
      <c r="ED87" s="2">
        <f t="shared" si="92"/>
        <v>68.745515234668801</v>
      </c>
      <c r="EE87" s="2">
        <f t="shared" si="92"/>
        <v>69.533438969855879</v>
      </c>
      <c r="EF87" s="2">
        <f t="shared" si="92"/>
        <v>69.685111747159368</v>
      </c>
      <c r="EG87" s="2">
        <f t="shared" si="92"/>
        <v>70.127009992193607</v>
      </c>
      <c r="EH87" s="2">
        <f t="shared" si="92"/>
        <v>70.058215456674475</v>
      </c>
      <c r="EI87" s="2">
        <f t="shared" si="92"/>
        <v>71.126242631831644</v>
      </c>
      <c r="EJ87" s="2">
        <f t="shared" si="92"/>
        <v>69.03406719503792</v>
      </c>
      <c r="EK87" s="2">
        <f t="shared" si="92"/>
        <v>68.941652062616924</v>
      </c>
      <c r="EL87" s="2">
        <f t="shared" si="92"/>
        <v>67.918942008630154</v>
      </c>
      <c r="EM87" s="2">
        <f t="shared" si="92"/>
        <v>67.944941883942946</v>
      </c>
      <c r="EN87" s="2">
        <f t="shared" si="92"/>
        <v>67.956516099477426</v>
      </c>
      <c r="EO87" s="2">
        <f t="shared" si="92"/>
        <v>71.816786733760296</v>
      </c>
      <c r="EQ87" s="2">
        <f t="shared" si="93"/>
        <v>58.146531509667739</v>
      </c>
      <c r="ER87" s="2">
        <f t="shared" si="93"/>
        <v>63.161127928834155</v>
      </c>
      <c r="ES87" s="2">
        <f t="shared" si="93"/>
        <v>77.351002782369576</v>
      </c>
      <c r="ET87" s="2">
        <f t="shared" si="93"/>
        <v>67.925853084689805</v>
      </c>
      <c r="EU87" s="2">
        <f t="shared" si="93"/>
        <v>69.21490570297901</v>
      </c>
      <c r="EV87" s="2">
        <f t="shared" si="93"/>
        <v>69.558260547699433</v>
      </c>
      <c r="EW87" s="2">
        <f t="shared" si="93"/>
        <v>69.835739666786864</v>
      </c>
      <c r="EX87" s="2">
        <f t="shared" si="93"/>
        <v>70.315946628135464</v>
      </c>
      <c r="EY87" s="2">
        <f t="shared" si="93"/>
        <v>71.181128888828283</v>
      </c>
      <c r="EZ87" s="2">
        <f t="shared" si="93"/>
        <v>68.807491637934319</v>
      </c>
      <c r="FA87" s="2">
        <f t="shared" si="93"/>
        <v>68.493677633376336</v>
      </c>
      <c r="FB87" s="2">
        <f t="shared" si="93"/>
        <v>68.550033381732504</v>
      </c>
      <c r="FC87" s="2">
        <f t="shared" si="93"/>
        <v>68.419332693019342</v>
      </c>
      <c r="FD87" s="2">
        <f t="shared" si="93"/>
        <v>68.163403657203943</v>
      </c>
      <c r="FE87" s="2">
        <f t="shared" si="93"/>
        <v>73.569167885299251</v>
      </c>
      <c r="FG87" s="2">
        <f t="shared" si="94"/>
        <v>0.8670943166220022</v>
      </c>
      <c r="FH87" s="2">
        <f t="shared" si="94"/>
        <v>0.84426818910872226</v>
      </c>
      <c r="FI87" s="2">
        <f t="shared" si="94"/>
        <v>0.84682996389873444</v>
      </c>
      <c r="FJ87" s="2">
        <f t="shared" si="94"/>
        <v>0.85024586739248487</v>
      </c>
      <c r="FK87" s="2">
        <f t="shared" si="94"/>
        <v>0.84575102202570107</v>
      </c>
      <c r="FL87" s="2">
        <f t="shared" si="94"/>
        <v>0.85291836519425113</v>
      </c>
      <c r="FM87" s="2">
        <f t="shared" si="94"/>
        <v>0.83203114899825004</v>
      </c>
      <c r="FN87" s="2">
        <f t="shared" si="94"/>
        <v>0.84462060255523574</v>
      </c>
      <c r="FO87" s="2">
        <f t="shared" si="94"/>
        <v>0.83429752383712963</v>
      </c>
      <c r="FP87" s="2">
        <f t="shared" si="94"/>
        <v>0.83334046089451064</v>
      </c>
      <c r="FQ87" s="2">
        <f t="shared" si="94"/>
        <v>0.82208380216040389</v>
      </c>
      <c r="FR87" s="2">
        <f t="shared" si="94"/>
        <v>0.84345949123663766</v>
      </c>
      <c r="FS87" s="2">
        <f t="shared" si="94"/>
        <v>0.83751556242381919</v>
      </c>
      <c r="FT87" s="2">
        <f t="shared" si="94"/>
        <v>0.84678080238464914</v>
      </c>
      <c r="FU87" s="2">
        <f t="shared" si="94"/>
        <v>0.81549235196970249</v>
      </c>
      <c r="FW87" s="2">
        <f t="shared" si="83"/>
        <v>2.0491932975000694E-4</v>
      </c>
      <c r="FX87" s="2">
        <f t="shared" si="83"/>
        <v>2.1003827684270705E-4</v>
      </c>
      <c r="FY87" s="2">
        <f t="shared" si="83"/>
        <v>2.2344356074951546E-4</v>
      </c>
      <c r="FZ87" s="2">
        <f t="shared" si="83"/>
        <v>2.0031542929518003E-4</v>
      </c>
      <c r="GA87" s="2">
        <f t="shared" si="83"/>
        <v>1.9707529965725019E-4</v>
      </c>
      <c r="GB87" s="2">
        <f t="shared" si="83"/>
        <v>2.1593506089953983E-4</v>
      </c>
      <c r="GC87" s="2">
        <f t="shared" si="83"/>
        <v>1.9497923075623133E-4</v>
      </c>
      <c r="GD87" s="2">
        <f t="shared" si="83"/>
        <v>2.3483074781151684E-4</v>
      </c>
      <c r="GE87" s="2">
        <f t="shared" si="83"/>
        <v>2.4407562313319146E-4</v>
      </c>
      <c r="GF87" s="2">
        <f t="shared" si="83"/>
        <v>2.3940292521583241E-4</v>
      </c>
      <c r="GG87" s="2">
        <f t="shared" si="83"/>
        <v>2.3741544150686873E-4</v>
      </c>
      <c r="GH87" s="2">
        <f t="shared" si="83"/>
        <v>2.3116570701882307E-4</v>
      </c>
      <c r="GI87" s="2">
        <f t="shared" si="83"/>
        <v>2.0921442607438199E-4</v>
      </c>
      <c r="GJ87" s="2">
        <f t="shared" si="83"/>
        <v>1.3705700997297126E-4</v>
      </c>
      <c r="GK87" s="2">
        <f t="shared" si="83"/>
        <v>1.0218901730492174E-4</v>
      </c>
      <c r="GM87" s="86">
        <f t="shared" si="84"/>
        <v>0.60554460708290669</v>
      </c>
      <c r="GN87" s="86">
        <f t="shared" si="84"/>
        <v>0.57096630131673209</v>
      </c>
      <c r="GO87" s="86">
        <f t="shared" si="84"/>
        <v>0.58765119040032643</v>
      </c>
      <c r="GP87" s="86">
        <f t="shared" si="84"/>
        <v>0.61356423681775341</v>
      </c>
      <c r="GQ87" s="86">
        <f t="shared" si="84"/>
        <v>0.61355162047721579</v>
      </c>
      <c r="GR87" s="86">
        <f t="shared" si="84"/>
        <v>0.68720751825961079</v>
      </c>
      <c r="GS87" s="86">
        <f t="shared" si="84"/>
        <v>0.58352995856420375</v>
      </c>
      <c r="GT87" s="86">
        <f t="shared" si="84"/>
        <v>0.67257231665491812</v>
      </c>
      <c r="GU87" s="86">
        <f t="shared" si="84"/>
        <v>0.61705078698478544</v>
      </c>
      <c r="GV87" s="86">
        <f t="shared" si="84"/>
        <v>0.62038640301363956</v>
      </c>
      <c r="GW87" s="86">
        <f t="shared" si="84"/>
        <v>0.60089146560456175</v>
      </c>
      <c r="GX87" s="86">
        <f t="shared" si="84"/>
        <v>0.65396826575297606</v>
      </c>
      <c r="GY87" s="86">
        <f t="shared" si="84"/>
        <v>0.61850138397303056</v>
      </c>
      <c r="GZ87" s="86">
        <f t="shared" si="84"/>
        <v>0.60569864867523016</v>
      </c>
      <c r="HA87" s="86">
        <f t="shared" si="84"/>
        <v>0.62516150176023388</v>
      </c>
      <c r="HC87" s="86">
        <f t="shared" si="74"/>
        <v>7.6252723486653793E-4</v>
      </c>
      <c r="HD87" s="86">
        <f t="shared" si="74"/>
        <v>1.4528152569553054E-4</v>
      </c>
      <c r="HE87" s="86">
        <f t="shared" si="74"/>
        <v>4.210340830149746E-4</v>
      </c>
      <c r="HF87" s="86">
        <f t="shared" si="74"/>
        <v>3.1426539983101187E-4</v>
      </c>
      <c r="HG87" s="86">
        <f t="shared" si="88"/>
        <v>2.2638264426277704E-4</v>
      </c>
      <c r="HH87" s="86">
        <f t="shared" si="88"/>
        <v>3.506002798006301E-4</v>
      </c>
      <c r="HI87" s="86">
        <f t="shared" si="88"/>
        <v>1.0112127404213837E-4</v>
      </c>
      <c r="HJ87" s="86">
        <f t="shared" si="88"/>
        <v>1.9492386169440933E-4</v>
      </c>
      <c r="HK87" s="86">
        <f t="shared" si="88"/>
        <v>2.8443931893099272E-4</v>
      </c>
      <c r="HL87" s="86">
        <f t="shared" si="88"/>
        <v>1.2453013163750935E-4</v>
      </c>
      <c r="HM87" s="86">
        <f t="shared" si="88"/>
        <v>1.1145933461228675E-4</v>
      </c>
      <c r="HN87" s="86">
        <f t="shared" si="88"/>
        <v>2.8670453874375901E-4</v>
      </c>
      <c r="HO87" s="86">
        <f t="shared" si="88"/>
        <v>3.0108589975367194E-4</v>
      </c>
      <c r="HP87" s="86">
        <f t="shared" si="88"/>
        <v>3.2388075974009074E-4</v>
      </c>
      <c r="HQ87" s="86">
        <f t="shared" si="88"/>
        <v>4.5284283895477875E-5</v>
      </c>
      <c r="HS87" s="86">
        <f t="shared" si="85"/>
        <v>8.345334788047767E-27</v>
      </c>
      <c r="HT87" s="86">
        <f t="shared" si="85"/>
        <v>8.1133388253017595E-33</v>
      </c>
      <c r="HU87" s="86">
        <f t="shared" si="85"/>
        <v>5.4032419512059724E-29</v>
      </c>
      <c r="HV87" s="86">
        <f t="shared" si="85"/>
        <v>8.0411369037825461E-31</v>
      </c>
      <c r="HW87" s="86">
        <f t="shared" si="85"/>
        <v>3.0439447583425656E-32</v>
      </c>
      <c r="HX87" s="86">
        <f t="shared" si="85"/>
        <v>1.3716173193543031E-32</v>
      </c>
      <c r="HY87" s="86">
        <f t="shared" si="85"/>
        <v>3.8645790545368429E-36</v>
      </c>
      <c r="HZ87" s="86">
        <f t="shared" si="85"/>
        <v>2.6974613176275751E-35</v>
      </c>
      <c r="IA87" s="86">
        <f t="shared" si="85"/>
        <v>4.7201811813642058E-32</v>
      </c>
      <c r="IB87" s="86">
        <f t="shared" si="85"/>
        <v>1.1774877371188111E-35</v>
      </c>
      <c r="IC87" s="86">
        <f t="shared" si="85"/>
        <v>4.1573505562740496E-36</v>
      </c>
      <c r="ID87" s="86">
        <f t="shared" si="85"/>
        <v>8.3121494550996835E-33</v>
      </c>
      <c r="IE87" s="86">
        <f t="shared" si="85"/>
        <v>6.0644015914880059E-31</v>
      </c>
      <c r="IF87" s="86">
        <f t="shared" si="85"/>
        <v>1.0474479655852281E-21</v>
      </c>
      <c r="IG87" s="86">
        <f t="shared" si="85"/>
        <v>7.0460160694519349E-16</v>
      </c>
      <c r="II87" s="86">
        <f t="shared" si="86"/>
        <v>1.5298038584434288E-159</v>
      </c>
      <c r="IJ87" s="86">
        <f t="shared" si="86"/>
        <v>2.4896038701438893E-207</v>
      </c>
      <c r="IK87" s="86">
        <f t="shared" si="86"/>
        <v>1.8218169573191293E-173</v>
      </c>
      <c r="IL87" s="86">
        <f t="shared" si="86"/>
        <v>5.4033947406893738E-186</v>
      </c>
      <c r="IM87" s="86">
        <f t="shared" si="86"/>
        <v>5.3427023716016294E-196</v>
      </c>
      <c r="IN87" s="86">
        <f t="shared" si="86"/>
        <v>2.999801480728054E-199</v>
      </c>
      <c r="IO87" s="86">
        <f t="shared" si="86"/>
        <v>2.774979047491126E-219</v>
      </c>
      <c r="IP87" s="86">
        <f t="shared" si="86"/>
        <v>1.4060311799887531E-216</v>
      </c>
      <c r="IQ87" s="86">
        <f t="shared" si="86"/>
        <v>5.7883127479326238E-194</v>
      </c>
      <c r="IR87" s="86">
        <f t="shared" si="86"/>
        <v>9.0705891436151491E-217</v>
      </c>
      <c r="IS87" s="86">
        <f t="shared" si="86"/>
        <v>1.372188656465506E-219</v>
      </c>
      <c r="IT87" s="86">
        <f t="shared" si="86"/>
        <v>9.2357304104329637E-200</v>
      </c>
      <c r="IU87" s="86">
        <f t="shared" si="86"/>
        <v>7.5443279444207347E-186</v>
      </c>
      <c r="IV87" s="86">
        <f t="shared" si="86"/>
        <v>1.2346484115637328E-77</v>
      </c>
      <c r="IW87" s="86">
        <f t="shared" si="86"/>
        <v>7.0875934957213568E-42</v>
      </c>
      <c r="IY87" s="86">
        <f t="shared" si="87"/>
        <v>0.60630713431777328</v>
      </c>
      <c r="IZ87" s="86">
        <f t="shared" si="87"/>
        <v>0.57111158284242758</v>
      </c>
      <c r="JA87" s="86">
        <f t="shared" si="87"/>
        <v>0.5880722244833414</v>
      </c>
      <c r="JB87" s="86">
        <f t="shared" si="87"/>
        <v>0.61387850221758444</v>
      </c>
      <c r="JC87" s="86">
        <f t="shared" si="87"/>
        <v>0.61377800312147857</v>
      </c>
      <c r="JD87" s="86">
        <f t="shared" si="87"/>
        <v>0.6875581185394114</v>
      </c>
      <c r="JE87" s="86">
        <f t="shared" si="87"/>
        <v>0.58363107983824591</v>
      </c>
      <c r="JF87" s="86">
        <f t="shared" si="87"/>
        <v>0.67276724051661252</v>
      </c>
      <c r="JG87" s="86">
        <f t="shared" si="87"/>
        <v>0.6173352263037164</v>
      </c>
      <c r="JH87" s="86">
        <f t="shared" si="87"/>
        <v>0.62051093314527705</v>
      </c>
      <c r="JI87" s="86">
        <f t="shared" si="87"/>
        <v>0.60100292493917407</v>
      </c>
      <c r="JJ87" s="86">
        <f t="shared" si="87"/>
        <v>0.65425497029171986</v>
      </c>
      <c r="JK87" s="86">
        <f t="shared" si="87"/>
        <v>0.6188024698727842</v>
      </c>
      <c r="JL87" s="86">
        <f t="shared" si="87"/>
        <v>0.60602252943497026</v>
      </c>
      <c r="JM87" s="86">
        <f t="shared" si="87"/>
        <v>0.62520678604413005</v>
      </c>
    </row>
    <row r="88" spans="2:273" x14ac:dyDescent="0.25">
      <c r="B88" s="2">
        <v>61</v>
      </c>
      <c r="C88" s="37">
        <v>207.8</v>
      </c>
      <c r="D88" s="37">
        <v>216.58500000000001</v>
      </c>
      <c r="E88" s="37">
        <v>218.87700000000001</v>
      </c>
      <c r="F88" s="37">
        <v>218.76900000000001</v>
      </c>
      <c r="G88" s="37">
        <v>217.43100000000001</v>
      </c>
      <c r="H88" s="37">
        <v>210.93799999999999</v>
      </c>
      <c r="I88" s="37">
        <v>216.03100000000001</v>
      </c>
      <c r="J88" s="37">
        <v>213.86199999999999</v>
      </c>
      <c r="K88" s="37">
        <v>217.262</v>
      </c>
      <c r="L88" s="37">
        <v>217.369</v>
      </c>
      <c r="M88" s="37">
        <v>216.4</v>
      </c>
      <c r="N88" s="37">
        <v>215.477</v>
      </c>
      <c r="O88" s="37">
        <v>214.76900000000001</v>
      </c>
      <c r="P88" s="37">
        <v>209.95400000000001</v>
      </c>
      <c r="Q88" s="37">
        <v>183.33799999999999</v>
      </c>
      <c r="S88" s="4">
        <f t="shared" si="89"/>
        <v>217.25600101730609</v>
      </c>
      <c r="T88" s="4">
        <f t="shared" si="89"/>
        <v>226.46435009022827</v>
      </c>
      <c r="U88" s="4">
        <f t="shared" si="89"/>
        <v>227.0206114267184</v>
      </c>
      <c r="V88" s="4">
        <f t="shared" si="89"/>
        <v>227.78818573878311</v>
      </c>
      <c r="W88" s="4">
        <f t="shared" si="89"/>
        <v>228.29379159742007</v>
      </c>
      <c r="X88" s="4">
        <f t="shared" si="89"/>
        <v>221.6728740099702</v>
      </c>
      <c r="Y88" s="4">
        <f t="shared" si="89"/>
        <v>224.49757146319246</v>
      </c>
      <c r="Z88" s="4">
        <f t="shared" si="89"/>
        <v>224.39758682119478</v>
      </c>
      <c r="AA88" s="4">
        <f t="shared" si="89"/>
        <v>226.88189908368389</v>
      </c>
      <c r="AB88" s="4">
        <f t="shared" si="89"/>
        <v>226.99474656632574</v>
      </c>
      <c r="AC88" s="4">
        <f t="shared" si="89"/>
        <v>227.13573444738705</v>
      </c>
      <c r="AD88" s="4">
        <f t="shared" si="89"/>
        <v>225.50132146611324</v>
      </c>
      <c r="AE88" s="4">
        <f t="shared" si="89"/>
        <v>226.22191914838976</v>
      </c>
      <c r="AF88" s="4">
        <f t="shared" si="89"/>
        <v>217.27006585173316</v>
      </c>
      <c r="AG88" s="4">
        <f t="shared" si="89"/>
        <v>188.55335685852702</v>
      </c>
      <c r="AI88" s="4">
        <f t="shared" si="90"/>
        <v>-9.4560010173060789</v>
      </c>
      <c r="AJ88" s="4">
        <f t="shared" si="90"/>
        <v>-9.8793500902282574</v>
      </c>
      <c r="AK88" s="4">
        <f t="shared" si="90"/>
        <v>-8.1436114267183939</v>
      </c>
      <c r="AL88" s="4">
        <f t="shared" si="90"/>
        <v>-9.0191857387831078</v>
      </c>
      <c r="AM88" s="4">
        <f t="shared" si="90"/>
        <v>-10.862791597420056</v>
      </c>
      <c r="AN88" s="4">
        <f t="shared" si="90"/>
        <v>-10.734874009970213</v>
      </c>
      <c r="AO88" s="4">
        <f t="shared" si="90"/>
        <v>-8.4665714631924516</v>
      </c>
      <c r="AP88" s="4">
        <f t="shared" si="90"/>
        <v>-10.535586821194784</v>
      </c>
      <c r="AQ88" s="4">
        <f t="shared" si="90"/>
        <v>-9.6198990836838902</v>
      </c>
      <c r="AR88" s="4">
        <f t="shared" si="90"/>
        <v>-9.6257465663257449</v>
      </c>
      <c r="AS88" s="4">
        <f t="shared" si="90"/>
        <v>-10.735734447387046</v>
      </c>
      <c r="AT88" s="4">
        <f t="shared" si="90"/>
        <v>-10.024321466113236</v>
      </c>
      <c r="AU88" s="4">
        <f t="shared" si="90"/>
        <v>-11.452919148389753</v>
      </c>
      <c r="AV88" s="4">
        <f t="shared" si="90"/>
        <v>-7.3160658517331569</v>
      </c>
      <c r="AW88" s="4">
        <f t="shared" si="90"/>
        <v>-5.2153568585270307</v>
      </c>
      <c r="AY88" s="2">
        <f t="shared" si="81"/>
        <v>60.713341240614106</v>
      </c>
      <c r="AZ88" s="2">
        <f t="shared" si="81"/>
        <v>65.499731730207586</v>
      </c>
      <c r="BA88" s="2">
        <f t="shared" si="81"/>
        <v>81.184699223064996</v>
      </c>
      <c r="BB88" s="2">
        <f t="shared" si="81"/>
        <v>70.790910703495527</v>
      </c>
      <c r="BC88" s="2">
        <f t="shared" si="81"/>
        <v>71.299763632596409</v>
      </c>
      <c r="BD88" s="2">
        <f t="shared" si="81"/>
        <v>71.331608753309155</v>
      </c>
      <c r="BE88" s="2">
        <f t="shared" si="81"/>
        <v>71.913070507441518</v>
      </c>
      <c r="BF88" s="2">
        <f t="shared" si="81"/>
        <v>71.813109132851309</v>
      </c>
      <c r="BG88" s="2">
        <f t="shared" si="81"/>
        <v>72.775408291469972</v>
      </c>
      <c r="BH88" s="2">
        <f t="shared" si="81"/>
        <v>70.869435535638047</v>
      </c>
      <c r="BI88" s="2">
        <f t="shared" si="81"/>
        <v>70.967208672838723</v>
      </c>
      <c r="BJ88" s="2">
        <f t="shared" si="81"/>
        <v>70.269167171749586</v>
      </c>
      <c r="BK88" s="2">
        <f t="shared" si="81"/>
        <v>69.847415544726232</v>
      </c>
      <c r="BL88" s="2">
        <f t="shared" si="81"/>
        <v>69.604878497454109</v>
      </c>
      <c r="BM88" s="2">
        <f t="shared" si="81"/>
        <v>73.098318637548459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73.439801214574899</v>
      </c>
      <c r="DL88" s="2">
        <f t="shared" si="91"/>
        <v>77.173886585365878</v>
      </c>
      <c r="DM88" s="2">
        <f t="shared" si="91"/>
        <v>91.89908832752613</v>
      </c>
      <c r="DN88" s="2">
        <f t="shared" si="91"/>
        <v>84.150242857142842</v>
      </c>
      <c r="DO88" s="2">
        <f t="shared" si="91"/>
        <v>82.549877003484298</v>
      </c>
      <c r="DP88" s="2">
        <f t="shared" si="91"/>
        <v>82.371311324041827</v>
      </c>
      <c r="DQ88" s="2">
        <f t="shared" si="91"/>
        <v>82.098166112956818</v>
      </c>
      <c r="DR88" s="2">
        <f t="shared" si="91"/>
        <v>82.774959059233439</v>
      </c>
      <c r="DS88" s="2">
        <f t="shared" si="91"/>
        <v>82.441964400507814</v>
      </c>
      <c r="DT88" s="2">
        <f t="shared" si="91"/>
        <v>81.44478140615297</v>
      </c>
      <c r="DU88" s="2">
        <f t="shared" si="91"/>
        <v>81.808751736635443</v>
      </c>
      <c r="DV88" s="2">
        <f t="shared" si="91"/>
        <v>84.629051481511482</v>
      </c>
      <c r="DW88" s="2">
        <f t="shared" si="91"/>
        <v>81.161929557302216</v>
      </c>
      <c r="DX88" s="2">
        <f t="shared" si="91"/>
        <v>80.121877003484329</v>
      </c>
      <c r="DY88" s="2">
        <f t="shared" si="91"/>
        <v>79.694293415886435</v>
      </c>
      <c r="EA88" s="2">
        <f t="shared" si="95"/>
        <v>58.934521465248579</v>
      </c>
      <c r="EB88" s="2">
        <f t="shared" si="92"/>
        <v>63.535939766692401</v>
      </c>
      <c r="EC88" s="2">
        <f t="shared" si="92"/>
        <v>79.417884868535367</v>
      </c>
      <c r="ED88" s="2">
        <f t="shared" si="92"/>
        <v>68.645168193690694</v>
      </c>
      <c r="EE88" s="2">
        <f t="shared" si="92"/>
        <v>69.428571378844225</v>
      </c>
      <c r="EF88" s="2">
        <f t="shared" si="92"/>
        <v>69.59540840396771</v>
      </c>
      <c r="EG88" s="2">
        <f t="shared" si="92"/>
        <v>70.037913895394226</v>
      </c>
      <c r="EH88" s="2">
        <f t="shared" si="92"/>
        <v>69.97388977361436</v>
      </c>
      <c r="EI88" s="2">
        <f t="shared" si="92"/>
        <v>71.024416815848099</v>
      </c>
      <c r="EJ88" s="2">
        <f t="shared" si="92"/>
        <v>68.940637392930995</v>
      </c>
      <c r="EK88" s="2">
        <f t="shared" si="92"/>
        <v>68.827460109612431</v>
      </c>
      <c r="EL88" s="2">
        <f t="shared" si="92"/>
        <v>67.838384228784136</v>
      </c>
      <c r="EM88" s="2">
        <f t="shared" si="92"/>
        <v>67.845332890805537</v>
      </c>
      <c r="EN88" s="2">
        <f t="shared" si="92"/>
        <v>67.869305905152586</v>
      </c>
      <c r="EO88" s="2">
        <f t="shared" si="92"/>
        <v>71.737039707227822</v>
      </c>
      <c r="EQ88" s="2">
        <f t="shared" si="93"/>
        <v>58.088720524100196</v>
      </c>
      <c r="ER88" s="2">
        <f t="shared" si="93"/>
        <v>63.084163203351096</v>
      </c>
      <c r="ES88" s="2">
        <f t="shared" si="93"/>
        <v>77.221046040033372</v>
      </c>
      <c r="ET88" s="2">
        <f t="shared" si="93"/>
        <v>67.842165601494699</v>
      </c>
      <c r="EU88" s="2">
        <f t="shared" si="93"/>
        <v>69.116534805959432</v>
      </c>
      <c r="EV88" s="2">
        <f t="shared" si="93"/>
        <v>69.471153020789345</v>
      </c>
      <c r="EW88" s="2">
        <f t="shared" si="93"/>
        <v>69.752553628794331</v>
      </c>
      <c r="EX88" s="2">
        <f t="shared" si="93"/>
        <v>70.226215803953295</v>
      </c>
      <c r="EY88" s="2">
        <f t="shared" si="93"/>
        <v>71.078140942320559</v>
      </c>
      <c r="EZ88" s="2">
        <f t="shared" si="93"/>
        <v>68.718711468099315</v>
      </c>
      <c r="FA88" s="2">
        <f t="shared" si="93"/>
        <v>68.388748424763889</v>
      </c>
      <c r="FB88" s="2">
        <f t="shared" si="93"/>
        <v>68.456452413566367</v>
      </c>
      <c r="FC88" s="2">
        <f t="shared" si="93"/>
        <v>68.309972708158114</v>
      </c>
      <c r="FD88" s="2">
        <f t="shared" si="93"/>
        <v>68.069961883287448</v>
      </c>
      <c r="FE88" s="2">
        <f t="shared" si="93"/>
        <v>73.444937418189454</v>
      </c>
      <c r="FG88" s="2">
        <f t="shared" si="94"/>
        <v>0.87735432580355788</v>
      </c>
      <c r="FH88" s="2">
        <f t="shared" si="94"/>
        <v>0.85599767818858774</v>
      </c>
      <c r="FI88" s="2">
        <f t="shared" si="94"/>
        <v>0.85839886542774346</v>
      </c>
      <c r="FJ88" s="2">
        <f t="shared" si="94"/>
        <v>0.86159893288686418</v>
      </c>
      <c r="FK88" s="2">
        <f t="shared" si="94"/>
        <v>0.85738769192639386</v>
      </c>
      <c r="FL88" s="2">
        <f t="shared" si="94"/>
        <v>0.86410120839993521</v>
      </c>
      <c r="FM88" s="2">
        <f t="shared" si="94"/>
        <v>0.8445125703527212</v>
      </c>
      <c r="FN88" s="2">
        <f t="shared" si="94"/>
        <v>0.85632806533167938</v>
      </c>
      <c r="FO88" s="2">
        <f t="shared" si="94"/>
        <v>0.84664157647401206</v>
      </c>
      <c r="FP88" s="2">
        <f t="shared" si="94"/>
        <v>0.84574262781229548</v>
      </c>
      <c r="FQ88" s="2">
        <f t="shared" si="94"/>
        <v>0.83515794669023435</v>
      </c>
      <c r="FR88" s="2">
        <f t="shared" si="94"/>
        <v>0.85523944645734618</v>
      </c>
      <c r="FS88" s="2">
        <f t="shared" si="94"/>
        <v>0.84966308447464167</v>
      </c>
      <c r="FT88" s="2">
        <f t="shared" si="94"/>
        <v>0.85835279598160941</v>
      </c>
      <c r="FU88" s="2">
        <f t="shared" si="94"/>
        <v>0.82895008561139782</v>
      </c>
      <c r="FW88" s="2">
        <f t="shared" si="83"/>
        <v>2.2468513495847768E-4</v>
      </c>
      <c r="FX88" s="2">
        <f t="shared" si="83"/>
        <v>2.3029772413416219E-4</v>
      </c>
      <c r="FY88" s="2">
        <f t="shared" si="83"/>
        <v>2.4499571095213784E-4</v>
      </c>
      <c r="FZ88" s="2">
        <f t="shared" si="83"/>
        <v>2.1963725584796481E-4</v>
      </c>
      <c r="GA88" s="2">
        <f t="shared" si="83"/>
        <v>2.160846605534747E-4</v>
      </c>
      <c r="GB88" s="2">
        <f t="shared" si="83"/>
        <v>2.3676315356646103E-4</v>
      </c>
      <c r="GC88" s="2">
        <f t="shared" si="83"/>
        <v>2.1378645363573481E-4</v>
      </c>
      <c r="GD88" s="2">
        <f t="shared" si="83"/>
        <v>2.5748096125858058E-4</v>
      </c>
      <c r="GE88" s="2">
        <f t="shared" si="83"/>
        <v>2.6761729712995768E-4</v>
      </c>
      <c r="GF88" s="2">
        <f t="shared" si="83"/>
        <v>2.6249402472494572E-4</v>
      </c>
      <c r="GG88" s="2">
        <f t="shared" si="83"/>
        <v>2.6031489241972947E-4</v>
      </c>
      <c r="GH88" s="2">
        <f t="shared" si="83"/>
        <v>2.5346250460721981E-4</v>
      </c>
      <c r="GI88" s="2">
        <f t="shared" si="83"/>
        <v>2.2939442626745239E-4</v>
      </c>
      <c r="GJ88" s="2">
        <f t="shared" si="83"/>
        <v>1.5027803593550582E-4</v>
      </c>
      <c r="GK88" s="2">
        <f t="shared" si="83"/>
        <v>1.12046924688164E-4</v>
      </c>
      <c r="GM88" s="86">
        <f t="shared" si="84"/>
        <v>0.65565366032839989</v>
      </c>
      <c r="GN88" s="86">
        <f t="shared" si="84"/>
        <v>0.62740683848652101</v>
      </c>
      <c r="GO88" s="86">
        <f t="shared" si="84"/>
        <v>0.63932296596714777</v>
      </c>
      <c r="GP88" s="86">
        <f t="shared" si="84"/>
        <v>0.67911273744409661</v>
      </c>
      <c r="GQ88" s="86">
        <f t="shared" si="84"/>
        <v>0.68237253946424936</v>
      </c>
      <c r="GR88" s="86">
        <f t="shared" si="84"/>
        <v>0.72478787112570675</v>
      </c>
      <c r="GS88" s="86">
        <f t="shared" si="84"/>
        <v>0.6572932764975411</v>
      </c>
      <c r="GT88" s="86">
        <f t="shared" si="84"/>
        <v>0.72391716531796579</v>
      </c>
      <c r="GU88" s="86">
        <f t="shared" si="84"/>
        <v>0.69040513957438587</v>
      </c>
      <c r="GV88" s="86">
        <f t="shared" si="84"/>
        <v>0.69093480300513033</v>
      </c>
      <c r="GW88" s="86">
        <f t="shared" si="84"/>
        <v>0.67227543241588383</v>
      </c>
      <c r="GX88" s="86">
        <f t="shared" si="84"/>
        <v>0.70463890152532416</v>
      </c>
      <c r="GY88" s="86">
        <f t="shared" si="84"/>
        <v>0.67843301545269141</v>
      </c>
      <c r="GZ88" s="86">
        <f t="shared" si="84"/>
        <v>0.67138110434509934</v>
      </c>
      <c r="HA88" s="86">
        <f t="shared" si="84"/>
        <v>0.68240369973293535</v>
      </c>
      <c r="HC88" s="86">
        <f t="shared" si="74"/>
        <v>1.1974841753049253E-3</v>
      </c>
      <c r="HD88" s="86">
        <f t="shared" si="74"/>
        <v>2.581141120707407E-4</v>
      </c>
      <c r="HE88" s="86">
        <f t="shared" si="74"/>
        <v>6.9099444490072586E-4</v>
      </c>
      <c r="HF88" s="86">
        <f t="shared" si="74"/>
        <v>5.2664679721189391E-4</v>
      </c>
      <c r="HG88" s="86">
        <f t="shared" si="88"/>
        <v>3.8849522767505984E-4</v>
      </c>
      <c r="HH88" s="86">
        <f t="shared" si="88"/>
        <v>5.9868345496000535E-4</v>
      </c>
      <c r="HI88" s="86">
        <f t="shared" si="88"/>
        <v>1.8394996309431869E-4</v>
      </c>
      <c r="HJ88" s="86">
        <f t="shared" si="88"/>
        <v>3.4973244908920864E-4</v>
      </c>
      <c r="HK88" s="86">
        <f t="shared" si="88"/>
        <v>4.8954148664850461E-4</v>
      </c>
      <c r="HL88" s="86">
        <f t="shared" si="88"/>
        <v>2.2737502252371085E-4</v>
      </c>
      <c r="HM88" s="86">
        <f t="shared" si="88"/>
        <v>2.0497559392054928E-4</v>
      </c>
      <c r="HN88" s="86">
        <f t="shared" si="88"/>
        <v>4.9551846866309522E-4</v>
      </c>
      <c r="HO88" s="86">
        <f t="shared" si="88"/>
        <v>5.0650253587010907E-4</v>
      </c>
      <c r="HP88" s="86">
        <f t="shared" si="88"/>
        <v>5.3276797515795988E-4</v>
      </c>
      <c r="HQ88" s="86">
        <f t="shared" si="88"/>
        <v>8.701702819948456E-5</v>
      </c>
      <c r="HS88" s="86">
        <f t="shared" si="85"/>
        <v>4.9552692986218288E-26</v>
      </c>
      <c r="HT88" s="86">
        <f t="shared" si="85"/>
        <v>7.8241183232756185E-32</v>
      </c>
      <c r="HU88" s="86">
        <f t="shared" si="85"/>
        <v>3.8207974351586826E-28</v>
      </c>
      <c r="HV88" s="86">
        <f t="shared" si="85"/>
        <v>6.342011757482077E-30</v>
      </c>
      <c r="HW88" s="86">
        <f t="shared" si="85"/>
        <v>2.6576033732556974E-31</v>
      </c>
      <c r="HX88" s="86">
        <f t="shared" si="85"/>
        <v>1.2637471584054203E-31</v>
      </c>
      <c r="HY88" s="86">
        <f t="shared" si="85"/>
        <v>4.3908331306919062E-35</v>
      </c>
      <c r="HZ88" s="86">
        <f t="shared" si="85"/>
        <v>3.0893518273496279E-34</v>
      </c>
      <c r="IA88" s="86">
        <f t="shared" si="85"/>
        <v>4.2757231897908481E-31</v>
      </c>
      <c r="IB88" s="86">
        <f t="shared" si="85"/>
        <v>1.3753512539074916E-34</v>
      </c>
      <c r="IC88" s="86">
        <f t="shared" si="85"/>
        <v>5.0030356365712186E-35</v>
      </c>
      <c r="ID88" s="86">
        <f t="shared" si="85"/>
        <v>7.8810185747804969E-32</v>
      </c>
      <c r="IE88" s="86">
        <f t="shared" si="85"/>
        <v>4.8505516202450606E-30</v>
      </c>
      <c r="IF88" s="86">
        <f t="shared" si="85"/>
        <v>4.1431928771091307E-21</v>
      </c>
      <c r="IG88" s="86">
        <f t="shared" si="85"/>
        <v>1.823018699424556E-15</v>
      </c>
      <c r="II88" s="86">
        <f t="shared" si="86"/>
        <v>3.8230979685221707E-156</v>
      </c>
      <c r="IJ88" s="86">
        <f t="shared" si="86"/>
        <v>6.8615352826840088E-203</v>
      </c>
      <c r="IK88" s="86">
        <f t="shared" si="86"/>
        <v>9.9114004672203104E-170</v>
      </c>
      <c r="IL88" s="86">
        <f t="shared" si="86"/>
        <v>4.8958002515899677E-182</v>
      </c>
      <c r="IM88" s="86">
        <f t="shared" si="86"/>
        <v>7.7982265609216137E-192</v>
      </c>
      <c r="IN88" s="86">
        <f t="shared" si="86"/>
        <v>5.7103110507303611E-195</v>
      </c>
      <c r="IO88" s="86">
        <f t="shared" si="86"/>
        <v>1.2623450640573532E-214</v>
      </c>
      <c r="IP88" s="86">
        <f t="shared" si="86"/>
        <v>7.0760297757148717E-212</v>
      </c>
      <c r="IQ88" s="86">
        <f t="shared" si="86"/>
        <v>9.7394836322533937E-190</v>
      </c>
      <c r="IR88" s="86">
        <f t="shared" si="86"/>
        <v>4.7252608703927128E-212</v>
      </c>
      <c r="IS88" s="86">
        <f t="shared" si="86"/>
        <v>8.1538325862446744E-215</v>
      </c>
      <c r="IT88" s="86">
        <f t="shared" si="86"/>
        <v>1.9537830868383043E-195</v>
      </c>
      <c r="IU88" s="86">
        <f t="shared" si="86"/>
        <v>7.1095607528773699E-182</v>
      </c>
      <c r="IV88" s="86">
        <f t="shared" si="86"/>
        <v>4.4902533683089117E-76</v>
      </c>
      <c r="IW88" s="86">
        <f t="shared" si="86"/>
        <v>4.4775969469348379E-41</v>
      </c>
      <c r="IY88" s="86">
        <f t="shared" si="87"/>
        <v>0.65685114450370485</v>
      </c>
      <c r="IZ88" s="86">
        <f t="shared" si="87"/>
        <v>0.62766495259859179</v>
      </c>
      <c r="JA88" s="86">
        <f t="shared" si="87"/>
        <v>0.6400139604120485</v>
      </c>
      <c r="JB88" s="86">
        <f t="shared" si="87"/>
        <v>0.67963938424130854</v>
      </c>
      <c r="JC88" s="86">
        <f t="shared" si="87"/>
        <v>0.6827610346919244</v>
      </c>
      <c r="JD88" s="86">
        <f t="shared" si="87"/>
        <v>0.72538655458066681</v>
      </c>
      <c r="JE88" s="86">
        <f t="shared" si="87"/>
        <v>0.65747722646063544</v>
      </c>
      <c r="JF88" s="86">
        <f t="shared" si="87"/>
        <v>0.724266897767055</v>
      </c>
      <c r="JG88" s="86">
        <f t="shared" si="87"/>
        <v>0.69089468106103435</v>
      </c>
      <c r="JH88" s="86">
        <f t="shared" si="87"/>
        <v>0.69116217802765401</v>
      </c>
      <c r="JI88" s="86">
        <f t="shared" si="87"/>
        <v>0.67248040800980435</v>
      </c>
      <c r="JJ88" s="86">
        <f t="shared" si="87"/>
        <v>0.70513441999398729</v>
      </c>
      <c r="JK88" s="86">
        <f t="shared" si="87"/>
        <v>0.67893951798856156</v>
      </c>
      <c r="JL88" s="86">
        <f t="shared" si="87"/>
        <v>0.67191387232025734</v>
      </c>
      <c r="JM88" s="86">
        <f t="shared" si="87"/>
        <v>0.6824907167611366</v>
      </c>
    </row>
    <row r="89" spans="2:273" x14ac:dyDescent="0.25">
      <c r="B89" s="2">
        <v>62</v>
      </c>
      <c r="C89" s="37">
        <v>206.03100000000001</v>
      </c>
      <c r="D89" s="37">
        <v>214.446</v>
      </c>
      <c r="E89" s="37">
        <v>215.56899999999999</v>
      </c>
      <c r="F89" s="37">
        <v>215.738</v>
      </c>
      <c r="G89" s="37">
        <v>215.49199999999999</v>
      </c>
      <c r="H89" s="37">
        <v>201.83099999999999</v>
      </c>
      <c r="I89" s="37">
        <v>213.892</v>
      </c>
      <c r="J89" s="37">
        <v>204.95400000000001</v>
      </c>
      <c r="K89" s="37">
        <v>214.27699999999999</v>
      </c>
      <c r="L89" s="37">
        <v>213.154</v>
      </c>
      <c r="M89" s="37">
        <v>212.846</v>
      </c>
      <c r="N89" s="37">
        <v>208.50800000000001</v>
      </c>
      <c r="O89" s="37">
        <v>209.923</v>
      </c>
      <c r="P89" s="37">
        <v>205.72300000000001</v>
      </c>
      <c r="Q89" s="37">
        <v>175.262</v>
      </c>
      <c r="S89" s="4">
        <f t="shared" si="89"/>
        <v>213.53087679836781</v>
      </c>
      <c r="T89" s="4">
        <f t="shared" si="89"/>
        <v>224.1252080891297</v>
      </c>
      <c r="U89" s="4">
        <f t="shared" si="89"/>
        <v>222.62495757968117</v>
      </c>
      <c r="V89" s="4">
        <f t="shared" si="89"/>
        <v>225.86768729262585</v>
      </c>
      <c r="W89" s="4">
        <f t="shared" si="89"/>
        <v>226.85761909811058</v>
      </c>
      <c r="X89" s="4">
        <f t="shared" si="89"/>
        <v>204.49145474040171</v>
      </c>
      <c r="Y89" s="4">
        <f t="shared" si="89"/>
        <v>225.75993399573181</v>
      </c>
      <c r="Z89" s="4">
        <f t="shared" si="89"/>
        <v>210.56212361033738</v>
      </c>
      <c r="AA89" s="4">
        <f t="shared" si="89"/>
        <v>224.73722618558091</v>
      </c>
      <c r="AB89" s="4">
        <f t="shared" si="89"/>
        <v>222.98794606511865</v>
      </c>
      <c r="AC89" s="4">
        <f t="shared" si="89"/>
        <v>223.41409692928107</v>
      </c>
      <c r="AD89" s="4">
        <f t="shared" si="89"/>
        <v>213.50744000201112</v>
      </c>
      <c r="AE89" s="4">
        <f t="shared" si="89"/>
        <v>219.70666466190764</v>
      </c>
      <c r="AF89" s="4">
        <f t="shared" si="89"/>
        <v>215.68525199856558</v>
      </c>
      <c r="AG89" s="4">
        <f t="shared" si="89"/>
        <v>179.47775893784248</v>
      </c>
      <c r="AI89" s="4">
        <f t="shared" si="90"/>
        <v>-7.4998767983678079</v>
      </c>
      <c r="AJ89" s="4">
        <f t="shared" si="90"/>
        <v>-9.6792080891297019</v>
      </c>
      <c r="AK89" s="4">
        <f t="shared" si="90"/>
        <v>-7.0559575796811771</v>
      </c>
      <c r="AL89" s="4">
        <f t="shared" si="90"/>
        <v>-10.129687292625846</v>
      </c>
      <c r="AM89" s="4">
        <f t="shared" si="90"/>
        <v>-11.365619098110585</v>
      </c>
      <c r="AN89" s="4">
        <f t="shared" si="90"/>
        <v>-2.6604547404017183</v>
      </c>
      <c r="AO89" s="4">
        <f t="shared" si="90"/>
        <v>-11.867933995731818</v>
      </c>
      <c r="AP89" s="4">
        <f t="shared" si="90"/>
        <v>-5.6081236103373726</v>
      </c>
      <c r="AQ89" s="4">
        <f t="shared" si="90"/>
        <v>-10.460226185580922</v>
      </c>
      <c r="AR89" s="4">
        <f t="shared" si="90"/>
        <v>-9.8339460651186528</v>
      </c>
      <c r="AS89" s="4">
        <f t="shared" si="90"/>
        <v>-10.568096929281069</v>
      </c>
      <c r="AT89" s="4">
        <f t="shared" si="90"/>
        <v>-4.9994400020111129</v>
      </c>
      <c r="AU89" s="4">
        <f t="shared" si="90"/>
        <v>-9.7836646619076362</v>
      </c>
      <c r="AV89" s="4">
        <f t="shared" si="90"/>
        <v>-9.9622519985655629</v>
      </c>
      <c r="AW89" s="4">
        <f t="shared" si="90"/>
        <v>-4.2157589378424802</v>
      </c>
      <c r="AY89" s="2">
        <f t="shared" si="81"/>
        <v>60.526619594080458</v>
      </c>
      <c r="AZ89" s="2">
        <f t="shared" si="81"/>
        <v>65.297413161168791</v>
      </c>
      <c r="BA89" s="2">
        <f t="shared" si="81"/>
        <v>80.931479924478907</v>
      </c>
      <c r="BB89" s="2">
        <f t="shared" si="81"/>
        <v>70.562892597751443</v>
      </c>
      <c r="BC89" s="2">
        <f t="shared" si="81"/>
        <v>71.086218500801934</v>
      </c>
      <c r="BD89" s="2">
        <f t="shared" si="81"/>
        <v>71.137060681601582</v>
      </c>
      <c r="BE89" s="2">
        <f t="shared" si="81"/>
        <v>71.711082701453833</v>
      </c>
      <c r="BF89" s="2">
        <f t="shared" si="81"/>
        <v>71.617082088576396</v>
      </c>
      <c r="BG89" s="2">
        <f t="shared" si="81"/>
        <v>72.572750423546381</v>
      </c>
      <c r="BH89" s="2">
        <f t="shared" si="81"/>
        <v>70.661633628468579</v>
      </c>
      <c r="BI89" s="2">
        <f t="shared" si="81"/>
        <v>70.738371325321111</v>
      </c>
      <c r="BJ89" s="2">
        <f t="shared" si="81"/>
        <v>70.038666607486192</v>
      </c>
      <c r="BK89" s="2">
        <f t="shared" si="81"/>
        <v>69.634960198133598</v>
      </c>
      <c r="BL89" s="2">
        <f t="shared" si="81"/>
        <v>69.421536565000238</v>
      </c>
      <c r="BM89" s="2">
        <f t="shared" si="81"/>
        <v>72.958341001128488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73.605234210526319</v>
      </c>
      <c r="DL89" s="2">
        <f t="shared" si="91"/>
        <v>77.338992682926843</v>
      </c>
      <c r="DM89" s="2">
        <f t="shared" si="91"/>
        <v>92.157709756097546</v>
      </c>
      <c r="DN89" s="2">
        <f t="shared" si="91"/>
        <v>84.339712195121933</v>
      </c>
      <c r="DO89" s="2">
        <f t="shared" si="91"/>
        <v>82.705346341463382</v>
      </c>
      <c r="DP89" s="2">
        <f t="shared" si="91"/>
        <v>82.510904878048791</v>
      </c>
      <c r="DQ89" s="2">
        <f t="shared" si="91"/>
        <v>82.206528239202669</v>
      </c>
      <c r="DR89" s="2">
        <f t="shared" si="91"/>
        <v>82.906475609756086</v>
      </c>
      <c r="DS89" s="2">
        <f t="shared" si="91"/>
        <v>82.561546119979496</v>
      </c>
      <c r="DT89" s="2">
        <f t="shared" si="91"/>
        <v>81.569731329173791</v>
      </c>
      <c r="DU89" s="2">
        <f t="shared" si="91"/>
        <v>81.989051344004821</v>
      </c>
      <c r="DV89" s="2">
        <f t="shared" si="91"/>
        <v>84.812574210625826</v>
      </c>
      <c r="DW89" s="2">
        <f t="shared" si="91"/>
        <v>81.341723820327914</v>
      </c>
      <c r="DX89" s="2">
        <f t="shared" si="91"/>
        <v>80.314443902439038</v>
      </c>
      <c r="DY89" s="2">
        <f t="shared" si="91"/>
        <v>79.870566294170942</v>
      </c>
      <c r="EA89" s="2">
        <f t="shared" si="95"/>
        <v>58.859452964248604</v>
      </c>
      <c r="EB89" s="2">
        <f t="shared" si="92"/>
        <v>63.450059507058249</v>
      </c>
      <c r="EC89" s="2">
        <f t="shared" si="92"/>
        <v>79.243215493574453</v>
      </c>
      <c r="ED89" s="2">
        <f t="shared" si="92"/>
        <v>68.544821152712586</v>
      </c>
      <c r="EE89" s="2">
        <f t="shared" si="92"/>
        <v>69.323703787832585</v>
      </c>
      <c r="EF89" s="2">
        <f t="shared" si="92"/>
        <v>69.505705060776052</v>
      </c>
      <c r="EG89" s="2">
        <f t="shared" si="92"/>
        <v>69.948817798594845</v>
      </c>
      <c r="EH89" s="2">
        <f t="shared" si="92"/>
        <v>69.889564090554245</v>
      </c>
      <c r="EI89" s="2">
        <f t="shared" si="92"/>
        <v>70.922590999864553</v>
      </c>
      <c r="EJ89" s="2">
        <f t="shared" si="92"/>
        <v>68.84720759082407</v>
      </c>
      <c r="EK89" s="2">
        <f t="shared" si="92"/>
        <v>68.713268156607938</v>
      </c>
      <c r="EL89" s="2">
        <f t="shared" si="92"/>
        <v>67.757826448938133</v>
      </c>
      <c r="EM89" s="2">
        <f t="shared" si="92"/>
        <v>67.745723897668114</v>
      </c>
      <c r="EN89" s="2">
        <f t="shared" si="92"/>
        <v>67.782095710827747</v>
      </c>
      <c r="EO89" s="2">
        <f t="shared" si="92"/>
        <v>71.657292680695349</v>
      </c>
      <c r="EQ89" s="2">
        <f t="shared" si="93"/>
        <v>58.030909538532654</v>
      </c>
      <c r="ER89" s="2">
        <f t="shared" si="93"/>
        <v>63.00719847786803</v>
      </c>
      <c r="ES89" s="2">
        <f t="shared" si="93"/>
        <v>77.091089297697167</v>
      </c>
      <c r="ET89" s="2">
        <f t="shared" si="93"/>
        <v>67.758478118299593</v>
      </c>
      <c r="EU89" s="2">
        <f t="shared" si="93"/>
        <v>69.01816390893984</v>
      </c>
      <c r="EV89" s="2">
        <f t="shared" si="93"/>
        <v>69.384045493879256</v>
      </c>
      <c r="EW89" s="2">
        <f t="shared" si="93"/>
        <v>69.669367590801812</v>
      </c>
      <c r="EX89" s="2">
        <f t="shared" si="93"/>
        <v>70.136484979771112</v>
      </c>
      <c r="EY89" s="2">
        <f t="shared" si="93"/>
        <v>70.975152995812834</v>
      </c>
      <c r="EZ89" s="2">
        <f t="shared" si="93"/>
        <v>68.629931298264296</v>
      </c>
      <c r="FA89" s="2">
        <f t="shared" si="93"/>
        <v>68.283819216151443</v>
      </c>
      <c r="FB89" s="2">
        <f t="shared" si="93"/>
        <v>68.362871445400245</v>
      </c>
      <c r="FC89" s="2">
        <f t="shared" si="93"/>
        <v>68.200612723296885</v>
      </c>
      <c r="FD89" s="2">
        <f t="shared" si="93"/>
        <v>67.976520109370938</v>
      </c>
      <c r="FE89" s="2">
        <f t="shared" si="93"/>
        <v>73.320706951079657</v>
      </c>
      <c r="FG89" s="2">
        <f t="shared" si="94"/>
        <v>0.88692557420552309</v>
      </c>
      <c r="FH89" s="2">
        <f t="shared" si="94"/>
        <v>0.8669829094920527</v>
      </c>
      <c r="FI89" s="2">
        <f t="shared" si="94"/>
        <v>0.8692289056115452</v>
      </c>
      <c r="FJ89" s="2">
        <f t="shared" si="94"/>
        <v>0.87222065612200994</v>
      </c>
      <c r="FK89" s="2">
        <f t="shared" si="94"/>
        <v>0.86828320240904699</v>
      </c>
      <c r="FL89" s="2">
        <f t="shared" si="94"/>
        <v>0.87455885134140143</v>
      </c>
      <c r="FM89" s="2">
        <f t="shared" si="94"/>
        <v>0.85622678749178227</v>
      </c>
      <c r="FN89" s="2">
        <f t="shared" si="94"/>
        <v>0.86729200041483612</v>
      </c>
      <c r="FO89" s="2">
        <f t="shared" si="94"/>
        <v>0.85822232464678616</v>
      </c>
      <c r="FP89" s="2">
        <f t="shared" si="94"/>
        <v>0.85737982419076664</v>
      </c>
      <c r="FQ89" s="2">
        <f t="shared" si="94"/>
        <v>0.84744962203071827</v>
      </c>
      <c r="FR89" s="2">
        <f t="shared" si="94"/>
        <v>0.86627348332693888</v>
      </c>
      <c r="FS89" s="2">
        <f t="shared" si="94"/>
        <v>0.86105311140165552</v>
      </c>
      <c r="FT89" s="2">
        <f t="shared" si="94"/>
        <v>0.86918582272195699</v>
      </c>
      <c r="FU89" s="2">
        <f t="shared" si="94"/>
        <v>0.84161687266761109</v>
      </c>
      <c r="FW89" s="2">
        <f t="shared" si="83"/>
        <v>2.4635701114518802E-4</v>
      </c>
      <c r="FX89" s="2">
        <f t="shared" si="83"/>
        <v>2.5251082267001849E-4</v>
      </c>
      <c r="FY89" s="2">
        <f t="shared" si="83"/>
        <v>2.6862610576105486E-4</v>
      </c>
      <c r="FZ89" s="2">
        <f t="shared" si="83"/>
        <v>2.4082235902255826E-4</v>
      </c>
      <c r="GA89" s="2">
        <f t="shared" si="83"/>
        <v>2.3692717948840019E-4</v>
      </c>
      <c r="GB89" s="2">
        <f t="shared" si="83"/>
        <v>2.595997056341298E-4</v>
      </c>
      <c r="GC89" s="2">
        <f t="shared" si="83"/>
        <v>2.3440735021931371E-4</v>
      </c>
      <c r="GD89" s="2">
        <f t="shared" si="83"/>
        <v>2.8231524686465144E-4</v>
      </c>
      <c r="GE89" s="2">
        <f t="shared" si="83"/>
        <v>2.9342895510289237E-4</v>
      </c>
      <c r="GF89" s="2">
        <f t="shared" si="83"/>
        <v>2.8781168591221679E-4</v>
      </c>
      <c r="GG89" s="2">
        <f t="shared" si="83"/>
        <v>2.8542243536754412E-4</v>
      </c>
      <c r="GH89" s="2">
        <f t="shared" si="83"/>
        <v>2.7790931395700353E-4</v>
      </c>
      <c r="GI89" s="2">
        <f t="shared" si="83"/>
        <v>2.5152042017965298E-4</v>
      </c>
      <c r="GJ89" s="2">
        <f t="shared" si="83"/>
        <v>1.6477420077488483E-4</v>
      </c>
      <c r="GK89" s="2">
        <f t="shared" si="83"/>
        <v>1.2285568178508472E-4</v>
      </c>
      <c r="GM89" s="86">
        <f t="shared" si="84"/>
        <v>0.68354662761908258</v>
      </c>
      <c r="GN89" s="86">
        <f t="shared" si="84"/>
        <v>0.66418738909781216</v>
      </c>
      <c r="GO89" s="86">
        <f t="shared" si="84"/>
        <v>0.66666051866667508</v>
      </c>
      <c r="GP89" s="86">
        <f t="shared" si="84"/>
        <v>0.72150635788318751</v>
      </c>
      <c r="GQ89" s="86">
        <f t="shared" si="84"/>
        <v>0.72845681590850386</v>
      </c>
      <c r="GR89" s="86">
        <f t="shared" si="84"/>
        <v>0.69542814523233387</v>
      </c>
      <c r="GS89" s="86">
        <f t="shared" si="84"/>
        <v>0.71553018520400036</v>
      </c>
      <c r="GT89" s="86">
        <f t="shared" si="84"/>
        <v>0.71433443679404418</v>
      </c>
      <c r="GU89" s="86">
        <f t="shared" si="84"/>
        <v>0.73665058327301258</v>
      </c>
      <c r="GV89" s="86">
        <f t="shared" si="84"/>
        <v>0.72942261303914457</v>
      </c>
      <c r="GW89" s="86">
        <f t="shared" si="84"/>
        <v>0.71281989369286536</v>
      </c>
      <c r="GX89" s="86">
        <f t="shared" si="84"/>
        <v>0.70456520829804703</v>
      </c>
      <c r="GY89" s="86">
        <f t="shared" si="84"/>
        <v>0.70320734104613181</v>
      </c>
      <c r="GZ89" s="86">
        <f t="shared" si="84"/>
        <v>0.71461412785101708</v>
      </c>
      <c r="HA89" s="86">
        <f t="shared" si="84"/>
        <v>0.68757939984627037</v>
      </c>
      <c r="HC89" s="86">
        <f t="shared" si="74"/>
        <v>1.8525452250911761E-3</v>
      </c>
      <c r="HD89" s="86">
        <f t="shared" si="74"/>
        <v>4.4955111886933871E-4</v>
      </c>
      <c r="HE89" s="86">
        <f t="shared" si="74"/>
        <v>1.1152253292092146E-3</v>
      </c>
      <c r="HF89" s="86">
        <f t="shared" si="74"/>
        <v>8.6721374554329402E-4</v>
      </c>
      <c r="HG89" s="86">
        <f t="shared" si="88"/>
        <v>6.5450406321978659E-4</v>
      </c>
      <c r="HH89" s="86">
        <f t="shared" si="88"/>
        <v>1.0029484323448316E-3</v>
      </c>
      <c r="HI89" s="86">
        <f t="shared" si="88"/>
        <v>3.2776403629686181E-4</v>
      </c>
      <c r="HJ89" s="86">
        <f t="shared" si="88"/>
        <v>6.1426835728674517E-4</v>
      </c>
      <c r="HK89" s="86">
        <f t="shared" si="88"/>
        <v>8.2652683098359385E-4</v>
      </c>
      <c r="HL89" s="86">
        <f t="shared" si="88"/>
        <v>4.0633793187340027E-4</v>
      </c>
      <c r="HM89" s="86">
        <f t="shared" si="88"/>
        <v>3.6885445149553633E-4</v>
      </c>
      <c r="HN89" s="86">
        <f t="shared" si="88"/>
        <v>8.3987134624955784E-4</v>
      </c>
      <c r="HO89" s="86">
        <f t="shared" si="88"/>
        <v>8.3710958380374325E-4</v>
      </c>
      <c r="HP89" s="86">
        <f t="shared" si="88"/>
        <v>8.6217304762770618E-4</v>
      </c>
      <c r="HQ89" s="86">
        <f t="shared" si="88"/>
        <v>1.6345211477019586E-4</v>
      </c>
      <c r="HS89" s="86">
        <f t="shared" si="85"/>
        <v>2.862981145300992E-25</v>
      </c>
      <c r="HT89" s="86">
        <f t="shared" si="85"/>
        <v>7.2791566849857901E-31</v>
      </c>
      <c r="HU89" s="86">
        <f t="shared" si="85"/>
        <v>2.6209309453200539E-27</v>
      </c>
      <c r="HV89" s="86">
        <f t="shared" si="85"/>
        <v>4.8453877465505643E-29</v>
      </c>
      <c r="HW89" s="86">
        <f t="shared" si="85"/>
        <v>2.2440633421822908E-30</v>
      </c>
      <c r="HX89" s="86">
        <f t="shared" si="85"/>
        <v>1.1246396408780479E-30</v>
      </c>
      <c r="HY89" s="86">
        <f t="shared" si="85"/>
        <v>4.805837204670646E-34</v>
      </c>
      <c r="HZ89" s="86">
        <f t="shared" si="85"/>
        <v>3.4043988443534535E-33</v>
      </c>
      <c r="IA89" s="86">
        <f t="shared" si="85"/>
        <v>3.7407355072663174E-30</v>
      </c>
      <c r="IB89" s="86">
        <f t="shared" si="85"/>
        <v>1.5453903282908699E-33</v>
      </c>
      <c r="IC89" s="86">
        <f t="shared" si="85"/>
        <v>5.7893445564431988E-34</v>
      </c>
      <c r="ID89" s="86">
        <f t="shared" si="85"/>
        <v>7.2125754923055691E-31</v>
      </c>
      <c r="IE89" s="86">
        <f t="shared" si="85"/>
        <v>3.7571170087835219E-29</v>
      </c>
      <c r="IF89" s="86">
        <f t="shared" si="85"/>
        <v>1.6059337654318762E-20</v>
      </c>
      <c r="IG89" s="86">
        <f t="shared" si="85"/>
        <v>4.6536159706154433E-15</v>
      </c>
      <c r="II89" s="86">
        <f t="shared" si="86"/>
        <v>8.7750271640520182E-153</v>
      </c>
      <c r="IJ89" s="86">
        <f t="shared" si="86"/>
        <v>1.6914411201763732E-198</v>
      </c>
      <c r="IK89" s="86">
        <f t="shared" si="86"/>
        <v>4.9058599077484741E-166</v>
      </c>
      <c r="IL89" s="86">
        <f t="shared" si="86"/>
        <v>4.018369210118841E-178</v>
      </c>
      <c r="IM89" s="86">
        <f t="shared" si="86"/>
        <v>1.025969839266701E-187</v>
      </c>
      <c r="IN89" s="86">
        <f t="shared" si="86"/>
        <v>9.7583301338240037E-191</v>
      </c>
      <c r="IO89" s="86">
        <f t="shared" si="86"/>
        <v>5.113347866628488E-210</v>
      </c>
      <c r="IP89" s="86">
        <f t="shared" si="86"/>
        <v>3.159231004234168E-207</v>
      </c>
      <c r="IQ89" s="86">
        <f t="shared" si="86"/>
        <v>1.4708641490399527E-185</v>
      </c>
      <c r="IR89" s="86">
        <f t="shared" si="86"/>
        <v>2.1823570651397654E-207</v>
      </c>
      <c r="IS89" s="86">
        <f t="shared" si="86"/>
        <v>4.2898055076986213E-210</v>
      </c>
      <c r="IT89" s="86">
        <f t="shared" si="86"/>
        <v>3.7028842381897919E-191</v>
      </c>
      <c r="IU89" s="86">
        <f t="shared" si="86"/>
        <v>6.063545177981737E-178</v>
      </c>
      <c r="IV89" s="86">
        <f t="shared" si="86"/>
        <v>1.5734291059280144E-74</v>
      </c>
      <c r="IW89" s="86">
        <f t="shared" si="86"/>
        <v>2.7772378182024832E-40</v>
      </c>
      <c r="IY89" s="86">
        <f t="shared" si="87"/>
        <v>0.68539917284417373</v>
      </c>
      <c r="IZ89" s="86">
        <f t="shared" si="87"/>
        <v>0.66463694021668152</v>
      </c>
      <c r="JA89" s="86">
        <f t="shared" si="87"/>
        <v>0.66777574399588435</v>
      </c>
      <c r="JB89" s="86">
        <f t="shared" si="87"/>
        <v>0.72237357162873084</v>
      </c>
      <c r="JC89" s="86">
        <f t="shared" si="87"/>
        <v>0.72911131997172363</v>
      </c>
      <c r="JD89" s="86">
        <f t="shared" si="87"/>
        <v>0.6964310936646787</v>
      </c>
      <c r="JE89" s="86">
        <f t="shared" si="87"/>
        <v>0.71585794924029722</v>
      </c>
      <c r="JF89" s="86">
        <f t="shared" si="87"/>
        <v>0.71494870515133091</v>
      </c>
      <c r="JG89" s="86">
        <f t="shared" si="87"/>
        <v>0.73747711010399619</v>
      </c>
      <c r="JH89" s="86">
        <f t="shared" si="87"/>
        <v>0.72982895097101796</v>
      </c>
      <c r="JI89" s="86">
        <f t="shared" si="87"/>
        <v>0.71318874814436084</v>
      </c>
      <c r="JJ89" s="86">
        <f t="shared" si="87"/>
        <v>0.70540507964429655</v>
      </c>
      <c r="JK89" s="86">
        <f t="shared" si="87"/>
        <v>0.70404445062993559</v>
      </c>
      <c r="JL89" s="86">
        <f t="shared" si="87"/>
        <v>0.71547630089864478</v>
      </c>
      <c r="JM89" s="86">
        <f t="shared" si="87"/>
        <v>0.68774285196104523</v>
      </c>
    </row>
    <row r="90" spans="2:273" x14ac:dyDescent="0.25">
      <c r="B90" s="2">
        <v>63</v>
      </c>
      <c r="C90" s="37">
        <v>198.23099999999999</v>
      </c>
      <c r="D90" s="37">
        <v>208.369</v>
      </c>
      <c r="E90" s="37">
        <v>208.4</v>
      </c>
      <c r="F90" s="37">
        <v>207.6</v>
      </c>
      <c r="G90" s="37">
        <v>207.38499999999999</v>
      </c>
      <c r="H90" s="37">
        <v>181.892</v>
      </c>
      <c r="I90" s="37">
        <v>208.24600000000001</v>
      </c>
      <c r="J90" s="37">
        <v>187.69200000000001</v>
      </c>
      <c r="K90" s="37">
        <v>204.23099999999999</v>
      </c>
      <c r="L90" s="37">
        <v>202.554</v>
      </c>
      <c r="M90" s="37">
        <v>202.98500000000001</v>
      </c>
      <c r="N90" s="37">
        <v>192.03100000000001</v>
      </c>
      <c r="O90" s="37">
        <v>200.554</v>
      </c>
      <c r="P90" s="37">
        <v>198.38499999999999</v>
      </c>
      <c r="Q90" s="37">
        <v>162.23099999999999</v>
      </c>
      <c r="S90" s="4">
        <f t="shared" si="89"/>
        <v>201.59982543799154</v>
      </c>
      <c r="T90" s="4">
        <f t="shared" si="89"/>
        <v>213.06757379154115</v>
      </c>
      <c r="U90" s="4">
        <f t="shared" si="89"/>
        <v>210.0093122778238</v>
      </c>
      <c r="V90" s="4">
        <f t="shared" si="89"/>
        <v>212.16399481891952</v>
      </c>
      <c r="W90" s="4">
        <f t="shared" si="89"/>
        <v>212.74708230950256</v>
      </c>
      <c r="X90" s="4">
        <f t="shared" si="89"/>
        <v>172.64875464989049</v>
      </c>
      <c r="Y90" s="4">
        <f t="shared" si="89"/>
        <v>215.65479579694136</v>
      </c>
      <c r="Z90" s="4">
        <f t="shared" si="89"/>
        <v>180.1931555850185</v>
      </c>
      <c r="AA90" s="4">
        <f t="shared" si="89"/>
        <v>207.59872870631602</v>
      </c>
      <c r="AB90" s="4">
        <f t="shared" si="89"/>
        <v>203.63097839844409</v>
      </c>
      <c r="AC90" s="4">
        <f t="shared" si="89"/>
        <v>205.04299808371485</v>
      </c>
      <c r="AD90" s="4">
        <f t="shared" si="89"/>
        <v>187.06463107987304</v>
      </c>
      <c r="AE90" s="4">
        <f t="shared" si="89"/>
        <v>200.24774318229242</v>
      </c>
      <c r="AF90" s="4">
        <f t="shared" si="89"/>
        <v>203.3101793934614</v>
      </c>
      <c r="AG90" s="4">
        <f t="shared" si="89"/>
        <v>159.01598616272639</v>
      </c>
      <c r="AI90" s="4">
        <f t="shared" si="90"/>
        <v>-3.3688254379915463</v>
      </c>
      <c r="AJ90" s="4">
        <f t="shared" si="90"/>
        <v>-4.6985737915411505</v>
      </c>
      <c r="AK90" s="4">
        <f t="shared" si="90"/>
        <v>-1.6093122778237898</v>
      </c>
      <c r="AL90" s="4">
        <f t="shared" si="90"/>
        <v>-4.5639948189195252</v>
      </c>
      <c r="AM90" s="4">
        <f t="shared" si="90"/>
        <v>-5.3620823095025685</v>
      </c>
      <c r="AN90" s="4">
        <f t="shared" si="90"/>
        <v>9.243245350109504</v>
      </c>
      <c r="AO90" s="4">
        <f t="shared" si="90"/>
        <v>-7.408795796941348</v>
      </c>
      <c r="AP90" s="4">
        <f t="shared" si="90"/>
        <v>7.4988444149815052</v>
      </c>
      <c r="AQ90" s="4">
        <f t="shared" si="90"/>
        <v>-3.3677287063160293</v>
      </c>
      <c r="AR90" s="4">
        <f t="shared" si="90"/>
        <v>-1.0769783984440835</v>
      </c>
      <c r="AS90" s="4">
        <f t="shared" si="90"/>
        <v>-2.0579980837148355</v>
      </c>
      <c r="AT90" s="4">
        <f t="shared" si="90"/>
        <v>4.9663689201269676</v>
      </c>
      <c r="AU90" s="4">
        <f t="shared" si="90"/>
        <v>0.30625681770757751</v>
      </c>
      <c r="AV90" s="4">
        <f t="shared" si="90"/>
        <v>-4.9251793934614057</v>
      </c>
      <c r="AW90" s="4">
        <f t="shared" si="90"/>
        <v>3.2150138372736023</v>
      </c>
      <c r="AY90" s="2">
        <f t="shared" si="81"/>
        <v>60.345158078380756</v>
      </c>
      <c r="AZ90" s="2">
        <f t="shared" si="81"/>
        <v>65.099729961688126</v>
      </c>
      <c r="BA90" s="2">
        <f t="shared" si="81"/>
        <v>80.678374938812723</v>
      </c>
      <c r="BB90" s="2">
        <f t="shared" si="81"/>
        <v>70.340035151252252</v>
      </c>
      <c r="BC90" s="2">
        <f t="shared" si="81"/>
        <v>70.876746084387335</v>
      </c>
      <c r="BD90" s="2">
        <f t="shared" si="81"/>
        <v>70.946941109358605</v>
      </c>
      <c r="BE90" s="2">
        <f t="shared" si="81"/>
        <v>71.51373201382961</v>
      </c>
      <c r="BF90" s="2">
        <f t="shared" si="81"/>
        <v>71.425810692748655</v>
      </c>
      <c r="BG90" s="2">
        <f t="shared" si="81"/>
        <v>72.373732447701002</v>
      </c>
      <c r="BH90" s="2">
        <f t="shared" si="81"/>
        <v>70.458340284177837</v>
      </c>
      <c r="BI90" s="2">
        <f t="shared" si="81"/>
        <v>70.512631434701632</v>
      </c>
      <c r="BJ90" s="2">
        <f t="shared" si="81"/>
        <v>69.814803070108127</v>
      </c>
      <c r="BK90" s="2">
        <f t="shared" si="81"/>
        <v>69.426306381163812</v>
      </c>
      <c r="BL90" s="2">
        <f t="shared" si="81"/>
        <v>69.241255321119141</v>
      </c>
      <c r="BM90" s="2">
        <f t="shared" si="81"/>
        <v>72.818418632663963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73.770667206477725</v>
      </c>
      <c r="DL90" s="2">
        <f t="shared" si="91"/>
        <v>77.504098780487823</v>
      </c>
      <c r="DM90" s="2">
        <f t="shared" si="91"/>
        <v>92.416331184668991</v>
      </c>
      <c r="DN90" s="2">
        <f t="shared" si="91"/>
        <v>84.529181533101024</v>
      </c>
      <c r="DO90" s="2">
        <f t="shared" si="91"/>
        <v>82.860815679442481</v>
      </c>
      <c r="DP90" s="2">
        <f t="shared" si="91"/>
        <v>82.65049843205577</v>
      </c>
      <c r="DQ90" s="2">
        <f t="shared" si="91"/>
        <v>82.314890365448505</v>
      </c>
      <c r="DR90" s="2">
        <f t="shared" si="91"/>
        <v>83.037992160278733</v>
      </c>
      <c r="DS90" s="2">
        <f t="shared" si="91"/>
        <v>82.681127839451165</v>
      </c>
      <c r="DT90" s="2">
        <f t="shared" si="91"/>
        <v>81.694681252194613</v>
      </c>
      <c r="DU90" s="2">
        <f t="shared" si="91"/>
        <v>82.169350951374199</v>
      </c>
      <c r="DV90" s="2">
        <f t="shared" si="91"/>
        <v>84.996096939740156</v>
      </c>
      <c r="DW90" s="2">
        <f t="shared" si="91"/>
        <v>81.521518083353598</v>
      </c>
      <c r="DX90" s="2">
        <f t="shared" si="91"/>
        <v>80.507010801393733</v>
      </c>
      <c r="DY90" s="2">
        <f t="shared" si="91"/>
        <v>80.046839172455449</v>
      </c>
      <c r="EA90" s="2">
        <f t="shared" si="95"/>
        <v>58.784384463248635</v>
      </c>
      <c r="EB90" s="2">
        <f t="shared" si="92"/>
        <v>63.364179247424097</v>
      </c>
      <c r="EC90" s="2">
        <f t="shared" si="92"/>
        <v>79.068546118613554</v>
      </c>
      <c r="ED90" s="2">
        <f t="shared" si="92"/>
        <v>68.444474111734479</v>
      </c>
      <c r="EE90" s="2">
        <f t="shared" si="92"/>
        <v>69.218836196820931</v>
      </c>
      <c r="EF90" s="2">
        <f t="shared" si="92"/>
        <v>69.416001717584393</v>
      </c>
      <c r="EG90" s="2">
        <f t="shared" si="92"/>
        <v>69.859721701795479</v>
      </c>
      <c r="EH90" s="2">
        <f t="shared" si="92"/>
        <v>69.805238407494144</v>
      </c>
      <c r="EI90" s="2">
        <f t="shared" si="92"/>
        <v>70.820765183880994</v>
      </c>
      <c r="EJ90" s="2">
        <f t="shared" si="92"/>
        <v>68.753777788717159</v>
      </c>
      <c r="EK90" s="2">
        <f t="shared" si="92"/>
        <v>68.599076203603431</v>
      </c>
      <c r="EL90" s="2">
        <f t="shared" si="92"/>
        <v>67.677268669092115</v>
      </c>
      <c r="EM90" s="2">
        <f t="shared" si="92"/>
        <v>67.646114904530705</v>
      </c>
      <c r="EN90" s="2">
        <f t="shared" si="92"/>
        <v>67.694885516502907</v>
      </c>
      <c r="EO90" s="2">
        <f t="shared" si="92"/>
        <v>71.577545654162861</v>
      </c>
      <c r="EQ90" s="2">
        <f t="shared" si="93"/>
        <v>57.973098552965112</v>
      </c>
      <c r="ER90" s="2">
        <f t="shared" si="93"/>
        <v>62.930233752384972</v>
      </c>
      <c r="ES90" s="2">
        <f t="shared" si="93"/>
        <v>76.961132555360948</v>
      </c>
      <c r="ET90" s="2">
        <f t="shared" si="93"/>
        <v>67.674790635104486</v>
      </c>
      <c r="EU90" s="2">
        <f t="shared" si="93"/>
        <v>68.919793011920248</v>
      </c>
      <c r="EV90" s="2">
        <f t="shared" si="93"/>
        <v>69.296937966969168</v>
      </c>
      <c r="EW90" s="2">
        <f t="shared" si="93"/>
        <v>69.586181552809279</v>
      </c>
      <c r="EX90" s="2">
        <f t="shared" si="93"/>
        <v>70.046754155588943</v>
      </c>
      <c r="EY90" s="2">
        <f t="shared" si="93"/>
        <v>70.872165049305096</v>
      </c>
      <c r="EZ90" s="2">
        <f t="shared" si="93"/>
        <v>68.541151128429291</v>
      </c>
      <c r="FA90" s="2">
        <f t="shared" si="93"/>
        <v>68.178890007538996</v>
      </c>
      <c r="FB90" s="2">
        <f t="shared" si="93"/>
        <v>68.269290477234122</v>
      </c>
      <c r="FC90" s="2">
        <f t="shared" si="93"/>
        <v>68.091252738435657</v>
      </c>
      <c r="FD90" s="2">
        <f t="shared" si="93"/>
        <v>67.883078335454442</v>
      </c>
      <c r="FE90" s="2">
        <f t="shared" si="93"/>
        <v>73.196476483969846</v>
      </c>
      <c r="FG90" s="2">
        <f t="shared" si="94"/>
        <v>0.89583856214715685</v>
      </c>
      <c r="FH90" s="2">
        <f t="shared" si="94"/>
        <v>0.8772503015380736</v>
      </c>
      <c r="FI90" s="2">
        <f t="shared" si="94"/>
        <v>0.8793470587549882</v>
      </c>
      <c r="FJ90" s="2">
        <f t="shared" si="94"/>
        <v>0.88213871567373736</v>
      </c>
      <c r="FK90" s="2">
        <f t="shared" si="94"/>
        <v>0.87846429655007274</v>
      </c>
      <c r="FL90" s="2">
        <f t="shared" si="94"/>
        <v>0.88431949360021467</v>
      </c>
      <c r="FM90" s="2">
        <f t="shared" si="94"/>
        <v>0.86719725271506165</v>
      </c>
      <c r="FN90" s="2">
        <f t="shared" si="94"/>
        <v>0.87753890416474367</v>
      </c>
      <c r="FO90" s="2">
        <f t="shared" si="94"/>
        <v>0.86906380756867385</v>
      </c>
      <c r="FP90" s="2">
        <f t="shared" si="94"/>
        <v>0.868275843416351</v>
      </c>
      <c r="FQ90" s="2">
        <f t="shared" si="94"/>
        <v>0.85897951483674306</v>
      </c>
      <c r="FR90" s="2">
        <f t="shared" si="94"/>
        <v>0.87658784008500745</v>
      </c>
      <c r="FS90" s="2">
        <f t="shared" si="94"/>
        <v>0.87171048699659481</v>
      </c>
      <c r="FT90" s="2">
        <f t="shared" si="94"/>
        <v>0.87930684646554347</v>
      </c>
      <c r="FU90" s="2">
        <f t="shared" si="94"/>
        <v>0.85351140628919764</v>
      </c>
      <c r="FW90" s="2">
        <f t="shared" si="83"/>
        <v>2.701186709855092E-4</v>
      </c>
      <c r="FX90" s="2">
        <f t="shared" si="83"/>
        <v>2.7686586640012412E-4</v>
      </c>
      <c r="FY90" s="2">
        <f t="shared" si="83"/>
        <v>2.9453503454633022E-4</v>
      </c>
      <c r="FZ90" s="2">
        <f t="shared" si="83"/>
        <v>2.6405033083841704E-4</v>
      </c>
      <c r="GA90" s="2">
        <f t="shared" si="83"/>
        <v>2.5977954826209455E-4</v>
      </c>
      <c r="GB90" s="2">
        <f t="shared" si="83"/>
        <v>2.8463828798462121E-4</v>
      </c>
      <c r="GC90" s="2">
        <f t="shared" si="83"/>
        <v>2.5701673604672167E-4</v>
      </c>
      <c r="GD90" s="2">
        <f t="shared" si="83"/>
        <v>3.0954408149145896E-4</v>
      </c>
      <c r="GE90" s="2">
        <f t="shared" si="83"/>
        <v>3.2172934339174769E-4</v>
      </c>
      <c r="GF90" s="2">
        <f t="shared" si="83"/>
        <v>3.155704755782764E-4</v>
      </c>
      <c r="GG90" s="2">
        <f t="shared" si="83"/>
        <v>3.1295085932973459E-4</v>
      </c>
      <c r="GH90" s="2">
        <f t="shared" si="83"/>
        <v>3.0471333322739188E-4</v>
      </c>
      <c r="GI90" s="2">
        <f t="shared" si="83"/>
        <v>2.7577996446994063E-4</v>
      </c>
      <c r="GJ90" s="2">
        <f t="shared" si="83"/>
        <v>1.8066844632903163E-4</v>
      </c>
      <c r="GK90" s="2">
        <f t="shared" si="83"/>
        <v>1.3470697968202347E-4</v>
      </c>
      <c r="GM90" s="86">
        <f t="shared" si="84"/>
        <v>0.67387561999057244</v>
      </c>
      <c r="GN90" s="86">
        <f t="shared" si="84"/>
        <v>0.6655962582107422</v>
      </c>
      <c r="GO90" s="86">
        <f t="shared" si="84"/>
        <v>0.65438650288154132</v>
      </c>
      <c r="GP90" s="86">
        <f t="shared" si="84"/>
        <v>0.70925386252561895</v>
      </c>
      <c r="GQ90" s="86">
        <f t="shared" si="84"/>
        <v>0.71568336981922354</v>
      </c>
      <c r="GR90" s="86">
        <f t="shared" si="84"/>
        <v>0.57443920843830454</v>
      </c>
      <c r="GS90" s="86">
        <f t="shared" si="84"/>
        <v>0.72425499809878058</v>
      </c>
      <c r="GT90" s="86">
        <f t="shared" si="84"/>
        <v>0.60742916166587779</v>
      </c>
      <c r="GU90" s="86">
        <f t="shared" si="84"/>
        <v>0.70936421580235098</v>
      </c>
      <c r="GV90" s="86">
        <f t="shared" si="84"/>
        <v>0.69225952416636227</v>
      </c>
      <c r="GW90" s="86">
        <f t="shared" si="84"/>
        <v>0.68367082195130335</v>
      </c>
      <c r="GX90" s="86">
        <f t="shared" si="84"/>
        <v>0.62432214449072709</v>
      </c>
      <c r="GY90" s="86">
        <f t="shared" si="84"/>
        <v>0.66381193550826934</v>
      </c>
      <c r="GZ90" s="86">
        <f t="shared" si="84"/>
        <v>0.70562392013190589</v>
      </c>
      <c r="HA90" s="86">
        <f t="shared" si="84"/>
        <v>0.6104036204980211</v>
      </c>
      <c r="HC90" s="86">
        <f t="shared" si="74"/>
        <v>2.8234327174733106E-3</v>
      </c>
      <c r="HD90" s="86">
        <f t="shared" si="74"/>
        <v>7.6761259689224254E-4</v>
      </c>
      <c r="HE90" s="86">
        <f t="shared" si="74"/>
        <v>1.7701425831558909E-3</v>
      </c>
      <c r="HF90" s="86">
        <f t="shared" si="74"/>
        <v>1.4032794552575748E-3</v>
      </c>
      <c r="HG90" s="86">
        <f t="shared" si="88"/>
        <v>1.0825585171014478E-3</v>
      </c>
      <c r="HH90" s="86">
        <f t="shared" si="88"/>
        <v>1.6484975927913343E-3</v>
      </c>
      <c r="HI90" s="86">
        <f t="shared" si="88"/>
        <v>5.7208078341867443E-4</v>
      </c>
      <c r="HJ90" s="86">
        <f t="shared" si="88"/>
        <v>1.0562487877344483E-3</v>
      </c>
      <c r="HK90" s="86">
        <f t="shared" si="88"/>
        <v>1.3690620256607083E-3</v>
      </c>
      <c r="HL90" s="86">
        <f t="shared" si="88"/>
        <v>7.1078954084385514E-4</v>
      </c>
      <c r="HM90" s="86">
        <f t="shared" si="88"/>
        <v>6.4954297781932813E-4</v>
      </c>
      <c r="HN90" s="86">
        <f t="shared" si="88"/>
        <v>1.3961282654871121E-3</v>
      </c>
      <c r="HO90" s="86">
        <f t="shared" si="88"/>
        <v>1.3593152840528509E-3</v>
      </c>
      <c r="HP90" s="86">
        <f t="shared" si="88"/>
        <v>1.3727102362329074E-3</v>
      </c>
      <c r="HQ90" s="86">
        <f t="shared" si="88"/>
        <v>3.0014940739552084E-4</v>
      </c>
      <c r="HS90" s="86">
        <f t="shared" si="85"/>
        <v>1.6095355312486743E-24</v>
      </c>
      <c r="HT90" s="86">
        <f t="shared" si="85"/>
        <v>6.5334122363445007E-30</v>
      </c>
      <c r="HU90" s="86">
        <f t="shared" si="85"/>
        <v>1.7440637983006767E-26</v>
      </c>
      <c r="HV90" s="86">
        <f t="shared" si="85"/>
        <v>3.5861224501257974E-28</v>
      </c>
      <c r="HW90" s="86">
        <f t="shared" si="85"/>
        <v>1.8326300297823822E-29</v>
      </c>
      <c r="HX90" s="86">
        <f t="shared" si="85"/>
        <v>9.6670926467752413E-30</v>
      </c>
      <c r="HY90" s="86">
        <f t="shared" si="85"/>
        <v>5.0672431690458233E-33</v>
      </c>
      <c r="HZ90" s="86">
        <f t="shared" si="85"/>
        <v>3.6097562813511722E-32</v>
      </c>
      <c r="IA90" s="86">
        <f t="shared" si="85"/>
        <v>3.1608534681318064E-29</v>
      </c>
      <c r="IB90" s="86">
        <f t="shared" si="85"/>
        <v>1.6704501418491387E-32</v>
      </c>
      <c r="IC90" s="86">
        <f t="shared" si="85"/>
        <v>6.4418036128321465E-33</v>
      </c>
      <c r="ID90" s="86">
        <f t="shared" si="85"/>
        <v>6.3714870285279549E-30</v>
      </c>
      <c r="IE90" s="86">
        <f t="shared" si="85"/>
        <v>2.8182656433935519E-28</v>
      </c>
      <c r="IF90" s="86">
        <f t="shared" si="85"/>
        <v>6.0997583601260228E-20</v>
      </c>
      <c r="IG90" s="86">
        <f t="shared" si="85"/>
        <v>1.1720449005488707E-14</v>
      </c>
      <c r="II90" s="86">
        <f t="shared" si="86"/>
        <v>1.849847911484039E-149</v>
      </c>
      <c r="IJ90" s="86">
        <f t="shared" si="86"/>
        <v>3.7293930761476716E-194</v>
      </c>
      <c r="IK90" s="86">
        <f t="shared" si="86"/>
        <v>2.2092571909256896E-162</v>
      </c>
      <c r="IL90" s="86">
        <f t="shared" si="86"/>
        <v>2.9877638971396515E-174</v>
      </c>
      <c r="IM90" s="86">
        <f t="shared" si="86"/>
        <v>1.2166855482398854E-183</v>
      </c>
      <c r="IN90" s="86">
        <f t="shared" si="86"/>
        <v>1.4970658656359494E-186</v>
      </c>
      <c r="IO90" s="86">
        <f t="shared" si="86"/>
        <v>1.8443468437484559E-205</v>
      </c>
      <c r="IP90" s="86">
        <f t="shared" si="86"/>
        <v>1.2513285478704836E-202</v>
      </c>
      <c r="IQ90" s="86">
        <f t="shared" si="86"/>
        <v>1.9937151222914358E-181</v>
      </c>
      <c r="IR90" s="86">
        <f t="shared" si="86"/>
        <v>8.9358685026923632E-203</v>
      </c>
      <c r="IS90" s="86">
        <f t="shared" si="86"/>
        <v>1.9982161929460122E-205</v>
      </c>
      <c r="IT90" s="86">
        <f t="shared" si="86"/>
        <v>6.2872946670541964E-187</v>
      </c>
      <c r="IU90" s="86">
        <f t="shared" si="86"/>
        <v>4.680295330949769E-174</v>
      </c>
      <c r="IV90" s="86">
        <f t="shared" si="86"/>
        <v>5.312186027033708E-73</v>
      </c>
      <c r="IW90" s="86">
        <f t="shared" si="86"/>
        <v>1.6912346858276503E-39</v>
      </c>
      <c r="IY90" s="86">
        <f t="shared" si="87"/>
        <v>0.67669905270804576</v>
      </c>
      <c r="IZ90" s="86">
        <f t="shared" si="87"/>
        <v>0.66636387080763448</v>
      </c>
      <c r="JA90" s="86">
        <f t="shared" si="87"/>
        <v>0.65615664546469721</v>
      </c>
      <c r="JB90" s="86">
        <f t="shared" si="87"/>
        <v>0.71065714198087648</v>
      </c>
      <c r="JC90" s="86">
        <f t="shared" si="87"/>
        <v>0.71676592833632502</v>
      </c>
      <c r="JD90" s="86">
        <f t="shared" si="87"/>
        <v>0.57608770603109583</v>
      </c>
      <c r="JE90" s="86">
        <f t="shared" si="87"/>
        <v>0.72482707888219922</v>
      </c>
      <c r="JF90" s="86">
        <f t="shared" si="87"/>
        <v>0.60848541045361226</v>
      </c>
      <c r="JG90" s="86">
        <f t="shared" si="87"/>
        <v>0.71073327782801166</v>
      </c>
      <c r="JH90" s="86">
        <f t="shared" si="87"/>
        <v>0.69297031370720608</v>
      </c>
      <c r="JI90" s="86">
        <f t="shared" si="87"/>
        <v>0.68432036492912263</v>
      </c>
      <c r="JJ90" s="86">
        <f t="shared" si="87"/>
        <v>0.62571827275621417</v>
      </c>
      <c r="JK90" s="86">
        <f t="shared" si="87"/>
        <v>0.6651712507923222</v>
      </c>
      <c r="JL90" s="86">
        <f t="shared" si="87"/>
        <v>0.70699663036813876</v>
      </c>
      <c r="JM90" s="86">
        <f t="shared" si="87"/>
        <v>0.61070376990542841</v>
      </c>
    </row>
    <row r="91" spans="2:273" x14ac:dyDescent="0.25">
      <c r="B91" s="2">
        <v>64</v>
      </c>
      <c r="C91" s="37">
        <v>184.33799999999999</v>
      </c>
      <c r="D91" s="37">
        <v>196.01499999999999</v>
      </c>
      <c r="E91" s="37">
        <v>194.98500000000001</v>
      </c>
      <c r="F91" s="37">
        <v>190.16900000000001</v>
      </c>
      <c r="G91" s="37">
        <v>189.87700000000001</v>
      </c>
      <c r="H91" s="37">
        <v>144.154</v>
      </c>
      <c r="I91" s="37">
        <v>194.292</v>
      </c>
      <c r="J91" s="37">
        <v>150.46199999999999</v>
      </c>
      <c r="K91" s="37">
        <v>181.892</v>
      </c>
      <c r="L91" s="37">
        <v>177.93799999999999</v>
      </c>
      <c r="M91" s="37">
        <v>181.69200000000001</v>
      </c>
      <c r="N91" s="37">
        <v>162.154</v>
      </c>
      <c r="O91" s="37">
        <v>179.708</v>
      </c>
      <c r="P91" s="37">
        <v>183.32300000000001</v>
      </c>
      <c r="Q91" s="37">
        <v>138.33799999999999</v>
      </c>
      <c r="S91" s="4">
        <f t="shared" si="89"/>
        <v>181.1292323190805</v>
      </c>
      <c r="T91" s="4">
        <f t="shared" si="89"/>
        <v>192.6095640854227</v>
      </c>
      <c r="U91" s="4">
        <f t="shared" si="89"/>
        <v>189.36500555385336</v>
      </c>
      <c r="V91" s="4">
        <f t="shared" si="89"/>
        <v>184.36610070882404</v>
      </c>
      <c r="W91" s="4">
        <f t="shared" si="89"/>
        <v>182.94627849441414</v>
      </c>
      <c r="X91" s="4">
        <f t="shared" si="89"/>
        <v>134.43645431149409</v>
      </c>
      <c r="Y91" s="4">
        <f t="shared" si="89"/>
        <v>189.46209493232598</v>
      </c>
      <c r="Z91" s="4">
        <f t="shared" si="89"/>
        <v>140.28783767892236</v>
      </c>
      <c r="AA91" s="4">
        <f t="shared" si="89"/>
        <v>172.87071219060326</v>
      </c>
      <c r="AB91" s="4">
        <f t="shared" si="89"/>
        <v>168.09471859226736</v>
      </c>
      <c r="AC91" s="4">
        <f t="shared" si="89"/>
        <v>171.40748897668129</v>
      </c>
      <c r="AD91" s="4">
        <f t="shared" si="89"/>
        <v>150.74042024362458</v>
      </c>
      <c r="AE91" s="4">
        <f t="shared" si="89"/>
        <v>168.88497697747871</v>
      </c>
      <c r="AF91" s="4">
        <f t="shared" si="89"/>
        <v>178.05612097415204</v>
      </c>
      <c r="AG91" s="4">
        <f t="shared" si="89"/>
        <v>131.12668300554287</v>
      </c>
      <c r="AI91" s="4">
        <f t="shared" si="90"/>
        <v>3.2087676809194932</v>
      </c>
      <c r="AJ91" s="4">
        <f t="shared" si="90"/>
        <v>3.4054359145772821</v>
      </c>
      <c r="AK91" s="4">
        <f t="shared" si="90"/>
        <v>5.6199944461466487</v>
      </c>
      <c r="AL91" s="4">
        <f t="shared" si="90"/>
        <v>5.8028992911759758</v>
      </c>
      <c r="AM91" s="4">
        <f t="shared" si="90"/>
        <v>6.9307215055858649</v>
      </c>
      <c r="AN91" s="4">
        <f t="shared" si="90"/>
        <v>9.7175456885059077</v>
      </c>
      <c r="AO91" s="4">
        <f t="shared" si="90"/>
        <v>4.8299050676740194</v>
      </c>
      <c r="AP91" s="4">
        <f t="shared" si="90"/>
        <v>10.174162321077631</v>
      </c>
      <c r="AQ91" s="4">
        <f t="shared" si="90"/>
        <v>9.021287809396739</v>
      </c>
      <c r="AR91" s="4">
        <f t="shared" si="90"/>
        <v>9.8432814077326327</v>
      </c>
      <c r="AS91" s="4">
        <f t="shared" si="90"/>
        <v>10.284511023318714</v>
      </c>
      <c r="AT91" s="4">
        <f t="shared" si="90"/>
        <v>11.413579756375412</v>
      </c>
      <c r="AU91" s="4">
        <f t="shared" si="90"/>
        <v>10.823023022521284</v>
      </c>
      <c r="AV91" s="4">
        <f t="shared" si="90"/>
        <v>5.2668790258479703</v>
      </c>
      <c r="AW91" s="4">
        <f t="shared" si="90"/>
        <v>7.2113169944571212</v>
      </c>
      <c r="AY91" s="2">
        <f t="shared" si="81"/>
        <v>60.168949688071663</v>
      </c>
      <c r="AZ91" s="2">
        <f t="shared" si="81"/>
        <v>64.906808629033563</v>
      </c>
      <c r="BA91" s="2">
        <f t="shared" si="81"/>
        <v>80.425907304744428</v>
      </c>
      <c r="BB91" s="2">
        <f t="shared" si="81"/>
        <v>70.12246373837786</v>
      </c>
      <c r="BC91" s="2">
        <f t="shared" si="81"/>
        <v>70.671501019961838</v>
      </c>
      <c r="BD91" s="2">
        <f t="shared" si="81"/>
        <v>70.76132447704417</v>
      </c>
      <c r="BE91" s="2">
        <f t="shared" si="81"/>
        <v>71.321124061100733</v>
      </c>
      <c r="BF91" s="2">
        <f t="shared" si="81"/>
        <v>71.239371600025564</v>
      </c>
      <c r="BG91" s="2">
        <f t="shared" si="81"/>
        <v>72.178519990790292</v>
      </c>
      <c r="BH91" s="2">
        <f t="shared" si="81"/>
        <v>70.259689166257886</v>
      </c>
      <c r="BI91" s="2">
        <f t="shared" si="81"/>
        <v>70.290325660988671</v>
      </c>
      <c r="BJ91" s="2">
        <f t="shared" si="81"/>
        <v>69.597643356272613</v>
      </c>
      <c r="BK91" s="2">
        <f t="shared" si="81"/>
        <v>69.221678109585312</v>
      </c>
      <c r="BL91" s="2">
        <f t="shared" si="81"/>
        <v>69.064250408430979</v>
      </c>
      <c r="BM91" s="2">
        <f t="shared" si="81"/>
        <v>72.678947250073975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73.936100202429145</v>
      </c>
      <c r="DL91" s="2">
        <f t="shared" si="91"/>
        <v>77.669204878048802</v>
      </c>
      <c r="DM91" s="2">
        <f t="shared" si="91"/>
        <v>92.674952613240407</v>
      </c>
      <c r="DN91" s="2">
        <f t="shared" si="91"/>
        <v>84.718650871080129</v>
      </c>
      <c r="DO91" s="2">
        <f t="shared" si="91"/>
        <v>83.016285017421581</v>
      </c>
      <c r="DP91" s="2">
        <f t="shared" si="91"/>
        <v>82.790091986062734</v>
      </c>
      <c r="DQ91" s="2">
        <f t="shared" si="91"/>
        <v>82.423252491694356</v>
      </c>
      <c r="DR91" s="2">
        <f t="shared" si="91"/>
        <v>83.169508710801381</v>
      </c>
      <c r="DS91" s="2">
        <f t="shared" si="91"/>
        <v>82.800709558922847</v>
      </c>
      <c r="DT91" s="2">
        <f t="shared" si="91"/>
        <v>81.819631175215434</v>
      </c>
      <c r="DU91" s="2">
        <f t="shared" si="91"/>
        <v>82.349650558743576</v>
      </c>
      <c r="DV91" s="2">
        <f t="shared" si="91"/>
        <v>85.179619668854485</v>
      </c>
      <c r="DW91" s="2">
        <f t="shared" si="91"/>
        <v>81.701312346379282</v>
      </c>
      <c r="DX91" s="2">
        <f t="shared" si="91"/>
        <v>80.699577700348442</v>
      </c>
      <c r="DY91" s="2">
        <f t="shared" si="91"/>
        <v>80.223112050739957</v>
      </c>
      <c r="EA91" s="2">
        <f t="shared" si="95"/>
        <v>58.70931596224866</v>
      </c>
      <c r="EB91" s="2">
        <f t="shared" si="92"/>
        <v>63.278298987789945</v>
      </c>
      <c r="EC91" s="2">
        <f t="shared" si="92"/>
        <v>78.89387674365264</v>
      </c>
      <c r="ED91" s="2">
        <f t="shared" si="92"/>
        <v>68.344127070756372</v>
      </c>
      <c r="EE91" s="2">
        <f t="shared" si="92"/>
        <v>69.113968605809291</v>
      </c>
      <c r="EF91" s="2">
        <f t="shared" si="92"/>
        <v>69.326298374392735</v>
      </c>
      <c r="EG91" s="2">
        <f t="shared" si="92"/>
        <v>69.770625604996098</v>
      </c>
      <c r="EH91" s="2">
        <f t="shared" si="92"/>
        <v>69.720912724434029</v>
      </c>
      <c r="EI91" s="2">
        <f t="shared" si="92"/>
        <v>70.718939367897448</v>
      </c>
      <c r="EJ91" s="2">
        <f t="shared" si="92"/>
        <v>68.660347986610233</v>
      </c>
      <c r="EK91" s="2">
        <f t="shared" si="92"/>
        <v>68.484884250598938</v>
      </c>
      <c r="EL91" s="2">
        <f t="shared" si="92"/>
        <v>67.596710889246111</v>
      </c>
      <c r="EM91" s="2">
        <f t="shared" si="92"/>
        <v>67.546505911393282</v>
      </c>
      <c r="EN91" s="2">
        <f t="shared" si="92"/>
        <v>67.607675322178068</v>
      </c>
      <c r="EO91" s="2">
        <f t="shared" si="92"/>
        <v>71.497798627630388</v>
      </c>
      <c r="EQ91" s="2">
        <f t="shared" si="93"/>
        <v>57.91528756739757</v>
      </c>
      <c r="ER91" s="2">
        <f t="shared" si="93"/>
        <v>62.853269026901906</v>
      </c>
      <c r="ES91" s="2">
        <f t="shared" si="93"/>
        <v>76.831175813024743</v>
      </c>
      <c r="ET91" s="2">
        <f t="shared" si="93"/>
        <v>67.591103151909394</v>
      </c>
      <c r="EU91" s="2">
        <f t="shared" si="93"/>
        <v>68.82142211490067</v>
      </c>
      <c r="EV91" s="2">
        <f t="shared" si="93"/>
        <v>69.209830440059079</v>
      </c>
      <c r="EW91" s="2">
        <f t="shared" si="93"/>
        <v>69.50299551481676</v>
      </c>
      <c r="EX91" s="2">
        <f t="shared" si="93"/>
        <v>69.957023331406759</v>
      </c>
      <c r="EY91" s="2">
        <f t="shared" si="93"/>
        <v>70.769177102797372</v>
      </c>
      <c r="EZ91" s="2">
        <f t="shared" si="93"/>
        <v>68.452370958594287</v>
      </c>
      <c r="FA91" s="2">
        <f t="shared" si="93"/>
        <v>68.073960798926564</v>
      </c>
      <c r="FB91" s="2">
        <f t="shared" si="93"/>
        <v>68.175709509067985</v>
      </c>
      <c r="FC91" s="2">
        <f t="shared" si="93"/>
        <v>67.981892753574428</v>
      </c>
      <c r="FD91" s="2">
        <f t="shared" si="93"/>
        <v>67.789636561537932</v>
      </c>
      <c r="FE91" s="2">
        <f t="shared" si="93"/>
        <v>73.072246016860049</v>
      </c>
      <c r="FG91" s="2">
        <f t="shared" si="94"/>
        <v>0.90412493725608056</v>
      </c>
      <c r="FH91" s="2">
        <f t="shared" si="94"/>
        <v>0.88682862081782132</v>
      </c>
      <c r="FI91" s="2">
        <f t="shared" si="94"/>
        <v>0.88878250809318482</v>
      </c>
      <c r="FJ91" s="2">
        <f t="shared" si="94"/>
        <v>0.89138281495510474</v>
      </c>
      <c r="FK91" s="2">
        <f t="shared" si="94"/>
        <v>0.88795998482172267</v>
      </c>
      <c r="FL91" s="2">
        <f t="shared" si="94"/>
        <v>0.89341321676128393</v>
      </c>
      <c r="FM91" s="2">
        <f t="shared" si="94"/>
        <v>0.8774504385670826</v>
      </c>
      <c r="FN91" s="2">
        <f t="shared" si="94"/>
        <v>0.88709760174105601</v>
      </c>
      <c r="FO91" s="2">
        <f t="shared" si="94"/>
        <v>0.87919295947202636</v>
      </c>
      <c r="FP91" s="2">
        <f t="shared" si="94"/>
        <v>0.87845742675016247</v>
      </c>
      <c r="FQ91" s="2">
        <f t="shared" si="94"/>
        <v>0.86977188278291073</v>
      </c>
      <c r="FR91" s="2">
        <f t="shared" si="94"/>
        <v>0.88621114699057313</v>
      </c>
      <c r="FS91" s="2">
        <f t="shared" si="94"/>
        <v>0.88166277269914228</v>
      </c>
      <c r="FT91" s="2">
        <f t="shared" si="94"/>
        <v>0.88874504266331122</v>
      </c>
      <c r="FU91" s="2">
        <f t="shared" si="94"/>
        <v>0.86465631465839987</v>
      </c>
      <c r="FW91" s="2">
        <f t="shared" si="83"/>
        <v>2.9617151471062782E-4</v>
      </c>
      <c r="FX91" s="2">
        <f t="shared" si="83"/>
        <v>3.0356927696740854E-4</v>
      </c>
      <c r="FY91" s="2">
        <f t="shared" si="83"/>
        <v>3.2294206659112519E-4</v>
      </c>
      <c r="FZ91" s="2">
        <f t="shared" si="83"/>
        <v>2.8951805494742991E-4</v>
      </c>
      <c r="GA91" s="2">
        <f t="shared" si="83"/>
        <v>2.848354716241675E-4</v>
      </c>
      <c r="GB91" s="2">
        <f t="shared" si="83"/>
        <v>3.1209110610752518E-4</v>
      </c>
      <c r="GC91" s="2">
        <f t="shared" si="83"/>
        <v>2.8180625930708915E-4</v>
      </c>
      <c r="GD91" s="2">
        <f t="shared" si="83"/>
        <v>3.3939820022628849E-4</v>
      </c>
      <c r="GE91" s="2">
        <f t="shared" si="83"/>
        <v>3.5275826051913198E-4</v>
      </c>
      <c r="GF91" s="2">
        <f t="shared" si="83"/>
        <v>3.4600561144536822E-4</v>
      </c>
      <c r="GG91" s="2">
        <f t="shared" si="83"/>
        <v>3.4313343351408213E-4</v>
      </c>
      <c r="GH91" s="2">
        <f t="shared" si="83"/>
        <v>3.3410170397166341E-4</v>
      </c>
      <c r="GI91" s="2">
        <f t="shared" si="83"/>
        <v>3.023786726596236E-4</v>
      </c>
      <c r="GJ91" s="2">
        <f t="shared" si="83"/>
        <v>1.9809555921316844E-4</v>
      </c>
      <c r="GK91" s="2">
        <f t="shared" si="83"/>
        <v>1.4770134652063982E-4</v>
      </c>
      <c r="GM91" s="86">
        <f t="shared" si="84"/>
        <v>0.61584217404579067</v>
      </c>
      <c r="GN91" s="86">
        <f t="shared" si="84"/>
        <v>0.6191374095986234</v>
      </c>
      <c r="GO91" s="86">
        <f t="shared" si="84"/>
        <v>0.59316282017695932</v>
      </c>
      <c r="GP91" s="86">
        <f t="shared" si="84"/>
        <v>0.6154746798785673</v>
      </c>
      <c r="GQ91" s="86">
        <f t="shared" si="84"/>
        <v>0.61174586159599986</v>
      </c>
      <c r="GR91" s="86">
        <f t="shared" si="84"/>
        <v>0.38773933790447901</v>
      </c>
      <c r="GS91" s="86">
        <f t="shared" si="84"/>
        <v>0.64386085248254254</v>
      </c>
      <c r="GT91" s="86">
        <f t="shared" si="84"/>
        <v>0.41828859851438521</v>
      </c>
      <c r="GU91" s="86">
        <f t="shared" si="84"/>
        <v>0.57270301951505309</v>
      </c>
      <c r="GV91" s="86">
        <f t="shared" si="84"/>
        <v>0.5530938125040995</v>
      </c>
      <c r="GW91" s="86">
        <f t="shared" si="84"/>
        <v>0.56071883706913961</v>
      </c>
      <c r="GX91" s="86">
        <f t="shared" si="84"/>
        <v>0.46791163173578659</v>
      </c>
      <c r="GY91" s="86">
        <f t="shared" si="84"/>
        <v>0.54802694215499648</v>
      </c>
      <c r="GZ91" s="86">
        <f t="shared" si="84"/>
        <v>0.61867273757205987</v>
      </c>
      <c r="HA91" s="86">
        <f t="shared" si="84"/>
        <v>0.45579330145052671</v>
      </c>
      <c r="HC91" s="86">
        <f t="shared" si="74"/>
        <v>4.2395775079286328E-3</v>
      </c>
      <c r="HD91" s="86">
        <f t="shared" si="74"/>
        <v>1.2850884538489701E-3</v>
      </c>
      <c r="HE91" s="86">
        <f t="shared" si="74"/>
        <v>2.7633786010077292E-3</v>
      </c>
      <c r="HF91" s="86">
        <f t="shared" si="74"/>
        <v>2.2315325631591474E-3</v>
      </c>
      <c r="HG91" s="86">
        <f t="shared" si="88"/>
        <v>1.7580589222259901E-3</v>
      </c>
      <c r="HH91" s="86">
        <f t="shared" si="88"/>
        <v>2.6586500652744445E-3</v>
      </c>
      <c r="HI91" s="86">
        <f t="shared" si="88"/>
        <v>9.7818393433891167E-4</v>
      </c>
      <c r="HJ91" s="86">
        <f t="shared" si="88"/>
        <v>1.7782705624947294E-3</v>
      </c>
      <c r="HK91" s="86">
        <f t="shared" si="88"/>
        <v>2.2249579794640772E-3</v>
      </c>
      <c r="HL91" s="86">
        <f t="shared" si="88"/>
        <v>1.2171368079018686E-3</v>
      </c>
      <c r="HM91" s="86">
        <f t="shared" si="88"/>
        <v>1.1194288065156195E-3</v>
      </c>
      <c r="HN91" s="86">
        <f t="shared" si="88"/>
        <v>2.2763145786649308E-3</v>
      </c>
      <c r="HO91" s="86">
        <f t="shared" si="88"/>
        <v>2.1688288388336521E-3</v>
      </c>
      <c r="HP91" s="86">
        <f t="shared" si="88"/>
        <v>2.1503942446150122E-3</v>
      </c>
      <c r="HQ91" s="86">
        <f t="shared" si="88"/>
        <v>5.3886370221622483E-4</v>
      </c>
      <c r="HS91" s="86">
        <f t="shared" si="85"/>
        <v>8.8047447806139854E-24</v>
      </c>
      <c r="HT91" s="86">
        <f t="shared" si="85"/>
        <v>5.6573888637232933E-29</v>
      </c>
      <c r="HU91" s="86">
        <f t="shared" si="85"/>
        <v>1.125842889678064E-25</v>
      </c>
      <c r="HV91" s="86">
        <f t="shared" si="85"/>
        <v>2.5711067039743851E-27</v>
      </c>
      <c r="HW91" s="86">
        <f t="shared" si="85"/>
        <v>1.4474800066071774E-28</v>
      </c>
      <c r="HX91" s="86">
        <f t="shared" si="85"/>
        <v>8.0262219368003718E-29</v>
      </c>
      <c r="HY91" s="86">
        <f t="shared" si="85"/>
        <v>5.1470493760566548E-32</v>
      </c>
      <c r="HZ91" s="86">
        <f t="shared" si="85"/>
        <v>3.6828441242656458E-31</v>
      </c>
      <c r="IA91" s="86">
        <f t="shared" si="85"/>
        <v>2.5796171731370461E-28</v>
      </c>
      <c r="IB91" s="86">
        <f t="shared" si="85"/>
        <v>1.737013578979913E-31</v>
      </c>
      <c r="IC91" s="86">
        <f t="shared" si="85"/>
        <v>6.8924153206976994E-32</v>
      </c>
      <c r="ID91" s="86">
        <f t="shared" si="85"/>
        <v>5.4329687150167039E-29</v>
      </c>
      <c r="IE91" s="86">
        <f t="shared" si="85"/>
        <v>2.0472746096963394E-27</v>
      </c>
      <c r="IF91" s="86">
        <f t="shared" si="85"/>
        <v>2.2703510473199992E-19</v>
      </c>
      <c r="IG91" s="86">
        <f t="shared" si="85"/>
        <v>2.9124247417518978E-14</v>
      </c>
      <c r="II91" s="86">
        <f t="shared" si="86"/>
        <v>3.5816180654146191E-146</v>
      </c>
      <c r="IJ91" s="86">
        <f t="shared" si="86"/>
        <v>7.3547230978500178E-190</v>
      </c>
      <c r="IK91" s="86">
        <f t="shared" si="86"/>
        <v>9.0516895695080429E-159</v>
      </c>
      <c r="IL91" s="86">
        <f t="shared" si="86"/>
        <v>2.0123993998941755E-170</v>
      </c>
      <c r="IM91" s="86">
        <f t="shared" si="86"/>
        <v>1.3005536892512676E-179</v>
      </c>
      <c r="IN91" s="86">
        <f t="shared" si="86"/>
        <v>2.0618505360969872E-182</v>
      </c>
      <c r="IO91" s="86">
        <f t="shared" si="86"/>
        <v>5.9236723127340656E-201</v>
      </c>
      <c r="IP91" s="86">
        <f t="shared" si="86"/>
        <v>4.397043986238654E-198</v>
      </c>
      <c r="IQ91" s="86">
        <f t="shared" si="86"/>
        <v>2.4255421071042611E-177</v>
      </c>
      <c r="IR91" s="86">
        <f t="shared" si="86"/>
        <v>3.2438437629648088E-198</v>
      </c>
      <c r="IS91" s="86">
        <f t="shared" si="86"/>
        <v>8.2409572107595005E-201</v>
      </c>
      <c r="IT91" s="86">
        <f t="shared" si="86"/>
        <v>9.5641994807953888E-183</v>
      </c>
      <c r="IU91" s="86">
        <f t="shared" si="86"/>
        <v>3.269519154557549E-170</v>
      </c>
      <c r="IV91" s="86">
        <f t="shared" si="86"/>
        <v>1.7280254748152434E-71</v>
      </c>
      <c r="IW91" s="86">
        <f t="shared" si="86"/>
        <v>1.0111563209660024E-38</v>
      </c>
      <c r="IY91" s="86">
        <f t="shared" si="87"/>
        <v>0.62008175155371925</v>
      </c>
      <c r="IZ91" s="86">
        <f t="shared" si="87"/>
        <v>0.6204224980524724</v>
      </c>
      <c r="JA91" s="86">
        <f t="shared" si="87"/>
        <v>0.59592619877796704</v>
      </c>
      <c r="JB91" s="86">
        <f t="shared" si="87"/>
        <v>0.61770621244172641</v>
      </c>
      <c r="JC91" s="86">
        <f t="shared" si="87"/>
        <v>0.61350392051822589</v>
      </c>
      <c r="JD91" s="86">
        <f t="shared" si="87"/>
        <v>0.39039798796975345</v>
      </c>
      <c r="JE91" s="86">
        <f t="shared" si="87"/>
        <v>0.64483903641688145</v>
      </c>
      <c r="JF91" s="86">
        <f t="shared" si="87"/>
        <v>0.42006686907687996</v>
      </c>
      <c r="JG91" s="86">
        <f t="shared" si="87"/>
        <v>0.57492797749451718</v>
      </c>
      <c r="JH91" s="86">
        <f t="shared" si="87"/>
        <v>0.55431094931200142</v>
      </c>
      <c r="JI91" s="86">
        <f t="shared" si="87"/>
        <v>0.56183826587565522</v>
      </c>
      <c r="JJ91" s="86">
        <f t="shared" si="87"/>
        <v>0.47018794631445154</v>
      </c>
      <c r="JK91" s="86">
        <f t="shared" si="87"/>
        <v>0.5501957709938301</v>
      </c>
      <c r="JL91" s="86">
        <f t="shared" si="87"/>
        <v>0.62082313181667492</v>
      </c>
      <c r="JM91" s="86">
        <f t="shared" si="87"/>
        <v>0.45633216515277208</v>
      </c>
    </row>
    <row r="92" spans="2:273" x14ac:dyDescent="0.25">
      <c r="B92" s="2">
        <v>65</v>
      </c>
      <c r="C92" s="37">
        <v>163.12299999999999</v>
      </c>
      <c r="D92" s="37">
        <v>175.292</v>
      </c>
      <c r="E92" s="37">
        <v>172.477</v>
      </c>
      <c r="F92" s="37">
        <v>158</v>
      </c>
      <c r="G92" s="37">
        <v>155.75399999999999</v>
      </c>
      <c r="H92" s="37">
        <v>95.691999999999993</v>
      </c>
      <c r="I92" s="37">
        <v>162.32300000000001</v>
      </c>
      <c r="J92" s="37">
        <v>100.95399999999999</v>
      </c>
      <c r="K92" s="37">
        <v>137.446</v>
      </c>
      <c r="L92" s="37">
        <v>132.61500000000001</v>
      </c>
      <c r="M92" s="37">
        <v>139.43100000000001</v>
      </c>
      <c r="N92" s="37">
        <v>114.646</v>
      </c>
      <c r="O92" s="37">
        <v>142.01499999999999</v>
      </c>
      <c r="P92" s="37">
        <v>154.815</v>
      </c>
      <c r="Q92" s="37">
        <v>102.738</v>
      </c>
      <c r="S92" s="4">
        <f t="shared" si="89"/>
        <v>154.66245358852387</v>
      </c>
      <c r="T92" s="4">
        <f t="shared" si="89"/>
        <v>165.07217957867945</v>
      </c>
      <c r="U92" s="4">
        <f t="shared" si="89"/>
        <v>163.65216828738528</v>
      </c>
      <c r="V92" s="4">
        <f t="shared" si="89"/>
        <v>147.79192279128668</v>
      </c>
      <c r="W92" s="4">
        <f t="shared" si="89"/>
        <v>143.83451988955744</v>
      </c>
      <c r="X92" s="4">
        <f t="shared" si="89"/>
        <v>102.77549315672771</v>
      </c>
      <c r="Y92" s="4">
        <f t="shared" si="89"/>
        <v>151.1432971504737</v>
      </c>
      <c r="Z92" s="4">
        <f t="shared" si="89"/>
        <v>105.4619664003951</v>
      </c>
      <c r="AA92" s="4">
        <f t="shared" si="89"/>
        <v>131.04116601035602</v>
      </c>
      <c r="AB92" s="4">
        <f t="shared" si="89"/>
        <v>127.24656489476831</v>
      </c>
      <c r="AC92" s="4">
        <f t="shared" si="89"/>
        <v>131.90541622367687</v>
      </c>
      <c r="AD92" s="4">
        <f t="shared" si="89"/>
        <v>115.7099446429193</v>
      </c>
      <c r="AE92" s="4">
        <f t="shared" si="89"/>
        <v>133.41471234133888</v>
      </c>
      <c r="AF92" s="4">
        <f t="shared" si="89"/>
        <v>144.45260688662461</v>
      </c>
      <c r="AG92" s="4">
        <f t="shared" si="89"/>
        <v>104.62330588861569</v>
      </c>
      <c r="AI92" s="4">
        <f t="shared" si="90"/>
        <v>8.4605464114761162</v>
      </c>
      <c r="AJ92" s="4">
        <f t="shared" si="90"/>
        <v>10.219820421320549</v>
      </c>
      <c r="AK92" s="4">
        <f t="shared" si="90"/>
        <v>8.8248317126147242</v>
      </c>
      <c r="AL92" s="4">
        <f t="shared" si="90"/>
        <v>10.20807720871332</v>
      </c>
      <c r="AM92" s="4">
        <f t="shared" si="90"/>
        <v>11.919480110442549</v>
      </c>
      <c r="AN92" s="4">
        <f t="shared" si="90"/>
        <v>-7.0834931567277124</v>
      </c>
      <c r="AO92" s="4">
        <f t="shared" si="90"/>
        <v>11.179702849526308</v>
      </c>
      <c r="AP92" s="4">
        <f t="shared" si="90"/>
        <v>-4.5079664003951052</v>
      </c>
      <c r="AQ92" s="4">
        <f t="shared" si="90"/>
        <v>6.4048339896439757</v>
      </c>
      <c r="AR92" s="4">
        <f t="shared" si="90"/>
        <v>5.368435105231697</v>
      </c>
      <c r="AS92" s="4">
        <f t="shared" si="90"/>
        <v>7.5255837763231455</v>
      </c>
      <c r="AT92" s="4">
        <f t="shared" si="90"/>
        <v>-1.0639446429192958</v>
      </c>
      <c r="AU92" s="4">
        <f t="shared" si="90"/>
        <v>8.6002876586611023</v>
      </c>
      <c r="AV92" s="4">
        <f t="shared" si="90"/>
        <v>10.36239311337539</v>
      </c>
      <c r="AW92" s="4">
        <f t="shared" si="90"/>
        <v>-1.8853058886156902</v>
      </c>
      <c r="AY92" s="2">
        <f t="shared" si="81"/>
        <v>59.997946955769713</v>
      </c>
      <c r="AZ92" s="2">
        <f t="shared" si="81"/>
        <v>64.718721611534164</v>
      </c>
      <c r="BA92" s="2">
        <f t="shared" si="81"/>
        <v>80.174526835544484</v>
      </c>
      <c r="BB92" s="2">
        <f t="shared" si="81"/>
        <v>69.910245519904777</v>
      </c>
      <c r="BC92" s="2">
        <f t="shared" si="81"/>
        <v>70.470584424203722</v>
      </c>
      <c r="BD92" s="2">
        <f t="shared" si="81"/>
        <v>70.580239851516851</v>
      </c>
      <c r="BE92" s="2">
        <f t="shared" si="81"/>
        <v>71.13331354983562</v>
      </c>
      <c r="BF92" s="2">
        <f t="shared" si="81"/>
        <v>71.05779332828206</v>
      </c>
      <c r="BG92" s="2">
        <f t="shared" si="81"/>
        <v>71.987227523591329</v>
      </c>
      <c r="BH92" s="2">
        <f t="shared" si="81"/>
        <v>70.065760240426926</v>
      </c>
      <c r="BI92" s="2">
        <f t="shared" si="81"/>
        <v>70.071721770073964</v>
      </c>
      <c r="BJ92" s="2">
        <f t="shared" si="81"/>
        <v>69.387192629158548</v>
      </c>
      <c r="BK92" s="2">
        <f t="shared" si="81"/>
        <v>69.021238917938476</v>
      </c>
      <c r="BL92" s="2">
        <f t="shared" si="81"/>
        <v>68.890683485444654</v>
      </c>
      <c r="BM92" s="2">
        <f t="shared" si="81"/>
        <v>72.540270737944596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74.101533198380565</v>
      </c>
      <c r="DL92" s="2">
        <f t="shared" si="91"/>
        <v>77.834310975609782</v>
      </c>
      <c r="DM92" s="2">
        <f t="shared" si="91"/>
        <v>92.933574041811838</v>
      </c>
      <c r="DN92" s="2">
        <f t="shared" si="91"/>
        <v>84.90812020905922</v>
      </c>
      <c r="DO92" s="2">
        <f t="shared" si="91"/>
        <v>83.171754355400665</v>
      </c>
      <c r="DP92" s="2">
        <f t="shared" si="91"/>
        <v>82.929685540069698</v>
      </c>
      <c r="DQ92" s="2">
        <f t="shared" si="91"/>
        <v>82.531614617940207</v>
      </c>
      <c r="DR92" s="2">
        <f t="shared" si="91"/>
        <v>83.301025261324028</v>
      </c>
      <c r="DS92" s="2">
        <f t="shared" si="91"/>
        <v>82.920291278394529</v>
      </c>
      <c r="DT92" s="2">
        <f t="shared" si="91"/>
        <v>81.944581098236256</v>
      </c>
      <c r="DU92" s="2">
        <f t="shared" si="91"/>
        <v>82.52995016611294</v>
      </c>
      <c r="DV92" s="2">
        <f t="shared" si="91"/>
        <v>85.363142397968829</v>
      </c>
      <c r="DW92" s="2">
        <f t="shared" si="91"/>
        <v>81.881106609404966</v>
      </c>
      <c r="DX92" s="2">
        <f t="shared" si="91"/>
        <v>80.892144599303151</v>
      </c>
      <c r="DY92" s="2">
        <f t="shared" si="91"/>
        <v>80.399384929024464</v>
      </c>
      <c r="EA92" s="2">
        <f t="shared" si="95"/>
        <v>58.634247461248684</v>
      </c>
      <c r="EB92" s="2">
        <f t="shared" si="92"/>
        <v>63.192418728155793</v>
      </c>
      <c r="EC92" s="2">
        <f t="shared" si="92"/>
        <v>78.719207368691741</v>
      </c>
      <c r="ED92" s="2">
        <f t="shared" si="92"/>
        <v>68.243780029778264</v>
      </c>
      <c r="EE92" s="2">
        <f t="shared" si="92"/>
        <v>69.009101014797636</v>
      </c>
      <c r="EF92" s="2">
        <f t="shared" si="92"/>
        <v>69.236595031201077</v>
      </c>
      <c r="EG92" s="2">
        <f t="shared" si="92"/>
        <v>69.681529508196718</v>
      </c>
      <c r="EH92" s="2">
        <f t="shared" si="92"/>
        <v>69.636587041373929</v>
      </c>
      <c r="EI92" s="2">
        <f t="shared" si="92"/>
        <v>70.617113551913889</v>
      </c>
      <c r="EJ92" s="2">
        <f t="shared" si="92"/>
        <v>68.566918184503308</v>
      </c>
      <c r="EK92" s="2">
        <f t="shared" si="92"/>
        <v>68.370692297594445</v>
      </c>
      <c r="EL92" s="2">
        <f t="shared" si="92"/>
        <v>67.516153109400094</v>
      </c>
      <c r="EM92" s="2">
        <f t="shared" si="92"/>
        <v>67.446896918255874</v>
      </c>
      <c r="EN92" s="2">
        <f t="shared" si="92"/>
        <v>67.520465127853228</v>
      </c>
      <c r="EO92" s="2">
        <f t="shared" si="92"/>
        <v>71.418051601097901</v>
      </c>
      <c r="EQ92" s="2">
        <f t="shared" si="93"/>
        <v>57.857476581830028</v>
      </c>
      <c r="ER92" s="2">
        <f t="shared" si="93"/>
        <v>62.776304301418847</v>
      </c>
      <c r="ES92" s="2">
        <f t="shared" si="93"/>
        <v>76.701219070688538</v>
      </c>
      <c r="ET92" s="2">
        <f t="shared" si="93"/>
        <v>67.507415668714287</v>
      </c>
      <c r="EU92" s="2">
        <f t="shared" si="93"/>
        <v>68.723051217881078</v>
      </c>
      <c r="EV92" s="2">
        <f t="shared" si="93"/>
        <v>69.122722913148991</v>
      </c>
      <c r="EW92" s="2">
        <f t="shared" si="93"/>
        <v>69.419809476824227</v>
      </c>
      <c r="EX92" s="2">
        <f t="shared" si="93"/>
        <v>69.86729250722459</v>
      </c>
      <c r="EY92" s="2">
        <f t="shared" si="93"/>
        <v>70.666189156289647</v>
      </c>
      <c r="EZ92" s="2">
        <f t="shared" si="93"/>
        <v>68.363590788759282</v>
      </c>
      <c r="FA92" s="2">
        <f t="shared" si="93"/>
        <v>67.969031590314117</v>
      </c>
      <c r="FB92" s="2">
        <f t="shared" si="93"/>
        <v>68.082128540901863</v>
      </c>
      <c r="FC92" s="2">
        <f t="shared" si="93"/>
        <v>67.872532768713199</v>
      </c>
      <c r="FD92" s="2">
        <f t="shared" si="93"/>
        <v>67.696194787621437</v>
      </c>
      <c r="FE92" s="2">
        <f t="shared" si="93"/>
        <v>72.948015549750252</v>
      </c>
      <c r="FG92" s="2">
        <f t="shared" si="94"/>
        <v>0.91181699469283062</v>
      </c>
      <c r="FH92" s="2">
        <f t="shared" si="94"/>
        <v>0.89574835272907505</v>
      </c>
      <c r="FI92" s="2">
        <f t="shared" si="94"/>
        <v>0.89756602980774458</v>
      </c>
      <c r="FJ92" s="2">
        <f t="shared" si="94"/>
        <v>0.89998408429583399</v>
      </c>
      <c r="FK92" s="2">
        <f t="shared" si="94"/>
        <v>0.89680092354896968</v>
      </c>
      <c r="FL92" s="2">
        <f t="shared" si="94"/>
        <v>0.9018714010956479</v>
      </c>
      <c r="FM92" s="2">
        <f t="shared" si="94"/>
        <v>0.8870151522678722</v>
      </c>
      <c r="FN92" s="2">
        <f t="shared" si="94"/>
        <v>0.89599861981274576</v>
      </c>
      <c r="FO92" s="2">
        <f t="shared" si="94"/>
        <v>0.88863893371741942</v>
      </c>
      <c r="FP92" s="2">
        <f t="shared" si="94"/>
        <v>0.88795358330457386</v>
      </c>
      <c r="FQ92" s="2">
        <f t="shared" si="94"/>
        <v>0.87985383108162296</v>
      </c>
      <c r="FR92" s="2">
        <f t="shared" si="94"/>
        <v>0.89517379321240653</v>
      </c>
      <c r="FS92" s="2">
        <f t="shared" si="94"/>
        <v>0.89093958607874102</v>
      </c>
      <c r="FT92" s="2">
        <f t="shared" si="94"/>
        <v>0.89753118211866312</v>
      </c>
      <c r="FU92" s="2">
        <f t="shared" si="94"/>
        <v>0.8750774167094747</v>
      </c>
      <c r="FW92" s="2">
        <f t="shared" si="83"/>
        <v>3.2473632915267566E-4</v>
      </c>
      <c r="FX92" s="2">
        <f t="shared" si="83"/>
        <v>3.3284734484184116E-4</v>
      </c>
      <c r="FY92" s="2">
        <f t="shared" si="83"/>
        <v>3.5408790236453964E-4</v>
      </c>
      <c r="FZ92" s="2">
        <f t="shared" si="83"/>
        <v>3.1744136781031396E-4</v>
      </c>
      <c r="GA92" s="2">
        <f t="shared" si="83"/>
        <v>3.1230730179058103E-4</v>
      </c>
      <c r="GB92" s="2">
        <f t="shared" si="83"/>
        <v>3.4219078969689899E-4</v>
      </c>
      <c r="GC92" s="2">
        <f t="shared" si="83"/>
        <v>3.0898601810573368E-4</v>
      </c>
      <c r="GD92" s="2">
        <f t="shared" si="83"/>
        <v>3.7213054112013631E-4</v>
      </c>
      <c r="GE92" s="2">
        <f t="shared" si="83"/>
        <v>3.8677857774738433E-4</v>
      </c>
      <c r="GF92" s="2">
        <f t="shared" si="83"/>
        <v>3.7937494439968685E-4</v>
      </c>
      <c r="GG92" s="2">
        <f t="shared" si="83"/>
        <v>3.7622587329801886E-4</v>
      </c>
      <c r="GH92" s="2">
        <f t="shared" si="83"/>
        <v>3.6632342580217818E-4</v>
      </c>
      <c r="GI92" s="2">
        <f t="shared" si="83"/>
        <v>3.3154194949364764E-4</v>
      </c>
      <c r="GJ92" s="2">
        <f t="shared" si="83"/>
        <v>2.1720331026160383E-4</v>
      </c>
      <c r="GK92" s="2">
        <f t="shared" si="83"/>
        <v>1.6194899823420792E-4</v>
      </c>
      <c r="GM92" s="86">
        <f t="shared" si="84"/>
        <v>0.5118148856133079</v>
      </c>
      <c r="GN92" s="86">
        <f t="shared" si="84"/>
        <v>0.5244521533040476</v>
      </c>
      <c r="GO92" s="86">
        <f t="shared" si="84"/>
        <v>0.48762948940909295</v>
      </c>
      <c r="GP92" s="86">
        <f t="shared" si="84"/>
        <v>0.44997577405431211</v>
      </c>
      <c r="GQ92" s="86">
        <f t="shared" si="84"/>
        <v>0.43006946433566551</v>
      </c>
      <c r="GR92" s="86">
        <f t="shared" si="84"/>
        <v>0.20523657935707756</v>
      </c>
      <c r="GS92" s="86">
        <f t="shared" si="84"/>
        <v>0.4729427278192645</v>
      </c>
      <c r="GT92" s="86">
        <f t="shared" si="84"/>
        <v>0.22183916419638267</v>
      </c>
      <c r="GU92" s="86">
        <f t="shared" si="84"/>
        <v>0.36108013582908388</v>
      </c>
      <c r="GV92" s="86">
        <f t="shared" si="84"/>
        <v>0.35001636896007332</v>
      </c>
      <c r="GW92" s="86">
        <f t="shared" si="84"/>
        <v>0.37322761742084565</v>
      </c>
      <c r="GX92" s="86">
        <f t="shared" si="84"/>
        <v>0.28521437206670358</v>
      </c>
      <c r="GY92" s="86">
        <f t="shared" si="84"/>
        <v>0.38147309583437977</v>
      </c>
      <c r="GZ92" s="86">
        <f t="shared" si="84"/>
        <v>0.46112179339986797</v>
      </c>
      <c r="HA92" s="86">
        <f t="shared" si="84"/>
        <v>0.27545226743404222</v>
      </c>
      <c r="HC92" s="86">
        <f t="shared" si="74"/>
        <v>6.2723933699018186E-3</v>
      </c>
      <c r="HD92" s="86">
        <f t="shared" si="74"/>
        <v>2.1095358870608454E-3</v>
      </c>
      <c r="HE92" s="86">
        <f t="shared" si="74"/>
        <v>4.2431695759749862E-3</v>
      </c>
      <c r="HF92" s="86">
        <f t="shared" si="74"/>
        <v>3.4876714111805162E-3</v>
      </c>
      <c r="HG92" s="86">
        <f t="shared" si="88"/>
        <v>2.8034429372231174E-3</v>
      </c>
      <c r="HH92" s="86">
        <f t="shared" si="88"/>
        <v>4.2076056460441779E-3</v>
      </c>
      <c r="HI92" s="86">
        <f t="shared" si="88"/>
        <v>1.6386503983304998E-3</v>
      </c>
      <c r="HJ92" s="86">
        <f t="shared" si="88"/>
        <v>2.9315284025994621E-3</v>
      </c>
      <c r="HK92" s="86">
        <f t="shared" si="88"/>
        <v>3.5480504493720318E-3</v>
      </c>
      <c r="HL92" s="86">
        <f t="shared" si="88"/>
        <v>2.0404283285294423E-3</v>
      </c>
      <c r="HM92" s="86">
        <f t="shared" si="88"/>
        <v>1.8882511751872715E-3</v>
      </c>
      <c r="HN92" s="86">
        <f t="shared" si="88"/>
        <v>3.6405875829697535E-3</v>
      </c>
      <c r="HO92" s="86">
        <f t="shared" si="88"/>
        <v>3.4004004486743642E-3</v>
      </c>
      <c r="HP92" s="86">
        <f t="shared" si="88"/>
        <v>3.3146748114265992E-3</v>
      </c>
      <c r="HQ92" s="86">
        <f t="shared" si="88"/>
        <v>9.4591423579960289E-4</v>
      </c>
      <c r="HS92" s="86">
        <f t="shared" si="85"/>
        <v>4.686736301941442E-23</v>
      </c>
      <c r="HT92" s="86">
        <f t="shared" si="85"/>
        <v>4.7262075916353952E-28</v>
      </c>
      <c r="HU92" s="86">
        <f t="shared" si="85"/>
        <v>7.0502645632043911E-25</v>
      </c>
      <c r="HV92" s="86">
        <f t="shared" si="85"/>
        <v>1.7857348519339586E-26</v>
      </c>
      <c r="HW92" s="86">
        <f t="shared" si="85"/>
        <v>1.1057372479048118E-27</v>
      </c>
      <c r="HX92" s="86">
        <f t="shared" si="85"/>
        <v>6.4366945033576416E-28</v>
      </c>
      <c r="HY92" s="86">
        <f t="shared" si="85"/>
        <v>5.0365402389000997E-31</v>
      </c>
      <c r="HZ92" s="86">
        <f t="shared" si="85"/>
        <v>3.6154354342622532E-30</v>
      </c>
      <c r="IA92" s="86">
        <f t="shared" si="85"/>
        <v>2.0333561775545283E-27</v>
      </c>
      <c r="IB92" s="86">
        <f t="shared" si="85"/>
        <v>1.7376049867782947E-30</v>
      </c>
      <c r="IC92" s="86">
        <f t="shared" si="85"/>
        <v>7.0912866480347897E-31</v>
      </c>
      <c r="ID92" s="86">
        <f t="shared" si="85"/>
        <v>4.4718096090311625E-28</v>
      </c>
      <c r="IE92" s="86">
        <f t="shared" si="85"/>
        <v>1.4402595147261464E-26</v>
      </c>
      <c r="IF92" s="86">
        <f t="shared" si="85"/>
        <v>8.2807898437583333E-19</v>
      </c>
      <c r="IG92" s="86">
        <f t="shared" si="85"/>
        <v>7.1404320809355697E-14</v>
      </c>
      <c r="II92" s="86">
        <f t="shared" si="86"/>
        <v>6.3691200847502264E-143</v>
      </c>
      <c r="IJ92" s="86">
        <f t="shared" si="86"/>
        <v>1.2973065828322856E-185</v>
      </c>
      <c r="IK92" s="86">
        <f t="shared" si="86"/>
        <v>3.3741666493405848E-155</v>
      </c>
      <c r="IL92" s="86">
        <f t="shared" si="86"/>
        <v>1.2278767191239781E-166</v>
      </c>
      <c r="IM92" s="86">
        <f t="shared" si="86"/>
        <v>1.2530996557488745E-175</v>
      </c>
      <c r="IN92" s="86">
        <f t="shared" si="86"/>
        <v>2.5493271604464503E-178</v>
      </c>
      <c r="IO92" s="86">
        <f t="shared" si="86"/>
        <v>1.6941498959043721E-196</v>
      </c>
      <c r="IP92" s="86">
        <f t="shared" si="86"/>
        <v>1.3707272517364527E-193</v>
      </c>
      <c r="IQ92" s="86">
        <f t="shared" si="86"/>
        <v>2.6485673274469691E-173</v>
      </c>
      <c r="IR92" s="86">
        <f t="shared" si="86"/>
        <v>1.0439906001797853E-193</v>
      </c>
      <c r="IS92" s="86">
        <f t="shared" si="86"/>
        <v>3.0091542846570224E-196</v>
      </c>
      <c r="IT92" s="86">
        <f t="shared" si="86"/>
        <v>1.3034544231856631E-178</v>
      </c>
      <c r="IU92" s="86">
        <f t="shared" si="86"/>
        <v>2.0670916658772283E-166</v>
      </c>
      <c r="IV92" s="86">
        <f t="shared" si="86"/>
        <v>5.4160019862132422E-70</v>
      </c>
      <c r="IW92" s="86">
        <f t="shared" si="86"/>
        <v>5.9354992258718992E-38</v>
      </c>
      <c r="IY92" s="86">
        <f t="shared" si="87"/>
        <v>0.51808727898320972</v>
      </c>
      <c r="IZ92" s="86">
        <f t="shared" si="87"/>
        <v>0.52656168919110846</v>
      </c>
      <c r="JA92" s="86">
        <f t="shared" si="87"/>
        <v>0.49187265898506793</v>
      </c>
      <c r="JB92" s="86">
        <f t="shared" si="87"/>
        <v>0.45346344546549261</v>
      </c>
      <c r="JC92" s="86">
        <f t="shared" si="87"/>
        <v>0.43287290727288863</v>
      </c>
      <c r="JD92" s="86">
        <f t="shared" si="87"/>
        <v>0.20944418500312173</v>
      </c>
      <c r="JE92" s="86">
        <f t="shared" si="87"/>
        <v>0.474581378217595</v>
      </c>
      <c r="JF92" s="86">
        <f t="shared" si="87"/>
        <v>0.22477069259898214</v>
      </c>
      <c r="JG92" s="86">
        <f t="shared" si="87"/>
        <v>0.36462818627845589</v>
      </c>
      <c r="JH92" s="86">
        <f t="shared" si="87"/>
        <v>0.35205679728860279</v>
      </c>
      <c r="JI92" s="86">
        <f t="shared" si="87"/>
        <v>0.37511586859603291</v>
      </c>
      <c r="JJ92" s="86">
        <f t="shared" si="87"/>
        <v>0.28885495964967334</v>
      </c>
      <c r="JK92" s="86">
        <f t="shared" si="87"/>
        <v>0.38487349628305412</v>
      </c>
      <c r="JL92" s="86">
        <f t="shared" si="87"/>
        <v>0.46443646821129458</v>
      </c>
      <c r="JM92" s="86">
        <f t="shared" si="87"/>
        <v>0.2763981816699132</v>
      </c>
    </row>
    <row r="93" spans="2:273" x14ac:dyDescent="0.25">
      <c r="B93" s="2">
        <v>66</v>
      </c>
      <c r="C93" s="37">
        <v>132.077</v>
      </c>
      <c r="D93" s="37">
        <v>144.708</v>
      </c>
      <c r="E93" s="37">
        <v>142.04599999999999</v>
      </c>
      <c r="F93" s="37">
        <v>112.446</v>
      </c>
      <c r="G93" s="37">
        <v>105.13800000000001</v>
      </c>
      <c r="H93" s="37">
        <v>71.2</v>
      </c>
      <c r="I93" s="37">
        <v>113.354</v>
      </c>
      <c r="J93" s="37">
        <v>75.337999999999994</v>
      </c>
      <c r="K93" s="37">
        <v>90.738</v>
      </c>
      <c r="L93" s="37">
        <v>87.814999999999998</v>
      </c>
      <c r="M93" s="37">
        <v>92.923000000000002</v>
      </c>
      <c r="N93" s="37">
        <v>82.091999999999999</v>
      </c>
      <c r="O93" s="37">
        <v>97</v>
      </c>
      <c r="P93" s="37">
        <v>111.38500000000001</v>
      </c>
      <c r="Q93" s="37">
        <v>76.262</v>
      </c>
      <c r="S93" s="4">
        <f t="shared" si="89"/>
        <v>127.16808876400658</v>
      </c>
      <c r="T93" s="4">
        <f t="shared" si="89"/>
        <v>135.53302761264715</v>
      </c>
      <c r="U93" s="4">
        <f t="shared" si="89"/>
        <v>137.80546531497879</v>
      </c>
      <c r="V93" s="4">
        <f t="shared" si="89"/>
        <v>113.76899509093172</v>
      </c>
      <c r="W93" s="4">
        <f t="shared" si="89"/>
        <v>108.8798476926941</v>
      </c>
      <c r="X93" s="4">
        <f t="shared" si="89"/>
        <v>84.637210629837199</v>
      </c>
      <c r="Y93" s="4">
        <f t="shared" si="89"/>
        <v>113.96474410581315</v>
      </c>
      <c r="Z93" s="4">
        <f t="shared" si="89"/>
        <v>85.041987199110068</v>
      </c>
      <c r="AA93" s="4">
        <f t="shared" si="89"/>
        <v>98.741701190534783</v>
      </c>
      <c r="AB93" s="4">
        <f t="shared" si="89"/>
        <v>96.019541426231555</v>
      </c>
      <c r="AC93" s="4">
        <f t="shared" si="89"/>
        <v>100.05418672548217</v>
      </c>
      <c r="AD93" s="4">
        <f t="shared" si="89"/>
        <v>91.528396751076514</v>
      </c>
      <c r="AE93" s="4">
        <f t="shared" si="89"/>
        <v>103.94401706095265</v>
      </c>
      <c r="AF93" s="4">
        <f t="shared" si="89"/>
        <v>112.47009524580771</v>
      </c>
      <c r="AG93" s="4">
        <f t="shared" si="89"/>
        <v>86.546303146449219</v>
      </c>
      <c r="AI93" s="4">
        <f t="shared" si="90"/>
        <v>4.9089112359934148</v>
      </c>
      <c r="AJ93" s="4">
        <f t="shared" si="90"/>
        <v>9.1749723873528524</v>
      </c>
      <c r="AK93" s="4">
        <f t="shared" si="90"/>
        <v>4.2405346850212027</v>
      </c>
      <c r="AL93" s="4">
        <f t="shared" si="90"/>
        <v>-1.3229950909317267</v>
      </c>
      <c r="AM93" s="4">
        <f t="shared" si="90"/>
        <v>-3.741847692694094</v>
      </c>
      <c r="AN93" s="4">
        <f t="shared" si="90"/>
        <v>-13.437210629837196</v>
      </c>
      <c r="AO93" s="4">
        <f t="shared" si="90"/>
        <v>-0.61074410581315419</v>
      </c>
      <c r="AP93" s="4">
        <f t="shared" si="90"/>
        <v>-9.7039871991100739</v>
      </c>
      <c r="AQ93" s="4">
        <f t="shared" si="90"/>
        <v>-8.0037011905347839</v>
      </c>
      <c r="AR93" s="4">
        <f t="shared" si="90"/>
        <v>-8.2045414262315575</v>
      </c>
      <c r="AS93" s="4">
        <f t="shared" si="90"/>
        <v>-7.1311867254821664</v>
      </c>
      <c r="AT93" s="4">
        <f t="shared" si="90"/>
        <v>-9.436396751076515</v>
      </c>
      <c r="AU93" s="4">
        <f t="shared" si="90"/>
        <v>-6.9440170609526461</v>
      </c>
      <c r="AV93" s="4">
        <f t="shared" si="90"/>
        <v>-1.0850952458077074</v>
      </c>
      <c r="AW93" s="4">
        <f t="shared" si="90"/>
        <v>-10.284303146449219</v>
      </c>
      <c r="AY93" s="2">
        <f t="shared" ref="AY93:BM109" si="126">IF(OR($B93 &lt; C$230, $B93 &gt; C$233), #N/A, ((1-FG93)*DK93) + (FG93 - FW93)*EA93 + (FW93*EQ93))</f>
        <v>59.832067994479708</v>
      </c>
      <c r="AZ93" s="2">
        <f t="shared" si="126"/>
        <v>64.535493581021655</v>
      </c>
      <c r="BA93" s="2">
        <f t="shared" si="126"/>
        <v>79.924614756643663</v>
      </c>
      <c r="BB93" s="2">
        <f t="shared" si="126"/>
        <v>69.703396416814527</v>
      </c>
      <c r="BC93" s="2">
        <f t="shared" si="126"/>
        <v>70.274049800007589</v>
      </c>
      <c r="BD93" s="2">
        <f t="shared" si="126"/>
        <v>70.403676651477852</v>
      </c>
      <c r="BE93" s="2">
        <f t="shared" si="126"/>
        <v>70.95031016343583</v>
      </c>
      <c r="BF93" s="2">
        <f t="shared" si="126"/>
        <v>70.881062252315132</v>
      </c>
      <c r="BG93" s="2">
        <f t="shared" si="126"/>
        <v>71.799923631278403</v>
      </c>
      <c r="BH93" s="2">
        <f t="shared" si="126"/>
        <v>69.876585749571262</v>
      </c>
      <c r="BI93" s="2">
        <f t="shared" si="126"/>
        <v>69.857024155696294</v>
      </c>
      <c r="BJ93" s="2">
        <f t="shared" si="126"/>
        <v>69.183402424741871</v>
      </c>
      <c r="BK93" s="2">
        <f t="shared" si="126"/>
        <v>68.825097830546369</v>
      </c>
      <c r="BL93" s="2">
        <f t="shared" si="126"/>
        <v>68.720667536138293</v>
      </c>
      <c r="BM93" s="2">
        <f t="shared" si="126"/>
        <v>72.40268351106856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74.266966194331985</v>
      </c>
      <c r="DL93" s="2">
        <f t="shared" si="91"/>
        <v>77.999417073170747</v>
      </c>
      <c r="DM93" s="2">
        <f t="shared" si="91"/>
        <v>93.192195470383268</v>
      </c>
      <c r="DN93" s="2">
        <f t="shared" si="91"/>
        <v>85.097589547038311</v>
      </c>
      <c r="DO93" s="2">
        <f t="shared" si="91"/>
        <v>83.327223693379764</v>
      </c>
      <c r="DP93" s="2">
        <f t="shared" si="91"/>
        <v>83.069279094076677</v>
      </c>
      <c r="DQ93" s="2">
        <f t="shared" si="91"/>
        <v>82.639976744186058</v>
      </c>
      <c r="DR93" s="2">
        <f t="shared" si="91"/>
        <v>83.432541811846676</v>
      </c>
      <c r="DS93" s="2">
        <f t="shared" si="91"/>
        <v>83.039872997866212</v>
      </c>
      <c r="DT93" s="2">
        <f t="shared" si="91"/>
        <v>82.069531021257092</v>
      </c>
      <c r="DU93" s="2">
        <f t="shared" si="91"/>
        <v>82.710249773482317</v>
      </c>
      <c r="DV93" s="2">
        <f t="shared" si="91"/>
        <v>85.546665127083159</v>
      </c>
      <c r="DW93" s="2">
        <f t="shared" si="91"/>
        <v>82.060900872430651</v>
      </c>
      <c r="DX93" s="2">
        <f t="shared" si="91"/>
        <v>81.084711498257846</v>
      </c>
      <c r="DY93" s="2">
        <f t="shared" si="91"/>
        <v>80.575657807308971</v>
      </c>
      <c r="EA93" s="2">
        <f t="shared" si="95"/>
        <v>58.559178960248715</v>
      </c>
      <c r="EB93" s="2">
        <f t="shared" si="92"/>
        <v>63.106538468521642</v>
      </c>
      <c r="EC93" s="2">
        <f t="shared" si="92"/>
        <v>78.544537993730842</v>
      </c>
      <c r="ED93" s="2">
        <f t="shared" si="92"/>
        <v>68.143432988800157</v>
      </c>
      <c r="EE93" s="2">
        <f t="shared" si="92"/>
        <v>68.904233423785996</v>
      </c>
      <c r="EF93" s="2">
        <f t="shared" si="92"/>
        <v>69.146891688009418</v>
      </c>
      <c r="EG93" s="2">
        <f t="shared" si="92"/>
        <v>69.592433411397352</v>
      </c>
      <c r="EH93" s="2">
        <f t="shared" si="92"/>
        <v>69.552261358313814</v>
      </c>
      <c r="EI93" s="2">
        <f t="shared" si="92"/>
        <v>70.515287735930343</v>
      </c>
      <c r="EJ93" s="2">
        <f t="shared" si="92"/>
        <v>68.473488382396383</v>
      </c>
      <c r="EK93" s="2">
        <f t="shared" si="92"/>
        <v>68.256500344589952</v>
      </c>
      <c r="EL93" s="2">
        <f t="shared" si="92"/>
        <v>67.43559532955409</v>
      </c>
      <c r="EM93" s="2">
        <f t="shared" si="92"/>
        <v>67.347287925118451</v>
      </c>
      <c r="EN93" s="2">
        <f t="shared" si="92"/>
        <v>67.433254933528389</v>
      </c>
      <c r="EO93" s="2">
        <f t="shared" si="92"/>
        <v>71.338304574565427</v>
      </c>
      <c r="EQ93" s="2">
        <f t="shared" si="93"/>
        <v>57.799665596262486</v>
      </c>
      <c r="ER93" s="2">
        <f t="shared" si="93"/>
        <v>62.699339575935781</v>
      </c>
      <c r="ES93" s="2">
        <f t="shared" si="93"/>
        <v>76.571262328352333</v>
      </c>
      <c r="ET93" s="2">
        <f t="shared" si="93"/>
        <v>67.423728185519181</v>
      </c>
      <c r="EU93" s="2">
        <f t="shared" si="93"/>
        <v>68.624680320861501</v>
      </c>
      <c r="EV93" s="2">
        <f t="shared" si="93"/>
        <v>69.035615386238902</v>
      </c>
      <c r="EW93" s="2">
        <f t="shared" si="93"/>
        <v>69.336623438831708</v>
      </c>
      <c r="EX93" s="2">
        <f t="shared" si="93"/>
        <v>69.777561683042407</v>
      </c>
      <c r="EY93" s="2">
        <f t="shared" si="93"/>
        <v>70.563201209781923</v>
      </c>
      <c r="EZ93" s="2">
        <f t="shared" si="93"/>
        <v>68.274810618924278</v>
      </c>
      <c r="FA93" s="2">
        <f t="shared" si="93"/>
        <v>67.86410238170167</v>
      </c>
      <c r="FB93" s="2">
        <f t="shared" si="93"/>
        <v>67.988547572735726</v>
      </c>
      <c r="FC93" s="2">
        <f t="shared" si="93"/>
        <v>67.763172783851971</v>
      </c>
      <c r="FD93" s="2">
        <f t="shared" si="93"/>
        <v>67.602753013704941</v>
      </c>
      <c r="FE93" s="2">
        <f t="shared" si="93"/>
        <v>72.823785082640455</v>
      </c>
      <c r="FG93" s="2">
        <f t="shared" si="94"/>
        <v>0.91894724292466945</v>
      </c>
      <c r="FH93" s="2">
        <f t="shared" si="94"/>
        <v>0.90404113557126053</v>
      </c>
      <c r="FI93" s="2">
        <f t="shared" si="94"/>
        <v>0.9057294408640062</v>
      </c>
      <c r="FJ93" s="2">
        <f t="shared" si="94"/>
        <v>0.90797454766550001</v>
      </c>
      <c r="FK93" s="2">
        <f t="shared" si="94"/>
        <v>0.90501885688213968</v>
      </c>
      <c r="FL93" s="2">
        <f t="shared" si="94"/>
        <v>0.90972620737889809</v>
      </c>
      <c r="FM93" s="2">
        <f t="shared" si="94"/>
        <v>0.89592190787760861</v>
      </c>
      <c r="FN93" s="2">
        <f t="shared" si="94"/>
        <v>0.90427362244034337</v>
      </c>
      <c r="FO93" s="2">
        <f t="shared" si="94"/>
        <v>0.89743248583405277</v>
      </c>
      <c r="FP93" s="2">
        <f t="shared" si="94"/>
        <v>0.89679496845712747</v>
      </c>
      <c r="FQ93" s="2">
        <f t="shared" si="94"/>
        <v>0.88925464036346857</v>
      </c>
      <c r="FR93" s="2">
        <f t="shared" si="94"/>
        <v>0.90350735651442227</v>
      </c>
      <c r="FS93" s="2">
        <f t="shared" si="94"/>
        <v>0.89957199978357805</v>
      </c>
      <c r="FT93" s="2">
        <f t="shared" si="94"/>
        <v>0.90569707855639914</v>
      </c>
      <c r="FU93" s="2">
        <f t="shared" si="94"/>
        <v>0.88480302400777811</v>
      </c>
      <c r="FW93" s="2">
        <f t="shared" ref="FW93:GK109" si="128">POWER(10,($B93-C$232)/C$229)/(1+POWER(10,($B93-C$232)/C$229))</f>
        <v>3.5605514921246994E-4</v>
      </c>
      <c r="FX93" s="2">
        <f t="shared" si="128"/>
        <v>3.649481368620173E-4</v>
      </c>
      <c r="FY93" s="2">
        <f t="shared" si="128"/>
        <v>3.8823640162120556E-4</v>
      </c>
      <c r="FZ93" s="2">
        <f t="shared" si="128"/>
        <v>3.4805687870855087E-4</v>
      </c>
      <c r="GA93" s="2">
        <f t="shared" si="128"/>
        <v>3.4242782926979326E-4</v>
      </c>
      <c r="GB93" s="2">
        <f t="shared" si="128"/>
        <v>3.7519235324202975E-4</v>
      </c>
      <c r="GC93" s="2">
        <f t="shared" si="128"/>
        <v>3.3878633240532911E-4</v>
      </c>
      <c r="GD93" s="2">
        <f t="shared" si="128"/>
        <v>4.0801837558426357E-4</v>
      </c>
      <c r="GE93" s="2">
        <f t="shared" si="128"/>
        <v>4.2407845245118745E-4</v>
      </c>
      <c r="GF93" s="2">
        <f t="shared" si="128"/>
        <v>4.1596112993330539E-4</v>
      </c>
      <c r="GG93" s="2">
        <f t="shared" si="128"/>
        <v>4.125084938305412E-4</v>
      </c>
      <c r="GH93" s="2">
        <f t="shared" si="128"/>
        <v>4.0165145387318198E-4</v>
      </c>
      <c r="GI93" s="2">
        <f t="shared" si="128"/>
        <v>3.63516891068386E-4</v>
      </c>
      <c r="GJ93" s="2">
        <f t="shared" si="128"/>
        <v>2.3815370322977195E-4</v>
      </c>
      <c r="GK93" s="2">
        <f t="shared" si="128"/>
        <v>1.7757077098814442E-4</v>
      </c>
      <c r="GM93" s="86">
        <f t="shared" ref="GM93:HA109" si="129" xml:space="preserve"> _xlfn.NORM.DIST($B93, C$7, ABS(C$11), TRUE) * _xlfn.NORM.DIST(($B93 - C$7)*C$15, 0, ABS(C$11), TRUE) * 2</f>
        <v>0.38041424413547908</v>
      </c>
      <c r="GN93" s="86">
        <f t="shared" si="129"/>
        <v>0.39779349840551764</v>
      </c>
      <c r="GO93" s="86">
        <f t="shared" si="129"/>
        <v>0.35798603556064207</v>
      </c>
      <c r="GP93" s="86">
        <f t="shared" si="129"/>
        <v>0.26665229109401406</v>
      </c>
      <c r="GQ93" s="86">
        <f t="shared" si="129"/>
        <v>0.23752547532045462</v>
      </c>
      <c r="GR93" s="86">
        <f t="shared" si="129"/>
        <v>8.2729511162337357E-2</v>
      </c>
      <c r="GS93" s="86">
        <f t="shared" si="129"/>
        <v>0.27256787575394237</v>
      </c>
      <c r="GT93" s="86">
        <f t="shared" si="129"/>
        <v>8.7437760449046872E-2</v>
      </c>
      <c r="GU93" s="86">
        <f t="shared" si="129"/>
        <v>0.16830111388330174</v>
      </c>
      <c r="GV93" s="86">
        <f t="shared" si="129"/>
        <v>0.1674317581781693</v>
      </c>
      <c r="GW93" s="86">
        <f t="shared" si="129"/>
        <v>0.19356027642476212</v>
      </c>
      <c r="GX93" s="86">
        <f t="shared" si="129"/>
        <v>0.13732039029620735</v>
      </c>
      <c r="GY93" s="86">
        <f t="shared" si="129"/>
        <v>0.21749983959748656</v>
      </c>
      <c r="GZ93" s="86">
        <f t="shared" si="129"/>
        <v>0.28173145387853221</v>
      </c>
      <c r="HA93" s="86">
        <f t="shared" si="129"/>
        <v>0.13093878654843533</v>
      </c>
      <c r="HC93" s="86">
        <f t="shared" si="74"/>
        <v>9.1440999076866092E-3</v>
      </c>
      <c r="HD93" s="86">
        <f t="shared" si="74"/>
        <v>3.3957987225442868E-3</v>
      </c>
      <c r="HE93" s="86">
        <f t="shared" si="74"/>
        <v>6.4090285900224499E-3</v>
      </c>
      <c r="HF93" s="86">
        <f t="shared" si="74"/>
        <v>5.3576720544738082E-3</v>
      </c>
      <c r="HG93" s="86">
        <f t="shared" si="88"/>
        <v>4.3899782953020381E-3</v>
      </c>
      <c r="HH93" s="86">
        <f t="shared" si="88"/>
        <v>6.5350828233251227E-3</v>
      </c>
      <c r="HI93" s="86">
        <f t="shared" si="88"/>
        <v>2.6896353313323245E-3</v>
      </c>
      <c r="HJ93" s="86">
        <f t="shared" si="88"/>
        <v>4.7326018393698934E-3</v>
      </c>
      <c r="HK93" s="86">
        <f t="shared" si="88"/>
        <v>5.5522252763195341E-3</v>
      </c>
      <c r="HL93" s="86">
        <f t="shared" si="88"/>
        <v>3.3491093679894994E-3</v>
      </c>
      <c r="HM93" s="86">
        <f t="shared" si="88"/>
        <v>3.117743072679138E-3</v>
      </c>
      <c r="HN93" s="86">
        <f t="shared" si="88"/>
        <v>5.7119470024225545E-3</v>
      </c>
      <c r="HO93" s="86">
        <f t="shared" si="88"/>
        <v>5.2392586865242473E-3</v>
      </c>
      <c r="HP93" s="86">
        <f t="shared" si="88"/>
        <v>5.027806822160045E-3</v>
      </c>
      <c r="HQ93" s="86">
        <f t="shared" si="88"/>
        <v>1.6236644205810725E-3</v>
      </c>
      <c r="HS93" s="86">
        <f t="shared" ref="HS93:IG109" si="130" xml:space="preserve"> _xlfn.NORM.DIST($B93, C$9, ABS(C$13), TRUE) * _xlfn.NORM.DIST(($B93 - C$9)*C$17, 0, ABS(C$13), TRUE) * 2</f>
        <v>2.427534390382801E-22</v>
      </c>
      <c r="HT93" s="86">
        <f t="shared" si="130"/>
        <v>3.8092050642727231E-27</v>
      </c>
      <c r="HU93" s="86">
        <f t="shared" si="130"/>
        <v>4.2830089687624977E-24</v>
      </c>
      <c r="HV93" s="86">
        <f t="shared" si="130"/>
        <v>1.2014878475965564E-25</v>
      </c>
      <c r="HW93" s="86">
        <f t="shared" si="130"/>
        <v>8.1695204945876026E-27</v>
      </c>
      <c r="HX93" s="86">
        <f t="shared" si="130"/>
        <v>4.9860303280645243E-27</v>
      </c>
      <c r="HY93" s="86">
        <f t="shared" si="130"/>
        <v>4.747853618194892E-30</v>
      </c>
      <c r="HZ93" s="86">
        <f t="shared" si="130"/>
        <v>3.415180721038641E-29</v>
      </c>
      <c r="IA93" s="86">
        <f t="shared" si="130"/>
        <v>1.5480426311655866E-26</v>
      </c>
      <c r="IB93" s="86">
        <f t="shared" si="130"/>
        <v>1.6721722150757745E-29</v>
      </c>
      <c r="IC93" s="86">
        <f t="shared" si="130"/>
        <v>7.0157198662694991E-30</v>
      </c>
      <c r="ID93" s="86">
        <f t="shared" si="130"/>
        <v>3.5529002752740093E-27</v>
      </c>
      <c r="IE93" s="86">
        <f t="shared" si="130"/>
        <v>9.81249757175956E-26</v>
      </c>
      <c r="IF93" s="86">
        <f t="shared" si="130"/>
        <v>2.9597293192341895E-18</v>
      </c>
      <c r="IG93" s="86">
        <f t="shared" si="130"/>
        <v>1.7272542244176217E-13</v>
      </c>
      <c r="II93" s="86">
        <f t="shared" ref="II93:IW109" si="131" xml:space="preserve"> _xlfn.NORM.DIST($B93, C$10, ABS(C$14), TRUE) * _xlfn.NORM.DIST(($B93 - C$10)*C$18, 0, ABS(C$14), TRUE) * 2</f>
        <v>1.0402501425380855E-139</v>
      </c>
      <c r="IJ93" s="86">
        <f t="shared" si="131"/>
        <v>2.0467666310876509E-181</v>
      </c>
      <c r="IK93" s="86">
        <f t="shared" si="131"/>
        <v>1.1443482683762433E-151</v>
      </c>
      <c r="IL93" s="86">
        <f t="shared" si="131"/>
        <v>6.7868662426936123E-163</v>
      </c>
      <c r="IM93" s="86">
        <f t="shared" si="131"/>
        <v>1.0883073843916746E-171</v>
      </c>
      <c r="IN93" s="86">
        <f t="shared" si="131"/>
        <v>2.8297455203965243E-174</v>
      </c>
      <c r="IO93" s="86">
        <f t="shared" si="131"/>
        <v>4.314458206629874E-192</v>
      </c>
      <c r="IP93" s="86">
        <f t="shared" si="131"/>
        <v>3.790909361246542E-189</v>
      </c>
      <c r="IQ93" s="86">
        <f t="shared" si="131"/>
        <v>2.5957989628857479E-169</v>
      </c>
      <c r="IR93" s="86">
        <f t="shared" si="131"/>
        <v>2.9788463000977371E-189</v>
      </c>
      <c r="IS93" s="86">
        <f t="shared" si="131"/>
        <v>9.7284624156472877E-192</v>
      </c>
      <c r="IT93" s="86">
        <f t="shared" si="131"/>
        <v>1.5915006345668325E-174</v>
      </c>
      <c r="IU93" s="86">
        <f t="shared" si="131"/>
        <v>1.1827748620192401E-162</v>
      </c>
      <c r="IV93" s="86">
        <f t="shared" si="131"/>
        <v>1.6355369884840973E-68</v>
      </c>
      <c r="IW93" s="86">
        <f t="shared" si="131"/>
        <v>3.4207526316631153E-37</v>
      </c>
      <c r="IY93" s="86">
        <f t="shared" ref="IY93:JM109" si="132">GM93+HC93+HS93+II93</f>
        <v>0.38955834404316569</v>
      </c>
      <c r="IZ93" s="86">
        <f t="shared" si="132"/>
        <v>0.40118929712806195</v>
      </c>
      <c r="JA93" s="86">
        <f t="shared" si="132"/>
        <v>0.36439506415066453</v>
      </c>
      <c r="JB93" s="86">
        <f t="shared" si="132"/>
        <v>0.27200996314848785</v>
      </c>
      <c r="JC93" s="86">
        <f t="shared" si="132"/>
        <v>0.24191545361575667</v>
      </c>
      <c r="JD93" s="86">
        <f t="shared" si="132"/>
        <v>8.9264593985662485E-2</v>
      </c>
      <c r="JE93" s="86">
        <f t="shared" si="132"/>
        <v>0.27525751108527469</v>
      </c>
      <c r="JF93" s="86">
        <f t="shared" si="132"/>
        <v>9.2170362288416768E-2</v>
      </c>
      <c r="JG93" s="86">
        <f t="shared" si="132"/>
        <v>0.17385333915962128</v>
      </c>
      <c r="JH93" s="86">
        <f t="shared" si="132"/>
        <v>0.17078086754615879</v>
      </c>
      <c r="JI93" s="86">
        <f t="shared" si="132"/>
        <v>0.19667801949744126</v>
      </c>
      <c r="JJ93" s="86">
        <f t="shared" si="132"/>
        <v>0.14303233729862991</v>
      </c>
      <c r="JK93" s="86">
        <f t="shared" si="132"/>
        <v>0.22273909828401081</v>
      </c>
      <c r="JL93" s="86">
        <f t="shared" si="132"/>
        <v>0.28675926070069224</v>
      </c>
      <c r="JM93" s="86">
        <f t="shared" si="132"/>
        <v>0.13256245096918912</v>
      </c>
    </row>
    <row r="94" spans="2:273" x14ac:dyDescent="0.25">
      <c r="B94" s="2">
        <v>67</v>
      </c>
      <c r="C94" s="37">
        <v>101.431</v>
      </c>
      <c r="D94" s="37">
        <v>105.508</v>
      </c>
      <c r="E94" s="37">
        <v>111.32299999999999</v>
      </c>
      <c r="F94" s="37">
        <v>81.308000000000007</v>
      </c>
      <c r="G94" s="37">
        <v>75.415000000000006</v>
      </c>
      <c r="H94" s="37">
        <v>72.445999999999998</v>
      </c>
      <c r="I94" s="37">
        <v>78.754000000000005</v>
      </c>
      <c r="J94" s="37">
        <v>71.369</v>
      </c>
      <c r="K94" s="37">
        <v>73.891999999999996</v>
      </c>
      <c r="L94" s="37">
        <v>72.677000000000007</v>
      </c>
      <c r="M94" s="37">
        <v>71.262</v>
      </c>
      <c r="N94" s="37">
        <v>73.061999999999998</v>
      </c>
      <c r="O94" s="37">
        <v>74</v>
      </c>
      <c r="P94" s="37">
        <v>81.245999999999995</v>
      </c>
      <c r="Q94" s="37">
        <v>71.646000000000001</v>
      </c>
      <c r="S94" s="4">
        <f t="shared" si="89"/>
        <v>103.89787811256888</v>
      </c>
      <c r="T94" s="4">
        <f t="shared" si="89"/>
        <v>109.69295627963277</v>
      </c>
      <c r="U94" s="4">
        <f t="shared" si="89"/>
        <v>116.56024546763147</v>
      </c>
      <c r="V94" s="4">
        <f t="shared" si="89"/>
        <v>91.161560220643636</v>
      </c>
      <c r="W94" s="4">
        <f t="shared" si="89"/>
        <v>87.415537798142879</v>
      </c>
      <c r="X94" s="4">
        <f t="shared" si="89"/>
        <v>77.98569783092556</v>
      </c>
      <c r="Y94" s="4">
        <f t="shared" si="89"/>
        <v>89.452558616293871</v>
      </c>
      <c r="Z94" s="4">
        <f t="shared" si="89"/>
        <v>77.440598288057245</v>
      </c>
      <c r="AA94" s="4">
        <f t="shared" si="89"/>
        <v>82.874835583426815</v>
      </c>
      <c r="AB94" s="4">
        <f t="shared" si="89"/>
        <v>80.208156749246726</v>
      </c>
      <c r="AC94" s="4">
        <f t="shared" si="89"/>
        <v>82.368368958077383</v>
      </c>
      <c r="AD94" s="4">
        <f t="shared" si="89"/>
        <v>79.909608162675212</v>
      </c>
      <c r="AE94" s="4">
        <f t="shared" si="89"/>
        <v>85.967006780918325</v>
      </c>
      <c r="AF94" s="4">
        <f t="shared" si="89"/>
        <v>90.382979985779741</v>
      </c>
      <c r="AG94" s="4">
        <f t="shared" si="89"/>
        <v>77.732462490718916</v>
      </c>
      <c r="AI94" s="4">
        <f t="shared" si="90"/>
        <v>-2.4668781125688781</v>
      </c>
      <c r="AJ94" s="4">
        <f t="shared" si="90"/>
        <v>-4.1849562796327717</v>
      </c>
      <c r="AK94" s="4">
        <f t="shared" si="90"/>
        <v>-5.2372454676314817</v>
      </c>
      <c r="AL94" s="4">
        <f t="shared" si="90"/>
        <v>-9.8535602206436295</v>
      </c>
      <c r="AM94" s="4">
        <f t="shared" si="90"/>
        <v>-12.000537798142872</v>
      </c>
      <c r="AN94" s="4">
        <f t="shared" si="90"/>
        <v>-5.5396978309255616</v>
      </c>
      <c r="AO94" s="4">
        <f t="shared" si="90"/>
        <v>-10.698558616293866</v>
      </c>
      <c r="AP94" s="4">
        <f t="shared" si="90"/>
        <v>-6.0715982880572454</v>
      </c>
      <c r="AQ94" s="4">
        <f t="shared" si="90"/>
        <v>-8.9828355834268194</v>
      </c>
      <c r="AR94" s="4">
        <f t="shared" si="90"/>
        <v>-7.5311567492467191</v>
      </c>
      <c r="AS94" s="4">
        <f t="shared" si="90"/>
        <v>-11.106368958077383</v>
      </c>
      <c r="AT94" s="4">
        <f t="shared" si="90"/>
        <v>-6.8476081626752148</v>
      </c>
      <c r="AU94" s="4">
        <f t="shared" si="90"/>
        <v>-11.967006780918325</v>
      </c>
      <c r="AV94" s="4">
        <f t="shared" si="90"/>
        <v>-9.136979985779746</v>
      </c>
      <c r="AW94" s="4">
        <f t="shared" si="90"/>
        <v>-6.0864624907189153</v>
      </c>
      <c r="AY94" s="2">
        <f t="shared" si="126"/>
        <v>59.671202151843119</v>
      </c>
      <c r="AZ94" s="2">
        <f t="shared" si="126"/>
        <v>64.357107565161144</v>
      </c>
      <c r="BA94" s="2">
        <f t="shared" si="126"/>
        <v>79.676488787580752</v>
      </c>
      <c r="BB94" s="2">
        <f t="shared" si="126"/>
        <v>69.501887876437038</v>
      </c>
      <c r="BC94" s="2">
        <f t="shared" si="126"/>
        <v>70.081908850166741</v>
      </c>
      <c r="BD94" s="2">
        <f t="shared" si="126"/>
        <v>70.231590155147586</v>
      </c>
      <c r="BE94" s="2">
        <f t="shared" si="126"/>
        <v>70.772084356511115</v>
      </c>
      <c r="BF94" s="2">
        <f t="shared" si="126"/>
        <v>70.709128403794779</v>
      </c>
      <c r="BG94" s="2">
        <f t="shared" si="126"/>
        <v>71.616636290688248</v>
      </c>
      <c r="BH94" s="2">
        <f t="shared" si="126"/>
        <v>69.692156125759212</v>
      </c>
      <c r="BI94" s="2">
        <f t="shared" si="126"/>
        <v>69.64637967357929</v>
      </c>
      <c r="BJ94" s="2">
        <f t="shared" si="126"/>
        <v>68.986178358920213</v>
      </c>
      <c r="BK94" s="2">
        <f t="shared" si="126"/>
        <v>68.633315372769573</v>
      </c>
      <c r="BL94" s="2">
        <f t="shared" si="126"/>
        <v>68.554272191192794</v>
      </c>
      <c r="BM94" s="2">
        <f t="shared" si="126"/>
        <v>72.266433419069912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74.432399190283405</v>
      </c>
      <c r="DL94" s="2">
        <f t="shared" si="91"/>
        <v>78.164523170731727</v>
      </c>
      <c r="DM94" s="2">
        <f t="shared" si="91"/>
        <v>93.450816898954699</v>
      </c>
      <c r="DN94" s="2">
        <f t="shared" si="91"/>
        <v>85.287058885017416</v>
      </c>
      <c r="DO94" s="2">
        <f t="shared" si="91"/>
        <v>83.482693031358863</v>
      </c>
      <c r="DP94" s="2">
        <f t="shared" si="91"/>
        <v>83.208872648083641</v>
      </c>
      <c r="DQ94" s="2">
        <f t="shared" si="91"/>
        <v>82.748338870431894</v>
      </c>
      <c r="DR94" s="2">
        <f t="shared" si="91"/>
        <v>83.564058362369323</v>
      </c>
      <c r="DS94" s="2">
        <f t="shared" si="91"/>
        <v>83.159454717337894</v>
      </c>
      <c r="DT94" s="2">
        <f t="shared" si="91"/>
        <v>82.194480944277913</v>
      </c>
      <c r="DU94" s="2">
        <f t="shared" si="91"/>
        <v>82.890549380851695</v>
      </c>
      <c r="DV94" s="2">
        <f t="shared" si="91"/>
        <v>85.730187856197489</v>
      </c>
      <c r="DW94" s="2">
        <f t="shared" si="91"/>
        <v>82.240695135456349</v>
      </c>
      <c r="DX94" s="2">
        <f t="shared" si="91"/>
        <v>81.277278397212555</v>
      </c>
      <c r="DY94" s="2">
        <f t="shared" si="91"/>
        <v>80.751930685593479</v>
      </c>
      <c r="EA94" s="2">
        <f t="shared" si="95"/>
        <v>58.48411045924874</v>
      </c>
      <c r="EB94" s="2">
        <f t="shared" si="92"/>
        <v>63.02065820888749</v>
      </c>
      <c r="EC94" s="2">
        <f t="shared" si="92"/>
        <v>78.369868618769928</v>
      </c>
      <c r="ED94" s="2">
        <f t="shared" si="92"/>
        <v>68.04308594782205</v>
      </c>
      <c r="EE94" s="2">
        <f t="shared" si="92"/>
        <v>68.799365832774342</v>
      </c>
      <c r="EF94" s="2">
        <f t="shared" si="92"/>
        <v>69.05718834481776</v>
      </c>
      <c r="EG94" s="2">
        <f t="shared" si="92"/>
        <v>69.503337314597971</v>
      </c>
      <c r="EH94" s="2">
        <f t="shared" si="92"/>
        <v>69.467935675253699</v>
      </c>
      <c r="EI94" s="2">
        <f t="shared" si="92"/>
        <v>70.413461919946798</v>
      </c>
      <c r="EJ94" s="2">
        <f t="shared" si="92"/>
        <v>68.380058580289472</v>
      </c>
      <c r="EK94" s="2">
        <f t="shared" si="92"/>
        <v>68.142308391585459</v>
      </c>
      <c r="EL94" s="2">
        <f t="shared" si="92"/>
        <v>67.355037549708072</v>
      </c>
      <c r="EM94" s="2">
        <f t="shared" si="92"/>
        <v>67.247678931981042</v>
      </c>
      <c r="EN94" s="2">
        <f t="shared" si="92"/>
        <v>67.346044739203549</v>
      </c>
      <c r="EO94" s="2">
        <f t="shared" si="92"/>
        <v>71.258557548032954</v>
      </c>
      <c r="EQ94" s="2">
        <f t="shared" si="93"/>
        <v>57.741854610694951</v>
      </c>
      <c r="ER94" s="2">
        <f t="shared" si="93"/>
        <v>62.622374850452722</v>
      </c>
      <c r="ES94" s="2">
        <f t="shared" si="93"/>
        <v>76.441305586016114</v>
      </c>
      <c r="ET94" s="2">
        <f t="shared" si="93"/>
        <v>67.340040702324089</v>
      </c>
      <c r="EU94" s="2">
        <f t="shared" si="93"/>
        <v>68.526309423841909</v>
      </c>
      <c r="EV94" s="2">
        <f t="shared" si="93"/>
        <v>68.948507859328814</v>
      </c>
      <c r="EW94" s="2">
        <f t="shared" si="93"/>
        <v>69.253437400839175</v>
      </c>
      <c r="EX94" s="2">
        <f t="shared" si="93"/>
        <v>69.687830858860238</v>
      </c>
      <c r="EY94" s="2">
        <f t="shared" si="93"/>
        <v>70.460213263274198</v>
      </c>
      <c r="EZ94" s="2">
        <f t="shared" si="93"/>
        <v>68.186030449089273</v>
      </c>
      <c r="FA94" s="2">
        <f t="shared" si="93"/>
        <v>67.759173173089223</v>
      </c>
      <c r="FB94" s="2">
        <f t="shared" si="93"/>
        <v>67.894966604569603</v>
      </c>
      <c r="FC94" s="2">
        <f t="shared" si="93"/>
        <v>67.653812798990742</v>
      </c>
      <c r="FD94" s="2">
        <f t="shared" si="93"/>
        <v>67.509311239788431</v>
      </c>
      <c r="FE94" s="2">
        <f t="shared" si="93"/>
        <v>72.699554615530658</v>
      </c>
      <c r="FG94" s="2">
        <f t="shared" si="94"/>
        <v>0.92554803312584832</v>
      </c>
      <c r="FH94" s="2">
        <f t="shared" si="94"/>
        <v>0.91173926007841699</v>
      </c>
      <c r="FI94" s="2">
        <f t="shared" si="94"/>
        <v>0.91330511257844527</v>
      </c>
      <c r="FJ94" s="2">
        <f t="shared" si="94"/>
        <v>0.9153866552190556</v>
      </c>
      <c r="FK94" s="2">
        <f t="shared" si="94"/>
        <v>0.91264612443167914</v>
      </c>
      <c r="FL94" s="2">
        <f t="shared" si="94"/>
        <v>0.91701012447466268</v>
      </c>
      <c r="FM94" s="2">
        <f t="shared" si="94"/>
        <v>0.90420236159975587</v>
      </c>
      <c r="FN94" s="2">
        <f t="shared" si="94"/>
        <v>0.9119549125288533</v>
      </c>
      <c r="FO94" s="2">
        <f t="shared" si="94"/>
        <v>0.90560542032942537</v>
      </c>
      <c r="FP94" s="2">
        <f t="shared" si="94"/>
        <v>0.90501332577773597</v>
      </c>
      <c r="FQ94" s="2">
        <f t="shared" si="94"/>
        <v>0.89800515391846902</v>
      </c>
      <c r="FR94" s="2">
        <f t="shared" si="94"/>
        <v>0.91124409839623111</v>
      </c>
      <c r="FS94" s="2">
        <f t="shared" si="94"/>
        <v>0.90759200500839421</v>
      </c>
      <c r="FT94" s="2">
        <f t="shared" si="94"/>
        <v>0.91327510191913619</v>
      </c>
      <c r="FU94" s="2">
        <f t="shared" si="94"/>
        <v>0.89386329858286939</v>
      </c>
      <c r="FW94" s="2">
        <f t="shared" si="128"/>
        <v>3.9039329711778871E-4</v>
      </c>
      <c r="FX94" s="2">
        <f t="shared" si="128"/>
        <v>4.0014358592151508E-4</v>
      </c>
      <c r="FY94" s="2">
        <f t="shared" si="128"/>
        <v>4.2567680502832123E-4</v>
      </c>
      <c r="FZ94" s="2">
        <f t="shared" si="128"/>
        <v>3.8162396362711424E-4</v>
      </c>
      <c r="GA94" s="2">
        <f t="shared" si="128"/>
        <v>3.7545224479901068E-4</v>
      </c>
      <c r="GB94" s="2">
        <f t="shared" si="128"/>
        <v>4.1137534377361337E-4</v>
      </c>
      <c r="GC94" s="2">
        <f t="shared" si="128"/>
        <v>3.7145968529036122E-4</v>
      </c>
      <c r="GD94" s="2">
        <f t="shared" si="128"/>
        <v>4.4736564196049374E-4</v>
      </c>
      <c r="GE94" s="2">
        <f t="shared" si="128"/>
        <v>4.6497375248005703E-4</v>
      </c>
      <c r="GF94" s="2">
        <f t="shared" si="128"/>
        <v>4.560740066271346E-4</v>
      </c>
      <c r="GG94" s="2">
        <f t="shared" si="128"/>
        <v>4.5228856899449249E-4</v>
      </c>
      <c r="GH94" s="2">
        <f t="shared" si="128"/>
        <v>4.4038499643489948E-4</v>
      </c>
      <c r="GI94" s="2">
        <f t="shared" si="128"/>
        <v>3.9857436640371857E-4</v>
      </c>
      <c r="GJ94" s="2">
        <f t="shared" si="128"/>
        <v>2.6112434316225187E-4</v>
      </c>
      <c r="GK94" s="2">
        <f t="shared" si="128"/>
        <v>1.9469914313203083E-4</v>
      </c>
      <c r="GM94" s="86">
        <f t="shared" si="129"/>
        <v>0.24946330401375774</v>
      </c>
      <c r="GN94" s="86">
        <f t="shared" si="129"/>
        <v>0.26648164091904075</v>
      </c>
      <c r="GO94" s="86">
        <f t="shared" si="129"/>
        <v>0.23179067631348302</v>
      </c>
      <c r="GP94" s="86">
        <f t="shared" si="129"/>
        <v>0.12446562287864589</v>
      </c>
      <c r="GQ94" s="86">
        <f t="shared" si="129"/>
        <v>9.9706318909204408E-2</v>
      </c>
      <c r="GR94" s="86">
        <f t="shared" si="129"/>
        <v>2.4895787577251752E-2</v>
      </c>
      <c r="GS94" s="86">
        <f t="shared" si="129"/>
        <v>0.11867168069751713</v>
      </c>
      <c r="GT94" s="86">
        <f t="shared" si="129"/>
        <v>2.5009857119147643E-2</v>
      </c>
      <c r="GU94" s="86">
        <f t="shared" si="129"/>
        <v>5.5864130996300186E-2</v>
      </c>
      <c r="GV94" s="86">
        <f t="shared" si="129"/>
        <v>5.8620932233195221E-2</v>
      </c>
      <c r="GW94" s="86">
        <f t="shared" si="129"/>
        <v>7.599185770743222E-2</v>
      </c>
      <c r="GX94" s="86">
        <f t="shared" si="129"/>
        <v>5.1162937033038744E-2</v>
      </c>
      <c r="GY94" s="86">
        <f t="shared" si="129"/>
        <v>9.9447008594469047E-2</v>
      </c>
      <c r="GZ94" s="86">
        <f t="shared" si="129"/>
        <v>0.1373079609726422</v>
      </c>
      <c r="HA94" s="86">
        <f t="shared" si="129"/>
        <v>4.799580525778617E-2</v>
      </c>
      <c r="HC94" s="86">
        <f t="shared" si="74"/>
        <v>1.3136496832089969E-2</v>
      </c>
      <c r="HD94" s="86">
        <f t="shared" si="74"/>
        <v>5.3609245388087081E-3</v>
      </c>
      <c r="HE94" s="86">
        <f t="shared" si="74"/>
        <v>9.5231955568503227E-3</v>
      </c>
      <c r="HF94" s="86">
        <f t="shared" si="74"/>
        <v>8.0902679397103078E-3</v>
      </c>
      <c r="HG94" s="86">
        <f t="shared" si="88"/>
        <v>6.7512574113658668E-3</v>
      </c>
      <c r="HH94" s="86">
        <f t="shared" si="88"/>
        <v>9.9621794178655666E-3</v>
      </c>
      <c r="HI94" s="86">
        <f t="shared" si="88"/>
        <v>4.3259752846159108E-3</v>
      </c>
      <c r="HJ94" s="86">
        <f t="shared" si="88"/>
        <v>7.4828084992674803E-3</v>
      </c>
      <c r="HK94" s="86">
        <f t="shared" si="88"/>
        <v>8.5270213621811645E-3</v>
      </c>
      <c r="HL94" s="86">
        <f t="shared" si="88"/>
        <v>5.3828192216261164E-3</v>
      </c>
      <c r="HM94" s="86">
        <f t="shared" si="88"/>
        <v>5.0394685547859872E-3</v>
      </c>
      <c r="HN94" s="86">
        <f t="shared" si="88"/>
        <v>8.7925601060185009E-3</v>
      </c>
      <c r="HO94" s="86">
        <f t="shared" si="88"/>
        <v>7.9338312082429599E-3</v>
      </c>
      <c r="HP94" s="86">
        <f t="shared" si="88"/>
        <v>7.5052443981939694E-3</v>
      </c>
      <c r="HQ94" s="86">
        <f t="shared" si="88"/>
        <v>2.7255649707076117E-3</v>
      </c>
      <c r="HS94" s="86">
        <f t="shared" si="130"/>
        <v>1.2235032926140125E-21</v>
      </c>
      <c r="HT94" s="86">
        <f t="shared" si="130"/>
        <v>2.9619990525433127E-26</v>
      </c>
      <c r="HU94" s="86">
        <f t="shared" si="130"/>
        <v>2.5241340854907549E-23</v>
      </c>
      <c r="HV94" s="86">
        <f t="shared" si="130"/>
        <v>7.8312510407559659E-25</v>
      </c>
      <c r="HW94" s="86">
        <f t="shared" si="130"/>
        <v>5.8378146740386084E-26</v>
      </c>
      <c r="HX94" s="86">
        <f t="shared" si="130"/>
        <v>3.7307078927077799E-26</v>
      </c>
      <c r="HY94" s="86">
        <f t="shared" si="130"/>
        <v>4.3117860614258185E-29</v>
      </c>
      <c r="HZ94" s="86">
        <f t="shared" si="130"/>
        <v>3.1041790979732197E-28</v>
      </c>
      <c r="IA94" s="86">
        <f t="shared" si="130"/>
        <v>1.1383289483868207E-25</v>
      </c>
      <c r="IB94" s="86">
        <f t="shared" si="130"/>
        <v>1.5480936179933908E-28</v>
      </c>
      <c r="IC94" s="86">
        <f t="shared" si="130"/>
        <v>6.6744761499458646E-29</v>
      </c>
      <c r="ID94" s="86">
        <f t="shared" si="130"/>
        <v>2.7248365082796389E-26</v>
      </c>
      <c r="IE94" s="86">
        <f t="shared" si="130"/>
        <v>6.4743531514651922E-25</v>
      </c>
      <c r="IF94" s="86">
        <f t="shared" si="130"/>
        <v>1.0366614945237172E-17</v>
      </c>
      <c r="IG94" s="86">
        <f t="shared" si="130"/>
        <v>4.12242543867504E-13</v>
      </c>
      <c r="II94" s="86">
        <f t="shared" si="131"/>
        <v>1.5604707060600128E-136</v>
      </c>
      <c r="IJ94" s="86">
        <f t="shared" si="131"/>
        <v>2.8883164309756664E-177</v>
      </c>
      <c r="IK94" s="86">
        <f t="shared" si="131"/>
        <v>3.5310679077179051E-148</v>
      </c>
      <c r="IL94" s="86">
        <f t="shared" si="131"/>
        <v>3.3982791789339418E-159</v>
      </c>
      <c r="IM94" s="86">
        <f t="shared" si="131"/>
        <v>8.5197622350038472E-168</v>
      </c>
      <c r="IN94" s="86">
        <f t="shared" si="131"/>
        <v>2.8198366027761932E-170</v>
      </c>
      <c r="IO94" s="86">
        <f t="shared" si="131"/>
        <v>9.7839813365979468E-188</v>
      </c>
      <c r="IP94" s="86">
        <f t="shared" si="131"/>
        <v>9.3012058314934228E-185</v>
      </c>
      <c r="IQ94" s="86">
        <f t="shared" si="131"/>
        <v>2.2834438287326228E-165</v>
      </c>
      <c r="IR94" s="86">
        <f t="shared" si="131"/>
        <v>7.535565414669742E-185</v>
      </c>
      <c r="IS94" s="86">
        <f t="shared" si="131"/>
        <v>2.7846992613621142E-187</v>
      </c>
      <c r="IT94" s="86">
        <f t="shared" si="131"/>
        <v>1.7409363685032653E-170</v>
      </c>
      <c r="IU94" s="86">
        <f t="shared" si="131"/>
        <v>6.1250869345677762E-159</v>
      </c>
      <c r="IV94" s="86">
        <f t="shared" si="131"/>
        <v>4.7587831365299614E-67</v>
      </c>
      <c r="IW94" s="86">
        <f t="shared" si="131"/>
        <v>1.935586208183011E-36</v>
      </c>
      <c r="IY94" s="86">
        <f t="shared" si="132"/>
        <v>0.26259980084584772</v>
      </c>
      <c r="IZ94" s="86">
        <f t="shared" si="132"/>
        <v>0.27184256545784946</v>
      </c>
      <c r="JA94" s="86">
        <f t="shared" si="132"/>
        <v>0.24131387187033335</v>
      </c>
      <c r="JB94" s="86">
        <f t="shared" si="132"/>
        <v>0.1325558908183562</v>
      </c>
      <c r="JC94" s="86">
        <f t="shared" si="132"/>
        <v>0.10645757632057028</v>
      </c>
      <c r="JD94" s="86">
        <f t="shared" si="132"/>
        <v>3.4857966995117319E-2</v>
      </c>
      <c r="JE94" s="86">
        <f t="shared" si="132"/>
        <v>0.12299765598213304</v>
      </c>
      <c r="JF94" s="86">
        <f t="shared" si="132"/>
        <v>3.2492665618415122E-2</v>
      </c>
      <c r="JG94" s="86">
        <f t="shared" si="132"/>
        <v>6.4391152358481349E-2</v>
      </c>
      <c r="JH94" s="86">
        <f t="shared" si="132"/>
        <v>6.4003751454821331E-2</v>
      </c>
      <c r="JI94" s="86">
        <f t="shared" si="132"/>
        <v>8.1031326262218206E-2</v>
      </c>
      <c r="JJ94" s="86">
        <f t="shared" si="132"/>
        <v>5.9955497139057248E-2</v>
      </c>
      <c r="JK94" s="86">
        <f t="shared" si="132"/>
        <v>0.10738083980271201</v>
      </c>
      <c r="JL94" s="86">
        <f t="shared" si="132"/>
        <v>0.14481320537083617</v>
      </c>
      <c r="JM94" s="86">
        <f t="shared" si="132"/>
        <v>5.0721370228906021E-2</v>
      </c>
    </row>
    <row r="95" spans="2:273" x14ac:dyDescent="0.25">
      <c r="B95" s="2">
        <v>68</v>
      </c>
      <c r="C95" s="37">
        <v>80.308000000000007</v>
      </c>
      <c r="D95" s="37">
        <v>80.707999999999998</v>
      </c>
      <c r="E95" s="37">
        <v>94.846000000000004</v>
      </c>
      <c r="F95" s="37">
        <v>73.584999999999994</v>
      </c>
      <c r="G95" s="37">
        <v>71.477000000000004</v>
      </c>
      <c r="H95" s="37">
        <v>74.599999999999994</v>
      </c>
      <c r="I95" s="37">
        <v>71.938000000000002</v>
      </c>
      <c r="J95" s="37">
        <v>72.891999999999996</v>
      </c>
      <c r="K95" s="37">
        <v>73.015000000000001</v>
      </c>
      <c r="L95" s="37">
        <v>72.168999999999997</v>
      </c>
      <c r="M95" s="37">
        <v>70.185000000000002</v>
      </c>
      <c r="N95" s="37">
        <v>73.245999999999995</v>
      </c>
      <c r="O95" s="37">
        <v>71.923000000000002</v>
      </c>
      <c r="P95" s="37">
        <v>72.8</v>
      </c>
      <c r="Q95" s="37">
        <v>70.984999999999999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88.055850464066722</v>
      </c>
      <c r="T95" s="4">
        <f t="shared" si="133"/>
        <v>91.311897878034443</v>
      </c>
      <c r="U95" s="4">
        <f t="shared" si="133"/>
        <v>102.45861386641042</v>
      </c>
      <c r="V95" s="4">
        <f t="shared" si="133"/>
        <v>80.892447078705644</v>
      </c>
      <c r="W95" s="4">
        <f t="shared" si="133"/>
        <v>78.859120694613281</v>
      </c>
      <c r="X95" s="4">
        <f t="shared" si="133"/>
        <v>77.490224214657474</v>
      </c>
      <c r="Y95" s="4">
        <f t="shared" si="133"/>
        <v>78.778814216082765</v>
      </c>
      <c r="Z95" s="4">
        <f t="shared" si="133"/>
        <v>76.590011077048601</v>
      </c>
      <c r="AA95" s="4">
        <f t="shared" si="133"/>
        <v>78.699810943895528</v>
      </c>
      <c r="AB95" s="4">
        <f t="shared" si="133"/>
        <v>75.514991796321112</v>
      </c>
      <c r="AC95" s="4">
        <f t="shared" si="133"/>
        <v>76.108728021750153</v>
      </c>
      <c r="AD95" s="4">
        <f t="shared" si="133"/>
        <v>76.840824982299054</v>
      </c>
      <c r="AE95" s="4">
        <f t="shared" si="133"/>
        <v>78.414908395015146</v>
      </c>
      <c r="AF95" s="4">
        <f t="shared" si="133"/>
        <v>79.640571048227955</v>
      </c>
      <c r="AG95" s="4">
        <f t="shared" si="133"/>
        <v>74.90174582873243</v>
      </c>
      <c r="AI95" s="4">
        <f t="shared" ref="AI95:AW111" si="134">IF(OR($B95 &lt; C$230, $B95 &gt; C$233), 0, C95-S95)</f>
        <v>-7.7478504640667154</v>
      </c>
      <c r="AJ95" s="4">
        <f t="shared" si="134"/>
        <v>-10.603897878034445</v>
      </c>
      <c r="AK95" s="4">
        <f t="shared" si="134"/>
        <v>-7.6126138664104133</v>
      </c>
      <c r="AL95" s="4">
        <f t="shared" si="134"/>
        <v>-7.3074470787056498</v>
      </c>
      <c r="AM95" s="4">
        <f t="shared" si="134"/>
        <v>-7.3821206946132776</v>
      </c>
      <c r="AN95" s="4">
        <f t="shared" si="134"/>
        <v>-2.8902242146574793</v>
      </c>
      <c r="AO95" s="4">
        <f t="shared" si="134"/>
        <v>-6.8408142160827623</v>
      </c>
      <c r="AP95" s="4">
        <f t="shared" si="134"/>
        <v>-3.698011077048605</v>
      </c>
      <c r="AQ95" s="4">
        <f t="shared" si="134"/>
        <v>-5.6848109438955277</v>
      </c>
      <c r="AR95" s="4">
        <f t="shared" si="134"/>
        <v>-3.3459917963211154</v>
      </c>
      <c r="AS95" s="4">
        <f t="shared" si="134"/>
        <v>-5.9237280217501507</v>
      </c>
      <c r="AT95" s="4">
        <f t="shared" si="134"/>
        <v>-3.594824982299059</v>
      </c>
      <c r="AU95" s="4">
        <f t="shared" si="134"/>
        <v>-6.4919083950151446</v>
      </c>
      <c r="AV95" s="4">
        <f t="shared" si="134"/>
        <v>-6.8405710482279574</v>
      </c>
      <c r="AW95" s="4">
        <f t="shared" si="134"/>
        <v>-3.9167458287324308</v>
      </c>
      <c r="AY95" s="2">
        <f t="shared" si="126"/>
        <v>59.515215223511554</v>
      </c>
      <c r="AZ95" s="2">
        <f t="shared" si="126"/>
        <v>64.18351082418971</v>
      </c>
      <c r="BA95" s="2">
        <f t="shared" si="126"/>
        <v>79.430408475690442</v>
      </c>
      <c r="BB95" s="2">
        <f t="shared" si="126"/>
        <v>69.305653315089714</v>
      </c>
      <c r="BC95" s="2">
        <f t="shared" si="126"/>
        <v>69.894137082560263</v>
      </c>
      <c r="BD95" s="2">
        <f t="shared" si="126"/>
        <v>70.063906705282179</v>
      </c>
      <c r="BE95" s="2">
        <f t="shared" si="126"/>
        <v>70.598572937003453</v>
      </c>
      <c r="BF95" s="2">
        <f t="shared" si="126"/>
        <v>70.541910978977057</v>
      </c>
      <c r="BG95" s="2">
        <f t="shared" si="126"/>
        <v>71.437358030249001</v>
      </c>
      <c r="BH95" s="2">
        <f t="shared" si="126"/>
        <v>69.512425712093744</v>
      </c>
      <c r="BI95" s="2">
        <f t="shared" si="126"/>
        <v>69.439883595798889</v>
      </c>
      <c r="BJ95" s="2">
        <f t="shared" si="126"/>
        <v>68.795387411328647</v>
      </c>
      <c r="BK95" s="2">
        <f t="shared" si="126"/>
        <v>68.445909476443575</v>
      </c>
      <c r="BL95" s="2">
        <f t="shared" si="126"/>
        <v>68.391528938164384</v>
      </c>
      <c r="BM95" s="2">
        <f t="shared" si="126"/>
        <v>72.131725031469585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74.597832186234811</v>
      </c>
      <c r="DL95" s="2">
        <f t="shared" si="135"/>
        <v>78.329629268292706</v>
      </c>
      <c r="DM95" s="2">
        <f t="shared" si="135"/>
        <v>93.709438327526129</v>
      </c>
      <c r="DN95" s="2">
        <f t="shared" si="135"/>
        <v>85.476528222996507</v>
      </c>
      <c r="DO95" s="2">
        <f t="shared" si="135"/>
        <v>83.638162369337948</v>
      </c>
      <c r="DP95" s="2">
        <f t="shared" si="135"/>
        <v>83.348466202090606</v>
      </c>
      <c r="DQ95" s="2">
        <f t="shared" si="135"/>
        <v>82.856700996677745</v>
      </c>
      <c r="DR95" s="2">
        <f t="shared" si="135"/>
        <v>83.695574912891971</v>
      </c>
      <c r="DS95" s="2">
        <f t="shared" si="135"/>
        <v>83.279036436809577</v>
      </c>
      <c r="DT95" s="2">
        <f t="shared" si="135"/>
        <v>82.319430867298735</v>
      </c>
      <c r="DU95" s="2">
        <f t="shared" si="135"/>
        <v>83.070848988221073</v>
      </c>
      <c r="DV95" s="2">
        <f t="shared" si="135"/>
        <v>85.913710585311833</v>
      </c>
      <c r="DW95" s="2">
        <f t="shared" si="135"/>
        <v>82.420489398482033</v>
      </c>
      <c r="DX95" s="2">
        <f t="shared" si="135"/>
        <v>81.46984529616725</v>
      </c>
      <c r="DY95" s="2">
        <f t="shared" si="135"/>
        <v>80.928203563877986</v>
      </c>
      <c r="EA95" s="2">
        <f t="shared" si="95"/>
        <v>58.409041958248764</v>
      </c>
      <c r="EB95" s="2">
        <f t="shared" si="92"/>
        <v>62.934777949253338</v>
      </c>
      <c r="EC95" s="2">
        <f t="shared" si="92"/>
        <v>78.195199243809029</v>
      </c>
      <c r="ED95" s="2">
        <f t="shared" si="92"/>
        <v>67.942738906843928</v>
      </c>
      <c r="EE95" s="2">
        <f t="shared" si="92"/>
        <v>68.694498241762702</v>
      </c>
      <c r="EF95" s="2">
        <f t="shared" si="92"/>
        <v>68.967485001626102</v>
      </c>
      <c r="EG95" s="2">
        <f t="shared" si="92"/>
        <v>69.414241217798605</v>
      </c>
      <c r="EH95" s="2">
        <f t="shared" si="92"/>
        <v>69.383609992193598</v>
      </c>
      <c r="EI95" s="2">
        <f t="shared" si="92"/>
        <v>70.311636103963238</v>
      </c>
      <c r="EJ95" s="2">
        <f t="shared" si="92"/>
        <v>68.286628778182546</v>
      </c>
      <c r="EK95" s="2">
        <f t="shared" si="92"/>
        <v>68.028116438580952</v>
      </c>
      <c r="EL95" s="2">
        <f t="shared" si="92"/>
        <v>67.274479769862069</v>
      </c>
      <c r="EM95" s="2">
        <f t="shared" ref="EM95:EO158" si="136">CQ$228*$B95+CQ$229</f>
        <v>67.148069938843619</v>
      </c>
      <c r="EN95" s="2">
        <f t="shared" si="136"/>
        <v>67.258834544878709</v>
      </c>
      <c r="EO95" s="2">
        <f t="shared" si="136"/>
        <v>71.178810521500466</v>
      </c>
      <c r="EQ95" s="2">
        <f t="shared" ref="EQ95:FE111" si="137">CU$228*$B95+CU$229</f>
        <v>57.684043625127408</v>
      </c>
      <c r="ER95" s="2">
        <f t="shared" si="137"/>
        <v>62.545410124969663</v>
      </c>
      <c r="ES95" s="2">
        <f t="shared" si="137"/>
        <v>76.311348843679909</v>
      </c>
      <c r="ET95" s="2">
        <f t="shared" si="137"/>
        <v>67.256353219128982</v>
      </c>
      <c r="EU95" s="2">
        <f t="shared" si="137"/>
        <v>68.427938526822317</v>
      </c>
      <c r="EV95" s="2">
        <f t="shared" si="137"/>
        <v>68.861400332418725</v>
      </c>
      <c r="EW95" s="2">
        <f t="shared" si="137"/>
        <v>69.170251362846656</v>
      </c>
      <c r="EX95" s="2">
        <f t="shared" si="137"/>
        <v>69.598100034678055</v>
      </c>
      <c r="EY95" s="2">
        <f t="shared" si="137"/>
        <v>70.357225316766474</v>
      </c>
      <c r="EZ95" s="2">
        <f t="shared" si="137"/>
        <v>68.097250279254268</v>
      </c>
      <c r="FA95" s="2">
        <f t="shared" si="137"/>
        <v>67.654243964476791</v>
      </c>
      <c r="FB95" s="2">
        <f t="shared" si="137"/>
        <v>67.801385636403481</v>
      </c>
      <c r="FC95" s="2">
        <f t="shared" si="137"/>
        <v>67.544452814129514</v>
      </c>
      <c r="FD95" s="2">
        <f t="shared" si="137"/>
        <v>67.415869465871936</v>
      </c>
      <c r="FE95" s="2">
        <f t="shared" si="137"/>
        <v>72.575324148420862</v>
      </c>
      <c r="FG95" s="2">
        <f t="shared" ref="FG95:FU111" si="138">POWER(10,($B95-C$231)/C$229)/(1+POWER(10,($B95-C$231)/C$229))</f>
        <v>0.93165124884944917</v>
      </c>
      <c r="FH95" s="2">
        <f t="shared" si="138"/>
        <v>0.91887523451230468</v>
      </c>
      <c r="FI95" s="2">
        <f t="shared" si="138"/>
        <v>0.92032554948465006</v>
      </c>
      <c r="FJ95" s="2">
        <f t="shared" si="138"/>
        <v>0.9222528806560133</v>
      </c>
      <c r="FK95" s="2">
        <f t="shared" si="138"/>
        <v>0.9197152343224263</v>
      </c>
      <c r="FL95" s="2">
        <f t="shared" si="138"/>
        <v>0.92375558124595269</v>
      </c>
      <c r="FM95" s="2">
        <f t="shared" si="138"/>
        <v>0.91188881264504651</v>
      </c>
      <c r="FN95" s="2">
        <f t="shared" si="138"/>
        <v>0.91907499881007837</v>
      </c>
      <c r="FO95" s="2">
        <f t="shared" si="138"/>
        <v>0.91319010321865557</v>
      </c>
      <c r="FP95" s="2">
        <f t="shared" si="138"/>
        <v>0.91264099461741688</v>
      </c>
      <c r="FQ95" s="2">
        <f t="shared" si="138"/>
        <v>0.90613722892377857</v>
      </c>
      <c r="FR95" s="2">
        <f t="shared" si="138"/>
        <v>0.91841652485798031</v>
      </c>
      <c r="FS95" s="2">
        <f t="shared" si="138"/>
        <v>0.91503204078209566</v>
      </c>
      <c r="FT95" s="2">
        <f t="shared" si="138"/>
        <v>0.9202977569681442</v>
      </c>
      <c r="FU95" s="2">
        <f t="shared" si="138"/>
        <v>0.90228967290581064</v>
      </c>
      <c r="FW95" s="2">
        <f t="shared" si="128"/>
        <v>4.2804161626186249E-4</v>
      </c>
      <c r="FX95" s="2">
        <f t="shared" si="128"/>
        <v>4.3873177999148604E-4</v>
      </c>
      <c r="FY95" s="2">
        <f t="shared" si="128"/>
        <v>4.6672616755969896E-4</v>
      </c>
      <c r="FZ95" s="2">
        <f t="shared" si="128"/>
        <v>4.184269494355836E-4</v>
      </c>
      <c r="GA95" s="2">
        <f t="shared" si="128"/>
        <v>4.1166028856289092E-4</v>
      </c>
      <c r="GB95" s="2">
        <f t="shared" si="128"/>
        <v>4.5104619341856657E-4</v>
      </c>
      <c r="GC95" s="2">
        <f t="shared" si="128"/>
        <v>4.0728284956192224E-4</v>
      </c>
      <c r="GD95" s="2">
        <f t="shared" si="128"/>
        <v>4.9050550139054477E-4</v>
      </c>
      <c r="GE95" s="2">
        <f t="shared" si="128"/>
        <v>5.0981071135198131E-4</v>
      </c>
      <c r="GF95" s="2">
        <f t="shared" si="128"/>
        <v>5.0005320115466777E-4</v>
      </c>
      <c r="GG95" s="2">
        <f t="shared" si="128"/>
        <v>4.9590291505496539E-4</v>
      </c>
      <c r="GH95" s="2">
        <f t="shared" si="128"/>
        <v>4.8285203129960763E-4</v>
      </c>
      <c r="GI95" s="2">
        <f t="shared" si="128"/>
        <v>4.3701129758623967E-4</v>
      </c>
      <c r="GJ95" s="2">
        <f t="shared" si="128"/>
        <v>2.8630993580906641E-4</v>
      </c>
      <c r="GK95" s="2">
        <f t="shared" si="128"/>
        <v>2.1347935520840699E-4</v>
      </c>
      <c r="GM95" s="86">
        <f t="shared" si="129"/>
        <v>0.14281722733883859</v>
      </c>
      <c r="GN95" s="86">
        <f t="shared" si="129"/>
        <v>0.15598236549894248</v>
      </c>
      <c r="GO95" s="86">
        <f t="shared" si="129"/>
        <v>0.1310986189967005</v>
      </c>
      <c r="GP95" s="86">
        <f t="shared" si="129"/>
        <v>4.4856074800780674E-2</v>
      </c>
      <c r="GQ95" s="86">
        <f t="shared" si="129"/>
        <v>3.1104128769949814E-2</v>
      </c>
      <c r="GR95" s="86">
        <f t="shared" si="129"/>
        <v>5.519216260064538E-3</v>
      </c>
      <c r="GS95" s="86">
        <f t="shared" si="129"/>
        <v>3.8041133407470056E-2</v>
      </c>
      <c r="GT95" s="86">
        <f t="shared" si="129"/>
        <v>5.1107140518965718E-3</v>
      </c>
      <c r="GU95" s="86">
        <f t="shared" si="129"/>
        <v>1.288864094313415E-2</v>
      </c>
      <c r="GV95" s="86">
        <f t="shared" si="129"/>
        <v>1.4706419804304325E-2</v>
      </c>
      <c r="GW95" s="86">
        <f t="shared" si="129"/>
        <v>2.2151069651066595E-2</v>
      </c>
      <c r="GX95" s="86">
        <f t="shared" si="129"/>
        <v>1.4546233714285794E-2</v>
      </c>
      <c r="GY95" s="86">
        <f t="shared" si="129"/>
        <v>3.5924765866950398E-2</v>
      </c>
      <c r="GZ95" s="86">
        <f t="shared" si="129"/>
        <v>5.2366122409001521E-2</v>
      </c>
      <c r="HA95" s="86">
        <f t="shared" si="129"/>
        <v>1.3383908871869157E-2</v>
      </c>
      <c r="HC95" s="86">
        <f t="shared" si="74"/>
        <v>1.8598840391583639E-2</v>
      </c>
      <c r="HD95" s="86">
        <f t="shared" si="74"/>
        <v>8.3009081051528717E-3</v>
      </c>
      <c r="HE95" s="86">
        <f t="shared" si="74"/>
        <v>1.3922008697856555E-2</v>
      </c>
      <c r="HF95" s="86">
        <f t="shared" si="74"/>
        <v>1.2009839682682204E-2</v>
      </c>
      <c r="HG95" s="86">
        <f t="shared" si="88"/>
        <v>1.0197680393946572E-2</v>
      </c>
      <c r="HH95" s="86">
        <f t="shared" si="88"/>
        <v>1.4907127296386951E-2</v>
      </c>
      <c r="HI95" s="86">
        <f t="shared" si="88"/>
        <v>6.8187436247525209E-3</v>
      </c>
      <c r="HJ95" s="86">
        <f t="shared" si="88"/>
        <v>1.1588895604470972E-2</v>
      </c>
      <c r="HK95" s="86">
        <f t="shared" si="88"/>
        <v>1.2853703642043711E-2</v>
      </c>
      <c r="HL95" s="86">
        <f t="shared" si="88"/>
        <v>8.4725398221645147E-3</v>
      </c>
      <c r="HM95" s="86">
        <f t="shared" si="88"/>
        <v>7.975245552366764E-3</v>
      </c>
      <c r="HN95" s="86">
        <f t="shared" si="88"/>
        <v>1.3280493288960938E-2</v>
      </c>
      <c r="HO95" s="86">
        <f t="shared" si="88"/>
        <v>1.1808945884163639E-2</v>
      </c>
      <c r="HP95" s="86">
        <f t="shared" si="88"/>
        <v>1.1026465746089554E-2</v>
      </c>
      <c r="HQ95" s="86">
        <f t="shared" si="88"/>
        <v>4.4748743211630833E-3</v>
      </c>
      <c r="HS95" s="86">
        <f t="shared" si="130"/>
        <v>6.0005866034705817E-21</v>
      </c>
      <c r="HT95" s="86">
        <f t="shared" si="130"/>
        <v>2.2221271171564981E-25</v>
      </c>
      <c r="HU95" s="86">
        <f t="shared" si="130"/>
        <v>1.4431113587680971E-22</v>
      </c>
      <c r="HV95" s="86">
        <f t="shared" si="130"/>
        <v>4.9448859025914287E-24</v>
      </c>
      <c r="HW95" s="86">
        <f t="shared" si="130"/>
        <v>4.0347551980835284E-25</v>
      </c>
      <c r="HX95" s="86">
        <f t="shared" si="130"/>
        <v>2.6963490680324384E-25</v>
      </c>
      <c r="HY95" s="86">
        <f t="shared" si="130"/>
        <v>3.7723847442578899E-28</v>
      </c>
      <c r="HZ95" s="86">
        <f t="shared" si="130"/>
        <v>2.714965131017063E-27</v>
      </c>
      <c r="IA95" s="86">
        <f t="shared" si="130"/>
        <v>8.0848582744843346E-25</v>
      </c>
      <c r="IB95" s="86">
        <f t="shared" si="130"/>
        <v>1.3788089021641149E-27</v>
      </c>
      <c r="IC95" s="86">
        <f t="shared" si="130"/>
        <v>6.1061046101489563E-28</v>
      </c>
      <c r="ID95" s="86">
        <f t="shared" si="130"/>
        <v>2.0172508831046833E-25</v>
      </c>
      <c r="IE95" s="86">
        <f t="shared" si="130"/>
        <v>4.1370928422156265E-24</v>
      </c>
      <c r="IF95" s="86">
        <f t="shared" si="130"/>
        <v>3.5581978193381685E-17</v>
      </c>
      <c r="IG95" s="86">
        <f t="shared" si="130"/>
        <v>9.707715360598943E-13</v>
      </c>
      <c r="II95" s="86">
        <f t="shared" si="131"/>
        <v>2.149979406631151E-133</v>
      </c>
      <c r="IJ95" s="86">
        <f t="shared" si="131"/>
        <v>3.6456361597271898E-173</v>
      </c>
      <c r="IK95" s="86">
        <f t="shared" si="131"/>
        <v>9.9131456931733045E-145</v>
      </c>
      <c r="IL95" s="86">
        <f t="shared" si="131"/>
        <v>1.5414356696962071E-155</v>
      </c>
      <c r="IM95" s="86">
        <f t="shared" si="131"/>
        <v>6.0119401186481885E-164</v>
      </c>
      <c r="IN95" s="86">
        <f t="shared" si="131"/>
        <v>2.5226479524819019E-166</v>
      </c>
      <c r="IO95" s="86">
        <f t="shared" si="131"/>
        <v>1.9757009857230213E-183</v>
      </c>
      <c r="IP95" s="86">
        <f t="shared" si="131"/>
        <v>2.024603783604241E-180</v>
      </c>
      <c r="IQ95" s="86">
        <f t="shared" si="131"/>
        <v>1.8028944615222652E-161</v>
      </c>
      <c r="IR95" s="86">
        <f t="shared" si="131"/>
        <v>1.6900567156853808E-180</v>
      </c>
      <c r="IS95" s="86">
        <f t="shared" si="131"/>
        <v>7.0574559806233525E-183</v>
      </c>
      <c r="IT95" s="86">
        <f t="shared" si="131"/>
        <v>1.7061826396344707E-166</v>
      </c>
      <c r="IU95" s="86">
        <f t="shared" si="131"/>
        <v>2.8707251788356623E-155</v>
      </c>
      <c r="IV95" s="86">
        <f t="shared" si="131"/>
        <v>1.3340944856452692E-65</v>
      </c>
      <c r="IW95" s="86">
        <f t="shared" si="131"/>
        <v>1.0753028499722471E-35</v>
      </c>
      <c r="IY95" s="86">
        <f t="shared" si="132"/>
        <v>0.16141606773042222</v>
      </c>
      <c r="IZ95" s="86">
        <f t="shared" si="132"/>
        <v>0.16428327360409536</v>
      </c>
      <c r="JA95" s="86">
        <f t="shared" si="132"/>
        <v>0.14502062769455706</v>
      </c>
      <c r="JB95" s="86">
        <f t="shared" si="132"/>
        <v>5.6865914483462877E-2</v>
      </c>
      <c r="JC95" s="86">
        <f t="shared" si="132"/>
        <v>4.1301809163896384E-2</v>
      </c>
      <c r="JD95" s="86">
        <f t="shared" si="132"/>
        <v>2.0426343556451489E-2</v>
      </c>
      <c r="JE95" s="86">
        <f t="shared" si="132"/>
        <v>4.4859877032222578E-2</v>
      </c>
      <c r="JF95" s="86">
        <f t="shared" si="132"/>
        <v>1.6699609656367544E-2</v>
      </c>
      <c r="JG95" s="86">
        <f t="shared" si="132"/>
        <v>2.5742344585177861E-2</v>
      </c>
      <c r="JH95" s="86">
        <f t="shared" si="132"/>
        <v>2.3178959626468841E-2</v>
      </c>
      <c r="JI95" s="86">
        <f t="shared" si="132"/>
        <v>3.0126315203433361E-2</v>
      </c>
      <c r="JJ95" s="86">
        <f t="shared" si="132"/>
        <v>2.7826727003246732E-2</v>
      </c>
      <c r="JK95" s="86">
        <f t="shared" si="132"/>
        <v>4.7733711751114037E-2</v>
      </c>
      <c r="JL95" s="86">
        <f t="shared" si="132"/>
        <v>6.339258815509112E-2</v>
      </c>
      <c r="JM95" s="86">
        <f t="shared" si="132"/>
        <v>1.7858783194003011E-2</v>
      </c>
    </row>
    <row r="96" spans="2:273" x14ac:dyDescent="0.25">
      <c r="B96" s="2">
        <v>69</v>
      </c>
      <c r="C96" s="37">
        <v>73.076999999999998</v>
      </c>
      <c r="D96" s="37">
        <v>73.400000000000006</v>
      </c>
      <c r="E96" s="37">
        <v>90.123000000000005</v>
      </c>
      <c r="F96" s="37">
        <v>75.462000000000003</v>
      </c>
      <c r="G96" s="37">
        <v>73.492000000000004</v>
      </c>
      <c r="H96" s="37">
        <v>75.662000000000006</v>
      </c>
      <c r="I96" s="37">
        <v>71.769000000000005</v>
      </c>
      <c r="J96" s="37">
        <v>74.769000000000005</v>
      </c>
      <c r="K96" s="37">
        <v>73.554000000000002</v>
      </c>
      <c r="L96" s="37">
        <v>73.322999999999993</v>
      </c>
      <c r="M96" s="37">
        <v>69.091999999999999</v>
      </c>
      <c r="N96" s="37">
        <v>75.400000000000006</v>
      </c>
      <c r="O96" s="37">
        <v>74.308000000000007</v>
      </c>
      <c r="P96" s="37">
        <v>74.691999999999993</v>
      </c>
      <c r="Q96" s="37">
        <v>71.554000000000002</v>
      </c>
      <c r="S96" s="4">
        <f t="shared" si="133"/>
        <v>79.967885155352732</v>
      </c>
      <c r="T96" s="4">
        <f t="shared" si="133"/>
        <v>81.100976614514366</v>
      </c>
      <c r="U96" s="4">
        <f t="shared" si="133"/>
        <v>95.412888734092249</v>
      </c>
      <c r="V96" s="4">
        <f t="shared" si="133"/>
        <v>78.698344032275685</v>
      </c>
      <c r="W96" s="4">
        <f t="shared" si="133"/>
        <v>77.687442309564958</v>
      </c>
      <c r="X96" s="4">
        <f t="shared" si="133"/>
        <v>79.55931949849051</v>
      </c>
      <c r="Y96" s="4">
        <f t="shared" si="133"/>
        <v>76.488132825913368</v>
      </c>
      <c r="Z96" s="4">
        <f t="shared" si="133"/>
        <v>78.391620055500113</v>
      </c>
      <c r="AA96" s="4">
        <f t="shared" si="133"/>
        <v>79.602151319596004</v>
      </c>
      <c r="AB96" s="4">
        <f t="shared" si="133"/>
        <v>75.895401771947661</v>
      </c>
      <c r="AC96" s="4">
        <f t="shared" si="133"/>
        <v>75.725092881308498</v>
      </c>
      <c r="AD96" s="4">
        <f t="shared" si="133"/>
        <v>77.95927956947952</v>
      </c>
      <c r="AE96" s="4">
        <f t="shared" si="133"/>
        <v>77.224517153671883</v>
      </c>
      <c r="AF96" s="4">
        <f t="shared" si="133"/>
        <v>76.711575281636414</v>
      </c>
      <c r="AG96" s="4">
        <f t="shared" si="133"/>
        <v>74.788391785959092</v>
      </c>
      <c r="AI96" s="4">
        <f t="shared" si="134"/>
        <v>-6.8908851553527342</v>
      </c>
      <c r="AJ96" s="4">
        <f t="shared" si="134"/>
        <v>-7.7009766145143601</v>
      </c>
      <c r="AK96" s="4">
        <f t="shared" si="134"/>
        <v>-5.2898887340922442</v>
      </c>
      <c r="AL96" s="4">
        <f t="shared" si="134"/>
        <v>-3.2363440322756816</v>
      </c>
      <c r="AM96" s="4">
        <f t="shared" si="134"/>
        <v>-4.1954423095649531</v>
      </c>
      <c r="AN96" s="4">
        <f t="shared" si="134"/>
        <v>-3.8973194984905035</v>
      </c>
      <c r="AO96" s="4">
        <f t="shared" si="134"/>
        <v>-4.7191328259133627</v>
      </c>
      <c r="AP96" s="4">
        <f t="shared" si="134"/>
        <v>-3.6226200555001071</v>
      </c>
      <c r="AQ96" s="4">
        <f t="shared" si="134"/>
        <v>-6.0481513195960019</v>
      </c>
      <c r="AR96" s="4">
        <f t="shared" si="134"/>
        <v>-2.5724017719476677</v>
      </c>
      <c r="AS96" s="4">
        <f t="shared" si="134"/>
        <v>-6.6330928813084995</v>
      </c>
      <c r="AT96" s="4">
        <f t="shared" si="134"/>
        <v>-2.5592795694795143</v>
      </c>
      <c r="AU96" s="4">
        <f t="shared" si="134"/>
        <v>-2.9165171536718759</v>
      </c>
      <c r="AV96" s="4">
        <f t="shared" si="134"/>
        <v>-2.0195752816364205</v>
      </c>
      <c r="AW96" s="4">
        <f t="shared" si="134"/>
        <v>-3.2343917859590903</v>
      </c>
      <c r="AY96" s="2">
        <f t="shared" si="126"/>
        <v>59.363954195673941</v>
      </c>
      <c r="AZ96" s="2">
        <f t="shared" si="126"/>
        <v>64.014620386694958</v>
      </c>
      <c r="BA96" s="2">
        <f t="shared" si="126"/>
        <v>79.186580619402235</v>
      </c>
      <c r="BB96" s="2">
        <f t="shared" si="126"/>
        <v>69.114594153576093</v>
      </c>
      <c r="BC96" s="2">
        <f t="shared" si="126"/>
        <v>69.710679119671425</v>
      </c>
      <c r="BD96" s="2">
        <f t="shared" si="126"/>
        <v>69.900528552129884</v>
      </c>
      <c r="BE96" s="2">
        <f t="shared" si="126"/>
        <v>70.429684345742572</v>
      </c>
      <c r="BF96" s="2">
        <f t="shared" si="126"/>
        <v>70.379303483552462</v>
      </c>
      <c r="BG96" s="2">
        <f t="shared" si="126"/>
        <v>71.262050875976541</v>
      </c>
      <c r="BH96" s="2">
        <f t="shared" si="126"/>
        <v>69.337318197470296</v>
      </c>
      <c r="BI96" s="2">
        <f t="shared" si="126"/>
        <v>69.237585526269925</v>
      </c>
      <c r="BJ96" s="2">
        <f t="shared" si="126"/>
        <v>68.610864698411916</v>
      </c>
      <c r="BK96" s="2">
        <f t="shared" si="126"/>
        <v>68.262861164951858</v>
      </c>
      <c r="BL96" s="2">
        <f t="shared" si="126"/>
        <v>68.232436125218811</v>
      </c>
      <c r="BM96" s="2">
        <f t="shared" si="126"/>
        <v>71.998723160960708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74.763265182186231</v>
      </c>
      <c r="DL96" s="2">
        <f t="shared" si="135"/>
        <v>78.494735365853671</v>
      </c>
      <c r="DM96" s="2">
        <f t="shared" si="135"/>
        <v>93.968059756097546</v>
      </c>
      <c r="DN96" s="2">
        <f t="shared" si="135"/>
        <v>85.665997560975597</v>
      </c>
      <c r="DO96" s="2">
        <f t="shared" si="135"/>
        <v>83.793631707317047</v>
      </c>
      <c r="DP96" s="2">
        <f t="shared" si="135"/>
        <v>83.488059756097584</v>
      </c>
      <c r="DQ96" s="2">
        <f t="shared" si="135"/>
        <v>82.965063122923596</v>
      </c>
      <c r="DR96" s="2">
        <f t="shared" si="135"/>
        <v>83.827091463414618</v>
      </c>
      <c r="DS96" s="2">
        <f t="shared" si="135"/>
        <v>83.398618156281245</v>
      </c>
      <c r="DT96" s="2">
        <f t="shared" si="135"/>
        <v>82.444380790319556</v>
      </c>
      <c r="DU96" s="2">
        <f t="shared" si="135"/>
        <v>83.25114859559045</v>
      </c>
      <c r="DV96" s="2">
        <f t="shared" si="135"/>
        <v>86.097233314426163</v>
      </c>
      <c r="DW96" s="2">
        <f t="shared" si="135"/>
        <v>82.600283661507717</v>
      </c>
      <c r="DX96" s="2">
        <f t="shared" si="135"/>
        <v>81.662412195121959</v>
      </c>
      <c r="DY96" s="2">
        <f t="shared" si="135"/>
        <v>81.104476442162479</v>
      </c>
      <c r="EA96" s="2">
        <f t="shared" si="95"/>
        <v>58.333973457248788</v>
      </c>
      <c r="EB96" s="2">
        <f t="shared" si="95"/>
        <v>62.848897689619186</v>
      </c>
      <c r="EC96" s="2">
        <f t="shared" si="95"/>
        <v>78.020529868848129</v>
      </c>
      <c r="ED96" s="2">
        <f t="shared" si="95"/>
        <v>67.842391865865821</v>
      </c>
      <c r="EE96" s="2">
        <f t="shared" si="95"/>
        <v>68.589630650751047</v>
      </c>
      <c r="EF96" s="2">
        <f t="shared" si="95"/>
        <v>68.877781658434444</v>
      </c>
      <c r="EG96" s="2">
        <f t="shared" si="95"/>
        <v>69.325145120999224</v>
      </c>
      <c r="EH96" s="2">
        <f t="shared" si="95"/>
        <v>69.299284309133483</v>
      </c>
      <c r="EI96" s="2">
        <f t="shared" si="95"/>
        <v>70.209810287979693</v>
      </c>
      <c r="EJ96" s="2">
        <f t="shared" si="95"/>
        <v>68.193198976075621</v>
      </c>
      <c r="EK96" s="2">
        <f t="shared" si="95"/>
        <v>67.913924485576459</v>
      </c>
      <c r="EL96" s="2">
        <f t="shared" si="95"/>
        <v>67.193921990016051</v>
      </c>
      <c r="EM96" s="2">
        <f t="shared" si="136"/>
        <v>67.048460945706211</v>
      </c>
      <c r="EN96" s="2">
        <f t="shared" si="136"/>
        <v>67.17162435055387</v>
      </c>
      <c r="EO96" s="2">
        <f t="shared" si="136"/>
        <v>71.099063494967993</v>
      </c>
      <c r="EQ96" s="2">
        <f t="shared" si="137"/>
        <v>57.626232639559866</v>
      </c>
      <c r="ER96" s="2">
        <f t="shared" si="137"/>
        <v>62.468445399486598</v>
      </c>
      <c r="ES96" s="2">
        <f t="shared" si="137"/>
        <v>76.181392101343704</v>
      </c>
      <c r="ET96" s="2">
        <f t="shared" si="137"/>
        <v>67.172665735933876</v>
      </c>
      <c r="EU96" s="2">
        <f t="shared" si="137"/>
        <v>68.329567629802739</v>
      </c>
      <c r="EV96" s="2">
        <f t="shared" si="137"/>
        <v>68.774292805508637</v>
      </c>
      <c r="EW96" s="2">
        <f t="shared" si="137"/>
        <v>69.087065324854123</v>
      </c>
      <c r="EX96" s="2">
        <f t="shared" si="137"/>
        <v>69.508369210495886</v>
      </c>
      <c r="EY96" s="2">
        <f t="shared" si="137"/>
        <v>70.25423737025875</v>
      </c>
      <c r="EZ96" s="2">
        <f t="shared" si="137"/>
        <v>68.00847010941925</v>
      </c>
      <c r="FA96" s="2">
        <f t="shared" si="137"/>
        <v>67.549314755864344</v>
      </c>
      <c r="FB96" s="2">
        <f t="shared" si="137"/>
        <v>67.707804668237344</v>
      </c>
      <c r="FC96" s="2">
        <f t="shared" si="137"/>
        <v>67.435092829268285</v>
      </c>
      <c r="FD96" s="2">
        <f t="shared" si="137"/>
        <v>67.322427691955426</v>
      </c>
      <c r="FE96" s="2">
        <f t="shared" si="137"/>
        <v>72.45109368131105</v>
      </c>
      <c r="FG96" s="2">
        <f t="shared" si="138"/>
        <v>0.93728805161965545</v>
      </c>
      <c r="FH96" s="2">
        <f t="shared" si="138"/>
        <v>0.92548141341038792</v>
      </c>
      <c r="FI96" s="2">
        <f t="shared" si="138"/>
        <v>0.92682303124708099</v>
      </c>
      <c r="FJ96" s="2">
        <f t="shared" si="138"/>
        <v>0.9286053807090664</v>
      </c>
      <c r="FK96" s="2">
        <f t="shared" si="138"/>
        <v>0.92625849955999773</v>
      </c>
      <c r="FL96" s="2">
        <f t="shared" si="138"/>
        <v>0.92999461979312104</v>
      </c>
      <c r="FM96" s="2">
        <f t="shared" si="138"/>
        <v>0.91901376963447423</v>
      </c>
      <c r="FN96" s="2">
        <f t="shared" si="138"/>
        <v>0.92566622640052632</v>
      </c>
      <c r="FO96" s="2">
        <f t="shared" si="138"/>
        <v>0.92021903987461018</v>
      </c>
      <c r="FP96" s="2">
        <f t="shared" si="138"/>
        <v>0.919710483117408</v>
      </c>
      <c r="FQ96" s="2">
        <f t="shared" si="138"/>
        <v>0.9136832534321595</v>
      </c>
      <c r="FR96" s="2">
        <f t="shared" si="138"/>
        <v>0.92505701099688786</v>
      </c>
      <c r="FS96" s="2">
        <f t="shared" si="138"/>
        <v>0.9219245881626299</v>
      </c>
      <c r="FT96" s="2">
        <f t="shared" si="138"/>
        <v>0.92679732494428235</v>
      </c>
      <c r="FU96" s="2">
        <f t="shared" si="138"/>
        <v>0.91011433509324224</v>
      </c>
      <c r="FW96" s="2">
        <f t="shared" si="128"/>
        <v>4.6931891795843407E-4</v>
      </c>
      <c r="FX96" s="2">
        <f t="shared" si="128"/>
        <v>4.8103946925269849E-4</v>
      </c>
      <c r="FY96" s="2">
        <f t="shared" si="128"/>
        <v>5.1173202356920961E-4</v>
      </c>
      <c r="FZ96" s="2">
        <f t="shared" si="128"/>
        <v>4.5877750631020877E-4</v>
      </c>
      <c r="GA96" s="2">
        <f t="shared" si="128"/>
        <v>4.5135860435963288E-4</v>
      </c>
      <c r="GB96" s="2">
        <f t="shared" si="128"/>
        <v>4.9454079603867271E-4</v>
      </c>
      <c r="GC96" s="2">
        <f t="shared" si="128"/>
        <v>4.4655921714794998E-4</v>
      </c>
      <c r="GD96" s="2">
        <f t="shared" si="128"/>
        <v>5.3780313685893152E-4</v>
      </c>
      <c r="GE96" s="2">
        <f t="shared" si="128"/>
        <v>5.5896883593016533E-4</v>
      </c>
      <c r="GF96" s="2">
        <f t="shared" si="128"/>
        <v>5.4827098106593098E-4</v>
      </c>
      <c r="GG96" s="2">
        <f t="shared" si="128"/>
        <v>5.437207200860569E-4</v>
      </c>
      <c r="GH96" s="2">
        <f t="shared" si="128"/>
        <v>5.2941206178510659E-4</v>
      </c>
      <c r="GI96" s="2">
        <f t="shared" si="128"/>
        <v>4.7915315718658283E-4</v>
      </c>
      <c r="GJ96" s="2">
        <f t="shared" si="128"/>
        <v>3.1392393053786863E-4</v>
      </c>
      <c r="GK96" s="2">
        <f t="shared" si="128"/>
        <v>2.3407063736974334E-4</v>
      </c>
      <c r="GM96" s="86">
        <f t="shared" si="129"/>
        <v>7.0811815375855541E-2</v>
      </c>
      <c r="GN96" s="86">
        <f t="shared" si="129"/>
        <v>7.9131373457236767E-2</v>
      </c>
      <c r="GO96" s="86">
        <f t="shared" si="129"/>
        <v>6.4300106425436543E-2</v>
      </c>
      <c r="GP96" s="86">
        <f t="shared" si="129"/>
        <v>1.2312056849008601E-2</v>
      </c>
      <c r="GQ96" s="86">
        <f t="shared" si="129"/>
        <v>7.1038423964486785E-3</v>
      </c>
      <c r="GR96" s="86">
        <f t="shared" si="129"/>
        <v>8.9337553417120495E-4</v>
      </c>
      <c r="GS96" s="86">
        <f t="shared" si="129"/>
        <v>8.8267901455264409E-3</v>
      </c>
      <c r="GT96" s="86">
        <f t="shared" si="129"/>
        <v>7.3846188257486838E-4</v>
      </c>
      <c r="GU96" s="86">
        <f t="shared" si="129"/>
        <v>2.0348773347034113E-3</v>
      </c>
      <c r="GV96" s="86">
        <f t="shared" si="129"/>
        <v>2.6071654259999669E-3</v>
      </c>
      <c r="GW96" s="86">
        <f t="shared" si="129"/>
        <v>4.7324362114478354E-3</v>
      </c>
      <c r="GX96" s="86">
        <f t="shared" si="129"/>
        <v>3.1259218487513104E-3</v>
      </c>
      <c r="GY96" s="86">
        <f t="shared" si="129"/>
        <v>1.0147931156174628E-2</v>
      </c>
      <c r="GZ96" s="86">
        <f t="shared" si="129"/>
        <v>1.5422152686918903E-2</v>
      </c>
      <c r="HA96" s="86">
        <f t="shared" si="129"/>
        <v>2.8134214379290086E-3</v>
      </c>
      <c r="HC96" s="86">
        <f t="shared" si="74"/>
        <v>2.5953726645710336E-2</v>
      </c>
      <c r="HD96" s="86">
        <f t="shared" si="74"/>
        <v>1.2608091462201041E-2</v>
      </c>
      <c r="HE96" s="86">
        <f t="shared" si="74"/>
        <v>2.0025959862180368E-2</v>
      </c>
      <c r="HF96" s="86">
        <f t="shared" si="74"/>
        <v>1.7528471092138481E-2</v>
      </c>
      <c r="HG96" s="86">
        <f t="shared" si="88"/>
        <v>1.5130707711162879E-2</v>
      </c>
      <c r="HH96" s="86">
        <f t="shared" si="88"/>
        <v>2.1898968574779156E-2</v>
      </c>
      <c r="HI96" s="86">
        <f t="shared" si="88"/>
        <v>1.0534281246648725E-2</v>
      </c>
      <c r="HJ96" s="86">
        <f t="shared" si="88"/>
        <v>1.758293956189734E-2</v>
      </c>
      <c r="HK96" s="86">
        <f t="shared" si="88"/>
        <v>1.9020065759157601E-2</v>
      </c>
      <c r="HL96" s="86">
        <f t="shared" si="88"/>
        <v>1.3061607627358298E-2</v>
      </c>
      <c r="HM96" s="86">
        <f t="shared" si="88"/>
        <v>1.2358743752195554E-2</v>
      </c>
      <c r="HN96" s="86">
        <f t="shared" si="88"/>
        <v>1.9684962582353405E-2</v>
      </c>
      <c r="HO96" s="86">
        <f t="shared" si="88"/>
        <v>1.7278252932382259E-2</v>
      </c>
      <c r="HP96" s="86">
        <f t="shared" si="88"/>
        <v>1.5945305270684166E-2</v>
      </c>
      <c r="HQ96" s="86">
        <f t="shared" si="88"/>
        <v>7.1865785602033298E-3</v>
      </c>
      <c r="HS96" s="86">
        <f t="shared" si="130"/>
        <v>2.8637507620771377E-20</v>
      </c>
      <c r="HT96" s="86">
        <f t="shared" si="130"/>
        <v>1.6083884742349722E-24</v>
      </c>
      <c r="HU96" s="86">
        <f t="shared" si="130"/>
        <v>8.0041566360174354E-22</v>
      </c>
      <c r="HV96" s="86">
        <f t="shared" si="130"/>
        <v>3.0248161266330577E-23</v>
      </c>
      <c r="HW96" s="86">
        <f t="shared" si="130"/>
        <v>2.6971274255238361E-24</v>
      </c>
      <c r="HX96" s="86">
        <f t="shared" si="130"/>
        <v>1.882408891973662E-24</v>
      </c>
      <c r="HY96" s="86">
        <f t="shared" si="130"/>
        <v>3.1796394043577529E-27</v>
      </c>
      <c r="HZ96" s="86">
        <f t="shared" si="130"/>
        <v>2.284918856601043E-26</v>
      </c>
      <c r="IA96" s="86">
        <f t="shared" si="130"/>
        <v>5.5462749207347314E-24</v>
      </c>
      <c r="IB96" s="86">
        <f t="shared" si="130"/>
        <v>1.1814250532824115E-26</v>
      </c>
      <c r="IC96" s="86">
        <f t="shared" si="130"/>
        <v>5.3717771888672792E-27</v>
      </c>
      <c r="ID96" s="86">
        <f t="shared" si="130"/>
        <v>1.4416038948443159E-24</v>
      </c>
      <c r="IE96" s="86">
        <f t="shared" si="130"/>
        <v>2.560238702300724E-23</v>
      </c>
      <c r="IF96" s="86">
        <f t="shared" si="130"/>
        <v>1.1968367768031966E-16</v>
      </c>
      <c r="IG96" s="86">
        <f t="shared" si="130"/>
        <v>2.2555474438758994E-12</v>
      </c>
      <c r="II96" s="86">
        <f t="shared" si="131"/>
        <v>2.7206659743115603E-130</v>
      </c>
      <c r="IJ96" s="86">
        <f t="shared" si="131"/>
        <v>4.1158108389778987E-169</v>
      </c>
      <c r="IK96" s="86">
        <f t="shared" si="131"/>
        <v>2.5320712743510487E-141</v>
      </c>
      <c r="IL96" s="86">
        <f t="shared" si="131"/>
        <v>6.3338785771351867E-152</v>
      </c>
      <c r="IM96" s="86">
        <f t="shared" si="131"/>
        <v>3.82396999498715E-160</v>
      </c>
      <c r="IN96" s="86">
        <f t="shared" si="131"/>
        <v>2.026034922543352E-162</v>
      </c>
      <c r="IO96" s="86">
        <f t="shared" si="131"/>
        <v>3.5525847884541481E-179</v>
      </c>
      <c r="IP96" s="86">
        <f t="shared" si="131"/>
        <v>3.9097343774321138E-176</v>
      </c>
      <c r="IQ96" s="86">
        <f t="shared" si="131"/>
        <v>1.277651696035002E-157</v>
      </c>
      <c r="IR96" s="86">
        <f t="shared" si="131"/>
        <v>3.3605154536255343E-176</v>
      </c>
      <c r="IS96" s="86">
        <f t="shared" si="131"/>
        <v>1.5836358793291732E-178</v>
      </c>
      <c r="IT96" s="86">
        <f t="shared" si="131"/>
        <v>1.4980839570242563E-162</v>
      </c>
      <c r="IU96" s="86">
        <f t="shared" si="131"/>
        <v>1.2177035909614131E-151</v>
      </c>
      <c r="IV96" s="86">
        <f t="shared" si="131"/>
        <v>3.6035750976088311E-64</v>
      </c>
      <c r="IW96" s="86">
        <f t="shared" si="131"/>
        <v>5.8651284971140521E-35</v>
      </c>
      <c r="IY96" s="86">
        <f t="shared" si="132"/>
        <v>9.676554202156587E-2</v>
      </c>
      <c r="IZ96" s="86">
        <f t="shared" si="132"/>
        <v>9.173946491943781E-2</v>
      </c>
      <c r="JA96" s="86">
        <f t="shared" si="132"/>
        <v>8.4326066287616908E-2</v>
      </c>
      <c r="JB96" s="86">
        <f t="shared" si="132"/>
        <v>2.9840527941147083E-2</v>
      </c>
      <c r="JC96" s="86">
        <f t="shared" si="132"/>
        <v>2.2234550107611557E-2</v>
      </c>
      <c r="JD96" s="86">
        <f t="shared" si="132"/>
        <v>2.2792344108950362E-2</v>
      </c>
      <c r="JE96" s="86">
        <f t="shared" si="132"/>
        <v>1.9361071392175168E-2</v>
      </c>
      <c r="JF96" s="86">
        <f t="shared" si="132"/>
        <v>1.832140144447221E-2</v>
      </c>
      <c r="JG96" s="86">
        <f t="shared" si="132"/>
        <v>2.1054943093861012E-2</v>
      </c>
      <c r="JH96" s="86">
        <f t="shared" si="132"/>
        <v>1.5668773053358266E-2</v>
      </c>
      <c r="JI96" s="86">
        <f t="shared" si="132"/>
        <v>1.7091179963643389E-2</v>
      </c>
      <c r="JJ96" s="86">
        <f t="shared" si="132"/>
        <v>2.2810884431104714E-2</v>
      </c>
      <c r="JK96" s="86">
        <f t="shared" si="132"/>
        <v>2.7426184088556887E-2</v>
      </c>
      <c r="JL96" s="86">
        <f t="shared" si="132"/>
        <v>3.1367457957603186E-2</v>
      </c>
      <c r="JM96" s="86">
        <f t="shared" si="132"/>
        <v>1.0000000000387886E-2</v>
      </c>
    </row>
    <row r="97" spans="2:273" x14ac:dyDescent="0.25">
      <c r="B97" s="2">
        <v>70</v>
      </c>
      <c r="C97" s="37">
        <v>72.923000000000002</v>
      </c>
      <c r="D97" s="37">
        <v>74.492000000000004</v>
      </c>
      <c r="E97" s="37">
        <v>92.537999999999997</v>
      </c>
      <c r="F97" s="37">
        <v>77.507999999999996</v>
      </c>
      <c r="G97" s="37">
        <v>76.046000000000006</v>
      </c>
      <c r="H97" s="37">
        <v>78.554000000000002</v>
      </c>
      <c r="I97" s="37">
        <v>73.614999999999995</v>
      </c>
      <c r="J97" s="37">
        <v>76.953999999999994</v>
      </c>
      <c r="K97" s="37">
        <v>77.646000000000001</v>
      </c>
      <c r="L97" s="37">
        <v>74.477000000000004</v>
      </c>
      <c r="M97" s="37">
        <v>73.292000000000002</v>
      </c>
      <c r="N97" s="37">
        <v>78.677000000000007</v>
      </c>
      <c r="O97" s="37">
        <v>75.614999999999995</v>
      </c>
      <c r="P97" s="37">
        <v>76.337999999999994</v>
      </c>
      <c r="Q97" s="37">
        <v>73.123000000000005</v>
      </c>
      <c r="S97" s="4">
        <f t="shared" si="133"/>
        <v>77.989249971443243</v>
      </c>
      <c r="T97" s="4">
        <f t="shared" si="133"/>
        <v>77.530266017096764</v>
      </c>
      <c r="U97" s="4">
        <f t="shared" si="133"/>
        <v>93.745190404487658</v>
      </c>
      <c r="V97" s="4">
        <f t="shared" si="133"/>
        <v>80.373512903958044</v>
      </c>
      <c r="W97" s="4">
        <f t="shared" si="133"/>
        <v>79.627074416268925</v>
      </c>
      <c r="X97" s="4">
        <f t="shared" si="133"/>
        <v>82.888285965546217</v>
      </c>
      <c r="Y97" s="4">
        <f t="shared" si="133"/>
        <v>77.731903361918185</v>
      </c>
      <c r="Z97" s="4">
        <f t="shared" si="133"/>
        <v>81.443262443735165</v>
      </c>
      <c r="AA97" s="4">
        <f t="shared" si="133"/>
        <v>82.353314129029684</v>
      </c>
      <c r="AB97" s="4">
        <f t="shared" si="133"/>
        <v>78.226950899477714</v>
      </c>
      <c r="AC97" s="4">
        <f t="shared" si="133"/>
        <v>77.75910092831144</v>
      </c>
      <c r="AD97" s="4">
        <f t="shared" si="133"/>
        <v>80.980003037620463</v>
      </c>
      <c r="AE97" s="4">
        <f t="shared" si="133"/>
        <v>79.09502782425588</v>
      </c>
      <c r="AF97" s="4">
        <f t="shared" si="133"/>
        <v>77.667959199768248</v>
      </c>
      <c r="AG97" s="4">
        <f t="shared" si="133"/>
        <v>75.77314276081556</v>
      </c>
      <c r="AI97" s="4">
        <f t="shared" si="134"/>
        <v>-5.0662499714432414</v>
      </c>
      <c r="AJ97" s="4">
        <f t="shared" si="134"/>
        <v>-3.0382660170967597</v>
      </c>
      <c r="AK97" s="4">
        <f t="shared" si="134"/>
        <v>-1.2071904044876618</v>
      </c>
      <c r="AL97" s="4">
        <f t="shared" si="134"/>
        <v>-2.8655129039580487</v>
      </c>
      <c r="AM97" s="4">
        <f t="shared" si="134"/>
        <v>-3.581074416268919</v>
      </c>
      <c r="AN97" s="4">
        <f t="shared" si="134"/>
        <v>-4.3342859655462149</v>
      </c>
      <c r="AO97" s="4">
        <f t="shared" si="134"/>
        <v>-4.1169033619181903</v>
      </c>
      <c r="AP97" s="4">
        <f t="shared" si="134"/>
        <v>-4.4892624437351714</v>
      </c>
      <c r="AQ97" s="4">
        <f t="shared" si="134"/>
        <v>-4.7073141290296832</v>
      </c>
      <c r="AR97" s="4">
        <f t="shared" si="134"/>
        <v>-3.7499508994777102</v>
      </c>
      <c r="AS97" s="4">
        <f t="shared" si="134"/>
        <v>-4.4671009283114387</v>
      </c>
      <c r="AT97" s="4">
        <f t="shared" si="134"/>
        <v>-2.3030030376204564</v>
      </c>
      <c r="AU97" s="4">
        <f t="shared" si="134"/>
        <v>-3.4800278242558846</v>
      </c>
      <c r="AV97" s="4">
        <f t="shared" si="134"/>
        <v>-1.3299591997682541</v>
      </c>
      <c r="AW97" s="4">
        <f t="shared" si="134"/>
        <v>-2.6501427608155552</v>
      </c>
      <c r="AY97" s="2">
        <f t="shared" si="126"/>
        <v>59.217251505532886</v>
      </c>
      <c r="AZ97" s="2">
        <f t="shared" si="126"/>
        <v>63.850328185734149</v>
      </c>
      <c r="BA97" s="2">
        <f t="shared" si="126"/>
        <v>78.945164648762884</v>
      </c>
      <c r="BB97" s="2">
        <f t="shared" si="126"/>
        <v>68.928585390060533</v>
      </c>
      <c r="BC97" s="2">
        <f t="shared" si="126"/>
        <v>69.531453650996838</v>
      </c>
      <c r="BD97" s="2">
        <f t="shared" si="126"/>
        <v>69.74133829693271</v>
      </c>
      <c r="BE97" s="2">
        <f t="shared" si="126"/>
        <v>70.265303569678494</v>
      </c>
      <c r="BF97" s="2">
        <f t="shared" si="126"/>
        <v>70.221178468361757</v>
      </c>
      <c r="BG97" s="2">
        <f t="shared" si="126"/>
        <v>71.090651012149777</v>
      </c>
      <c r="BH97" s="2">
        <f t="shared" si="126"/>
        <v>69.166731694714372</v>
      </c>
      <c r="BI97" s="2">
        <f t="shared" si="126"/>
        <v>69.039495150218372</v>
      </c>
      <c r="BJ97" s="2">
        <f t="shared" si="126"/>
        <v>68.432419680245005</v>
      </c>
      <c r="BK97" s="2">
        <f t="shared" si="126"/>
        <v>68.084119932339448</v>
      </c>
      <c r="BL97" s="2">
        <f t="shared" si="126"/>
        <v>68.076963687880408</v>
      </c>
      <c r="BM97" s="2">
        <f t="shared" si="126"/>
        <v>71.867556502741053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74.928698178137651</v>
      </c>
      <c r="DL97" s="2">
        <f t="shared" si="135"/>
        <v>78.659841463414651</v>
      </c>
      <c r="DM97" s="2">
        <f t="shared" si="135"/>
        <v>94.22668118466899</v>
      </c>
      <c r="DN97" s="2">
        <f t="shared" si="135"/>
        <v>85.855466898954688</v>
      </c>
      <c r="DO97" s="2">
        <f t="shared" si="135"/>
        <v>83.949101045296146</v>
      </c>
      <c r="DP97" s="2">
        <f t="shared" si="135"/>
        <v>83.627653310104549</v>
      </c>
      <c r="DQ97" s="2">
        <f t="shared" si="135"/>
        <v>83.073425249169446</v>
      </c>
      <c r="DR97" s="2">
        <f t="shared" si="135"/>
        <v>83.958608013937265</v>
      </c>
      <c r="DS97" s="2">
        <f t="shared" si="135"/>
        <v>83.518199875752927</v>
      </c>
      <c r="DT97" s="2">
        <f t="shared" si="135"/>
        <v>82.569330713340392</v>
      </c>
      <c r="DU97" s="2">
        <f t="shared" si="135"/>
        <v>83.431448202959814</v>
      </c>
      <c r="DV97" s="2">
        <f t="shared" si="135"/>
        <v>86.280756043540492</v>
      </c>
      <c r="DW97" s="2">
        <f t="shared" si="135"/>
        <v>82.780077924533401</v>
      </c>
      <c r="DX97" s="2">
        <f t="shared" si="135"/>
        <v>81.854979094076668</v>
      </c>
      <c r="DY97" s="2">
        <f t="shared" si="135"/>
        <v>81.280749320446986</v>
      </c>
      <c r="EA97" s="2">
        <f t="shared" si="95"/>
        <v>58.258904956248813</v>
      </c>
      <c r="EB97" s="2">
        <f t="shared" si="95"/>
        <v>62.763017429985034</v>
      </c>
      <c r="EC97" s="2">
        <f t="shared" si="95"/>
        <v>77.845860493887216</v>
      </c>
      <c r="ED97" s="2">
        <f t="shared" si="95"/>
        <v>67.742044824887714</v>
      </c>
      <c r="EE97" s="2">
        <f t="shared" si="95"/>
        <v>68.484763059739407</v>
      </c>
      <c r="EF97" s="2">
        <f t="shared" si="95"/>
        <v>68.788078315242785</v>
      </c>
      <c r="EG97" s="2">
        <f t="shared" si="95"/>
        <v>69.236049024199843</v>
      </c>
      <c r="EH97" s="2">
        <f t="shared" si="95"/>
        <v>69.214958626073383</v>
      </c>
      <c r="EI97" s="2">
        <f t="shared" si="95"/>
        <v>70.107984471996133</v>
      </c>
      <c r="EJ97" s="2">
        <f t="shared" si="95"/>
        <v>68.09976917396871</v>
      </c>
      <c r="EK97" s="2">
        <f t="shared" si="95"/>
        <v>67.799732532571966</v>
      </c>
      <c r="EL97" s="2">
        <f t="shared" si="95"/>
        <v>67.113364210170047</v>
      </c>
      <c r="EM97" s="2">
        <f t="shared" si="136"/>
        <v>66.948851952568788</v>
      </c>
      <c r="EN97" s="2">
        <f t="shared" si="136"/>
        <v>67.08441415622903</v>
      </c>
      <c r="EO97" s="2">
        <f t="shared" si="136"/>
        <v>71.019316468435505</v>
      </c>
      <c r="EQ97" s="2">
        <f t="shared" si="137"/>
        <v>57.568421653992324</v>
      </c>
      <c r="ER97" s="2">
        <f t="shared" si="137"/>
        <v>62.391480674003539</v>
      </c>
      <c r="ES97" s="2">
        <f t="shared" si="137"/>
        <v>76.051435359007499</v>
      </c>
      <c r="ET97" s="2">
        <f t="shared" si="137"/>
        <v>67.088978252738769</v>
      </c>
      <c r="EU97" s="2">
        <f t="shared" si="137"/>
        <v>68.231196732783147</v>
      </c>
      <c r="EV97" s="2">
        <f t="shared" si="137"/>
        <v>68.687185278598548</v>
      </c>
      <c r="EW97" s="2">
        <f t="shared" si="137"/>
        <v>69.003879286861604</v>
      </c>
      <c r="EX97" s="2">
        <f t="shared" si="137"/>
        <v>69.418638386313702</v>
      </c>
      <c r="EY97" s="2">
        <f t="shared" si="137"/>
        <v>70.151249423751011</v>
      </c>
      <c r="EZ97" s="2">
        <f t="shared" si="137"/>
        <v>67.919689939584245</v>
      </c>
      <c r="FA97" s="2">
        <f t="shared" si="137"/>
        <v>67.444385547251898</v>
      </c>
      <c r="FB97" s="2">
        <f t="shared" si="137"/>
        <v>67.614223700071221</v>
      </c>
      <c r="FC97" s="2">
        <f t="shared" si="137"/>
        <v>67.325732844407057</v>
      </c>
      <c r="FD97" s="2">
        <f t="shared" si="137"/>
        <v>67.22898591803893</v>
      </c>
      <c r="FE97" s="2">
        <f t="shared" si="137"/>
        <v>72.326863214201254</v>
      </c>
      <c r="FG97" s="2">
        <f t="shared" si="138"/>
        <v>0.94248867746982679</v>
      </c>
      <c r="FH97" s="2">
        <f t="shared" si="138"/>
        <v>0.9315896866464779</v>
      </c>
      <c r="FI97" s="2">
        <f t="shared" si="138"/>
        <v>0.9328293140327707</v>
      </c>
      <c r="FJ97" s="2">
        <f t="shared" si="138"/>
        <v>0.93447571286736608</v>
      </c>
      <c r="FK97" s="2">
        <f t="shared" si="138"/>
        <v>0.93230773422177227</v>
      </c>
      <c r="FL97" s="2">
        <f t="shared" si="138"/>
        <v>0.93575862590527015</v>
      </c>
      <c r="FM97" s="2">
        <f t="shared" si="138"/>
        <v>0.92560958060232057</v>
      </c>
      <c r="FN97" s="2">
        <f t="shared" si="138"/>
        <v>0.93176046755765674</v>
      </c>
      <c r="FO97" s="2">
        <f t="shared" si="138"/>
        <v>0.92672451597287075</v>
      </c>
      <c r="FP97" s="2">
        <f t="shared" si="138"/>
        <v>0.92625410453240842</v>
      </c>
      <c r="FQ97" s="2">
        <f t="shared" si="138"/>
        <v>0.92067572858253299</v>
      </c>
      <c r="FR97" s="2">
        <f t="shared" si="138"/>
        <v>0.9311974861747786</v>
      </c>
      <c r="FS97" s="2">
        <f t="shared" si="138"/>
        <v>0.92830182672663153</v>
      </c>
      <c r="FT97" s="2">
        <f t="shared" si="138"/>
        <v>0.93280556470379183</v>
      </c>
      <c r="FU97" s="2">
        <f t="shared" si="138"/>
        <v>0.9173697798485575</v>
      </c>
      <c r="FW97" s="2">
        <f t="shared" si="128"/>
        <v>5.1457466113092232E-4</v>
      </c>
      <c r="FX97" s="2">
        <f t="shared" si="128"/>
        <v>5.2742481182915248E-4</v>
      </c>
      <c r="FY97" s="2">
        <f t="shared" si="128"/>
        <v>5.6107530527276742E-4</v>
      </c>
      <c r="FZ97" s="2">
        <f t="shared" si="128"/>
        <v>5.0301726798657187E-4</v>
      </c>
      <c r="GA97" s="2">
        <f t="shared" si="128"/>
        <v>4.9488331800235969E-4</v>
      </c>
      <c r="GB97" s="2">
        <f t="shared" si="128"/>
        <v>5.4222732899036072E-4</v>
      </c>
      <c r="GC97" s="2">
        <f t="shared" si="128"/>
        <v>4.8962135042134947E-4</v>
      </c>
      <c r="GD97" s="2">
        <f t="shared" si="128"/>
        <v>5.8965881818273224E-4</v>
      </c>
      <c r="GE97" s="2">
        <f t="shared" si="128"/>
        <v>6.1286409019938926E-4</v>
      </c>
      <c r="GF97" s="2">
        <f t="shared" si="128"/>
        <v>6.0113537854247106E-4</v>
      </c>
      <c r="GG97" s="2">
        <f t="shared" si="128"/>
        <v>5.9614664218540488E-4</v>
      </c>
      <c r="GH97" s="2">
        <f t="shared" si="128"/>
        <v>5.8045913457346182E-4</v>
      </c>
      <c r="GI97" s="2">
        <f t="shared" si="128"/>
        <v>5.2535670336668493E-4</v>
      </c>
      <c r="GJ97" s="2">
        <f t="shared" si="128"/>
        <v>3.4420032035107191E-4</v>
      </c>
      <c r="GK97" s="2">
        <f t="shared" si="128"/>
        <v>2.5664755443523273E-4</v>
      </c>
      <c r="GM97" s="86">
        <f t="shared" si="129"/>
        <v>3.0226083820321787E-2</v>
      </c>
      <c r="GN97" s="86">
        <f t="shared" si="129"/>
        <v>3.4581611203526492E-2</v>
      </c>
      <c r="GO97" s="86">
        <f t="shared" si="129"/>
        <v>2.7200357487022854E-2</v>
      </c>
      <c r="GP97" s="86">
        <f t="shared" si="129"/>
        <v>2.5499418096764617E-3</v>
      </c>
      <c r="GQ97" s="86">
        <f t="shared" si="129"/>
        <v>1.175984950428017E-3</v>
      </c>
      <c r="GR97" s="86">
        <f t="shared" si="129"/>
        <v>1.049429165732897E-4</v>
      </c>
      <c r="GS97" s="86">
        <f t="shared" si="129"/>
        <v>1.4659059742620094E-3</v>
      </c>
      <c r="GT97" s="86">
        <f t="shared" si="129"/>
        <v>7.492898174927954E-5</v>
      </c>
      <c r="GU97" s="86">
        <f t="shared" si="129"/>
        <v>2.1763196705159969E-4</v>
      </c>
      <c r="GV97" s="86">
        <f t="shared" si="129"/>
        <v>3.236351205615254E-4</v>
      </c>
      <c r="GW97" s="86">
        <f t="shared" si="129"/>
        <v>7.3465046880095519E-4</v>
      </c>
      <c r="GX97" s="86">
        <f t="shared" si="129"/>
        <v>5.0442505039834768E-4</v>
      </c>
      <c r="GY97" s="86">
        <f t="shared" si="129"/>
        <v>2.2254975745546138E-3</v>
      </c>
      <c r="GZ97" s="86">
        <f t="shared" si="129"/>
        <v>3.4755537417673005E-3</v>
      </c>
      <c r="HA97" s="86">
        <f t="shared" si="129"/>
        <v>4.4305323142115969E-4</v>
      </c>
      <c r="HC97" s="86">
        <f t="shared" si="74"/>
        <v>3.569968524927148E-2</v>
      </c>
      <c r="HD97" s="86">
        <f t="shared" si="74"/>
        <v>1.8787341165079706E-2</v>
      </c>
      <c r="HE97" s="86">
        <f t="shared" si="74"/>
        <v>2.8346825511540729E-2</v>
      </c>
      <c r="HF97" s="86">
        <f t="shared" si="74"/>
        <v>2.5155470785536978E-2</v>
      </c>
      <c r="HG97" s="86">
        <f t="shared" si="88"/>
        <v>2.2055107967129412E-2</v>
      </c>
      <c r="HH97" s="86">
        <f t="shared" si="88"/>
        <v>3.1586561542824229E-2</v>
      </c>
      <c r="HI97" s="86">
        <f t="shared" si="88"/>
        <v>1.5952952182623211E-2</v>
      </c>
      <c r="HJ97" s="86">
        <f t="shared" si="88"/>
        <v>2.6138345900436597E-2</v>
      </c>
      <c r="HK97" s="86">
        <f t="shared" si="88"/>
        <v>2.763157500081764E-2</v>
      </c>
      <c r="HL97" s="86">
        <f t="shared" si="88"/>
        <v>1.9725144536492045E-2</v>
      </c>
      <c r="HM97" s="86">
        <f t="shared" si="88"/>
        <v>1.8755866347461726E-2</v>
      </c>
      <c r="HN97" s="86">
        <f t="shared" si="88"/>
        <v>2.8637527224961316E-2</v>
      </c>
      <c r="HO97" s="86">
        <f t="shared" si="88"/>
        <v>2.4854133579611939E-2</v>
      </c>
      <c r="HP97" s="86">
        <f t="shared" si="88"/>
        <v>2.2698522353843675E-2</v>
      </c>
      <c r="HQ97" s="86">
        <f t="shared" si="88"/>
        <v>1.1291166157855317E-2</v>
      </c>
      <c r="HS97" s="86">
        <f t="shared" si="130"/>
        <v>1.3299460008389171E-19</v>
      </c>
      <c r="HT97" s="86">
        <f t="shared" si="130"/>
        <v>1.1231970805373669E-23</v>
      </c>
      <c r="HU97" s="86">
        <f t="shared" si="130"/>
        <v>4.3068938510237062E-21</v>
      </c>
      <c r="HV97" s="86">
        <f t="shared" si="130"/>
        <v>1.7925186494690826E-22</v>
      </c>
      <c r="HW97" s="86">
        <f t="shared" si="130"/>
        <v>1.743843819271153E-23</v>
      </c>
      <c r="HX97" s="86">
        <f t="shared" si="130"/>
        <v>1.2694320820725983E-23</v>
      </c>
      <c r="HY97" s="86">
        <f t="shared" si="130"/>
        <v>2.581946945904146E-26</v>
      </c>
      <c r="HZ97" s="86">
        <f t="shared" si="130"/>
        <v>1.8504238794827112E-25</v>
      </c>
      <c r="IA97" s="86">
        <f t="shared" si="130"/>
        <v>3.675018667539177E-23</v>
      </c>
      <c r="IB97" s="86">
        <f t="shared" si="130"/>
        <v>9.7388651429707786E-26</v>
      </c>
      <c r="IC97" s="86">
        <f t="shared" si="130"/>
        <v>4.5444702360733706E-26</v>
      </c>
      <c r="ID97" s="86">
        <f t="shared" si="130"/>
        <v>9.9449663695140272E-24</v>
      </c>
      <c r="IE97" s="86">
        <f t="shared" si="130"/>
        <v>1.5344630089310814E-22</v>
      </c>
      <c r="IF97" s="86">
        <f t="shared" si="130"/>
        <v>3.9450745280681551E-16</v>
      </c>
      <c r="IG97" s="86">
        <f t="shared" si="130"/>
        <v>5.170836073741143E-12</v>
      </c>
      <c r="II97" s="86">
        <f t="shared" si="131"/>
        <v>3.1621309256490074E-127</v>
      </c>
      <c r="IJ97" s="86">
        <f t="shared" si="131"/>
        <v>4.1561622525546376E-165</v>
      </c>
      <c r="IK97" s="86">
        <f t="shared" si="131"/>
        <v>5.8843823746361108E-138</v>
      </c>
      <c r="IL97" s="86">
        <f t="shared" si="131"/>
        <v>2.3577268252289449E-148</v>
      </c>
      <c r="IM97" s="86">
        <f t="shared" si="131"/>
        <v>2.1924434456141851E-156</v>
      </c>
      <c r="IN97" s="86">
        <f t="shared" si="131"/>
        <v>1.460818538741952E-158</v>
      </c>
      <c r="IO97" s="86">
        <f t="shared" si="131"/>
        <v>5.6883558070375314E-175</v>
      </c>
      <c r="IP97" s="86">
        <f t="shared" si="131"/>
        <v>6.6982664837506015E-172</v>
      </c>
      <c r="IQ97" s="86">
        <f t="shared" si="131"/>
        <v>8.1267782060320497E-154</v>
      </c>
      <c r="IR97" s="86">
        <f t="shared" si="131"/>
        <v>5.9242209709980326E-172</v>
      </c>
      <c r="IS97" s="86">
        <f t="shared" si="131"/>
        <v>3.1463085501379988E-174</v>
      </c>
      <c r="IT97" s="86">
        <f t="shared" si="131"/>
        <v>1.1784640258262167E-158</v>
      </c>
      <c r="IU97" s="86">
        <f t="shared" si="131"/>
        <v>4.6748063992527271E-148</v>
      </c>
      <c r="IV97" s="86">
        <f t="shared" si="131"/>
        <v>9.3786018458682604E-63</v>
      </c>
      <c r="IW97" s="86">
        <f t="shared" si="131"/>
        <v>3.1408976370096748E-34</v>
      </c>
      <c r="IY97" s="86">
        <f t="shared" si="132"/>
        <v>6.5925769069593271E-2</v>
      </c>
      <c r="IZ97" s="86">
        <f t="shared" si="132"/>
        <v>5.3368952368606198E-2</v>
      </c>
      <c r="JA97" s="86">
        <f t="shared" si="132"/>
        <v>5.554718299856358E-2</v>
      </c>
      <c r="JB97" s="86">
        <f t="shared" si="132"/>
        <v>2.770541259521344E-2</v>
      </c>
      <c r="JC97" s="86">
        <f t="shared" si="132"/>
        <v>2.3231092917557428E-2</v>
      </c>
      <c r="JD97" s="86">
        <f t="shared" si="132"/>
        <v>3.1691504459397515E-2</v>
      </c>
      <c r="JE97" s="86">
        <f t="shared" si="132"/>
        <v>1.7418858156885219E-2</v>
      </c>
      <c r="JF97" s="86">
        <f t="shared" si="132"/>
        <v>2.6213274882185878E-2</v>
      </c>
      <c r="JG97" s="86">
        <f t="shared" si="132"/>
        <v>2.7849206967869241E-2</v>
      </c>
      <c r="JH97" s="86">
        <f t="shared" si="132"/>
        <v>2.004877965705357E-2</v>
      </c>
      <c r="JI97" s="86">
        <f t="shared" si="132"/>
        <v>1.9490516816262682E-2</v>
      </c>
      <c r="JJ97" s="86">
        <f t="shared" si="132"/>
        <v>2.9141952275359664E-2</v>
      </c>
      <c r="JK97" s="86">
        <f t="shared" si="132"/>
        <v>2.7079631154166554E-2</v>
      </c>
      <c r="JL97" s="86">
        <f t="shared" si="132"/>
        <v>2.617407609561137E-2</v>
      </c>
      <c r="JM97" s="86">
        <f t="shared" si="132"/>
        <v>1.1734219394447312E-2</v>
      </c>
    </row>
    <row r="98" spans="2:273" x14ac:dyDescent="0.25">
      <c r="B98" s="2">
        <v>71</v>
      </c>
      <c r="C98" s="37">
        <v>76.846000000000004</v>
      </c>
      <c r="D98" s="37">
        <v>77.031000000000006</v>
      </c>
      <c r="E98" s="37">
        <v>95.492000000000004</v>
      </c>
      <c r="F98" s="37">
        <v>80.337999999999994</v>
      </c>
      <c r="G98" s="37">
        <v>78.814999999999998</v>
      </c>
      <c r="H98" s="37">
        <v>84.614999999999995</v>
      </c>
      <c r="I98" s="37">
        <v>76.277000000000001</v>
      </c>
      <c r="J98" s="37">
        <v>81.861999999999995</v>
      </c>
      <c r="K98" s="37">
        <v>79.046000000000006</v>
      </c>
      <c r="L98" s="37">
        <v>77.814999999999998</v>
      </c>
      <c r="M98" s="37">
        <v>76.108000000000004</v>
      </c>
      <c r="N98" s="37">
        <v>81.614999999999995</v>
      </c>
      <c r="O98" s="37">
        <v>78.599999999999994</v>
      </c>
      <c r="P98" s="37">
        <v>79.569000000000003</v>
      </c>
      <c r="Q98" s="37">
        <v>74.185000000000002</v>
      </c>
      <c r="S98" s="4">
        <f t="shared" si="133"/>
        <v>80.015119441154582</v>
      </c>
      <c r="T98" s="4">
        <f t="shared" si="133"/>
        <v>78.436192270779202</v>
      </c>
      <c r="U98" s="4">
        <f t="shared" si="133"/>
        <v>95.559603652031186</v>
      </c>
      <c r="V98" s="4">
        <f t="shared" si="133"/>
        <v>83.817983894101502</v>
      </c>
      <c r="W98" s="4">
        <f t="shared" si="133"/>
        <v>82.975671345934884</v>
      </c>
      <c r="X98" s="4">
        <f t="shared" si="133"/>
        <v>87.253985488062682</v>
      </c>
      <c r="Y98" s="4">
        <f t="shared" si="133"/>
        <v>80.459497596075025</v>
      </c>
      <c r="Z98" s="4">
        <f t="shared" si="133"/>
        <v>85.554358700706416</v>
      </c>
      <c r="AA98" s="4">
        <f t="shared" si="133"/>
        <v>86.161470941199767</v>
      </c>
      <c r="AB98" s="4">
        <f t="shared" si="133"/>
        <v>81.685787002525757</v>
      </c>
      <c r="AC98" s="4">
        <f t="shared" si="133"/>
        <v>81.060708184120884</v>
      </c>
      <c r="AD98" s="4">
        <f t="shared" si="133"/>
        <v>85.216806195014996</v>
      </c>
      <c r="AE98" s="4">
        <f t="shared" si="133"/>
        <v>82.4893398212959</v>
      </c>
      <c r="AF98" s="4">
        <f t="shared" si="133"/>
        <v>80.356383025696445</v>
      </c>
      <c r="AG98" s="4">
        <f t="shared" si="133"/>
        <v>77.409797478365817</v>
      </c>
      <c r="AI98" s="4">
        <f t="shared" si="134"/>
        <v>-3.169119441154578</v>
      </c>
      <c r="AJ98" s="4">
        <f t="shared" si="134"/>
        <v>-1.405192270779196</v>
      </c>
      <c r="AK98" s="4">
        <f t="shared" si="134"/>
        <v>-6.7603652031181127E-2</v>
      </c>
      <c r="AL98" s="4">
        <f t="shared" si="134"/>
        <v>-3.4799838941015082</v>
      </c>
      <c r="AM98" s="4">
        <f t="shared" si="134"/>
        <v>-4.1606713459348867</v>
      </c>
      <c r="AN98" s="4">
        <f t="shared" si="134"/>
        <v>-2.6389854880626871</v>
      </c>
      <c r="AO98" s="4">
        <f t="shared" si="134"/>
        <v>-4.1824975960750237</v>
      </c>
      <c r="AP98" s="4">
        <f t="shared" si="134"/>
        <v>-3.6923587007064214</v>
      </c>
      <c r="AQ98" s="4">
        <f t="shared" si="134"/>
        <v>-7.1154709411997601</v>
      </c>
      <c r="AR98" s="4">
        <f t="shared" si="134"/>
        <v>-3.8707870025257591</v>
      </c>
      <c r="AS98" s="4">
        <f t="shared" si="134"/>
        <v>-4.9527081841208798</v>
      </c>
      <c r="AT98" s="4">
        <f t="shared" si="134"/>
        <v>-3.6018061950150013</v>
      </c>
      <c r="AU98" s="4">
        <f t="shared" si="134"/>
        <v>-3.8893398212959056</v>
      </c>
      <c r="AV98" s="4">
        <f t="shared" si="134"/>
        <v>-0.78738302569644247</v>
      </c>
      <c r="AW98" s="4">
        <f t="shared" si="134"/>
        <v>-3.2247974783658151</v>
      </c>
      <c r="AY98" s="2">
        <f t="shared" si="126"/>
        <v>59.0749288234434</v>
      </c>
      <c r="AZ98" s="2">
        <f t="shared" si="126"/>
        <v>63.690505759463534</v>
      </c>
      <c r="BA98" s="2">
        <f t="shared" si="126"/>
        <v>78.706277858635673</v>
      </c>
      <c r="BB98" s="2">
        <f t="shared" si="126"/>
        <v>68.747480678682777</v>
      </c>
      <c r="BC98" s="2">
        <f t="shared" si="126"/>
        <v>69.356357989125613</v>
      </c>
      <c r="BD98" s="2">
        <f t="shared" si="126"/>
        <v>69.586202916989492</v>
      </c>
      <c r="BE98" s="2">
        <f t="shared" si="126"/>
        <v>70.105296648136431</v>
      </c>
      <c r="BF98" s="2">
        <f t="shared" si="126"/>
        <v>70.067391830333364</v>
      </c>
      <c r="BG98" s="2">
        <f t="shared" si="126"/>
        <v>70.92307310757127</v>
      </c>
      <c r="BH98" s="2">
        <f t="shared" si="126"/>
        <v>69.000543416530832</v>
      </c>
      <c r="BI98" s="2">
        <f t="shared" si="126"/>
        <v>68.845587720332361</v>
      </c>
      <c r="BJ98" s="2">
        <f t="shared" si="126"/>
        <v>68.259841772450372</v>
      </c>
      <c r="BK98" s="2">
        <f t="shared" si="126"/>
        <v>67.909608756563841</v>
      </c>
      <c r="BL98" s="2">
        <f t="shared" si="126"/>
        <v>67.925057550075152</v>
      </c>
      <c r="BM98" s="2">
        <f t="shared" si="126"/>
        <v>71.738321288157252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75.094131174089071</v>
      </c>
      <c r="DL98" s="2">
        <f t="shared" si="135"/>
        <v>78.82494756097563</v>
      </c>
      <c r="DM98" s="2">
        <f t="shared" si="135"/>
        <v>94.485302613240407</v>
      </c>
      <c r="DN98" s="2">
        <f t="shared" si="135"/>
        <v>86.044936236933779</v>
      </c>
      <c r="DO98" s="2">
        <f t="shared" si="135"/>
        <v>84.104570383275231</v>
      </c>
      <c r="DP98" s="2">
        <f t="shared" si="135"/>
        <v>83.767246864111513</v>
      </c>
      <c r="DQ98" s="2">
        <f t="shared" si="135"/>
        <v>83.181787375415283</v>
      </c>
      <c r="DR98" s="2">
        <f t="shared" si="135"/>
        <v>84.090124564459913</v>
      </c>
      <c r="DS98" s="2">
        <f t="shared" si="135"/>
        <v>83.63778159522461</v>
      </c>
      <c r="DT98" s="2">
        <f t="shared" si="135"/>
        <v>82.694280636361214</v>
      </c>
      <c r="DU98" s="2">
        <f t="shared" si="135"/>
        <v>83.611747810329192</v>
      </c>
      <c r="DV98" s="2">
        <f t="shared" si="135"/>
        <v>86.464278772654836</v>
      </c>
      <c r="DW98" s="2">
        <f t="shared" si="135"/>
        <v>82.959872187559085</v>
      </c>
      <c r="DX98" s="2">
        <f t="shared" si="135"/>
        <v>82.047545993031363</v>
      </c>
      <c r="DY98" s="2">
        <f t="shared" si="135"/>
        <v>81.457022198731494</v>
      </c>
      <c r="EA98" s="2">
        <f t="shared" si="95"/>
        <v>58.183836455248837</v>
      </c>
      <c r="EB98" s="2">
        <f t="shared" si="95"/>
        <v>62.677137170350882</v>
      </c>
      <c r="EC98" s="2">
        <f t="shared" si="95"/>
        <v>77.671191118926316</v>
      </c>
      <c r="ED98" s="2">
        <f t="shared" si="95"/>
        <v>67.641697783909606</v>
      </c>
      <c r="EE98" s="2">
        <f t="shared" si="95"/>
        <v>68.379895468727753</v>
      </c>
      <c r="EF98" s="2">
        <f t="shared" si="95"/>
        <v>68.698374972051127</v>
      </c>
      <c r="EG98" s="2">
        <f t="shared" si="95"/>
        <v>69.146952927400477</v>
      </c>
      <c r="EH98" s="2">
        <f t="shared" si="95"/>
        <v>69.130632943013268</v>
      </c>
      <c r="EI98" s="2">
        <f t="shared" si="95"/>
        <v>70.006158656012587</v>
      </c>
      <c r="EJ98" s="2">
        <f t="shared" si="95"/>
        <v>68.006339371861785</v>
      </c>
      <c r="EK98" s="2">
        <f t="shared" si="95"/>
        <v>67.685540579567473</v>
      </c>
      <c r="EL98" s="2">
        <f t="shared" si="95"/>
        <v>67.03280643032403</v>
      </c>
      <c r="EM98" s="2">
        <f t="shared" si="136"/>
        <v>66.849242959431379</v>
      </c>
      <c r="EN98" s="2">
        <f t="shared" si="136"/>
        <v>66.997203961904191</v>
      </c>
      <c r="EO98" s="2">
        <f t="shared" si="136"/>
        <v>70.939569441903032</v>
      </c>
      <c r="EQ98" s="2">
        <f t="shared" si="137"/>
        <v>57.510610668424782</v>
      </c>
      <c r="ER98" s="2">
        <f t="shared" si="137"/>
        <v>62.31451594852048</v>
      </c>
      <c r="ES98" s="2">
        <f t="shared" si="137"/>
        <v>75.92147861667128</v>
      </c>
      <c r="ET98" s="2">
        <f t="shared" si="137"/>
        <v>67.005290769543677</v>
      </c>
      <c r="EU98" s="2">
        <f t="shared" si="137"/>
        <v>68.132825835763555</v>
      </c>
      <c r="EV98" s="2">
        <f t="shared" si="137"/>
        <v>68.60007775168846</v>
      </c>
      <c r="EW98" s="2">
        <f t="shared" si="137"/>
        <v>68.920693248869071</v>
      </c>
      <c r="EX98" s="2">
        <f t="shared" si="137"/>
        <v>69.328907562131533</v>
      </c>
      <c r="EY98" s="2">
        <f t="shared" si="137"/>
        <v>70.048261477243287</v>
      </c>
      <c r="EZ98" s="2">
        <f t="shared" si="137"/>
        <v>67.83090976974924</v>
      </c>
      <c r="FA98" s="2">
        <f t="shared" si="137"/>
        <v>67.339456338639451</v>
      </c>
      <c r="FB98" s="2">
        <f t="shared" si="137"/>
        <v>67.520642731905099</v>
      </c>
      <c r="FC98" s="2">
        <f t="shared" si="137"/>
        <v>67.216372859545828</v>
      </c>
      <c r="FD98" s="2">
        <f t="shared" si="137"/>
        <v>67.135544144122434</v>
      </c>
      <c r="FE98" s="2">
        <f t="shared" si="137"/>
        <v>72.202632747091457</v>
      </c>
      <c r="FG98" s="2">
        <f t="shared" si="138"/>
        <v>0.94728227913566498</v>
      </c>
      <c r="FH98" s="2">
        <f t="shared" si="138"/>
        <v>0.93723122446128937</v>
      </c>
      <c r="FI98" s="2">
        <f t="shared" si="138"/>
        <v>0.93837538683558563</v>
      </c>
      <c r="FJ98" s="2">
        <f t="shared" si="138"/>
        <v>0.93989460663461566</v>
      </c>
      <c r="FK98" s="2">
        <f t="shared" si="138"/>
        <v>0.93789400503382769</v>
      </c>
      <c r="FL98" s="2">
        <f t="shared" si="138"/>
        <v>0.94107811189090651</v>
      </c>
      <c r="FM98" s="2">
        <f t="shared" si="138"/>
        <v>0.93170812323267771</v>
      </c>
      <c r="FN98" s="2">
        <f t="shared" si="138"/>
        <v>0.93738886826849721</v>
      </c>
      <c r="FO98" s="2">
        <f t="shared" si="138"/>
        <v>0.93273829795935348</v>
      </c>
      <c r="FP98" s="2">
        <f t="shared" si="138"/>
        <v>0.93230367338122899</v>
      </c>
      <c r="FQ98" s="2">
        <f t="shared" si="138"/>
        <v>0.92714691370086777</v>
      </c>
      <c r="FR98" s="2">
        <f t="shared" si="138"/>
        <v>0.93686917546821691</v>
      </c>
      <c r="FS98" s="2">
        <f t="shared" si="138"/>
        <v>0.93419534950903238</v>
      </c>
      <c r="FT98" s="2">
        <f t="shared" si="138"/>
        <v>0.93835346882654957</v>
      </c>
      <c r="FU98" s="2">
        <f t="shared" si="138"/>
        <v>0.92408842361067756</v>
      </c>
      <c r="FW98" s="2">
        <f t="shared" si="128"/>
        <v>5.6419188677897124E-4</v>
      </c>
      <c r="FX98" s="2">
        <f t="shared" si="128"/>
        <v>5.7828038048163895E-4</v>
      </c>
      <c r="FY98" s="2">
        <f t="shared" si="128"/>
        <v>6.1517353833906191E-4</v>
      </c>
      <c r="FZ98" s="2">
        <f t="shared" si="128"/>
        <v>5.515207012216026E-4</v>
      </c>
      <c r="GA98" s="2">
        <f t="shared" si="128"/>
        <v>5.4260286100690791E-4</v>
      </c>
      <c r="GB98" s="2">
        <f t="shared" si="128"/>
        <v>5.9450934295549908E-4</v>
      </c>
      <c r="GC98" s="2">
        <f t="shared" si="128"/>
        <v>5.3683377626485861E-4</v>
      </c>
      <c r="GD98" s="2">
        <f t="shared" si="128"/>
        <v>6.465112577803188E-4</v>
      </c>
      <c r="GE98" s="2">
        <f t="shared" si="128"/>
        <v>6.7195238088766577E-4</v>
      </c>
      <c r="GF98" s="2">
        <f t="shared" si="128"/>
        <v>6.5909361040789082E-4</v>
      </c>
      <c r="GG98" s="2">
        <f t="shared" si="128"/>
        <v>6.5362420156452484E-4</v>
      </c>
      <c r="GH98" s="2">
        <f t="shared" si="128"/>
        <v>6.3642514395362943E-4</v>
      </c>
      <c r="GI98" s="2">
        <f t="shared" si="128"/>
        <v>5.7601297495255802E-4</v>
      </c>
      <c r="GJ98" s="2">
        <f t="shared" si="128"/>
        <v>3.7739561388256337E-4</v>
      </c>
      <c r="GK98" s="2">
        <f t="shared" si="128"/>
        <v>2.814014797797458E-4</v>
      </c>
      <c r="GM98" s="86">
        <f t="shared" si="129"/>
        <v>1.1057830037597419E-2</v>
      </c>
      <c r="GN98" s="86">
        <f t="shared" si="129"/>
        <v>1.2959908592195726E-2</v>
      </c>
      <c r="GO98" s="86">
        <f t="shared" si="129"/>
        <v>9.8839306121445182E-3</v>
      </c>
      <c r="GP98" s="86">
        <f t="shared" si="129"/>
        <v>3.9594289162173601E-4</v>
      </c>
      <c r="GQ98" s="86">
        <f t="shared" si="129"/>
        <v>1.4015203883338903E-4</v>
      </c>
      <c r="GR98" s="86">
        <f t="shared" si="129"/>
        <v>8.9085777146588027E-6</v>
      </c>
      <c r="GS98" s="86">
        <f t="shared" si="129"/>
        <v>1.7293752681076351E-4</v>
      </c>
      <c r="GT98" s="86">
        <f t="shared" si="129"/>
        <v>5.313776443606867E-6</v>
      </c>
      <c r="GU98" s="86">
        <f t="shared" si="129"/>
        <v>1.5661756171836899E-5</v>
      </c>
      <c r="GV98" s="86">
        <f t="shared" si="129"/>
        <v>2.795734881193103E-5</v>
      </c>
      <c r="GW98" s="86">
        <f t="shared" si="129"/>
        <v>8.2383358119172311E-5</v>
      </c>
      <c r="GX98" s="86">
        <f t="shared" si="129"/>
        <v>6.0846426158626799E-5</v>
      </c>
      <c r="GY98" s="86">
        <f t="shared" si="129"/>
        <v>3.7702086525022281E-4</v>
      </c>
      <c r="GZ98" s="86">
        <f t="shared" si="129"/>
        <v>5.9559137041497942E-4</v>
      </c>
      <c r="HA98" s="86">
        <f t="shared" si="129"/>
        <v>5.2046691257057545E-5</v>
      </c>
      <c r="HC98" s="86">
        <f t="shared" si="74"/>
        <v>4.8409078589736372E-2</v>
      </c>
      <c r="HD98" s="86">
        <f t="shared" si="74"/>
        <v>2.7468387389604981E-2</v>
      </c>
      <c r="HE98" s="86">
        <f t="shared" si="74"/>
        <v>3.9489973508140985E-2</v>
      </c>
      <c r="HF98" s="86">
        <f t="shared" si="74"/>
        <v>3.5502261082067138E-2</v>
      </c>
      <c r="HG98" s="86">
        <f t="shared" si="88"/>
        <v>3.1586899091065372E-2</v>
      </c>
      <c r="HH98" s="86">
        <f t="shared" si="88"/>
        <v>4.4739860631715686E-2</v>
      </c>
      <c r="HI98" s="86">
        <f t="shared" si="88"/>
        <v>2.3685013314402498E-2</v>
      </c>
      <c r="HJ98" s="86">
        <f t="shared" si="88"/>
        <v>3.8077960973817049E-2</v>
      </c>
      <c r="HK98" s="86">
        <f t="shared" si="88"/>
        <v>3.9415928353448759E-2</v>
      </c>
      <c r="HL98" s="86">
        <f t="shared" si="88"/>
        <v>2.9184471191815754E-2</v>
      </c>
      <c r="HM98" s="86">
        <f t="shared" si="88"/>
        <v>2.7880482481157536E-2</v>
      </c>
      <c r="HN98" s="86">
        <f t="shared" si="88"/>
        <v>4.0896084104522452E-2</v>
      </c>
      <c r="HO98" s="86">
        <f t="shared" si="88"/>
        <v>3.5152943023197256E-2</v>
      </c>
      <c r="HP98" s="86">
        <f t="shared" si="88"/>
        <v>3.1811021508846307E-2</v>
      </c>
      <c r="HQ98" s="86">
        <f t="shared" si="88"/>
        <v>1.7357806702835359E-2</v>
      </c>
      <c r="HS98" s="86">
        <f t="shared" si="130"/>
        <v>6.0102790365413034E-19</v>
      </c>
      <c r="HT98" s="86">
        <f t="shared" si="130"/>
        <v>7.5677903592000932E-23</v>
      </c>
      <c r="HU98" s="86">
        <f t="shared" si="130"/>
        <v>2.2482799806558316E-20</v>
      </c>
      <c r="HV98" s="86">
        <f t="shared" si="130"/>
        <v>1.0290939735482738E-21</v>
      </c>
      <c r="HW98" s="86">
        <f t="shared" si="130"/>
        <v>1.0905365865999082E-22</v>
      </c>
      <c r="HX98" s="86">
        <f t="shared" si="130"/>
        <v>8.2692771075093449E-23</v>
      </c>
      <c r="HY98" s="86">
        <f t="shared" si="130"/>
        <v>2.0198958595589111E-25</v>
      </c>
      <c r="HZ98" s="86">
        <f t="shared" si="130"/>
        <v>1.4420181346793665E-24</v>
      </c>
      <c r="IA98" s="86">
        <f t="shared" si="130"/>
        <v>2.3520792998012984E-22</v>
      </c>
      <c r="IB98" s="86">
        <f t="shared" si="130"/>
        <v>7.723527611388375E-25</v>
      </c>
      <c r="IC98" s="86">
        <f t="shared" si="130"/>
        <v>3.6971335855971495E-25</v>
      </c>
      <c r="ID98" s="86">
        <f t="shared" si="130"/>
        <v>6.6227300565749221E-23</v>
      </c>
      <c r="IE98" s="86">
        <f t="shared" si="130"/>
        <v>8.9069262818374734E-22</v>
      </c>
      <c r="IF98" s="86">
        <f t="shared" si="130"/>
        <v>1.274368009962098E-15</v>
      </c>
      <c r="IG98" s="86">
        <f t="shared" si="130"/>
        <v>1.1696252813868067E-11</v>
      </c>
      <c r="II98" s="86">
        <f t="shared" si="131"/>
        <v>3.3755898464754107E-124</v>
      </c>
      <c r="IJ98" s="86">
        <f t="shared" si="131"/>
        <v>3.7539294895805396E-161</v>
      </c>
      <c r="IK98" s="86">
        <f t="shared" si="131"/>
        <v>1.244193498403738E-134</v>
      </c>
      <c r="IL98" s="86">
        <f t="shared" si="131"/>
        <v>7.9505679523233051E-145</v>
      </c>
      <c r="IM98" s="86">
        <f t="shared" si="131"/>
        <v>1.1330730351026768E-152</v>
      </c>
      <c r="IN98" s="86">
        <f t="shared" si="131"/>
        <v>9.4559729971995051E-155</v>
      </c>
      <c r="IO98" s="86">
        <f t="shared" si="131"/>
        <v>8.1105369228931212E-171</v>
      </c>
      <c r="IP98" s="86">
        <f t="shared" si="131"/>
        <v>1.0180922853615121E-167</v>
      </c>
      <c r="IQ98" s="86">
        <f t="shared" si="131"/>
        <v>4.6396980512455827E-150</v>
      </c>
      <c r="IR98" s="86">
        <f t="shared" si="131"/>
        <v>9.2593168375259431E-168</v>
      </c>
      <c r="IS98" s="86">
        <f t="shared" si="131"/>
        <v>5.5346188197453336E-170</v>
      </c>
      <c r="IT98" s="86">
        <f t="shared" si="131"/>
        <v>8.3055353852669206E-155</v>
      </c>
      <c r="IU98" s="86">
        <f t="shared" si="131"/>
        <v>1.6242739123724492E-144</v>
      </c>
      <c r="IV98" s="86">
        <f t="shared" si="131"/>
        <v>2.3518055829681001E-61</v>
      </c>
      <c r="IW98" s="86">
        <f t="shared" si="131"/>
        <v>1.651431808785043E-33</v>
      </c>
      <c r="IY98" s="86">
        <f t="shared" si="132"/>
        <v>5.9466908627333795E-2</v>
      </c>
      <c r="IZ98" s="86">
        <f t="shared" si="132"/>
        <v>4.0428295981800706E-2</v>
      </c>
      <c r="JA98" s="86">
        <f t="shared" si="132"/>
        <v>4.93739041202855E-2</v>
      </c>
      <c r="JB98" s="86">
        <f t="shared" si="132"/>
        <v>3.5898203973688876E-2</v>
      </c>
      <c r="JC98" s="86">
        <f t="shared" si="132"/>
        <v>3.1727051129898765E-2</v>
      </c>
      <c r="JD98" s="86">
        <f t="shared" si="132"/>
        <v>4.4748769209430342E-2</v>
      </c>
      <c r="JE98" s="86">
        <f t="shared" si="132"/>
        <v>2.3857950841213262E-2</v>
      </c>
      <c r="JF98" s="86">
        <f t="shared" si="132"/>
        <v>3.8083274750260653E-2</v>
      </c>
      <c r="JG98" s="86">
        <f t="shared" si="132"/>
        <v>3.9431590109620593E-2</v>
      </c>
      <c r="JH98" s="86">
        <f t="shared" si="132"/>
        <v>2.9212428540627684E-2</v>
      </c>
      <c r="JI98" s="86">
        <f t="shared" si="132"/>
        <v>2.7962865839276707E-2</v>
      </c>
      <c r="JJ98" s="86">
        <f t="shared" si="132"/>
        <v>4.0956930530681078E-2</v>
      </c>
      <c r="JK98" s="86">
        <f t="shared" si="132"/>
        <v>3.552996388844748E-2</v>
      </c>
      <c r="JL98" s="86">
        <f t="shared" si="132"/>
        <v>3.2406612879262567E-2</v>
      </c>
      <c r="JM98" s="86">
        <f t="shared" si="132"/>
        <v>1.7409853405788669E-2</v>
      </c>
    </row>
    <row r="99" spans="2:273" x14ac:dyDescent="0.25">
      <c r="B99" s="2">
        <v>72</v>
      </c>
      <c r="C99" s="37">
        <v>82.153999999999996</v>
      </c>
      <c r="D99" s="37">
        <v>82.123000000000005</v>
      </c>
      <c r="E99" s="37">
        <v>97.6</v>
      </c>
      <c r="F99" s="37">
        <v>85.322999999999993</v>
      </c>
      <c r="G99" s="37">
        <v>83.908000000000001</v>
      </c>
      <c r="H99" s="37">
        <v>88.953999999999994</v>
      </c>
      <c r="I99" s="37">
        <v>79.861999999999995</v>
      </c>
      <c r="J99" s="37">
        <v>87.4</v>
      </c>
      <c r="K99" s="37">
        <v>85.046000000000006</v>
      </c>
      <c r="L99" s="37">
        <v>82.537999999999997</v>
      </c>
      <c r="M99" s="37">
        <v>80.814999999999998</v>
      </c>
      <c r="N99" s="37">
        <v>87.537999999999997</v>
      </c>
      <c r="O99" s="37">
        <v>80.215000000000003</v>
      </c>
      <c r="P99" s="37">
        <v>82.846000000000004</v>
      </c>
      <c r="Q99" s="37">
        <v>77.908000000000001</v>
      </c>
      <c r="S99" s="4">
        <f t="shared" si="133"/>
        <v>84.462543036138825</v>
      </c>
      <c r="T99" s="4">
        <f t="shared" si="133"/>
        <v>82.15334176227249</v>
      </c>
      <c r="U99" s="4">
        <f t="shared" si="133"/>
        <v>99.523252429474553</v>
      </c>
      <c r="V99" s="4">
        <f t="shared" si="133"/>
        <v>88.417635405752094</v>
      </c>
      <c r="W99" s="4">
        <f t="shared" si="133"/>
        <v>87.384716443762954</v>
      </c>
      <c r="X99" s="4">
        <f t="shared" si="133"/>
        <v>92.714786724805634</v>
      </c>
      <c r="Y99" s="4">
        <f t="shared" si="133"/>
        <v>84.237265807770257</v>
      </c>
      <c r="Z99" s="4">
        <f t="shared" si="133"/>
        <v>90.824854438285911</v>
      </c>
      <c r="AA99" s="4">
        <f t="shared" si="133"/>
        <v>90.994228238794648</v>
      </c>
      <c r="AB99" s="4">
        <f t="shared" si="133"/>
        <v>86.252726002963328</v>
      </c>
      <c r="AC99" s="4">
        <f t="shared" si="133"/>
        <v>85.492974254179202</v>
      </c>
      <c r="AD99" s="4">
        <f t="shared" si="133"/>
        <v>90.608215644112803</v>
      </c>
      <c r="AE99" s="4">
        <f t="shared" si="133"/>
        <v>86.979149478062169</v>
      </c>
      <c r="AF99" s="4">
        <f t="shared" si="133"/>
        <v>84.064696068952713</v>
      </c>
      <c r="AG99" s="4">
        <f t="shared" si="133"/>
        <v>79.701284667354798</v>
      </c>
      <c r="AI99" s="4">
        <f t="shared" si="134"/>
        <v>-2.3085430361388291</v>
      </c>
      <c r="AJ99" s="4">
        <f t="shared" si="134"/>
        <v>-3.0341762272485084E-2</v>
      </c>
      <c r="AK99" s="4">
        <f t="shared" si="134"/>
        <v>-1.9232524294745588</v>
      </c>
      <c r="AL99" s="4">
        <f t="shared" si="134"/>
        <v>-3.0946354057521006</v>
      </c>
      <c r="AM99" s="4">
        <f t="shared" si="134"/>
        <v>-3.4767164437629532</v>
      </c>
      <c r="AN99" s="4">
        <f t="shared" si="134"/>
        <v>-3.7607867248056408</v>
      </c>
      <c r="AO99" s="4">
        <f t="shared" si="134"/>
        <v>-4.375265807770262</v>
      </c>
      <c r="AP99" s="4">
        <f t="shared" si="134"/>
        <v>-3.4248544382859052</v>
      </c>
      <c r="AQ99" s="4">
        <f t="shared" si="134"/>
        <v>-5.9482282387946412</v>
      </c>
      <c r="AR99" s="4">
        <f t="shared" si="134"/>
        <v>-3.7147260029633316</v>
      </c>
      <c r="AS99" s="4">
        <f t="shared" si="134"/>
        <v>-4.6779742541792046</v>
      </c>
      <c r="AT99" s="4">
        <f t="shared" si="134"/>
        <v>-3.0702156441128068</v>
      </c>
      <c r="AU99" s="4">
        <f t="shared" si="134"/>
        <v>-6.7641494780621656</v>
      </c>
      <c r="AV99" s="4">
        <f t="shared" si="134"/>
        <v>-1.2186960689527098</v>
      </c>
      <c r="AW99" s="4">
        <f t="shared" si="134"/>
        <v>-1.7932846673547971</v>
      </c>
      <c r="AY99" s="2">
        <f t="shared" si="126"/>
        <v>58.936800371841464</v>
      </c>
      <c r="AZ99" s="2">
        <f t="shared" si="126"/>
        <v>63.535008499449937</v>
      </c>
      <c r="BA99" s="2">
        <f t="shared" si="126"/>
        <v>78.470000415241486</v>
      </c>
      <c r="BB99" s="2">
        <f t="shared" si="126"/>
        <v>68.571116901855461</v>
      </c>
      <c r="BC99" s="2">
        <f t="shared" si="126"/>
        <v>69.185272208874679</v>
      </c>
      <c r="BD99" s="2">
        <f t="shared" si="126"/>
        <v>69.434977368213481</v>
      </c>
      <c r="BE99" s="2">
        <f t="shared" si="126"/>
        <v>69.949514750880255</v>
      </c>
      <c r="BF99" s="2">
        <f t="shared" si="126"/>
        <v>69.91778666990021</v>
      </c>
      <c r="BG99" s="2">
        <f t="shared" si="126"/>
        <v>70.759214277414586</v>
      </c>
      <c r="BH99" s="2">
        <f t="shared" si="126"/>
        <v>68.838613923969859</v>
      </c>
      <c r="BI99" s="2">
        <f t="shared" si="126"/>
        <v>68.6558092091189</v>
      </c>
      <c r="BJ99" s="2">
        <f t="shared" si="126"/>
        <v>68.092905356419593</v>
      </c>
      <c r="BK99" s="2">
        <f t="shared" si="126"/>
        <v>67.739228709072407</v>
      </c>
      <c r="BL99" s="2">
        <f t="shared" si="126"/>
        <v>67.776643669368482</v>
      </c>
      <c r="BM99" s="2">
        <f t="shared" si="126"/>
        <v>71.611084870628787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75.259564170040477</v>
      </c>
      <c r="DL99" s="2">
        <f t="shared" si="135"/>
        <v>78.99005365853661</v>
      </c>
      <c r="DM99" s="2">
        <f t="shared" si="135"/>
        <v>94.743924041811837</v>
      </c>
      <c r="DN99" s="2">
        <f t="shared" si="135"/>
        <v>86.234405574912884</v>
      </c>
      <c r="DO99" s="2">
        <f t="shared" si="135"/>
        <v>84.26003972125433</v>
      </c>
      <c r="DP99" s="2">
        <f t="shared" si="135"/>
        <v>83.906840418118477</v>
      </c>
      <c r="DQ99" s="2">
        <f t="shared" si="135"/>
        <v>83.290149501661134</v>
      </c>
      <c r="DR99" s="2">
        <f t="shared" si="135"/>
        <v>84.22164111498256</v>
      </c>
      <c r="DS99" s="2">
        <f t="shared" si="135"/>
        <v>83.757363314696292</v>
      </c>
      <c r="DT99" s="2">
        <f t="shared" si="135"/>
        <v>82.819230559382035</v>
      </c>
      <c r="DU99" s="2">
        <f t="shared" si="135"/>
        <v>83.792047417698569</v>
      </c>
      <c r="DV99" s="2">
        <f t="shared" si="135"/>
        <v>86.647801501769166</v>
      </c>
      <c r="DW99" s="2">
        <f t="shared" si="135"/>
        <v>83.13966645058477</v>
      </c>
      <c r="DX99" s="2">
        <f t="shared" si="135"/>
        <v>82.240112891986072</v>
      </c>
      <c r="DY99" s="2">
        <f t="shared" si="135"/>
        <v>81.633295077016001</v>
      </c>
      <c r="EA99" s="2">
        <f t="shared" si="95"/>
        <v>58.108767954248869</v>
      </c>
      <c r="EB99" s="2">
        <f t="shared" si="95"/>
        <v>62.59125691071673</v>
      </c>
      <c r="EC99" s="2">
        <f t="shared" si="95"/>
        <v>77.496521743965417</v>
      </c>
      <c r="ED99" s="2">
        <f t="shared" si="95"/>
        <v>67.541350742931499</v>
      </c>
      <c r="EE99" s="2">
        <f t="shared" si="95"/>
        <v>68.275027877716113</v>
      </c>
      <c r="EF99" s="2">
        <f t="shared" si="95"/>
        <v>68.608671628859469</v>
      </c>
      <c r="EG99" s="2">
        <f t="shared" si="95"/>
        <v>69.057856830601096</v>
      </c>
      <c r="EH99" s="2">
        <f t="shared" si="95"/>
        <v>69.046307259953153</v>
      </c>
      <c r="EI99" s="2">
        <f t="shared" si="95"/>
        <v>69.904332840029042</v>
      </c>
      <c r="EJ99" s="2">
        <f t="shared" si="95"/>
        <v>67.912909569754859</v>
      </c>
      <c r="EK99" s="2">
        <f t="shared" si="95"/>
        <v>67.571348626562965</v>
      </c>
      <c r="EL99" s="2">
        <f t="shared" si="95"/>
        <v>66.952248650478026</v>
      </c>
      <c r="EM99" s="2">
        <f t="shared" si="136"/>
        <v>66.74963396629397</v>
      </c>
      <c r="EN99" s="2">
        <f t="shared" si="136"/>
        <v>66.909993767579351</v>
      </c>
      <c r="EO99" s="2">
        <f t="shared" si="136"/>
        <v>70.859822415370544</v>
      </c>
      <c r="EQ99" s="2">
        <f t="shared" si="137"/>
        <v>57.45279968285724</v>
      </c>
      <c r="ER99" s="2">
        <f t="shared" si="137"/>
        <v>62.237551223037414</v>
      </c>
      <c r="ES99" s="2">
        <f t="shared" si="137"/>
        <v>75.791521874335075</v>
      </c>
      <c r="ET99" s="2">
        <f t="shared" si="137"/>
        <v>66.921603286348571</v>
      </c>
      <c r="EU99" s="2">
        <f t="shared" si="137"/>
        <v>68.034454938743977</v>
      </c>
      <c r="EV99" s="2">
        <f t="shared" si="137"/>
        <v>68.512970224778371</v>
      </c>
      <c r="EW99" s="2">
        <f t="shared" si="137"/>
        <v>68.837507210876552</v>
      </c>
      <c r="EX99" s="2">
        <f t="shared" si="137"/>
        <v>69.23917673794935</v>
      </c>
      <c r="EY99" s="2">
        <f t="shared" si="137"/>
        <v>69.945273530735562</v>
      </c>
      <c r="EZ99" s="2">
        <f t="shared" si="137"/>
        <v>67.742129599914236</v>
      </c>
      <c r="FA99" s="2">
        <f t="shared" si="137"/>
        <v>67.234527130027004</v>
      </c>
      <c r="FB99" s="2">
        <f t="shared" si="137"/>
        <v>67.427061763738962</v>
      </c>
      <c r="FC99" s="2">
        <f t="shared" si="137"/>
        <v>67.1070128746846</v>
      </c>
      <c r="FD99" s="2">
        <f t="shared" si="137"/>
        <v>67.042102370205924</v>
      </c>
      <c r="FE99" s="2">
        <f t="shared" si="137"/>
        <v>72.07840227998166</v>
      </c>
      <c r="FG99" s="2">
        <f t="shared" si="138"/>
        <v>0.95169680854084393</v>
      </c>
      <c r="FH99" s="2">
        <f t="shared" si="138"/>
        <v>0.94243627349311998</v>
      </c>
      <c r="FI99" s="2">
        <f t="shared" si="138"/>
        <v>0.94349127769169905</v>
      </c>
      <c r="FJ99" s="2">
        <f t="shared" si="138"/>
        <v>0.94489178315774325</v>
      </c>
      <c r="FK99" s="2">
        <f t="shared" si="138"/>
        <v>0.94304743330953122</v>
      </c>
      <c r="FL99" s="2">
        <f t="shared" si="138"/>
        <v>0.9459825465582129</v>
      </c>
      <c r="FM99" s="2">
        <f t="shared" si="138"/>
        <v>0.93734055097058655</v>
      </c>
      <c r="FN99" s="2">
        <f t="shared" si="138"/>
        <v>0.94258164568749958</v>
      </c>
      <c r="FO99" s="2">
        <f t="shared" si="138"/>
        <v>0.93829138854666938</v>
      </c>
      <c r="FP99" s="2">
        <f t="shared" si="138"/>
        <v>0.93789025698674178</v>
      </c>
      <c r="FQ99" s="2">
        <f t="shared" si="138"/>
        <v>0.93312853064409906</v>
      </c>
      <c r="FR99" s="2">
        <f t="shared" si="138"/>
        <v>0.94210239246292804</v>
      </c>
      <c r="FS99" s="2">
        <f t="shared" si="138"/>
        <v>0.93963593172416537</v>
      </c>
      <c r="FT99" s="2">
        <f t="shared" si="138"/>
        <v>0.94347106963707572</v>
      </c>
      <c r="FU99" s="2">
        <f t="shared" si="138"/>
        <v>0.93030228084147726</v>
      </c>
      <c r="FW99" s="2">
        <f t="shared" si="128"/>
        <v>6.1859043104636811E-4</v>
      </c>
      <c r="FX99" s="2">
        <f t="shared" si="128"/>
        <v>6.340364546436291E-4</v>
      </c>
      <c r="FY99" s="2">
        <f t="shared" si="128"/>
        <v>6.7448434042538747E-4</v>
      </c>
      <c r="FZ99" s="2">
        <f t="shared" si="128"/>
        <v>6.0469824778519349E-4</v>
      </c>
      <c r="GA99" s="2">
        <f t="shared" si="128"/>
        <v>5.9492106253088573E-4</v>
      </c>
      <c r="GB99" s="2">
        <f t="shared" si="128"/>
        <v>6.5182914486665853E-4</v>
      </c>
      <c r="GC99" s="2">
        <f t="shared" si="128"/>
        <v>5.8859604561721675E-4</v>
      </c>
      <c r="GD99" s="2">
        <f t="shared" si="128"/>
        <v>7.0884128428088224E-4</v>
      </c>
      <c r="GE99" s="2">
        <f t="shared" si="128"/>
        <v>7.3673337298351836E-4</v>
      </c>
      <c r="GF99" s="2">
        <f t="shared" si="128"/>
        <v>7.2263582194538145E-4</v>
      </c>
      <c r="GG99" s="2">
        <f t="shared" si="128"/>
        <v>7.1663949385371913E-4</v>
      </c>
      <c r="GH99" s="2">
        <f t="shared" si="128"/>
        <v>6.9778344911630632E-4</v>
      </c>
      <c r="GI99" s="2">
        <f t="shared" si="128"/>
        <v>6.3155057076520694E-4</v>
      </c>
      <c r="GJ99" s="2">
        <f t="shared" si="128"/>
        <v>4.1379099562674894E-4</v>
      </c>
      <c r="GK99" s="2">
        <f t="shared" si="128"/>
        <v>3.0854221029538796E-4</v>
      </c>
      <c r="GM99" s="86">
        <f t="shared" si="129"/>
        <v>3.4555930581534324E-3</v>
      </c>
      <c r="GN99" s="86">
        <f t="shared" si="129"/>
        <v>4.1510877477825923E-3</v>
      </c>
      <c r="GO99" s="86">
        <f t="shared" si="129"/>
        <v>3.0758905801555646E-3</v>
      </c>
      <c r="GP99" s="86">
        <f t="shared" si="129"/>
        <v>4.5887256229706963E-5</v>
      </c>
      <c r="GQ99" s="86">
        <f t="shared" si="129"/>
        <v>1.1969053815419403E-5</v>
      </c>
      <c r="GR99" s="86">
        <f t="shared" si="129"/>
        <v>5.449048670165319E-7</v>
      </c>
      <c r="GS99" s="86">
        <f t="shared" si="129"/>
        <v>1.4418614438891414E-5</v>
      </c>
      <c r="GT99" s="86">
        <f t="shared" si="129"/>
        <v>2.6252778048331552E-7</v>
      </c>
      <c r="GU99" s="86">
        <f t="shared" si="129"/>
        <v>7.5494678215128828E-7</v>
      </c>
      <c r="GV99" s="86">
        <f t="shared" si="129"/>
        <v>1.673654165210532E-6</v>
      </c>
      <c r="GW99" s="86">
        <f t="shared" si="129"/>
        <v>6.6468674893385785E-6</v>
      </c>
      <c r="GX99" s="86">
        <f t="shared" si="129"/>
        <v>5.4690370393379584E-6</v>
      </c>
      <c r="GY99" s="86">
        <f t="shared" si="129"/>
        <v>4.9165119113132675E-5</v>
      </c>
      <c r="GZ99" s="86">
        <f t="shared" si="129"/>
        <v>7.7267991337260495E-5</v>
      </c>
      <c r="HA99" s="86">
        <f t="shared" si="129"/>
        <v>4.5474462478677374E-6</v>
      </c>
      <c r="HC99" s="86">
        <f t="shared" si="74"/>
        <v>6.471993380169519E-2</v>
      </c>
      <c r="HD99" s="86">
        <f t="shared" si="74"/>
        <v>3.9411081907002002E-2</v>
      </c>
      <c r="HE99" s="86">
        <f t="shared" si="74"/>
        <v>5.4149813210182529E-2</v>
      </c>
      <c r="HF99" s="86">
        <f t="shared" si="74"/>
        <v>4.9280291843341269E-2</v>
      </c>
      <c r="HG99" s="86">
        <f t="shared" si="88"/>
        <v>4.4454292761894068E-2</v>
      </c>
      <c r="HH99" s="86">
        <f t="shared" si="88"/>
        <v>6.2240261897624674E-2</v>
      </c>
      <c r="HI99" s="86">
        <f t="shared" si="88"/>
        <v>3.4480175693055497E-2</v>
      </c>
      <c r="HJ99" s="86">
        <f t="shared" si="88"/>
        <v>5.4369757993542461E-2</v>
      </c>
      <c r="HK99" s="86">
        <f t="shared" si="88"/>
        <v>5.5217798452903186E-2</v>
      </c>
      <c r="HL99" s="86">
        <f t="shared" si="88"/>
        <v>4.2312234430875173E-2</v>
      </c>
      <c r="HM99" s="86">
        <f t="shared" si="88"/>
        <v>4.0601171510598173E-2</v>
      </c>
      <c r="HN99" s="86">
        <f t="shared" si="88"/>
        <v>5.7338241477202706E-2</v>
      </c>
      <c r="HO99" s="86">
        <f t="shared" si="88"/>
        <v>4.8893173208506294E-2</v>
      </c>
      <c r="HP99" s="86">
        <f t="shared" si="88"/>
        <v>4.3895920690367636E-2</v>
      </c>
      <c r="HQ99" s="86">
        <f t="shared" si="88"/>
        <v>2.6113258134067719E-2</v>
      </c>
      <c r="HS99" s="86">
        <f t="shared" si="130"/>
        <v>2.6431504985722952E-18</v>
      </c>
      <c r="HT99" s="86">
        <f t="shared" si="130"/>
        <v>4.9196676557569323E-22</v>
      </c>
      <c r="HU99" s="86">
        <f t="shared" si="130"/>
        <v>1.1386212562168807E-19</v>
      </c>
      <c r="HV99" s="86">
        <f t="shared" si="130"/>
        <v>5.7237140683131354E-21</v>
      </c>
      <c r="HW99" s="86">
        <f t="shared" si="130"/>
        <v>6.5963601601661259E-22</v>
      </c>
      <c r="HX99" s="86">
        <f t="shared" si="130"/>
        <v>5.203473809400337E-22</v>
      </c>
      <c r="HY99" s="86">
        <f t="shared" si="130"/>
        <v>1.5223965073318334E-24</v>
      </c>
      <c r="HZ99" s="86">
        <f t="shared" si="130"/>
        <v>1.0813709352446617E-23</v>
      </c>
      <c r="IA99" s="86">
        <f t="shared" si="130"/>
        <v>1.4540655253513205E-21</v>
      </c>
      <c r="IB99" s="86">
        <f t="shared" si="130"/>
        <v>5.8929615073903715E-24</v>
      </c>
      <c r="IC99" s="86">
        <f t="shared" si="130"/>
        <v>2.8924708390272062E-24</v>
      </c>
      <c r="ID99" s="86">
        <f t="shared" si="130"/>
        <v>4.2574783199479251E-22</v>
      </c>
      <c r="IE99" s="86">
        <f t="shared" si="130"/>
        <v>5.007254941331335E-21</v>
      </c>
      <c r="IF99" s="86">
        <f t="shared" si="130"/>
        <v>4.0342051167088098E-15</v>
      </c>
      <c r="IG99" s="86">
        <f t="shared" si="130"/>
        <v>2.6104377991396736E-11</v>
      </c>
      <c r="II99" s="86">
        <f t="shared" si="131"/>
        <v>3.3096819221122221E-121</v>
      </c>
      <c r="IJ99" s="86">
        <f t="shared" si="131"/>
        <v>3.0327585883520724E-157</v>
      </c>
      <c r="IK99" s="86">
        <f t="shared" si="131"/>
        <v>2.3935288612754734E-131</v>
      </c>
      <c r="IL99" s="86">
        <f t="shared" si="131"/>
        <v>2.4287638543678879E-141</v>
      </c>
      <c r="IM99" s="86">
        <f t="shared" si="131"/>
        <v>5.2784271507655447E-149</v>
      </c>
      <c r="IN99" s="86">
        <f t="shared" si="131"/>
        <v>5.4951351898334533E-151</v>
      </c>
      <c r="IO99" s="86">
        <f t="shared" si="131"/>
        <v>1.0297565094135678E-166</v>
      </c>
      <c r="IP99" s="86">
        <f t="shared" si="131"/>
        <v>1.3728499896486022E-163</v>
      </c>
      <c r="IQ99" s="86">
        <f t="shared" si="131"/>
        <v>2.3775413966275243E-146</v>
      </c>
      <c r="IR99" s="86">
        <f t="shared" si="131"/>
        <v>1.2830708977182069E-163</v>
      </c>
      <c r="IS99" s="86">
        <f t="shared" si="131"/>
        <v>8.6201775712471949E-166</v>
      </c>
      <c r="IT99" s="86">
        <f t="shared" si="131"/>
        <v>5.244350466608421E-151</v>
      </c>
      <c r="IU99" s="86">
        <f t="shared" si="131"/>
        <v>5.1077552853821765E-141</v>
      </c>
      <c r="IV99" s="86">
        <f t="shared" si="131"/>
        <v>5.6823088721371258E-60</v>
      </c>
      <c r="IW99" s="86">
        <f t="shared" si="131"/>
        <v>8.5250954218942945E-33</v>
      </c>
      <c r="IY99" s="86">
        <f t="shared" si="132"/>
        <v>6.8175526859848623E-2</v>
      </c>
      <c r="IZ99" s="86">
        <f t="shared" si="132"/>
        <v>4.3562169654784592E-2</v>
      </c>
      <c r="JA99" s="86">
        <f t="shared" si="132"/>
        <v>5.7225703790338096E-2</v>
      </c>
      <c r="JB99" s="86">
        <f t="shared" si="132"/>
        <v>4.9326179099570974E-2</v>
      </c>
      <c r="JC99" s="86">
        <f t="shared" si="132"/>
        <v>4.4466261815709486E-2</v>
      </c>
      <c r="JD99" s="86">
        <f t="shared" si="132"/>
        <v>6.2240806802491694E-2</v>
      </c>
      <c r="JE99" s="86">
        <f t="shared" si="132"/>
        <v>3.4494594307494388E-2</v>
      </c>
      <c r="JF99" s="86">
        <f t="shared" si="132"/>
        <v>5.4370020521322941E-2</v>
      </c>
      <c r="JG99" s="86">
        <f t="shared" si="132"/>
        <v>5.5218553399685337E-2</v>
      </c>
      <c r="JH99" s="86">
        <f t="shared" si="132"/>
        <v>4.2313908085040382E-2</v>
      </c>
      <c r="JI99" s="86">
        <f t="shared" si="132"/>
        <v>4.060781837808751E-2</v>
      </c>
      <c r="JJ99" s="86">
        <f t="shared" si="132"/>
        <v>5.7343710514242044E-2</v>
      </c>
      <c r="JK99" s="86">
        <f t="shared" si="132"/>
        <v>4.8942338327619427E-2</v>
      </c>
      <c r="JL99" s="86">
        <f t="shared" si="132"/>
        <v>4.3973188681708929E-2</v>
      </c>
      <c r="JM99" s="86">
        <f t="shared" si="132"/>
        <v>2.6117805606419967E-2</v>
      </c>
    </row>
    <row r="100" spans="2:273" x14ac:dyDescent="0.25">
      <c r="B100" s="2">
        <v>73</v>
      </c>
      <c r="C100" s="37">
        <v>87.554000000000002</v>
      </c>
      <c r="D100" s="37">
        <v>88.322999999999993</v>
      </c>
      <c r="E100" s="37">
        <v>103.923</v>
      </c>
      <c r="F100" s="37">
        <v>91.831000000000003</v>
      </c>
      <c r="G100" s="37">
        <v>89.722999999999999</v>
      </c>
      <c r="H100" s="37">
        <v>97.8</v>
      </c>
      <c r="I100" s="37">
        <v>85.569000000000003</v>
      </c>
      <c r="J100" s="37">
        <v>95.385000000000005</v>
      </c>
      <c r="K100" s="37">
        <v>90</v>
      </c>
      <c r="L100" s="37">
        <v>88.353999999999999</v>
      </c>
      <c r="M100" s="37">
        <v>87.138000000000005</v>
      </c>
      <c r="N100" s="37">
        <v>94.537999999999997</v>
      </c>
      <c r="O100" s="37">
        <v>86.846000000000004</v>
      </c>
      <c r="P100" s="37">
        <v>85.846000000000004</v>
      </c>
      <c r="Q100" s="37">
        <v>80.400000000000006</v>
      </c>
      <c r="S100" s="4">
        <f t="shared" si="133"/>
        <v>90.465789354766557</v>
      </c>
      <c r="T100" s="4">
        <f t="shared" si="133"/>
        <v>87.792515632190728</v>
      </c>
      <c r="U100" s="4">
        <f t="shared" si="133"/>
        <v>104.95311593208764</v>
      </c>
      <c r="V100" s="4">
        <f t="shared" si="133"/>
        <v>94.106622334025047</v>
      </c>
      <c r="W100" s="4">
        <f t="shared" si="133"/>
        <v>92.886802049458751</v>
      </c>
      <c r="X100" s="4">
        <f t="shared" si="133"/>
        <v>99.346289645073256</v>
      </c>
      <c r="Y100" s="4">
        <f t="shared" si="133"/>
        <v>89.113031202490561</v>
      </c>
      <c r="Z100" s="4">
        <f t="shared" si="133"/>
        <v>97.367865227905426</v>
      </c>
      <c r="AA100" s="4">
        <f t="shared" si="133"/>
        <v>96.929699553450831</v>
      </c>
      <c r="AB100" s="4">
        <f t="shared" si="133"/>
        <v>92.054764679093111</v>
      </c>
      <c r="AC100" s="4">
        <f t="shared" si="133"/>
        <v>91.16348775784239</v>
      </c>
      <c r="AD100" s="4">
        <f t="shared" si="133"/>
        <v>97.221991647483762</v>
      </c>
      <c r="AE100" s="4">
        <f t="shared" si="133"/>
        <v>92.535475831923279</v>
      </c>
      <c r="AF100" s="4">
        <f t="shared" si="133"/>
        <v>88.67932164607069</v>
      </c>
      <c r="AG100" s="4">
        <f t="shared" si="133"/>
        <v>82.758960936090432</v>
      </c>
      <c r="AI100" s="4">
        <f t="shared" si="134"/>
        <v>-2.9117893547665545</v>
      </c>
      <c r="AJ100" s="4">
        <f t="shared" si="134"/>
        <v>0.53048436780926522</v>
      </c>
      <c r="AK100" s="4">
        <f t="shared" si="134"/>
        <v>-1.0301159320876394</v>
      </c>
      <c r="AL100" s="4">
        <f t="shared" si="134"/>
        <v>-2.2756223340250443</v>
      </c>
      <c r="AM100" s="4">
        <f t="shared" si="134"/>
        <v>-3.1638020494587522</v>
      </c>
      <c r="AN100" s="4">
        <f t="shared" si="134"/>
        <v>-1.5462896450732586</v>
      </c>
      <c r="AO100" s="4">
        <f t="shared" si="134"/>
        <v>-3.544031202490558</v>
      </c>
      <c r="AP100" s="4">
        <f t="shared" si="134"/>
        <v>-1.9828652279054211</v>
      </c>
      <c r="AQ100" s="4">
        <f t="shared" si="134"/>
        <v>-6.9296995534508312</v>
      </c>
      <c r="AR100" s="4">
        <f t="shared" si="134"/>
        <v>-3.7007646790931119</v>
      </c>
      <c r="AS100" s="4">
        <f t="shared" si="134"/>
        <v>-4.0254877578423844</v>
      </c>
      <c r="AT100" s="4">
        <f t="shared" si="134"/>
        <v>-2.6839916474837651</v>
      </c>
      <c r="AU100" s="4">
        <f t="shared" si="134"/>
        <v>-5.689475831923275</v>
      </c>
      <c r="AV100" s="4">
        <f t="shared" si="134"/>
        <v>-2.8333216460706865</v>
      </c>
      <c r="AW100" s="4">
        <f t="shared" si="134"/>
        <v>-2.3589609360904262</v>
      </c>
      <c r="AY100" s="2">
        <f t="shared" si="126"/>
        <v>58.802675804422819</v>
      </c>
      <c r="AZ100" s="2">
        <f t="shared" si="126"/>
        <v>63.383679445127918</v>
      </c>
      <c r="BA100" s="2">
        <f t="shared" si="126"/>
        <v>78.236380078882462</v>
      </c>
      <c r="BB100" s="2">
        <f t="shared" si="126"/>
        <v>68.399318239742271</v>
      </c>
      <c r="BC100" s="2">
        <f t="shared" si="126"/>
        <v>69.018062863969817</v>
      </c>
      <c r="BD100" s="2">
        <f t="shared" si="126"/>
        <v>69.287507772793091</v>
      </c>
      <c r="BE100" s="2">
        <f t="shared" si="126"/>
        <v>69.797797822606839</v>
      </c>
      <c r="BF100" s="2">
        <f t="shared" si="126"/>
        <v>69.772196709544076</v>
      </c>
      <c r="BG100" s="2">
        <f t="shared" si="126"/>
        <v>70.59895766651708</v>
      </c>
      <c r="BH100" s="2">
        <f t="shared" si="126"/>
        <v>68.680790938730283</v>
      </c>
      <c r="BI100" s="2">
        <f t="shared" si="126"/>
        <v>68.470081080372523</v>
      </c>
      <c r="BJ100" s="2">
        <f t="shared" si="126"/>
        <v>67.931374198213817</v>
      </c>
      <c r="BK100" s="2">
        <f t="shared" si="126"/>
        <v>67.572863141327502</v>
      </c>
      <c r="BL100" s="2">
        <f t="shared" si="126"/>
        <v>67.631631711723657</v>
      </c>
      <c r="BM100" s="2">
        <f t="shared" si="126"/>
        <v>71.485889180129874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75.424997165991897</v>
      </c>
      <c r="DL100" s="2">
        <f t="shared" si="135"/>
        <v>79.155159756097589</v>
      </c>
      <c r="DM100" s="2">
        <f t="shared" si="135"/>
        <v>95.002545470383268</v>
      </c>
      <c r="DN100" s="2">
        <f t="shared" si="135"/>
        <v>86.423874912891975</v>
      </c>
      <c r="DO100" s="2">
        <f t="shared" si="135"/>
        <v>84.415509059233429</v>
      </c>
      <c r="DP100" s="2">
        <f t="shared" si="135"/>
        <v>84.046433972125456</v>
      </c>
      <c r="DQ100" s="2">
        <f t="shared" si="135"/>
        <v>83.398511627906984</v>
      </c>
      <c r="DR100" s="2">
        <f t="shared" si="135"/>
        <v>84.353157665505208</v>
      </c>
      <c r="DS100" s="2">
        <f t="shared" si="135"/>
        <v>83.876945034167974</v>
      </c>
      <c r="DT100" s="2">
        <f t="shared" si="135"/>
        <v>82.944180482402857</v>
      </c>
      <c r="DU100" s="2">
        <f t="shared" si="135"/>
        <v>83.972347025067947</v>
      </c>
      <c r="DV100" s="2">
        <f t="shared" si="135"/>
        <v>86.831324230883496</v>
      </c>
      <c r="DW100" s="2">
        <f t="shared" si="135"/>
        <v>83.319460713610468</v>
      </c>
      <c r="DX100" s="2">
        <f t="shared" si="135"/>
        <v>82.432679790940782</v>
      </c>
      <c r="DY100" s="2">
        <f t="shared" si="135"/>
        <v>81.809567955300508</v>
      </c>
      <c r="EA100" s="2">
        <f t="shared" si="95"/>
        <v>58.033699453248893</v>
      </c>
      <c r="EB100" s="2">
        <f t="shared" si="95"/>
        <v>62.505376651082578</v>
      </c>
      <c r="EC100" s="2">
        <f t="shared" si="95"/>
        <v>77.321852369004503</v>
      </c>
      <c r="ED100" s="2">
        <f t="shared" si="95"/>
        <v>67.441003701953392</v>
      </c>
      <c r="EE100" s="2">
        <f t="shared" si="95"/>
        <v>68.170160286704458</v>
      </c>
      <c r="EF100" s="2">
        <f t="shared" si="95"/>
        <v>68.51896828566781</v>
      </c>
      <c r="EG100" s="2">
        <f t="shared" si="95"/>
        <v>68.968760733801716</v>
      </c>
      <c r="EH100" s="2">
        <f t="shared" si="95"/>
        <v>68.961981576893052</v>
      </c>
      <c r="EI100" s="2">
        <f t="shared" si="95"/>
        <v>69.802507024045482</v>
      </c>
      <c r="EJ100" s="2">
        <f t="shared" si="95"/>
        <v>67.819479767647934</v>
      </c>
      <c r="EK100" s="2">
        <f t="shared" si="95"/>
        <v>67.457156673558472</v>
      </c>
      <c r="EL100" s="2">
        <f t="shared" si="95"/>
        <v>66.871690870632008</v>
      </c>
      <c r="EM100" s="2">
        <f t="shared" si="136"/>
        <v>66.650024973156548</v>
      </c>
      <c r="EN100" s="2">
        <f t="shared" si="136"/>
        <v>66.822783573254512</v>
      </c>
      <c r="EO100" s="2">
        <f t="shared" si="136"/>
        <v>70.780075388838071</v>
      </c>
      <c r="EQ100" s="2">
        <f t="shared" si="137"/>
        <v>57.394988697289698</v>
      </c>
      <c r="ER100" s="2">
        <f t="shared" si="137"/>
        <v>62.160586497554355</v>
      </c>
      <c r="ES100" s="2">
        <f t="shared" si="137"/>
        <v>75.66156513199887</v>
      </c>
      <c r="ET100" s="2">
        <f t="shared" si="137"/>
        <v>66.837915803153464</v>
      </c>
      <c r="EU100" s="2">
        <f t="shared" si="137"/>
        <v>67.936084041724385</v>
      </c>
      <c r="EV100" s="2">
        <f t="shared" si="137"/>
        <v>68.425862697868283</v>
      </c>
      <c r="EW100" s="2">
        <f t="shared" si="137"/>
        <v>68.754321172884019</v>
      </c>
      <c r="EX100" s="2">
        <f t="shared" si="137"/>
        <v>69.149445913767181</v>
      </c>
      <c r="EY100" s="2">
        <f t="shared" si="137"/>
        <v>69.842285584227838</v>
      </c>
      <c r="EZ100" s="2">
        <f t="shared" si="137"/>
        <v>67.653349430079231</v>
      </c>
      <c r="FA100" s="2">
        <f t="shared" si="137"/>
        <v>67.129597921414572</v>
      </c>
      <c r="FB100" s="2">
        <f t="shared" si="137"/>
        <v>67.333480795572839</v>
      </c>
      <c r="FC100" s="2">
        <f t="shared" si="137"/>
        <v>66.997652889823371</v>
      </c>
      <c r="FD100" s="2">
        <f t="shared" si="137"/>
        <v>66.948660596289429</v>
      </c>
      <c r="FE100" s="2">
        <f t="shared" si="137"/>
        <v>71.954171812871863</v>
      </c>
      <c r="FG100" s="2">
        <f t="shared" si="138"/>
        <v>0.95575893432673276</v>
      </c>
      <c r="FH100" s="2">
        <f t="shared" si="138"/>
        <v>0.94723399851987955</v>
      </c>
      <c r="FI100" s="2">
        <f t="shared" si="138"/>
        <v>0.94820590446325337</v>
      </c>
      <c r="FJ100" s="2">
        <f t="shared" si="138"/>
        <v>0.94949581787336501</v>
      </c>
      <c r="FK100" s="2">
        <f t="shared" si="138"/>
        <v>0.94779704193992798</v>
      </c>
      <c r="FL100" s="2">
        <f t="shared" si="138"/>
        <v>0.95050022698128833</v>
      </c>
      <c r="FM100" s="2">
        <f t="shared" si="138"/>
        <v>0.9425370900287271</v>
      </c>
      <c r="FN100" s="2">
        <f t="shared" si="138"/>
        <v>0.94736793112954498</v>
      </c>
      <c r="FO100" s="2">
        <f t="shared" si="138"/>
        <v>0.94341383218418939</v>
      </c>
      <c r="FP100" s="2">
        <f t="shared" si="138"/>
        <v>0.94304397738112289</v>
      </c>
      <c r="FQ100" s="2">
        <f t="shared" si="138"/>
        <v>0.93865152284452458</v>
      </c>
      <c r="FR100" s="2">
        <f t="shared" si="138"/>
        <v>0.94692637811670355</v>
      </c>
      <c r="FS100" s="2">
        <f t="shared" si="138"/>
        <v>0.94465334812013824</v>
      </c>
      <c r="FT100" s="2">
        <f t="shared" si="138"/>
        <v>0.94818728981583189</v>
      </c>
      <c r="FU100" s="2">
        <f t="shared" si="138"/>
        <v>0.93604269729264633</v>
      </c>
      <c r="FW100" s="2">
        <f t="shared" si="128"/>
        <v>6.7823044286071429E-4</v>
      </c>
      <c r="FX100" s="2">
        <f t="shared" si="128"/>
        <v>6.95164624374544E-4</v>
      </c>
      <c r="FY100" s="2">
        <f t="shared" si="128"/>
        <v>7.3950925080694917E-4</v>
      </c>
      <c r="FZ100" s="2">
        <f t="shared" si="128"/>
        <v>6.6299976440614651E-4</v>
      </c>
      <c r="GA100" s="2">
        <f t="shared" si="128"/>
        <v>6.5228053460368693E-4</v>
      </c>
      <c r="GB100" s="2">
        <f t="shared" si="128"/>
        <v>7.146715011957874E-4</v>
      </c>
      <c r="GC100" s="2">
        <f t="shared" si="128"/>
        <v>6.4534608329079915E-4</v>
      </c>
      <c r="GD100" s="2">
        <f t="shared" si="128"/>
        <v>7.7717586344820634E-4</v>
      </c>
      <c r="GE100" s="2">
        <f t="shared" si="128"/>
        <v>8.0775466569035228E-4</v>
      </c>
      <c r="GF100" s="2">
        <f t="shared" si="128"/>
        <v>7.922991845247426E-4</v>
      </c>
      <c r="GG100" s="2">
        <f t="shared" si="128"/>
        <v>7.8572525439430372E-4</v>
      </c>
      <c r="GH100" s="2">
        <f t="shared" si="128"/>
        <v>7.6505283354913738E-4</v>
      </c>
      <c r="GI100" s="2">
        <f t="shared" si="128"/>
        <v>6.924392396875711E-4</v>
      </c>
      <c r="GJ100" s="2">
        <f t="shared" si="128"/>
        <v>4.5369469215233906E-4</v>
      </c>
      <c r="GK100" s="2">
        <f t="shared" si="128"/>
        <v>3.3829973580889506E-4</v>
      </c>
      <c r="GM100" s="86">
        <f t="shared" si="129"/>
        <v>9.201460267103511E-4</v>
      </c>
      <c r="GN100" s="86">
        <f t="shared" si="129"/>
        <v>1.1335565929658487E-3</v>
      </c>
      <c r="GO100" s="86">
        <f t="shared" si="129"/>
        <v>8.1795068028496173E-4</v>
      </c>
      <c r="GP100" s="86">
        <f t="shared" si="129"/>
        <v>3.9567026814970157E-6</v>
      </c>
      <c r="GQ100" s="86">
        <f t="shared" si="129"/>
        <v>7.3007313975516659E-7</v>
      </c>
      <c r="GR100" s="86">
        <f t="shared" si="129"/>
        <v>2.3965412848817294E-8</v>
      </c>
      <c r="GS100" s="86">
        <f t="shared" si="129"/>
        <v>8.4657992621600028E-7</v>
      </c>
      <c r="GT100" s="86">
        <f t="shared" si="129"/>
        <v>9.0152317990674939E-9</v>
      </c>
      <c r="GU100" s="86">
        <f t="shared" si="129"/>
        <v>2.4299154549190961E-8</v>
      </c>
      <c r="GV100" s="86">
        <f t="shared" si="129"/>
        <v>6.9231200927305019E-8</v>
      </c>
      <c r="GW100" s="86">
        <f t="shared" si="129"/>
        <v>3.8477312481910609E-7</v>
      </c>
      <c r="GX100" s="86">
        <f t="shared" si="129"/>
        <v>3.6546491357656016E-7</v>
      </c>
      <c r="GY100" s="86">
        <f t="shared" si="129"/>
        <v>4.922791485592038E-6</v>
      </c>
      <c r="GZ100" s="86">
        <f t="shared" si="129"/>
        <v>7.5651574165665724E-6</v>
      </c>
      <c r="HA100" s="86">
        <f t="shared" si="129"/>
        <v>2.9491313182023617E-7</v>
      </c>
      <c r="HC100" s="86">
        <f t="shared" si="74"/>
        <v>8.5320551204606812E-2</v>
      </c>
      <c r="HD100" s="86">
        <f t="shared" si="74"/>
        <v>5.5499982719916477E-2</v>
      </c>
      <c r="HE100" s="86">
        <f t="shared" si="74"/>
        <v>7.3096464967272082E-2</v>
      </c>
      <c r="HF100" s="86">
        <f t="shared" si="74"/>
        <v>6.7289650383219615E-2</v>
      </c>
      <c r="HG100" s="86">
        <f t="shared" si="88"/>
        <v>6.1488831799559204E-2</v>
      </c>
      <c r="HH100" s="86">
        <f t="shared" si="88"/>
        <v>8.5057119156827524E-2</v>
      </c>
      <c r="HI100" s="86">
        <f t="shared" ref="HI100:HQ128" si="139" xml:space="preserve"> _xlfn.NORM.DIST($B100, I$8, ABS(I$12), TRUE) * _xlfn.NORM.DIST(($B100 - I$8)*I$16, 0, ABS(I$12), TRUE) * 2</f>
        <v>4.9226863675610244E-2</v>
      </c>
      <c r="HJ100" s="86">
        <f t="shared" si="139"/>
        <v>7.6105609016825698E-2</v>
      </c>
      <c r="HK100" s="86">
        <f t="shared" si="139"/>
        <v>7.5980672715493178E-2</v>
      </c>
      <c r="HL100" s="86">
        <f t="shared" si="139"/>
        <v>6.0123564787058742E-2</v>
      </c>
      <c r="HM100" s="86">
        <f t="shared" si="139"/>
        <v>5.7934133585830341E-2</v>
      </c>
      <c r="HN100" s="86">
        <f t="shared" si="139"/>
        <v>7.8940832178268805E-2</v>
      </c>
      <c r="HO100" s="86">
        <f t="shared" si="139"/>
        <v>6.6884122865638454E-2</v>
      </c>
      <c r="HP100" s="86">
        <f t="shared" si="139"/>
        <v>5.9647616180623933E-2</v>
      </c>
      <c r="HQ100" s="86">
        <f t="shared" si="139"/>
        <v>3.8451701904829862E-2</v>
      </c>
      <c r="HS100" s="86">
        <f t="shared" si="130"/>
        <v>1.1311516211372657E-17</v>
      </c>
      <c r="HT100" s="86">
        <f t="shared" si="130"/>
        <v>3.0857569491192896E-21</v>
      </c>
      <c r="HU100" s="86">
        <f t="shared" si="130"/>
        <v>5.5944339546307171E-19</v>
      </c>
      <c r="HV100" s="86">
        <f t="shared" si="130"/>
        <v>3.0841644191343418E-20</v>
      </c>
      <c r="HW100" s="86">
        <f t="shared" si="130"/>
        <v>3.8592698064141727E-21</v>
      </c>
      <c r="HX100" s="86">
        <f t="shared" si="130"/>
        <v>3.1629506349386038E-21</v>
      </c>
      <c r="HY100" s="86">
        <f t="shared" si="130"/>
        <v>1.1054749119453771E-23</v>
      </c>
      <c r="HZ100" s="86">
        <f t="shared" si="130"/>
        <v>7.8034895478990878E-23</v>
      </c>
      <c r="IA100" s="86">
        <f t="shared" si="130"/>
        <v>8.682829060697061E-21</v>
      </c>
      <c r="IB100" s="86">
        <f t="shared" si="130"/>
        <v>4.3258128350302777E-23</v>
      </c>
      <c r="IC100" s="86">
        <f t="shared" si="130"/>
        <v>2.1762082785010808E-23</v>
      </c>
      <c r="ID100" s="86">
        <f t="shared" si="130"/>
        <v>2.6421354463802889E-21</v>
      </c>
      <c r="IE100" s="86">
        <f t="shared" si="130"/>
        <v>2.7263221171675284E-20</v>
      </c>
      <c r="IF100" s="86">
        <f t="shared" si="130"/>
        <v>1.2515518952438649E-14</v>
      </c>
      <c r="IG100" s="86">
        <f t="shared" si="130"/>
        <v>5.7486277433988221E-11</v>
      </c>
      <c r="II100" s="86">
        <f t="shared" si="131"/>
        <v>2.9805143897793732E-118</v>
      </c>
      <c r="IJ100" s="86">
        <f t="shared" si="131"/>
        <v>2.1915396196669182E-153</v>
      </c>
      <c r="IK100" s="86">
        <f t="shared" si="131"/>
        <v>4.1894285428498052E-128</v>
      </c>
      <c r="IL100" s="86">
        <f t="shared" si="131"/>
        <v>6.7213498929879328E-138</v>
      </c>
      <c r="IM100" s="86">
        <f t="shared" si="131"/>
        <v>2.2165109523715221E-145</v>
      </c>
      <c r="IN100" s="86">
        <f t="shared" si="131"/>
        <v>2.8669122796134808E-147</v>
      </c>
      <c r="IO100" s="86">
        <f t="shared" si="131"/>
        <v>1.1642417502234864E-162</v>
      </c>
      <c r="IP100" s="86">
        <f t="shared" si="131"/>
        <v>1.6423736007084888E-159</v>
      </c>
      <c r="IQ100" s="86">
        <f t="shared" si="131"/>
        <v>1.093541476222483E-142</v>
      </c>
      <c r="IR100" s="86">
        <f t="shared" si="131"/>
        <v>1.5763335193306558E-159</v>
      </c>
      <c r="IS100" s="86">
        <f t="shared" si="131"/>
        <v>1.1887445204288933E-161</v>
      </c>
      <c r="IT100" s="86">
        <f t="shared" si="131"/>
        <v>2.9668135755453181E-147</v>
      </c>
      <c r="IU100" s="86">
        <f t="shared" si="131"/>
        <v>1.4537097534321652E-137</v>
      </c>
      <c r="IV100" s="86">
        <f t="shared" si="131"/>
        <v>1.3228472824380006E-58</v>
      </c>
      <c r="IW100" s="86">
        <f t="shared" si="131"/>
        <v>4.3208656138411938E-32</v>
      </c>
      <c r="IY100" s="86">
        <f t="shared" si="132"/>
        <v>8.6240697231317179E-2</v>
      </c>
      <c r="IZ100" s="86">
        <f t="shared" si="132"/>
        <v>5.6633539312882328E-2</v>
      </c>
      <c r="JA100" s="86">
        <f t="shared" si="132"/>
        <v>7.3914415647557047E-2</v>
      </c>
      <c r="JB100" s="86">
        <f t="shared" si="132"/>
        <v>6.7293607085901111E-2</v>
      </c>
      <c r="JC100" s="86">
        <f t="shared" si="132"/>
        <v>6.148956187269896E-2</v>
      </c>
      <c r="JD100" s="86">
        <f t="shared" si="132"/>
        <v>8.5057143122240372E-2</v>
      </c>
      <c r="JE100" s="86">
        <f t="shared" si="132"/>
        <v>4.9227710255536461E-2</v>
      </c>
      <c r="JF100" s="86">
        <f t="shared" si="132"/>
        <v>7.6105618032057495E-2</v>
      </c>
      <c r="JG100" s="86">
        <f t="shared" si="132"/>
        <v>7.5980697014647727E-2</v>
      </c>
      <c r="JH100" s="86">
        <f t="shared" si="132"/>
        <v>6.0123634018259667E-2</v>
      </c>
      <c r="JI100" s="86">
        <f t="shared" si="132"/>
        <v>5.7934518358955162E-2</v>
      </c>
      <c r="JJ100" s="86">
        <f t="shared" si="132"/>
        <v>7.8941197643182387E-2</v>
      </c>
      <c r="JK100" s="86">
        <f t="shared" si="132"/>
        <v>6.6889045657124044E-2</v>
      </c>
      <c r="JL100" s="86">
        <f t="shared" si="132"/>
        <v>5.9655181338053018E-2</v>
      </c>
      <c r="JM100" s="86">
        <f t="shared" si="132"/>
        <v>3.8451996875447959E-2</v>
      </c>
    </row>
    <row r="101" spans="2:273" x14ac:dyDescent="0.25">
      <c r="B101" s="2">
        <v>74</v>
      </c>
      <c r="C101" s="37">
        <v>96.8</v>
      </c>
      <c r="D101" s="37">
        <v>97.215000000000003</v>
      </c>
      <c r="E101" s="37">
        <v>109.754</v>
      </c>
      <c r="F101" s="37">
        <v>99.031000000000006</v>
      </c>
      <c r="G101" s="37">
        <v>97.462000000000003</v>
      </c>
      <c r="H101" s="37">
        <v>106.846</v>
      </c>
      <c r="I101" s="37">
        <v>91.492000000000004</v>
      </c>
      <c r="J101" s="37">
        <v>105.30800000000001</v>
      </c>
      <c r="K101" s="37">
        <v>98.385000000000005</v>
      </c>
      <c r="L101" s="37">
        <v>97.337999999999994</v>
      </c>
      <c r="M101" s="37">
        <v>95.784999999999997</v>
      </c>
      <c r="N101" s="37">
        <v>104.446</v>
      </c>
      <c r="O101" s="37">
        <v>96.185000000000002</v>
      </c>
      <c r="P101" s="37">
        <v>90.445999999999998</v>
      </c>
      <c r="Q101" s="37">
        <v>83.861999999999995</v>
      </c>
      <c r="S101" s="4">
        <f t="shared" si="133"/>
        <v>97.645857768938015</v>
      </c>
      <c r="T101" s="4">
        <f t="shared" si="133"/>
        <v>95.012657515862315</v>
      </c>
      <c r="U101" s="4">
        <f t="shared" si="133"/>
        <v>111.57553844926791</v>
      </c>
      <c r="V101" s="4">
        <f t="shared" si="133"/>
        <v>100.92220695670338</v>
      </c>
      <c r="W101" s="4">
        <f t="shared" si="133"/>
        <v>99.554117051370014</v>
      </c>
      <c r="X101" s="4">
        <f t="shared" si="133"/>
        <v>107.17514690445407</v>
      </c>
      <c r="Y101" s="4">
        <f t="shared" si="133"/>
        <v>95.199443453979796</v>
      </c>
      <c r="Z101" s="4">
        <f t="shared" si="133"/>
        <v>105.24272678956592</v>
      </c>
      <c r="AA101" s="4">
        <f t="shared" si="133"/>
        <v>104.01478701028714</v>
      </c>
      <c r="AB101" s="4">
        <f t="shared" si="133"/>
        <v>99.197578419720386</v>
      </c>
      <c r="AC101" s="4">
        <f t="shared" si="133"/>
        <v>98.182628410932153</v>
      </c>
      <c r="AD101" s="4">
        <f t="shared" si="133"/>
        <v>105.09983951122591</v>
      </c>
      <c r="AE101" s="4">
        <f t="shared" si="133"/>
        <v>99.200246372630289</v>
      </c>
      <c r="AF101" s="4">
        <f t="shared" si="133"/>
        <v>94.229014359128513</v>
      </c>
      <c r="AG101" s="4">
        <f t="shared" si="133"/>
        <v>86.700675196097023</v>
      </c>
      <c r="AI101" s="4">
        <f t="shared" si="134"/>
        <v>-0.84585776893801778</v>
      </c>
      <c r="AJ101" s="4">
        <f t="shared" si="134"/>
        <v>2.202342484137688</v>
      </c>
      <c r="AK101" s="4">
        <f t="shared" si="134"/>
        <v>-1.821538449267905</v>
      </c>
      <c r="AL101" s="4">
        <f t="shared" si="134"/>
        <v>-1.8912069567033711</v>
      </c>
      <c r="AM101" s="4">
        <f t="shared" si="134"/>
        <v>-2.0921170513700105</v>
      </c>
      <c r="AN101" s="4">
        <f t="shared" si="134"/>
        <v>-0.32914690445406336</v>
      </c>
      <c r="AO101" s="4">
        <f t="shared" si="134"/>
        <v>-3.707443453979792</v>
      </c>
      <c r="AP101" s="4">
        <f t="shared" si="134"/>
        <v>6.5273210434085627E-2</v>
      </c>
      <c r="AQ101" s="4">
        <f t="shared" si="134"/>
        <v>-5.6297870102871315</v>
      </c>
      <c r="AR101" s="4">
        <f t="shared" si="134"/>
        <v>-1.8595784197203926</v>
      </c>
      <c r="AS101" s="4">
        <f t="shared" si="134"/>
        <v>-2.3976284109321568</v>
      </c>
      <c r="AT101" s="4">
        <f t="shared" si="134"/>
        <v>-0.653839511225911</v>
      </c>
      <c r="AU101" s="4">
        <f t="shared" si="134"/>
        <v>-3.0152463726302869</v>
      </c>
      <c r="AV101" s="4">
        <f t="shared" si="134"/>
        <v>-3.783014359128515</v>
      </c>
      <c r="AW101" s="4">
        <f t="shared" si="134"/>
        <v>-2.8386751960970287</v>
      </c>
      <c r="AY101" s="2">
        <f t="shared" si="126"/>
        <v>58.672362674734622</v>
      </c>
      <c r="AZ101" s="2">
        <f t="shared" si="126"/>
        <v>63.236352634739504</v>
      </c>
      <c r="BA101" s="2">
        <f t="shared" si="126"/>
        <v>78.005436604685585</v>
      </c>
      <c r="BB101" s="2">
        <f t="shared" si="126"/>
        <v>68.23189975231908</v>
      </c>
      <c r="BC101" s="2">
        <f t="shared" si="126"/>
        <v>68.854586287617863</v>
      </c>
      <c r="BD101" s="2">
        <f t="shared" si="126"/>
        <v>69.143634208335087</v>
      </c>
      <c r="BE101" s="2">
        <f t="shared" si="126"/>
        <v>69.649977800943603</v>
      </c>
      <c r="BF101" s="2">
        <f t="shared" si="126"/>
        <v>69.630449288316456</v>
      </c>
      <c r="BG101" s="2">
        <f t="shared" si="126"/>
        <v>70.442175652731137</v>
      </c>
      <c r="BH101" s="2">
        <f t="shared" si="126"/>
        <v>68.526912723783283</v>
      </c>
      <c r="BI101" s="2">
        <f t="shared" si="126"/>
        <v>68.288304652427271</v>
      </c>
      <c r="BJ101" s="2">
        <f t="shared" si="126"/>
        <v>67.775005299454065</v>
      </c>
      <c r="BK101" s="2">
        <f t="shared" si="126"/>
        <v>67.410381443808319</v>
      </c>
      <c r="BL101" s="2">
        <f t="shared" si="126"/>
        <v>67.489918353504706</v>
      </c>
      <c r="BM101" s="2">
        <f t="shared" si="126"/>
        <v>71.362753998950566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75.590430161943317</v>
      </c>
      <c r="DL101" s="2">
        <f t="shared" si="135"/>
        <v>79.320265853658555</v>
      </c>
      <c r="DM101" s="2">
        <f t="shared" si="135"/>
        <v>95.261166898954698</v>
      </c>
      <c r="DN101" s="2">
        <f t="shared" si="135"/>
        <v>86.613344250871066</v>
      </c>
      <c r="DO101" s="2">
        <f t="shared" si="135"/>
        <v>84.570978397212514</v>
      </c>
      <c r="DP101" s="2">
        <f t="shared" si="135"/>
        <v>84.18602752613242</v>
      </c>
      <c r="DQ101" s="2">
        <f t="shared" si="135"/>
        <v>83.506873754152835</v>
      </c>
      <c r="DR101" s="2">
        <f t="shared" si="135"/>
        <v>84.484674216027855</v>
      </c>
      <c r="DS101" s="2">
        <f t="shared" si="135"/>
        <v>83.996526753639642</v>
      </c>
      <c r="DT101" s="2">
        <f t="shared" si="135"/>
        <v>83.069130405423692</v>
      </c>
      <c r="DU101" s="2">
        <f t="shared" si="135"/>
        <v>84.152646632437325</v>
      </c>
      <c r="DV101" s="2">
        <f t="shared" si="135"/>
        <v>87.01484695999784</v>
      </c>
      <c r="DW101" s="2">
        <f t="shared" si="135"/>
        <v>83.499254976636152</v>
      </c>
      <c r="DX101" s="2">
        <f t="shared" si="135"/>
        <v>82.625246689895476</v>
      </c>
      <c r="DY101" s="2">
        <f t="shared" si="135"/>
        <v>81.985840833585016</v>
      </c>
      <c r="EA101" s="2">
        <f t="shared" si="95"/>
        <v>57.958630952248917</v>
      </c>
      <c r="EB101" s="2">
        <f t="shared" si="95"/>
        <v>62.419496391448426</v>
      </c>
      <c r="EC101" s="2">
        <f t="shared" si="95"/>
        <v>77.147182994043604</v>
      </c>
      <c r="ED101" s="2">
        <f t="shared" si="95"/>
        <v>67.340656660975284</v>
      </c>
      <c r="EE101" s="2">
        <f t="shared" si="95"/>
        <v>68.065292695692818</v>
      </c>
      <c r="EF101" s="2">
        <f t="shared" si="95"/>
        <v>68.429264942476152</v>
      </c>
      <c r="EG101" s="2">
        <f t="shared" si="95"/>
        <v>68.87966463700235</v>
      </c>
      <c r="EH101" s="2">
        <f t="shared" si="95"/>
        <v>68.877655893832937</v>
      </c>
      <c r="EI101" s="2">
        <f t="shared" si="95"/>
        <v>69.700681208061937</v>
      </c>
      <c r="EJ101" s="2">
        <f t="shared" si="95"/>
        <v>67.726049965541023</v>
      </c>
      <c r="EK101" s="2">
        <f t="shared" si="95"/>
        <v>67.342964720553979</v>
      </c>
      <c r="EL101" s="2">
        <f t="shared" si="95"/>
        <v>66.791133090786005</v>
      </c>
      <c r="EM101" s="2">
        <f t="shared" si="136"/>
        <v>66.550415980019139</v>
      </c>
      <c r="EN101" s="2">
        <f t="shared" si="136"/>
        <v>66.735573378929672</v>
      </c>
      <c r="EO101" s="2">
        <f t="shared" si="136"/>
        <v>70.700328362305598</v>
      </c>
      <c r="EQ101" s="2">
        <f t="shared" si="137"/>
        <v>57.337177711722155</v>
      </c>
      <c r="ER101" s="2">
        <f t="shared" si="137"/>
        <v>62.08362177207129</v>
      </c>
      <c r="ES101" s="2">
        <f t="shared" si="137"/>
        <v>75.531608389662665</v>
      </c>
      <c r="ET101" s="2">
        <f t="shared" si="137"/>
        <v>66.754228319958372</v>
      </c>
      <c r="EU101" s="2">
        <f t="shared" si="137"/>
        <v>67.837713144704793</v>
      </c>
      <c r="EV101" s="2">
        <f t="shared" si="137"/>
        <v>68.338755170958194</v>
      </c>
      <c r="EW101" s="2">
        <f t="shared" si="137"/>
        <v>68.6711351348915</v>
      </c>
      <c r="EX101" s="2">
        <f t="shared" si="137"/>
        <v>69.059715089585012</v>
      </c>
      <c r="EY101" s="2">
        <f t="shared" si="137"/>
        <v>69.739297637720114</v>
      </c>
      <c r="EZ101" s="2">
        <f t="shared" si="137"/>
        <v>67.564569260244227</v>
      </c>
      <c r="FA101" s="2">
        <f t="shared" si="137"/>
        <v>67.024668712802125</v>
      </c>
      <c r="FB101" s="2">
        <f t="shared" si="137"/>
        <v>67.239899827406703</v>
      </c>
      <c r="FC101" s="2">
        <f t="shared" si="137"/>
        <v>66.888292904962142</v>
      </c>
      <c r="FD101" s="2">
        <f t="shared" si="137"/>
        <v>66.855218822372919</v>
      </c>
      <c r="FE101" s="2">
        <f t="shared" si="137"/>
        <v>71.829941345762066</v>
      </c>
      <c r="FG101" s="2">
        <f t="shared" si="138"/>
        <v>0.95949398942726039</v>
      </c>
      <c r="FH101" s="2">
        <f t="shared" si="138"/>
        <v>0.95165236454953561</v>
      </c>
      <c r="FI101" s="2">
        <f t="shared" si="138"/>
        <v>0.95254696483744883</v>
      </c>
      <c r="FJ101" s="2">
        <f t="shared" si="138"/>
        <v>0.95373404084559676</v>
      </c>
      <c r="FK101" s="2">
        <f t="shared" si="138"/>
        <v>0.95217064207786728</v>
      </c>
      <c r="FL101" s="2">
        <f t="shared" si="138"/>
        <v>0.95465818675641512</v>
      </c>
      <c r="FM101" s="2">
        <f t="shared" si="138"/>
        <v>0.94732688199717596</v>
      </c>
      <c r="FN101" s="2">
        <f t="shared" si="138"/>
        <v>0.95177565325606128</v>
      </c>
      <c r="FO101" s="2">
        <f t="shared" si="138"/>
        <v>0.94813456518095862</v>
      </c>
      <c r="FP101" s="2">
        <f t="shared" si="138"/>
        <v>0.94779385826664397</v>
      </c>
      <c r="FQ101" s="2">
        <f t="shared" si="138"/>
        <v>0.94374586397304194</v>
      </c>
      <c r="FR101" s="2">
        <f t="shared" si="138"/>
        <v>0.95136918032638262</v>
      </c>
      <c r="FS101" s="2">
        <f t="shared" si="138"/>
        <v>0.94927623361749358</v>
      </c>
      <c r="FT101" s="2">
        <f t="shared" si="138"/>
        <v>0.95252983224777299</v>
      </c>
      <c r="FU101" s="2">
        <f t="shared" si="138"/>
        <v>0.9413401353900761</v>
      </c>
      <c r="FW101" s="2">
        <f t="shared" si="128"/>
        <v>7.4361623443822329E-4</v>
      </c>
      <c r="FX101" s="2">
        <f t="shared" si="128"/>
        <v>7.6218173517761433E-4</v>
      </c>
      <c r="FY101" s="2">
        <f t="shared" si="128"/>
        <v>8.1079792174703876E-4</v>
      </c>
      <c r="FZ101" s="2">
        <f t="shared" si="128"/>
        <v>7.2691828837559869E-4</v>
      </c>
      <c r="GA101" s="2">
        <f t="shared" si="128"/>
        <v>7.151663779339665E-4</v>
      </c>
      <c r="GB101" s="2">
        <f t="shared" si="128"/>
        <v>7.8356769130353665E-4</v>
      </c>
      <c r="GC101" s="2">
        <f t="shared" si="128"/>
        <v>7.0756385507713326E-4</v>
      </c>
      <c r="GD101" s="2">
        <f t="shared" si="128"/>
        <v>8.5209249849649163E-4</v>
      </c>
      <c r="GE101" s="2">
        <f t="shared" si="128"/>
        <v>8.8561636204779603E-4</v>
      </c>
      <c r="GF101" s="2">
        <f t="shared" si="128"/>
        <v>8.6867237968753425E-4</v>
      </c>
      <c r="GG101" s="2">
        <f t="shared" si="128"/>
        <v>8.6146530591889726E-4</v>
      </c>
      <c r="GH101" s="2">
        <f t="shared" si="128"/>
        <v>8.388018381510539E-4</v>
      </c>
      <c r="GI101" s="2">
        <f t="shared" si="128"/>
        <v>7.5919381030964557E-4</v>
      </c>
      <c r="GJ101" s="2">
        <f t="shared" si="128"/>
        <v>4.9744456368383777E-4</v>
      </c>
      <c r="GK101" s="2">
        <f t="shared" si="128"/>
        <v>3.7092617758350247E-4</v>
      </c>
      <c r="GM101" s="86">
        <f t="shared" si="129"/>
        <v>2.0838144734355477E-4</v>
      </c>
      <c r="GN101" s="86">
        <f t="shared" si="129"/>
        <v>2.6341577296923687E-4</v>
      </c>
      <c r="GO101" s="86">
        <f t="shared" si="129"/>
        <v>1.8555658972154644E-4</v>
      </c>
      <c r="GP101" s="86">
        <f t="shared" si="129"/>
        <v>2.5326378505378421E-7</v>
      </c>
      <c r="GQ101" s="86">
        <f t="shared" si="129"/>
        <v>3.1733368030761016E-8</v>
      </c>
      <c r="GR101" s="86">
        <f t="shared" si="129"/>
        <v>7.5675689380061562E-10</v>
      </c>
      <c r="GS101" s="86">
        <f t="shared" si="129"/>
        <v>3.4917514283616706E-8</v>
      </c>
      <c r="GT101" s="86">
        <f t="shared" si="129"/>
        <v>2.1483792561663243E-10</v>
      </c>
      <c r="GU101" s="86">
        <f t="shared" si="129"/>
        <v>5.2109588470923015E-10</v>
      </c>
      <c r="GV101" s="86">
        <f t="shared" si="129"/>
        <v>1.9747889722222101E-9</v>
      </c>
      <c r="GW101" s="86">
        <f t="shared" si="129"/>
        <v>1.5949950025648364E-8</v>
      </c>
      <c r="GX101" s="86">
        <f t="shared" si="129"/>
        <v>1.8127733372523942E-8</v>
      </c>
      <c r="GY101" s="86">
        <f t="shared" si="129"/>
        <v>3.7778903896213975E-7</v>
      </c>
      <c r="GZ101" s="86">
        <f t="shared" si="129"/>
        <v>5.5773781859446121E-7</v>
      </c>
      <c r="HA101" s="86">
        <f t="shared" si="129"/>
        <v>1.4176244961126845E-8</v>
      </c>
      <c r="HC101" s="86">
        <f t="shared" si="74"/>
        <v>0.11092614414983862</v>
      </c>
      <c r="HD101" s="86">
        <f t="shared" si="74"/>
        <v>7.6724763230052867E-2</v>
      </c>
      <c r="HE101" s="86">
        <f t="shared" si="74"/>
        <v>9.7152139575802224E-2</v>
      </c>
      <c r="HF101" s="86">
        <f t="shared" si="74"/>
        <v>9.0396404139463551E-2</v>
      </c>
      <c r="HG101" s="86">
        <f t="shared" si="74"/>
        <v>8.3604186916258302E-2</v>
      </c>
      <c r="HH101" s="86">
        <f t="shared" si="74"/>
        <v>0.1142084347925406</v>
      </c>
      <c r="HI101" s="86">
        <f t="shared" si="139"/>
        <v>6.8937072558733173E-2</v>
      </c>
      <c r="HJ101" s="86">
        <f t="shared" si="139"/>
        <v>0.10445954223227154</v>
      </c>
      <c r="HK101" s="86">
        <f t="shared" si="139"/>
        <v>0.10271336654465442</v>
      </c>
      <c r="HL101" s="86">
        <f t="shared" si="139"/>
        <v>8.3748852468609761E-2</v>
      </c>
      <c r="HM101" s="86">
        <f t="shared" si="139"/>
        <v>8.1017602231323982E-2</v>
      </c>
      <c r="HN101" s="86">
        <f t="shared" si="139"/>
        <v>0.10674311542781413</v>
      </c>
      <c r="HO101" s="86">
        <f t="shared" si="139"/>
        <v>9.0003028313299968E-2</v>
      </c>
      <c r="HP101" s="86">
        <f t="shared" si="139"/>
        <v>7.9826183755617522E-2</v>
      </c>
      <c r="HQ101" s="86">
        <f t="shared" si="139"/>
        <v>5.5429986499684253E-2</v>
      </c>
      <c r="HS101" s="86">
        <f t="shared" si="130"/>
        <v>4.7108224732130572E-17</v>
      </c>
      <c r="HT101" s="86">
        <f t="shared" si="130"/>
        <v>1.8674672669838695E-20</v>
      </c>
      <c r="HU101" s="86">
        <f t="shared" si="130"/>
        <v>2.6667762323247109E-18</v>
      </c>
      <c r="HV101" s="86">
        <f t="shared" si="130"/>
        <v>1.6100495606156172E-19</v>
      </c>
      <c r="HW101" s="86">
        <f t="shared" si="130"/>
        <v>2.1839770175459897E-20</v>
      </c>
      <c r="HX101" s="86">
        <f t="shared" si="130"/>
        <v>1.8572502759684802E-20</v>
      </c>
      <c r="HY101" s="86">
        <f t="shared" si="130"/>
        <v>7.733886139956972E-23</v>
      </c>
      <c r="HZ101" s="86">
        <f t="shared" si="130"/>
        <v>5.4190011395467816E-22</v>
      </c>
      <c r="IA101" s="86">
        <f t="shared" si="130"/>
        <v>5.0082931639149698E-20</v>
      </c>
      <c r="IB101" s="86">
        <f t="shared" si="130"/>
        <v>3.0550903178849191E-22</v>
      </c>
      <c r="IC101" s="86">
        <f t="shared" si="130"/>
        <v>1.5745828699057114E-22</v>
      </c>
      <c r="ID101" s="86">
        <f t="shared" si="130"/>
        <v>1.5828904009187786E-20</v>
      </c>
      <c r="IE101" s="86">
        <f t="shared" si="130"/>
        <v>1.4376915982568124E-19</v>
      </c>
      <c r="IF101" s="86">
        <f t="shared" si="130"/>
        <v>3.8051522722323274E-14</v>
      </c>
      <c r="IG101" s="86">
        <f t="shared" si="130"/>
        <v>1.2491167564344516E-10</v>
      </c>
      <c r="II101" s="86">
        <f t="shared" si="131"/>
        <v>2.4652799615455741E-115</v>
      </c>
      <c r="IJ101" s="86">
        <f t="shared" si="131"/>
        <v>1.4165185639750573E-149</v>
      </c>
      <c r="IK101" s="86">
        <f t="shared" si="131"/>
        <v>6.6717232915656189E-125</v>
      </c>
      <c r="IL101" s="86">
        <f t="shared" si="131"/>
        <v>1.6850525958418836E-134</v>
      </c>
      <c r="IM101" s="86">
        <f t="shared" si="131"/>
        <v>8.3898773406057886E-142</v>
      </c>
      <c r="IN101" s="86">
        <f t="shared" si="131"/>
        <v>1.3428144815040149E-143</v>
      </c>
      <c r="IO101" s="86">
        <f t="shared" si="131"/>
        <v>1.1721336397196417E-158</v>
      </c>
      <c r="IP101" s="86">
        <f t="shared" si="131"/>
        <v>1.7431531486415444E-155</v>
      </c>
      <c r="IQ101" s="86">
        <f t="shared" si="131"/>
        <v>4.5145352255326742E-139</v>
      </c>
      <c r="IR101" s="86">
        <f t="shared" si="131"/>
        <v>1.7170111411332321E-155</v>
      </c>
      <c r="IS101" s="86">
        <f t="shared" si="131"/>
        <v>1.4514646304057345E-157</v>
      </c>
      <c r="IT101" s="86">
        <f t="shared" si="131"/>
        <v>1.5037133547827503E-143</v>
      </c>
      <c r="IU101" s="86">
        <f t="shared" si="131"/>
        <v>3.7445862157582274E-134</v>
      </c>
      <c r="IV101" s="86">
        <f t="shared" si="131"/>
        <v>2.9672725093392744E-57</v>
      </c>
      <c r="IW101" s="86">
        <f t="shared" si="131"/>
        <v>2.150187741902811E-31</v>
      </c>
      <c r="IY101" s="86">
        <f t="shared" si="132"/>
        <v>0.11113452559718222</v>
      </c>
      <c r="IZ101" s="86">
        <f t="shared" si="132"/>
        <v>7.69881790030221E-2</v>
      </c>
      <c r="JA101" s="86">
        <f t="shared" si="132"/>
        <v>9.7337696165523777E-2</v>
      </c>
      <c r="JB101" s="86">
        <f t="shared" si="132"/>
        <v>9.0396657403248606E-2</v>
      </c>
      <c r="JC101" s="86">
        <f t="shared" si="132"/>
        <v>8.3604218649626333E-2</v>
      </c>
      <c r="JD101" s="86">
        <f t="shared" si="132"/>
        <v>0.11420843554929749</v>
      </c>
      <c r="JE101" s="86">
        <f t="shared" si="132"/>
        <v>6.8937107476247456E-2</v>
      </c>
      <c r="JF101" s="86">
        <f t="shared" si="132"/>
        <v>0.10445954244710946</v>
      </c>
      <c r="JG101" s="86">
        <f t="shared" si="132"/>
        <v>0.10271336706575031</v>
      </c>
      <c r="JH101" s="86">
        <f t="shared" si="132"/>
        <v>8.3748854443398732E-2</v>
      </c>
      <c r="JI101" s="86">
        <f t="shared" si="132"/>
        <v>8.1017618181274009E-2</v>
      </c>
      <c r="JJ101" s="86">
        <f t="shared" si="132"/>
        <v>0.1067431335555475</v>
      </c>
      <c r="JK101" s="86">
        <f t="shared" si="132"/>
        <v>9.0003406102338937E-2</v>
      </c>
      <c r="JL101" s="86">
        <f t="shared" si="132"/>
        <v>7.9826741493474171E-2</v>
      </c>
      <c r="JM101" s="86">
        <f t="shared" si="132"/>
        <v>5.5430000800840894E-2</v>
      </c>
    </row>
    <row r="102" spans="2:273" x14ac:dyDescent="0.25">
      <c r="B102" s="2">
        <v>75</v>
      </c>
      <c r="C102" s="37">
        <v>106.062</v>
      </c>
      <c r="D102" s="37">
        <v>108.169</v>
      </c>
      <c r="E102" s="37">
        <v>119.33799999999999</v>
      </c>
      <c r="F102" s="37">
        <v>109.04600000000001</v>
      </c>
      <c r="G102" s="37">
        <v>107.569</v>
      </c>
      <c r="H102" s="37">
        <v>119.431</v>
      </c>
      <c r="I102" s="37">
        <v>100.877</v>
      </c>
      <c r="J102" s="37">
        <v>116.508</v>
      </c>
      <c r="K102" s="37">
        <v>108.69199999999999</v>
      </c>
      <c r="L102" s="37">
        <v>108.569</v>
      </c>
      <c r="M102" s="37">
        <v>107.554</v>
      </c>
      <c r="N102" s="37">
        <v>117.215</v>
      </c>
      <c r="O102" s="37">
        <v>106.569</v>
      </c>
      <c r="P102" s="37">
        <v>97.569000000000003</v>
      </c>
      <c r="Q102" s="37">
        <v>89.076999999999998</v>
      </c>
      <c r="S102" s="4">
        <f t="shared" si="133"/>
        <v>105.83509635504558</v>
      </c>
      <c r="T102" s="4">
        <f t="shared" si="133"/>
        <v>103.71098516550117</v>
      </c>
      <c r="U102" s="4">
        <f t="shared" si="133"/>
        <v>119.27892385542611</v>
      </c>
      <c r="V102" s="4">
        <f t="shared" si="133"/>
        <v>108.87269615532269</v>
      </c>
      <c r="W102" s="4">
        <f t="shared" si="133"/>
        <v>107.41553726054752</v>
      </c>
      <c r="X102" s="4">
        <f t="shared" si="133"/>
        <v>116.15469025869443</v>
      </c>
      <c r="Y102" s="4">
        <f t="shared" si="133"/>
        <v>102.57169065283719</v>
      </c>
      <c r="Z102" s="4">
        <f t="shared" si="133"/>
        <v>114.42576842602753</v>
      </c>
      <c r="AA102" s="4">
        <f t="shared" si="133"/>
        <v>112.23260376032951</v>
      </c>
      <c r="AB102" s="4">
        <f t="shared" si="133"/>
        <v>107.72009022600676</v>
      </c>
      <c r="AC102" s="4">
        <f t="shared" si="133"/>
        <v>106.59837102888665</v>
      </c>
      <c r="AD102" s="4">
        <f t="shared" si="133"/>
        <v>114.21215596723536</v>
      </c>
      <c r="AE102" s="4">
        <f t="shared" si="133"/>
        <v>106.9829315777356</v>
      </c>
      <c r="AF102" s="4">
        <f t="shared" si="133"/>
        <v>100.73755391862709</v>
      </c>
      <c r="AG102" s="4">
        <f t="shared" si="133"/>
        <v>91.617834218864047</v>
      </c>
      <c r="AI102" s="4">
        <f t="shared" si="134"/>
        <v>0.22690364495441884</v>
      </c>
      <c r="AJ102" s="4">
        <f t="shared" si="134"/>
        <v>4.458014834498826</v>
      </c>
      <c r="AK102" s="4">
        <f t="shared" si="134"/>
        <v>5.9076144573879219E-2</v>
      </c>
      <c r="AL102" s="4">
        <f t="shared" si="134"/>
        <v>0.17330384467732074</v>
      </c>
      <c r="AM102" s="4">
        <f t="shared" si="134"/>
        <v>0.15346273945247901</v>
      </c>
      <c r="AN102" s="4">
        <f t="shared" si="134"/>
        <v>3.2763097413055675</v>
      </c>
      <c r="AO102" s="4">
        <f t="shared" si="134"/>
        <v>-1.6946906528371954</v>
      </c>
      <c r="AP102" s="4">
        <f t="shared" si="134"/>
        <v>2.0822315739724644</v>
      </c>
      <c r="AQ102" s="4">
        <f t="shared" si="134"/>
        <v>-3.5406037603295175</v>
      </c>
      <c r="AR102" s="4">
        <f t="shared" si="134"/>
        <v>0.84890977399324186</v>
      </c>
      <c r="AS102" s="4">
        <f t="shared" si="134"/>
        <v>0.95562897111335587</v>
      </c>
      <c r="AT102" s="4">
        <f t="shared" si="134"/>
        <v>3.0028440327646422</v>
      </c>
      <c r="AU102" s="4">
        <f t="shared" si="134"/>
        <v>-0.41393157773559608</v>
      </c>
      <c r="AV102" s="4">
        <f t="shared" si="134"/>
        <v>-3.168553918627083</v>
      </c>
      <c r="AW102" s="4">
        <f t="shared" si="134"/>
        <v>-2.5408342188640489</v>
      </c>
      <c r="AY102" s="2">
        <f t="shared" si="126"/>
        <v>58.545668526863814</v>
      </c>
      <c r="AZ102" s="2">
        <f t="shared" si="126"/>
        <v>63.092856031931987</v>
      </c>
      <c r="BA102" s="2">
        <f t="shared" si="126"/>
        <v>77.777165799065514</v>
      </c>
      <c r="BB102" s="2">
        <f t="shared" si="126"/>
        <v>68.068670498123353</v>
      </c>
      <c r="BC102" s="2">
        <f t="shared" si="126"/>
        <v>68.694691492264084</v>
      </c>
      <c r="BD102" s="2">
        <f t="shared" si="126"/>
        <v>69.003193121127708</v>
      </c>
      <c r="BE102" s="2">
        <f t="shared" si="126"/>
        <v>69.505881424418064</v>
      </c>
      <c r="BF102" s="2">
        <f t="shared" si="126"/>
        <v>69.492367954587948</v>
      </c>
      <c r="BG102" s="2">
        <f t="shared" si="126"/>
        <v>70.288732678848604</v>
      </c>
      <c r="BH102" s="2">
        <f t="shared" si="126"/>
        <v>68.376811046828564</v>
      </c>
      <c r="BI102" s="2">
        <f t="shared" si="126"/>
        <v>68.110365042080673</v>
      </c>
      <c r="BJ102" s="2">
        <f t="shared" si="126"/>
        <v>67.623552212757104</v>
      </c>
      <c r="BK102" s="2">
        <f t="shared" si="126"/>
        <v>67.251642384680764</v>
      </c>
      <c r="BL102" s="2">
        <f t="shared" si="126"/>
        <v>67.351390218085768</v>
      </c>
      <c r="BM102" s="2">
        <f t="shared" si="126"/>
        <v>71.24168002580538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75.755863157894737</v>
      </c>
      <c r="DL102" s="2">
        <f t="shared" si="135"/>
        <v>79.485371951219534</v>
      </c>
      <c r="DM102" s="2">
        <f t="shared" si="135"/>
        <v>95.519788327526129</v>
      </c>
      <c r="DN102" s="2">
        <f t="shared" si="135"/>
        <v>86.802813588850157</v>
      </c>
      <c r="DO102" s="2">
        <f t="shared" si="135"/>
        <v>84.726447735191613</v>
      </c>
      <c r="DP102" s="2">
        <f t="shared" si="135"/>
        <v>84.325621080139385</v>
      </c>
      <c r="DQ102" s="2">
        <f t="shared" si="135"/>
        <v>83.615235880398671</v>
      </c>
      <c r="DR102" s="2">
        <f t="shared" si="135"/>
        <v>84.616190766550517</v>
      </c>
      <c r="DS102" s="2">
        <f t="shared" si="135"/>
        <v>84.116108473111325</v>
      </c>
      <c r="DT102" s="2">
        <f t="shared" si="135"/>
        <v>83.194080328444514</v>
      </c>
      <c r="DU102" s="2">
        <f t="shared" si="135"/>
        <v>84.332946239806688</v>
      </c>
      <c r="DV102" s="2">
        <f t="shared" si="135"/>
        <v>87.19836968911217</v>
      </c>
      <c r="DW102" s="2">
        <f t="shared" si="135"/>
        <v>83.679049239661836</v>
      </c>
      <c r="DX102" s="2">
        <f t="shared" si="135"/>
        <v>82.817813588850186</v>
      </c>
      <c r="DY102" s="2">
        <f t="shared" si="135"/>
        <v>82.162113711869523</v>
      </c>
      <c r="EA102" s="2">
        <f t="shared" si="95"/>
        <v>57.883562451248942</v>
      </c>
      <c r="EB102" s="2">
        <f t="shared" si="95"/>
        <v>62.333616131814274</v>
      </c>
      <c r="EC102" s="2">
        <f t="shared" si="95"/>
        <v>76.97251361908269</v>
      </c>
      <c r="ED102" s="2">
        <f t="shared" si="95"/>
        <v>67.240309619997177</v>
      </c>
      <c r="EE102" s="2">
        <f t="shared" si="95"/>
        <v>67.960425104681164</v>
      </c>
      <c r="EF102" s="2">
        <f t="shared" si="95"/>
        <v>68.339561599284494</v>
      </c>
      <c r="EG102" s="2">
        <f t="shared" si="95"/>
        <v>68.790568540202969</v>
      </c>
      <c r="EH102" s="2">
        <f t="shared" si="95"/>
        <v>68.793330210772837</v>
      </c>
      <c r="EI102" s="2">
        <f t="shared" si="95"/>
        <v>69.598855392078377</v>
      </c>
      <c r="EJ102" s="2">
        <f t="shared" si="95"/>
        <v>67.632620163434098</v>
      </c>
      <c r="EK102" s="2">
        <f t="shared" si="95"/>
        <v>67.228772767549486</v>
      </c>
      <c r="EL102" s="2">
        <f t="shared" si="95"/>
        <v>66.710575310939987</v>
      </c>
      <c r="EM102" s="2">
        <f t="shared" si="136"/>
        <v>66.450806986881716</v>
      </c>
      <c r="EN102" s="2">
        <f t="shared" si="136"/>
        <v>66.648363184604833</v>
      </c>
      <c r="EO102" s="2">
        <f t="shared" si="136"/>
        <v>70.62058133577311</v>
      </c>
      <c r="EQ102" s="2">
        <f t="shared" si="137"/>
        <v>57.279366726154613</v>
      </c>
      <c r="ER102" s="2">
        <f t="shared" si="137"/>
        <v>62.006657046588231</v>
      </c>
      <c r="ES102" s="2">
        <f t="shared" si="137"/>
        <v>75.401651647326446</v>
      </c>
      <c r="ET102" s="2">
        <f t="shared" si="137"/>
        <v>66.670540836763266</v>
      </c>
      <c r="EU102" s="2">
        <f t="shared" si="137"/>
        <v>67.739342247685215</v>
      </c>
      <c r="EV102" s="2">
        <f t="shared" si="137"/>
        <v>68.251647644048106</v>
      </c>
      <c r="EW102" s="2">
        <f t="shared" si="137"/>
        <v>68.587949096898967</v>
      </c>
      <c r="EX102" s="2">
        <f t="shared" si="137"/>
        <v>68.969984265402829</v>
      </c>
      <c r="EY102" s="2">
        <f t="shared" si="137"/>
        <v>69.636309691212389</v>
      </c>
      <c r="EZ102" s="2">
        <f t="shared" si="137"/>
        <v>67.475789090409222</v>
      </c>
      <c r="FA102" s="2">
        <f t="shared" si="137"/>
        <v>66.919739504189678</v>
      </c>
      <c r="FB102" s="2">
        <f t="shared" si="137"/>
        <v>67.14631885924058</v>
      </c>
      <c r="FC102" s="2">
        <f t="shared" si="137"/>
        <v>66.778932920100914</v>
      </c>
      <c r="FD102" s="2">
        <f t="shared" si="137"/>
        <v>66.761777048456423</v>
      </c>
      <c r="FE102" s="2">
        <f t="shared" si="137"/>
        <v>71.705710878652269</v>
      </c>
      <c r="FG102" s="2">
        <f t="shared" si="138"/>
        <v>0.96292594403122878</v>
      </c>
      <c r="FH102" s="2">
        <f t="shared" si="138"/>
        <v>0.95571805400862142</v>
      </c>
      <c r="FI102" s="2">
        <f t="shared" si="138"/>
        <v>0.95654086033379504</v>
      </c>
      <c r="FJ102" s="2">
        <f t="shared" si="138"/>
        <v>0.95763246965531557</v>
      </c>
      <c r="FK102" s="2">
        <f t="shared" si="138"/>
        <v>0.95619475428966494</v>
      </c>
      <c r="FL102" s="2">
        <f t="shared" si="138"/>
        <v>0.95848213566876672</v>
      </c>
      <c r="FM102" s="2">
        <f t="shared" si="138"/>
        <v>0.95173786669390537</v>
      </c>
      <c r="FN102" s="2">
        <f t="shared" si="138"/>
        <v>0.95583145620944721</v>
      </c>
      <c r="FO102" s="2">
        <f t="shared" si="138"/>
        <v>0.95248130512766283</v>
      </c>
      <c r="FP102" s="2">
        <f t="shared" si="138"/>
        <v>0.95216771167391634</v>
      </c>
      <c r="FQ102" s="2">
        <f t="shared" si="138"/>
        <v>0.94844041089146536</v>
      </c>
      <c r="FR102" s="2">
        <f t="shared" si="138"/>
        <v>0.95545756893631217</v>
      </c>
      <c r="FS102" s="2">
        <f t="shared" si="138"/>
        <v>0.95353198190021271</v>
      </c>
      <c r="FT102" s="2">
        <f t="shared" si="138"/>
        <v>0.95652510390000423</v>
      </c>
      <c r="FU102" s="2">
        <f t="shared" si="138"/>
        <v>0.94622400649341054</v>
      </c>
      <c r="FW102" s="2">
        <f t="shared" si="128"/>
        <v>8.15300495457609E-4</v>
      </c>
      <c r="FX102" s="2">
        <f t="shared" si="128"/>
        <v>8.3565420519224375E-4</v>
      </c>
      <c r="FY102" s="2">
        <f t="shared" si="128"/>
        <v>8.8895270495215528E-4</v>
      </c>
      <c r="FZ102" s="2">
        <f t="shared" si="128"/>
        <v>7.9699415897434083E-4</v>
      </c>
      <c r="GA102" s="2">
        <f t="shared" si="128"/>
        <v>7.8411023801081762E-4</v>
      </c>
      <c r="GB102" s="2">
        <f t="shared" si="128"/>
        <v>8.5909994316858099E-4</v>
      </c>
      <c r="GC102" s="2">
        <f t="shared" si="128"/>
        <v>7.7577538156466488E-4</v>
      </c>
      <c r="GD102" s="2">
        <f t="shared" si="128"/>
        <v>9.3422404468394349E-4</v>
      </c>
      <c r="GE102" s="2">
        <f t="shared" si="128"/>
        <v>9.7097606834616003E-4</v>
      </c>
      <c r="GF102" s="2">
        <f t="shared" si="128"/>
        <v>9.5240050519077078E-4</v>
      </c>
      <c r="GG102" s="2">
        <f t="shared" si="128"/>
        <v>9.4449942485327594E-4</v>
      </c>
      <c r="GH102" s="2">
        <f t="shared" si="128"/>
        <v>9.1965350245694171E-4</v>
      </c>
      <c r="GI102" s="2">
        <f t="shared" si="128"/>
        <v>8.3237849154828053E-4</v>
      </c>
      <c r="GJ102" s="2">
        <f t="shared" si="128"/>
        <v>5.4541094220509083E-4</v>
      </c>
      <c r="GK102" s="2">
        <f t="shared" si="128"/>
        <v>4.0669791189023224E-4</v>
      </c>
      <c r="GM102" s="86">
        <f t="shared" si="129"/>
        <v>4.007903152712952E-5</v>
      </c>
      <c r="GN102" s="86">
        <f t="shared" si="129"/>
        <v>5.2018806969337519E-5</v>
      </c>
      <c r="GO102" s="86">
        <f t="shared" si="129"/>
        <v>3.5865977462367526E-5</v>
      </c>
      <c r="GP102" s="86">
        <f t="shared" si="129"/>
        <v>1.2014403748513887E-8</v>
      </c>
      <c r="GQ102" s="86">
        <f t="shared" si="129"/>
        <v>9.812795484382644E-10</v>
      </c>
      <c r="GR102" s="86">
        <f t="shared" si="129"/>
        <v>1.7138583790441658E-11</v>
      </c>
      <c r="GS102" s="86">
        <f t="shared" si="129"/>
        <v>1.0099202093305907E-9</v>
      </c>
      <c r="GT102" s="86">
        <f t="shared" si="129"/>
        <v>3.5488238647352169E-12</v>
      </c>
      <c r="GU102" s="86">
        <f t="shared" si="129"/>
        <v>7.4341328998157681E-12</v>
      </c>
      <c r="GV102" s="86">
        <f t="shared" si="129"/>
        <v>3.8788261595866812E-11</v>
      </c>
      <c r="GW102" s="86">
        <f t="shared" si="129"/>
        <v>4.7281493881023431E-10</v>
      </c>
      <c r="GX102" s="86">
        <f t="shared" si="129"/>
        <v>6.6666616880175344E-10</v>
      </c>
      <c r="GY102" s="86">
        <f t="shared" si="129"/>
        <v>2.2192870757111543E-8</v>
      </c>
      <c r="GZ102" s="86">
        <f t="shared" si="129"/>
        <v>3.091250899547953E-8</v>
      </c>
      <c r="HA102" s="86">
        <f t="shared" si="129"/>
        <v>5.0460254520722566E-10</v>
      </c>
      <c r="HC102" s="86">
        <f t="shared" si="74"/>
        <v>0.14224726388662035</v>
      </c>
      <c r="HD102" s="86">
        <f t="shared" si="74"/>
        <v>0.10414345462632625</v>
      </c>
      <c r="HE102" s="86">
        <f t="shared" si="74"/>
        <v>0.12715643512678182</v>
      </c>
      <c r="HF102" s="86">
        <f t="shared" si="74"/>
        <v>0.11949749245412031</v>
      </c>
      <c r="HG102" s="86">
        <f t="shared" si="74"/>
        <v>0.11176085036396893</v>
      </c>
      <c r="HH102" s="86">
        <f t="shared" si="74"/>
        <v>0.15070525393627654</v>
      </c>
      <c r="HI102" s="86">
        <f t="shared" si="139"/>
        <v>9.4713302460652446E-2</v>
      </c>
      <c r="HJ102" s="86">
        <f t="shared" si="139"/>
        <v>0.14062375271953736</v>
      </c>
      <c r="HK102" s="86">
        <f t="shared" si="139"/>
        <v>0.13644009736475041</v>
      </c>
      <c r="HL102" s="86">
        <f t="shared" si="139"/>
        <v>0.11438491778655897</v>
      </c>
      <c r="HM102" s="86">
        <f t="shared" si="139"/>
        <v>0.1110642131035435</v>
      </c>
      <c r="HN102" s="86">
        <f t="shared" si="139"/>
        <v>0.14179268218982605</v>
      </c>
      <c r="HO102" s="86">
        <f t="shared" si="139"/>
        <v>0.11915940520174333</v>
      </c>
      <c r="HP102" s="86">
        <f t="shared" si="139"/>
        <v>0.10523193927022148</v>
      </c>
      <c r="HQ102" s="86">
        <f t="shared" si="139"/>
        <v>7.8242798804879707E-2</v>
      </c>
      <c r="HS102" s="86">
        <f t="shared" si="130"/>
        <v>1.9092167708274844E-16</v>
      </c>
      <c r="HT102" s="86">
        <f t="shared" si="130"/>
        <v>1.0904757528677099E-19</v>
      </c>
      <c r="HU102" s="86">
        <f t="shared" si="130"/>
        <v>1.2333219502220588E-17</v>
      </c>
      <c r="HV102" s="86">
        <f t="shared" si="130"/>
        <v>8.1430823684507812E-19</v>
      </c>
      <c r="HW102" s="86">
        <f t="shared" si="130"/>
        <v>1.1954706204641067E-19</v>
      </c>
      <c r="HX102" s="86">
        <f t="shared" si="130"/>
        <v>1.0534975101262719E-19</v>
      </c>
      <c r="HY102" s="86">
        <f t="shared" si="130"/>
        <v>5.2129095459484188E-22</v>
      </c>
      <c r="HZ102" s="86">
        <f t="shared" si="130"/>
        <v>3.6213645453002098E-21</v>
      </c>
      <c r="IA102" s="86">
        <f t="shared" si="130"/>
        <v>2.7904596960461871E-19</v>
      </c>
      <c r="IB102" s="86">
        <f t="shared" si="130"/>
        <v>2.075911916792874E-21</v>
      </c>
      <c r="IC102" s="86">
        <f t="shared" si="130"/>
        <v>1.0956466023020171E-21</v>
      </c>
      <c r="ID102" s="86">
        <f t="shared" si="130"/>
        <v>9.1547392173020159E-20</v>
      </c>
      <c r="IE102" s="86">
        <f t="shared" si="130"/>
        <v>7.3429606079263808E-19</v>
      </c>
      <c r="IF102" s="86">
        <f t="shared" si="130"/>
        <v>1.1337890593302695E-13</v>
      </c>
      <c r="IG102" s="86">
        <f t="shared" si="130"/>
        <v>2.6781435131374776E-10</v>
      </c>
      <c r="II102" s="86">
        <f t="shared" si="131"/>
        <v>1.872893438811046E-112</v>
      </c>
      <c r="IJ102" s="86">
        <f t="shared" si="131"/>
        <v>8.1895199012885754E-146</v>
      </c>
      <c r="IK102" s="86">
        <f t="shared" si="131"/>
        <v>9.666966047683539E-122</v>
      </c>
      <c r="IL102" s="86">
        <f t="shared" si="131"/>
        <v>3.8269949903038643E-131</v>
      </c>
      <c r="IM102" s="86">
        <f t="shared" si="131"/>
        <v>2.8626183010091233E-138</v>
      </c>
      <c r="IN102" s="86">
        <f t="shared" si="131"/>
        <v>5.6465737385624372E-140</v>
      </c>
      <c r="IO102" s="86">
        <f t="shared" si="131"/>
        <v>1.0508437515812069E-154</v>
      </c>
      <c r="IP102" s="86">
        <f t="shared" si="131"/>
        <v>1.6414048301607258E-151</v>
      </c>
      <c r="IQ102" s="86">
        <f t="shared" si="131"/>
        <v>1.6728743728881914E-135</v>
      </c>
      <c r="IR102" s="86">
        <f t="shared" si="131"/>
        <v>1.6581641932843633E-151</v>
      </c>
      <c r="IS102" s="86">
        <f t="shared" si="131"/>
        <v>1.5691767476434072E-153</v>
      </c>
      <c r="IT102" s="86">
        <f t="shared" si="131"/>
        <v>6.8283841356523161E-140</v>
      </c>
      <c r="IU102" s="86">
        <f t="shared" si="131"/>
        <v>8.7299194132465714E-131</v>
      </c>
      <c r="IV102" s="86">
        <f t="shared" si="131"/>
        <v>6.4131213145854877E-56</v>
      </c>
      <c r="IW102" s="86">
        <f t="shared" si="131"/>
        <v>1.0505515332747296E-30</v>
      </c>
      <c r="IY102" s="86">
        <f t="shared" si="132"/>
        <v>0.14228734291814768</v>
      </c>
      <c r="IZ102" s="86">
        <f t="shared" si="132"/>
        <v>0.10419547343329559</v>
      </c>
      <c r="JA102" s="86">
        <f t="shared" si="132"/>
        <v>0.12719230110424418</v>
      </c>
      <c r="JB102" s="86">
        <f t="shared" si="132"/>
        <v>0.11949750446852406</v>
      </c>
      <c r="JC102" s="86">
        <f t="shared" si="132"/>
        <v>0.11176085134524848</v>
      </c>
      <c r="JD102" s="86">
        <f t="shared" si="132"/>
        <v>0.15070525395341514</v>
      </c>
      <c r="JE102" s="86">
        <f t="shared" si="132"/>
        <v>9.4713303470572649E-2</v>
      </c>
      <c r="JF102" s="86">
        <f t="shared" si="132"/>
        <v>0.14062375272308619</v>
      </c>
      <c r="JG102" s="86">
        <f t="shared" si="132"/>
        <v>0.13644009737218454</v>
      </c>
      <c r="JH102" s="86">
        <f t="shared" si="132"/>
        <v>0.11438491782534724</v>
      </c>
      <c r="JI102" s="86">
        <f t="shared" si="132"/>
        <v>0.11106421357635844</v>
      </c>
      <c r="JJ102" s="86">
        <f t="shared" si="132"/>
        <v>0.14179268285649221</v>
      </c>
      <c r="JK102" s="86">
        <f t="shared" si="132"/>
        <v>0.11915942739461409</v>
      </c>
      <c r="JL102" s="86">
        <f t="shared" si="132"/>
        <v>0.10523197018284386</v>
      </c>
      <c r="JM102" s="86">
        <f t="shared" si="132"/>
        <v>7.8242799577296601E-2</v>
      </c>
    </row>
    <row r="103" spans="2:273" x14ac:dyDescent="0.25">
      <c r="B103" s="2">
        <v>76</v>
      </c>
      <c r="C103" s="37">
        <v>118.431</v>
      </c>
      <c r="D103" s="37">
        <v>120.23099999999999</v>
      </c>
      <c r="E103" s="37">
        <v>131.108</v>
      </c>
      <c r="F103" s="37">
        <v>120.738</v>
      </c>
      <c r="G103" s="37">
        <v>119.41500000000001</v>
      </c>
      <c r="H103" s="37">
        <v>132.61500000000001</v>
      </c>
      <c r="I103" s="37">
        <v>113.03100000000001</v>
      </c>
      <c r="J103" s="37">
        <v>130.75399999999999</v>
      </c>
      <c r="K103" s="37">
        <v>121.492</v>
      </c>
      <c r="L103" s="37">
        <v>121.846</v>
      </c>
      <c r="M103" s="37">
        <v>119.831</v>
      </c>
      <c r="N103" s="37">
        <v>130.67699999999999</v>
      </c>
      <c r="O103" s="37">
        <v>119.754</v>
      </c>
      <c r="P103" s="37">
        <v>106.446</v>
      </c>
      <c r="Q103" s="37">
        <v>95.492000000000004</v>
      </c>
      <c r="S103" s="4">
        <f t="shared" si="133"/>
        <v>114.9061706252531</v>
      </c>
      <c r="T103" s="4">
        <f t="shared" si="133"/>
        <v>113.81567468398188</v>
      </c>
      <c r="U103" s="4">
        <f t="shared" si="133"/>
        <v>127.96671686593344</v>
      </c>
      <c r="V103" s="4">
        <f t="shared" si="133"/>
        <v>117.90187574765545</v>
      </c>
      <c r="W103" s="4">
        <f t="shared" si="133"/>
        <v>116.43076817698916</v>
      </c>
      <c r="X103" s="4">
        <f t="shared" si="133"/>
        <v>126.14918467244119</v>
      </c>
      <c r="Y103" s="4">
        <f t="shared" si="133"/>
        <v>111.23415755527941</v>
      </c>
      <c r="Z103" s="4">
        <f t="shared" si="133"/>
        <v>124.78836448941249</v>
      </c>
      <c r="AA103" s="4">
        <f t="shared" si="133"/>
        <v>121.48526995754831</v>
      </c>
      <c r="AB103" s="4">
        <f t="shared" si="133"/>
        <v>117.5675169876563</v>
      </c>
      <c r="AC103" s="4">
        <f t="shared" si="133"/>
        <v>116.36555929347395</v>
      </c>
      <c r="AD103" s="4">
        <f t="shared" si="133"/>
        <v>124.43723110103477</v>
      </c>
      <c r="AE103" s="4">
        <f t="shared" si="133"/>
        <v>115.82883747486568</v>
      </c>
      <c r="AF103" s="4">
        <f t="shared" si="133"/>
        <v>108.18486607783959</v>
      </c>
      <c r="AG103" s="4">
        <f t="shared" si="133"/>
        <v>97.55337371285637</v>
      </c>
      <c r="AI103" s="4">
        <f t="shared" si="134"/>
        <v>3.5248293747469006</v>
      </c>
      <c r="AJ103" s="4">
        <f t="shared" si="134"/>
        <v>6.4153253160181123</v>
      </c>
      <c r="AK103" s="4">
        <f t="shared" si="134"/>
        <v>3.141283134066569</v>
      </c>
      <c r="AL103" s="4">
        <f t="shared" si="134"/>
        <v>2.8361242523445469</v>
      </c>
      <c r="AM103" s="4">
        <f t="shared" si="134"/>
        <v>2.9842318230108447</v>
      </c>
      <c r="AN103" s="4">
        <f t="shared" si="134"/>
        <v>6.4658153275588148</v>
      </c>
      <c r="AO103" s="4">
        <f t="shared" si="134"/>
        <v>1.7968424447205962</v>
      </c>
      <c r="AP103" s="4">
        <f t="shared" si="134"/>
        <v>5.9656355105875036</v>
      </c>
      <c r="AQ103" s="4">
        <f t="shared" si="134"/>
        <v>6.7300424516929525E-3</v>
      </c>
      <c r="AR103" s="4">
        <f t="shared" si="134"/>
        <v>4.278483012343699</v>
      </c>
      <c r="AS103" s="4">
        <f t="shared" si="134"/>
        <v>3.4654407065260528</v>
      </c>
      <c r="AT103" s="4">
        <f t="shared" si="134"/>
        <v>6.2397688989652238</v>
      </c>
      <c r="AU103" s="4">
        <f t="shared" si="134"/>
        <v>3.9251625251343256</v>
      </c>
      <c r="AV103" s="4">
        <f t="shared" si="134"/>
        <v>-1.7388660778395888</v>
      </c>
      <c r="AW103" s="4">
        <f t="shared" si="134"/>
        <v>-2.0613737128563656</v>
      </c>
      <c r="AY103" s="2">
        <f t="shared" si="126"/>
        <v>58.42240264266902</v>
      </c>
      <c r="AZ103" s="2">
        <f t="shared" si="126"/>
        <v>62.953014053412637</v>
      </c>
      <c r="BA103" s="2">
        <f t="shared" si="126"/>
        <v>77.551543222515463</v>
      </c>
      <c r="BB103" s="2">
        <f t="shared" si="126"/>
        <v>67.909436219772076</v>
      </c>
      <c r="BC103" s="2">
        <f t="shared" si="126"/>
        <v>68.53822269025828</v>
      </c>
      <c r="BD103" s="2">
        <f t="shared" si="126"/>
        <v>68.866019390297353</v>
      </c>
      <c r="BE103" s="2">
        <f t="shared" si="126"/>
        <v>69.365332653600788</v>
      </c>
      <c r="BF103" s="2">
        <f t="shared" si="126"/>
        <v>69.357774684299798</v>
      </c>
      <c r="BG103" s="2">
        <f t="shared" si="126"/>
        <v>70.138487728987045</v>
      </c>
      <c r="BH103" s="2">
        <f t="shared" si="126"/>
        <v>68.230313748378151</v>
      </c>
      <c r="BI103" s="2">
        <f t="shared" si="126"/>
        <v>67.936134690972722</v>
      </c>
      <c r="BJ103" s="2">
        <f t="shared" si="126"/>
        <v>67.476767860394972</v>
      </c>
      <c r="BK103" s="2">
        <f t="shared" si="126"/>
        <v>67.096497044094775</v>
      </c>
      <c r="BL103" s="2">
        <f t="shared" si="126"/>
        <v>67.215926461629337</v>
      </c>
      <c r="BM103" s="2">
        <f t="shared" si="126"/>
        <v>71.122651707532569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75.921296153846157</v>
      </c>
      <c r="DL103" s="2">
        <f t="shared" si="135"/>
        <v>79.650478048780514</v>
      </c>
      <c r="DM103" s="2">
        <f t="shared" si="135"/>
        <v>95.778409756097545</v>
      </c>
      <c r="DN103" s="2">
        <f t="shared" si="135"/>
        <v>86.992282926829262</v>
      </c>
      <c r="DO103" s="2">
        <f t="shared" si="135"/>
        <v>84.881917073170712</v>
      </c>
      <c r="DP103" s="2">
        <f t="shared" si="135"/>
        <v>84.465214634146349</v>
      </c>
      <c r="DQ103" s="2">
        <f t="shared" si="135"/>
        <v>83.723598006644522</v>
      </c>
      <c r="DR103" s="2">
        <f t="shared" si="135"/>
        <v>84.74770731707315</v>
      </c>
      <c r="DS103" s="2">
        <f t="shared" si="135"/>
        <v>84.235690192583007</v>
      </c>
      <c r="DT103" s="2">
        <f t="shared" si="135"/>
        <v>83.319030251465335</v>
      </c>
      <c r="DU103" s="2">
        <f t="shared" si="135"/>
        <v>84.513245847176066</v>
      </c>
      <c r="DV103" s="2">
        <f t="shared" si="135"/>
        <v>87.381892418226499</v>
      </c>
      <c r="DW103" s="2">
        <f t="shared" si="135"/>
        <v>83.85884350268752</v>
      </c>
      <c r="DX103" s="2">
        <f t="shared" si="135"/>
        <v>83.010380487804895</v>
      </c>
      <c r="DY103" s="2">
        <f t="shared" si="135"/>
        <v>82.33838659015403</v>
      </c>
      <c r="EA103" s="2">
        <f t="shared" si="95"/>
        <v>57.808493950248973</v>
      </c>
      <c r="EB103" s="2">
        <f t="shared" si="95"/>
        <v>62.247735872180122</v>
      </c>
      <c r="EC103" s="2">
        <f t="shared" si="95"/>
        <v>76.797844244121791</v>
      </c>
      <c r="ED103" s="2">
        <f t="shared" si="95"/>
        <v>67.13996257901907</v>
      </c>
      <c r="EE103" s="2">
        <f t="shared" si="95"/>
        <v>67.855557513669524</v>
      </c>
      <c r="EF103" s="2">
        <f t="shared" si="95"/>
        <v>68.249858256092836</v>
      </c>
      <c r="EG103" s="2">
        <f t="shared" si="95"/>
        <v>68.701472443403588</v>
      </c>
      <c r="EH103" s="2">
        <f t="shared" si="95"/>
        <v>68.709004527712722</v>
      </c>
      <c r="EI103" s="2">
        <f t="shared" si="95"/>
        <v>69.497029576094832</v>
      </c>
      <c r="EJ103" s="2">
        <f t="shared" si="95"/>
        <v>67.539190361327172</v>
      </c>
      <c r="EK103" s="2">
        <f t="shared" si="95"/>
        <v>67.114580814544979</v>
      </c>
      <c r="EL103" s="2">
        <f t="shared" si="95"/>
        <v>66.630017531093984</v>
      </c>
      <c r="EM103" s="2">
        <f t="shared" si="136"/>
        <v>66.351197993744307</v>
      </c>
      <c r="EN103" s="2">
        <f t="shared" si="136"/>
        <v>66.561152990279993</v>
      </c>
      <c r="EO103" s="2">
        <f t="shared" si="136"/>
        <v>70.540834309240637</v>
      </c>
      <c r="EQ103" s="2">
        <f t="shared" si="137"/>
        <v>57.221555740587071</v>
      </c>
      <c r="ER103" s="2">
        <f t="shared" si="137"/>
        <v>61.929692321105165</v>
      </c>
      <c r="ES103" s="2">
        <f t="shared" si="137"/>
        <v>75.271694904990241</v>
      </c>
      <c r="ET103" s="2">
        <f t="shared" si="137"/>
        <v>66.586853353568159</v>
      </c>
      <c r="EU103" s="2">
        <f t="shared" si="137"/>
        <v>67.640971350665623</v>
      </c>
      <c r="EV103" s="2">
        <f t="shared" si="137"/>
        <v>68.164540117138017</v>
      </c>
      <c r="EW103" s="2">
        <f t="shared" si="137"/>
        <v>68.504763058906448</v>
      </c>
      <c r="EX103" s="2">
        <f t="shared" si="137"/>
        <v>68.88025344122066</v>
      </c>
      <c r="EY103" s="2">
        <f t="shared" si="137"/>
        <v>69.533321744704651</v>
      </c>
      <c r="EZ103" s="2">
        <f t="shared" si="137"/>
        <v>67.387008920574203</v>
      </c>
      <c r="FA103" s="2">
        <f t="shared" si="137"/>
        <v>66.814810295577232</v>
      </c>
      <c r="FB103" s="2">
        <f t="shared" si="137"/>
        <v>67.052737891074457</v>
      </c>
      <c r="FC103" s="2">
        <f t="shared" si="137"/>
        <v>66.669572935239685</v>
      </c>
      <c r="FD103" s="2">
        <f t="shared" si="137"/>
        <v>66.668335274539913</v>
      </c>
      <c r="FE103" s="2">
        <f t="shared" si="137"/>
        <v>71.581480411542458</v>
      </c>
      <c r="FG103" s="2">
        <f t="shared" si="138"/>
        <v>0.9660773996719727</v>
      </c>
      <c r="FH103" s="2">
        <f t="shared" si="138"/>
        <v>0.95945641402669102</v>
      </c>
      <c r="FI103" s="2">
        <f t="shared" si="138"/>
        <v>0.96021264938351913</v>
      </c>
      <c r="FJ103" s="2">
        <f t="shared" si="138"/>
        <v>0.96121577000040725</v>
      </c>
      <c r="FK103" s="2">
        <f t="shared" si="138"/>
        <v>0.95989455920986122</v>
      </c>
      <c r="FL103" s="2">
        <f t="shared" si="138"/>
        <v>0.96199642600948243</v>
      </c>
      <c r="FM103" s="2">
        <f t="shared" si="138"/>
        <v>0.95579670000950301</v>
      </c>
      <c r="FN103" s="2">
        <f t="shared" si="138"/>
        <v>0.95956064770248839</v>
      </c>
      <c r="FO103" s="2">
        <f t="shared" si="138"/>
        <v>0.9564804744070009</v>
      </c>
      <c r="FP103" s="2">
        <f t="shared" si="138"/>
        <v>0.95619205909124438</v>
      </c>
      <c r="FQ103" s="2">
        <f t="shared" si="138"/>
        <v>0.9527627955448591</v>
      </c>
      <c r="FR103" s="2">
        <f t="shared" si="138"/>
        <v>0.95921698116631693</v>
      </c>
      <c r="FS103" s="2">
        <f t="shared" si="138"/>
        <v>0.957446676806883</v>
      </c>
      <c r="FT103" s="2">
        <f t="shared" si="138"/>
        <v>0.96019816879121922</v>
      </c>
      <c r="FU103" s="2">
        <f t="shared" si="138"/>
        <v>0.95072254466615602</v>
      </c>
      <c r="FW103" s="2">
        <f t="shared" si="128"/>
        <v>8.9388890441596228E-4</v>
      </c>
      <c r="FX103" s="2">
        <f t="shared" si="128"/>
        <v>9.1620274903469329E-4</v>
      </c>
      <c r="FY103" s="2">
        <f t="shared" si="128"/>
        <v>9.7463366936113263E-4</v>
      </c>
      <c r="FZ103" s="2">
        <f t="shared" si="128"/>
        <v>8.7381952754944181E-4</v>
      </c>
      <c r="GA103" s="2">
        <f t="shared" si="128"/>
        <v>8.5969474383844097E-4</v>
      </c>
      <c r="GB103" s="2">
        <f t="shared" si="128"/>
        <v>9.4190628664269499E-4</v>
      </c>
      <c r="GC103" s="2">
        <f t="shared" si="128"/>
        <v>8.5055713069362763E-4</v>
      </c>
      <c r="GD103" s="2">
        <f t="shared" si="128"/>
        <v>1.0242639760912411E-3</v>
      </c>
      <c r="GE103" s="2">
        <f t="shared" si="128"/>
        <v>1.0645543625739861E-3</v>
      </c>
      <c r="GF103" s="2">
        <f t="shared" si="128"/>
        <v>1.044190441576954E-3</v>
      </c>
      <c r="GG103" s="2">
        <f t="shared" si="128"/>
        <v>1.0355286645207856E-3</v>
      </c>
      <c r="GH103" s="2">
        <f t="shared" si="128"/>
        <v>1.0082905513480599E-3</v>
      </c>
      <c r="GI103" s="2">
        <f t="shared" si="128"/>
        <v>9.1261157839325931E-4</v>
      </c>
      <c r="GJ103" s="2">
        <f t="shared" si="128"/>
        <v>5.9799973916172986E-4</v>
      </c>
      <c r="GK103" s="2">
        <f t="shared" si="128"/>
        <v>4.4591789610966357E-4</v>
      </c>
      <c r="GM103" s="86">
        <f t="shared" si="129"/>
        <v>6.5398822844872874E-6</v>
      </c>
      <c r="GN103" s="86">
        <f t="shared" si="129"/>
        <v>8.7208047059695986E-6</v>
      </c>
      <c r="GO103" s="86">
        <f t="shared" si="129"/>
        <v>5.9013260660650818E-6</v>
      </c>
      <c r="GP103" s="86">
        <f t="shared" si="129"/>
        <v>4.2189796101782788E-10</v>
      </c>
      <c r="GQ103" s="86">
        <f t="shared" si="129"/>
        <v>2.1561635517159143E-11</v>
      </c>
      <c r="GR103" s="86">
        <f t="shared" si="129"/>
        <v>2.7817158021072356E-13</v>
      </c>
      <c r="GS103" s="86">
        <f t="shared" si="129"/>
        <v>2.0457759885114952E-11</v>
      </c>
      <c r="GT103" s="86">
        <f t="shared" si="129"/>
        <v>4.0602188807397555E-14</v>
      </c>
      <c r="GU103" s="86">
        <f t="shared" si="129"/>
        <v>7.0479102371137514E-14</v>
      </c>
      <c r="GV103" s="86">
        <f t="shared" si="129"/>
        <v>5.2408617849629773E-13</v>
      </c>
      <c r="GW103" s="86">
        <f t="shared" si="129"/>
        <v>1.001357752460974E-11</v>
      </c>
      <c r="GX103" s="86">
        <f t="shared" si="129"/>
        <v>1.8163023229887411E-11</v>
      </c>
      <c r="GY103" s="86">
        <f t="shared" si="129"/>
        <v>9.9702491997066625E-10</v>
      </c>
      <c r="GZ103" s="86">
        <f t="shared" si="129"/>
        <v>1.2865381236910988E-9</v>
      </c>
      <c r="HA103" s="86">
        <f t="shared" si="129"/>
        <v>1.3291526081349246E-11</v>
      </c>
      <c r="HC103" s="86">
        <f t="shared" si="74"/>
        <v>0.17994970375099531</v>
      </c>
      <c r="HD103" s="86">
        <f t="shared" si="74"/>
        <v>0.13882559026179547</v>
      </c>
      <c r="HE103" s="86">
        <f t="shared" si="74"/>
        <v>0.16392046475861624</v>
      </c>
      <c r="HF103" s="86">
        <f t="shared" si="74"/>
        <v>0.15547318149198577</v>
      </c>
      <c r="HG103" s="86">
        <f t="shared" si="74"/>
        <v>0.14691626350488435</v>
      </c>
      <c r="HH103" s="86">
        <f t="shared" si="74"/>
        <v>0.19548136242090874</v>
      </c>
      <c r="HI103" s="86">
        <f t="shared" si="139"/>
        <v>0.12769545608417859</v>
      </c>
      <c r="HJ103" s="86">
        <f t="shared" si="139"/>
        <v>0.18572344586471215</v>
      </c>
      <c r="HK103" s="86">
        <f t="shared" si="139"/>
        <v>0.17813491196684023</v>
      </c>
      <c r="HL103" s="86">
        <f t="shared" si="139"/>
        <v>0.15322355535679211</v>
      </c>
      <c r="HM103" s="86">
        <f t="shared" si="139"/>
        <v>0.14928996332272548</v>
      </c>
      <c r="HN103" s="86">
        <f t="shared" si="139"/>
        <v>0.18507512993811318</v>
      </c>
      <c r="HO103" s="86">
        <f t="shared" si="139"/>
        <v>0.15524658501480695</v>
      </c>
      <c r="HP103" s="86">
        <f t="shared" si="139"/>
        <v>0.13666977603039987</v>
      </c>
      <c r="HQ103" s="86">
        <f t="shared" si="139"/>
        <v>0.10817340098272497</v>
      </c>
      <c r="HS103" s="86">
        <f t="shared" si="130"/>
        <v>7.530125921724906E-16</v>
      </c>
      <c r="HT103" s="86">
        <f t="shared" si="130"/>
        <v>6.1440895055799362E-19</v>
      </c>
      <c r="HU103" s="86">
        <f t="shared" si="130"/>
        <v>5.533909321942209E-17</v>
      </c>
      <c r="HV103" s="86">
        <f t="shared" si="130"/>
        <v>3.9901784907360746E-18</v>
      </c>
      <c r="HW103" s="86">
        <f t="shared" si="130"/>
        <v>6.329709492163604E-19</v>
      </c>
      <c r="HX103" s="86">
        <f t="shared" si="130"/>
        <v>5.7728210498534367E-19</v>
      </c>
      <c r="HY103" s="86">
        <f t="shared" si="130"/>
        <v>3.3853394504337153E-21</v>
      </c>
      <c r="HZ103" s="86">
        <f t="shared" si="130"/>
        <v>2.3289202607458001E-20</v>
      </c>
      <c r="IA103" s="86">
        <f t="shared" si="130"/>
        <v>1.5018479003313851E-18</v>
      </c>
      <c r="IB103" s="86">
        <f t="shared" si="130"/>
        <v>1.3571536787167127E-20</v>
      </c>
      <c r="IC103" s="86">
        <f t="shared" si="130"/>
        <v>7.3319933251162861E-21</v>
      </c>
      <c r="ID103" s="86">
        <f t="shared" si="130"/>
        <v>5.1114846546517857E-19</v>
      </c>
      <c r="IE103" s="86">
        <f t="shared" si="130"/>
        <v>3.6324502349830571E-18</v>
      </c>
      <c r="IF103" s="86">
        <f t="shared" si="130"/>
        <v>3.3108120003715151E-13</v>
      </c>
      <c r="IG103" s="86">
        <f t="shared" si="130"/>
        <v>5.6657937566464275E-10</v>
      </c>
      <c r="II103" s="86">
        <f t="shared" si="131"/>
        <v>1.3068733441523574E-109</v>
      </c>
      <c r="IJ103" s="86">
        <f t="shared" si="131"/>
        <v>4.2350611037693236E-142</v>
      </c>
      <c r="IK103" s="86">
        <f t="shared" si="131"/>
        <v>1.274421735415578E-118</v>
      </c>
      <c r="IL103" s="86">
        <f t="shared" si="131"/>
        <v>7.8739309127801996E-128</v>
      </c>
      <c r="IM103" s="86">
        <f t="shared" si="131"/>
        <v>8.8043067445287076E-135</v>
      </c>
      <c r="IN103" s="86">
        <f t="shared" si="131"/>
        <v>2.1316859663539474E-136</v>
      </c>
      <c r="IO103" s="86">
        <f t="shared" si="131"/>
        <v>8.3893439596760421E-151</v>
      </c>
      <c r="IP103" s="86">
        <f t="shared" si="131"/>
        <v>1.3712428339751187E-147</v>
      </c>
      <c r="IQ103" s="86">
        <f t="shared" si="131"/>
        <v>5.5640120589169055E-132</v>
      </c>
      <c r="IR103" s="86">
        <f t="shared" si="131"/>
        <v>1.4197546941015982E-147</v>
      </c>
      <c r="IS103" s="86">
        <f t="shared" si="131"/>
        <v>1.502057942051386E-149</v>
      </c>
      <c r="IT103" s="86">
        <f t="shared" si="131"/>
        <v>2.7781189303700607E-136</v>
      </c>
      <c r="IU103" s="86">
        <f t="shared" si="131"/>
        <v>1.842038642483217E-127</v>
      </c>
      <c r="IV103" s="86">
        <f t="shared" si="131"/>
        <v>1.3355104060647922E-54</v>
      </c>
      <c r="IW103" s="86">
        <f t="shared" si="131"/>
        <v>5.0395874297196204E-30</v>
      </c>
      <c r="IY103" s="86">
        <f t="shared" si="132"/>
        <v>0.17995624363328055</v>
      </c>
      <c r="IZ103" s="86">
        <f t="shared" si="132"/>
        <v>0.13883431106650143</v>
      </c>
      <c r="JA103" s="86">
        <f t="shared" si="132"/>
        <v>0.16392636608468236</v>
      </c>
      <c r="JB103" s="86">
        <f t="shared" si="132"/>
        <v>0.15547318191388373</v>
      </c>
      <c r="JC103" s="86">
        <f t="shared" si="132"/>
        <v>0.14691626352644599</v>
      </c>
      <c r="JD103" s="86">
        <f t="shared" si="132"/>
        <v>0.19548136242118691</v>
      </c>
      <c r="JE103" s="86">
        <f t="shared" si="132"/>
        <v>0.12769545610463634</v>
      </c>
      <c r="JF103" s="86">
        <f t="shared" si="132"/>
        <v>0.18572344586475276</v>
      </c>
      <c r="JG103" s="86">
        <f t="shared" si="132"/>
        <v>0.1781349119669107</v>
      </c>
      <c r="JH103" s="86">
        <f t="shared" si="132"/>
        <v>0.15322355535731619</v>
      </c>
      <c r="JI103" s="86">
        <f t="shared" si="132"/>
        <v>0.14928996333273906</v>
      </c>
      <c r="JJ103" s="86">
        <f t="shared" si="132"/>
        <v>0.1850751299562762</v>
      </c>
      <c r="JK103" s="86">
        <f t="shared" si="132"/>
        <v>0.15524658601183186</v>
      </c>
      <c r="JL103" s="86">
        <f t="shared" si="132"/>
        <v>0.13666977731726906</v>
      </c>
      <c r="JM103" s="86">
        <f t="shared" si="132"/>
        <v>0.10817340156259588</v>
      </c>
    </row>
    <row r="104" spans="2:273" x14ac:dyDescent="0.25">
      <c r="B104" s="2">
        <v>77</v>
      </c>
      <c r="C104" s="37">
        <v>129.80000000000001</v>
      </c>
      <c r="D104" s="37">
        <v>134.13800000000001</v>
      </c>
      <c r="E104" s="37">
        <v>142.03100000000001</v>
      </c>
      <c r="F104" s="37">
        <v>133.16900000000001</v>
      </c>
      <c r="G104" s="37">
        <v>132.23099999999999</v>
      </c>
      <c r="H104" s="37">
        <v>143.87700000000001</v>
      </c>
      <c r="I104" s="37">
        <v>126.4</v>
      </c>
      <c r="J104" s="37">
        <v>143.12299999999999</v>
      </c>
      <c r="K104" s="37">
        <v>134.41499999999999</v>
      </c>
      <c r="L104" s="37">
        <v>135.23099999999999</v>
      </c>
      <c r="M104" s="37">
        <v>133.93799999999999</v>
      </c>
      <c r="N104" s="37">
        <v>143.262</v>
      </c>
      <c r="O104" s="37">
        <v>132.446</v>
      </c>
      <c r="P104" s="37">
        <v>117.985</v>
      </c>
      <c r="Q104" s="37">
        <v>104.123</v>
      </c>
      <c r="S104" s="4">
        <f t="shared" si="133"/>
        <v>124.69494467134908</v>
      </c>
      <c r="T104" s="4">
        <f t="shared" si="133"/>
        <v>125.1809199568971</v>
      </c>
      <c r="U104" s="4">
        <f t="shared" si="133"/>
        <v>137.49168520123314</v>
      </c>
      <c r="V104" s="4">
        <f t="shared" si="133"/>
        <v>127.87451788126697</v>
      </c>
      <c r="W104" s="4">
        <f t="shared" si="133"/>
        <v>126.47496401227622</v>
      </c>
      <c r="X104" s="4">
        <f t="shared" si="133"/>
        <v>136.92464745788513</v>
      </c>
      <c r="Y104" s="4">
        <f t="shared" si="133"/>
        <v>121.0982006162763</v>
      </c>
      <c r="Z104" s="4">
        <f t="shared" si="133"/>
        <v>136.08241016059037</v>
      </c>
      <c r="AA104" s="4">
        <f t="shared" si="133"/>
        <v>131.58258512631369</v>
      </c>
      <c r="AB104" s="4">
        <f t="shared" si="133"/>
        <v>128.57047546621317</v>
      </c>
      <c r="AC104" s="4">
        <f t="shared" si="133"/>
        <v>127.32348340806311</v>
      </c>
      <c r="AD104" s="4">
        <f t="shared" si="133"/>
        <v>135.54902700290032</v>
      </c>
      <c r="AE104" s="4">
        <f t="shared" si="133"/>
        <v>125.60481254539111</v>
      </c>
      <c r="AF104" s="4">
        <f t="shared" si="133"/>
        <v>116.49294597862233</v>
      </c>
      <c r="AG104" s="4">
        <f t="shared" si="133"/>
        <v>104.48112725709728</v>
      </c>
      <c r="AI104" s="4">
        <f t="shared" si="134"/>
        <v>5.1050553286509341</v>
      </c>
      <c r="AJ104" s="4">
        <f t="shared" si="134"/>
        <v>8.9570800431029056</v>
      </c>
      <c r="AK104" s="4">
        <f t="shared" si="134"/>
        <v>4.5393147987668669</v>
      </c>
      <c r="AL104" s="4">
        <f t="shared" si="134"/>
        <v>5.2944821187330433</v>
      </c>
      <c r="AM104" s="4">
        <f t="shared" si="134"/>
        <v>5.7560359877237772</v>
      </c>
      <c r="AN104" s="4">
        <f t="shared" si="134"/>
        <v>6.9523525421148804</v>
      </c>
      <c r="AO104" s="4">
        <f t="shared" si="134"/>
        <v>5.3017993837237043</v>
      </c>
      <c r="AP104" s="4">
        <f t="shared" si="134"/>
        <v>7.0405898394096198</v>
      </c>
      <c r="AQ104" s="4">
        <f t="shared" si="134"/>
        <v>2.8324148736863037</v>
      </c>
      <c r="AR104" s="4">
        <f t="shared" si="134"/>
        <v>6.6605245337868269</v>
      </c>
      <c r="AS104" s="4">
        <f t="shared" si="134"/>
        <v>6.6145165919368765</v>
      </c>
      <c r="AT104" s="4">
        <f t="shared" si="134"/>
        <v>7.7129729970996834</v>
      </c>
      <c r="AU104" s="4">
        <f t="shared" si="134"/>
        <v>6.8411874546088853</v>
      </c>
      <c r="AV104" s="4">
        <f t="shared" si="134"/>
        <v>1.492054021377669</v>
      </c>
      <c r="AW104" s="4">
        <f t="shared" si="134"/>
        <v>-0.35812725709727999</v>
      </c>
      <c r="AY104" s="2">
        <f t="shared" si="126"/>
        <v>58.302377480389261</v>
      </c>
      <c r="AZ104" s="2">
        <f t="shared" si="126"/>
        <v>62.816649727093385</v>
      </c>
      <c r="BA104" s="2">
        <f t="shared" si="126"/>
        <v>77.328527539555054</v>
      </c>
      <c r="BB104" s="2">
        <f t="shared" si="126"/>
        <v>67.754001630042524</v>
      </c>
      <c r="BC104" s="2">
        <f t="shared" si="126"/>
        <v>68.385021461455693</v>
      </c>
      <c r="BD104" s="2">
        <f t="shared" si="126"/>
        <v>68.731948072034214</v>
      </c>
      <c r="BE104" s="2">
        <f t="shared" si="126"/>
        <v>69.228154733098137</v>
      </c>
      <c r="BF104" s="2">
        <f t="shared" si="126"/>
        <v>69.226491755044023</v>
      </c>
      <c r="BG104" s="2">
        <f t="shared" si="126"/>
        <v>69.991296470521263</v>
      </c>
      <c r="BH104" s="2">
        <f t="shared" si="126"/>
        <v>68.087246941207411</v>
      </c>
      <c r="BI104" s="2">
        <f t="shared" si="126"/>
        <v>67.765476486096361</v>
      </c>
      <c r="BJ104" s="2">
        <f t="shared" si="126"/>
        <v>67.334406898411274</v>
      </c>
      <c r="BK104" s="2">
        <f t="shared" si="126"/>
        <v>66.944791366339899</v>
      </c>
      <c r="BL104" s="2">
        <f t="shared" si="126"/>
        <v>67.083401027707453</v>
      </c>
      <c r="BM104" s="2">
        <f t="shared" si="126"/>
        <v>71.005639827686011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76.086729149797577</v>
      </c>
      <c r="DL104" s="2">
        <f t="shared" si="135"/>
        <v>79.815584146341479</v>
      </c>
      <c r="DM104" s="2">
        <f t="shared" si="135"/>
        <v>96.03703118466899</v>
      </c>
      <c r="DN104" s="2">
        <f t="shared" si="135"/>
        <v>87.181752264808352</v>
      </c>
      <c r="DO104" s="2">
        <f t="shared" si="135"/>
        <v>85.037386411149797</v>
      </c>
      <c r="DP104" s="2">
        <f t="shared" si="135"/>
        <v>84.604808188153328</v>
      </c>
      <c r="DQ104" s="2">
        <f t="shared" si="135"/>
        <v>83.831960132890373</v>
      </c>
      <c r="DR104" s="2">
        <f t="shared" si="135"/>
        <v>84.879223867595812</v>
      </c>
      <c r="DS104" s="2">
        <f t="shared" si="135"/>
        <v>84.35527191205469</v>
      </c>
      <c r="DT104" s="2">
        <f t="shared" si="135"/>
        <v>83.443980174486157</v>
      </c>
      <c r="DU104" s="2">
        <f t="shared" si="135"/>
        <v>84.693545454545443</v>
      </c>
      <c r="DV104" s="2">
        <f t="shared" si="135"/>
        <v>87.565415147340843</v>
      </c>
      <c r="DW104" s="2">
        <f t="shared" si="135"/>
        <v>84.038637765713219</v>
      </c>
      <c r="DX104" s="2">
        <f t="shared" si="135"/>
        <v>83.20294738675959</v>
      </c>
      <c r="DY104" s="2">
        <f t="shared" si="135"/>
        <v>82.514659468438538</v>
      </c>
      <c r="EA104" s="2">
        <f t="shared" si="95"/>
        <v>57.733425449248998</v>
      </c>
      <c r="EB104" s="2">
        <f t="shared" si="95"/>
        <v>62.16185561254597</v>
      </c>
      <c r="EC104" s="2">
        <f t="shared" si="95"/>
        <v>76.623174869160891</v>
      </c>
      <c r="ED104" s="2">
        <f t="shared" si="95"/>
        <v>67.039615538040962</v>
      </c>
      <c r="EE104" s="2">
        <f t="shared" si="95"/>
        <v>67.75068992265787</v>
      </c>
      <c r="EF104" s="2">
        <f t="shared" si="95"/>
        <v>68.160154912901177</v>
      </c>
      <c r="EG104" s="2">
        <f t="shared" si="95"/>
        <v>68.612376346604222</v>
      </c>
      <c r="EH104" s="2">
        <f t="shared" si="95"/>
        <v>68.624678844652607</v>
      </c>
      <c r="EI104" s="2">
        <f t="shared" si="95"/>
        <v>69.395203760111286</v>
      </c>
      <c r="EJ104" s="2">
        <f t="shared" si="95"/>
        <v>67.445760559220247</v>
      </c>
      <c r="EK104" s="2">
        <f t="shared" si="95"/>
        <v>67.000388861540486</v>
      </c>
      <c r="EL104" s="2">
        <f t="shared" si="95"/>
        <v>66.549459751247966</v>
      </c>
      <c r="EM104" s="2">
        <f t="shared" si="136"/>
        <v>66.251589000606884</v>
      </c>
      <c r="EN104" s="2">
        <f t="shared" si="136"/>
        <v>66.473942795955153</v>
      </c>
      <c r="EO104" s="2">
        <f t="shared" si="136"/>
        <v>70.461087282708149</v>
      </c>
      <c r="EQ104" s="2">
        <f t="shared" si="137"/>
        <v>57.163744755019529</v>
      </c>
      <c r="ER104" s="2">
        <f t="shared" si="137"/>
        <v>61.852727595622106</v>
      </c>
      <c r="ES104" s="2">
        <f t="shared" si="137"/>
        <v>75.141738162654036</v>
      </c>
      <c r="ET104" s="2">
        <f t="shared" si="137"/>
        <v>66.503165870373067</v>
      </c>
      <c r="EU104" s="2">
        <f t="shared" si="137"/>
        <v>67.542600453646045</v>
      </c>
      <c r="EV104" s="2">
        <f t="shared" si="137"/>
        <v>68.077432590227929</v>
      </c>
      <c r="EW104" s="2">
        <f t="shared" si="137"/>
        <v>68.421577020913915</v>
      </c>
      <c r="EX104" s="2">
        <f t="shared" si="137"/>
        <v>68.790522617038476</v>
      </c>
      <c r="EY104" s="2">
        <f t="shared" si="137"/>
        <v>69.430333798196926</v>
      </c>
      <c r="EZ104" s="2">
        <f t="shared" si="137"/>
        <v>67.298228750739199</v>
      </c>
      <c r="FA104" s="2">
        <f t="shared" si="137"/>
        <v>66.709881086964799</v>
      </c>
      <c r="FB104" s="2">
        <f t="shared" si="137"/>
        <v>66.959156922908321</v>
      </c>
      <c r="FC104" s="2">
        <f t="shared" si="137"/>
        <v>66.560212950378457</v>
      </c>
      <c r="FD104" s="2">
        <f t="shared" si="137"/>
        <v>66.574893500623418</v>
      </c>
      <c r="FE104" s="2">
        <f t="shared" si="137"/>
        <v>71.457249944432661</v>
      </c>
      <c r="FG104" s="2">
        <f t="shared" si="138"/>
        <v>0.96896960060993742</v>
      </c>
      <c r="FH104" s="2">
        <f t="shared" si="138"/>
        <v>0.96289142915510151</v>
      </c>
      <c r="FI104" s="2">
        <f t="shared" si="138"/>
        <v>0.96358602490041612</v>
      </c>
      <c r="FJ104" s="2">
        <f t="shared" si="138"/>
        <v>0.96450723953943385</v>
      </c>
      <c r="FK104" s="2">
        <f t="shared" si="138"/>
        <v>0.9632938730838585</v>
      </c>
      <c r="FL104" s="2">
        <f t="shared" si="138"/>
        <v>0.96522404116803129</v>
      </c>
      <c r="FM104" s="2">
        <f t="shared" si="138"/>
        <v>0.95952870175008942</v>
      </c>
      <c r="FN104" s="2">
        <f t="shared" si="138"/>
        <v>0.96298717241206833</v>
      </c>
      <c r="FO104" s="2">
        <f t="shared" si="138"/>
        <v>0.96015715285142644</v>
      </c>
      <c r="FP104" s="2">
        <f t="shared" si="138"/>
        <v>0.95989208210042709</v>
      </c>
      <c r="FQ104" s="2">
        <f t="shared" si="138"/>
        <v>0.95673935059801718</v>
      </c>
      <c r="FR104" s="2">
        <f t="shared" si="138"/>
        <v>0.96267149277275776</v>
      </c>
      <c r="FS104" s="2">
        <f t="shared" si="138"/>
        <v>0.96104505166468546</v>
      </c>
      <c r="FT104" s="2">
        <f t="shared" si="138"/>
        <v>0.96357272547062389</v>
      </c>
      <c r="FU104" s="2">
        <f t="shared" si="138"/>
        <v>0.95486271666833256</v>
      </c>
      <c r="FW104" s="2">
        <f t="shared" si="128"/>
        <v>9.800451735973467E-4</v>
      </c>
      <c r="FX104" s="2">
        <f t="shared" si="128"/>
        <v>1.0045075455363335E-3</v>
      </c>
      <c r="FY104" s="2">
        <f t="shared" si="128"/>
        <v>1.0685640896402461E-3</v>
      </c>
      <c r="FZ104" s="2">
        <f t="shared" si="128"/>
        <v>9.5804329193095868E-4</v>
      </c>
      <c r="GA104" s="2">
        <f t="shared" si="128"/>
        <v>9.4255836447216927E-4</v>
      </c>
      <c r="GB104" s="2">
        <f t="shared" si="128"/>
        <v>1.0326858624183509E-3</v>
      </c>
      <c r="GC104" s="2">
        <f t="shared" si="128"/>
        <v>9.3254082387666398E-4</v>
      </c>
      <c r="GD104" s="2">
        <f t="shared" si="128"/>
        <v>1.1229721457364011E-3</v>
      </c>
      <c r="GE104" s="2">
        <f t="shared" si="128"/>
        <v>1.1671407744789342E-3</v>
      </c>
      <c r="GF104" s="2">
        <f t="shared" si="128"/>
        <v>1.1448167211303463E-3</v>
      </c>
      <c r="GG104" s="2">
        <f t="shared" si="128"/>
        <v>1.1353211768016589E-3</v>
      </c>
      <c r="GH104" s="2">
        <f t="shared" si="128"/>
        <v>1.1054610678293494E-3</v>
      </c>
      <c r="GI104" s="2">
        <f t="shared" si="128"/>
        <v>1.0005705998974866E-3</v>
      </c>
      <c r="GJ104" s="2">
        <f t="shared" si="128"/>
        <v>6.5565584792353683E-4</v>
      </c>
      <c r="GK104" s="2">
        <f t="shared" si="128"/>
        <v>4.8891821643050272E-4</v>
      </c>
      <c r="GM104" s="86">
        <f t="shared" si="129"/>
        <v>9.0462786677927948E-7</v>
      </c>
      <c r="GN104" s="86">
        <f t="shared" si="129"/>
        <v>1.2402356313839786E-6</v>
      </c>
      <c r="GO104" s="86">
        <f t="shared" si="129"/>
        <v>8.2601147217571573E-7</v>
      </c>
      <c r="GP104" s="86">
        <f t="shared" si="129"/>
        <v>1.0957628220853554E-11</v>
      </c>
      <c r="GQ104" s="86">
        <f t="shared" si="129"/>
        <v>3.3636698171809147E-13</v>
      </c>
      <c r="GR104" s="86">
        <f t="shared" si="129"/>
        <v>3.2339835065321733E-15</v>
      </c>
      <c r="GS104" s="86">
        <f t="shared" si="129"/>
        <v>2.8998291784048761E-13</v>
      </c>
      <c r="GT104" s="86">
        <f t="shared" si="129"/>
        <v>3.2155992939955473E-16</v>
      </c>
      <c r="GU104" s="86">
        <f t="shared" si="129"/>
        <v>4.4368843926793363E-16</v>
      </c>
      <c r="GV104" s="86">
        <f t="shared" si="129"/>
        <v>4.867663312684818E-15</v>
      </c>
      <c r="GW104" s="86">
        <f t="shared" si="129"/>
        <v>1.5141512173025678E-13</v>
      </c>
      <c r="GX104" s="86">
        <f t="shared" si="129"/>
        <v>3.6638205451634725E-13</v>
      </c>
      <c r="GY104" s="86">
        <f t="shared" si="129"/>
        <v>3.4232989304831217E-11</v>
      </c>
      <c r="GZ104" s="86">
        <f t="shared" si="129"/>
        <v>4.0172406673654328E-11</v>
      </c>
      <c r="HA104" s="86">
        <f t="shared" si="129"/>
        <v>2.5896959882950518E-13</v>
      </c>
      <c r="HC104" s="86">
        <f t="shared" si="74"/>
        <v>0.22460222772807104</v>
      </c>
      <c r="HD104" s="86">
        <f t="shared" si="74"/>
        <v>0.18176797005456619</v>
      </c>
      <c r="HE104" s="86">
        <f t="shared" si="74"/>
        <v>0.2081686109101078</v>
      </c>
      <c r="HF104" s="86">
        <f t="shared" si="74"/>
        <v>0.19912861851514455</v>
      </c>
      <c r="HG104" s="86">
        <f t="shared" si="74"/>
        <v>0.1899616767025723</v>
      </c>
      <c r="HH104" s="86">
        <f t="shared" si="74"/>
        <v>0.24931217037099057</v>
      </c>
      <c r="HI104" s="86">
        <f t="shared" si="139"/>
        <v>0.1689878493684846</v>
      </c>
      <c r="HJ104" s="86">
        <f t="shared" si="139"/>
        <v>0.24071485695023206</v>
      </c>
      <c r="HK104" s="86">
        <f t="shared" si="139"/>
        <v>0.22864360507634646</v>
      </c>
      <c r="HL104" s="86">
        <f t="shared" si="139"/>
        <v>0.20135949916321236</v>
      </c>
      <c r="HM104" s="86">
        <f t="shared" si="139"/>
        <v>0.19682147337802122</v>
      </c>
      <c r="HN104" s="86">
        <f t="shared" si="139"/>
        <v>0.23743033809359509</v>
      </c>
      <c r="HO104" s="86">
        <f t="shared" si="139"/>
        <v>0.19908200928210679</v>
      </c>
      <c r="HP104" s="86">
        <f t="shared" si="139"/>
        <v>0.17490397159017312</v>
      </c>
      <c r="HQ104" s="86">
        <f t="shared" si="139"/>
        <v>0.14651795383915622</v>
      </c>
      <c r="HS104" s="86">
        <f t="shared" si="130"/>
        <v>2.8903069875254254E-15</v>
      </c>
      <c r="HT104" s="86">
        <f t="shared" si="130"/>
        <v>3.3402943084684748E-18</v>
      </c>
      <c r="HU104" s="86">
        <f t="shared" si="130"/>
        <v>2.4091281227900825E-16</v>
      </c>
      <c r="HV104" s="86">
        <f t="shared" si="130"/>
        <v>1.894332135020325E-17</v>
      </c>
      <c r="HW104" s="86">
        <f t="shared" si="130"/>
        <v>3.2418217397284225E-18</v>
      </c>
      <c r="HX104" s="86">
        <f t="shared" si="130"/>
        <v>3.0559130026587296E-18</v>
      </c>
      <c r="HY104" s="86">
        <f t="shared" si="130"/>
        <v>2.1182163116002497E-20</v>
      </c>
      <c r="HZ104" s="86">
        <f t="shared" si="130"/>
        <v>1.4413635056787946E-19</v>
      </c>
      <c r="IA104" s="86">
        <f t="shared" si="130"/>
        <v>7.808136442529561E-18</v>
      </c>
      <c r="IB104" s="86">
        <f t="shared" si="130"/>
        <v>8.5367284773536386E-20</v>
      </c>
      <c r="IC104" s="86">
        <f t="shared" si="130"/>
        <v>4.718753519993619E-20</v>
      </c>
      <c r="ID104" s="86">
        <f t="shared" si="130"/>
        <v>2.755250381993069E-18</v>
      </c>
      <c r="IE104" s="86">
        <f t="shared" si="130"/>
        <v>1.7404342590576243E-17</v>
      </c>
      <c r="IF104" s="86">
        <f t="shared" si="130"/>
        <v>9.4751059244175692E-13</v>
      </c>
      <c r="IG104" s="86">
        <f t="shared" si="130"/>
        <v>1.1827368318528101E-9</v>
      </c>
      <c r="II104" s="86">
        <f t="shared" si="131"/>
        <v>8.3758602113926393E-107</v>
      </c>
      <c r="IJ104" s="86">
        <f t="shared" si="131"/>
        <v>1.958970494924806E-138</v>
      </c>
      <c r="IK104" s="86">
        <f t="shared" si="131"/>
        <v>1.5286529881210763E-115</v>
      </c>
      <c r="IL104" s="86">
        <f t="shared" si="131"/>
        <v>1.4676295512306538E-124</v>
      </c>
      <c r="IM104" s="86">
        <f t="shared" si="131"/>
        <v>2.4409148735304858E-131</v>
      </c>
      <c r="IN104" s="86">
        <f t="shared" si="131"/>
        <v>7.2249128686550039E-133</v>
      </c>
      <c r="IO104" s="86">
        <f t="shared" si="131"/>
        <v>5.9641498443466542E-147</v>
      </c>
      <c r="IP104" s="86">
        <f t="shared" si="131"/>
        <v>1.0163271833856334E-143</v>
      </c>
      <c r="IQ104" s="86">
        <f t="shared" si="131"/>
        <v>1.661075161566692E-128</v>
      </c>
      <c r="IR104" s="86">
        <f t="shared" si="131"/>
        <v>1.0777858486569414E-143</v>
      </c>
      <c r="IS104" s="86">
        <f t="shared" si="131"/>
        <v>1.273071917678925E-145</v>
      </c>
      <c r="IT104" s="86">
        <f t="shared" si="131"/>
        <v>1.0126647968663101E-132</v>
      </c>
      <c r="IU104" s="86">
        <f t="shared" si="131"/>
        <v>3.5178007966620047E-124</v>
      </c>
      <c r="IV104" s="86">
        <f t="shared" si="131"/>
        <v>2.6797387111739844E-53</v>
      </c>
      <c r="IW104" s="86">
        <f t="shared" si="131"/>
        <v>2.3736166592436102E-29</v>
      </c>
      <c r="IY104" s="86">
        <f t="shared" si="132"/>
        <v>0.2246031323559407</v>
      </c>
      <c r="IZ104" s="86">
        <f t="shared" si="132"/>
        <v>0.18176921029019757</v>
      </c>
      <c r="JA104" s="86">
        <f t="shared" si="132"/>
        <v>0.20816943692158021</v>
      </c>
      <c r="JB104" s="86">
        <f t="shared" si="132"/>
        <v>0.1991286185261022</v>
      </c>
      <c r="JC104" s="86">
        <f t="shared" si="132"/>
        <v>0.18996167670290867</v>
      </c>
      <c r="JD104" s="86">
        <f t="shared" si="132"/>
        <v>0.24931217037099382</v>
      </c>
      <c r="JE104" s="86">
        <f t="shared" si="132"/>
        <v>0.16898784936877459</v>
      </c>
      <c r="JF104" s="86">
        <f t="shared" si="132"/>
        <v>0.2407148569502324</v>
      </c>
      <c r="JG104" s="86">
        <f t="shared" si="132"/>
        <v>0.2286436050763469</v>
      </c>
      <c r="JH104" s="86">
        <f t="shared" si="132"/>
        <v>0.20135949916321721</v>
      </c>
      <c r="JI104" s="86">
        <f t="shared" si="132"/>
        <v>0.19682147337817263</v>
      </c>
      <c r="JJ104" s="86">
        <f t="shared" si="132"/>
        <v>0.23743033809396147</v>
      </c>
      <c r="JK104" s="86">
        <f t="shared" si="132"/>
        <v>0.19908200931633979</v>
      </c>
      <c r="JL104" s="86">
        <f t="shared" si="132"/>
        <v>0.17490397163129304</v>
      </c>
      <c r="JM104" s="86">
        <f t="shared" si="132"/>
        <v>0.14651795502215201</v>
      </c>
    </row>
    <row r="105" spans="2:273" x14ac:dyDescent="0.25">
      <c r="B105" s="2">
        <v>78</v>
      </c>
      <c r="C105" s="37">
        <v>141.32300000000001</v>
      </c>
      <c r="D105" s="37">
        <v>145.95400000000001</v>
      </c>
      <c r="E105" s="37">
        <v>152.56899999999999</v>
      </c>
      <c r="F105" s="37">
        <v>144.892</v>
      </c>
      <c r="G105" s="37">
        <v>145.90799999999999</v>
      </c>
      <c r="H105" s="37">
        <v>154.815</v>
      </c>
      <c r="I105" s="37">
        <v>138.846</v>
      </c>
      <c r="J105" s="37">
        <v>154.80000000000001</v>
      </c>
      <c r="K105" s="37">
        <v>146.72300000000001</v>
      </c>
      <c r="L105" s="37">
        <v>148.96899999999999</v>
      </c>
      <c r="M105" s="37">
        <v>147.87700000000001</v>
      </c>
      <c r="N105" s="37">
        <v>155.13800000000001</v>
      </c>
      <c r="O105" s="37">
        <v>143.80000000000001</v>
      </c>
      <c r="P105" s="37">
        <v>130.75399999999999</v>
      </c>
      <c r="Q105" s="37">
        <v>113.66200000000001</v>
      </c>
      <c r="S105" s="4">
        <f t="shared" si="133"/>
        <v>134.96722329597245</v>
      </c>
      <c r="T105" s="4">
        <f t="shared" si="133"/>
        <v>137.53058521554971</v>
      </c>
      <c r="U105" s="4">
        <f t="shared" si="133"/>
        <v>147.62829851682844</v>
      </c>
      <c r="V105" s="4">
        <f t="shared" si="133"/>
        <v>138.56930066473728</v>
      </c>
      <c r="W105" s="4">
        <f t="shared" si="133"/>
        <v>137.32943625672959</v>
      </c>
      <c r="X105" s="4">
        <f t="shared" si="133"/>
        <v>148.14779893442102</v>
      </c>
      <c r="Y105" s="4">
        <f t="shared" si="133"/>
        <v>131.96607426656709</v>
      </c>
      <c r="Z105" s="4">
        <f t="shared" si="133"/>
        <v>147.93578855076896</v>
      </c>
      <c r="AA105" s="4">
        <f t="shared" si="133"/>
        <v>142.23836142924719</v>
      </c>
      <c r="AB105" s="4">
        <f t="shared" si="133"/>
        <v>140.43265450135803</v>
      </c>
      <c r="AC105" s="4">
        <f t="shared" si="133"/>
        <v>139.18198292865316</v>
      </c>
      <c r="AD105" s="4">
        <f t="shared" si="133"/>
        <v>147.21167701722447</v>
      </c>
      <c r="AE105" s="4">
        <f t="shared" si="133"/>
        <v>136.09213576445441</v>
      </c>
      <c r="AF105" s="4">
        <f t="shared" si="133"/>
        <v>125.51824477848167</v>
      </c>
      <c r="AG105" s="4">
        <f t="shared" si="133"/>
        <v>112.28825556034056</v>
      </c>
      <c r="AI105" s="4">
        <f t="shared" si="134"/>
        <v>6.3557767040275621</v>
      </c>
      <c r="AJ105" s="4">
        <f t="shared" si="134"/>
        <v>8.4234147844503013</v>
      </c>
      <c r="AK105" s="4">
        <f t="shared" si="134"/>
        <v>4.9407014831715514</v>
      </c>
      <c r="AL105" s="4">
        <f t="shared" si="134"/>
        <v>6.3226993352627119</v>
      </c>
      <c r="AM105" s="4">
        <f t="shared" si="134"/>
        <v>8.5785637432703936</v>
      </c>
      <c r="AN105" s="4">
        <f t="shared" si="134"/>
        <v>6.6672010655789791</v>
      </c>
      <c r="AO105" s="4">
        <f t="shared" si="134"/>
        <v>6.8799257334329127</v>
      </c>
      <c r="AP105" s="4">
        <f t="shared" si="134"/>
        <v>6.8642114492310498</v>
      </c>
      <c r="AQ105" s="4">
        <f t="shared" si="134"/>
        <v>4.4846385707528214</v>
      </c>
      <c r="AR105" s="4">
        <f t="shared" si="134"/>
        <v>8.536345498641964</v>
      </c>
      <c r="AS105" s="4">
        <f t="shared" si="134"/>
        <v>8.6950170713468538</v>
      </c>
      <c r="AT105" s="4">
        <f t="shared" si="134"/>
        <v>7.926322982775531</v>
      </c>
      <c r="AU105" s="4">
        <f t="shared" si="134"/>
        <v>7.7078642355455997</v>
      </c>
      <c r="AV105" s="4">
        <f t="shared" si="134"/>
        <v>5.2357552215183176</v>
      </c>
      <c r="AW105" s="4">
        <f t="shared" si="134"/>
        <v>1.3737444396594469</v>
      </c>
      <c r="AY105" s="2">
        <f t="shared" si="126"/>
        <v>58.185409838809491</v>
      </c>
      <c r="AZ105" s="2">
        <f t="shared" si="126"/>
        <v>62.683586512409583</v>
      </c>
      <c r="BA105" s="2">
        <f t="shared" si="126"/>
        <v>77.108063524507259</v>
      </c>
      <c r="BB105" s="2">
        <f t="shared" si="126"/>
        <v>67.602172334204226</v>
      </c>
      <c r="BC105" s="2">
        <f t="shared" si="126"/>
        <v>68.234928596339188</v>
      </c>
      <c r="BD105" s="2">
        <f t="shared" si="126"/>
        <v>68.600815854080167</v>
      </c>
      <c r="BE105" s="2">
        <f t="shared" si="126"/>
        <v>69.094171924693498</v>
      </c>
      <c r="BF105" s="2">
        <f t="shared" si="126"/>
        <v>69.098343307765461</v>
      </c>
      <c r="BG105" s="2">
        <f t="shared" si="126"/>
        <v>69.847013086017895</v>
      </c>
      <c r="BH105" s="2">
        <f t="shared" si="126"/>
        <v>67.947436870925728</v>
      </c>
      <c r="BI105" s="2">
        <f t="shared" si="126"/>
        <v>67.598246493383627</v>
      </c>
      <c r="BJ105" s="2">
        <f t="shared" si="126"/>
        <v>67.196227669934331</v>
      </c>
      <c r="BK105" s="2">
        <f t="shared" si="126"/>
        <v>66.796368356258782</v>
      </c>
      <c r="BL105" s="2">
        <f t="shared" si="126"/>
        <v>66.953684593802564</v>
      </c>
      <c r="BM105" s="2">
        <f t="shared" si="126"/>
        <v>70.890603849407654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76.252162145748983</v>
      </c>
      <c r="DL105" s="2">
        <f t="shared" si="135"/>
        <v>79.980690243902458</v>
      </c>
      <c r="DM105" s="2">
        <f t="shared" si="135"/>
        <v>96.295652613240406</v>
      </c>
      <c r="DN105" s="2">
        <f t="shared" si="135"/>
        <v>87.371221602787443</v>
      </c>
      <c r="DO105" s="2">
        <f t="shared" si="135"/>
        <v>85.192855749128896</v>
      </c>
      <c r="DP105" s="2">
        <f t="shared" si="135"/>
        <v>84.744401742160292</v>
      </c>
      <c r="DQ105" s="2">
        <f t="shared" si="135"/>
        <v>83.940322259136224</v>
      </c>
      <c r="DR105" s="2">
        <f t="shared" si="135"/>
        <v>85.010740418118459</v>
      </c>
      <c r="DS105" s="2">
        <f t="shared" si="135"/>
        <v>84.474853631526372</v>
      </c>
      <c r="DT105" s="2">
        <f t="shared" si="135"/>
        <v>83.568930097506978</v>
      </c>
      <c r="DU105" s="2">
        <f t="shared" si="135"/>
        <v>84.873845061914821</v>
      </c>
      <c r="DV105" s="2">
        <f t="shared" si="135"/>
        <v>87.748937876455173</v>
      </c>
      <c r="DW105" s="2">
        <f t="shared" si="135"/>
        <v>84.218432028738903</v>
      </c>
      <c r="DX105" s="2">
        <f t="shared" si="135"/>
        <v>83.395514285714299</v>
      </c>
      <c r="DY105" s="2">
        <f t="shared" si="135"/>
        <v>82.690932346723045</v>
      </c>
      <c r="EA105" s="2">
        <f t="shared" si="95"/>
        <v>57.658356948249022</v>
      </c>
      <c r="EB105" s="2">
        <f t="shared" si="95"/>
        <v>62.075975352911819</v>
      </c>
      <c r="EC105" s="2">
        <f t="shared" si="95"/>
        <v>76.448505494199978</v>
      </c>
      <c r="ED105" s="2">
        <f t="shared" si="95"/>
        <v>66.939268497062855</v>
      </c>
      <c r="EE105" s="2">
        <f t="shared" si="95"/>
        <v>67.645822331646229</v>
      </c>
      <c r="EF105" s="2">
        <f t="shared" si="95"/>
        <v>68.070451569709519</v>
      </c>
      <c r="EG105" s="2">
        <f t="shared" si="95"/>
        <v>68.523280249804841</v>
      </c>
      <c r="EH105" s="2">
        <f t="shared" si="95"/>
        <v>68.540353161592506</v>
      </c>
      <c r="EI105" s="2">
        <f t="shared" si="95"/>
        <v>69.293377944127727</v>
      </c>
      <c r="EJ105" s="2">
        <f t="shared" si="95"/>
        <v>67.352330757113336</v>
      </c>
      <c r="EK105" s="2">
        <f t="shared" si="95"/>
        <v>66.886196908535993</v>
      </c>
      <c r="EL105" s="2">
        <f t="shared" si="95"/>
        <v>66.468901971401962</v>
      </c>
      <c r="EM105" s="2">
        <f t="shared" si="136"/>
        <v>66.151980007469476</v>
      </c>
      <c r="EN105" s="2">
        <f t="shared" si="136"/>
        <v>66.386732601630314</v>
      </c>
      <c r="EO105" s="2">
        <f t="shared" si="136"/>
        <v>70.381340256175676</v>
      </c>
      <c r="EQ105" s="2">
        <f t="shared" si="137"/>
        <v>57.105933769451994</v>
      </c>
      <c r="ER105" s="2">
        <f t="shared" si="137"/>
        <v>61.775762870139047</v>
      </c>
      <c r="ES105" s="2">
        <f t="shared" si="137"/>
        <v>75.011781420317831</v>
      </c>
      <c r="ET105" s="2">
        <f t="shared" si="137"/>
        <v>66.419478387177961</v>
      </c>
      <c r="EU105" s="2">
        <f t="shared" si="137"/>
        <v>67.444229556626453</v>
      </c>
      <c r="EV105" s="2">
        <f t="shared" si="137"/>
        <v>67.99032506331784</v>
      </c>
      <c r="EW105" s="2">
        <f t="shared" si="137"/>
        <v>68.338390982921396</v>
      </c>
      <c r="EX105" s="2">
        <f t="shared" si="137"/>
        <v>68.700791792856307</v>
      </c>
      <c r="EY105" s="2">
        <f t="shared" si="137"/>
        <v>69.327345851689202</v>
      </c>
      <c r="EZ105" s="2">
        <f t="shared" si="137"/>
        <v>67.209448580904194</v>
      </c>
      <c r="FA105" s="2">
        <f t="shared" si="137"/>
        <v>66.604951878352352</v>
      </c>
      <c r="FB105" s="2">
        <f t="shared" si="137"/>
        <v>66.865575954742198</v>
      </c>
      <c r="FC105" s="2">
        <f t="shared" si="137"/>
        <v>66.450852965517242</v>
      </c>
      <c r="FD105" s="2">
        <f t="shared" si="137"/>
        <v>66.481451726706922</v>
      </c>
      <c r="FE105" s="2">
        <f t="shared" si="137"/>
        <v>71.333019477322864</v>
      </c>
      <c r="FG105" s="2">
        <f t="shared" si="138"/>
        <v>0.97162245910585932</v>
      </c>
      <c r="FH105" s="2">
        <f t="shared" si="138"/>
        <v>0.96604571525565874</v>
      </c>
      <c r="FI105" s="2">
        <f t="shared" si="138"/>
        <v>0.9666833121677556</v>
      </c>
      <c r="FJ105" s="2">
        <f t="shared" si="138"/>
        <v>0.96752881092563281</v>
      </c>
      <c r="FK105" s="2">
        <f t="shared" si="138"/>
        <v>0.96641514398525219</v>
      </c>
      <c r="FL105" s="2">
        <f t="shared" si="138"/>
        <v>0.96818660254506039</v>
      </c>
      <c r="FM105" s="2">
        <f t="shared" si="138"/>
        <v>0.96295782882438163</v>
      </c>
      <c r="FN105" s="2">
        <f t="shared" si="138"/>
        <v>0.96613360642482449</v>
      </c>
      <c r="FO105" s="2">
        <f t="shared" si="138"/>
        <v>0.96353505496147751</v>
      </c>
      <c r="FP105" s="2">
        <f t="shared" si="138"/>
        <v>0.96329159790352914</v>
      </c>
      <c r="FQ105" s="2">
        <f t="shared" si="138"/>
        <v>0.96039506389679585</v>
      </c>
      <c r="FR105" s="2">
        <f t="shared" si="138"/>
        <v>0.96584381065058711</v>
      </c>
      <c r="FS105" s="2">
        <f t="shared" si="138"/>
        <v>0.96435047207891955</v>
      </c>
      <c r="FT105" s="2">
        <f t="shared" si="138"/>
        <v>0.96667110482922469</v>
      </c>
      <c r="FU105" s="2">
        <f t="shared" si="138"/>
        <v>0.95867016310634134</v>
      </c>
      <c r="FW105" s="2">
        <f t="shared" si="128"/>
        <v>1.0744965672211545E-3</v>
      </c>
      <c r="FX105" s="2">
        <f t="shared" si="128"/>
        <v>1.1013138898251873E-3</v>
      </c>
      <c r="FY105" s="2">
        <f t="shared" si="128"/>
        <v>1.1715364481059457E-3</v>
      </c>
      <c r="FZ105" s="2">
        <f t="shared" si="128"/>
        <v>1.0503764939610259E-3</v>
      </c>
      <c r="GA105" s="2">
        <f t="shared" si="128"/>
        <v>1.0334007215662873E-3</v>
      </c>
      <c r="GB105" s="2">
        <f t="shared" si="128"/>
        <v>1.1322047281601122E-3</v>
      </c>
      <c r="GC105" s="2">
        <f t="shared" si="128"/>
        <v>1.022418693531006E-3</v>
      </c>
      <c r="GD105" s="2">
        <f t="shared" si="128"/>
        <v>1.2311810836526033E-3</v>
      </c>
      <c r="GE105" s="2">
        <f t="shared" si="128"/>
        <v>1.2796003233960548E-3</v>
      </c>
      <c r="GF105" s="2">
        <f t="shared" si="128"/>
        <v>1.2551279446036214E-3</v>
      </c>
      <c r="GG105" s="2">
        <f t="shared" si="128"/>
        <v>1.2447185773026407E-3</v>
      </c>
      <c r="GH105" s="2">
        <f t="shared" si="128"/>
        <v>1.2119846958899175E-3</v>
      </c>
      <c r="GI105" s="2">
        <f t="shared" si="128"/>
        <v>1.0969979497159094E-3</v>
      </c>
      <c r="GJ105" s="2">
        <f t="shared" si="128"/>
        <v>7.1886686842454123E-4</v>
      </c>
      <c r="GK105" s="2">
        <f t="shared" si="128"/>
        <v>5.3606287795540685E-4</v>
      </c>
      <c r="GM105" s="86">
        <f t="shared" si="129"/>
        <v>1.0601245182145694E-7</v>
      </c>
      <c r="GN105" s="86">
        <f t="shared" si="129"/>
        <v>1.4954263871920481E-7</v>
      </c>
      <c r="GO105" s="86">
        <f t="shared" si="129"/>
        <v>9.8306093091425825E-8</v>
      </c>
      <c r="GP105" s="86">
        <f t="shared" si="129"/>
        <v>2.1035875938017358E-13</v>
      </c>
      <c r="GQ105" s="86">
        <f t="shared" si="129"/>
        <v>3.7232558835696197E-15</v>
      </c>
      <c r="GR105" s="86">
        <f t="shared" si="129"/>
        <v>2.6920764988168368E-17</v>
      </c>
      <c r="GS105" s="86">
        <f t="shared" si="129"/>
        <v>2.874477339265207E-15</v>
      </c>
      <c r="GT105" s="86">
        <f t="shared" si="129"/>
        <v>1.762188916600304E-18</v>
      </c>
      <c r="GU105" s="86">
        <f t="shared" si="129"/>
        <v>1.8537588852924523E-18</v>
      </c>
      <c r="GV105" s="86">
        <f t="shared" si="129"/>
        <v>3.1062752257502787E-17</v>
      </c>
      <c r="GW105" s="86">
        <f t="shared" si="129"/>
        <v>1.63394332821804E-15</v>
      </c>
      <c r="GX105" s="86">
        <f t="shared" si="129"/>
        <v>5.4698231295815563E-15</v>
      </c>
      <c r="GY105" s="86">
        <f t="shared" si="129"/>
        <v>8.9790828665019176E-13</v>
      </c>
      <c r="GZ105" s="86">
        <f t="shared" si="129"/>
        <v>9.4055654948812385E-13</v>
      </c>
      <c r="HA105" s="86">
        <f t="shared" si="129"/>
        <v>3.7312022791230154E-15</v>
      </c>
      <c r="HC105" s="86">
        <f t="shared" si="74"/>
        <v>0.2765931045091547</v>
      </c>
      <c r="HD105" s="86">
        <f t="shared" si="74"/>
        <v>0.23375509457327287</v>
      </c>
      <c r="HE105" s="86">
        <f t="shared" si="74"/>
        <v>0.26045607964723549</v>
      </c>
      <c r="HF105" s="86">
        <f t="shared" si="74"/>
        <v>0.25112735538485309</v>
      </c>
      <c r="HG105" s="86">
        <f t="shared" si="74"/>
        <v>0.24164893183047975</v>
      </c>
      <c r="HH105" s="86">
        <f t="shared" si="74"/>
        <v>0.31272656325002363</v>
      </c>
      <c r="HI105" s="86">
        <f t="shared" si="139"/>
        <v>0.21956938044195165</v>
      </c>
      <c r="HJ105" s="86">
        <f t="shared" si="139"/>
        <v>0.30627014907975569</v>
      </c>
      <c r="HK105" s="86">
        <f t="shared" si="139"/>
        <v>0.28859874450494977</v>
      </c>
      <c r="HL105" s="86">
        <f t="shared" si="139"/>
        <v>0.25968240205594262</v>
      </c>
      <c r="HM105" s="86">
        <f t="shared" si="139"/>
        <v>0.25458545850172676</v>
      </c>
      <c r="HN105" s="86">
        <f t="shared" si="139"/>
        <v>0.2994525019695316</v>
      </c>
      <c r="HO105" s="86">
        <f t="shared" si="139"/>
        <v>0.25133928818901918</v>
      </c>
      <c r="HP105" s="86">
        <f t="shared" si="139"/>
        <v>0.22060542371469152</v>
      </c>
      <c r="HQ105" s="86">
        <f t="shared" si="139"/>
        <v>0.1944849887963393</v>
      </c>
      <c r="HS105" s="86">
        <f t="shared" si="130"/>
        <v>1.0796600680220512E-14</v>
      </c>
      <c r="HT105" s="86">
        <f t="shared" si="130"/>
        <v>1.7522869213096376E-17</v>
      </c>
      <c r="HU105" s="86">
        <f t="shared" si="130"/>
        <v>1.0175763627190954E-15</v>
      </c>
      <c r="HV105" s="86">
        <f t="shared" si="130"/>
        <v>8.7133870033250861E-17</v>
      </c>
      <c r="HW105" s="86">
        <f t="shared" si="130"/>
        <v>1.6060601040105821E-17</v>
      </c>
      <c r="HX105" s="86">
        <f t="shared" si="130"/>
        <v>1.5627855994659334E-17</v>
      </c>
      <c r="HY105" s="86">
        <f t="shared" si="130"/>
        <v>1.277001058021184E-19</v>
      </c>
      <c r="HZ105" s="86">
        <f t="shared" si="130"/>
        <v>8.5849257753909752E-19</v>
      </c>
      <c r="IA105" s="86">
        <f t="shared" si="130"/>
        <v>3.921457944753244E-17</v>
      </c>
      <c r="IB105" s="86">
        <f t="shared" si="130"/>
        <v>5.16658722569004E-19</v>
      </c>
      <c r="IC105" s="86">
        <f t="shared" si="130"/>
        <v>2.920745361608196E-19</v>
      </c>
      <c r="ID105" s="86">
        <f t="shared" si="130"/>
        <v>1.4338225235461189E-17</v>
      </c>
      <c r="IE105" s="86">
        <f t="shared" si="130"/>
        <v>8.077033596391484E-17</v>
      </c>
      <c r="IF105" s="86">
        <f t="shared" si="130"/>
        <v>2.6575806752593709E-12</v>
      </c>
      <c r="IG105" s="86">
        <f t="shared" si="130"/>
        <v>2.4362422878597842E-9</v>
      </c>
      <c r="II105" s="86">
        <f t="shared" si="131"/>
        <v>4.9306342080419819E-104</v>
      </c>
      <c r="IJ105" s="86">
        <f t="shared" si="131"/>
        <v>8.1052249234993814E-135</v>
      </c>
      <c r="IK105" s="86">
        <f t="shared" si="131"/>
        <v>1.6683203417286543E-112</v>
      </c>
      <c r="IL105" s="86">
        <f t="shared" si="131"/>
        <v>2.4781887405528772E-121</v>
      </c>
      <c r="IM105" s="86">
        <f t="shared" si="131"/>
        <v>6.100111592623268E-128</v>
      </c>
      <c r="IN105" s="86">
        <f t="shared" si="131"/>
        <v>2.1984428278309456E-129</v>
      </c>
      <c r="IO105" s="86">
        <f t="shared" si="131"/>
        <v>3.7757367635269023E-143</v>
      </c>
      <c r="IP105" s="86">
        <f t="shared" si="131"/>
        <v>6.6830591588414074E-140</v>
      </c>
      <c r="IQ105" s="86">
        <f t="shared" si="131"/>
        <v>4.4511180304386091E-125</v>
      </c>
      <c r="IR105" s="86">
        <f t="shared" si="131"/>
        <v>7.2541599634429819E-140</v>
      </c>
      <c r="IS105" s="86">
        <f t="shared" si="131"/>
        <v>9.5537246006844462E-142</v>
      </c>
      <c r="IT105" s="86">
        <f t="shared" si="131"/>
        <v>3.3072319204825246E-129</v>
      </c>
      <c r="IU105" s="86">
        <f t="shared" si="131"/>
        <v>6.0803661422515478E-121</v>
      </c>
      <c r="IV105" s="86">
        <f t="shared" si="131"/>
        <v>5.1809164407219377E-52</v>
      </c>
      <c r="IW105" s="86">
        <f t="shared" si="131"/>
        <v>1.0976541648171121E-28</v>
      </c>
      <c r="IY105" s="86">
        <f t="shared" si="132"/>
        <v>0.27659321052161728</v>
      </c>
      <c r="IZ105" s="86">
        <f t="shared" si="132"/>
        <v>0.23375524411591161</v>
      </c>
      <c r="JA105" s="86">
        <f t="shared" si="132"/>
        <v>0.26045617795332959</v>
      </c>
      <c r="JB105" s="86">
        <f t="shared" si="132"/>
        <v>0.25112735538506353</v>
      </c>
      <c r="JC105" s="86">
        <f t="shared" si="132"/>
        <v>0.2416489318304835</v>
      </c>
      <c r="JD105" s="86">
        <f t="shared" si="132"/>
        <v>0.31272656325002363</v>
      </c>
      <c r="JE105" s="86">
        <f t="shared" si="132"/>
        <v>0.21956938044195454</v>
      </c>
      <c r="JF105" s="86">
        <f t="shared" si="132"/>
        <v>0.30627014907975569</v>
      </c>
      <c r="JG105" s="86">
        <f t="shared" si="132"/>
        <v>0.28859874450494982</v>
      </c>
      <c r="JH105" s="86">
        <f t="shared" si="132"/>
        <v>0.25968240205594267</v>
      </c>
      <c r="JI105" s="86">
        <f t="shared" si="132"/>
        <v>0.25458545850172837</v>
      </c>
      <c r="JJ105" s="86">
        <f t="shared" si="132"/>
        <v>0.2994525019695371</v>
      </c>
      <c r="JK105" s="86">
        <f t="shared" si="132"/>
        <v>0.25133928818991713</v>
      </c>
      <c r="JL105" s="86">
        <f t="shared" si="132"/>
        <v>0.22060542371828964</v>
      </c>
      <c r="JM105" s="86">
        <f t="shared" si="132"/>
        <v>0.19448499123258531</v>
      </c>
    </row>
    <row r="106" spans="2:273" x14ac:dyDescent="0.25">
      <c r="B106" s="2">
        <v>79</v>
      </c>
      <c r="C106" s="37">
        <v>149.58500000000001</v>
      </c>
      <c r="D106" s="37">
        <v>155.6</v>
      </c>
      <c r="E106" s="37">
        <v>163.4</v>
      </c>
      <c r="F106" s="37">
        <v>155.87700000000001</v>
      </c>
      <c r="G106" s="37">
        <v>156.19999999999999</v>
      </c>
      <c r="H106" s="37">
        <v>165.16900000000001</v>
      </c>
      <c r="I106" s="37">
        <v>150.708</v>
      </c>
      <c r="J106" s="37">
        <v>163.09200000000001</v>
      </c>
      <c r="K106" s="37">
        <v>158.708</v>
      </c>
      <c r="L106" s="37">
        <v>158.83099999999999</v>
      </c>
      <c r="M106" s="37">
        <v>156.95400000000001</v>
      </c>
      <c r="N106" s="37">
        <v>162.98500000000001</v>
      </c>
      <c r="O106" s="37">
        <v>154.49199999999999</v>
      </c>
      <c r="P106" s="37">
        <v>140.446</v>
      </c>
      <c r="Q106" s="37">
        <v>124.646</v>
      </c>
      <c r="S106" s="4">
        <f t="shared" si="133"/>
        <v>145.38602970380373</v>
      </c>
      <c r="T106" s="4">
        <f t="shared" si="133"/>
        <v>150.39869584204226</v>
      </c>
      <c r="U106" s="4">
        <f t="shared" si="133"/>
        <v>158.04727700330727</v>
      </c>
      <c r="V106" s="4">
        <f t="shared" si="133"/>
        <v>149.67772134683193</v>
      </c>
      <c r="W106" s="4">
        <f t="shared" si="133"/>
        <v>148.67952767610078</v>
      </c>
      <c r="X106" s="4">
        <f t="shared" si="133"/>
        <v>159.38765951744281</v>
      </c>
      <c r="Y106" s="4">
        <f t="shared" si="133"/>
        <v>143.52363221647556</v>
      </c>
      <c r="Z106" s="4">
        <f t="shared" si="133"/>
        <v>159.84886434589248</v>
      </c>
      <c r="AA106" s="4">
        <f t="shared" si="133"/>
        <v>153.0764160830465</v>
      </c>
      <c r="AB106" s="4">
        <f t="shared" si="133"/>
        <v>152.72698371699437</v>
      </c>
      <c r="AC106" s="4">
        <f t="shared" si="133"/>
        <v>151.51499756200275</v>
      </c>
      <c r="AD106" s="4">
        <f t="shared" si="133"/>
        <v>158.96685619182028</v>
      </c>
      <c r="AE106" s="4">
        <f t="shared" si="133"/>
        <v>146.98556129998994</v>
      </c>
      <c r="AF106" s="4">
        <f t="shared" si="133"/>
        <v>135.04899721940666</v>
      </c>
      <c r="AG106" s="4">
        <f t="shared" si="133"/>
        <v>120.76400570392154</v>
      </c>
      <c r="AI106" s="4">
        <f t="shared" si="134"/>
        <v>4.1989702961962792</v>
      </c>
      <c r="AJ106" s="4">
        <f t="shared" si="134"/>
        <v>5.2013041579577362</v>
      </c>
      <c r="AK106" s="4">
        <f t="shared" si="134"/>
        <v>5.3527229966927337</v>
      </c>
      <c r="AL106" s="4">
        <f t="shared" si="134"/>
        <v>6.1992786531680792</v>
      </c>
      <c r="AM106" s="4">
        <f t="shared" si="134"/>
        <v>7.5204723238992131</v>
      </c>
      <c r="AN106" s="4">
        <f t="shared" si="134"/>
        <v>5.7813404825571979</v>
      </c>
      <c r="AO106" s="4">
        <f t="shared" si="134"/>
        <v>7.1843677835244364</v>
      </c>
      <c r="AP106" s="4">
        <f t="shared" si="134"/>
        <v>3.2431356541075331</v>
      </c>
      <c r="AQ106" s="4">
        <f t="shared" si="134"/>
        <v>5.6315839169535025</v>
      </c>
      <c r="AR106" s="4">
        <f t="shared" si="134"/>
        <v>6.1040162830056204</v>
      </c>
      <c r="AS106" s="4">
        <f t="shared" si="134"/>
        <v>5.4390024379972601</v>
      </c>
      <c r="AT106" s="4">
        <f t="shared" si="134"/>
        <v>4.0181438081797296</v>
      </c>
      <c r="AU106" s="4">
        <f t="shared" si="134"/>
        <v>7.506438700010051</v>
      </c>
      <c r="AV106" s="4">
        <f t="shared" si="134"/>
        <v>5.3970027805933398</v>
      </c>
      <c r="AW106" s="4">
        <f t="shared" si="134"/>
        <v>3.8819942960784601</v>
      </c>
      <c r="AY106" s="2">
        <f t="shared" si="126"/>
        <v>58.071321779753099</v>
      </c>
      <c r="AZ106" s="2">
        <f t="shared" si="126"/>
        <v>62.553649815335682</v>
      </c>
      <c r="BA106" s="2">
        <f t="shared" si="126"/>
        <v>76.89008473756931</v>
      </c>
      <c r="BB106" s="2">
        <f t="shared" si="126"/>
        <v>67.453756424755042</v>
      </c>
      <c r="BC106" s="2">
        <f t="shared" si="126"/>
        <v>68.087785644413245</v>
      </c>
      <c r="BD106" s="2">
        <f t="shared" si="126"/>
        <v>68.472462250623195</v>
      </c>
      <c r="BE106" s="2">
        <f t="shared" si="126"/>
        <v>68.963210943073619</v>
      </c>
      <c r="BF106" s="2">
        <f t="shared" si="126"/>
        <v>68.973156628114282</v>
      </c>
      <c r="BG106" s="2">
        <f t="shared" si="126"/>
        <v>69.705491821519558</v>
      </c>
      <c r="BH106" s="2">
        <f t="shared" si="126"/>
        <v>67.810711468876036</v>
      </c>
      <c r="BI106" s="2">
        <f t="shared" si="126"/>
        <v>67.43429632834733</v>
      </c>
      <c r="BJ106" s="2">
        <f t="shared" si="126"/>
        <v>67.061993791348328</v>
      </c>
      <c r="BK106" s="2">
        <f t="shared" si="126"/>
        <v>66.651069948768622</v>
      </c>
      <c r="BL106" s="2">
        <f t="shared" si="126"/>
        <v>66.826646234665802</v>
      </c>
      <c r="BM106" s="2">
        <f t="shared" si="126"/>
        <v>70.777494016267667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76.417595141700403</v>
      </c>
      <c r="DL106" s="2">
        <f t="shared" si="135"/>
        <v>80.145796341463438</v>
      </c>
      <c r="DM106" s="2">
        <f t="shared" si="135"/>
        <v>96.554274041811837</v>
      </c>
      <c r="DN106" s="2">
        <f t="shared" si="135"/>
        <v>87.560690940766534</v>
      </c>
      <c r="DO106" s="2">
        <f t="shared" si="135"/>
        <v>85.34832508710798</v>
      </c>
      <c r="DP106" s="2">
        <f t="shared" si="135"/>
        <v>84.883995296167257</v>
      </c>
      <c r="DQ106" s="2">
        <f t="shared" si="135"/>
        <v>84.048684385382074</v>
      </c>
      <c r="DR106" s="2">
        <f t="shared" si="135"/>
        <v>85.142256968641107</v>
      </c>
      <c r="DS106" s="2">
        <f t="shared" si="135"/>
        <v>84.594435350998054</v>
      </c>
      <c r="DT106" s="2">
        <f t="shared" si="135"/>
        <v>83.693880020527814</v>
      </c>
      <c r="DU106" s="2">
        <f t="shared" si="135"/>
        <v>85.054144669284199</v>
      </c>
      <c r="DV106" s="2">
        <f t="shared" si="135"/>
        <v>87.932460605569503</v>
      </c>
      <c r="DW106" s="2">
        <f t="shared" si="135"/>
        <v>84.398226291764587</v>
      </c>
      <c r="DX106" s="2">
        <f t="shared" si="135"/>
        <v>83.588081184668994</v>
      </c>
      <c r="DY106" s="2">
        <f t="shared" si="135"/>
        <v>82.867205225007552</v>
      </c>
      <c r="EA106" s="2">
        <f t="shared" si="95"/>
        <v>57.583288447249046</v>
      </c>
      <c r="EB106" s="2">
        <f t="shared" si="95"/>
        <v>61.990095093277667</v>
      </c>
      <c r="EC106" s="2">
        <f t="shared" si="95"/>
        <v>76.273836119239078</v>
      </c>
      <c r="ED106" s="2">
        <f t="shared" si="95"/>
        <v>66.838921456084734</v>
      </c>
      <c r="EE106" s="2">
        <f t="shared" si="95"/>
        <v>67.540954740634575</v>
      </c>
      <c r="EF106" s="2">
        <f t="shared" si="95"/>
        <v>67.980748226517861</v>
      </c>
      <c r="EG106" s="2">
        <f t="shared" si="95"/>
        <v>68.434184153005475</v>
      </c>
      <c r="EH106" s="2">
        <f t="shared" si="95"/>
        <v>68.456027478532391</v>
      </c>
      <c r="EI106" s="2">
        <f t="shared" si="95"/>
        <v>69.191552128144181</v>
      </c>
      <c r="EJ106" s="2">
        <f t="shared" si="95"/>
        <v>67.258900955006411</v>
      </c>
      <c r="EK106" s="2">
        <f t="shared" si="95"/>
        <v>66.7720049555315</v>
      </c>
      <c r="EL106" s="2">
        <f t="shared" si="95"/>
        <v>66.388344191555944</v>
      </c>
      <c r="EM106" s="2">
        <f t="shared" si="136"/>
        <v>66.052371014332053</v>
      </c>
      <c r="EN106" s="2">
        <f t="shared" si="136"/>
        <v>66.299522407305474</v>
      </c>
      <c r="EO106" s="2">
        <f t="shared" si="136"/>
        <v>70.301593229643188</v>
      </c>
      <c r="EQ106" s="2">
        <f t="shared" si="137"/>
        <v>57.048122783884452</v>
      </c>
      <c r="ER106" s="2">
        <f t="shared" si="137"/>
        <v>61.698798144655981</v>
      </c>
      <c r="ES106" s="2">
        <f t="shared" si="137"/>
        <v>74.881824677981612</v>
      </c>
      <c r="ET106" s="2">
        <f t="shared" si="137"/>
        <v>66.335790903982854</v>
      </c>
      <c r="EU106" s="2">
        <f t="shared" si="137"/>
        <v>67.345858659606861</v>
      </c>
      <c r="EV106" s="2">
        <f t="shared" si="137"/>
        <v>67.903217536407752</v>
      </c>
      <c r="EW106" s="2">
        <f t="shared" si="137"/>
        <v>68.255204944928863</v>
      </c>
      <c r="EX106" s="2">
        <f t="shared" si="137"/>
        <v>68.611060968674124</v>
      </c>
      <c r="EY106" s="2">
        <f t="shared" si="137"/>
        <v>69.224357905181478</v>
      </c>
      <c r="EZ106" s="2">
        <f t="shared" si="137"/>
        <v>67.12066841106919</v>
      </c>
      <c r="FA106" s="2">
        <f t="shared" si="137"/>
        <v>66.500022669739906</v>
      </c>
      <c r="FB106" s="2">
        <f t="shared" si="137"/>
        <v>66.771994986576075</v>
      </c>
      <c r="FC106" s="2">
        <f t="shared" si="137"/>
        <v>66.341492980656</v>
      </c>
      <c r="FD106" s="2">
        <f t="shared" si="137"/>
        <v>66.388009952790412</v>
      </c>
      <c r="FE106" s="2">
        <f t="shared" si="137"/>
        <v>71.208789010213067</v>
      </c>
      <c r="FG106" s="2">
        <f t="shared" si="138"/>
        <v>0.974054591604815</v>
      </c>
      <c r="FH106" s="2">
        <f t="shared" si="138"/>
        <v>0.96894053072016439</v>
      </c>
      <c r="FI106" s="2">
        <f t="shared" si="138"/>
        <v>0.96952548329438903</v>
      </c>
      <c r="FJ106" s="2">
        <f t="shared" si="138"/>
        <v>0.97030107040933045</v>
      </c>
      <c r="FK106" s="2">
        <f t="shared" si="138"/>
        <v>0.96927946492202954</v>
      </c>
      <c r="FL106" s="2">
        <f t="shared" si="138"/>
        <v>0.97090439126307737</v>
      </c>
      <c r="FM106" s="2">
        <f t="shared" si="138"/>
        <v>0.9661066695188345</v>
      </c>
      <c r="FN106" s="2">
        <f t="shared" si="138"/>
        <v>0.96902116890837264</v>
      </c>
      <c r="FO106" s="2">
        <f t="shared" si="138"/>
        <v>0.96663652750267992</v>
      </c>
      <c r="FP106" s="2">
        <f t="shared" si="138"/>
        <v>0.96641305552713996</v>
      </c>
      <c r="FQ106" s="2">
        <f t="shared" si="138"/>
        <v>0.96375355719367195</v>
      </c>
      <c r="FR106" s="2">
        <f t="shared" si="138"/>
        <v>0.96875528300867253</v>
      </c>
      <c r="FS106" s="2">
        <f t="shared" si="138"/>
        <v>0.96738493810384296</v>
      </c>
      <c r="FT106" s="2">
        <f t="shared" si="138"/>
        <v>0.96951428449484778</v>
      </c>
      <c r="FU106" s="2">
        <f t="shared" si="138"/>
        <v>0.96216916599846447</v>
      </c>
      <c r="FW106" s="2">
        <f t="shared" si="128"/>
        <v>1.1780399357008528E-3</v>
      </c>
      <c r="FX106" s="2">
        <f t="shared" si="128"/>
        <v>1.2074383736221245E-3</v>
      </c>
      <c r="FY106" s="2">
        <f t="shared" si="128"/>
        <v>1.2844189963803676E-3</v>
      </c>
      <c r="FZ106" s="2">
        <f t="shared" si="128"/>
        <v>1.1515982222144406E-3</v>
      </c>
      <c r="GA106" s="2">
        <f t="shared" si="128"/>
        <v>1.1329883994103567E-3</v>
      </c>
      <c r="GB106" s="2">
        <f t="shared" si="128"/>
        <v>1.2413022067471469E-3</v>
      </c>
      <c r="GC106" s="2">
        <f t="shared" si="128"/>
        <v>1.1209492331079359E-3</v>
      </c>
      <c r="GD106" s="2">
        <f t="shared" si="128"/>
        <v>1.3498028812675973E-3</v>
      </c>
      <c r="GE106" s="2">
        <f t="shared" si="128"/>
        <v>1.4028806638100445E-3</v>
      </c>
      <c r="GF106" s="2">
        <f t="shared" si="128"/>
        <v>1.3760537948612167E-3</v>
      </c>
      <c r="GG106" s="2">
        <f t="shared" si="128"/>
        <v>1.3646429028327139E-3</v>
      </c>
      <c r="GH106" s="2">
        <f t="shared" si="128"/>
        <v>1.3287594211342387E-3</v>
      </c>
      <c r="GI106" s="2">
        <f t="shared" si="128"/>
        <v>1.2027070429136083E-3</v>
      </c>
      <c r="GJ106" s="2">
        <f t="shared" si="128"/>
        <v>7.8816718383896856E-4</v>
      </c>
      <c r="GK106" s="2">
        <f t="shared" si="128"/>
        <v>5.8775085991785313E-4</v>
      </c>
      <c r="GM106" s="86">
        <f t="shared" si="129"/>
        <v>1.0520504026928876E-8</v>
      </c>
      <c r="GN106" s="86">
        <f t="shared" si="129"/>
        <v>1.5281537775987763E-8</v>
      </c>
      <c r="GO106" s="86">
        <f t="shared" si="129"/>
        <v>9.9444549346413784E-9</v>
      </c>
      <c r="GP106" s="86">
        <f t="shared" si="129"/>
        <v>2.9836390623102859E-15</v>
      </c>
      <c r="GQ106" s="86">
        <f t="shared" si="129"/>
        <v>2.9229530014597348E-17</v>
      </c>
      <c r="GR106" s="86">
        <f t="shared" si="129"/>
        <v>1.6041647713218061E-19</v>
      </c>
      <c r="GS106" s="86">
        <f t="shared" si="129"/>
        <v>1.9917168245249156E-17</v>
      </c>
      <c r="GT106" s="86">
        <f t="shared" si="129"/>
        <v>6.6804386890545174E-21</v>
      </c>
      <c r="GU106" s="86">
        <f t="shared" si="129"/>
        <v>5.1383830192056846E-21</v>
      </c>
      <c r="GV106" s="86">
        <f t="shared" si="129"/>
        <v>1.3614881519707838E-19</v>
      </c>
      <c r="GW106" s="86">
        <f t="shared" si="129"/>
        <v>1.2579461436868762E-17</v>
      </c>
      <c r="GX106" s="86">
        <f t="shared" si="129"/>
        <v>6.042077516309709E-17</v>
      </c>
      <c r="GY106" s="86">
        <f t="shared" si="129"/>
        <v>1.7985835415577238E-14</v>
      </c>
      <c r="GZ106" s="86">
        <f t="shared" si="129"/>
        <v>1.6504571466263732E-14</v>
      </c>
      <c r="HA106" s="86">
        <f t="shared" si="129"/>
        <v>3.9746357096542663E-17</v>
      </c>
      <c r="HC106" s="86">
        <f t="shared" si="74"/>
        <v>0.33595038993827753</v>
      </c>
      <c r="HD106" s="86">
        <f t="shared" si="74"/>
        <v>0.29507721039565427</v>
      </c>
      <c r="HE106" s="86">
        <f t="shared" si="74"/>
        <v>0.32100734779166357</v>
      </c>
      <c r="HF106" s="86">
        <f t="shared" si="74"/>
        <v>0.31191657440081177</v>
      </c>
      <c r="HG106" s="86">
        <f t="shared" si="74"/>
        <v>0.30250974377071216</v>
      </c>
      <c r="HH106" s="86">
        <f t="shared" si="74"/>
        <v>0.38588732773603773</v>
      </c>
      <c r="HI106" s="86">
        <f t="shared" si="139"/>
        <v>0.28019195662017288</v>
      </c>
      <c r="HJ106" s="86">
        <f t="shared" si="139"/>
        <v>0.38260733277851</v>
      </c>
      <c r="HK106" s="86">
        <f t="shared" si="139"/>
        <v>0.35833508582793794</v>
      </c>
      <c r="HL106" s="86">
        <f t="shared" si="139"/>
        <v>0.32874628964936503</v>
      </c>
      <c r="HM106" s="86">
        <f t="shared" si="139"/>
        <v>0.3231697883733759</v>
      </c>
      <c r="HN106" s="86">
        <f t="shared" si="139"/>
        <v>0.37131253247838236</v>
      </c>
      <c r="HO106" s="86">
        <f t="shared" si="139"/>
        <v>0.31247228620945455</v>
      </c>
      <c r="HP106" s="86">
        <f t="shared" si="139"/>
        <v>0.27429452100346341</v>
      </c>
      <c r="HQ106" s="86">
        <f t="shared" si="139"/>
        <v>0.25307482348883403</v>
      </c>
      <c r="HS106" s="86">
        <f t="shared" si="130"/>
        <v>3.9249887438974921E-14</v>
      </c>
      <c r="HT106" s="86">
        <f t="shared" si="130"/>
        <v>8.8700703821279562E-17</v>
      </c>
      <c r="HU106" s="86">
        <f t="shared" si="130"/>
        <v>4.1702372525692184E-15</v>
      </c>
      <c r="HV106" s="86">
        <f t="shared" si="130"/>
        <v>3.8832210944266305E-16</v>
      </c>
      <c r="HW106" s="86">
        <f t="shared" si="130"/>
        <v>7.6967787629750511E-17</v>
      </c>
      <c r="HX106" s="86">
        <f t="shared" si="130"/>
        <v>7.7209543894180647E-17</v>
      </c>
      <c r="HY106" s="86">
        <f t="shared" si="130"/>
        <v>7.4177515775434293E-19</v>
      </c>
      <c r="HZ106" s="86">
        <f t="shared" si="130"/>
        <v>4.9209816585420569E-18</v>
      </c>
      <c r="IA106" s="86">
        <f t="shared" si="130"/>
        <v>1.9025426186569769E-16</v>
      </c>
      <c r="IB106" s="86">
        <f t="shared" si="130"/>
        <v>3.0086655055146777E-18</v>
      </c>
      <c r="IC106" s="86">
        <f t="shared" si="130"/>
        <v>1.7387183330680677E-18</v>
      </c>
      <c r="ID106" s="86">
        <f t="shared" si="130"/>
        <v>7.2037375712367454E-17</v>
      </c>
      <c r="IE106" s="86">
        <f t="shared" si="130"/>
        <v>3.6306945654842929E-16</v>
      </c>
      <c r="IF106" s="86">
        <f t="shared" si="130"/>
        <v>7.3054589666385773E-12</v>
      </c>
      <c r="IG106" s="86">
        <f t="shared" si="130"/>
        <v>4.9517944175919645E-9</v>
      </c>
      <c r="II106" s="86">
        <f t="shared" si="131"/>
        <v>2.665972245999563E-101</v>
      </c>
      <c r="IJ106" s="86">
        <f t="shared" si="131"/>
        <v>2.9996685920159483E-131</v>
      </c>
      <c r="IK106" s="86">
        <f t="shared" si="131"/>
        <v>1.6566352253247455E-109</v>
      </c>
      <c r="IL106" s="86">
        <f t="shared" si="131"/>
        <v>3.7909443953039409E-118</v>
      </c>
      <c r="IM106" s="86">
        <f t="shared" si="131"/>
        <v>1.3742084383853496E-124</v>
      </c>
      <c r="IN106" s="86">
        <f t="shared" si="131"/>
        <v>6.0058295423425537E-126</v>
      </c>
      <c r="IO106" s="86">
        <f t="shared" si="131"/>
        <v>2.1285776136908482E-139</v>
      </c>
      <c r="IP106" s="86">
        <f t="shared" si="131"/>
        <v>3.8988976495444986E-136</v>
      </c>
      <c r="IQ106" s="86">
        <f t="shared" si="131"/>
        <v>1.0706061821469005E-121</v>
      </c>
      <c r="IR106" s="86">
        <f t="shared" si="131"/>
        <v>4.328918976422527E-136</v>
      </c>
      <c r="IS106" s="86">
        <f t="shared" si="131"/>
        <v>6.3481650285463004E-138</v>
      </c>
      <c r="IT106" s="86">
        <f t="shared" si="131"/>
        <v>9.6772018902065968E-126</v>
      </c>
      <c r="IU106" s="86">
        <f t="shared" si="131"/>
        <v>9.5120968177350039E-118</v>
      </c>
      <c r="IV106" s="86">
        <f t="shared" si="131"/>
        <v>9.6514232422115062E-51</v>
      </c>
      <c r="IW106" s="86">
        <f t="shared" si="131"/>
        <v>4.9838074240018424E-28</v>
      </c>
      <c r="IY106" s="86">
        <f t="shared" si="132"/>
        <v>0.3359504004588208</v>
      </c>
      <c r="IZ106" s="86">
        <f t="shared" si="132"/>
        <v>0.29507722567719213</v>
      </c>
      <c r="JA106" s="86">
        <f t="shared" si="132"/>
        <v>0.32100735773612266</v>
      </c>
      <c r="JB106" s="86">
        <f t="shared" si="132"/>
        <v>0.31191657440081516</v>
      </c>
      <c r="JC106" s="86">
        <f t="shared" si="132"/>
        <v>0.30250974377071227</v>
      </c>
      <c r="JD106" s="86">
        <f t="shared" si="132"/>
        <v>0.38588732773603779</v>
      </c>
      <c r="JE106" s="86">
        <f t="shared" si="132"/>
        <v>0.28019195662017288</v>
      </c>
      <c r="JF106" s="86">
        <f t="shared" si="132"/>
        <v>0.38260733277851</v>
      </c>
      <c r="JG106" s="86">
        <f t="shared" si="132"/>
        <v>0.3583350858279381</v>
      </c>
      <c r="JH106" s="86">
        <f t="shared" si="132"/>
        <v>0.32874628964936503</v>
      </c>
      <c r="JI106" s="86">
        <f t="shared" si="132"/>
        <v>0.3231697883733759</v>
      </c>
      <c r="JJ106" s="86">
        <f t="shared" si="132"/>
        <v>0.37131253247838247</v>
      </c>
      <c r="JK106" s="86">
        <f t="shared" si="132"/>
        <v>0.31247228620947293</v>
      </c>
      <c r="JL106" s="86">
        <f t="shared" si="132"/>
        <v>0.27429452101078533</v>
      </c>
      <c r="JM106" s="86">
        <f t="shared" si="132"/>
        <v>0.25307482844062851</v>
      </c>
    </row>
    <row r="107" spans="2:273" x14ac:dyDescent="0.25">
      <c r="B107" s="2">
        <v>80</v>
      </c>
      <c r="C107" s="37">
        <v>157.06200000000001</v>
      </c>
      <c r="D107" s="37">
        <v>163.87700000000001</v>
      </c>
      <c r="E107" s="37">
        <v>170.6</v>
      </c>
      <c r="F107" s="37">
        <v>165.03100000000001</v>
      </c>
      <c r="G107" s="37">
        <v>165.30799999999999</v>
      </c>
      <c r="H107" s="37">
        <v>170.446</v>
      </c>
      <c r="I107" s="37">
        <v>161.154</v>
      </c>
      <c r="J107" s="37">
        <v>170.98500000000001</v>
      </c>
      <c r="K107" s="37">
        <v>167.738</v>
      </c>
      <c r="L107" s="37">
        <v>166.72300000000001</v>
      </c>
      <c r="M107" s="37">
        <v>165.95400000000001</v>
      </c>
      <c r="N107" s="37">
        <v>170.66200000000001</v>
      </c>
      <c r="O107" s="37">
        <v>162.80000000000001</v>
      </c>
      <c r="P107" s="37">
        <v>151.72300000000001</v>
      </c>
      <c r="Q107" s="37">
        <v>133.631</v>
      </c>
      <c r="S107" s="4">
        <f t="shared" si="133"/>
        <v>155.44039307157504</v>
      </c>
      <c r="T107" s="4">
        <f t="shared" si="133"/>
        <v>163.02055607215377</v>
      </c>
      <c r="U107" s="4">
        <f t="shared" si="133"/>
        <v>168.25221491497044</v>
      </c>
      <c r="V107" s="4">
        <f t="shared" si="133"/>
        <v>160.79989960323979</v>
      </c>
      <c r="W107" s="4">
        <f t="shared" si="133"/>
        <v>160.1142763656006</v>
      </c>
      <c r="X107" s="4">
        <f t="shared" si="133"/>
        <v>170.06879103674768</v>
      </c>
      <c r="Y107" s="4">
        <f t="shared" si="133"/>
        <v>155.34064119983793</v>
      </c>
      <c r="Z107" s="4">
        <f t="shared" si="133"/>
        <v>171.11638683992823</v>
      </c>
      <c r="AA107" s="4">
        <f t="shared" si="133"/>
        <v>163.64401516564809</v>
      </c>
      <c r="AB107" s="4">
        <f t="shared" si="133"/>
        <v>164.87265767812193</v>
      </c>
      <c r="AC107" s="4">
        <f t="shared" si="133"/>
        <v>163.73052683839512</v>
      </c>
      <c r="AD107" s="4">
        <f t="shared" si="133"/>
        <v>170.14410837300923</v>
      </c>
      <c r="AE107" s="4">
        <f t="shared" si="133"/>
        <v>157.88997040892542</v>
      </c>
      <c r="AF107" s="4">
        <f t="shared" si="133"/>
        <v>144.80805976887069</v>
      </c>
      <c r="AG107" s="4">
        <f t="shared" si="133"/>
        <v>129.59524059454705</v>
      </c>
      <c r="AI107" s="4">
        <f t="shared" si="134"/>
        <v>1.621606928424967</v>
      </c>
      <c r="AJ107" s="4">
        <f t="shared" si="134"/>
        <v>0.85644392784624301</v>
      </c>
      <c r="AK107" s="4">
        <f t="shared" si="134"/>
        <v>2.3477850850295567</v>
      </c>
      <c r="AL107" s="4">
        <f t="shared" si="134"/>
        <v>4.2311003967602119</v>
      </c>
      <c r="AM107" s="4">
        <f t="shared" si="134"/>
        <v>5.1937236343993902</v>
      </c>
      <c r="AN107" s="4">
        <f t="shared" si="134"/>
        <v>0.37720896325231479</v>
      </c>
      <c r="AO107" s="4">
        <f t="shared" si="134"/>
        <v>5.8133588001620637</v>
      </c>
      <c r="AP107" s="4">
        <f t="shared" si="134"/>
        <v>-0.13138683992821143</v>
      </c>
      <c r="AQ107" s="4">
        <f t="shared" si="134"/>
        <v>4.0939848343519145</v>
      </c>
      <c r="AR107" s="4">
        <f t="shared" si="134"/>
        <v>1.8503423218780881</v>
      </c>
      <c r="AS107" s="4">
        <f t="shared" si="134"/>
        <v>2.2234731616048862</v>
      </c>
      <c r="AT107" s="4">
        <f t="shared" si="134"/>
        <v>0.51789162699077451</v>
      </c>
      <c r="AU107" s="4">
        <f t="shared" si="134"/>
        <v>4.9100295910745899</v>
      </c>
      <c r="AV107" s="4">
        <f t="shared" si="134"/>
        <v>6.9149402311293215</v>
      </c>
      <c r="AW107" s="4">
        <f t="shared" si="134"/>
        <v>4.03575940545295</v>
      </c>
      <c r="AY107" s="2">
        <f t="shared" si="126"/>
        <v>57.959941339744184</v>
      </c>
      <c r="AZ107" s="2">
        <f t="shared" si="126"/>
        <v>62.426668230377018</v>
      </c>
      <c r="BA107" s="2">
        <f t="shared" si="126"/>
        <v>76.674515889707394</v>
      </c>
      <c r="BB107" s="2">
        <f t="shared" si="126"/>
        <v>67.308565784100722</v>
      </c>
      <c r="BC107" s="2">
        <f t="shared" si="126"/>
        <v>67.943436197707769</v>
      </c>
      <c r="BD107" s="2">
        <f t="shared" si="126"/>
        <v>68.346730566896653</v>
      </c>
      <c r="BE107" s="2">
        <f t="shared" si="126"/>
        <v>68.835102125568042</v>
      </c>
      <c r="BF107" s="2">
        <f t="shared" si="126"/>
        <v>68.85076317877872</v>
      </c>
      <c r="BG107" s="2">
        <f t="shared" si="126"/>
        <v>69.566588278240559</v>
      </c>
      <c r="BH107" s="2">
        <f t="shared" si="126"/>
        <v>67.676901628819166</v>
      </c>
      <c r="BI107" s="2">
        <f t="shared" si="126"/>
        <v>67.273475190940772</v>
      </c>
      <c r="BJ107" s="2">
        <f t="shared" si="126"/>
        <v>66.931475413725977</v>
      </c>
      <c r="BK107" s="2">
        <f t="shared" si="126"/>
        <v>66.508738581420559</v>
      </c>
      <c r="BL107" s="2">
        <f t="shared" si="126"/>
        <v>66.702154828320843</v>
      </c>
      <c r="BM107" s="2">
        <f t="shared" si="126"/>
        <v>70.666253219498103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76.583028137651823</v>
      </c>
      <c r="DL107" s="2">
        <f t="shared" si="135"/>
        <v>80.310902439024417</v>
      </c>
      <c r="DM107" s="2">
        <f t="shared" si="135"/>
        <v>96.812895470383268</v>
      </c>
      <c r="DN107" s="2">
        <f t="shared" si="135"/>
        <v>87.750160278745625</v>
      </c>
      <c r="DO107" s="2">
        <f t="shared" si="135"/>
        <v>85.503794425087079</v>
      </c>
      <c r="DP107" s="2">
        <f t="shared" si="135"/>
        <v>85.023588850174235</v>
      </c>
      <c r="DQ107" s="2">
        <f t="shared" si="135"/>
        <v>84.157046511627911</v>
      </c>
      <c r="DR107" s="2">
        <f t="shared" si="135"/>
        <v>85.273773519163754</v>
      </c>
      <c r="DS107" s="2">
        <f t="shared" si="135"/>
        <v>84.714017070469723</v>
      </c>
      <c r="DT107" s="2">
        <f t="shared" si="135"/>
        <v>83.818829943548636</v>
      </c>
      <c r="DU107" s="2">
        <f t="shared" si="135"/>
        <v>85.234444276653562</v>
      </c>
      <c r="DV107" s="2">
        <f t="shared" si="135"/>
        <v>88.115983334683847</v>
      </c>
      <c r="DW107" s="2">
        <f t="shared" si="135"/>
        <v>84.578020554790271</v>
      </c>
      <c r="DX107" s="2">
        <f t="shared" si="135"/>
        <v>83.780648083623703</v>
      </c>
      <c r="DY107" s="2">
        <f t="shared" si="135"/>
        <v>83.04347810329206</v>
      </c>
      <c r="EA107" s="2">
        <f t="shared" si="95"/>
        <v>57.508219946249071</v>
      </c>
      <c r="EB107" s="2">
        <f t="shared" si="95"/>
        <v>61.904214833643515</v>
      </c>
      <c r="EC107" s="2">
        <f t="shared" si="95"/>
        <v>76.099166744278179</v>
      </c>
      <c r="ED107" s="2">
        <f t="shared" si="95"/>
        <v>66.738574415106626</v>
      </c>
      <c r="EE107" s="2">
        <f t="shared" si="95"/>
        <v>67.436087149622935</v>
      </c>
      <c r="EF107" s="2">
        <f t="shared" si="95"/>
        <v>67.891044883326202</v>
      </c>
      <c r="EG107" s="2">
        <f t="shared" si="95"/>
        <v>68.345088056206095</v>
      </c>
      <c r="EH107" s="2">
        <f t="shared" si="95"/>
        <v>68.371701795472291</v>
      </c>
      <c r="EI107" s="2">
        <f t="shared" si="95"/>
        <v>69.089726312160622</v>
      </c>
      <c r="EJ107" s="2">
        <f t="shared" si="95"/>
        <v>67.165471152899485</v>
      </c>
      <c r="EK107" s="2">
        <f t="shared" si="95"/>
        <v>66.657813002527007</v>
      </c>
      <c r="EL107" s="2">
        <f t="shared" si="95"/>
        <v>66.307786411709941</v>
      </c>
      <c r="EM107" s="2">
        <f t="shared" si="136"/>
        <v>65.952762021194644</v>
      </c>
      <c r="EN107" s="2">
        <f t="shared" si="136"/>
        <v>66.212312212980635</v>
      </c>
      <c r="EO107" s="2">
        <f t="shared" si="136"/>
        <v>70.221846203110715</v>
      </c>
      <c r="EQ107" s="2">
        <f t="shared" si="137"/>
        <v>56.99031179831691</v>
      </c>
      <c r="ER107" s="2">
        <f t="shared" si="137"/>
        <v>61.621833419172923</v>
      </c>
      <c r="ES107" s="2">
        <f t="shared" si="137"/>
        <v>74.751867935645407</v>
      </c>
      <c r="ET107" s="2">
        <f t="shared" si="137"/>
        <v>66.252103420787748</v>
      </c>
      <c r="EU107" s="2">
        <f t="shared" si="137"/>
        <v>67.247487762587284</v>
      </c>
      <c r="EV107" s="2">
        <f t="shared" si="137"/>
        <v>67.816110009497663</v>
      </c>
      <c r="EW107" s="2">
        <f t="shared" si="137"/>
        <v>68.172018906936344</v>
      </c>
      <c r="EX107" s="2">
        <f t="shared" si="137"/>
        <v>68.521330144491955</v>
      </c>
      <c r="EY107" s="2">
        <f t="shared" si="137"/>
        <v>69.121369958673753</v>
      </c>
      <c r="EZ107" s="2">
        <f t="shared" si="137"/>
        <v>67.031888241234185</v>
      </c>
      <c r="FA107" s="2">
        <f t="shared" si="137"/>
        <v>66.395093461127459</v>
      </c>
      <c r="FB107" s="2">
        <f t="shared" si="137"/>
        <v>66.678414018409939</v>
      </c>
      <c r="FC107" s="2">
        <f t="shared" si="137"/>
        <v>66.232132995794785</v>
      </c>
      <c r="FD107" s="2">
        <f t="shared" si="137"/>
        <v>66.294568178873917</v>
      </c>
      <c r="FE107" s="2">
        <f t="shared" si="137"/>
        <v>71.08455854310327</v>
      </c>
      <c r="FG107" s="2">
        <f t="shared" si="138"/>
        <v>0.9762833632532395</v>
      </c>
      <c r="FH107" s="2">
        <f t="shared" si="138"/>
        <v>0.97159580161404502</v>
      </c>
      <c r="FI107" s="2">
        <f t="shared" si="138"/>
        <v>0.97213218492450804</v>
      </c>
      <c r="FJ107" s="2">
        <f t="shared" si="138"/>
        <v>0.97284328881595927</v>
      </c>
      <c r="FK107" s="2">
        <f t="shared" si="138"/>
        <v>0.97190660047755839</v>
      </c>
      <c r="FL107" s="2">
        <f t="shared" si="138"/>
        <v>0.97339638157886899</v>
      </c>
      <c r="FM107" s="2">
        <f t="shared" si="138"/>
        <v>0.9689964550306206</v>
      </c>
      <c r="FN107" s="2">
        <f t="shared" si="138"/>
        <v>0.97166974761378766</v>
      </c>
      <c r="FO107" s="2">
        <f t="shared" si="138"/>
        <v>0.96948256372734498</v>
      </c>
      <c r="FP107" s="2">
        <f t="shared" si="138"/>
        <v>0.96927754891799467</v>
      </c>
      <c r="FQ107" s="2">
        <f t="shared" si="138"/>
        <v>0.96683708498403653</v>
      </c>
      <c r="FR107" s="2">
        <f t="shared" si="138"/>
        <v>0.9714259236829107</v>
      </c>
      <c r="FS107" s="2">
        <f t="shared" si="138"/>
        <v>0.97016910215142882</v>
      </c>
      <c r="FT107" s="2">
        <f t="shared" si="138"/>
        <v>0.97212191649357926</v>
      </c>
      <c r="FU107" s="2">
        <f t="shared" si="138"/>
        <v>0.96538263840188898</v>
      </c>
      <c r="FW107" s="2">
        <f t="shared" si="128"/>
        <v>1.2915483125414879E-3</v>
      </c>
      <c r="FX107" s="2">
        <f t="shared" si="128"/>
        <v>1.3237756412845837E-3</v>
      </c>
      <c r="FY107" s="2">
        <f t="shared" si="128"/>
        <v>1.4081629269071091E-3</v>
      </c>
      <c r="FZ107" s="2">
        <f t="shared" si="128"/>
        <v>1.2625620655292106E-3</v>
      </c>
      <c r="GA107" s="2">
        <f t="shared" si="128"/>
        <v>1.2421612974285465E-3</v>
      </c>
      <c r="GB107" s="2">
        <f t="shared" si="128"/>
        <v>1.3608978253073908E-3</v>
      </c>
      <c r="GC107" s="2">
        <f t="shared" si="128"/>
        <v>1.2289634841757449E-3</v>
      </c>
      <c r="GD107" s="2">
        <f t="shared" si="128"/>
        <v>1.4798367143755338E-3</v>
      </c>
      <c r="GE107" s="2">
        <f t="shared" si="128"/>
        <v>1.5380198926713531E-3</v>
      </c>
      <c r="GF107" s="2">
        <f t="shared" si="128"/>
        <v>1.508612700588388E-3</v>
      </c>
      <c r="GG107" s="2">
        <f t="shared" si="128"/>
        <v>1.4961042139616581E-3</v>
      </c>
      <c r="GH107" s="2">
        <f t="shared" si="128"/>
        <v>1.4567689807826745E-3</v>
      </c>
      <c r="GI107" s="2">
        <f t="shared" si="128"/>
        <v>1.3185890464147191E-3</v>
      </c>
      <c r="GJ107" s="2">
        <f t="shared" si="128"/>
        <v>8.6414242178591157E-4</v>
      </c>
      <c r="GK107" s="2">
        <f t="shared" si="128"/>
        <v>6.444194607668224E-4</v>
      </c>
      <c r="GM107" s="86">
        <f t="shared" si="129"/>
        <v>8.8382349665767379E-10</v>
      </c>
      <c r="GN107" s="86">
        <f t="shared" si="129"/>
        <v>1.3230860070051629E-9</v>
      </c>
      <c r="GO107" s="86">
        <f t="shared" si="129"/>
        <v>8.5483235360632628E-10</v>
      </c>
      <c r="GP107" s="86">
        <f t="shared" si="129"/>
        <v>3.1256193635351988E-17</v>
      </c>
      <c r="GQ107" s="86">
        <f t="shared" si="129"/>
        <v>1.6269621094004675E-19</v>
      </c>
      <c r="GR107" s="86">
        <f t="shared" si="129"/>
        <v>6.8414111796597235E-22</v>
      </c>
      <c r="GS107" s="86">
        <f t="shared" si="129"/>
        <v>9.6437758672579742E-20</v>
      </c>
      <c r="GT107" s="86">
        <f t="shared" si="129"/>
        <v>1.7516244695065187E-23</v>
      </c>
      <c r="GU107" s="86">
        <f t="shared" si="129"/>
        <v>9.4468930896310663E-24</v>
      </c>
      <c r="GV107" s="86">
        <f t="shared" si="129"/>
        <v>4.0977233169539333E-22</v>
      </c>
      <c r="GW107" s="86">
        <f t="shared" si="129"/>
        <v>6.9080957121898556E-20</v>
      </c>
      <c r="GX107" s="86">
        <f t="shared" si="129"/>
        <v>4.9373358531370369E-19</v>
      </c>
      <c r="GY107" s="86">
        <f t="shared" si="129"/>
        <v>2.7507285654780385E-16</v>
      </c>
      <c r="GZ107" s="86">
        <f t="shared" si="129"/>
        <v>2.1699594495448836E-16</v>
      </c>
      <c r="HA107" s="86">
        <f t="shared" si="129"/>
        <v>3.130012590744348E-19</v>
      </c>
      <c r="HC107" s="86">
        <f t="shared" si="74"/>
        <v>0.40190925307406422</v>
      </c>
      <c r="HD107" s="86">
        <f t="shared" si="74"/>
        <v>0.36491471443968493</v>
      </c>
      <c r="HE107" s="86">
        <f t="shared" si="74"/>
        <v>0.38930695741940635</v>
      </c>
      <c r="HF107" s="86">
        <f t="shared" si="74"/>
        <v>0.38160527891427448</v>
      </c>
      <c r="HG107" s="86">
        <f t="shared" si="74"/>
        <v>0.37274407880480442</v>
      </c>
      <c r="HH107" s="86">
        <f t="shared" si="74"/>
        <v>0.46819100492315618</v>
      </c>
      <c r="HI107" s="86">
        <f t="shared" si="139"/>
        <v>0.35125863215488801</v>
      </c>
      <c r="HJ107" s="86">
        <f t="shared" si="139"/>
        <v>0.46889001274807135</v>
      </c>
      <c r="HK107" s="86">
        <f t="shared" si="139"/>
        <v>0.43779888156279162</v>
      </c>
      <c r="HL107" s="86">
        <f t="shared" si="139"/>
        <v>0.40849105951687426</v>
      </c>
      <c r="HM107" s="86">
        <f t="shared" si="139"/>
        <v>0.40251387010282308</v>
      </c>
      <c r="HN107" s="86">
        <f t="shared" si="139"/>
        <v>0.45215524589763934</v>
      </c>
      <c r="HO107" s="86">
        <f t="shared" si="139"/>
        <v>0.38259410881920353</v>
      </c>
      <c r="HP107" s="86">
        <f t="shared" si="139"/>
        <v>0.33628255735966228</v>
      </c>
      <c r="HQ107" s="86">
        <f t="shared" si="139"/>
        <v>0.322932386611892</v>
      </c>
      <c r="HS107" s="86">
        <f t="shared" si="130"/>
        <v>1.3886905905887729E-13</v>
      </c>
      <c r="HT107" s="86">
        <f t="shared" si="130"/>
        <v>4.3327023296058792E-16</v>
      </c>
      <c r="HU107" s="86">
        <f t="shared" si="130"/>
        <v>1.6582461199492683E-14</v>
      </c>
      <c r="HV107" s="86">
        <f t="shared" si="130"/>
        <v>1.6767915009391704E-15</v>
      </c>
      <c r="HW107" s="86">
        <f t="shared" si="130"/>
        <v>3.5681115956553304E-16</v>
      </c>
      <c r="HX107" s="86">
        <f t="shared" si="130"/>
        <v>3.6852237717179342E-16</v>
      </c>
      <c r="HY107" s="86">
        <f t="shared" si="130"/>
        <v>4.1516529541586486E-18</v>
      </c>
      <c r="HZ107" s="86">
        <f t="shared" si="130"/>
        <v>2.7147365603286352E-17</v>
      </c>
      <c r="IA107" s="86">
        <f t="shared" si="130"/>
        <v>8.9169498191276128E-16</v>
      </c>
      <c r="IB107" s="86">
        <f t="shared" si="130"/>
        <v>1.6858168001879962E-17</v>
      </c>
      <c r="IC107" s="86">
        <f t="shared" si="130"/>
        <v>9.9550253167357084E-18</v>
      </c>
      <c r="ID107" s="86">
        <f t="shared" si="130"/>
        <v>3.4942731665278472E-16</v>
      </c>
      <c r="IE107" s="86">
        <f t="shared" si="130"/>
        <v>1.5808067487865406E-15</v>
      </c>
      <c r="IF107" s="86">
        <f t="shared" si="130"/>
        <v>1.9682187949491654E-11</v>
      </c>
      <c r="IG107" s="86">
        <f t="shared" si="130"/>
        <v>9.9316069467618928E-9</v>
      </c>
      <c r="II107" s="86">
        <f t="shared" si="131"/>
        <v>1.3240063065096653E-98</v>
      </c>
      <c r="IJ107" s="86">
        <f t="shared" si="131"/>
        <v>9.9301237209880309E-128</v>
      </c>
      <c r="IK107" s="86">
        <f t="shared" si="131"/>
        <v>1.4967644204852866E-106</v>
      </c>
      <c r="IL107" s="86">
        <f t="shared" si="131"/>
        <v>5.2536078704090478E-115</v>
      </c>
      <c r="IM107" s="86">
        <f t="shared" si="131"/>
        <v>2.7906104484620181E-121</v>
      </c>
      <c r="IN107" s="86">
        <f t="shared" si="131"/>
        <v>1.4730187235714614E-122</v>
      </c>
      <c r="IO107" s="86">
        <f t="shared" si="131"/>
        <v>1.06859706034871E-135</v>
      </c>
      <c r="IP107" s="86">
        <f t="shared" si="131"/>
        <v>2.0180661194242069E-132</v>
      </c>
      <c r="IQ107" s="86">
        <f t="shared" si="131"/>
        <v>2.3113913829788697E-118</v>
      </c>
      <c r="IR107" s="86">
        <f t="shared" si="131"/>
        <v>2.2904021711215963E-132</v>
      </c>
      <c r="IS107" s="86">
        <f t="shared" si="131"/>
        <v>3.7349232621237991E-134</v>
      </c>
      <c r="IT107" s="86">
        <f t="shared" si="131"/>
        <v>2.5370171764458037E-122</v>
      </c>
      <c r="IU107" s="86">
        <f t="shared" si="131"/>
        <v>1.3468305999935394E-114</v>
      </c>
      <c r="IV107" s="86">
        <f t="shared" si="131"/>
        <v>1.7324013105870305E-49</v>
      </c>
      <c r="IW107" s="86">
        <f t="shared" si="131"/>
        <v>2.2217706482771101E-27</v>
      </c>
      <c r="IY107" s="86">
        <f t="shared" si="132"/>
        <v>0.40190925395802662</v>
      </c>
      <c r="IZ107" s="86">
        <f t="shared" si="132"/>
        <v>0.3649147157627714</v>
      </c>
      <c r="JA107" s="86">
        <f t="shared" si="132"/>
        <v>0.38930695827425532</v>
      </c>
      <c r="JB107" s="86">
        <f t="shared" si="132"/>
        <v>0.3816052789142762</v>
      </c>
      <c r="JC107" s="86">
        <f t="shared" si="132"/>
        <v>0.37274407880480476</v>
      </c>
      <c r="JD107" s="86">
        <f t="shared" si="132"/>
        <v>0.46819100492315657</v>
      </c>
      <c r="JE107" s="86">
        <f t="shared" si="132"/>
        <v>0.35125863215488801</v>
      </c>
      <c r="JF107" s="86">
        <f t="shared" si="132"/>
        <v>0.46889001274807135</v>
      </c>
      <c r="JG107" s="86">
        <f t="shared" si="132"/>
        <v>0.43779888156279251</v>
      </c>
      <c r="JH107" s="86">
        <f t="shared" si="132"/>
        <v>0.40849105951687426</v>
      </c>
      <c r="JI107" s="86">
        <f t="shared" si="132"/>
        <v>0.40251387010282308</v>
      </c>
      <c r="JJ107" s="86">
        <f t="shared" si="132"/>
        <v>0.45215524589763967</v>
      </c>
      <c r="JK107" s="86">
        <f t="shared" si="132"/>
        <v>0.38259410881920536</v>
      </c>
      <c r="JL107" s="86">
        <f t="shared" si="132"/>
        <v>0.3362825573793447</v>
      </c>
      <c r="JM107" s="86">
        <f t="shared" si="132"/>
        <v>0.32293239654349892</v>
      </c>
    </row>
    <row r="108" spans="2:273" x14ac:dyDescent="0.25">
      <c r="B108" s="2">
        <v>81</v>
      </c>
      <c r="C108" s="37">
        <v>162.923</v>
      </c>
      <c r="D108" s="37">
        <v>170.03100000000001</v>
      </c>
      <c r="E108" s="37">
        <v>176.6</v>
      </c>
      <c r="F108" s="37">
        <v>172.108</v>
      </c>
      <c r="G108" s="37">
        <v>171.50800000000001</v>
      </c>
      <c r="H108" s="37">
        <v>174.108</v>
      </c>
      <c r="I108" s="37">
        <v>169.185</v>
      </c>
      <c r="J108" s="37">
        <v>175.56899999999999</v>
      </c>
      <c r="K108" s="37">
        <v>173.86199999999999</v>
      </c>
      <c r="L108" s="37">
        <v>173.93799999999999</v>
      </c>
      <c r="M108" s="37">
        <v>172.13800000000001</v>
      </c>
      <c r="N108" s="37">
        <v>174.06200000000001</v>
      </c>
      <c r="O108" s="37">
        <v>168.35400000000001</v>
      </c>
      <c r="P108" s="37">
        <v>159.67699999999999</v>
      </c>
      <c r="Q108" s="37">
        <v>141.24600000000001</v>
      </c>
      <c r="S108" s="4">
        <f t="shared" si="133"/>
        <v>164.30690589539037</v>
      </c>
      <c r="T108" s="4">
        <f t="shared" si="133"/>
        <v>174.15584949239758</v>
      </c>
      <c r="U108" s="4">
        <f t="shared" si="133"/>
        <v>177.43099709099937</v>
      </c>
      <c r="V108" s="4">
        <f t="shared" si="133"/>
        <v>171.38510742965141</v>
      </c>
      <c r="W108" s="4">
        <f t="shared" si="133"/>
        <v>171.08400301635132</v>
      </c>
      <c r="X108" s="4">
        <f t="shared" si="133"/>
        <v>179.16944955657334</v>
      </c>
      <c r="Y108" s="4">
        <f t="shared" si="133"/>
        <v>166.84640930108912</v>
      </c>
      <c r="Z108" s="4">
        <f t="shared" si="133"/>
        <v>180.40690473261009</v>
      </c>
      <c r="AA108" s="4">
        <f t="shared" si="133"/>
        <v>173.38600333215612</v>
      </c>
      <c r="AB108" s="4">
        <f t="shared" si="133"/>
        <v>175.95441020458821</v>
      </c>
      <c r="AC108" s="4">
        <f t="shared" si="133"/>
        <v>174.87805534388704</v>
      </c>
      <c r="AD108" s="4">
        <f t="shared" si="133"/>
        <v>179.51755493904923</v>
      </c>
      <c r="AE108" s="4">
        <f t="shared" si="133"/>
        <v>168.26332215784666</v>
      </c>
      <c r="AF108" s="4">
        <f t="shared" si="133"/>
        <v>154.45764670995931</v>
      </c>
      <c r="AG108" s="4">
        <f t="shared" si="133"/>
        <v>138.34794311434254</v>
      </c>
      <c r="AI108" s="4">
        <f t="shared" si="134"/>
        <v>-1.3839058953903702</v>
      </c>
      <c r="AJ108" s="4">
        <f t="shared" si="134"/>
        <v>-4.1248494923975727</v>
      </c>
      <c r="AK108" s="4">
        <f t="shared" si="134"/>
        <v>-0.83099709099937513</v>
      </c>
      <c r="AL108" s="4">
        <f t="shared" si="134"/>
        <v>0.72289257034859133</v>
      </c>
      <c r="AM108" s="4">
        <f t="shared" si="134"/>
        <v>0.42399698364869209</v>
      </c>
      <c r="AN108" s="4">
        <f t="shared" si="134"/>
        <v>-5.0614495565733364</v>
      </c>
      <c r="AO108" s="4">
        <f t="shared" si="134"/>
        <v>2.3385906989108776</v>
      </c>
      <c r="AP108" s="4">
        <f t="shared" si="134"/>
        <v>-4.8379047326100988</v>
      </c>
      <c r="AQ108" s="4">
        <f t="shared" si="134"/>
        <v>0.47599666784387296</v>
      </c>
      <c r="AR108" s="4">
        <f t="shared" si="134"/>
        <v>-2.016410204588226</v>
      </c>
      <c r="AS108" s="4">
        <f t="shared" si="134"/>
        <v>-2.7400553438870361</v>
      </c>
      <c r="AT108" s="4">
        <f t="shared" si="134"/>
        <v>-5.4555549390492217</v>
      </c>
      <c r="AU108" s="4">
        <f t="shared" si="134"/>
        <v>9.0677842153354504E-2</v>
      </c>
      <c r="AV108" s="4">
        <f t="shared" si="134"/>
        <v>5.2193532900406865</v>
      </c>
      <c r="AW108" s="4">
        <f t="shared" si="134"/>
        <v>2.8980568856574678</v>
      </c>
      <c r="AY108" s="2">
        <f t="shared" si="126"/>
        <v>57.851103059427459</v>
      </c>
      <c r="AZ108" s="2">
        <f t="shared" si="126"/>
        <v>62.302474540772344</v>
      </c>
      <c r="BA108" s="2">
        <f t="shared" si="126"/>
        <v>76.461274917547328</v>
      </c>
      <c r="BB108" s="2">
        <f t="shared" si="126"/>
        <v>67.166417129314596</v>
      </c>
      <c r="BC108" s="2">
        <f t="shared" si="126"/>
        <v>67.801726938504132</v>
      </c>
      <c r="BD108" s="2">
        <f t="shared" si="126"/>
        <v>68.223468661369452</v>
      </c>
      <c r="BE108" s="2">
        <f t="shared" si="126"/>
        <v>68.709680366464511</v>
      </c>
      <c r="BF108" s="2">
        <f t="shared" si="126"/>
        <v>68.730999412759758</v>
      </c>
      <c r="BG108" s="2">
        <f t="shared" si="126"/>
        <v>69.43016047454789</v>
      </c>
      <c r="BH108" s="2">
        <f t="shared" si="126"/>
        <v>67.545842238189039</v>
      </c>
      <c r="BI108" s="2">
        <f t="shared" si="126"/>
        <v>67.115631593489283</v>
      </c>
      <c r="BJ108" s="2">
        <f t="shared" si="126"/>
        <v>66.804450199825169</v>
      </c>
      <c r="BK108" s="2">
        <f t="shared" si="126"/>
        <v>66.369218499947522</v>
      </c>
      <c r="BL108" s="2">
        <f t="shared" si="126"/>
        <v>66.580080230443713</v>
      </c>
      <c r="BM108" s="2">
        <f t="shared" si="126"/>
        <v>70.556818643444345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76.748461133603243</v>
      </c>
      <c r="DL108" s="2">
        <f t="shared" si="135"/>
        <v>80.476008536585383</v>
      </c>
      <c r="DM108" s="2">
        <f t="shared" si="135"/>
        <v>97.071516898954698</v>
      </c>
      <c r="DN108" s="2">
        <f t="shared" si="135"/>
        <v>87.93962961672473</v>
      </c>
      <c r="DO108" s="2">
        <f t="shared" si="135"/>
        <v>85.659263763066178</v>
      </c>
      <c r="DP108" s="2">
        <f t="shared" si="135"/>
        <v>85.1631824041812</v>
      </c>
      <c r="DQ108" s="2">
        <f t="shared" si="135"/>
        <v>84.265408637873762</v>
      </c>
      <c r="DR108" s="2">
        <f t="shared" si="135"/>
        <v>85.405290069686401</v>
      </c>
      <c r="DS108" s="2">
        <f t="shared" si="135"/>
        <v>84.833598789941405</v>
      </c>
      <c r="DT108" s="2">
        <f t="shared" si="135"/>
        <v>83.943779866569457</v>
      </c>
      <c r="DU108" s="2">
        <f t="shared" si="135"/>
        <v>85.41474388402294</v>
      </c>
      <c r="DV108" s="2">
        <f t="shared" si="135"/>
        <v>88.299506063798177</v>
      </c>
      <c r="DW108" s="2">
        <f t="shared" si="135"/>
        <v>84.757814817815955</v>
      </c>
      <c r="DX108" s="2">
        <f t="shared" si="135"/>
        <v>83.973214982578412</v>
      </c>
      <c r="DY108" s="2">
        <f t="shared" si="135"/>
        <v>83.219750981576567</v>
      </c>
      <c r="EA108" s="2">
        <f t="shared" si="95"/>
        <v>57.433151445249102</v>
      </c>
      <c r="EB108" s="2">
        <f t="shared" si="95"/>
        <v>61.818334574009363</v>
      </c>
      <c r="EC108" s="2">
        <f t="shared" si="95"/>
        <v>75.924497369317265</v>
      </c>
      <c r="ED108" s="2">
        <f t="shared" si="95"/>
        <v>66.638227374128519</v>
      </c>
      <c r="EE108" s="2">
        <f t="shared" si="95"/>
        <v>67.331219558611281</v>
      </c>
      <c r="EF108" s="2">
        <f t="shared" si="95"/>
        <v>67.801341540134558</v>
      </c>
      <c r="EG108" s="2">
        <f t="shared" si="95"/>
        <v>68.255991959406714</v>
      </c>
      <c r="EH108" s="2">
        <f t="shared" si="95"/>
        <v>68.287376112412176</v>
      </c>
      <c r="EI108" s="2">
        <f t="shared" si="95"/>
        <v>68.987900496177076</v>
      </c>
      <c r="EJ108" s="2">
        <f t="shared" si="95"/>
        <v>67.072041350792574</v>
      </c>
      <c r="EK108" s="2">
        <f t="shared" si="95"/>
        <v>66.5436210495225</v>
      </c>
      <c r="EL108" s="2">
        <f t="shared" si="95"/>
        <v>66.227228631863923</v>
      </c>
      <c r="EM108" s="2">
        <f t="shared" si="136"/>
        <v>65.853153028057221</v>
      </c>
      <c r="EN108" s="2">
        <f t="shared" si="136"/>
        <v>66.125102018655795</v>
      </c>
      <c r="EO108" s="2">
        <f t="shared" si="136"/>
        <v>70.142099176578242</v>
      </c>
      <c r="EQ108" s="2">
        <f t="shared" si="137"/>
        <v>56.932500812749367</v>
      </c>
      <c r="ER108" s="2">
        <f t="shared" si="137"/>
        <v>61.544868693689857</v>
      </c>
      <c r="ES108" s="2">
        <f t="shared" si="137"/>
        <v>74.621911193309202</v>
      </c>
      <c r="ET108" s="2">
        <f t="shared" si="137"/>
        <v>66.168415937592655</v>
      </c>
      <c r="EU108" s="2">
        <f t="shared" si="137"/>
        <v>67.149116865567692</v>
      </c>
      <c r="EV108" s="2">
        <f t="shared" si="137"/>
        <v>67.729002482587575</v>
      </c>
      <c r="EW108" s="2">
        <f t="shared" si="137"/>
        <v>68.088832868943811</v>
      </c>
      <c r="EX108" s="2">
        <f t="shared" si="137"/>
        <v>68.431599320309772</v>
      </c>
      <c r="EY108" s="2">
        <f t="shared" si="137"/>
        <v>69.018382012166029</v>
      </c>
      <c r="EZ108" s="2">
        <f t="shared" si="137"/>
        <v>66.94310807139918</v>
      </c>
      <c r="FA108" s="2">
        <f t="shared" si="137"/>
        <v>66.290164252515012</v>
      </c>
      <c r="FB108" s="2">
        <f t="shared" si="137"/>
        <v>66.584833050243816</v>
      </c>
      <c r="FC108" s="2">
        <f t="shared" si="137"/>
        <v>66.122773010933557</v>
      </c>
      <c r="FD108" s="2">
        <f t="shared" si="137"/>
        <v>66.201126404957407</v>
      </c>
      <c r="FE108" s="2">
        <f t="shared" si="137"/>
        <v>70.960328075993473</v>
      </c>
      <c r="FG108" s="2">
        <f t="shared" si="138"/>
        <v>0.97832493854477054</v>
      </c>
      <c r="FH108" s="2">
        <f t="shared" si="138"/>
        <v>0.97403015775998059</v>
      </c>
      <c r="FI108" s="2">
        <f t="shared" si="138"/>
        <v>0.97452177630464842</v>
      </c>
      <c r="FJ108" s="2">
        <f t="shared" si="138"/>
        <v>0.97517346212040501</v>
      </c>
      <c r="FK108" s="2">
        <f t="shared" si="138"/>
        <v>0.97431502405301273</v>
      </c>
      <c r="FL108" s="2">
        <f t="shared" si="138"/>
        <v>0.97568028331008383</v>
      </c>
      <c r="FM108" s="2">
        <f t="shared" si="138"/>
        <v>0.9716470848603046</v>
      </c>
      <c r="FN108" s="2">
        <f t="shared" si="138"/>
        <v>0.97409793523731503</v>
      </c>
      <c r="FO108" s="2">
        <f t="shared" si="138"/>
        <v>0.9720928308989758</v>
      </c>
      <c r="FP108" s="2">
        <f t="shared" si="138"/>
        <v>0.97190484357557949</v>
      </c>
      <c r="FQ108" s="2">
        <f t="shared" si="138"/>
        <v>0.96966654972885868</v>
      </c>
      <c r="FR108" s="2">
        <f t="shared" si="138"/>
        <v>0.97387444757542241</v>
      </c>
      <c r="FS108" s="2">
        <f t="shared" si="138"/>
        <v>0.97272229942421751</v>
      </c>
      <c r="FT108" s="2">
        <f t="shared" si="138"/>
        <v>0.97451236527953811</v>
      </c>
      <c r="FU108" s="2">
        <f t="shared" si="138"/>
        <v>0.96833213216855563</v>
      </c>
      <c r="FW108" s="2">
        <f t="shared" si="128"/>
        <v>1.4159781242411009E-3</v>
      </c>
      <c r="FX108" s="2">
        <f t="shared" si="128"/>
        <v>1.4513057730319132E-3</v>
      </c>
      <c r="FY108" s="2">
        <f t="shared" si="128"/>
        <v>1.5438102085178849E-3</v>
      </c>
      <c r="FZ108" s="2">
        <f t="shared" si="128"/>
        <v>1.3842031667431292E-3</v>
      </c>
      <c r="GA108" s="2">
        <f t="shared" si="128"/>
        <v>1.3618395738515157E-3</v>
      </c>
      <c r="GB108" s="2">
        <f t="shared" si="128"/>
        <v>1.4919988976977187E-3</v>
      </c>
      <c r="GC108" s="2">
        <f t="shared" si="128"/>
        <v>1.3473719088197469E-3</v>
      </c>
      <c r="GD108" s="2">
        <f t="shared" si="128"/>
        <v>1.6223770611848208E-3</v>
      </c>
      <c r="GE108" s="2">
        <f t="shared" si="128"/>
        <v>1.6861550767785906E-3</v>
      </c>
      <c r="GF108" s="2">
        <f t="shared" si="128"/>
        <v>1.6539202074577391E-3</v>
      </c>
      <c r="GG108" s="2">
        <f t="shared" si="128"/>
        <v>1.6402088996592989E-3</v>
      </c>
      <c r="GH108" s="2">
        <f t="shared" si="128"/>
        <v>1.5970909587917873E-3</v>
      </c>
      <c r="GI108" s="2">
        <f t="shared" si="128"/>
        <v>1.4456202343549206E-3</v>
      </c>
      <c r="GJ108" s="2">
        <f t="shared" si="128"/>
        <v>9.474343353954313E-4</v>
      </c>
      <c r="GK108" s="2">
        <f t="shared" si="128"/>
        <v>7.0654796009960287E-4</v>
      </c>
      <c r="GM108" s="86">
        <f t="shared" si="129"/>
        <v>6.2840431340926854E-11</v>
      </c>
      <c r="GN108" s="86">
        <f t="shared" si="129"/>
        <v>9.7038265233323231E-11</v>
      </c>
      <c r="GO108" s="86">
        <f t="shared" si="129"/>
        <v>6.2431943816478642E-11</v>
      </c>
      <c r="GP108" s="86">
        <f t="shared" si="129"/>
        <v>2.4178720165461465E-19</v>
      </c>
      <c r="GQ108" s="86">
        <f t="shared" si="129"/>
        <v>6.4194420211013823E-22</v>
      </c>
      <c r="GR108" s="86">
        <f t="shared" si="129"/>
        <v>2.087976739455397E-24</v>
      </c>
      <c r="GS108" s="86">
        <f t="shared" si="129"/>
        <v>3.2623287295431061E-22</v>
      </c>
      <c r="GT108" s="86">
        <f t="shared" si="129"/>
        <v>3.1762009026672474E-26</v>
      </c>
      <c r="GU108" s="86">
        <f t="shared" si="129"/>
        <v>1.1517743185668132E-26</v>
      </c>
      <c r="GV108" s="86">
        <f t="shared" si="129"/>
        <v>8.4675831966857969E-25</v>
      </c>
      <c r="GW108" s="86">
        <f t="shared" si="129"/>
        <v>2.7056389112980556E-22</v>
      </c>
      <c r="GX108" s="86">
        <f t="shared" si="129"/>
        <v>2.984274038595603E-21</v>
      </c>
      <c r="GY108" s="86">
        <f t="shared" si="129"/>
        <v>3.2115987573912181E-18</v>
      </c>
      <c r="GZ108" s="86">
        <f t="shared" si="129"/>
        <v>2.1371409805376813E-18</v>
      </c>
      <c r="HA108" s="86">
        <f t="shared" si="129"/>
        <v>1.8220678924040819E-21</v>
      </c>
      <c r="HC108" s="86">
        <f t="shared" si="74"/>
        <v>0.47198797347944027</v>
      </c>
      <c r="HD108" s="86">
        <f t="shared" si="74"/>
        <v>0.44014684454551067</v>
      </c>
      <c r="HE108" s="86">
        <f t="shared" si="74"/>
        <v>0.46310802762589148</v>
      </c>
      <c r="HF108" s="86">
        <f t="shared" si="74"/>
        <v>0.45954228157049254</v>
      </c>
      <c r="HG108" s="86">
        <f t="shared" si="74"/>
        <v>0.45187149169371549</v>
      </c>
      <c r="HH108" s="86">
        <f t="shared" si="74"/>
        <v>0.55638196797040729</v>
      </c>
      <c r="HI108" s="86">
        <f t="shared" si="139"/>
        <v>0.4325312951362249</v>
      </c>
      <c r="HJ108" s="86">
        <f t="shared" si="139"/>
        <v>0.56057813020064995</v>
      </c>
      <c r="HK108" s="86">
        <f t="shared" si="139"/>
        <v>0.52621563805489258</v>
      </c>
      <c r="HL108" s="86">
        <f t="shared" si="139"/>
        <v>0.49709345447343062</v>
      </c>
      <c r="HM108" s="86">
        <f t="shared" si="139"/>
        <v>0.49069433779892718</v>
      </c>
      <c r="HN108" s="86">
        <f t="shared" si="139"/>
        <v>0.5379722967832723</v>
      </c>
      <c r="HO108" s="86">
        <f t="shared" si="139"/>
        <v>0.46105671369213408</v>
      </c>
      <c r="HP108" s="86">
        <f t="shared" si="139"/>
        <v>0.4065962285752367</v>
      </c>
      <c r="HQ108" s="86">
        <f t="shared" si="139"/>
        <v>0.40403794965765211</v>
      </c>
      <c r="HS108" s="86">
        <f t="shared" si="130"/>
        <v>4.7818517154948711E-13</v>
      </c>
      <c r="HT108" s="86">
        <f t="shared" si="130"/>
        <v>2.0422537744445478E-15</v>
      </c>
      <c r="HU108" s="86">
        <f t="shared" si="130"/>
        <v>6.3979376478959342E-14</v>
      </c>
      <c r="HV108" s="86">
        <f t="shared" si="130"/>
        <v>7.0154558912462201E-15</v>
      </c>
      <c r="HW108" s="86">
        <f t="shared" si="130"/>
        <v>1.6001408479023341E-15</v>
      </c>
      <c r="HX108" s="86">
        <f t="shared" si="130"/>
        <v>1.6993649601265926E-15</v>
      </c>
      <c r="HY108" s="86">
        <f t="shared" si="130"/>
        <v>2.2389564984466651E-17</v>
      </c>
      <c r="HZ108" s="86">
        <f t="shared" si="130"/>
        <v>1.4413634134685928E-16</v>
      </c>
      <c r="IA108" s="86">
        <f t="shared" si="130"/>
        <v>4.0374049730911163E-15</v>
      </c>
      <c r="IB108" s="86">
        <f t="shared" si="130"/>
        <v>9.0891277126614927E-17</v>
      </c>
      <c r="IC108" s="86">
        <f t="shared" si="130"/>
        <v>5.4820388002054907E-17</v>
      </c>
      <c r="ID108" s="86">
        <f t="shared" si="130"/>
        <v>1.6364440487666701E-15</v>
      </c>
      <c r="IE108" s="86">
        <f t="shared" si="130"/>
        <v>6.6669506316046218E-15</v>
      </c>
      <c r="IF108" s="86">
        <f t="shared" si="130"/>
        <v>5.1972135495275265E-11</v>
      </c>
      <c r="IG108" s="86">
        <f t="shared" si="130"/>
        <v>1.9656061487117015E-8</v>
      </c>
      <c r="II108" s="86">
        <f t="shared" si="131"/>
        <v>6.0396013813410944E-96</v>
      </c>
      <c r="IJ108" s="86">
        <f t="shared" si="131"/>
        <v>2.9404341761352785E-124</v>
      </c>
      <c r="IK108" s="86">
        <f t="shared" si="131"/>
        <v>1.2304427661687771E-103</v>
      </c>
      <c r="IL108" s="86">
        <f t="shared" si="131"/>
        <v>6.5957970764742625E-112</v>
      </c>
      <c r="IM108" s="86">
        <f t="shared" si="131"/>
        <v>5.1083396926317977E-118</v>
      </c>
      <c r="IN108" s="86">
        <f t="shared" si="131"/>
        <v>3.2435697230383257E-119</v>
      </c>
      <c r="IO108" s="86">
        <f t="shared" si="131"/>
        <v>4.7772429911574055E-132</v>
      </c>
      <c r="IP108" s="86">
        <f t="shared" si="131"/>
        <v>9.267409063093274E-129</v>
      </c>
      <c r="IQ108" s="86">
        <f t="shared" si="131"/>
        <v>4.4792235098774285E-115</v>
      </c>
      <c r="IR108" s="86">
        <f t="shared" si="131"/>
        <v>1.0744504076252819E-128</v>
      </c>
      <c r="IS108" s="86">
        <f t="shared" si="131"/>
        <v>1.9456983608695704E-130</v>
      </c>
      <c r="IT108" s="86">
        <f t="shared" si="131"/>
        <v>5.9591978684232868E-119</v>
      </c>
      <c r="IU108" s="86">
        <f t="shared" si="131"/>
        <v>1.7260052066635161E-111</v>
      </c>
      <c r="IV108" s="86">
        <f t="shared" si="131"/>
        <v>2.9962622015147148E-48</v>
      </c>
      <c r="IW108" s="86">
        <f t="shared" si="131"/>
        <v>9.7248066019542815E-27</v>
      </c>
      <c r="IY108" s="86">
        <f t="shared" si="132"/>
        <v>0.4719879735427589</v>
      </c>
      <c r="IZ108" s="86">
        <f t="shared" si="132"/>
        <v>0.44014684464255099</v>
      </c>
      <c r="JA108" s="86">
        <f t="shared" si="132"/>
        <v>0.46310802768838744</v>
      </c>
      <c r="JB108" s="86">
        <f t="shared" si="132"/>
        <v>0.45954228157049953</v>
      </c>
      <c r="JC108" s="86">
        <f t="shared" si="132"/>
        <v>0.4518714916937171</v>
      </c>
      <c r="JD108" s="86">
        <f t="shared" si="132"/>
        <v>0.55638196797040895</v>
      </c>
      <c r="JE108" s="86">
        <f t="shared" si="132"/>
        <v>0.4325312951362249</v>
      </c>
      <c r="JF108" s="86">
        <f t="shared" si="132"/>
        <v>0.56057813020065006</v>
      </c>
      <c r="JG108" s="86">
        <f t="shared" si="132"/>
        <v>0.52621563805489657</v>
      </c>
      <c r="JH108" s="86">
        <f t="shared" si="132"/>
        <v>0.49709345447343073</v>
      </c>
      <c r="JI108" s="86">
        <f t="shared" si="132"/>
        <v>0.49069433779892724</v>
      </c>
      <c r="JJ108" s="86">
        <f t="shared" si="132"/>
        <v>0.53797229678327396</v>
      </c>
      <c r="JK108" s="86">
        <f t="shared" si="132"/>
        <v>0.46105671369214074</v>
      </c>
      <c r="JL108" s="86">
        <f t="shared" si="132"/>
        <v>0.40659622862720884</v>
      </c>
      <c r="JM108" s="86">
        <f t="shared" si="132"/>
        <v>0.40403796931371361</v>
      </c>
    </row>
    <row r="109" spans="2:273" x14ac:dyDescent="0.25">
      <c r="B109" s="2">
        <v>82</v>
      </c>
      <c r="C109" s="37">
        <v>165.53800000000001</v>
      </c>
      <c r="D109" s="37">
        <v>173.46199999999999</v>
      </c>
      <c r="E109" s="37">
        <v>179.215</v>
      </c>
      <c r="F109" s="37">
        <v>176.815</v>
      </c>
      <c r="G109" s="37">
        <v>176.32300000000001</v>
      </c>
      <c r="H109" s="37">
        <v>176.09200000000001</v>
      </c>
      <c r="I109" s="37">
        <v>173.738</v>
      </c>
      <c r="J109" s="37">
        <v>176.32300000000001</v>
      </c>
      <c r="K109" s="37">
        <v>177.38499999999999</v>
      </c>
      <c r="L109" s="37">
        <v>176.738</v>
      </c>
      <c r="M109" s="37">
        <v>174.93799999999999</v>
      </c>
      <c r="N109" s="37">
        <v>176.50800000000001</v>
      </c>
      <c r="O109" s="37">
        <v>172.785</v>
      </c>
      <c r="P109" s="37">
        <v>164.95400000000001</v>
      </c>
      <c r="Q109" s="37">
        <v>145.75399999999999</v>
      </c>
      <c r="S109" s="4">
        <f t="shared" si="133"/>
        <v>170.67934925912149</v>
      </c>
      <c r="T109" s="4">
        <f t="shared" si="133"/>
        <v>181.93243581813789</v>
      </c>
      <c r="U109" s="4">
        <f t="shared" si="133"/>
        <v>184.22929600927492</v>
      </c>
      <c r="V109" s="4">
        <f t="shared" si="133"/>
        <v>180.45886030131831</v>
      </c>
      <c r="W109" s="4">
        <f t="shared" si="133"/>
        <v>180.65117104704927</v>
      </c>
      <c r="X109" s="4">
        <f t="shared" si="133"/>
        <v>184.34487198390138</v>
      </c>
      <c r="Y109" s="4">
        <f t="shared" si="133"/>
        <v>177.12016585915165</v>
      </c>
      <c r="Z109" s="4">
        <f t="shared" si="133"/>
        <v>184.73171451272225</v>
      </c>
      <c r="AA109" s="4">
        <f t="shared" si="133"/>
        <v>181.25094283478219</v>
      </c>
      <c r="AB109" s="4">
        <f t="shared" si="133"/>
        <v>184.07772691418182</v>
      </c>
      <c r="AC109" s="4">
        <f t="shared" si="133"/>
        <v>183.02516854449112</v>
      </c>
      <c r="AD109" s="4">
        <f t="shared" si="133"/>
        <v>184.62257050234535</v>
      </c>
      <c r="AE109" s="4">
        <f t="shared" si="133"/>
        <v>177.14483671314699</v>
      </c>
      <c r="AF109" s="4">
        <f t="shared" si="133"/>
        <v>163.57263101747242</v>
      </c>
      <c r="AG109" s="4">
        <f t="shared" si="133"/>
        <v>146.32862390315165</v>
      </c>
      <c r="AI109" s="4">
        <f t="shared" si="134"/>
        <v>-5.1413492591214833</v>
      </c>
      <c r="AJ109" s="4">
        <f t="shared" si="134"/>
        <v>-8.4704358181379007</v>
      </c>
      <c r="AK109" s="4">
        <f t="shared" si="134"/>
        <v>-5.0142960092749149</v>
      </c>
      <c r="AL109" s="4">
        <f t="shared" si="134"/>
        <v>-3.6438603013183126</v>
      </c>
      <c r="AM109" s="4">
        <f t="shared" si="134"/>
        <v>-4.3281710470492669</v>
      </c>
      <c r="AN109" s="4">
        <f t="shared" si="134"/>
        <v>-8.2528719839013718</v>
      </c>
      <c r="AO109" s="4">
        <f t="shared" si="134"/>
        <v>-3.3821658591516552</v>
      </c>
      <c r="AP109" s="4">
        <f t="shared" si="134"/>
        <v>-8.4087145127222414</v>
      </c>
      <c r="AQ109" s="4">
        <f t="shared" si="134"/>
        <v>-3.8659428347822029</v>
      </c>
      <c r="AR109" s="4">
        <f t="shared" si="134"/>
        <v>-7.3397269141818242</v>
      </c>
      <c r="AS109" s="4">
        <f t="shared" si="134"/>
        <v>-8.087168544491135</v>
      </c>
      <c r="AT109" s="4">
        <f t="shared" si="134"/>
        <v>-8.1145705023453445</v>
      </c>
      <c r="AU109" s="4">
        <f t="shared" si="134"/>
        <v>-4.35983671314699</v>
      </c>
      <c r="AV109" s="4">
        <f t="shared" si="134"/>
        <v>1.3813689825275901</v>
      </c>
      <c r="AW109" s="4">
        <f t="shared" si="134"/>
        <v>-0.5746239031516609</v>
      </c>
      <c r="AY109" s="2">
        <f t="shared" si="126"/>
        <v>57.744648356903056</v>
      </c>
      <c r="AZ109" s="2">
        <f t="shared" si="126"/>
        <v>62.180906506532459</v>
      </c>
      <c r="BA109" s="2">
        <f t="shared" si="126"/>
        <v>76.250274790927051</v>
      </c>
      <c r="BB109" s="2">
        <f t="shared" si="126"/>
        <v>67.027132831169183</v>
      </c>
      <c r="BC109" s="2">
        <f t="shared" si="126"/>
        <v>67.662508479091841</v>
      </c>
      <c r="BD109" s="2">
        <f t="shared" si="126"/>
        <v>68.102529531621514</v>
      </c>
      <c r="BE109" s="2">
        <f t="shared" si="126"/>
        <v>68.586785844986181</v>
      </c>
      <c r="BF109" s="2">
        <f t="shared" si="126"/>
        <v>68.613707395721818</v>
      </c>
      <c r="BG109" s="2">
        <f t="shared" si="126"/>
        <v>69.296069704247259</v>
      </c>
      <c r="BH109" s="2">
        <f t="shared" si="126"/>
        <v>67.417372993377398</v>
      </c>
      <c r="BI109" s="2">
        <f t="shared" si="126"/>
        <v>66.96061481106365</v>
      </c>
      <c r="BJ109" s="2">
        <f t="shared" si="126"/>
        <v>66.680704054293599</v>
      </c>
      <c r="BK109" s="2">
        <f t="shared" si="126"/>
        <v>66.232356825978627</v>
      </c>
      <c r="BL109" s="2">
        <f t="shared" si="126"/>
        <v>66.460294242140961</v>
      </c>
      <c r="BM109" s="2">
        <f t="shared" si="126"/>
        <v>70.44912320334366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76.913894129554649</v>
      </c>
      <c r="DL109" s="2">
        <f t="shared" si="135"/>
        <v>80.641114634146362</v>
      </c>
      <c r="DM109" s="2">
        <f t="shared" si="135"/>
        <v>97.330138327526129</v>
      </c>
      <c r="DN109" s="2">
        <f t="shared" si="135"/>
        <v>88.129098954703821</v>
      </c>
      <c r="DO109" s="2">
        <f t="shared" si="135"/>
        <v>85.814733101045277</v>
      </c>
      <c r="DP109" s="2">
        <f t="shared" si="135"/>
        <v>85.302775958188164</v>
      </c>
      <c r="DQ109" s="2">
        <f t="shared" si="135"/>
        <v>84.373770764119612</v>
      </c>
      <c r="DR109" s="2">
        <f t="shared" si="135"/>
        <v>85.536806620209049</v>
      </c>
      <c r="DS109" s="2">
        <f t="shared" si="135"/>
        <v>84.953180509413087</v>
      </c>
      <c r="DT109" s="2">
        <f t="shared" si="135"/>
        <v>84.068729789590293</v>
      </c>
      <c r="DU109" s="2">
        <f t="shared" si="135"/>
        <v>85.595043491392317</v>
      </c>
      <c r="DV109" s="2">
        <f t="shared" si="135"/>
        <v>88.483028792912506</v>
      </c>
      <c r="DW109" s="2">
        <f t="shared" si="135"/>
        <v>84.937609080841639</v>
      </c>
      <c r="DX109" s="2">
        <f t="shared" si="135"/>
        <v>84.165781881533107</v>
      </c>
      <c r="DY109" s="2">
        <f t="shared" si="135"/>
        <v>83.39602385986106</v>
      </c>
      <c r="EA109" s="2">
        <f t="shared" si="95"/>
        <v>57.358082944249126</v>
      </c>
      <c r="EB109" s="2">
        <f t="shared" si="95"/>
        <v>61.732454314375211</v>
      </c>
      <c r="EC109" s="2">
        <f t="shared" si="95"/>
        <v>75.749827994356366</v>
      </c>
      <c r="ED109" s="2">
        <f t="shared" si="95"/>
        <v>66.537880333150412</v>
      </c>
      <c r="EE109" s="2">
        <f t="shared" si="95"/>
        <v>67.226351967599641</v>
      </c>
      <c r="EF109" s="2">
        <f t="shared" si="95"/>
        <v>67.711638196942886</v>
      </c>
      <c r="EG109" s="2">
        <f t="shared" si="95"/>
        <v>68.166895862607348</v>
      </c>
      <c r="EH109" s="2">
        <f t="shared" si="95"/>
        <v>68.203050429352061</v>
      </c>
      <c r="EI109" s="2">
        <f t="shared" si="95"/>
        <v>68.886074680193531</v>
      </c>
      <c r="EJ109" s="2">
        <f t="shared" si="95"/>
        <v>66.978611548685649</v>
      </c>
      <c r="EK109" s="2">
        <f t="shared" si="95"/>
        <v>66.429429096518007</v>
      </c>
      <c r="EL109" s="2">
        <f t="shared" si="95"/>
        <v>66.14667085201792</v>
      </c>
      <c r="EM109" s="2">
        <f t="shared" si="136"/>
        <v>65.753544034919813</v>
      </c>
      <c r="EN109" s="2">
        <f t="shared" si="136"/>
        <v>66.037891824330956</v>
      </c>
      <c r="EO109" s="2">
        <f t="shared" si="136"/>
        <v>70.062352150045754</v>
      </c>
      <c r="EQ109" s="2">
        <f t="shared" si="137"/>
        <v>56.874689827181825</v>
      </c>
      <c r="ER109" s="2">
        <f t="shared" si="137"/>
        <v>61.467903968206798</v>
      </c>
      <c r="ES109" s="2">
        <f t="shared" si="137"/>
        <v>74.491954450972997</v>
      </c>
      <c r="ET109" s="2">
        <f t="shared" si="137"/>
        <v>66.084728454397549</v>
      </c>
      <c r="EU109" s="2">
        <f t="shared" si="137"/>
        <v>67.0507459685481</v>
      </c>
      <c r="EV109" s="2">
        <f t="shared" si="137"/>
        <v>67.641894955677486</v>
      </c>
      <c r="EW109" s="2">
        <f t="shared" si="137"/>
        <v>68.005646830951292</v>
      </c>
      <c r="EX109" s="2">
        <f t="shared" si="137"/>
        <v>68.341868496127603</v>
      </c>
      <c r="EY109" s="2">
        <f t="shared" si="137"/>
        <v>68.91539406565829</v>
      </c>
      <c r="EZ109" s="2">
        <f t="shared" si="137"/>
        <v>66.854327901564176</v>
      </c>
      <c r="FA109" s="2">
        <f t="shared" si="137"/>
        <v>66.18523504390258</v>
      </c>
      <c r="FB109" s="2">
        <f t="shared" si="137"/>
        <v>66.491252082077693</v>
      </c>
      <c r="FC109" s="2">
        <f t="shared" si="137"/>
        <v>66.013413026072328</v>
      </c>
      <c r="FD109" s="2">
        <f t="shared" si="137"/>
        <v>66.107684631040911</v>
      </c>
      <c r="FE109" s="2">
        <f t="shared" si="137"/>
        <v>70.836097608883676</v>
      </c>
      <c r="FG109" s="2">
        <f t="shared" si="138"/>
        <v>0.98019433623216023</v>
      </c>
      <c r="FH109" s="2">
        <f t="shared" si="138"/>
        <v>0.97626097717956095</v>
      </c>
      <c r="FI109" s="2">
        <f t="shared" si="138"/>
        <v>0.97671137520817053</v>
      </c>
      <c r="FJ109" s="2">
        <f t="shared" si="138"/>
        <v>0.97730835922716397</v>
      </c>
      <c r="FK109" s="2">
        <f t="shared" si="138"/>
        <v>0.97652196317686368</v>
      </c>
      <c r="FL109" s="2">
        <f t="shared" si="138"/>
        <v>0.9777725909705498</v>
      </c>
      <c r="FM109" s="2">
        <f t="shared" si="138"/>
        <v>0.97407716308848435</v>
      </c>
      <c r="FN109" s="2">
        <f t="shared" si="138"/>
        <v>0.97632307407065178</v>
      </c>
      <c r="FO109" s="2">
        <f t="shared" si="138"/>
        <v>0.97448570821642599</v>
      </c>
      <c r="FP109" s="2">
        <f t="shared" si="138"/>
        <v>0.97431341378808045</v>
      </c>
      <c r="FQ109" s="2">
        <f t="shared" si="138"/>
        <v>0.97226153017035222</v>
      </c>
      <c r="FR109" s="2">
        <f t="shared" si="138"/>
        <v>0.97611831461186283</v>
      </c>
      <c r="FS109" s="2">
        <f t="shared" si="138"/>
        <v>0.97506258807299362</v>
      </c>
      <c r="FT109" s="2">
        <f t="shared" si="138"/>
        <v>0.9767027536316365</v>
      </c>
      <c r="FU109" s="2">
        <f t="shared" si="138"/>
        <v>0.9710378603293699</v>
      </c>
      <c r="FW109" s="2">
        <f t="shared" si="128"/>
        <v>1.5523770676389025E-3</v>
      </c>
      <c r="FX109" s="2">
        <f t="shared" si="128"/>
        <v>1.5911023509285244E-3</v>
      </c>
      <c r="FY109" s="2">
        <f t="shared" si="128"/>
        <v>1.6925021445429107E-3</v>
      </c>
      <c r="FZ109" s="2">
        <f t="shared" si="128"/>
        <v>1.5175459300505764E-3</v>
      </c>
      <c r="GA109" s="2">
        <f t="shared" si="128"/>
        <v>1.4930312332459407E-3</v>
      </c>
      <c r="GB109" s="2">
        <f t="shared" si="128"/>
        <v>1.6357088072983341E-3</v>
      </c>
      <c r="GC109" s="2">
        <f t="shared" si="128"/>
        <v>1.4771718995704201E-3</v>
      </c>
      <c r="GD109" s="2">
        <f t="shared" si="128"/>
        <v>1.7786226763542939E-3</v>
      </c>
      <c r="GE109" s="2">
        <f t="shared" si="128"/>
        <v>1.8485315630646546E-3</v>
      </c>
      <c r="GF109" s="2">
        <f t="shared" si="128"/>
        <v>1.8131981186219608E-3</v>
      </c>
      <c r="GG109" s="2">
        <f t="shared" si="128"/>
        <v>1.7981687454695075E-3</v>
      </c>
      <c r="GH109" s="2">
        <f t="shared" si="128"/>
        <v>1.7509056262338188E-3</v>
      </c>
      <c r="GI109" s="2">
        <f t="shared" si="128"/>
        <v>1.5848700237319276E-3</v>
      </c>
      <c r="GJ109" s="2">
        <f t="shared" si="128"/>
        <v>1.0387461426236652E-3</v>
      </c>
      <c r="GK109" s="2">
        <f t="shared" si="128"/>
        <v>7.7466162682803929E-4</v>
      </c>
      <c r="GM109" s="86">
        <f t="shared" si="129"/>
        <v>3.780785593441629E-12</v>
      </c>
      <c r="GN109" s="86">
        <f t="shared" si="129"/>
        <v>6.0280114636723527E-12</v>
      </c>
      <c r="GO109" s="86">
        <f t="shared" si="129"/>
        <v>3.8735523145399432E-12</v>
      </c>
      <c r="GP109" s="86">
        <f t="shared" si="129"/>
        <v>1.3809272376508167E-21</v>
      </c>
      <c r="GQ109" s="86">
        <f t="shared" si="129"/>
        <v>1.7952203402103693E-24</v>
      </c>
      <c r="GR109" s="86">
        <f t="shared" si="129"/>
        <v>4.5598840884650278E-27</v>
      </c>
      <c r="GS109" s="86">
        <f t="shared" si="129"/>
        <v>7.7091925317140184E-25</v>
      </c>
      <c r="GT109" s="86">
        <f t="shared" si="129"/>
        <v>3.9826348206990418E-29</v>
      </c>
      <c r="GU109" s="86">
        <f t="shared" si="129"/>
        <v>9.3113432925351343E-30</v>
      </c>
      <c r="GV109" s="86">
        <f t="shared" si="129"/>
        <v>1.2012125877281257E-27</v>
      </c>
      <c r="GW109" s="86">
        <f t="shared" si="129"/>
        <v>7.5571826395059402E-25</v>
      </c>
      <c r="GX109" s="86">
        <f t="shared" si="129"/>
        <v>1.3341009327039769E-23</v>
      </c>
      <c r="GY109" s="86">
        <f t="shared" si="129"/>
        <v>2.8622682145832189E-20</v>
      </c>
      <c r="GZ109" s="86">
        <f t="shared" si="129"/>
        <v>1.5764645803501867E-20</v>
      </c>
      <c r="HA109" s="86">
        <f t="shared" si="129"/>
        <v>7.8402853213750891E-24</v>
      </c>
      <c r="HC109" s="86">
        <f t="shared" si="74"/>
        <v>0.54049122962740093</v>
      </c>
      <c r="HD109" s="86">
        <f t="shared" si="74"/>
        <v>0.51364059418218422</v>
      </c>
      <c r="HE109" s="86">
        <f t="shared" si="74"/>
        <v>0.53657727510997089</v>
      </c>
      <c r="HF109" s="86">
        <f t="shared" si="74"/>
        <v>0.54266535157114737</v>
      </c>
      <c r="HG109" s="86">
        <f t="shared" si="74"/>
        <v>0.53722494426309686</v>
      </c>
      <c r="HH109" s="86">
        <f t="shared" si="74"/>
        <v>0.63846104590516395</v>
      </c>
      <c r="HI109" s="86">
        <f t="shared" si="139"/>
        <v>0.52179485138396042</v>
      </c>
      <c r="HJ109" s="86">
        <f t="shared" si="139"/>
        <v>0.64184276271553897</v>
      </c>
      <c r="HK109" s="86">
        <f t="shared" si="139"/>
        <v>0.61954720475807945</v>
      </c>
      <c r="HL109" s="86">
        <f t="shared" si="139"/>
        <v>0.5868346803522011</v>
      </c>
      <c r="HM109" s="86">
        <f t="shared" si="139"/>
        <v>0.57987122901385835</v>
      </c>
      <c r="HN109" s="86">
        <f t="shared" si="139"/>
        <v>0.61652270584296243</v>
      </c>
      <c r="HO109" s="86">
        <f t="shared" si="139"/>
        <v>0.54476755218611495</v>
      </c>
      <c r="HP109" s="86">
        <f t="shared" si="139"/>
        <v>0.48471221013278309</v>
      </c>
      <c r="HQ109" s="86">
        <f t="shared" si="139"/>
        <v>0.49444707828152828</v>
      </c>
      <c r="HS109" s="86">
        <f t="shared" si="130"/>
        <v>1.6025757383346428E-12</v>
      </c>
      <c r="HT109" s="86">
        <f t="shared" si="130"/>
        <v>9.2894361000739222E-15</v>
      </c>
      <c r="HU109" s="86">
        <f t="shared" si="130"/>
        <v>2.3952047213630092E-13</v>
      </c>
      <c r="HV109" s="86">
        <f t="shared" si="130"/>
        <v>2.8440103967621069E-14</v>
      </c>
      <c r="HW109" s="86">
        <f t="shared" si="130"/>
        <v>6.9418784208620824E-15</v>
      </c>
      <c r="HX109" s="86">
        <f t="shared" si="130"/>
        <v>7.57091814160974E-15</v>
      </c>
      <c r="HY109" s="86">
        <f t="shared" si="130"/>
        <v>1.16346884401766E-16</v>
      </c>
      <c r="HZ109" s="86">
        <f t="shared" si="130"/>
        <v>7.3654428002165142E-16</v>
      </c>
      <c r="IA109" s="86">
        <f t="shared" si="130"/>
        <v>1.7660455990957638E-14</v>
      </c>
      <c r="IB109" s="86">
        <f t="shared" si="130"/>
        <v>4.7154050834973816E-16</v>
      </c>
      <c r="IC109" s="86">
        <f t="shared" si="130"/>
        <v>2.903608310818541E-16</v>
      </c>
      <c r="ID109" s="86">
        <f t="shared" si="130"/>
        <v>7.3994634670994081E-15</v>
      </c>
      <c r="IE109" s="86">
        <f t="shared" si="130"/>
        <v>2.7236026566759596E-14</v>
      </c>
      <c r="IF109" s="86">
        <f t="shared" si="130"/>
        <v>1.3450732447934097E-10</v>
      </c>
      <c r="IG109" s="86">
        <f t="shared" si="130"/>
        <v>3.8388318087486918E-8</v>
      </c>
      <c r="II109" s="86">
        <f t="shared" si="131"/>
        <v>2.5305363697871934E-93</v>
      </c>
      <c r="IJ109" s="86">
        <f t="shared" si="131"/>
        <v>7.7883599844006122E-121</v>
      </c>
      <c r="IK109" s="86">
        <f t="shared" si="131"/>
        <v>9.2035034963077622E-101</v>
      </c>
      <c r="IL109" s="86">
        <f t="shared" si="131"/>
        <v>7.5020264159333968E-109</v>
      </c>
      <c r="IM109" s="86">
        <f t="shared" si="131"/>
        <v>8.4293975232844427E-115</v>
      </c>
      <c r="IN109" s="86">
        <f t="shared" si="131"/>
        <v>6.4123951256438127E-116</v>
      </c>
      <c r="IO109" s="86">
        <f t="shared" si="131"/>
        <v>1.9018743441526438E-128</v>
      </c>
      <c r="IP109" s="86">
        <f t="shared" si="131"/>
        <v>3.7758359663576449E-125</v>
      </c>
      <c r="IQ109" s="86">
        <f t="shared" si="131"/>
        <v>7.7914802879583662E-112</v>
      </c>
      <c r="IR109" s="86">
        <f t="shared" si="131"/>
        <v>4.4689533662938819E-125</v>
      </c>
      <c r="IS109" s="86">
        <f t="shared" si="131"/>
        <v>8.9749527212020325E-127</v>
      </c>
      <c r="IT109" s="86">
        <f t="shared" si="131"/>
        <v>1.2541383070045742E-115</v>
      </c>
      <c r="IU109" s="86">
        <f t="shared" si="131"/>
        <v>2.0020087235353197E-108</v>
      </c>
      <c r="IV109" s="86">
        <f t="shared" si="131"/>
        <v>4.9932943326495953E-47</v>
      </c>
      <c r="IW109" s="86">
        <f t="shared" si="131"/>
        <v>4.17934361146406E-26</v>
      </c>
      <c r="IY109" s="86">
        <f t="shared" si="132"/>
        <v>0.54049122963278429</v>
      </c>
      <c r="IZ109" s="86">
        <f t="shared" si="132"/>
        <v>0.51364059418822161</v>
      </c>
      <c r="JA109" s="86">
        <f t="shared" si="132"/>
        <v>0.53657727511408393</v>
      </c>
      <c r="JB109" s="86">
        <f t="shared" si="132"/>
        <v>0.54266535157117579</v>
      </c>
      <c r="JC109" s="86">
        <f t="shared" si="132"/>
        <v>0.53722494426310385</v>
      </c>
      <c r="JD109" s="86">
        <f t="shared" si="132"/>
        <v>0.6384610459051715</v>
      </c>
      <c r="JE109" s="86">
        <f t="shared" si="132"/>
        <v>0.52179485138396053</v>
      </c>
      <c r="JF109" s="86">
        <f t="shared" si="132"/>
        <v>0.64184276271553975</v>
      </c>
      <c r="JG109" s="86">
        <f t="shared" si="132"/>
        <v>0.6195472047580971</v>
      </c>
      <c r="JH109" s="86">
        <f t="shared" si="132"/>
        <v>0.58683468035220154</v>
      </c>
      <c r="JI109" s="86">
        <f t="shared" si="132"/>
        <v>0.57987122901385868</v>
      </c>
      <c r="JJ109" s="86">
        <f t="shared" si="132"/>
        <v>0.61652270584296986</v>
      </c>
      <c r="JK109" s="86">
        <f t="shared" si="132"/>
        <v>0.54476755218614215</v>
      </c>
      <c r="JL109" s="86">
        <f t="shared" si="132"/>
        <v>0.48471221026729044</v>
      </c>
      <c r="JM109" s="86">
        <f t="shared" si="132"/>
        <v>0.49444711666984636</v>
      </c>
    </row>
    <row r="110" spans="2:273" x14ac:dyDescent="0.25">
      <c r="B110" s="2">
        <v>83</v>
      </c>
      <c r="C110" s="37">
        <v>165.58500000000001</v>
      </c>
      <c r="D110" s="37">
        <v>172.96899999999999</v>
      </c>
      <c r="E110" s="37">
        <v>180.64599999999999</v>
      </c>
      <c r="F110" s="37">
        <v>178.30799999999999</v>
      </c>
      <c r="G110" s="37">
        <v>178.6</v>
      </c>
      <c r="H110" s="37">
        <v>173.12299999999999</v>
      </c>
      <c r="I110" s="37">
        <v>176.58500000000001</v>
      </c>
      <c r="J110" s="37">
        <v>173.523</v>
      </c>
      <c r="K110" s="37">
        <v>177.446</v>
      </c>
      <c r="L110" s="37">
        <v>176.2</v>
      </c>
      <c r="M110" s="37">
        <v>176.12299999999999</v>
      </c>
      <c r="N110" s="37">
        <v>174.154</v>
      </c>
      <c r="O110" s="37">
        <v>173.523</v>
      </c>
      <c r="P110" s="37">
        <v>168.846</v>
      </c>
      <c r="Q110" s="37">
        <v>150.19999999999999</v>
      </c>
      <c r="S110" s="4">
        <f t="shared" si="133"/>
        <v>172.74413543137408</v>
      </c>
      <c r="T110" s="4">
        <f t="shared" si="133"/>
        <v>183.97780626023487</v>
      </c>
      <c r="U110" s="4">
        <f t="shared" si="133"/>
        <v>186.64182911779807</v>
      </c>
      <c r="V110" s="4">
        <f t="shared" si="133"/>
        <v>185.96962766889936</v>
      </c>
      <c r="W110" s="4">
        <f t="shared" si="133"/>
        <v>186.78212195563708</v>
      </c>
      <c r="X110" s="4">
        <f t="shared" si="133"/>
        <v>181.093687570962</v>
      </c>
      <c r="Y110" s="4">
        <f t="shared" si="133"/>
        <v>184.14975357327293</v>
      </c>
      <c r="Z110" s="4">
        <f t="shared" si="133"/>
        <v>178.96442215780436</v>
      </c>
      <c r="AA110" s="4">
        <f t="shared" si="133"/>
        <v>184.06214853927747</v>
      </c>
      <c r="AB110" s="4">
        <f t="shared" si="133"/>
        <v>185.3874130057122</v>
      </c>
      <c r="AC110" s="4">
        <f t="shared" si="133"/>
        <v>184.40246701252198</v>
      </c>
      <c r="AD110" s="4">
        <f t="shared" si="133"/>
        <v>181.49486139858075</v>
      </c>
      <c r="AE110" s="4">
        <f t="shared" si="133"/>
        <v>182.48942246016762</v>
      </c>
      <c r="AF110" s="4">
        <f t="shared" si="133"/>
        <v>171.43040358197788</v>
      </c>
      <c r="AG110" s="4">
        <f t="shared" si="133"/>
        <v>152.09649477956214</v>
      </c>
      <c r="AI110" s="4">
        <f t="shared" si="134"/>
        <v>-7.159135431374068</v>
      </c>
      <c r="AJ110" s="4">
        <f t="shared" si="134"/>
        <v>-11.008806260234877</v>
      </c>
      <c r="AK110" s="4">
        <f t="shared" si="134"/>
        <v>-5.9958291177980811</v>
      </c>
      <c r="AL110" s="4">
        <f t="shared" si="134"/>
        <v>-7.6616276688993707</v>
      </c>
      <c r="AM110" s="4">
        <f t="shared" si="134"/>
        <v>-8.1821219556370863</v>
      </c>
      <c r="AN110" s="4">
        <f t="shared" si="134"/>
        <v>-7.9706875709620135</v>
      </c>
      <c r="AO110" s="4">
        <f t="shared" si="134"/>
        <v>-7.5647535732729239</v>
      </c>
      <c r="AP110" s="4">
        <f t="shared" si="134"/>
        <v>-5.441422157804368</v>
      </c>
      <c r="AQ110" s="4">
        <f t="shared" si="134"/>
        <v>-6.616148539277475</v>
      </c>
      <c r="AR110" s="4">
        <f t="shared" si="134"/>
        <v>-9.1874130057122159</v>
      </c>
      <c r="AS110" s="4">
        <f t="shared" si="134"/>
        <v>-8.2794670125219909</v>
      </c>
      <c r="AT110" s="4">
        <f t="shared" si="134"/>
        <v>-7.3408613985807563</v>
      </c>
      <c r="AU110" s="4">
        <f t="shared" si="134"/>
        <v>-8.966422460167621</v>
      </c>
      <c r="AV110" s="4">
        <f t="shared" si="134"/>
        <v>-2.584403581977881</v>
      </c>
      <c r="AW110" s="4">
        <f t="shared" si="134"/>
        <v>-1.896494779562147</v>
      </c>
      <c r="AY110" s="2">
        <f t="shared" ref="AY110:BM126" si="140">IF(OR($B110 &lt; C$230, $B110 &gt; C$233), #N/A, ((1-FG110)*DK110) + (FG110 - FW110)*EA110 + (FW110*EQ110))</f>
        <v>57.640425768644548</v>
      </c>
      <c r="AZ110" s="2">
        <f t="shared" si="140"/>
        <v>62.061807467961039</v>
      </c>
      <c r="BA110" s="2">
        <f t="shared" si="140"/>
        <v>76.04142507636854</v>
      </c>
      <c r="BB110" s="2">
        <f t="shared" si="140"/>
        <v>66.890541537341022</v>
      </c>
      <c r="BC110" s="2">
        <f t="shared" si="140"/>
        <v>67.525636019664475</v>
      </c>
      <c r="BD110" s="2">
        <f t="shared" si="140"/>
        <v>67.983771747978849</v>
      </c>
      <c r="BE110" s="2">
        <f t="shared" si="140"/>
        <v>68.466264574130975</v>
      </c>
      <c r="BF110" s="2">
        <f t="shared" si="140"/>
        <v>68.49873526344139</v>
      </c>
      <c r="BG110" s="2">
        <f t="shared" si="140"/>
        <v>69.164181215867274</v>
      </c>
      <c r="BH110" s="2">
        <f t="shared" si="140"/>
        <v>67.291339026727059</v>
      </c>
      <c r="BI110" s="2">
        <f t="shared" si="140"/>
        <v>66.808276083290039</v>
      </c>
      <c r="BJ110" s="2">
        <f t="shared" si="140"/>
        <v>66.56003164172931</v>
      </c>
      <c r="BK110" s="2">
        <f t="shared" si="140"/>
        <v>66.098004414758336</v>
      </c>
      <c r="BL110" s="2">
        <f t="shared" si="140"/>
        <v>66.342671394979433</v>
      </c>
      <c r="BM110" s="2">
        <f t="shared" si="140"/>
        <v>70.343096790912185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77.079327125506069</v>
      </c>
      <c r="DL110" s="2">
        <f t="shared" si="135"/>
        <v>80.806220731707342</v>
      </c>
      <c r="DM110" s="2">
        <f t="shared" si="135"/>
        <v>97.588759756097559</v>
      </c>
      <c r="DN110" s="2">
        <f t="shared" si="135"/>
        <v>88.318568292682912</v>
      </c>
      <c r="DO110" s="2">
        <f t="shared" si="135"/>
        <v>85.970202439024362</v>
      </c>
      <c r="DP110" s="2">
        <f t="shared" si="135"/>
        <v>85.442369512195143</v>
      </c>
      <c r="DQ110" s="2">
        <f t="shared" si="135"/>
        <v>84.482132890365449</v>
      </c>
      <c r="DR110" s="2">
        <f t="shared" si="135"/>
        <v>85.668323170731696</v>
      </c>
      <c r="DS110" s="2">
        <f t="shared" si="135"/>
        <v>85.07276222888477</v>
      </c>
      <c r="DT110" s="2">
        <f t="shared" si="135"/>
        <v>84.193679712611114</v>
      </c>
      <c r="DU110" s="2">
        <f t="shared" si="135"/>
        <v>85.775343098761695</v>
      </c>
      <c r="DV110" s="2">
        <f t="shared" si="135"/>
        <v>88.666551522026836</v>
      </c>
      <c r="DW110" s="2">
        <f t="shared" si="135"/>
        <v>85.117403343867323</v>
      </c>
      <c r="DX110" s="2">
        <f t="shared" si="135"/>
        <v>84.358348780487816</v>
      </c>
      <c r="DY110" s="2">
        <f t="shared" si="135"/>
        <v>83.572296738145567</v>
      </c>
      <c r="EA110" s="2">
        <f t="shared" si="95"/>
        <v>57.283014443249151</v>
      </c>
      <c r="EB110" s="2">
        <f t="shared" si="95"/>
        <v>61.646574054741059</v>
      </c>
      <c r="EC110" s="2">
        <f t="shared" si="95"/>
        <v>75.575158619395467</v>
      </c>
      <c r="ED110" s="2">
        <f t="shared" si="95"/>
        <v>66.437533292172304</v>
      </c>
      <c r="EE110" s="2">
        <f t="shared" si="95"/>
        <v>67.121484376588</v>
      </c>
      <c r="EF110" s="2">
        <f t="shared" si="95"/>
        <v>67.621934853751242</v>
      </c>
      <c r="EG110" s="2">
        <f t="shared" si="95"/>
        <v>68.077799765807967</v>
      </c>
      <c r="EH110" s="2">
        <f t="shared" si="95"/>
        <v>68.11872474629196</v>
      </c>
      <c r="EI110" s="2">
        <f t="shared" si="95"/>
        <v>68.784248864209971</v>
      </c>
      <c r="EJ110" s="2">
        <f t="shared" si="95"/>
        <v>66.885181746578724</v>
      </c>
      <c r="EK110" s="2">
        <f t="shared" si="95"/>
        <v>66.315237143513514</v>
      </c>
      <c r="EL110" s="2">
        <f t="shared" si="95"/>
        <v>66.066113072171902</v>
      </c>
      <c r="EM110" s="2">
        <f t="shared" si="136"/>
        <v>65.653935041782404</v>
      </c>
      <c r="EN110" s="2">
        <f t="shared" si="136"/>
        <v>65.950681630006116</v>
      </c>
      <c r="EO110" s="2">
        <f t="shared" si="136"/>
        <v>69.982605123513281</v>
      </c>
      <c r="EQ110" s="2">
        <f t="shared" si="137"/>
        <v>56.816878841614283</v>
      </c>
      <c r="ER110" s="2">
        <f t="shared" si="137"/>
        <v>61.390939242723732</v>
      </c>
      <c r="ES110" s="2">
        <f t="shared" si="137"/>
        <v>74.361997708636778</v>
      </c>
      <c r="ET110" s="2">
        <f t="shared" si="137"/>
        <v>66.001040971202443</v>
      </c>
      <c r="EU110" s="2">
        <f t="shared" si="137"/>
        <v>66.952375071528522</v>
      </c>
      <c r="EV110" s="2">
        <f t="shared" si="137"/>
        <v>67.554787428767398</v>
      </c>
      <c r="EW110" s="2">
        <f t="shared" si="137"/>
        <v>67.922460792958759</v>
      </c>
      <c r="EX110" s="2">
        <f t="shared" si="137"/>
        <v>68.252137671945434</v>
      </c>
      <c r="EY110" s="2">
        <f t="shared" si="137"/>
        <v>68.812406119150566</v>
      </c>
      <c r="EZ110" s="2">
        <f t="shared" si="137"/>
        <v>66.765547731729157</v>
      </c>
      <c r="FA110" s="2">
        <f t="shared" si="137"/>
        <v>66.080305835290133</v>
      </c>
      <c r="FB110" s="2">
        <f t="shared" si="137"/>
        <v>66.397671113911557</v>
      </c>
      <c r="FC110" s="2">
        <f t="shared" si="137"/>
        <v>65.9040530412111</v>
      </c>
      <c r="FD110" s="2">
        <f t="shared" si="137"/>
        <v>66.014242857124415</v>
      </c>
      <c r="FE110" s="2">
        <f t="shared" si="137"/>
        <v>70.711867141773865</v>
      </c>
      <c r="FG110" s="2">
        <f t="shared" si="138"/>
        <v>0.98190548694957946</v>
      </c>
      <c r="FH110" s="2">
        <f t="shared" si="138"/>
        <v>0.97830443668505984</v>
      </c>
      <c r="FI110" s="2">
        <f t="shared" si="138"/>
        <v>0.9787169095849042</v>
      </c>
      <c r="FJ110" s="2">
        <f t="shared" si="138"/>
        <v>0.97926357492402283</v>
      </c>
      <c r="FK110" s="2">
        <f t="shared" si="138"/>
        <v>0.97854345071734528</v>
      </c>
      <c r="FL110" s="2">
        <f t="shared" si="138"/>
        <v>0.97968863765961245</v>
      </c>
      <c r="FM110" s="2">
        <f t="shared" si="138"/>
        <v>0.97630404296227657</v>
      </c>
      <c r="FN110" s="2">
        <f t="shared" si="138"/>
        <v>0.97836130674232114</v>
      </c>
      <c r="FO110" s="2">
        <f t="shared" si="138"/>
        <v>0.97667833263199877</v>
      </c>
      <c r="FP110" s="2">
        <f t="shared" si="138"/>
        <v>0.97652048793703494</v>
      </c>
      <c r="FQ110" s="2">
        <f t="shared" si="138"/>
        <v>0.9746403198654745</v>
      </c>
      <c r="FR110" s="2">
        <f t="shared" si="138"/>
        <v>0.97817377998498645</v>
      </c>
      <c r="FS110" s="2">
        <f t="shared" si="138"/>
        <v>0.9772067966701643</v>
      </c>
      <c r="FT110" s="2">
        <f t="shared" si="138"/>
        <v>0.97870901428356905</v>
      </c>
      <c r="FU110" s="2">
        <f t="shared" si="138"/>
        <v>0.97351873103221109</v>
      </c>
      <c r="FW110" s="2">
        <f t="shared" ref="FW110:GK126" si="142">POWER(10,($B110-C$232)/C$229)/(1+POWER(10,($B110-C$232)/C$229))</f>
        <v>1.7018927134693595E-3</v>
      </c>
      <c r="FX110" s="2">
        <f t="shared" si="142"/>
        <v>1.7443412675803226E-3</v>
      </c>
      <c r="FY110" s="2">
        <f t="shared" si="142"/>
        <v>1.8554887164921481E-3</v>
      </c>
      <c r="FZ110" s="2">
        <f t="shared" si="142"/>
        <v>1.6637124396517839E-3</v>
      </c>
      <c r="GA110" s="2">
        <f t="shared" si="142"/>
        <v>1.6368404148025919E-3</v>
      </c>
      <c r="GB110" s="2">
        <f t="shared" si="142"/>
        <v>1.7932360514390537E-3</v>
      </c>
      <c r="GC110" s="2">
        <f t="shared" si="142"/>
        <v>1.6194559832588289E-3</v>
      </c>
      <c r="GD110" s="2">
        <f t="shared" si="142"/>
        <v>1.9498863865846947E-3</v>
      </c>
      <c r="GE110" s="2">
        <f t="shared" si="142"/>
        <v>2.0265131393688708E-3</v>
      </c>
      <c r="GF110" s="2">
        <f t="shared" si="142"/>
        <v>1.9877844711017108E-3</v>
      </c>
      <c r="GG110" s="2">
        <f t="shared" si="142"/>
        <v>1.9713108313535507E-3</v>
      </c>
      <c r="GH110" s="2">
        <f t="shared" si="142"/>
        <v>1.9195055916917897E-3</v>
      </c>
      <c r="GI110" s="2">
        <f t="shared" si="142"/>
        <v>1.7375097501178894E-3</v>
      </c>
      <c r="GJ110" s="2">
        <f t="shared" si="142"/>
        <v>1.1388483654836375E-3</v>
      </c>
      <c r="GK110" s="2">
        <f t="shared" si="142"/>
        <v>8.4933610556094596E-4</v>
      </c>
      <c r="GM110" s="86">
        <f t="shared" ref="GM110:HA126" si="143" xml:space="preserve"> _xlfn.NORM.DIST($B110, C$7, ABS(C$11), TRUE) * _xlfn.NORM.DIST(($B110 - C$7)*C$15, 0, ABS(C$11), TRUE) * 2</f>
        <v>1.9246019071111055E-13</v>
      </c>
      <c r="GN110" s="86">
        <f t="shared" si="143"/>
        <v>3.1713406022069297E-13</v>
      </c>
      <c r="GO110" s="86">
        <f t="shared" si="143"/>
        <v>2.0415333627317778E-13</v>
      </c>
      <c r="GP110" s="86">
        <f t="shared" si="143"/>
        <v>5.8224046559168558E-24</v>
      </c>
      <c r="GQ110" s="86">
        <f t="shared" si="143"/>
        <v>3.5579136283542014E-27</v>
      </c>
      <c r="GR110" s="86">
        <f t="shared" si="143"/>
        <v>7.125344151133158E-30</v>
      </c>
      <c r="GS110" s="86">
        <f t="shared" si="143"/>
        <v>1.2724768616202452E-27</v>
      </c>
      <c r="GT110" s="86">
        <f t="shared" si="143"/>
        <v>3.4530583789805598E-32</v>
      </c>
      <c r="GU110" s="86">
        <f t="shared" si="143"/>
        <v>4.9910317588447573E-33</v>
      </c>
      <c r="GV110" s="86">
        <f t="shared" si="143"/>
        <v>1.1697515375920752E-30</v>
      </c>
      <c r="GW110" s="86">
        <f t="shared" si="143"/>
        <v>1.5052328960670539E-27</v>
      </c>
      <c r="GX110" s="86">
        <f t="shared" si="143"/>
        <v>4.4108102078488028E-26</v>
      </c>
      <c r="GY110" s="86">
        <f t="shared" si="143"/>
        <v>1.9470977131651803E-22</v>
      </c>
      <c r="GZ110" s="86">
        <f t="shared" si="143"/>
        <v>8.70884604382222E-23</v>
      </c>
      <c r="HA110" s="86">
        <f t="shared" si="143"/>
        <v>2.4936249817904748E-26</v>
      </c>
      <c r="HC110" s="86">
        <f t="shared" si="74"/>
        <v>0.59707556963863839</v>
      </c>
      <c r="HD110" s="86">
        <f t="shared" si="74"/>
        <v>0.57300839410067594</v>
      </c>
      <c r="HE110" s="86">
        <f t="shared" si="74"/>
        <v>0.59815800289469934</v>
      </c>
      <c r="HF110" s="86">
        <f t="shared" si="74"/>
        <v>0.6210010952417212</v>
      </c>
      <c r="HG110" s="86">
        <f t="shared" si="74"/>
        <v>0.6192521521292248</v>
      </c>
      <c r="HH110" s="86">
        <f t="shared" si="74"/>
        <v>0.68428572584170844</v>
      </c>
      <c r="HI110" s="86">
        <f t="shared" si="139"/>
        <v>0.60996528666678995</v>
      </c>
      <c r="HJ110" s="86">
        <f t="shared" si="139"/>
        <v>0.67665212247930595</v>
      </c>
      <c r="HK110" s="86">
        <f t="shared" si="139"/>
        <v>0.69895378593518198</v>
      </c>
      <c r="HL110" s="86">
        <f t="shared" si="139"/>
        <v>0.65561824662996371</v>
      </c>
      <c r="HM110" s="86">
        <f t="shared" si="139"/>
        <v>0.64852409509698661</v>
      </c>
      <c r="HN110" s="86">
        <f t="shared" si="139"/>
        <v>0.66175769223697833</v>
      </c>
      <c r="HO110" s="86">
        <f t="shared" si="139"/>
        <v>0.62350822564886998</v>
      </c>
      <c r="HP110" s="86">
        <f t="shared" si="139"/>
        <v>0.56817375962896954</v>
      </c>
      <c r="HQ110" s="86">
        <f t="shared" si="139"/>
        <v>0.58579718350639098</v>
      </c>
      <c r="HS110" s="86">
        <f t="shared" ref="HS110:IG126" si="144" xml:space="preserve"> _xlfn.NORM.DIST($B110, C$9, ABS(C$13), TRUE) * _xlfn.NORM.DIST(($B110 - C$9)*C$17, 0, ABS(C$13), TRUE) * 2</f>
        <v>5.2273514516817547E-12</v>
      </c>
      <c r="HT110" s="86">
        <f t="shared" si="144"/>
        <v>4.0776331592972122E-14</v>
      </c>
      <c r="HU110" s="86">
        <f t="shared" si="144"/>
        <v>8.7009424502058305E-13</v>
      </c>
      <c r="HV110" s="86">
        <f t="shared" si="144"/>
        <v>1.1171564791814643E-13</v>
      </c>
      <c r="HW110" s="86">
        <f t="shared" si="144"/>
        <v>2.9134260902898228E-14</v>
      </c>
      <c r="HX110" s="86">
        <f t="shared" si="144"/>
        <v>3.2588120494281753E-14</v>
      </c>
      <c r="HY110" s="86">
        <f t="shared" si="144"/>
        <v>5.8258263856193804E-16</v>
      </c>
      <c r="HZ110" s="86">
        <f t="shared" si="144"/>
        <v>3.6225479897180359E-15</v>
      </c>
      <c r="IA110" s="86">
        <f t="shared" si="144"/>
        <v>7.4632036884258188E-14</v>
      </c>
      <c r="IB110" s="86">
        <f t="shared" si="144"/>
        <v>2.3540248137486649E-15</v>
      </c>
      <c r="IC110" s="86">
        <f t="shared" si="144"/>
        <v>1.4792458908608311E-15</v>
      </c>
      <c r="ID110" s="86">
        <f t="shared" si="144"/>
        <v>3.2304580307705749E-14</v>
      </c>
      <c r="IE110" s="86">
        <f t="shared" si="144"/>
        <v>1.0777983702844054E-13</v>
      </c>
      <c r="IF110" s="86">
        <f t="shared" si="144"/>
        <v>3.4119821673406254E-10</v>
      </c>
      <c r="IG110" s="86">
        <f t="shared" si="144"/>
        <v>7.3983198882895579E-8</v>
      </c>
      <c r="II110" s="86">
        <f t="shared" ref="II110:IW126" si="145" xml:space="preserve"> _xlfn.NORM.DIST($B110, C$10, ABS(C$14), TRUE) * _xlfn.NORM.DIST(($B110 - C$10)*C$18, 0, ABS(C$14), TRUE) * 2</f>
        <v>9.7387982140926727E-91</v>
      </c>
      <c r="IJ110" s="86">
        <f t="shared" si="145"/>
        <v>1.8452735535542587E-117</v>
      </c>
      <c r="IK110" s="86">
        <f t="shared" si="145"/>
        <v>6.2637041580793772E-98</v>
      </c>
      <c r="IL110" s="86">
        <f t="shared" si="145"/>
        <v>7.7302571025292635E-106</v>
      </c>
      <c r="IM110" s="86">
        <f t="shared" si="145"/>
        <v>1.2538681611146893E-111</v>
      </c>
      <c r="IN110" s="86">
        <f t="shared" si="145"/>
        <v>1.1381561304827459E-112</v>
      </c>
      <c r="IO110" s="86">
        <f t="shared" si="145"/>
        <v>6.7426372189611227E-125</v>
      </c>
      <c r="IP110" s="86">
        <f t="shared" si="145"/>
        <v>1.3649046515174165E-121</v>
      </c>
      <c r="IQ110" s="86">
        <f t="shared" si="145"/>
        <v>1.2165440044787442E-108</v>
      </c>
      <c r="IR110" s="86">
        <f t="shared" si="145"/>
        <v>1.6480587097163507E-121</v>
      </c>
      <c r="IS110" s="86">
        <f t="shared" si="145"/>
        <v>3.6656773125037619E-123</v>
      </c>
      <c r="IT110" s="86">
        <f t="shared" si="145"/>
        <v>2.3648240407561703E-112</v>
      </c>
      <c r="IU110" s="86">
        <f t="shared" si="145"/>
        <v>2.1017787172495765E-105</v>
      </c>
      <c r="IV110" s="86">
        <f t="shared" si="145"/>
        <v>8.0181190267814334E-46</v>
      </c>
      <c r="IW110" s="86">
        <f t="shared" si="145"/>
        <v>1.7635272745503029E-25</v>
      </c>
      <c r="IY110" s="86">
        <f t="shared" ref="IY110:JM126" si="146">GM110+HC110+HS110+II110</f>
        <v>0.59707556964405828</v>
      </c>
      <c r="IZ110" s="86">
        <f t="shared" si="146"/>
        <v>0.57300839410103377</v>
      </c>
      <c r="JA110" s="86">
        <f t="shared" si="146"/>
        <v>0.59815800289577359</v>
      </c>
      <c r="JB110" s="86">
        <f t="shared" si="146"/>
        <v>0.62100109524183289</v>
      </c>
      <c r="JC110" s="86">
        <f t="shared" si="146"/>
        <v>0.61925215212925389</v>
      </c>
      <c r="JD110" s="86">
        <f t="shared" si="146"/>
        <v>0.68428572584174108</v>
      </c>
      <c r="JE110" s="86">
        <f t="shared" si="146"/>
        <v>0.60996528666679051</v>
      </c>
      <c r="JF110" s="86">
        <f t="shared" si="146"/>
        <v>0.67665212247930961</v>
      </c>
      <c r="JG110" s="86">
        <f t="shared" si="146"/>
        <v>0.69895378593525659</v>
      </c>
      <c r="JH110" s="86">
        <f t="shared" si="146"/>
        <v>0.65561824662996604</v>
      </c>
      <c r="JI110" s="86">
        <f t="shared" si="146"/>
        <v>0.64852409509698805</v>
      </c>
      <c r="JJ110" s="86">
        <f t="shared" si="146"/>
        <v>0.66175769223701064</v>
      </c>
      <c r="JK110" s="86">
        <f t="shared" si="146"/>
        <v>0.62350822564897779</v>
      </c>
      <c r="JL110" s="86">
        <f t="shared" si="146"/>
        <v>0.56817375997016772</v>
      </c>
      <c r="JM110" s="86">
        <f t="shared" si="146"/>
        <v>0.58579725748958988</v>
      </c>
    </row>
    <row r="111" spans="2:273" x14ac:dyDescent="0.25">
      <c r="B111" s="2">
        <v>84</v>
      </c>
      <c r="C111" s="37">
        <v>163.27699999999999</v>
      </c>
      <c r="D111" s="37">
        <v>171.16900000000001</v>
      </c>
      <c r="E111" s="37">
        <v>178.815</v>
      </c>
      <c r="F111" s="37">
        <v>177.38499999999999</v>
      </c>
      <c r="G111" s="37">
        <v>177.50800000000001</v>
      </c>
      <c r="H111" s="37">
        <v>165.53800000000001</v>
      </c>
      <c r="I111" s="37">
        <v>175.90799999999999</v>
      </c>
      <c r="J111" s="37">
        <v>162.76900000000001</v>
      </c>
      <c r="K111" s="37">
        <v>171.76900000000001</v>
      </c>
      <c r="L111" s="37">
        <v>171.75399999999999</v>
      </c>
      <c r="M111" s="37">
        <v>171.58500000000001</v>
      </c>
      <c r="N111" s="37">
        <v>166.90799999999999</v>
      </c>
      <c r="O111" s="37">
        <v>173.32300000000001</v>
      </c>
      <c r="P111" s="37">
        <v>168.93799999999999</v>
      </c>
      <c r="Q111" s="37">
        <v>147.90799999999999</v>
      </c>
      <c r="S111" s="4">
        <f t="shared" si="133"/>
        <v>168.58788170703258</v>
      </c>
      <c r="T111" s="4">
        <f t="shared" si="133"/>
        <v>178.14892304567428</v>
      </c>
      <c r="U111" s="4">
        <f t="shared" si="133"/>
        <v>182.43020079139342</v>
      </c>
      <c r="V111" s="4">
        <f t="shared" si="133"/>
        <v>184.25216113458993</v>
      </c>
      <c r="W111" s="4">
        <f t="shared" si="133"/>
        <v>185.57801579313897</v>
      </c>
      <c r="X111" s="4">
        <f t="shared" si="133"/>
        <v>164.78265362267925</v>
      </c>
      <c r="Y111" s="4">
        <f t="shared" si="133"/>
        <v>183.78557266993911</v>
      </c>
      <c r="Z111" s="4">
        <f t="shared" si="133"/>
        <v>159.14891623472604</v>
      </c>
      <c r="AA111" s="4">
        <f t="shared" si="133"/>
        <v>174.77490487026316</v>
      </c>
      <c r="AB111" s="4">
        <f t="shared" si="133"/>
        <v>174.74981539133731</v>
      </c>
      <c r="AC111" s="4">
        <f t="shared" si="133"/>
        <v>174.16947440974317</v>
      </c>
      <c r="AD111" s="4">
        <f t="shared" si="133"/>
        <v>166.61716561590569</v>
      </c>
      <c r="AE111" s="4">
        <f t="shared" si="133"/>
        <v>180.61136382747006</v>
      </c>
      <c r="AF111" s="4">
        <f t="shared" si="133"/>
        <v>176.3071729858269</v>
      </c>
      <c r="AG111" s="4">
        <f t="shared" si="133"/>
        <v>152.75828246548369</v>
      </c>
      <c r="AI111" s="4">
        <f t="shared" si="134"/>
        <v>-5.3108817070325927</v>
      </c>
      <c r="AJ111" s="4">
        <f t="shared" si="134"/>
        <v>-6.9799230456742691</v>
      </c>
      <c r="AK111" s="4">
        <f t="shared" si="134"/>
        <v>-3.6152007913934199</v>
      </c>
      <c r="AL111" s="4">
        <f t="shared" si="134"/>
        <v>-6.867161134589935</v>
      </c>
      <c r="AM111" s="4">
        <f t="shared" si="134"/>
        <v>-8.070015793138964</v>
      </c>
      <c r="AN111" s="4">
        <f t="shared" si="134"/>
        <v>0.75534637732076249</v>
      </c>
      <c r="AO111" s="4">
        <f t="shared" si="134"/>
        <v>-7.8775726699391271</v>
      </c>
      <c r="AP111" s="4">
        <f t="shared" si="134"/>
        <v>3.6200837652739608</v>
      </c>
      <c r="AQ111" s="4">
        <f t="shared" si="134"/>
        <v>-3.0059048702631515</v>
      </c>
      <c r="AR111" s="4">
        <f t="shared" si="134"/>
        <v>-2.9958153913373167</v>
      </c>
      <c r="AS111" s="4">
        <f t="shared" si="134"/>
        <v>-2.5844744097431658</v>
      </c>
      <c r="AT111" s="4">
        <f t="shared" si="134"/>
        <v>0.29083438409429618</v>
      </c>
      <c r="AU111" s="4">
        <f t="shared" si="134"/>
        <v>-7.2883638274700502</v>
      </c>
      <c r="AV111" s="4">
        <f t="shared" si="134"/>
        <v>-7.3691729858269071</v>
      </c>
      <c r="AW111" s="4">
        <f t="shared" si="134"/>
        <v>-4.8502824654837013</v>
      </c>
      <c r="AY111" s="2">
        <f t="shared" si="140"/>
        <v>57.538291079205628</v>
      </c>
      <c r="AZ111" s="2">
        <f t="shared" si="140"/>
        <v>61.945026790105899</v>
      </c>
      <c r="BA111" s="2">
        <f t="shared" si="140"/>
        <v>75.834633279626033</v>
      </c>
      <c r="BB111" s="2">
        <f t="shared" si="140"/>
        <v>66.756478627209219</v>
      </c>
      <c r="BC111" s="2">
        <f t="shared" si="140"/>
        <v>67.390969848522317</v>
      </c>
      <c r="BD111" s="2">
        <f t="shared" si="140"/>
        <v>67.867059756852299</v>
      </c>
      <c r="BE111" s="2">
        <f t="shared" si="140"/>
        <v>68.347968795442384</v>
      </c>
      <c r="BF111" s="2">
        <f t="shared" si="140"/>
        <v>68.38593753811351</v>
      </c>
      <c r="BG111" s="2">
        <f t="shared" si="140"/>
        <v>69.034364735998636</v>
      </c>
      <c r="BH111" s="2">
        <f t="shared" si="140"/>
        <v>67.16759137085208</v>
      </c>
      <c r="BI111" s="2">
        <f t="shared" si="140"/>
        <v>66.658469595560916</v>
      </c>
      <c r="BJ111" s="2">
        <f t="shared" si="140"/>
        <v>66.442236724090705</v>
      </c>
      <c r="BK111" s="2">
        <f t="shared" si="140"/>
        <v>65.966016528986245</v>
      </c>
      <c r="BL111" s="2">
        <f t="shared" si="140"/>
        <v>66.227089575640591</v>
      </c>
      <c r="BM111" s="2">
        <f t="shared" si="140"/>
        <v>70.238667343870517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77.244760121457489</v>
      </c>
      <c r="DL111" s="2">
        <f t="shared" si="135"/>
        <v>80.971326829268321</v>
      </c>
      <c r="DM111" s="2">
        <f t="shared" si="135"/>
        <v>97.84738118466899</v>
      </c>
      <c r="DN111" s="2">
        <f t="shared" si="135"/>
        <v>88.508037630662002</v>
      </c>
      <c r="DO111" s="2">
        <f t="shared" si="135"/>
        <v>86.125671777003461</v>
      </c>
      <c r="DP111" s="2">
        <f t="shared" si="135"/>
        <v>85.581963066202107</v>
      </c>
      <c r="DQ111" s="2">
        <f t="shared" si="135"/>
        <v>84.5904950166113</v>
      </c>
      <c r="DR111" s="2">
        <f t="shared" si="135"/>
        <v>85.799839721254344</v>
      </c>
      <c r="DS111" s="2">
        <f t="shared" si="135"/>
        <v>85.192343948356452</v>
      </c>
      <c r="DT111" s="2">
        <f t="shared" si="135"/>
        <v>84.318629635631936</v>
      </c>
      <c r="DU111" s="2">
        <f t="shared" si="135"/>
        <v>85.955642706131073</v>
      </c>
      <c r="DV111" s="2">
        <f t="shared" si="135"/>
        <v>88.85007425114118</v>
      </c>
      <c r="DW111" s="2">
        <f t="shared" si="135"/>
        <v>85.297197606893022</v>
      </c>
      <c r="DX111" s="2">
        <f t="shared" si="135"/>
        <v>84.550915679442511</v>
      </c>
      <c r="DY111" s="2">
        <f t="shared" si="135"/>
        <v>83.748569616430075</v>
      </c>
      <c r="EA111" s="2">
        <f t="shared" si="95"/>
        <v>57.207945942249175</v>
      </c>
      <c r="EB111" s="2">
        <f t="shared" si="95"/>
        <v>61.560693795106907</v>
      </c>
      <c r="EC111" s="2">
        <f t="shared" si="95"/>
        <v>75.400489244434553</v>
      </c>
      <c r="ED111" s="2">
        <f t="shared" si="95"/>
        <v>66.337186251194197</v>
      </c>
      <c r="EE111" s="2">
        <f t="shared" si="95"/>
        <v>67.016616785576346</v>
      </c>
      <c r="EF111" s="2">
        <f t="shared" si="95"/>
        <v>67.532231510559583</v>
      </c>
      <c r="EG111" s="2">
        <f t="shared" si="95"/>
        <v>67.988703669008586</v>
      </c>
      <c r="EH111" s="2">
        <f t="shared" si="95"/>
        <v>68.034399063231845</v>
      </c>
      <c r="EI111" s="2">
        <f t="shared" si="95"/>
        <v>68.682423048226426</v>
      </c>
      <c r="EJ111" s="2">
        <f t="shared" si="95"/>
        <v>66.791751944471798</v>
      </c>
      <c r="EK111" s="2">
        <f t="shared" si="95"/>
        <v>66.201045190509021</v>
      </c>
      <c r="EL111" s="2">
        <f t="shared" si="95"/>
        <v>65.985555292325898</v>
      </c>
      <c r="EM111" s="2">
        <f t="shared" si="136"/>
        <v>65.554326048644981</v>
      </c>
      <c r="EN111" s="2">
        <f t="shared" si="136"/>
        <v>65.863471435681276</v>
      </c>
      <c r="EO111" s="2">
        <f t="shared" si="136"/>
        <v>69.902858096980793</v>
      </c>
      <c r="EQ111" s="2">
        <f t="shared" si="137"/>
        <v>56.759067856046741</v>
      </c>
      <c r="ER111" s="2">
        <f t="shared" si="137"/>
        <v>61.313974517240673</v>
      </c>
      <c r="ES111" s="2">
        <f t="shared" si="137"/>
        <v>74.232040966300573</v>
      </c>
      <c r="ET111" s="2">
        <f t="shared" si="137"/>
        <v>65.91735348800735</v>
      </c>
      <c r="EU111" s="2">
        <f t="shared" si="137"/>
        <v>66.85400417450893</v>
      </c>
      <c r="EV111" s="2">
        <f t="shared" si="137"/>
        <v>67.467679901857309</v>
      </c>
      <c r="EW111" s="2">
        <f t="shared" si="137"/>
        <v>67.83927475496624</v>
      </c>
      <c r="EX111" s="2">
        <f t="shared" si="137"/>
        <v>68.162406847763251</v>
      </c>
      <c r="EY111" s="2">
        <f t="shared" si="137"/>
        <v>68.709418172642842</v>
      </c>
      <c r="EZ111" s="2">
        <f t="shared" si="137"/>
        <v>66.676767561894152</v>
      </c>
      <c r="FA111" s="2">
        <f t="shared" si="137"/>
        <v>65.975376626677686</v>
      </c>
      <c r="FB111" s="2">
        <f t="shared" si="137"/>
        <v>66.304090145745434</v>
      </c>
      <c r="FC111" s="2">
        <f t="shared" si="137"/>
        <v>65.794693056349871</v>
      </c>
      <c r="FD111" s="2">
        <f t="shared" si="137"/>
        <v>65.920801083207905</v>
      </c>
      <c r="FE111" s="2">
        <f t="shared" si="137"/>
        <v>70.587636674664068</v>
      </c>
      <c r="FG111" s="2">
        <f t="shared" si="138"/>
        <v>0.98347129226219998</v>
      </c>
      <c r="FH111" s="2">
        <f t="shared" si="138"/>
        <v>0.98017556675516859</v>
      </c>
      <c r="FI111" s="2">
        <f t="shared" si="138"/>
        <v>0.98055317313818025</v>
      </c>
      <c r="FJ111" s="2">
        <f t="shared" si="138"/>
        <v>0.98105358630163875</v>
      </c>
      <c r="FK111" s="2">
        <f t="shared" si="138"/>
        <v>0.98039438017139491</v>
      </c>
      <c r="FL111" s="2">
        <f t="shared" si="138"/>
        <v>0.98144265206752745</v>
      </c>
      <c r="FM111" s="2">
        <f t="shared" si="138"/>
        <v>0.97834387759096941</v>
      </c>
      <c r="FN111" s="2">
        <f t="shared" si="138"/>
        <v>0.98022763119342304</v>
      </c>
      <c r="FO111" s="2">
        <f t="shared" si="138"/>
        <v>0.97868665042563519</v>
      </c>
      <c r="FP111" s="2">
        <f t="shared" si="138"/>
        <v>0.97854209970634998</v>
      </c>
      <c r="FQ111" s="2">
        <f t="shared" si="138"/>
        <v>0.9768199734573404</v>
      </c>
      <c r="FR111" s="2">
        <f t="shared" si="138"/>
        <v>0.98005594879658664</v>
      </c>
      <c r="FS111" s="2">
        <f t="shared" si="138"/>
        <v>0.97917057694955456</v>
      </c>
      <c r="FT111" s="2">
        <f t="shared" si="138"/>
        <v>0.9805459454879476</v>
      </c>
      <c r="FU111" s="2">
        <f t="shared" si="138"/>
        <v>0.97579239036651111</v>
      </c>
      <c r="FW111" s="2">
        <f t="shared" si="142"/>
        <v>1.8657818994294356E-3</v>
      </c>
      <c r="FX111" s="2">
        <f t="shared" si="142"/>
        <v>1.912310342108037E-3</v>
      </c>
      <c r="FY111" s="2">
        <f t="shared" si="142"/>
        <v>2.0341387810879495E-3</v>
      </c>
      <c r="FZ111" s="2">
        <f t="shared" si="142"/>
        <v>1.823931651858517E-3</v>
      </c>
      <c r="GA111" s="2">
        <f t="shared" si="142"/>
        <v>1.7944764427348459E-3</v>
      </c>
      <c r="GB111" s="2">
        <f t="shared" si="142"/>
        <v>1.9659041134490775E-3</v>
      </c>
      <c r="GC111" s="2">
        <f t="shared" si="142"/>
        <v>1.7754207796226021E-3</v>
      </c>
      <c r="GD111" s="2">
        <f t="shared" si="142"/>
        <v>2.1376057781956857E-3</v>
      </c>
      <c r="GE111" s="2">
        <f t="shared" si="142"/>
        <v>2.2215931182208307E-3</v>
      </c>
      <c r="GF111" s="2">
        <f t="shared" si="142"/>
        <v>2.1791444195414242E-3</v>
      </c>
      <c r="GG111" s="2">
        <f t="shared" si="142"/>
        <v>2.1610883302239777E-3</v>
      </c>
      <c r="GH111" s="2">
        <f t="shared" si="142"/>
        <v>2.1043063312559608E-3</v>
      </c>
      <c r="GI111" s="2">
        <f t="shared" si="142"/>
        <v>1.9048222477960515E-3</v>
      </c>
      <c r="GJ111" s="2">
        <f t="shared" si="142"/>
        <v>1.2485852143693423E-3</v>
      </c>
      <c r="GK111" s="2">
        <f t="shared" si="142"/>
        <v>9.3120221598595558E-4</v>
      </c>
      <c r="GM111" s="86">
        <f t="shared" si="143"/>
        <v>8.2885522006860287E-15</v>
      </c>
      <c r="GN111" s="86">
        <f t="shared" si="143"/>
        <v>1.4129429663319502E-14</v>
      </c>
      <c r="GO111" s="86">
        <f t="shared" si="143"/>
        <v>9.1396048096491095E-15</v>
      </c>
      <c r="GP111" s="86">
        <f t="shared" si="143"/>
        <v>1.8121592778651762E-26</v>
      </c>
      <c r="GQ111" s="86">
        <f t="shared" si="143"/>
        <v>4.9968955873647937E-30</v>
      </c>
      <c r="GR111" s="86">
        <f t="shared" si="143"/>
        <v>7.9664312482100659E-33</v>
      </c>
      <c r="GS111" s="86">
        <f t="shared" si="143"/>
        <v>1.4669753622167033E-30</v>
      </c>
      <c r="GT111" s="86">
        <f t="shared" si="143"/>
        <v>2.0700921301420492E-35</v>
      </c>
      <c r="GU111" s="86">
        <f t="shared" si="143"/>
        <v>1.7736892772732402E-36</v>
      </c>
      <c r="GV111" s="86">
        <f t="shared" si="143"/>
        <v>7.8191404338170482E-34</v>
      </c>
      <c r="GW111" s="86">
        <f t="shared" si="143"/>
        <v>2.1378758253196429E-30</v>
      </c>
      <c r="GX111" s="86">
        <f t="shared" si="143"/>
        <v>1.0784750368677705E-28</v>
      </c>
      <c r="GY111" s="86">
        <f t="shared" si="143"/>
        <v>1.0109617629357507E-24</v>
      </c>
      <c r="GZ111" s="86">
        <f t="shared" si="143"/>
        <v>3.6027343202679978E-25</v>
      </c>
      <c r="HA111" s="86">
        <f t="shared" si="143"/>
        <v>5.8620002808853855E-29</v>
      </c>
      <c r="HC111" s="86">
        <f t="shared" si="74"/>
        <v>0.6271282860421048</v>
      </c>
      <c r="HD111" s="86">
        <f t="shared" si="74"/>
        <v>0.60192889354462431</v>
      </c>
      <c r="HE111" s="86">
        <f t="shared" si="74"/>
        <v>0.63051349338574569</v>
      </c>
      <c r="HF111" s="86">
        <f t="shared" si="74"/>
        <v>0.67135984832921691</v>
      </c>
      <c r="HG111" s="86">
        <f t="shared" si="74"/>
        <v>0.67381357880627468</v>
      </c>
      <c r="HH111" s="86">
        <f t="shared" si="74"/>
        <v>0.6497965350765964</v>
      </c>
      <c r="HI111" s="86">
        <f t="shared" si="139"/>
        <v>0.67149734694859209</v>
      </c>
      <c r="HJ111" s="86">
        <f t="shared" si="139"/>
        <v>0.6204049204099974</v>
      </c>
      <c r="HK111" s="86">
        <f t="shared" si="139"/>
        <v>0.7113549077324467</v>
      </c>
      <c r="HL111" s="86">
        <f t="shared" si="139"/>
        <v>0.66348807144161093</v>
      </c>
      <c r="HM111" s="86">
        <f t="shared" si="139"/>
        <v>0.65882978968424011</v>
      </c>
      <c r="HN111" s="86">
        <f t="shared" si="139"/>
        <v>0.63924690130044959</v>
      </c>
      <c r="HO111" s="86">
        <f t="shared" si="139"/>
        <v>0.6733044363615116</v>
      </c>
      <c r="HP111" s="86">
        <f t="shared" si="139"/>
        <v>0.64759147138020134</v>
      </c>
      <c r="HQ111" s="86">
        <f t="shared" si="139"/>
        <v>0.65431826556600503</v>
      </c>
      <c r="HS111" s="86">
        <f t="shared" si="144"/>
        <v>1.6595674343763241E-11</v>
      </c>
      <c r="HT111" s="86">
        <f t="shared" si="144"/>
        <v>1.727337406123991E-13</v>
      </c>
      <c r="HU111" s="86">
        <f t="shared" si="144"/>
        <v>3.0670509104061228E-12</v>
      </c>
      <c r="HV111" s="86">
        <f t="shared" si="144"/>
        <v>4.2522038243254829E-13</v>
      </c>
      <c r="HW111" s="86">
        <f t="shared" si="144"/>
        <v>1.18290268561271E-13</v>
      </c>
      <c r="HX111" s="86">
        <f t="shared" si="144"/>
        <v>1.3552810684963952E-13</v>
      </c>
      <c r="HY111" s="86">
        <f t="shared" si="144"/>
        <v>2.8110190225871074E-15</v>
      </c>
      <c r="HZ111" s="86">
        <f t="shared" si="144"/>
        <v>1.7148668735359426E-14</v>
      </c>
      <c r="IA111" s="86">
        <f t="shared" si="144"/>
        <v>3.0470762171875653E-13</v>
      </c>
      <c r="IB111" s="86">
        <f t="shared" si="144"/>
        <v>1.1308610397208252E-14</v>
      </c>
      <c r="IC111" s="86">
        <f t="shared" si="144"/>
        <v>7.2486986522326372E-15</v>
      </c>
      <c r="ID111" s="86">
        <f t="shared" si="144"/>
        <v>1.361769160332682E-13</v>
      </c>
      <c r="IE111" s="86">
        <f t="shared" si="144"/>
        <v>4.1316009488144826E-13</v>
      </c>
      <c r="IF111" s="86">
        <f t="shared" si="144"/>
        <v>8.4832195049222016E-10</v>
      </c>
      <c r="IG111" s="86">
        <f t="shared" si="144"/>
        <v>1.4070343736780668E-7</v>
      </c>
      <c r="II111" s="86">
        <f t="shared" si="145"/>
        <v>3.4426202605094145E-88</v>
      </c>
      <c r="IJ111" s="86">
        <f t="shared" si="145"/>
        <v>3.910733506446605E-114</v>
      </c>
      <c r="IK111" s="86">
        <f t="shared" si="145"/>
        <v>3.8788071398557725E-95</v>
      </c>
      <c r="IL111" s="86">
        <f t="shared" si="145"/>
        <v>7.2163204570698892E-103</v>
      </c>
      <c r="IM111" s="86">
        <f t="shared" si="145"/>
        <v>1.681311751239407E-108</v>
      </c>
      <c r="IN111" s="86">
        <f t="shared" si="145"/>
        <v>1.813721106865358E-109</v>
      </c>
      <c r="IO111" s="86">
        <f t="shared" si="145"/>
        <v>2.1287453270522457E-121</v>
      </c>
      <c r="IP111" s="86">
        <f t="shared" si="145"/>
        <v>4.3775246042035237E-118</v>
      </c>
      <c r="IQ111" s="86">
        <f t="shared" si="145"/>
        <v>1.7050181029247568E-105</v>
      </c>
      <c r="IR111" s="86">
        <f t="shared" si="145"/>
        <v>5.3887699743186749E-118</v>
      </c>
      <c r="IS111" s="86">
        <f t="shared" si="145"/>
        <v>1.325697362777859E-119</v>
      </c>
      <c r="IT111" s="86">
        <f t="shared" si="145"/>
        <v>3.9953115844751093E-109</v>
      </c>
      <c r="IU111" s="86">
        <f t="shared" si="145"/>
        <v>1.9971362848360573E-102</v>
      </c>
      <c r="IV111" s="86">
        <f t="shared" si="145"/>
        <v>1.2406172973979035E-44</v>
      </c>
      <c r="IW111" s="86">
        <f t="shared" si="145"/>
        <v>7.3064258038334815E-25</v>
      </c>
      <c r="IY111" s="86">
        <f t="shared" si="146"/>
        <v>0.62712828605870885</v>
      </c>
      <c r="IZ111" s="86">
        <f t="shared" si="146"/>
        <v>0.60192889354481116</v>
      </c>
      <c r="JA111" s="86">
        <f t="shared" si="146"/>
        <v>0.6305134933888219</v>
      </c>
      <c r="JB111" s="86">
        <f t="shared" si="146"/>
        <v>0.67135984832964213</v>
      </c>
      <c r="JC111" s="86">
        <f t="shared" si="146"/>
        <v>0.67381357880639292</v>
      </c>
      <c r="JD111" s="86">
        <f t="shared" si="146"/>
        <v>0.64979653507673196</v>
      </c>
      <c r="JE111" s="86">
        <f t="shared" si="146"/>
        <v>0.67149734694859486</v>
      </c>
      <c r="JF111" s="86">
        <f t="shared" si="146"/>
        <v>0.62040492041001449</v>
      </c>
      <c r="JG111" s="86">
        <f t="shared" si="146"/>
        <v>0.71135490773275145</v>
      </c>
      <c r="JH111" s="86">
        <f t="shared" si="146"/>
        <v>0.66348807144162225</v>
      </c>
      <c r="JI111" s="86">
        <f t="shared" si="146"/>
        <v>0.65882978968424732</v>
      </c>
      <c r="JJ111" s="86">
        <f t="shared" si="146"/>
        <v>0.63924690130058581</v>
      </c>
      <c r="JK111" s="86">
        <f t="shared" si="146"/>
        <v>0.67330443636192472</v>
      </c>
      <c r="JL111" s="86">
        <f t="shared" si="146"/>
        <v>0.64759147222852331</v>
      </c>
      <c r="JM111" s="86">
        <f t="shared" si="146"/>
        <v>0.65431840626944238</v>
      </c>
    </row>
    <row r="112" spans="2:273" x14ac:dyDescent="0.25">
      <c r="B112" s="2">
        <v>85</v>
      </c>
      <c r="C112" s="37">
        <v>156.846</v>
      </c>
      <c r="D112" s="37">
        <v>165.846</v>
      </c>
      <c r="E112" s="37">
        <v>171</v>
      </c>
      <c r="F112" s="37">
        <v>170.04599999999999</v>
      </c>
      <c r="G112" s="37">
        <v>170.67699999999999</v>
      </c>
      <c r="H112" s="37">
        <v>146.95400000000001</v>
      </c>
      <c r="I112" s="37">
        <v>169.369</v>
      </c>
      <c r="J112" s="37">
        <v>137.38499999999999</v>
      </c>
      <c r="K112" s="37">
        <v>155.185</v>
      </c>
      <c r="L112" s="37">
        <v>158.32300000000001</v>
      </c>
      <c r="M112" s="37">
        <v>159.09200000000001</v>
      </c>
      <c r="N112" s="37">
        <v>150.154</v>
      </c>
      <c r="O112" s="37">
        <v>166.738</v>
      </c>
      <c r="P112" s="37">
        <v>167.4</v>
      </c>
      <c r="Q112" s="37">
        <v>142.846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157.14314924863893</v>
      </c>
      <c r="T112" s="4">
        <f t="shared" si="147"/>
        <v>163.78822103594482</v>
      </c>
      <c r="U112" s="4">
        <f t="shared" si="147"/>
        <v>170.30381251111942</v>
      </c>
      <c r="V112" s="4">
        <f t="shared" si="147"/>
        <v>171.35554963797989</v>
      </c>
      <c r="W112" s="4">
        <f t="shared" si="147"/>
        <v>172.51359902569757</v>
      </c>
      <c r="X112" s="4">
        <f t="shared" si="147"/>
        <v>136.58545321795711</v>
      </c>
      <c r="Y112" s="4">
        <f t="shared" si="147"/>
        <v>170.82645274036764</v>
      </c>
      <c r="Z112" s="4">
        <f t="shared" si="147"/>
        <v>128.88004873850784</v>
      </c>
      <c r="AA112" s="4">
        <f t="shared" si="147"/>
        <v>148.04623448216879</v>
      </c>
      <c r="AB112" s="4">
        <f t="shared" si="147"/>
        <v>150.47035227347408</v>
      </c>
      <c r="AC112" s="4">
        <f t="shared" si="147"/>
        <v>150.75848732015515</v>
      </c>
      <c r="AD112" s="4">
        <f t="shared" si="147"/>
        <v>141.04159285669823</v>
      </c>
      <c r="AE112" s="4">
        <f t="shared" si="147"/>
        <v>167.55791478700027</v>
      </c>
      <c r="AF112" s="4">
        <f t="shared" si="147"/>
        <v>174.52730086619889</v>
      </c>
      <c r="AG112" s="4">
        <f t="shared" si="147"/>
        <v>144.61352161109562</v>
      </c>
      <c r="AI112" s="4">
        <f t="shared" ref="AI112:AW128" si="148">IF(OR($B112 &lt; C$230, $B112 &gt; C$233), 0, C112-S112)</f>
        <v>-0.29714924863893089</v>
      </c>
      <c r="AJ112" s="4">
        <f t="shared" si="148"/>
        <v>2.0577789640551885</v>
      </c>
      <c r="AK112" s="4">
        <f t="shared" si="148"/>
        <v>0.69618748888058235</v>
      </c>
      <c r="AL112" s="4">
        <f t="shared" si="148"/>
        <v>-1.3095496379798988</v>
      </c>
      <c r="AM112" s="4">
        <f t="shared" si="148"/>
        <v>-1.8365990256975806</v>
      </c>
      <c r="AN112" s="4">
        <f t="shared" si="148"/>
        <v>10.368546782042898</v>
      </c>
      <c r="AO112" s="4">
        <f t="shared" si="148"/>
        <v>-1.4574527403676427</v>
      </c>
      <c r="AP112" s="4">
        <f t="shared" si="148"/>
        <v>8.5049512614921525</v>
      </c>
      <c r="AQ112" s="4">
        <f t="shared" si="148"/>
        <v>7.1387655178312173</v>
      </c>
      <c r="AR112" s="4">
        <f t="shared" si="148"/>
        <v>7.8526477265259302</v>
      </c>
      <c r="AS112" s="4">
        <f t="shared" si="148"/>
        <v>8.3335126798448584</v>
      </c>
      <c r="AT112" s="4">
        <f t="shared" si="148"/>
        <v>9.1124071433017662</v>
      </c>
      <c r="AU112" s="4">
        <f t="shared" si="148"/>
        <v>-0.81991478700027187</v>
      </c>
      <c r="AV112" s="4">
        <f t="shared" si="148"/>
        <v>-7.1273008661988797</v>
      </c>
      <c r="AW112" s="4">
        <f t="shared" si="148"/>
        <v>-1.7675216110956171</v>
      </c>
      <c r="AY112" s="2">
        <f t="shared" si="140"/>
        <v>57.438107358549168</v>
      </c>
      <c r="AZ112" s="2">
        <f t="shared" si="140"/>
        <v>61.830420171295351</v>
      </c>
      <c r="BA112" s="2">
        <f t="shared" si="140"/>
        <v>75.629805989851491</v>
      </c>
      <c r="BB112" s="2">
        <f t="shared" si="140"/>
        <v>66.6247865231188</v>
      </c>
      <c r="BC112" s="2">
        <f t="shared" si="140"/>
        <v>67.258375706682756</v>
      </c>
      <c r="BD112" s="2">
        <f t="shared" si="140"/>
        <v>67.752264073571865</v>
      </c>
      <c r="BE112" s="2">
        <f t="shared" si="140"/>
        <v>68.231757242529184</v>
      </c>
      <c r="BF112" s="2">
        <f t="shared" si="140"/>
        <v>68.275175324970618</v>
      </c>
      <c r="BG112" s="2">
        <f t="shared" si="140"/>
        <v>68.906494857923946</v>
      </c>
      <c r="BH112" s="2">
        <f t="shared" si="140"/>
        <v>67.045987283696533</v>
      </c>
      <c r="BI112" s="2">
        <f t="shared" si="140"/>
        <v>66.511053266122602</v>
      </c>
      <c r="BJ112" s="2">
        <f t="shared" si="140"/>
        <v>66.327132345767552</v>
      </c>
      <c r="BK112" s="2">
        <f t="shared" si="140"/>
        <v>65.836253352934961</v>
      </c>
      <c r="BL112" s="2">
        <f t="shared" si="140"/>
        <v>66.113430510902575</v>
      </c>
      <c r="BM112" s="2">
        <f t="shared" si="140"/>
        <v>70.135761755622156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77.410193117408909</v>
      </c>
      <c r="DL112" s="2">
        <f t="shared" si="149"/>
        <v>81.136432926829286</v>
      </c>
      <c r="DM112" s="2">
        <f t="shared" si="149"/>
        <v>98.106002613240406</v>
      </c>
      <c r="DN112" s="2">
        <f t="shared" si="149"/>
        <v>88.697506968641108</v>
      </c>
      <c r="DO112" s="2">
        <f t="shared" si="149"/>
        <v>86.281141114982546</v>
      </c>
      <c r="DP112" s="2">
        <f t="shared" si="149"/>
        <v>85.721556620209071</v>
      </c>
      <c r="DQ112" s="2">
        <f t="shared" si="149"/>
        <v>84.69885714285715</v>
      </c>
      <c r="DR112" s="2">
        <f t="shared" si="149"/>
        <v>85.931356271776991</v>
      </c>
      <c r="DS112" s="2">
        <f t="shared" si="149"/>
        <v>85.31192566782812</v>
      </c>
      <c r="DT112" s="2">
        <f t="shared" si="149"/>
        <v>84.443579558652758</v>
      </c>
      <c r="DU112" s="2">
        <f t="shared" si="149"/>
        <v>86.13594231350045</v>
      </c>
      <c r="DV112" s="2">
        <f t="shared" si="149"/>
        <v>89.03359698025551</v>
      </c>
      <c r="DW112" s="2">
        <f t="shared" si="149"/>
        <v>85.476991869918706</v>
      </c>
      <c r="DX112" s="2">
        <f t="shared" si="149"/>
        <v>84.74348257839722</v>
      </c>
      <c r="DY112" s="2">
        <f t="shared" si="149"/>
        <v>83.924842494714582</v>
      </c>
      <c r="EA112" s="2">
        <f t="shared" si="95"/>
        <v>57.132877441249207</v>
      </c>
      <c r="EB112" s="2">
        <f t="shared" si="95"/>
        <v>61.474813535472755</v>
      </c>
      <c r="EC112" s="2">
        <f t="shared" si="95"/>
        <v>75.225819869473654</v>
      </c>
      <c r="ED112" s="2">
        <f t="shared" si="95"/>
        <v>66.23683921021609</v>
      </c>
      <c r="EE112" s="2">
        <f t="shared" si="95"/>
        <v>66.911749194564692</v>
      </c>
      <c r="EF112" s="2">
        <f t="shared" si="95"/>
        <v>67.442528167367925</v>
      </c>
      <c r="EG112" s="2">
        <f t="shared" si="95"/>
        <v>67.89960757220922</v>
      </c>
      <c r="EH112" s="2">
        <f t="shared" si="95"/>
        <v>67.950073380171744</v>
      </c>
      <c r="EI112" s="2">
        <f t="shared" si="95"/>
        <v>68.580597232242866</v>
      </c>
      <c r="EJ112" s="2">
        <f t="shared" si="95"/>
        <v>66.698322142364887</v>
      </c>
      <c r="EK112" s="2">
        <f t="shared" si="95"/>
        <v>66.086853237504528</v>
      </c>
      <c r="EL112" s="2">
        <f t="shared" si="95"/>
        <v>65.904997512479881</v>
      </c>
      <c r="EM112" s="2">
        <f t="shared" si="136"/>
        <v>65.454717055507572</v>
      </c>
      <c r="EN112" s="2">
        <f t="shared" si="136"/>
        <v>65.776261241356437</v>
      </c>
      <c r="EO112" s="2">
        <f t="shared" si="136"/>
        <v>69.82311107044832</v>
      </c>
      <c r="EQ112" s="2">
        <f t="shared" ref="EQ112:FE128" si="150">CU$228*$B112+CU$229</f>
        <v>56.701256870479199</v>
      </c>
      <c r="ER112" s="2">
        <f t="shared" si="150"/>
        <v>61.237009791757615</v>
      </c>
      <c r="ES112" s="2">
        <f t="shared" si="150"/>
        <v>74.102084223964368</v>
      </c>
      <c r="ET112" s="2">
        <f t="shared" si="150"/>
        <v>65.833666004812244</v>
      </c>
      <c r="EU112" s="2">
        <f t="shared" si="150"/>
        <v>66.755633277489352</v>
      </c>
      <c r="EV112" s="2">
        <f t="shared" si="150"/>
        <v>67.380572374947221</v>
      </c>
      <c r="EW112" s="2">
        <f t="shared" si="150"/>
        <v>67.756088716973707</v>
      </c>
      <c r="EX112" s="2">
        <f t="shared" si="150"/>
        <v>68.072676023581081</v>
      </c>
      <c r="EY112" s="2">
        <f t="shared" si="150"/>
        <v>68.606430226135117</v>
      </c>
      <c r="EZ112" s="2">
        <f t="shared" si="150"/>
        <v>66.587987392059148</v>
      </c>
      <c r="FA112" s="2">
        <f t="shared" si="150"/>
        <v>65.87044741806524</v>
      </c>
      <c r="FB112" s="2">
        <f t="shared" si="150"/>
        <v>66.210509177579297</v>
      </c>
      <c r="FC112" s="2">
        <f t="shared" si="150"/>
        <v>65.685333071488643</v>
      </c>
      <c r="FD112" s="2">
        <f t="shared" si="150"/>
        <v>65.82735930929141</v>
      </c>
      <c r="FE112" s="2">
        <f t="shared" si="150"/>
        <v>70.463406207554272</v>
      </c>
      <c r="FG112" s="2">
        <f t="shared" ref="FG112:FU128" si="151">POWER(10,($B112-C$231)/C$229)/(1+POWER(10,($B112-C$231)/C$229))</f>
        <v>0.98490368409902151</v>
      </c>
      <c r="FH112" s="2">
        <f t="shared" si="151"/>
        <v>0.98188830913596958</v>
      </c>
      <c r="FI112" s="2">
        <f t="shared" si="151"/>
        <v>0.98223388333153405</v>
      </c>
      <c r="FJ112" s="2">
        <f t="shared" si="151"/>
        <v>0.98269181122146565</v>
      </c>
      <c r="FK112" s="2">
        <f t="shared" si="151"/>
        <v>0.982088563506748</v>
      </c>
      <c r="FL112" s="2">
        <f t="shared" si="151"/>
        <v>0.98304781724108936</v>
      </c>
      <c r="FM112" s="2">
        <f t="shared" si="151"/>
        <v>0.98021167489123329</v>
      </c>
      <c r="FN112" s="2">
        <f t="shared" si="151"/>
        <v>0.98193595833747771</v>
      </c>
      <c r="FO112" s="2">
        <f t="shared" si="151"/>
        <v>0.98052547273240531</v>
      </c>
      <c r="FP112" s="2">
        <f t="shared" si="151"/>
        <v>0.98039314336895789</v>
      </c>
      <c r="FQ112" s="2">
        <f t="shared" si="151"/>
        <v>0.97881635857045213</v>
      </c>
      <c r="FR112" s="2">
        <f t="shared" si="151"/>
        <v>0.98177883351968198</v>
      </c>
      <c r="FS112" s="2">
        <f t="shared" si="151"/>
        <v>0.98096846008970184</v>
      </c>
      <c r="FT112" s="2">
        <f t="shared" si="151"/>
        <v>0.98222726901570201</v>
      </c>
      <c r="FU112" s="2">
        <f t="shared" si="151"/>
        <v>0.97787527178780231</v>
      </c>
      <c r="FW112" s="2">
        <f t="shared" si="142"/>
        <v>2.0454209808320311E-3</v>
      </c>
      <c r="FX112" s="2">
        <f t="shared" si="142"/>
        <v>2.0964198127819285E-3</v>
      </c>
      <c r="FY112" s="2">
        <f t="shared" si="142"/>
        <v>2.2299511933806357E-3</v>
      </c>
      <c r="FZ112" s="2">
        <f t="shared" si="142"/>
        <v>1.9995494275340401E-3</v>
      </c>
      <c r="GA112" s="2">
        <f t="shared" si="142"/>
        <v>1.9672637048153202E-3</v>
      </c>
      <c r="GB112" s="2">
        <f t="shared" si="142"/>
        <v>2.1551622332027236E-3</v>
      </c>
      <c r="GC112" s="2">
        <f t="shared" si="142"/>
        <v>1.9463767801361374E-3</v>
      </c>
      <c r="GD112" s="2">
        <f t="shared" si="142"/>
        <v>2.343354852164276E-3</v>
      </c>
      <c r="GE112" s="2">
        <f t="shared" si="142"/>
        <v>2.4354064212732222E-3</v>
      </c>
      <c r="GF112" s="2">
        <f t="shared" si="142"/>
        <v>2.3888821038853311E-3</v>
      </c>
      <c r="GG112" s="2">
        <f t="shared" si="142"/>
        <v>2.3690922832550919E-3</v>
      </c>
      <c r="GH112" s="2">
        <f t="shared" si="142"/>
        <v>2.3068576727240655E-3</v>
      </c>
      <c r="GI112" s="2">
        <f t="shared" si="142"/>
        <v>2.0882123034964449E-3</v>
      </c>
      <c r="GJ112" s="2">
        <f t="shared" si="142"/>
        <v>1.3688815663992339E-3</v>
      </c>
      <c r="GK112" s="2">
        <f t="shared" si="142"/>
        <v>1.020951203047816E-3</v>
      </c>
      <c r="GM112" s="86">
        <f t="shared" si="143"/>
        <v>3.0197427004743901E-16</v>
      </c>
      <c r="GN112" s="86">
        <f t="shared" si="143"/>
        <v>5.3309335310006651E-16</v>
      </c>
      <c r="GO112" s="86">
        <f t="shared" si="143"/>
        <v>3.4754331487558497E-16</v>
      </c>
      <c r="GP112" s="86">
        <f t="shared" si="143"/>
        <v>4.1632311923989817E-29</v>
      </c>
      <c r="GQ112" s="86">
        <f t="shared" si="143"/>
        <v>4.9729154674863664E-33</v>
      </c>
      <c r="GR112" s="86">
        <f t="shared" si="143"/>
        <v>6.3725443702815363E-36</v>
      </c>
      <c r="GS112" s="86">
        <f t="shared" si="143"/>
        <v>1.181156504825397E-33</v>
      </c>
      <c r="GT112" s="86">
        <f t="shared" si="143"/>
        <v>8.580486775375747E-39</v>
      </c>
      <c r="GU112" s="86">
        <f t="shared" si="143"/>
        <v>4.1788367713723766E-40</v>
      </c>
      <c r="GV112" s="86">
        <f t="shared" si="143"/>
        <v>3.5875561305543149E-37</v>
      </c>
      <c r="GW112" s="86">
        <f t="shared" si="143"/>
        <v>2.1651098231379534E-33</v>
      </c>
      <c r="GX112" s="86">
        <f t="shared" si="143"/>
        <v>1.9500663188014356E-31</v>
      </c>
      <c r="GY112" s="86">
        <f t="shared" si="143"/>
        <v>4.0062387839273103E-27</v>
      </c>
      <c r="GZ112" s="86">
        <f t="shared" si="143"/>
        <v>1.1160355891867756E-27</v>
      </c>
      <c r="HA112" s="86">
        <f t="shared" si="143"/>
        <v>1.0184920263854884E-31</v>
      </c>
      <c r="HC112" s="86">
        <f t="shared" si="74"/>
        <v>0.61592808496879281</v>
      </c>
      <c r="HD112" s="86">
        <f t="shared" si="74"/>
        <v>0.58573520228970455</v>
      </c>
      <c r="HE112" s="86">
        <f t="shared" si="74"/>
        <v>0.61573137719122051</v>
      </c>
      <c r="HF112" s="86">
        <f t="shared" si="74"/>
        <v>0.65931486197779754</v>
      </c>
      <c r="HG112" s="86">
        <f t="shared" si="74"/>
        <v>0.6627098283086903</v>
      </c>
      <c r="HH112" s="86">
        <f t="shared" si="74"/>
        <v>0.51493270625996046</v>
      </c>
      <c r="HI112" s="86">
        <f t="shared" si="139"/>
        <v>0.66266150468765539</v>
      </c>
      <c r="HJ112" s="86">
        <f t="shared" si="139"/>
        <v>0.46581053466581579</v>
      </c>
      <c r="HK112" s="86">
        <f t="shared" si="139"/>
        <v>0.5926351958665429</v>
      </c>
      <c r="HL112" s="86">
        <f t="shared" si="139"/>
        <v>0.57569094269725185</v>
      </c>
      <c r="HM112" s="86">
        <f t="shared" si="139"/>
        <v>0.57783659815324884</v>
      </c>
      <c r="HN112" s="86">
        <f t="shared" si="139"/>
        <v>0.53200800475044141</v>
      </c>
      <c r="HO112" s="86">
        <f t="shared" si="139"/>
        <v>0.6586280509785164</v>
      </c>
      <c r="HP112" s="86">
        <f t="shared" si="139"/>
        <v>0.69734128628136949</v>
      </c>
      <c r="HQ112" s="86">
        <f t="shared" si="139"/>
        <v>0.65805524293826523</v>
      </c>
      <c r="HS112" s="86">
        <f t="shared" si="144"/>
        <v>5.1282379955363997E-11</v>
      </c>
      <c r="HT112" s="86">
        <f t="shared" si="144"/>
        <v>7.0616837151185093E-13</v>
      </c>
      <c r="HU112" s="86">
        <f t="shared" si="144"/>
        <v>1.0491011901677748E-11</v>
      </c>
      <c r="HV112" s="86">
        <f t="shared" si="144"/>
        <v>1.568345352651187E-12</v>
      </c>
      <c r="HW112" s="86">
        <f t="shared" si="144"/>
        <v>4.6464630840046939E-13</v>
      </c>
      <c r="HX112" s="86">
        <f t="shared" si="144"/>
        <v>5.4459024194197689E-13</v>
      </c>
      <c r="HY112" s="86">
        <f t="shared" si="144"/>
        <v>1.307025131154272E-14</v>
      </c>
      <c r="HZ112" s="86">
        <f t="shared" si="144"/>
        <v>7.813749366642877E-14</v>
      </c>
      <c r="IA112" s="86">
        <f t="shared" si="144"/>
        <v>1.2019532709738939E-12</v>
      </c>
      <c r="IB112" s="86">
        <f t="shared" si="144"/>
        <v>5.2278766330079232E-14</v>
      </c>
      <c r="IC112" s="86">
        <f t="shared" si="144"/>
        <v>3.4167147706443006E-14</v>
      </c>
      <c r="ID112" s="86">
        <f t="shared" si="144"/>
        <v>5.5428082126582278E-13</v>
      </c>
      <c r="IE112" s="86">
        <f t="shared" si="144"/>
        <v>1.534252163783083E-12</v>
      </c>
      <c r="IF112" s="86">
        <f t="shared" si="144"/>
        <v>2.067359168518381E-9</v>
      </c>
      <c r="IG112" s="86">
        <f t="shared" si="144"/>
        <v>2.6407079000640104E-7</v>
      </c>
      <c r="II112" s="86">
        <f t="shared" si="145"/>
        <v>1.1178060178980474E-85</v>
      </c>
      <c r="IJ112" s="86">
        <f t="shared" si="145"/>
        <v>7.4138033267008756E-111</v>
      </c>
      <c r="IK112" s="86">
        <f t="shared" si="145"/>
        <v>2.1855298656072216E-92</v>
      </c>
      <c r="IL112" s="86">
        <f t="shared" si="145"/>
        <v>6.1030480639917799E-100</v>
      </c>
      <c r="IM112" s="86">
        <f t="shared" si="145"/>
        <v>2.0323019048327524E-105</v>
      </c>
      <c r="IN112" s="86">
        <f t="shared" si="145"/>
        <v>2.5949497522121096E-106</v>
      </c>
      <c r="IO112" s="86">
        <f t="shared" si="145"/>
        <v>5.9850271332913897E-118</v>
      </c>
      <c r="IP112" s="86">
        <f t="shared" si="145"/>
        <v>1.2456463573966524E-114</v>
      </c>
      <c r="IQ112" s="86">
        <f t="shared" si="145"/>
        <v>2.1449952489040912E-102</v>
      </c>
      <c r="IR112" s="86">
        <f t="shared" si="145"/>
        <v>1.5622824256625142E-114</v>
      </c>
      <c r="IS112" s="86">
        <f t="shared" si="145"/>
        <v>4.245271449059831E-116</v>
      </c>
      <c r="IT112" s="86">
        <f t="shared" si="145"/>
        <v>6.0478870677001225E-106</v>
      </c>
      <c r="IU112" s="86">
        <f t="shared" si="145"/>
        <v>1.7176344410867676E-99</v>
      </c>
      <c r="IV112" s="86">
        <f t="shared" si="145"/>
        <v>1.849631725676565E-43</v>
      </c>
      <c r="IW112" s="86">
        <f t="shared" si="145"/>
        <v>2.9722013978624205E-24</v>
      </c>
      <c r="IY112" s="86">
        <f t="shared" si="146"/>
        <v>0.61592808502007557</v>
      </c>
      <c r="IZ112" s="86">
        <f t="shared" si="146"/>
        <v>0.58573520229041132</v>
      </c>
      <c r="JA112" s="86">
        <f t="shared" si="146"/>
        <v>0.61573137720171189</v>
      </c>
      <c r="JB112" s="86">
        <f t="shared" si="146"/>
        <v>0.65931486197936584</v>
      </c>
      <c r="JC112" s="86">
        <f t="shared" si="146"/>
        <v>0.66270982830915492</v>
      </c>
      <c r="JD112" s="86">
        <f t="shared" si="146"/>
        <v>0.51493270626050502</v>
      </c>
      <c r="JE112" s="86">
        <f t="shared" si="146"/>
        <v>0.66266150468766849</v>
      </c>
      <c r="JF112" s="86">
        <f t="shared" si="146"/>
        <v>0.46581053466589395</v>
      </c>
      <c r="JG112" s="86">
        <f t="shared" si="146"/>
        <v>0.59263519586774482</v>
      </c>
      <c r="JH112" s="86">
        <f t="shared" si="146"/>
        <v>0.57569094269730414</v>
      </c>
      <c r="JI112" s="86">
        <f t="shared" si="146"/>
        <v>0.57783659815328303</v>
      </c>
      <c r="JJ112" s="86">
        <f t="shared" si="146"/>
        <v>0.53200800475099574</v>
      </c>
      <c r="JK112" s="86">
        <f t="shared" si="146"/>
        <v>0.65862805098005062</v>
      </c>
      <c r="JL112" s="86">
        <f t="shared" si="146"/>
        <v>0.69734128834872866</v>
      </c>
      <c r="JM112" s="86">
        <f t="shared" si="146"/>
        <v>0.65805550700905524</v>
      </c>
    </row>
    <row r="113" spans="2:273" x14ac:dyDescent="0.25">
      <c r="B113" s="2">
        <v>86</v>
      </c>
      <c r="C113" s="37">
        <v>144.13800000000001</v>
      </c>
      <c r="D113" s="37">
        <v>152.523</v>
      </c>
      <c r="E113" s="37">
        <v>157.33799999999999</v>
      </c>
      <c r="F113" s="37">
        <v>154.13800000000001</v>
      </c>
      <c r="G113" s="37">
        <v>155.19999999999999</v>
      </c>
      <c r="H113" s="37">
        <v>108.569</v>
      </c>
      <c r="I113" s="37">
        <v>152.4</v>
      </c>
      <c r="J113" s="37">
        <v>99.385000000000005</v>
      </c>
      <c r="K113" s="37">
        <v>122.908</v>
      </c>
      <c r="L113" s="37">
        <v>125.262</v>
      </c>
      <c r="M113" s="37">
        <v>129.785</v>
      </c>
      <c r="N113" s="37">
        <v>116.815</v>
      </c>
      <c r="O113" s="37">
        <v>150.95400000000001</v>
      </c>
      <c r="P113" s="37">
        <v>159.87700000000001</v>
      </c>
      <c r="Q113" s="37">
        <v>131.33799999999999</v>
      </c>
      <c r="S113" s="4">
        <f t="shared" si="147"/>
        <v>139.2307870861662</v>
      </c>
      <c r="T113" s="4">
        <f t="shared" si="147"/>
        <v>142.73514645091333</v>
      </c>
      <c r="U113" s="4">
        <f t="shared" si="147"/>
        <v>151.29718609048336</v>
      </c>
      <c r="V113" s="4">
        <f t="shared" si="147"/>
        <v>147.04685081908755</v>
      </c>
      <c r="W113" s="4">
        <f t="shared" si="147"/>
        <v>147.09666735939163</v>
      </c>
      <c r="X113" s="4">
        <f t="shared" si="147"/>
        <v>106.05299484378763</v>
      </c>
      <c r="Y113" s="4">
        <f t="shared" si="147"/>
        <v>144.54356277093251</v>
      </c>
      <c r="Z113" s="4">
        <f t="shared" si="147"/>
        <v>99.413058112538693</v>
      </c>
      <c r="AA113" s="4">
        <f t="shared" si="147"/>
        <v>112.27957710110216</v>
      </c>
      <c r="AB113" s="4">
        <f t="shared" si="147"/>
        <v>119.13191808928327</v>
      </c>
      <c r="AC113" s="4">
        <f t="shared" si="147"/>
        <v>120.22408795563275</v>
      </c>
      <c r="AD113" s="4">
        <f t="shared" si="147"/>
        <v>112.05434212182604</v>
      </c>
      <c r="AE113" s="4">
        <f t="shared" si="147"/>
        <v>143.23720896085931</v>
      </c>
      <c r="AF113" s="4">
        <f t="shared" si="147"/>
        <v>161.49644009048765</v>
      </c>
      <c r="AG113" s="4">
        <f t="shared" si="147"/>
        <v>126.78919555504397</v>
      </c>
      <c r="AI113" s="4">
        <f t="shared" si="148"/>
        <v>4.9072129138338028</v>
      </c>
      <c r="AJ113" s="4">
        <f t="shared" si="148"/>
        <v>9.7878535490866625</v>
      </c>
      <c r="AK113" s="4">
        <f t="shared" si="148"/>
        <v>6.0408139095166291</v>
      </c>
      <c r="AL113" s="4">
        <f t="shared" si="148"/>
        <v>7.0911491809124527</v>
      </c>
      <c r="AM113" s="4">
        <f t="shared" si="148"/>
        <v>8.1033326406083575</v>
      </c>
      <c r="AN113" s="4">
        <f t="shared" si="148"/>
        <v>2.5160051562123726</v>
      </c>
      <c r="AO113" s="4">
        <f t="shared" si="148"/>
        <v>7.8564372290674953</v>
      </c>
      <c r="AP113" s="4">
        <f t="shared" si="148"/>
        <v>-2.8058112538687396E-2</v>
      </c>
      <c r="AQ113" s="4">
        <f t="shared" si="148"/>
        <v>10.628422898897838</v>
      </c>
      <c r="AR113" s="4">
        <f t="shared" si="148"/>
        <v>6.1300819107167257</v>
      </c>
      <c r="AS113" s="4">
        <f t="shared" si="148"/>
        <v>9.5609120443672424</v>
      </c>
      <c r="AT113" s="4">
        <f t="shared" si="148"/>
        <v>4.7606578781739586</v>
      </c>
      <c r="AU113" s="4">
        <f t="shared" si="148"/>
        <v>7.716791039140702</v>
      </c>
      <c r="AV113" s="4">
        <f t="shared" si="148"/>
        <v>-1.6194400904876431</v>
      </c>
      <c r="AW113" s="4">
        <f t="shared" si="148"/>
        <v>4.5488044449560192</v>
      </c>
      <c r="AY113" s="2">
        <f t="shared" si="140"/>
        <v>57.339744923591319</v>
      </c>
      <c r="AZ113" s="2">
        <f t="shared" si="140"/>
        <v>61.717849836612601</v>
      </c>
      <c r="BA113" s="2">
        <f t="shared" si="140"/>
        <v>75.426849846937728</v>
      </c>
      <c r="BB113" s="2">
        <f t="shared" si="140"/>
        <v>66.495314880451303</v>
      </c>
      <c r="BC113" s="2">
        <f t="shared" si="140"/>
        <v>67.127725036900316</v>
      </c>
      <c r="BD113" s="2">
        <f t="shared" si="140"/>
        <v>67.639261382402225</v>
      </c>
      <c r="BE113" s="2">
        <f t="shared" si="140"/>
        <v>68.117495293877894</v>
      </c>
      <c r="BF113" s="2">
        <f t="shared" si="140"/>
        <v>68.1663164083932</v>
      </c>
      <c r="BG113" s="2">
        <f t="shared" si="140"/>
        <v>68.780451314871812</v>
      </c>
      <c r="BH113" s="2">
        <f t="shared" si="140"/>
        <v>66.926390455489141</v>
      </c>
      <c r="BI113" s="2">
        <f t="shared" si="140"/>
        <v>66.365889363732578</v>
      </c>
      <c r="BJ113" s="2">
        <f t="shared" si="140"/>
        <v>66.214540891515114</v>
      </c>
      <c r="BK113" s="2">
        <f t="shared" si="140"/>
        <v>65.708580368926306</v>
      </c>
      <c r="BL113" s="2">
        <f t="shared" si="140"/>
        <v>66.001580131890648</v>
      </c>
      <c r="BM113" s="2">
        <f t="shared" si="140"/>
        <v>70.034306640960381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77.575626113360329</v>
      </c>
      <c r="DL113" s="2">
        <f t="shared" si="149"/>
        <v>81.301539024390266</v>
      </c>
      <c r="DM113" s="2">
        <f t="shared" si="149"/>
        <v>98.364624041811837</v>
      </c>
      <c r="DN113" s="2">
        <f t="shared" si="149"/>
        <v>88.886976306620198</v>
      </c>
      <c r="DO113" s="2">
        <f t="shared" si="149"/>
        <v>86.436610452961645</v>
      </c>
      <c r="DP113" s="2">
        <f t="shared" si="149"/>
        <v>85.86115017421605</v>
      </c>
      <c r="DQ113" s="2">
        <f t="shared" si="149"/>
        <v>84.807219269103001</v>
      </c>
      <c r="DR113" s="2">
        <f t="shared" si="149"/>
        <v>86.062872822299639</v>
      </c>
      <c r="DS113" s="2">
        <f t="shared" si="149"/>
        <v>85.431507387299803</v>
      </c>
      <c r="DT113" s="2">
        <f t="shared" si="149"/>
        <v>84.568529481673579</v>
      </c>
      <c r="DU113" s="2">
        <f t="shared" si="149"/>
        <v>86.316241920869814</v>
      </c>
      <c r="DV113" s="2">
        <f t="shared" si="149"/>
        <v>89.21711970936984</v>
      </c>
      <c r="DW113" s="2">
        <f t="shared" si="149"/>
        <v>85.65678613294439</v>
      </c>
      <c r="DX113" s="2">
        <f t="shared" si="149"/>
        <v>84.936049477351929</v>
      </c>
      <c r="DY113" s="2">
        <f t="shared" si="149"/>
        <v>84.101115372999089</v>
      </c>
      <c r="EA113" s="2">
        <f t="shared" si="95"/>
        <v>57.057808940249231</v>
      </c>
      <c r="EB113" s="2">
        <f t="shared" si="95"/>
        <v>61.388933275838603</v>
      </c>
      <c r="EC113" s="2">
        <f t="shared" si="95"/>
        <v>75.05115049451274</v>
      </c>
      <c r="ED113" s="2">
        <f t="shared" si="95"/>
        <v>66.136492169237982</v>
      </c>
      <c r="EE113" s="2">
        <f t="shared" si="95"/>
        <v>66.806881603553052</v>
      </c>
      <c r="EF113" s="2">
        <f t="shared" si="95"/>
        <v>67.352824824176267</v>
      </c>
      <c r="EG113" s="2">
        <f t="shared" si="95"/>
        <v>67.810511475409839</v>
      </c>
      <c r="EH113" s="2">
        <f t="shared" si="95"/>
        <v>67.86574769711163</v>
      </c>
      <c r="EI113" s="2">
        <f t="shared" si="95"/>
        <v>68.47877141625932</v>
      </c>
      <c r="EJ113" s="2">
        <f t="shared" si="95"/>
        <v>66.604892340257962</v>
      </c>
      <c r="EK113" s="2">
        <f t="shared" si="95"/>
        <v>65.97266128450002</v>
      </c>
      <c r="EL113" s="2">
        <f t="shared" si="95"/>
        <v>65.824439732633877</v>
      </c>
      <c r="EM113" s="2">
        <f t="shared" si="136"/>
        <v>65.355108062370149</v>
      </c>
      <c r="EN113" s="2">
        <f t="shared" si="136"/>
        <v>65.689051047031597</v>
      </c>
      <c r="EO113" s="2">
        <f t="shared" si="136"/>
        <v>69.743364043915832</v>
      </c>
      <c r="EQ113" s="2">
        <f t="shared" si="150"/>
        <v>56.643445884911657</v>
      </c>
      <c r="ER113" s="2">
        <f t="shared" si="150"/>
        <v>61.160045066274549</v>
      </c>
      <c r="ES113" s="2">
        <f t="shared" si="150"/>
        <v>73.972127481628164</v>
      </c>
      <c r="ET113" s="2">
        <f t="shared" si="150"/>
        <v>65.749978521617138</v>
      </c>
      <c r="EU113" s="2">
        <f t="shared" si="150"/>
        <v>66.65726238046976</v>
      </c>
      <c r="EV113" s="2">
        <f t="shared" si="150"/>
        <v>67.293464848037132</v>
      </c>
      <c r="EW113" s="2">
        <f t="shared" si="150"/>
        <v>67.672902678981188</v>
      </c>
      <c r="EX113" s="2">
        <f t="shared" si="150"/>
        <v>67.982945199398898</v>
      </c>
      <c r="EY113" s="2">
        <f t="shared" si="150"/>
        <v>68.503442279627393</v>
      </c>
      <c r="EZ113" s="2">
        <f t="shared" si="150"/>
        <v>66.499207222224143</v>
      </c>
      <c r="FA113" s="2">
        <f t="shared" si="150"/>
        <v>65.765518209452807</v>
      </c>
      <c r="FB113" s="2">
        <f t="shared" si="150"/>
        <v>66.116928209413174</v>
      </c>
      <c r="FC113" s="2">
        <f t="shared" si="150"/>
        <v>65.575973086627414</v>
      </c>
      <c r="FD113" s="2">
        <f t="shared" si="150"/>
        <v>65.7339175353749</v>
      </c>
      <c r="FE113" s="2">
        <f t="shared" si="150"/>
        <v>70.339175740444475</v>
      </c>
      <c r="FG113" s="2">
        <f t="shared" si="151"/>
        <v>0.98621368373235851</v>
      </c>
      <c r="FH113" s="2">
        <f t="shared" si="151"/>
        <v>0.98345557588135257</v>
      </c>
      <c r="FI113" s="2">
        <f t="shared" si="151"/>
        <v>0.98377174059303052</v>
      </c>
      <c r="FJ113" s="2">
        <f t="shared" si="151"/>
        <v>0.98419066767039987</v>
      </c>
      <c r="FK113" s="2">
        <f t="shared" si="151"/>
        <v>0.98363879030259904</v>
      </c>
      <c r="FL113" s="2">
        <f t="shared" si="151"/>
        <v>0.98451633000195138</v>
      </c>
      <c r="FM113" s="2">
        <f t="shared" si="151"/>
        <v>0.98192135522902091</v>
      </c>
      <c r="FN113" s="2">
        <f t="shared" si="151"/>
        <v>0.98349917112600616</v>
      </c>
      <c r="FO113" s="2">
        <f t="shared" si="151"/>
        <v>0.98220853352112736</v>
      </c>
      <c r="FP113" s="2">
        <f t="shared" si="151"/>
        <v>0.98208743162759582</v>
      </c>
      <c r="FQ113" s="2">
        <f t="shared" si="151"/>
        <v>0.9806442115484133</v>
      </c>
      <c r="FR113" s="2">
        <f t="shared" si="151"/>
        <v>0.98335541297802342</v>
      </c>
      <c r="FS113" s="2">
        <f t="shared" si="151"/>
        <v>0.98261391510951657</v>
      </c>
      <c r="FT113" s="2">
        <f t="shared" si="151"/>
        <v>0.98376568935767472</v>
      </c>
      <c r="FU113" s="2">
        <f t="shared" si="151"/>
        <v>0.97978265020464606</v>
      </c>
      <c r="FW113" s="2">
        <f t="shared" si="142"/>
        <v>2.2423170118808723E-3</v>
      </c>
      <c r="FX113" s="2">
        <f t="shared" si="142"/>
        <v>2.2982137807121762E-3</v>
      </c>
      <c r="FY113" s="2">
        <f t="shared" si="142"/>
        <v>2.444566933796139E-3</v>
      </c>
      <c r="FZ113" s="2">
        <f t="shared" si="142"/>
        <v>2.1920394766613695E-3</v>
      </c>
      <c r="GA113" s="2">
        <f t="shared" si="142"/>
        <v>2.1566524299604086E-3</v>
      </c>
      <c r="GB113" s="2">
        <f t="shared" si="142"/>
        <v>2.362597152093577E-3</v>
      </c>
      <c r="GC113" s="2">
        <f t="shared" si="142"/>
        <v>2.133759017398163E-3</v>
      </c>
      <c r="GD113" s="2">
        <f t="shared" si="142"/>
        <v>2.5688567272905017E-3</v>
      </c>
      <c r="GE113" s="2">
        <f t="shared" si="142"/>
        <v>2.6697427472570983E-3</v>
      </c>
      <c r="GF113" s="2">
        <f t="shared" si="142"/>
        <v>2.6187535827401913E-3</v>
      </c>
      <c r="GG113" s="2">
        <f t="shared" si="142"/>
        <v>2.5970644332603361E-3</v>
      </c>
      <c r="GH113" s="2">
        <f t="shared" si="142"/>
        <v>2.5288563137764648E-3</v>
      </c>
      <c r="GI113" s="2">
        <f t="shared" si="142"/>
        <v>2.2892180579075693E-3</v>
      </c>
      <c r="GJ113" s="2">
        <f t="shared" si="142"/>
        <v>1.5007505906942699E-3</v>
      </c>
      <c r="GK113" s="2">
        <f t="shared" si="142"/>
        <v>1.1193404789565256E-3</v>
      </c>
      <c r="GM113" s="86">
        <f t="shared" si="143"/>
        <v>9.3067352222865507E-18</v>
      </c>
      <c r="GN113" s="86">
        <f t="shared" si="143"/>
        <v>1.7032093039228154E-17</v>
      </c>
      <c r="GO113" s="86">
        <f t="shared" si="143"/>
        <v>1.1225142250624675E-17</v>
      </c>
      <c r="GP113" s="86">
        <f t="shared" si="143"/>
        <v>7.0597359579146899E-32</v>
      </c>
      <c r="GQ113" s="86">
        <f t="shared" si="143"/>
        <v>3.5068040864510308E-36</v>
      </c>
      <c r="GR113" s="86">
        <f t="shared" si="143"/>
        <v>3.6470283322335371E-39</v>
      </c>
      <c r="GS113" s="86">
        <f t="shared" si="143"/>
        <v>6.6418268274574906E-37</v>
      </c>
      <c r="GT113" s="86">
        <f t="shared" si="143"/>
        <v>2.4589825372134993E-42</v>
      </c>
      <c r="GU113" s="86">
        <f t="shared" si="143"/>
        <v>6.5269099831198661E-44</v>
      </c>
      <c r="GV113" s="86">
        <f t="shared" si="143"/>
        <v>1.1297879076181648E-40</v>
      </c>
      <c r="GW113" s="86">
        <f t="shared" si="143"/>
        <v>1.5634345657341691E-36</v>
      </c>
      <c r="GX113" s="86">
        <f t="shared" si="143"/>
        <v>2.6074895321361897E-34</v>
      </c>
      <c r="GY113" s="86">
        <f t="shared" si="143"/>
        <v>1.2116612210173896E-29</v>
      </c>
      <c r="GZ113" s="86">
        <f t="shared" si="143"/>
        <v>2.5887039825130615E-30</v>
      </c>
      <c r="HA113" s="86">
        <f t="shared" si="143"/>
        <v>1.3078123769604379E-34</v>
      </c>
      <c r="HC113" s="86">
        <f t="shared" si="74"/>
        <v>0.55624003124755994</v>
      </c>
      <c r="HD113" s="86">
        <f t="shared" si="74"/>
        <v>0.51975424165998452</v>
      </c>
      <c r="HE113" s="86">
        <f t="shared" si="74"/>
        <v>0.54568455918462322</v>
      </c>
      <c r="HF113" s="86">
        <f t="shared" si="74"/>
        <v>0.56207446995547439</v>
      </c>
      <c r="HG113" s="86">
        <f t="shared" si="74"/>
        <v>0.55957713581360735</v>
      </c>
      <c r="HH113" s="86">
        <f t="shared" si="74"/>
        <v>0.32299213860173615</v>
      </c>
      <c r="HI113" s="86">
        <f t="shared" si="139"/>
        <v>0.55201123815907249</v>
      </c>
      <c r="HJ113" s="86">
        <f t="shared" si="139"/>
        <v>0.27230840595581612</v>
      </c>
      <c r="HK113" s="86">
        <f t="shared" si="139"/>
        <v>0.36518781242388992</v>
      </c>
      <c r="HL113" s="86">
        <f t="shared" si="139"/>
        <v>0.40629514815246687</v>
      </c>
      <c r="HM113" s="86">
        <f t="shared" si="139"/>
        <v>0.41675228295406064</v>
      </c>
      <c r="HN113" s="86">
        <f t="shared" si="139"/>
        <v>0.36691757979568357</v>
      </c>
      <c r="HO113" s="86">
        <f t="shared" si="139"/>
        <v>0.55681359146907017</v>
      </c>
      <c r="HP113" s="86">
        <f t="shared" si="139"/>
        <v>0.67513205204722804</v>
      </c>
      <c r="HQ113" s="86">
        <f t="shared" si="139"/>
        <v>0.56305638590961071</v>
      </c>
      <c r="HS113" s="86">
        <f t="shared" si="144"/>
        <v>1.542453777321031E-10</v>
      </c>
      <c r="HT113" s="86">
        <f t="shared" si="144"/>
        <v>2.7862114515544631E-12</v>
      </c>
      <c r="HU113" s="86">
        <f t="shared" si="144"/>
        <v>3.4823055616038756E-11</v>
      </c>
      <c r="HV113" s="86">
        <f t="shared" si="144"/>
        <v>5.6054168042990438E-12</v>
      </c>
      <c r="HW113" s="86">
        <f t="shared" si="144"/>
        <v>1.765775882607113E-12</v>
      </c>
      <c r="HX113" s="86">
        <f t="shared" si="144"/>
        <v>2.1144268359472565E-12</v>
      </c>
      <c r="HY113" s="86">
        <f t="shared" si="144"/>
        <v>5.8563786675851928E-14</v>
      </c>
      <c r="HZ113" s="86">
        <f t="shared" si="144"/>
        <v>3.4269992283515999E-13</v>
      </c>
      <c r="IA113" s="86">
        <f t="shared" si="144"/>
        <v>4.5808967976521167E-12</v>
      </c>
      <c r="IB113" s="86">
        <f t="shared" si="144"/>
        <v>2.325797154772802E-13</v>
      </c>
      <c r="IC113" s="86">
        <f t="shared" si="144"/>
        <v>1.5491693928318785E-13</v>
      </c>
      <c r="ID113" s="86">
        <f t="shared" si="144"/>
        <v>2.1784892461681479E-12</v>
      </c>
      <c r="IE113" s="86">
        <f t="shared" si="144"/>
        <v>5.519297618370632E-12</v>
      </c>
      <c r="IF113" s="86">
        <f t="shared" si="144"/>
        <v>4.9383410532428165E-9</v>
      </c>
      <c r="IG113" s="86">
        <f t="shared" si="144"/>
        <v>4.890878852911411E-7</v>
      </c>
      <c r="II113" s="86">
        <f t="shared" si="145"/>
        <v>3.3338039159848262E-83</v>
      </c>
      <c r="IJ113" s="86">
        <f t="shared" si="145"/>
        <v>1.2572221979915416E-107</v>
      </c>
      <c r="IK113" s="86">
        <f t="shared" si="145"/>
        <v>1.1204945625028657E-89</v>
      </c>
      <c r="IL113" s="86">
        <f t="shared" si="145"/>
        <v>4.6761622839925997E-97</v>
      </c>
      <c r="IM113" s="86">
        <f t="shared" si="145"/>
        <v>2.2144938714440533E-102</v>
      </c>
      <c r="IN113" s="86">
        <f t="shared" si="145"/>
        <v>3.3333428170139603E-103</v>
      </c>
      <c r="IO113" s="86">
        <f t="shared" si="145"/>
        <v>1.4985102416948866E-114</v>
      </c>
      <c r="IP113" s="86">
        <f t="shared" si="145"/>
        <v>3.1448775336368413E-111</v>
      </c>
      <c r="IQ113" s="86">
        <f t="shared" si="145"/>
        <v>2.422271479261399E-99</v>
      </c>
      <c r="IR113" s="86">
        <f t="shared" si="145"/>
        <v>4.0159226198714541E-111</v>
      </c>
      <c r="IS113" s="86">
        <f t="shared" si="145"/>
        <v>1.2037613370295279E-112</v>
      </c>
      <c r="IT113" s="86">
        <f t="shared" si="145"/>
        <v>8.2027747061893448E-103</v>
      </c>
      <c r="IU113" s="86">
        <f t="shared" si="145"/>
        <v>1.3370845095450488E-96</v>
      </c>
      <c r="IV113" s="86">
        <f t="shared" si="145"/>
        <v>2.6571555950345133E-42</v>
      </c>
      <c r="IW113" s="86">
        <f t="shared" si="145"/>
        <v>1.1871450242881939E-23</v>
      </c>
      <c r="IY113" s="86">
        <f t="shared" si="146"/>
        <v>0.55624003140180533</v>
      </c>
      <c r="IZ113" s="86">
        <f t="shared" si="146"/>
        <v>0.51975424166277073</v>
      </c>
      <c r="JA113" s="86">
        <f t="shared" si="146"/>
        <v>0.54568455921944625</v>
      </c>
      <c r="JB113" s="86">
        <f t="shared" si="146"/>
        <v>0.56207446996107979</v>
      </c>
      <c r="JC113" s="86">
        <f t="shared" si="146"/>
        <v>0.55957713581537316</v>
      </c>
      <c r="JD113" s="86">
        <f t="shared" si="146"/>
        <v>0.32299213860385056</v>
      </c>
      <c r="JE113" s="86">
        <f t="shared" si="146"/>
        <v>0.552011238159131</v>
      </c>
      <c r="JF113" s="86">
        <f t="shared" si="146"/>
        <v>0.27230840595615885</v>
      </c>
      <c r="JG113" s="86">
        <f t="shared" si="146"/>
        <v>0.36518781242847081</v>
      </c>
      <c r="JH113" s="86">
        <f t="shared" si="146"/>
        <v>0.40629514815269946</v>
      </c>
      <c r="JI113" s="86">
        <f t="shared" si="146"/>
        <v>0.41675228295421557</v>
      </c>
      <c r="JJ113" s="86">
        <f t="shared" si="146"/>
        <v>0.36691757979786205</v>
      </c>
      <c r="JK113" s="86">
        <f t="shared" si="146"/>
        <v>0.55681359147458942</v>
      </c>
      <c r="JL113" s="86">
        <f t="shared" si="146"/>
        <v>0.67513205698556911</v>
      </c>
      <c r="JM113" s="86">
        <f t="shared" si="146"/>
        <v>0.56305687499749602</v>
      </c>
    </row>
    <row r="114" spans="2:273" x14ac:dyDescent="0.25">
      <c r="B114" s="2">
        <v>87</v>
      </c>
      <c r="C114" s="37">
        <v>124.38500000000001</v>
      </c>
      <c r="D114" s="37">
        <v>130.13800000000001</v>
      </c>
      <c r="E114" s="37">
        <v>134.738</v>
      </c>
      <c r="F114" s="37">
        <v>124.04600000000001</v>
      </c>
      <c r="G114" s="37">
        <v>124.32299999999999</v>
      </c>
      <c r="H114" s="37">
        <v>75.584999999999994</v>
      </c>
      <c r="I114" s="37">
        <v>118.76900000000001</v>
      </c>
      <c r="J114" s="37">
        <v>71.876999999999995</v>
      </c>
      <c r="K114" s="37">
        <v>84.337999999999994</v>
      </c>
      <c r="L114" s="37">
        <v>87.492000000000004</v>
      </c>
      <c r="M114" s="37">
        <v>90.337999999999994</v>
      </c>
      <c r="N114" s="37">
        <v>81.215000000000003</v>
      </c>
      <c r="O114" s="37">
        <v>120.215</v>
      </c>
      <c r="P114" s="37">
        <v>144.19999999999999</v>
      </c>
      <c r="Q114" s="37">
        <v>109.631</v>
      </c>
      <c r="S114" s="4">
        <f t="shared" si="147"/>
        <v>117.81742245256549</v>
      </c>
      <c r="T114" s="4">
        <f t="shared" si="147"/>
        <v>119.07730730175206</v>
      </c>
      <c r="U114" s="4">
        <f t="shared" si="147"/>
        <v>129.05438213225403</v>
      </c>
      <c r="V114" s="4">
        <f t="shared" si="147"/>
        <v>117.60008360695637</v>
      </c>
      <c r="W114" s="4">
        <f t="shared" si="147"/>
        <v>116.38458999434295</v>
      </c>
      <c r="X114" s="4">
        <f t="shared" si="147"/>
        <v>83.706983498708396</v>
      </c>
      <c r="Y114" s="4">
        <f t="shared" si="147"/>
        <v>113.10817436451201</v>
      </c>
      <c r="Z114" s="4">
        <f t="shared" si="147"/>
        <v>80.042354703529142</v>
      </c>
      <c r="AA114" s="4">
        <f t="shared" si="147"/>
        <v>84.881191700802006</v>
      </c>
      <c r="AB114" s="4">
        <f t="shared" si="147"/>
        <v>92.073333247212744</v>
      </c>
      <c r="AC114" s="4">
        <f t="shared" si="147"/>
        <v>93.217491397964125</v>
      </c>
      <c r="AD114" s="4">
        <f t="shared" si="147"/>
        <v>88.536279746097293</v>
      </c>
      <c r="AE114" s="4">
        <f t="shared" si="147"/>
        <v>114.16446077585869</v>
      </c>
      <c r="AF114" s="4">
        <f t="shared" si="147"/>
        <v>136.69281812709409</v>
      </c>
      <c r="AG114" s="4">
        <f t="shared" si="147"/>
        <v>104.52772039956464</v>
      </c>
      <c r="AI114" s="4">
        <f t="shared" si="148"/>
        <v>6.5675775474345102</v>
      </c>
      <c r="AJ114" s="4">
        <f t="shared" si="148"/>
        <v>11.060692698247948</v>
      </c>
      <c r="AK114" s="4">
        <f t="shared" si="148"/>
        <v>5.6836178677459657</v>
      </c>
      <c r="AL114" s="4">
        <f t="shared" si="148"/>
        <v>6.4459163930436318</v>
      </c>
      <c r="AM114" s="4">
        <f t="shared" si="148"/>
        <v>7.9384100056570475</v>
      </c>
      <c r="AN114" s="4">
        <f t="shared" si="148"/>
        <v>-8.1219834987084027</v>
      </c>
      <c r="AO114" s="4">
        <f t="shared" si="148"/>
        <v>5.6608256354879956</v>
      </c>
      <c r="AP114" s="4">
        <f t="shared" si="148"/>
        <v>-8.1653547035291467</v>
      </c>
      <c r="AQ114" s="4">
        <f t="shared" si="148"/>
        <v>-0.54319170080201218</v>
      </c>
      <c r="AR114" s="4">
        <f t="shared" si="148"/>
        <v>-4.5813332472127399</v>
      </c>
      <c r="AS114" s="4">
        <f t="shared" si="148"/>
        <v>-2.8794913979641308</v>
      </c>
      <c r="AT114" s="4">
        <f t="shared" si="148"/>
        <v>-7.3212797460972894</v>
      </c>
      <c r="AU114" s="4">
        <f t="shared" si="148"/>
        <v>6.0505392241413176</v>
      </c>
      <c r="AV114" s="4">
        <f t="shared" si="148"/>
        <v>7.5071818729059032</v>
      </c>
      <c r="AW114" s="4">
        <f t="shared" si="148"/>
        <v>5.1032796004353571</v>
      </c>
      <c r="AY114" s="2">
        <f t="shared" si="140"/>
        <v>57.243081238472492</v>
      </c>
      <c r="AZ114" s="2">
        <f t="shared" si="140"/>
        <v>61.607184634919939</v>
      </c>
      <c r="BA114" s="2">
        <f t="shared" si="140"/>
        <v>75.225672352370665</v>
      </c>
      <c r="BB114" s="2">
        <f t="shared" si="140"/>
        <v>66.367920676401411</v>
      </c>
      <c r="BC114" s="2">
        <f t="shared" si="140"/>
        <v>66.998895135030935</v>
      </c>
      <c r="BD114" s="2">
        <f t="shared" si="140"/>
        <v>67.527934559408862</v>
      </c>
      <c r="BE114" s="2">
        <f t="shared" si="140"/>
        <v>68.005055033277813</v>
      </c>
      <c r="BF114" s="2">
        <f t="shared" si="140"/>
        <v>68.05923526450556</v>
      </c>
      <c r="BG114" s="2">
        <f t="shared" si="140"/>
        <v>68.656119155315736</v>
      </c>
      <c r="BH114" s="2">
        <f t="shared" si="140"/>
        <v>66.80867111653005</v>
      </c>
      <c r="BI114" s="2">
        <f t="shared" si="140"/>
        <v>66.222844978623655</v>
      </c>
      <c r="BJ114" s="2">
        <f t="shared" si="140"/>
        <v>66.104294039483179</v>
      </c>
      <c r="BK114" s="2">
        <f t="shared" si="140"/>
        <v>65.582868616140146</v>
      </c>
      <c r="BL114" s="2">
        <f t="shared" si="140"/>
        <v>65.8914288347504</v>
      </c>
      <c r="BM114" s="2">
        <f t="shared" si="140"/>
        <v>69.934228973032091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77.741059109311735</v>
      </c>
      <c r="DL114" s="2">
        <f t="shared" si="149"/>
        <v>81.466645121951245</v>
      </c>
      <c r="DM114" s="2">
        <f t="shared" si="149"/>
        <v>98.623245470383267</v>
      </c>
      <c r="DN114" s="2">
        <f t="shared" si="149"/>
        <v>89.076445644599289</v>
      </c>
      <c r="DO114" s="2">
        <f t="shared" si="149"/>
        <v>86.592079790940744</v>
      </c>
      <c r="DP114" s="2">
        <f t="shared" si="149"/>
        <v>86.000743728223014</v>
      </c>
      <c r="DQ114" s="2">
        <f t="shared" si="149"/>
        <v>84.915581395348852</v>
      </c>
      <c r="DR114" s="2">
        <f t="shared" si="149"/>
        <v>86.194389372822286</v>
      </c>
      <c r="DS114" s="2">
        <f t="shared" si="149"/>
        <v>85.551089106771485</v>
      </c>
      <c r="DT114" s="2">
        <f t="shared" si="149"/>
        <v>84.693479404694415</v>
      </c>
      <c r="DU114" s="2">
        <f t="shared" si="149"/>
        <v>86.496541528239192</v>
      </c>
      <c r="DV114" s="2">
        <f t="shared" si="149"/>
        <v>89.400642438484184</v>
      </c>
      <c r="DW114" s="2">
        <f t="shared" si="149"/>
        <v>85.836580395970074</v>
      </c>
      <c r="DX114" s="2">
        <f t="shared" si="149"/>
        <v>85.128616376306638</v>
      </c>
      <c r="DY114" s="2">
        <f t="shared" si="149"/>
        <v>84.277388251283597</v>
      </c>
      <c r="EA114" s="2">
        <f t="shared" si="95"/>
        <v>56.982740439249255</v>
      </c>
      <c r="EB114" s="2">
        <f t="shared" si="95"/>
        <v>61.303053016204451</v>
      </c>
      <c r="EC114" s="2">
        <f t="shared" si="95"/>
        <v>74.87648111955184</v>
      </c>
      <c r="ED114" s="2">
        <f t="shared" si="95"/>
        <v>66.036145128259875</v>
      </c>
      <c r="EE114" s="2">
        <f t="shared" si="95"/>
        <v>66.702014012541412</v>
      </c>
      <c r="EF114" s="2">
        <f t="shared" si="95"/>
        <v>67.263121480984609</v>
      </c>
      <c r="EG114" s="2">
        <f t="shared" si="95"/>
        <v>67.721415378610459</v>
      </c>
      <c r="EH114" s="2">
        <f t="shared" si="95"/>
        <v>67.781422014051515</v>
      </c>
      <c r="EI114" s="2">
        <f t="shared" si="95"/>
        <v>68.376945600275775</v>
      </c>
      <c r="EJ114" s="2">
        <f t="shared" si="95"/>
        <v>66.511462538151036</v>
      </c>
      <c r="EK114" s="2">
        <f t="shared" si="95"/>
        <v>65.858469331495527</v>
      </c>
      <c r="EL114" s="2">
        <f t="shared" si="95"/>
        <v>65.743881952787859</v>
      </c>
      <c r="EM114" s="2">
        <f t="shared" si="136"/>
        <v>65.255499069232741</v>
      </c>
      <c r="EN114" s="2">
        <f t="shared" si="136"/>
        <v>65.601840852706758</v>
      </c>
      <c r="EO114" s="2">
        <f t="shared" si="136"/>
        <v>69.663617017383359</v>
      </c>
      <c r="EQ114" s="2">
        <f t="shared" si="150"/>
        <v>56.585634899344115</v>
      </c>
      <c r="ER114" s="2">
        <f t="shared" si="150"/>
        <v>61.08308034079149</v>
      </c>
      <c r="ES114" s="2">
        <f t="shared" si="150"/>
        <v>73.842170739291944</v>
      </c>
      <c r="ET114" s="2">
        <f t="shared" si="150"/>
        <v>65.666291038422031</v>
      </c>
      <c r="EU114" s="2">
        <f t="shared" si="150"/>
        <v>66.558891483450168</v>
      </c>
      <c r="EV114" s="2">
        <f t="shared" si="150"/>
        <v>67.206357321127044</v>
      </c>
      <c r="EW114" s="2">
        <f t="shared" si="150"/>
        <v>67.589716640988655</v>
      </c>
      <c r="EX114" s="2">
        <f t="shared" si="150"/>
        <v>67.893214375216729</v>
      </c>
      <c r="EY114" s="2">
        <f t="shared" si="150"/>
        <v>68.400454333119669</v>
      </c>
      <c r="EZ114" s="2">
        <f t="shared" si="150"/>
        <v>66.410427052389139</v>
      </c>
      <c r="FA114" s="2">
        <f t="shared" si="150"/>
        <v>65.660589000840361</v>
      </c>
      <c r="FB114" s="2">
        <f t="shared" si="150"/>
        <v>66.023347241247052</v>
      </c>
      <c r="FC114" s="2">
        <f t="shared" si="150"/>
        <v>65.466613101766185</v>
      </c>
      <c r="FD114" s="2">
        <f t="shared" si="150"/>
        <v>65.640475761458404</v>
      </c>
      <c r="FE114" s="2">
        <f t="shared" si="150"/>
        <v>70.214945273334678</v>
      </c>
      <c r="FG114" s="2">
        <f t="shared" si="151"/>
        <v>0.98741145964560484</v>
      </c>
      <c r="FH114" s="2">
        <f t="shared" si="151"/>
        <v>0.98488930878649983</v>
      </c>
      <c r="FI114" s="2">
        <f t="shared" si="151"/>
        <v>0.98517848771766725</v>
      </c>
      <c r="FJ114" s="2">
        <f t="shared" si="151"/>
        <v>0.98556163306380162</v>
      </c>
      <c r="FK114" s="2">
        <f t="shared" si="151"/>
        <v>0.98505688716965689</v>
      </c>
      <c r="FL114" s="2">
        <f t="shared" si="151"/>
        <v>0.98585946012615511</v>
      </c>
      <c r="FM114" s="2">
        <f t="shared" si="151"/>
        <v>0.98348581047752393</v>
      </c>
      <c r="FN114" s="2">
        <f t="shared" si="151"/>
        <v>0.98492918397996188</v>
      </c>
      <c r="FO114" s="2">
        <f t="shared" si="151"/>
        <v>0.98374854878813811</v>
      </c>
      <c r="FP114" s="2">
        <f t="shared" si="151"/>
        <v>0.98363775475494097</v>
      </c>
      <c r="FQ114" s="2">
        <f t="shared" si="151"/>
        <v>0.98231719555105235</v>
      </c>
      <c r="FR114" s="2">
        <f t="shared" si="151"/>
        <v>0.98479769178160081</v>
      </c>
      <c r="FS114" s="2">
        <f t="shared" si="151"/>
        <v>0.98411940820277299</v>
      </c>
      <c r="FT114" s="2">
        <f t="shared" si="151"/>
        <v>0.98517295312797104</v>
      </c>
      <c r="FU114" s="2">
        <f t="shared" si="151"/>
        <v>0.98152869910532448</v>
      </c>
      <c r="FW114" s="2">
        <f t="shared" si="142"/>
        <v>2.4581199357282565E-3</v>
      </c>
      <c r="FX114" s="2">
        <f t="shared" si="142"/>
        <v>2.5193826841524223E-3</v>
      </c>
      <c r="FY114" s="2">
        <f t="shared" si="142"/>
        <v>2.6797823222050412E-3</v>
      </c>
      <c r="FZ114" s="2">
        <f t="shared" si="142"/>
        <v>2.4030152919232712E-3</v>
      </c>
      <c r="GA114" s="2">
        <f t="shared" si="142"/>
        <v>2.3642304408339359E-3</v>
      </c>
      <c r="GB114" s="2">
        <f t="shared" si="142"/>
        <v>2.5899459135703576E-3</v>
      </c>
      <c r="GC114" s="2">
        <f t="shared" si="142"/>
        <v>2.3391387004520221E-3</v>
      </c>
      <c r="GD114" s="2">
        <f t="shared" si="142"/>
        <v>2.8159974774393955E-3</v>
      </c>
      <c r="GE114" s="2">
        <f t="shared" si="142"/>
        <v>2.9265609116358058E-3</v>
      </c>
      <c r="GF114" s="2">
        <f t="shared" si="142"/>
        <v>2.8706809194857922E-3</v>
      </c>
      <c r="GG114" s="2">
        <f t="shared" si="142"/>
        <v>2.8469112027166483E-3</v>
      </c>
      <c r="GH114" s="2">
        <f t="shared" si="142"/>
        <v>2.7721594591687431E-3</v>
      </c>
      <c r="GI114" s="2">
        <f t="shared" si="142"/>
        <v>2.5095234342987203E-3</v>
      </c>
      <c r="GJ114" s="2">
        <f t="shared" si="142"/>
        <v>1.6453020777348207E-3</v>
      </c>
      <c r="GK114" s="2">
        <f t="shared" si="142"/>
        <v>1.2271999015255506E-3</v>
      </c>
      <c r="GM114" s="86">
        <f t="shared" si="143"/>
        <v>2.4263242950310666E-19</v>
      </c>
      <c r="GN114" s="86">
        <f t="shared" si="143"/>
        <v>4.607981663784877E-19</v>
      </c>
      <c r="GO114" s="86">
        <f t="shared" si="143"/>
        <v>3.0794185543850706E-19</v>
      </c>
      <c r="GP114" s="86">
        <f t="shared" si="143"/>
        <v>8.8360230298587955E-35</v>
      </c>
      <c r="GQ114" s="86">
        <f t="shared" si="143"/>
        <v>1.7522161046792584E-39</v>
      </c>
      <c r="GR114" s="86">
        <f t="shared" si="143"/>
        <v>1.4932355655576244E-42</v>
      </c>
      <c r="GS114" s="86">
        <f t="shared" si="143"/>
        <v>2.6082449107216976E-40</v>
      </c>
      <c r="GT114" s="86">
        <f t="shared" si="143"/>
        <v>4.871966045311944E-46</v>
      </c>
      <c r="GU114" s="86">
        <f t="shared" si="143"/>
        <v>6.7579991581611644E-48</v>
      </c>
      <c r="GV114" s="86">
        <f t="shared" si="143"/>
        <v>2.4419549905325245E-44</v>
      </c>
      <c r="GW114" s="86">
        <f t="shared" si="143"/>
        <v>8.0494095347280528E-40</v>
      </c>
      <c r="GX114" s="86">
        <f t="shared" si="143"/>
        <v>2.5781928020065938E-37</v>
      </c>
      <c r="GY114" s="86">
        <f t="shared" si="143"/>
        <v>2.7967575679167533E-32</v>
      </c>
      <c r="GZ114" s="86">
        <f t="shared" si="143"/>
        <v>4.4960628783470406E-33</v>
      </c>
      <c r="HA114" s="86">
        <f t="shared" si="143"/>
        <v>1.2410383513572966E-37</v>
      </c>
      <c r="HC114" s="86">
        <f t="shared" si="74"/>
        <v>0.45493047751991827</v>
      </c>
      <c r="HD114" s="86">
        <f t="shared" si="74"/>
        <v>0.41481789701517119</v>
      </c>
      <c r="HE114" s="86">
        <f t="shared" si="74"/>
        <v>0.43083075047971697</v>
      </c>
      <c r="HF114" s="86">
        <f t="shared" si="74"/>
        <v>0.39884592250975981</v>
      </c>
      <c r="HG114" s="86">
        <f t="shared" si="74"/>
        <v>0.38671391746089101</v>
      </c>
      <c r="HH114" s="86">
        <f t="shared" si="74"/>
        <v>0.1541266727379797</v>
      </c>
      <c r="HI114" s="86">
        <f t="shared" si="139"/>
        <v>0.36712063042611515</v>
      </c>
      <c r="HJ114" s="86">
        <f t="shared" si="139"/>
        <v>0.11949167721719987</v>
      </c>
      <c r="HK114" s="86">
        <f t="shared" si="139"/>
        <v>0.15389920220360004</v>
      </c>
      <c r="HL114" s="86">
        <f t="shared" si="139"/>
        <v>0.22367398157363802</v>
      </c>
      <c r="HM114" s="86">
        <f t="shared" si="139"/>
        <v>0.23771639873147613</v>
      </c>
      <c r="HN114" s="86">
        <f t="shared" si="139"/>
        <v>0.20347083442106195</v>
      </c>
      <c r="HO114" s="86">
        <f t="shared" si="139"/>
        <v>0.38959934587071188</v>
      </c>
      <c r="HP114" s="86">
        <f t="shared" si="139"/>
        <v>0.5533096200818437</v>
      </c>
      <c r="HQ114" s="86">
        <f t="shared" si="139"/>
        <v>0.38858495974390328</v>
      </c>
      <c r="HS114" s="86">
        <f t="shared" si="144"/>
        <v>4.515836735207012E-10</v>
      </c>
      <c r="HT114" s="86">
        <f t="shared" si="144"/>
        <v>1.0609824267895682E-11</v>
      </c>
      <c r="HU114" s="86">
        <f t="shared" si="144"/>
        <v>1.1217127520783575E-10</v>
      </c>
      <c r="HV114" s="86">
        <f t="shared" si="144"/>
        <v>1.9414422535307126E-11</v>
      </c>
      <c r="HW114" s="86">
        <f t="shared" si="144"/>
        <v>6.4923244065320636E-12</v>
      </c>
      <c r="HX114" s="86">
        <f t="shared" si="144"/>
        <v>7.9325081955459158E-12</v>
      </c>
      <c r="HY114" s="86">
        <f t="shared" si="144"/>
        <v>2.5287817295731427E-13</v>
      </c>
      <c r="HZ114" s="86">
        <f t="shared" si="144"/>
        <v>1.4467969311332537E-12</v>
      </c>
      <c r="IA114" s="86">
        <f t="shared" si="144"/>
        <v>1.6868846670242962E-11</v>
      </c>
      <c r="IB114" s="86">
        <f t="shared" si="144"/>
        <v>9.9577723135598538E-13</v>
      </c>
      <c r="IC114" s="86">
        <f t="shared" si="144"/>
        <v>6.7568455519913782E-13</v>
      </c>
      <c r="ID114" s="86">
        <f t="shared" si="144"/>
        <v>8.2678638863460581E-12</v>
      </c>
      <c r="IE114" s="86">
        <f t="shared" si="144"/>
        <v>1.92349696598958E-11</v>
      </c>
      <c r="IF114" s="86">
        <f t="shared" si="144"/>
        <v>1.1562861162416727E-8</v>
      </c>
      <c r="IG114" s="86">
        <f t="shared" si="144"/>
        <v>8.9394651613878518E-7</v>
      </c>
      <c r="II114" s="86">
        <f t="shared" si="145"/>
        <v>9.1329858461675547E-81</v>
      </c>
      <c r="IJ114" s="86">
        <f t="shared" si="145"/>
        <v>1.9071025784473338E-104</v>
      </c>
      <c r="IK114" s="86">
        <f t="shared" si="145"/>
        <v>5.2270923980029725E-87</v>
      </c>
      <c r="IL114" s="86">
        <f t="shared" si="145"/>
        <v>3.245988545235805E-94</v>
      </c>
      <c r="IM114" s="86">
        <f t="shared" si="145"/>
        <v>2.1752532397456394E-99</v>
      </c>
      <c r="IN114" s="86">
        <f t="shared" si="145"/>
        <v>3.8443818691361522E-100</v>
      </c>
      <c r="IO114" s="86">
        <f t="shared" si="145"/>
        <v>3.3412369576472433E-111</v>
      </c>
      <c r="IP114" s="86">
        <f t="shared" si="145"/>
        <v>7.0446363852028668E-108</v>
      </c>
      <c r="IQ114" s="86">
        <f t="shared" si="145"/>
        <v>2.4553960203904952E-96</v>
      </c>
      <c r="IR114" s="86">
        <f t="shared" si="145"/>
        <v>9.1531398991211982E-108</v>
      </c>
      <c r="IS114" s="86">
        <f t="shared" si="145"/>
        <v>3.0224021196718981E-109</v>
      </c>
      <c r="IT114" s="86">
        <f t="shared" si="145"/>
        <v>9.9683898757218011E-100</v>
      </c>
      <c r="IU114" s="86">
        <f t="shared" si="145"/>
        <v>9.4209550982454624E-94</v>
      </c>
      <c r="IV114" s="86">
        <f t="shared" si="145"/>
        <v>3.6781993859833623E-41</v>
      </c>
      <c r="IW114" s="86">
        <f t="shared" si="145"/>
        <v>4.6556840954171238E-23</v>
      </c>
      <c r="IY114" s="86">
        <f t="shared" si="146"/>
        <v>0.45493047797150193</v>
      </c>
      <c r="IZ114" s="86">
        <f t="shared" si="146"/>
        <v>0.41481789702578103</v>
      </c>
      <c r="JA114" s="86">
        <f t="shared" si="146"/>
        <v>0.43083075059188825</v>
      </c>
      <c r="JB114" s="86">
        <f t="shared" si="146"/>
        <v>0.39884592252917422</v>
      </c>
      <c r="JC114" s="86">
        <f t="shared" si="146"/>
        <v>0.38671391746738332</v>
      </c>
      <c r="JD114" s="86">
        <f t="shared" si="146"/>
        <v>0.15412667274591221</v>
      </c>
      <c r="JE114" s="86">
        <f t="shared" si="146"/>
        <v>0.367120630426368</v>
      </c>
      <c r="JF114" s="86">
        <f t="shared" si="146"/>
        <v>0.11949167721864667</v>
      </c>
      <c r="JG114" s="86">
        <f t="shared" si="146"/>
        <v>0.15389920222046888</v>
      </c>
      <c r="JH114" s="86">
        <f t="shared" si="146"/>
        <v>0.22367398157463381</v>
      </c>
      <c r="JI114" s="86">
        <f t="shared" si="146"/>
        <v>0.23771639873215181</v>
      </c>
      <c r="JJ114" s="86">
        <f t="shared" si="146"/>
        <v>0.20347083442932981</v>
      </c>
      <c r="JK114" s="86">
        <f t="shared" si="146"/>
        <v>0.38959934588994682</v>
      </c>
      <c r="JL114" s="86">
        <f t="shared" si="146"/>
        <v>0.55330963164470481</v>
      </c>
      <c r="JM114" s="86">
        <f t="shared" si="146"/>
        <v>0.38858585369041942</v>
      </c>
    </row>
    <row r="115" spans="2:273" x14ac:dyDescent="0.25">
      <c r="B115" s="2">
        <v>88</v>
      </c>
      <c r="C115" s="37">
        <v>98.584999999999994</v>
      </c>
      <c r="D115" s="37">
        <v>99.492000000000004</v>
      </c>
      <c r="E115" s="37">
        <v>106.646</v>
      </c>
      <c r="F115" s="37">
        <v>88.353999999999999</v>
      </c>
      <c r="G115" s="37">
        <v>84.6</v>
      </c>
      <c r="H115" s="37">
        <v>65.445999999999998</v>
      </c>
      <c r="I115" s="37">
        <v>81.861999999999995</v>
      </c>
      <c r="J115" s="37">
        <v>65.108000000000004</v>
      </c>
      <c r="K115" s="37">
        <v>69.138000000000005</v>
      </c>
      <c r="L115" s="37">
        <v>68.646000000000001</v>
      </c>
      <c r="M115" s="37">
        <v>67.430999999999997</v>
      </c>
      <c r="N115" s="37">
        <v>68.046000000000006</v>
      </c>
      <c r="O115" s="37">
        <v>83.891999999999996</v>
      </c>
      <c r="P115" s="37">
        <v>112.61499999999999</v>
      </c>
      <c r="Q115" s="37">
        <v>80.923000000000002</v>
      </c>
      <c r="S115" s="4">
        <f t="shared" si="147"/>
        <v>96.971124203885182</v>
      </c>
      <c r="T115" s="4">
        <f t="shared" si="147"/>
        <v>97.459375786826456</v>
      </c>
      <c r="U115" s="4">
        <f t="shared" si="147"/>
        <v>108.30849809315329</v>
      </c>
      <c r="V115" s="4">
        <f t="shared" si="147"/>
        <v>92.288689755768161</v>
      </c>
      <c r="W115" s="4">
        <f t="shared" si="147"/>
        <v>90.734317252718128</v>
      </c>
      <c r="X115" s="4">
        <f t="shared" si="147"/>
        <v>72.419417427830695</v>
      </c>
      <c r="Y115" s="4">
        <f t="shared" si="147"/>
        <v>88.079590659809242</v>
      </c>
      <c r="Z115" s="4">
        <f t="shared" si="147"/>
        <v>71.28608298072335</v>
      </c>
      <c r="AA115" s="4">
        <f t="shared" si="147"/>
        <v>72.432037205493927</v>
      </c>
      <c r="AB115" s="4">
        <f t="shared" si="147"/>
        <v>75.863837486163746</v>
      </c>
      <c r="AC115" s="4">
        <f t="shared" si="147"/>
        <v>76.388340170004184</v>
      </c>
      <c r="AD115" s="4">
        <f t="shared" si="147"/>
        <v>74.558039846081371</v>
      </c>
      <c r="AE115" s="4">
        <f t="shared" si="147"/>
        <v>89.634148440318597</v>
      </c>
      <c r="AF115" s="4">
        <f t="shared" si="147"/>
        <v>107.54876612673964</v>
      </c>
      <c r="AG115" s="4">
        <f t="shared" si="147"/>
        <v>85.99835749304188</v>
      </c>
      <c r="AI115" s="4">
        <f t="shared" si="148"/>
        <v>1.6138757961148116</v>
      </c>
      <c r="AJ115" s="4">
        <f t="shared" si="148"/>
        <v>2.0326242131735484</v>
      </c>
      <c r="AK115" s="4">
        <f t="shared" si="148"/>
        <v>-1.6624980931532889</v>
      </c>
      <c r="AL115" s="4">
        <f t="shared" si="148"/>
        <v>-3.9346897557681615</v>
      </c>
      <c r="AM115" s="4">
        <f t="shared" si="148"/>
        <v>-6.1343172527181338</v>
      </c>
      <c r="AN115" s="4">
        <f t="shared" si="148"/>
        <v>-6.9734174278306966</v>
      </c>
      <c r="AO115" s="4">
        <f t="shared" si="148"/>
        <v>-6.2175906598092467</v>
      </c>
      <c r="AP115" s="4">
        <f t="shared" si="148"/>
        <v>-6.1780829807233459</v>
      </c>
      <c r="AQ115" s="4">
        <f t="shared" si="148"/>
        <v>-3.2940372054939218</v>
      </c>
      <c r="AR115" s="4">
        <f t="shared" si="148"/>
        <v>-7.2178374861637451</v>
      </c>
      <c r="AS115" s="4">
        <f t="shared" si="148"/>
        <v>-8.957340170004187</v>
      </c>
      <c r="AT115" s="4">
        <f t="shared" si="148"/>
        <v>-6.5120398460813647</v>
      </c>
      <c r="AU115" s="4">
        <f t="shared" si="148"/>
        <v>-5.7421484403186014</v>
      </c>
      <c r="AV115" s="4">
        <f t="shared" si="148"/>
        <v>5.0662338732603587</v>
      </c>
      <c r="AW115" s="4">
        <f t="shared" si="148"/>
        <v>-5.0753574930418779</v>
      </c>
      <c r="AY115" s="2">
        <f t="shared" si="140"/>
        <v>57.148000766158432</v>
      </c>
      <c r="AZ115" s="2">
        <f t="shared" si="140"/>
        <v>61.498300055908352</v>
      </c>
      <c r="BA115" s="2">
        <f t="shared" si="140"/>
        <v>75.026182542543779</v>
      </c>
      <c r="BB115" s="2">
        <f t="shared" si="140"/>
        <v>66.242468215044966</v>
      </c>
      <c r="BC115" s="2">
        <f t="shared" si="140"/>
        <v>66.871769219690165</v>
      </c>
      <c r="BD115" s="2">
        <f t="shared" si="140"/>
        <v>67.418172631951464</v>
      </c>
      <c r="BE115" s="2">
        <f t="shared" si="140"/>
        <v>67.89431523405004</v>
      </c>
      <c r="BF115" s="2">
        <f t="shared" si="140"/>
        <v>67.953813005189218</v>
      </c>
      <c r="BG115" s="2">
        <f t="shared" si="140"/>
        <v>68.533388835874732</v>
      </c>
      <c r="BH115" s="2">
        <f t="shared" si="140"/>
        <v>66.69270606260784</v>
      </c>
      <c r="BI115" s="2">
        <f t="shared" si="140"/>
        <v>66.08179236748903</v>
      </c>
      <c r="BJ115" s="2">
        <f t="shared" si="140"/>
        <v>65.996232628788363</v>
      </c>
      <c r="BK115" s="2">
        <f t="shared" si="140"/>
        <v>65.458994849655426</v>
      </c>
      <c r="BL115" s="2">
        <f t="shared" si="140"/>
        <v>65.782871653145321</v>
      </c>
      <c r="BM115" s="2">
        <f t="shared" si="140"/>
        <v>69.835456605926765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77.906492105263155</v>
      </c>
      <c r="DL115" s="2">
        <f t="shared" si="149"/>
        <v>81.631751219512211</v>
      </c>
      <c r="DM115" s="2">
        <f t="shared" si="149"/>
        <v>98.881866898954698</v>
      </c>
      <c r="DN115" s="2">
        <f t="shared" si="149"/>
        <v>89.26591498257838</v>
      </c>
      <c r="DO115" s="2">
        <f t="shared" si="149"/>
        <v>86.747549128919829</v>
      </c>
      <c r="DP115" s="2">
        <f t="shared" si="149"/>
        <v>86.140337282229979</v>
      </c>
      <c r="DQ115" s="2">
        <f t="shared" si="149"/>
        <v>85.023943521594688</v>
      </c>
      <c r="DR115" s="2">
        <f t="shared" si="149"/>
        <v>86.325905923344934</v>
      </c>
      <c r="DS115" s="2">
        <f t="shared" si="149"/>
        <v>85.670670826243168</v>
      </c>
      <c r="DT115" s="2">
        <f t="shared" si="149"/>
        <v>84.818429327715236</v>
      </c>
      <c r="DU115" s="2">
        <f t="shared" si="149"/>
        <v>86.676841135608569</v>
      </c>
      <c r="DV115" s="2">
        <f t="shared" si="149"/>
        <v>89.584165167598513</v>
      </c>
      <c r="DW115" s="2">
        <f t="shared" si="149"/>
        <v>86.016374658995773</v>
      </c>
      <c r="DX115" s="2">
        <f t="shared" si="149"/>
        <v>85.321183275261333</v>
      </c>
      <c r="DY115" s="2">
        <f t="shared" si="149"/>
        <v>84.453661129568104</v>
      </c>
      <c r="EA115" s="2">
        <f t="shared" si="95"/>
        <v>56.90767193824928</v>
      </c>
      <c r="EB115" s="2">
        <f t="shared" si="95"/>
        <v>61.217172756570299</v>
      </c>
      <c r="EC115" s="2">
        <f t="shared" si="95"/>
        <v>74.701811744590941</v>
      </c>
      <c r="ED115" s="2">
        <f t="shared" si="95"/>
        <v>65.935798087281768</v>
      </c>
      <c r="EE115" s="2">
        <f t="shared" si="95"/>
        <v>66.597146421529757</v>
      </c>
      <c r="EF115" s="2">
        <f t="shared" si="95"/>
        <v>67.17341813779295</v>
      </c>
      <c r="EG115" s="2">
        <f t="shared" si="95"/>
        <v>67.632319281811093</v>
      </c>
      <c r="EH115" s="2">
        <f t="shared" si="95"/>
        <v>67.697096330991414</v>
      </c>
      <c r="EI115" s="2">
        <f t="shared" si="95"/>
        <v>68.275119784292215</v>
      </c>
      <c r="EJ115" s="2">
        <f t="shared" si="95"/>
        <v>66.418032736044125</v>
      </c>
      <c r="EK115" s="2">
        <f t="shared" si="95"/>
        <v>65.744277378491034</v>
      </c>
      <c r="EL115" s="2">
        <f t="shared" si="95"/>
        <v>65.663324172941856</v>
      </c>
      <c r="EM115" s="2">
        <f t="shared" si="136"/>
        <v>65.155890076095318</v>
      </c>
      <c r="EN115" s="2">
        <f t="shared" si="136"/>
        <v>65.514630658381918</v>
      </c>
      <c r="EO115" s="2">
        <f t="shared" si="136"/>
        <v>69.583869990850886</v>
      </c>
      <c r="EQ115" s="2">
        <f t="shared" si="150"/>
        <v>56.527823913776572</v>
      </c>
      <c r="ER115" s="2">
        <f t="shared" si="150"/>
        <v>61.006115615308424</v>
      </c>
      <c r="ES115" s="2">
        <f t="shared" si="150"/>
        <v>73.71221399695574</v>
      </c>
      <c r="ET115" s="2">
        <f t="shared" si="150"/>
        <v>65.582603555226939</v>
      </c>
      <c r="EU115" s="2">
        <f t="shared" si="150"/>
        <v>66.46052058643059</v>
      </c>
      <c r="EV115" s="2">
        <f t="shared" si="150"/>
        <v>67.119249794216955</v>
      </c>
      <c r="EW115" s="2">
        <f t="shared" si="150"/>
        <v>67.506530602996136</v>
      </c>
      <c r="EX115" s="2">
        <f t="shared" si="150"/>
        <v>67.803483551034546</v>
      </c>
      <c r="EY115" s="2">
        <f t="shared" si="150"/>
        <v>68.297466386611944</v>
      </c>
      <c r="EZ115" s="2">
        <f t="shared" si="150"/>
        <v>66.321646882554134</v>
      </c>
      <c r="FA115" s="2">
        <f t="shared" si="150"/>
        <v>65.555659792227914</v>
      </c>
      <c r="FB115" s="2">
        <f t="shared" si="150"/>
        <v>65.929766273080915</v>
      </c>
      <c r="FC115" s="2">
        <f t="shared" si="150"/>
        <v>65.357253116904957</v>
      </c>
      <c r="FD115" s="2">
        <f t="shared" si="150"/>
        <v>65.547033987541909</v>
      </c>
      <c r="FE115" s="2">
        <f t="shared" si="150"/>
        <v>70.090714806224881</v>
      </c>
      <c r="FG115" s="2">
        <f t="shared" si="151"/>
        <v>0.98850638378250721</v>
      </c>
      <c r="FH115" s="2">
        <f t="shared" si="151"/>
        <v>0.98620053837583443</v>
      </c>
      <c r="FI115" s="2">
        <f t="shared" si="151"/>
        <v>0.98646496866963174</v>
      </c>
      <c r="FJ115" s="2">
        <f t="shared" si="151"/>
        <v>0.98681530275130835</v>
      </c>
      <c r="FK115" s="2">
        <f t="shared" si="151"/>
        <v>0.98635377663445789</v>
      </c>
      <c r="FL115" s="2">
        <f t="shared" si="151"/>
        <v>0.98708760857950151</v>
      </c>
      <c r="FM115" s="2">
        <f t="shared" si="151"/>
        <v>0.98491696344930824</v>
      </c>
      <c r="FN115" s="2">
        <f t="shared" si="151"/>
        <v>0.98623700175400997</v>
      </c>
      <c r="FO115" s="2">
        <f t="shared" si="151"/>
        <v>0.98515727596325509</v>
      </c>
      <c r="FP115" s="2">
        <f t="shared" si="151"/>
        <v>0.98505594001377639</v>
      </c>
      <c r="FQ115" s="2">
        <f t="shared" si="151"/>
        <v>0.98384795979178996</v>
      </c>
      <c r="FR115" s="2">
        <f t="shared" si="151"/>
        <v>0.98611675936663601</v>
      </c>
      <c r="FS115" s="2">
        <f t="shared" si="151"/>
        <v>0.985496462062742</v>
      </c>
      <c r="FT115" s="2">
        <f t="shared" si="151"/>
        <v>0.98645990787007765</v>
      </c>
      <c r="FU115" s="2">
        <f t="shared" si="151"/>
        <v>0.98312654938205557</v>
      </c>
      <c r="FW115" s="2">
        <f t="shared" si="142"/>
        <v>2.6946358667231107E-3</v>
      </c>
      <c r="FX115" s="2">
        <f t="shared" si="142"/>
        <v>2.7617768882425404E-3</v>
      </c>
      <c r="FY115" s="2">
        <f t="shared" si="142"/>
        <v>2.9375634074061611E-3</v>
      </c>
      <c r="FZ115" s="2">
        <f t="shared" si="142"/>
        <v>2.6342431533986949E-3</v>
      </c>
      <c r="GA115" s="2">
        <f t="shared" si="142"/>
        <v>2.5917359626426366E-3</v>
      </c>
      <c r="GB115" s="2">
        <f t="shared" si="142"/>
        <v>2.8391098056558726E-3</v>
      </c>
      <c r="GC115" s="2">
        <f t="shared" si="142"/>
        <v>2.5642358966018312E-3</v>
      </c>
      <c r="GD115" s="2">
        <f t="shared" si="142"/>
        <v>3.0868411941153084E-3</v>
      </c>
      <c r="GE115" s="2">
        <f t="shared" si="142"/>
        <v>3.208004451425682E-3</v>
      </c>
      <c r="GF115" s="2">
        <f t="shared" si="142"/>
        <v>3.1467675134958482E-3</v>
      </c>
      <c r="GG115" s="2">
        <f t="shared" si="142"/>
        <v>3.1207189083205795E-3</v>
      </c>
      <c r="GH115" s="2">
        <f t="shared" si="142"/>
        <v>3.0387996672932411E-3</v>
      </c>
      <c r="GI115" s="2">
        <f t="shared" si="142"/>
        <v>2.750971678852741E-3</v>
      </c>
      <c r="GJ115" s="2">
        <f t="shared" si="142"/>
        <v>1.8037515344047563E-3</v>
      </c>
      <c r="GK115" s="2">
        <f t="shared" si="142"/>
        <v>1.3454386370439432E-3</v>
      </c>
      <c r="GM115" s="86">
        <f t="shared" si="143"/>
        <v>5.3507595346446408E-21</v>
      </c>
      <c r="GN115" s="86">
        <f t="shared" si="143"/>
        <v>1.0556599076236668E-20</v>
      </c>
      <c r="GO115" s="86">
        <f t="shared" si="143"/>
        <v>7.1751705290459796E-21</v>
      </c>
      <c r="GP115" s="86">
        <f t="shared" si="143"/>
        <v>8.162506758797763E-38</v>
      </c>
      <c r="GQ115" s="86">
        <f t="shared" si="143"/>
        <v>6.2033506878672843E-43</v>
      </c>
      <c r="GR115" s="86">
        <f t="shared" si="143"/>
        <v>4.3738606883226678E-46</v>
      </c>
      <c r="GS115" s="86">
        <f t="shared" si="143"/>
        <v>7.152781964978462E-44</v>
      </c>
      <c r="GT115" s="86">
        <f t="shared" si="143"/>
        <v>6.6733044913150444E-50</v>
      </c>
      <c r="GU115" s="86">
        <f t="shared" si="143"/>
        <v>4.6384189460785482E-52</v>
      </c>
      <c r="GV115" s="86">
        <f t="shared" si="143"/>
        <v>3.6224604290447096E-48</v>
      </c>
      <c r="GW115" s="86">
        <f t="shared" si="143"/>
        <v>2.9546974630872221E-43</v>
      </c>
      <c r="GX115" s="86">
        <f t="shared" si="143"/>
        <v>1.8850033138525405E-40</v>
      </c>
      <c r="GY115" s="86">
        <f t="shared" si="143"/>
        <v>4.9265553976397522E-35</v>
      </c>
      <c r="GZ115" s="86">
        <f t="shared" si="143"/>
        <v>5.8467696522398368E-36</v>
      </c>
      <c r="HA115" s="86">
        <f t="shared" si="143"/>
        <v>8.7026236243393732E-41</v>
      </c>
      <c r="HC115" s="86">
        <f t="shared" si="74"/>
        <v>0.33268288706329607</v>
      </c>
      <c r="HD115" s="86">
        <f t="shared" si="74"/>
        <v>0.29443756699234214</v>
      </c>
      <c r="HE115" s="86">
        <f t="shared" si="74"/>
        <v>0.298448292879471</v>
      </c>
      <c r="HF115" s="86">
        <f t="shared" si="74"/>
        <v>0.22784133986529134</v>
      </c>
      <c r="HG115" s="86">
        <f t="shared" si="74"/>
        <v>0.21067248140908268</v>
      </c>
      <c r="HH115" s="86">
        <f t="shared" si="74"/>
        <v>5.4449196276260159E-2</v>
      </c>
      <c r="HI115" s="86">
        <f t="shared" si="139"/>
        <v>0.18672355939562488</v>
      </c>
      <c r="HJ115" s="86">
        <f t="shared" si="139"/>
        <v>3.8400628084552482E-2</v>
      </c>
      <c r="HK115" s="86">
        <f t="shared" si="139"/>
        <v>4.2135227146350367E-2</v>
      </c>
      <c r="HL115" s="86">
        <f t="shared" si="139"/>
        <v>9.3239203996360001E-2</v>
      </c>
      <c r="HM115" s="86">
        <f t="shared" si="139"/>
        <v>0.10427524973316872</v>
      </c>
      <c r="HN115" s="86">
        <f t="shared" si="139"/>
        <v>8.8779731314790042E-2</v>
      </c>
      <c r="HO115" s="86">
        <f t="shared" si="139"/>
        <v>0.21804111434390036</v>
      </c>
      <c r="HP115" s="86">
        <f t="shared" si="139"/>
        <v>0.36302760902922121</v>
      </c>
      <c r="HQ115" s="86">
        <f t="shared" si="139"/>
        <v>0.20745438486729179</v>
      </c>
      <c r="HS115" s="86">
        <f t="shared" si="144"/>
        <v>1.2869407116354746E-9</v>
      </c>
      <c r="HT115" s="86">
        <f t="shared" si="144"/>
        <v>3.8994665107659674E-11</v>
      </c>
      <c r="HU115" s="86">
        <f t="shared" si="144"/>
        <v>3.5065074089415775E-10</v>
      </c>
      <c r="HV115" s="86">
        <f t="shared" si="144"/>
        <v>6.5163439120259588E-11</v>
      </c>
      <c r="HW115" s="86">
        <f t="shared" si="144"/>
        <v>2.3095594732466829E-11</v>
      </c>
      <c r="HX115" s="86">
        <f t="shared" si="144"/>
        <v>2.875657183759462E-11</v>
      </c>
      <c r="HY115" s="86">
        <f t="shared" si="144"/>
        <v>1.0523090209951736E-12</v>
      </c>
      <c r="HZ115" s="86">
        <f t="shared" si="144"/>
        <v>5.8796946824907552E-12</v>
      </c>
      <c r="IA115" s="86">
        <f t="shared" si="144"/>
        <v>6.0021452906755596E-11</v>
      </c>
      <c r="IB115" s="86">
        <f t="shared" si="144"/>
        <v>4.1030879697662777E-12</v>
      </c>
      <c r="IC115" s="86">
        <f t="shared" si="144"/>
        <v>2.8350345908930639E-12</v>
      </c>
      <c r="ID115" s="86">
        <f t="shared" si="144"/>
        <v>3.0301045720400659E-11</v>
      </c>
      <c r="IE115" s="86">
        <f t="shared" si="144"/>
        <v>6.494303632914436E-11</v>
      </c>
      <c r="IF115" s="86">
        <f t="shared" si="144"/>
        <v>2.6538622196561049E-8</v>
      </c>
      <c r="IG115" s="86">
        <f t="shared" si="144"/>
        <v>1.6125079665325043E-6</v>
      </c>
      <c r="II115" s="86">
        <f t="shared" si="145"/>
        <v>2.2981988661376389E-78</v>
      </c>
      <c r="IJ115" s="86">
        <f t="shared" si="145"/>
        <v>2.5877965174478119E-101</v>
      </c>
      <c r="IK115" s="86">
        <f t="shared" si="145"/>
        <v>2.2187640525692743E-84</v>
      </c>
      <c r="IL115" s="86">
        <f t="shared" si="145"/>
        <v>2.0413710953996E-91</v>
      </c>
      <c r="IM115" s="86">
        <f t="shared" si="145"/>
        <v>1.9261813585448377E-96</v>
      </c>
      <c r="IN115" s="86">
        <f t="shared" si="145"/>
        <v>3.9808116953866339E-97</v>
      </c>
      <c r="IO115" s="86">
        <f t="shared" si="145"/>
        <v>6.634553894798624E-108</v>
      </c>
      <c r="IP115" s="86">
        <f t="shared" si="145"/>
        <v>1.4001110870002749E-104</v>
      </c>
      <c r="IQ115" s="86">
        <f t="shared" si="145"/>
        <v>2.2342192340933786E-93</v>
      </c>
      <c r="IR115" s="86">
        <f t="shared" si="145"/>
        <v>1.8497671949046261E-104</v>
      </c>
      <c r="IS115" s="86">
        <f t="shared" si="145"/>
        <v>6.7196128181004906E-106</v>
      </c>
      <c r="IT115" s="86">
        <f t="shared" si="145"/>
        <v>1.0854242960122655E-96</v>
      </c>
      <c r="IU115" s="86">
        <f t="shared" si="145"/>
        <v>6.0081667745337935E-91</v>
      </c>
      <c r="IV115" s="86">
        <f t="shared" si="145"/>
        <v>4.906168730520155E-40</v>
      </c>
      <c r="IW115" s="86">
        <f t="shared" si="145"/>
        <v>1.7927485856261058E-22</v>
      </c>
      <c r="IY115" s="86">
        <f t="shared" si="146"/>
        <v>0.33268288835023679</v>
      </c>
      <c r="IZ115" s="86">
        <f t="shared" si="146"/>
        <v>0.29443756703133678</v>
      </c>
      <c r="JA115" s="86">
        <f t="shared" si="146"/>
        <v>0.29844829323012173</v>
      </c>
      <c r="JB115" s="86">
        <f t="shared" si="146"/>
        <v>0.22784133993045477</v>
      </c>
      <c r="JC115" s="86">
        <f t="shared" si="146"/>
        <v>0.21067248143217826</v>
      </c>
      <c r="JD115" s="86">
        <f t="shared" si="146"/>
        <v>5.4449196305016732E-2</v>
      </c>
      <c r="JE115" s="86">
        <f t="shared" si="146"/>
        <v>0.18672355939667717</v>
      </c>
      <c r="JF115" s="86">
        <f t="shared" si="146"/>
        <v>3.8400628090432175E-2</v>
      </c>
      <c r="JG115" s="86">
        <f t="shared" si="146"/>
        <v>4.213522720637182E-2</v>
      </c>
      <c r="JH115" s="86">
        <f t="shared" si="146"/>
        <v>9.3239204000463094E-2</v>
      </c>
      <c r="JI115" s="86">
        <f t="shared" si="146"/>
        <v>0.10427524973600376</v>
      </c>
      <c r="JJ115" s="86">
        <f t="shared" si="146"/>
        <v>8.8779731345091081E-2</v>
      </c>
      <c r="JK115" s="86">
        <f t="shared" si="146"/>
        <v>0.21804111440884338</v>
      </c>
      <c r="JL115" s="86">
        <f t="shared" si="146"/>
        <v>0.3630276355678434</v>
      </c>
      <c r="JM115" s="86">
        <f t="shared" si="146"/>
        <v>0.20745599737525833</v>
      </c>
    </row>
    <row r="116" spans="2:273" x14ac:dyDescent="0.25">
      <c r="B116" s="2">
        <v>89</v>
      </c>
      <c r="C116" s="37">
        <v>75.784999999999997</v>
      </c>
      <c r="D116" s="37">
        <v>73.277000000000001</v>
      </c>
      <c r="E116" s="37">
        <v>88</v>
      </c>
      <c r="F116" s="37">
        <v>68.015000000000001</v>
      </c>
      <c r="G116" s="37">
        <v>67</v>
      </c>
      <c r="H116" s="37">
        <v>64.477000000000004</v>
      </c>
      <c r="I116" s="37">
        <v>66.646000000000001</v>
      </c>
      <c r="J116" s="37">
        <v>65.2</v>
      </c>
      <c r="K116" s="37">
        <v>67.123000000000005</v>
      </c>
      <c r="L116" s="37">
        <v>63.661999999999999</v>
      </c>
      <c r="M116" s="37">
        <v>63.369</v>
      </c>
      <c r="N116" s="37">
        <v>64.677000000000007</v>
      </c>
      <c r="O116" s="37">
        <v>67.507999999999996</v>
      </c>
      <c r="P116" s="37">
        <v>78.108000000000004</v>
      </c>
      <c r="Q116" s="37">
        <v>68.076999999999998</v>
      </c>
      <c r="S116" s="4">
        <f t="shared" si="147"/>
        <v>80.077090841508749</v>
      </c>
      <c r="T116" s="4">
        <f t="shared" si="147"/>
        <v>81.052956925381011</v>
      </c>
      <c r="U116" s="4">
        <f t="shared" si="147"/>
        <v>92.541003940886213</v>
      </c>
      <c r="V116" s="4">
        <f t="shared" si="147"/>
        <v>76.444653473543497</v>
      </c>
      <c r="W116" s="4">
        <f t="shared" si="147"/>
        <v>75.523913099421506</v>
      </c>
      <c r="X116" s="4">
        <f t="shared" si="147"/>
        <v>68.423495232104457</v>
      </c>
      <c r="Y116" s="4">
        <f t="shared" si="147"/>
        <v>74.428971382625534</v>
      </c>
      <c r="Z116" s="4">
        <f t="shared" si="147"/>
        <v>68.510537656270728</v>
      </c>
      <c r="AA116" s="4">
        <f t="shared" si="147"/>
        <v>68.996487712883308</v>
      </c>
      <c r="AB116" s="4">
        <f t="shared" si="147"/>
        <v>69.024023083425121</v>
      </c>
      <c r="AC116" s="4">
        <f t="shared" si="147"/>
        <v>68.881007737945623</v>
      </c>
      <c r="AD116" s="4">
        <f t="shared" si="147"/>
        <v>68.399385586850073</v>
      </c>
      <c r="AE116" s="4">
        <f t="shared" si="147"/>
        <v>74.652756512244807</v>
      </c>
      <c r="AF116" s="4">
        <f t="shared" si="147"/>
        <v>84.442233228791878</v>
      </c>
      <c r="AG116" s="4">
        <f t="shared" si="147"/>
        <v>75.35525625773424</v>
      </c>
      <c r="AI116" s="4">
        <f t="shared" si="148"/>
        <v>-4.2920908415087524</v>
      </c>
      <c r="AJ116" s="4">
        <f t="shared" si="148"/>
        <v>-7.7759569253810099</v>
      </c>
      <c r="AK116" s="4">
        <f t="shared" si="148"/>
        <v>-4.5410039408862133</v>
      </c>
      <c r="AL116" s="4">
        <f t="shared" si="148"/>
        <v>-8.429653473543496</v>
      </c>
      <c r="AM116" s="4">
        <f t="shared" si="148"/>
        <v>-8.523913099421506</v>
      </c>
      <c r="AN116" s="4">
        <f t="shared" si="148"/>
        <v>-3.9464952321044535</v>
      </c>
      <c r="AO116" s="4">
        <f t="shared" si="148"/>
        <v>-7.7829713826255329</v>
      </c>
      <c r="AP116" s="4">
        <f t="shared" si="148"/>
        <v>-3.3105376562707249</v>
      </c>
      <c r="AQ116" s="4">
        <f t="shared" si="148"/>
        <v>-1.8734877128833034</v>
      </c>
      <c r="AR116" s="4">
        <f t="shared" si="148"/>
        <v>-5.3620230834251217</v>
      </c>
      <c r="AS116" s="4">
        <f t="shared" si="148"/>
        <v>-5.5120077379456234</v>
      </c>
      <c r="AT116" s="4">
        <f t="shared" si="148"/>
        <v>-3.7223855868500664</v>
      </c>
      <c r="AU116" s="4">
        <f t="shared" si="148"/>
        <v>-7.1447565122448111</v>
      </c>
      <c r="AV116" s="4">
        <f t="shared" si="148"/>
        <v>-6.3342332287918737</v>
      </c>
      <c r="AW116" s="4">
        <f t="shared" si="148"/>
        <v>-7.2782562577342418</v>
      </c>
      <c r="AY116" s="2">
        <f t="shared" si="140"/>
        <v>57.054394782245154</v>
      </c>
      <c r="AZ116" s="2">
        <f t="shared" si="140"/>
        <v>61.39107818164802</v>
      </c>
      <c r="BA116" s="2">
        <f t="shared" si="140"/>
        <v>74.828291542033369</v>
      </c>
      <c r="BB116" s="2">
        <f t="shared" si="140"/>
        <v>66.118829064129372</v>
      </c>
      <c r="BC116" s="2">
        <f t="shared" si="140"/>
        <v>66.746236434282451</v>
      </c>
      <c r="BD116" s="2">
        <f t="shared" si="140"/>
        <v>67.309870686828631</v>
      </c>
      <c r="BE116" s="2">
        <f t="shared" si="140"/>
        <v>67.785161281278846</v>
      </c>
      <c r="BF116" s="2">
        <f t="shared" si="140"/>
        <v>67.849937266531597</v>
      </c>
      <c r="BG116" s="2">
        <f t="shared" si="140"/>
        <v>68.412156245592243</v>
      </c>
      <c r="BH116" s="2">
        <f t="shared" si="140"/>
        <v>66.578378612829354</v>
      </c>
      <c r="BI116" s="2">
        <f t="shared" si="140"/>
        <v>65.942609191179713</v>
      </c>
      <c r="BJ116" s="2">
        <f t="shared" si="140"/>
        <v>65.890206458506071</v>
      </c>
      <c r="BK116" s="2">
        <f t="shared" si="140"/>
        <v>65.336841615634526</v>
      </c>
      <c r="BL116" s="2">
        <f t="shared" si="140"/>
        <v>65.675808356296216</v>
      </c>
      <c r="BM116" s="2">
        <f t="shared" si="140"/>
        <v>69.737918696263591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 t="str">
        <f t="shared" si="141"/>
        <v/>
      </c>
      <c r="CJ116" s="2" t="str">
        <f t="shared" si="141"/>
        <v/>
      </c>
      <c r="CK116" s="2" t="str">
        <f t="shared" si="141"/>
        <v/>
      </c>
      <c r="CL116" s="2">
        <f t="shared" si="141"/>
        <v>65.2</v>
      </c>
      <c r="CM116" s="2">
        <f t="shared" si="141"/>
        <v>67.123000000000005</v>
      </c>
      <c r="CN116" s="2" t="str">
        <f t="shared" si="141"/>
        <v/>
      </c>
      <c r="CO116" s="2" t="str">
        <f t="shared" si="141"/>
        <v/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 t="str">
        <f t="shared" si="115"/>
        <v/>
      </c>
      <c r="CZ116" s="2" t="str">
        <f t="shared" si="116"/>
        <v/>
      </c>
      <c r="DA116" s="2" t="str">
        <f t="shared" si="117"/>
        <v/>
      </c>
      <c r="DB116" s="2">
        <f t="shared" si="118"/>
        <v>65.2</v>
      </c>
      <c r="DC116" s="2">
        <f t="shared" si="119"/>
        <v>67.123000000000005</v>
      </c>
      <c r="DD116" s="2" t="str">
        <f t="shared" si="120"/>
        <v/>
      </c>
      <c r="DE116" s="2" t="str">
        <f t="shared" si="121"/>
        <v/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78.071925101214575</v>
      </c>
      <c r="DL116" s="2">
        <f t="shared" si="149"/>
        <v>81.79685731707319</v>
      </c>
      <c r="DM116" s="2">
        <f t="shared" si="149"/>
        <v>99.140488327526128</v>
      </c>
      <c r="DN116" s="2">
        <f t="shared" si="149"/>
        <v>89.455384320557471</v>
      </c>
      <c r="DO116" s="2">
        <f t="shared" si="149"/>
        <v>86.903018466898928</v>
      </c>
      <c r="DP116" s="2">
        <f t="shared" si="149"/>
        <v>86.279930836236943</v>
      </c>
      <c r="DQ116" s="2">
        <f t="shared" si="149"/>
        <v>85.132305647840539</v>
      </c>
      <c r="DR116" s="2">
        <f t="shared" si="149"/>
        <v>86.457422473867581</v>
      </c>
      <c r="DS116" s="2">
        <f t="shared" si="149"/>
        <v>85.79025254571485</v>
      </c>
      <c r="DT116" s="2">
        <f t="shared" si="149"/>
        <v>84.943379250736058</v>
      </c>
      <c r="DU116" s="2">
        <f t="shared" si="149"/>
        <v>86.857140742977947</v>
      </c>
      <c r="DV116" s="2">
        <f t="shared" si="149"/>
        <v>89.767687896712843</v>
      </c>
      <c r="DW116" s="2">
        <f t="shared" si="149"/>
        <v>86.196168922021457</v>
      </c>
      <c r="DX116" s="2">
        <f t="shared" si="149"/>
        <v>85.513750174216028</v>
      </c>
      <c r="DY116" s="2">
        <f t="shared" si="149"/>
        <v>84.629934007852611</v>
      </c>
      <c r="EA116" s="2">
        <f t="shared" si="95"/>
        <v>56.832603437249304</v>
      </c>
      <c r="EB116" s="2">
        <f t="shared" si="95"/>
        <v>61.131292496936148</v>
      </c>
      <c r="EC116" s="2">
        <f t="shared" si="95"/>
        <v>74.527142369630027</v>
      </c>
      <c r="ED116" s="2">
        <f t="shared" si="95"/>
        <v>65.83545104630366</v>
      </c>
      <c r="EE116" s="2">
        <f t="shared" ref="EE116:EL147" si="152">CI$228*$B116+CI$229</f>
        <v>66.492278830518103</v>
      </c>
      <c r="EF116" s="2">
        <f t="shared" si="152"/>
        <v>67.083714794601292</v>
      </c>
      <c r="EG116" s="2">
        <f t="shared" si="152"/>
        <v>67.543223185011712</v>
      </c>
      <c r="EH116" s="2">
        <f t="shared" si="152"/>
        <v>67.612770647931299</v>
      </c>
      <c r="EI116" s="2">
        <f t="shared" si="152"/>
        <v>68.17329396830867</v>
      </c>
      <c r="EJ116" s="2">
        <f t="shared" si="152"/>
        <v>66.3246029339372</v>
      </c>
      <c r="EK116" s="2">
        <f t="shared" si="152"/>
        <v>65.630085425486541</v>
      </c>
      <c r="EL116" s="2">
        <f t="shared" si="152"/>
        <v>65.582766393095838</v>
      </c>
      <c r="EM116" s="2">
        <f t="shared" si="136"/>
        <v>65.056281082957909</v>
      </c>
      <c r="EN116" s="2">
        <f t="shared" si="136"/>
        <v>65.427420464057064</v>
      </c>
      <c r="EO116" s="2">
        <f t="shared" si="136"/>
        <v>69.504122964318398</v>
      </c>
      <c r="EQ116" s="2">
        <f t="shared" si="150"/>
        <v>56.47001292820903</v>
      </c>
      <c r="ER116" s="2">
        <f t="shared" si="150"/>
        <v>60.929150889825365</v>
      </c>
      <c r="ES116" s="2">
        <f t="shared" si="150"/>
        <v>73.582257254619535</v>
      </c>
      <c r="ET116" s="2">
        <f t="shared" si="150"/>
        <v>65.498916072031832</v>
      </c>
      <c r="EU116" s="2">
        <f t="shared" si="150"/>
        <v>66.362149689410998</v>
      </c>
      <c r="EV116" s="2">
        <f t="shared" si="150"/>
        <v>67.032142267306867</v>
      </c>
      <c r="EW116" s="2">
        <f t="shared" si="150"/>
        <v>67.423344565003603</v>
      </c>
      <c r="EX116" s="2">
        <f t="shared" si="150"/>
        <v>67.713752726852377</v>
      </c>
      <c r="EY116" s="2">
        <f t="shared" si="150"/>
        <v>68.194478440104206</v>
      </c>
      <c r="EZ116" s="2">
        <f t="shared" si="150"/>
        <v>66.23286671271913</v>
      </c>
      <c r="FA116" s="2">
        <f t="shared" si="150"/>
        <v>65.450730583615467</v>
      </c>
      <c r="FB116" s="2">
        <f t="shared" si="150"/>
        <v>65.836185304914792</v>
      </c>
      <c r="FC116" s="2">
        <f t="shared" si="150"/>
        <v>65.247893132043728</v>
      </c>
      <c r="FD116" s="2">
        <f t="shared" si="150"/>
        <v>65.453592213625399</v>
      </c>
      <c r="FE116" s="2">
        <f t="shared" si="150"/>
        <v>69.966484339115084</v>
      </c>
      <c r="FG116" s="2">
        <f t="shared" si="151"/>
        <v>0.98950708579895552</v>
      </c>
      <c r="FH116" s="2">
        <f t="shared" si="151"/>
        <v>0.98739944178532391</v>
      </c>
      <c r="FI116" s="2">
        <f t="shared" si="151"/>
        <v>0.98764118615879237</v>
      </c>
      <c r="FJ116" s="2">
        <f t="shared" si="151"/>
        <v>0.98796144714466594</v>
      </c>
      <c r="FK116" s="2">
        <f t="shared" si="151"/>
        <v>0.98753953484787727</v>
      </c>
      <c r="FL116" s="2">
        <f t="shared" si="151"/>
        <v>0.98821036426216124</v>
      </c>
      <c r="FM116" s="2">
        <f t="shared" si="151"/>
        <v>0.98622582686791382</v>
      </c>
      <c r="FN116" s="2">
        <f t="shared" si="151"/>
        <v>0.9874327775783317</v>
      </c>
      <c r="FO116" s="2">
        <f t="shared" si="151"/>
        <v>0.98644557272676459</v>
      </c>
      <c r="FP116" s="2">
        <f t="shared" si="151"/>
        <v>0.9863529105419212</v>
      </c>
      <c r="FQ116" s="2">
        <f t="shared" si="151"/>
        <v>0.98524819892691284</v>
      </c>
      <c r="FR116" s="2">
        <f t="shared" si="151"/>
        <v>0.98732284796891878</v>
      </c>
      <c r="FS116" s="2">
        <f t="shared" si="151"/>
        <v>0.98675571444250498</v>
      </c>
      <c r="FT116" s="2">
        <f t="shared" si="151"/>
        <v>0.98763655963947028</v>
      </c>
      <c r="FU116" s="2">
        <f t="shared" si="151"/>
        <v>0.98458834875706336</v>
      </c>
      <c r="FW116" s="2">
        <f t="shared" si="142"/>
        <v>2.9538415535620764E-3</v>
      </c>
      <c r="FX116" s="2">
        <f t="shared" si="142"/>
        <v>3.0274214803253617E-3</v>
      </c>
      <c r="FY116" s="2">
        <f t="shared" si="142"/>
        <v>3.2200616257076443E-3</v>
      </c>
      <c r="FZ116" s="2">
        <f t="shared" si="142"/>
        <v>2.8876562917777297E-3</v>
      </c>
      <c r="GA116" s="2">
        <f t="shared" si="142"/>
        <v>2.8410715745848937E-3</v>
      </c>
      <c r="GB116" s="2">
        <f t="shared" si="142"/>
        <v>3.1121695371759918E-3</v>
      </c>
      <c r="GC116" s="2">
        <f t="shared" si="142"/>
        <v>2.8109333455694041E-3</v>
      </c>
      <c r="GD116" s="2">
        <f t="shared" si="142"/>
        <v>3.3836463708666166E-3</v>
      </c>
      <c r="GE116" s="2">
        <f t="shared" si="142"/>
        <v>3.5164185938335595E-3</v>
      </c>
      <c r="GF116" s="2">
        <f t="shared" si="142"/>
        <v>3.4493147740465289E-3</v>
      </c>
      <c r="GG116" s="2">
        <f t="shared" si="142"/>
        <v>3.420770309187731E-3</v>
      </c>
      <c r="GH116" s="2">
        <f t="shared" si="142"/>
        <v>3.3310010017211741E-3</v>
      </c>
      <c r="GI116" s="2">
        <f t="shared" si="142"/>
        <v>3.0155801026176847E-3</v>
      </c>
      <c r="GJ116" s="2">
        <f t="shared" si="142"/>
        <v>1.9774301110188617E-3</v>
      </c>
      <c r="GK116" s="2">
        <f t="shared" si="142"/>
        <v>1.4750526598299857E-3</v>
      </c>
      <c r="GM116" s="86">
        <f t="shared" si="143"/>
        <v>9.9813587032276673E-23</v>
      </c>
      <c r="GN116" s="86">
        <f t="shared" si="143"/>
        <v>2.0478585620144533E-22</v>
      </c>
      <c r="GO116" s="86">
        <f t="shared" si="143"/>
        <v>1.4199534614641324E-22</v>
      </c>
      <c r="GP116" s="86">
        <f t="shared" si="143"/>
        <v>5.5651442454900761E-41</v>
      </c>
      <c r="GQ116" s="86">
        <f t="shared" si="143"/>
        <v>1.5560150994489407E-46</v>
      </c>
      <c r="GR116" s="86">
        <f t="shared" si="143"/>
        <v>9.1649901315427103E-50</v>
      </c>
      <c r="GS116" s="86">
        <f t="shared" si="143"/>
        <v>1.3697817674590638E-47</v>
      </c>
      <c r="GT116" s="86">
        <f t="shared" si="143"/>
        <v>6.3189721753460514E-54</v>
      </c>
      <c r="GU116" s="86">
        <f t="shared" si="143"/>
        <v>2.110302413425459E-56</v>
      </c>
      <c r="GV116" s="86">
        <f t="shared" si="143"/>
        <v>3.6878731897360359E-52</v>
      </c>
      <c r="GW116" s="86">
        <f t="shared" si="143"/>
        <v>7.7322286540100771E-47</v>
      </c>
      <c r="GX116" s="86">
        <f t="shared" si="143"/>
        <v>1.0190495212981584E-43</v>
      </c>
      <c r="GY116" s="86">
        <f t="shared" si="143"/>
        <v>6.6226346175025617E-38</v>
      </c>
      <c r="GZ116" s="86">
        <f t="shared" si="143"/>
        <v>5.6927339855269485E-39</v>
      </c>
      <c r="HA116" s="86">
        <f t="shared" si="143"/>
        <v>4.5093266336805644E-44</v>
      </c>
      <c r="HC116" s="86">
        <f t="shared" si="74"/>
        <v>0.21532870374950269</v>
      </c>
      <c r="HD116" s="86">
        <f t="shared" si="74"/>
        <v>0.18424550814258908</v>
      </c>
      <c r="HE116" s="86">
        <f t="shared" si="74"/>
        <v>0.17926053907026654</v>
      </c>
      <c r="HF116" s="86">
        <f t="shared" si="74"/>
        <v>0.10227740907151772</v>
      </c>
      <c r="HG116" s="86">
        <f t="shared" si="74"/>
        <v>8.808566280847209E-2</v>
      </c>
      <c r="HH116" s="86">
        <f t="shared" si="74"/>
        <v>1.3987223700147416E-2</v>
      </c>
      <c r="HI116" s="86">
        <f t="shared" si="139"/>
        <v>7.0492652604315031E-2</v>
      </c>
      <c r="HJ116" s="86">
        <f t="shared" si="139"/>
        <v>8.8934637349531442E-3</v>
      </c>
      <c r="HK116" s="86">
        <f t="shared" si="139"/>
        <v>7.2619912525368722E-3</v>
      </c>
      <c r="HL116" s="86">
        <f t="shared" si="139"/>
        <v>2.8847776259067367E-2</v>
      </c>
      <c r="HM116" s="86">
        <f t="shared" si="139"/>
        <v>3.4512375860807187E-2</v>
      </c>
      <c r="HN116" s="86">
        <f t="shared" si="139"/>
        <v>3.0028117083818355E-2</v>
      </c>
      <c r="HO116" s="86">
        <f t="shared" si="139"/>
        <v>9.5236789455376433E-2</v>
      </c>
      <c r="HP116" s="86">
        <f t="shared" si="139"/>
        <v>0.18263474743513661</v>
      </c>
      <c r="HQ116" s="86">
        <f t="shared" si="139"/>
        <v>8.3197535729189975E-2</v>
      </c>
      <c r="HS116" s="86">
        <f t="shared" si="144"/>
        <v>3.5701468056378777E-9</v>
      </c>
      <c r="HT116" s="86">
        <f t="shared" si="144"/>
        <v>1.3833139632679867E-10</v>
      </c>
      <c r="HU116" s="86">
        <f t="shared" si="144"/>
        <v>1.0638004336300063E-9</v>
      </c>
      <c r="HV116" s="86">
        <f t="shared" si="144"/>
        <v>2.1196295475336787E-10</v>
      </c>
      <c r="HW116" s="86">
        <f t="shared" si="144"/>
        <v>7.9494315783206688E-11</v>
      </c>
      <c r="HX116" s="86">
        <f t="shared" si="144"/>
        <v>1.0073654807623301E-10</v>
      </c>
      <c r="HY116" s="86">
        <f t="shared" si="144"/>
        <v>4.2202549643644457E-12</v>
      </c>
      <c r="HZ116" s="86">
        <f t="shared" si="144"/>
        <v>2.3002300740026024E-11</v>
      </c>
      <c r="IA116" s="86">
        <f t="shared" si="144"/>
        <v>2.0636174046509119E-10</v>
      </c>
      <c r="IB116" s="86">
        <f t="shared" si="144"/>
        <v>1.6271712331324227E-11</v>
      </c>
      <c r="IC116" s="86">
        <f t="shared" si="144"/>
        <v>1.1443463456260263E-11</v>
      </c>
      <c r="ID116" s="86">
        <f t="shared" si="144"/>
        <v>1.0724163650322277E-10</v>
      </c>
      <c r="IE116" s="86">
        <f t="shared" si="144"/>
        <v>2.1243239637507564E-10</v>
      </c>
      <c r="IF116" s="86">
        <f t="shared" si="144"/>
        <v>5.970773936734874E-8</v>
      </c>
      <c r="IG116" s="86">
        <f t="shared" si="144"/>
        <v>2.8705555158110656E-6</v>
      </c>
      <c r="II116" s="86">
        <f t="shared" si="145"/>
        <v>5.3121168473177034E-76</v>
      </c>
      <c r="IJ116" s="86">
        <f t="shared" si="145"/>
        <v>3.1411119714009821E-98</v>
      </c>
      <c r="IK116" s="86">
        <f t="shared" si="145"/>
        <v>8.5697042614122786E-82</v>
      </c>
      <c r="IL116" s="86">
        <f t="shared" si="145"/>
        <v>1.1631014345832294E-88</v>
      </c>
      <c r="IM116" s="86">
        <f t="shared" si="145"/>
        <v>1.5375866448578921E-93</v>
      </c>
      <c r="IN116" s="86">
        <f t="shared" si="145"/>
        <v>3.7009952702472421E-94</v>
      </c>
      <c r="IO116" s="86">
        <f t="shared" si="145"/>
        <v>1.173210980204268E-104</v>
      </c>
      <c r="IP116" s="86">
        <f t="shared" si="145"/>
        <v>2.4689871567913088E-101</v>
      </c>
      <c r="IQ116" s="86">
        <f t="shared" si="145"/>
        <v>1.8248994596509148E-90</v>
      </c>
      <c r="IR116" s="86">
        <f t="shared" si="145"/>
        <v>3.3145886695987099E-101</v>
      </c>
      <c r="IS116" s="86">
        <f t="shared" si="145"/>
        <v>1.3228779512675264E-102</v>
      </c>
      <c r="IT116" s="86">
        <f t="shared" si="145"/>
        <v>1.0589797917845629E-93</v>
      </c>
      <c r="IU116" s="86">
        <f t="shared" si="145"/>
        <v>3.4681920902401329E-88</v>
      </c>
      <c r="IV116" s="86">
        <f t="shared" si="145"/>
        <v>6.305813092265946E-39</v>
      </c>
      <c r="IW116" s="86">
        <f t="shared" si="145"/>
        <v>6.7781859336033031E-22</v>
      </c>
      <c r="IY116" s="86">
        <f t="shared" si="146"/>
        <v>0.21532870731964951</v>
      </c>
      <c r="IZ116" s="86">
        <f t="shared" si="146"/>
        <v>0.18424550828092048</v>
      </c>
      <c r="JA116" s="86">
        <f t="shared" si="146"/>
        <v>0.17926054013406698</v>
      </c>
      <c r="JB116" s="86">
        <f t="shared" si="146"/>
        <v>0.10227740928348068</v>
      </c>
      <c r="JC116" s="86">
        <f t="shared" si="146"/>
        <v>8.8085662887966404E-2</v>
      </c>
      <c r="JD116" s="86">
        <f t="shared" si="146"/>
        <v>1.3987223800883963E-2</v>
      </c>
      <c r="JE116" s="86">
        <f t="shared" si="146"/>
        <v>7.0492652608535281E-2</v>
      </c>
      <c r="JF116" s="86">
        <f t="shared" si="146"/>
        <v>8.8934637579554457E-3</v>
      </c>
      <c r="JG116" s="86">
        <f t="shared" si="146"/>
        <v>7.2619914588986124E-3</v>
      </c>
      <c r="JH116" s="86">
        <f t="shared" si="146"/>
        <v>2.884777627533908E-2</v>
      </c>
      <c r="JI116" s="86">
        <f t="shared" si="146"/>
        <v>3.4512375872250652E-2</v>
      </c>
      <c r="JJ116" s="86">
        <f t="shared" si="146"/>
        <v>3.0028117191059991E-2</v>
      </c>
      <c r="JK116" s="86">
        <f t="shared" si="146"/>
        <v>9.5236789667808824E-2</v>
      </c>
      <c r="JL116" s="86">
        <f t="shared" si="146"/>
        <v>0.18263480714287597</v>
      </c>
      <c r="JM116" s="86">
        <f t="shared" si="146"/>
        <v>8.3200406284705791E-2</v>
      </c>
    </row>
    <row r="117" spans="2:273" x14ac:dyDescent="0.25">
      <c r="B117" s="2">
        <v>90</v>
      </c>
      <c r="C117" s="37">
        <v>61.215000000000003</v>
      </c>
      <c r="D117" s="37">
        <v>61.692</v>
      </c>
      <c r="E117" s="37">
        <v>77.814999999999998</v>
      </c>
      <c r="F117" s="37">
        <v>66.353999999999999</v>
      </c>
      <c r="G117" s="37">
        <v>64.138000000000005</v>
      </c>
      <c r="H117" s="37">
        <v>65.430999999999997</v>
      </c>
      <c r="I117" s="37">
        <v>65.215000000000003</v>
      </c>
      <c r="J117" s="37">
        <v>66.061999999999998</v>
      </c>
      <c r="K117" s="37">
        <v>65.385000000000005</v>
      </c>
      <c r="L117" s="37">
        <v>63.908000000000001</v>
      </c>
      <c r="M117" s="37">
        <v>64.230999999999995</v>
      </c>
      <c r="N117" s="37">
        <v>63.646000000000001</v>
      </c>
      <c r="O117" s="37">
        <v>64.584999999999994</v>
      </c>
      <c r="P117" s="37">
        <v>65.138000000000005</v>
      </c>
      <c r="Q117" s="37">
        <v>66.507999999999996</v>
      </c>
      <c r="S117" s="4">
        <f t="shared" si="147"/>
        <v>68.569688745868689</v>
      </c>
      <c r="T117" s="4">
        <f t="shared" si="147"/>
        <v>70.609587463065282</v>
      </c>
      <c r="U117" s="4">
        <f t="shared" si="147"/>
        <v>82.669282872608434</v>
      </c>
      <c r="V117" s="4">
        <f t="shared" si="147"/>
        <v>69.134166471170388</v>
      </c>
      <c r="W117" s="4">
        <f t="shared" si="147"/>
        <v>69.034388919410787</v>
      </c>
      <c r="X117" s="4">
        <f t="shared" si="147"/>
        <v>67.379328494345273</v>
      </c>
      <c r="Y117" s="4">
        <f t="shared" si="147"/>
        <v>69.252955306369842</v>
      </c>
      <c r="Z117" s="4">
        <f t="shared" si="147"/>
        <v>67.839806441570033</v>
      </c>
      <c r="AA117" s="4">
        <f t="shared" si="147"/>
        <v>68.345873760280284</v>
      </c>
      <c r="AB117" s="4">
        <f t="shared" si="147"/>
        <v>66.937989073778468</v>
      </c>
      <c r="AC117" s="4">
        <f t="shared" si="147"/>
        <v>66.42230909239764</v>
      </c>
      <c r="AD117" s="4">
        <f t="shared" si="147"/>
        <v>66.344588649970817</v>
      </c>
      <c r="AE117" s="4">
        <f t="shared" si="147"/>
        <v>67.947992049194369</v>
      </c>
      <c r="AF117" s="4">
        <f t="shared" si="147"/>
        <v>71.799623050368197</v>
      </c>
      <c r="AG117" s="4">
        <f t="shared" si="147"/>
        <v>71.066458039259942</v>
      </c>
      <c r="AI117" s="4">
        <f t="shared" si="148"/>
        <v>-7.3546887458686854</v>
      </c>
      <c r="AJ117" s="4">
        <f t="shared" si="148"/>
        <v>-8.9175874630652814</v>
      </c>
      <c r="AK117" s="4">
        <f t="shared" si="148"/>
        <v>-4.8542828726084366</v>
      </c>
      <c r="AL117" s="4">
        <f t="shared" si="148"/>
        <v>-2.7801664711703893</v>
      </c>
      <c r="AM117" s="4">
        <f t="shared" si="148"/>
        <v>-4.8963889194107821</v>
      </c>
      <c r="AN117" s="4">
        <f t="shared" si="148"/>
        <v>-1.9483284943452759</v>
      </c>
      <c r="AO117" s="4">
        <f t="shared" si="148"/>
        <v>-4.0379553063698381</v>
      </c>
      <c r="AP117" s="4">
        <f t="shared" si="148"/>
        <v>-1.7778064415700356</v>
      </c>
      <c r="AQ117" s="4">
        <f t="shared" si="148"/>
        <v>-2.960873760280279</v>
      </c>
      <c r="AR117" s="4">
        <f t="shared" si="148"/>
        <v>-3.0299890737784665</v>
      </c>
      <c r="AS117" s="4">
        <f t="shared" si="148"/>
        <v>-2.1913090923976455</v>
      </c>
      <c r="AT117" s="4">
        <f t="shared" si="148"/>
        <v>-2.6985886499708158</v>
      </c>
      <c r="AU117" s="4">
        <f t="shared" si="148"/>
        <v>-3.362992049194375</v>
      </c>
      <c r="AV117" s="4">
        <f t="shared" si="148"/>
        <v>-6.6616230503681919</v>
      </c>
      <c r="AW117" s="4">
        <f t="shared" si="148"/>
        <v>-4.5584580392599463</v>
      </c>
      <c r="AY117" s="2">
        <f t="shared" si="140"/>
        <v>56.962161160290485</v>
      </c>
      <c r="AZ117" s="2">
        <f t="shared" si="140"/>
        <v>61.285407585269695</v>
      </c>
      <c r="BA117" s="2">
        <f t="shared" si="140"/>
        <v>74.631913012859016</v>
      </c>
      <c r="BB117" s="2">
        <f t="shared" si="140"/>
        <v>65.996881937036505</v>
      </c>
      <c r="BC117" s="2">
        <f t="shared" si="140"/>
        <v>66.622191793739489</v>
      </c>
      <c r="BD117" s="2">
        <f t="shared" si="140"/>
        <v>67.202929737496461</v>
      </c>
      <c r="BE117" s="2">
        <f t="shared" si="140"/>
        <v>67.677485044400512</v>
      </c>
      <c r="BF117" s="2">
        <f t="shared" si="140"/>
        <v>67.747502052976401</v>
      </c>
      <c r="BG117" s="2">
        <f t="shared" si="140"/>
        <v>68.292322673702245</v>
      </c>
      <c r="BH117" s="2">
        <f t="shared" si="140"/>
        <v>66.465578512774812</v>
      </c>
      <c r="BI117" s="2">
        <f t="shared" si="140"/>
        <v>65.805178661841737</v>
      </c>
      <c r="BJ117" s="2">
        <f t="shared" si="140"/>
        <v>65.786074032613669</v>
      </c>
      <c r="BK117" s="2">
        <f t="shared" si="140"/>
        <v>65.216297256681656</v>
      </c>
      <c r="BL117" s="2">
        <f t="shared" si="140"/>
        <v>65.57014348469194</v>
      </c>
      <c r="BM117" s="2">
        <f t="shared" si="140"/>
        <v>69.641546036078068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 t="str">
        <f t="shared" si="141"/>
        <v/>
      </c>
      <c r="CJ117" s="2">
        <f t="shared" si="141"/>
        <v>65.430999999999997</v>
      </c>
      <c r="CK117" s="2" t="str">
        <f t="shared" si="141"/>
        <v/>
      </c>
      <c r="CL117" s="2">
        <f t="shared" si="141"/>
        <v>66.061999999999998</v>
      </c>
      <c r="CM117" s="2">
        <f t="shared" si="141"/>
        <v>65.385000000000005</v>
      </c>
      <c r="CN117" s="2">
        <f t="shared" si="141"/>
        <v>63.908000000000001</v>
      </c>
      <c r="CO117" s="2">
        <f t="shared" si="141"/>
        <v>64.230999999999995</v>
      </c>
      <c r="CP117" s="2">
        <f t="shared" si="141"/>
        <v>63.646000000000001</v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 t="str">
        <f t="shared" si="115"/>
        <v/>
      </c>
      <c r="CZ117" s="2">
        <f t="shared" si="116"/>
        <v>65.430999999999997</v>
      </c>
      <c r="DA117" s="2" t="str">
        <f t="shared" si="117"/>
        <v/>
      </c>
      <c r="DB117" s="2">
        <f t="shared" si="118"/>
        <v>66.061999999999998</v>
      </c>
      <c r="DC117" s="2">
        <f t="shared" si="119"/>
        <v>65.385000000000005</v>
      </c>
      <c r="DD117" s="2">
        <f t="shared" si="120"/>
        <v>63.908000000000001</v>
      </c>
      <c r="DE117" s="2">
        <f t="shared" si="121"/>
        <v>64.230999999999995</v>
      </c>
      <c r="DF117" s="2">
        <f t="shared" si="122"/>
        <v>63.646000000000001</v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78.237358097165995</v>
      </c>
      <c r="DL117" s="2">
        <f t="shared" si="149"/>
        <v>81.96196341463417</v>
      </c>
      <c r="DM117" s="2">
        <f t="shared" si="149"/>
        <v>99.399109756097559</v>
      </c>
      <c r="DN117" s="2">
        <f t="shared" si="149"/>
        <v>89.644853658536576</v>
      </c>
      <c r="DO117" s="2">
        <f t="shared" si="149"/>
        <v>87.058487804878027</v>
      </c>
      <c r="DP117" s="2">
        <f t="shared" si="149"/>
        <v>86.419524390243922</v>
      </c>
      <c r="DQ117" s="2">
        <f t="shared" si="149"/>
        <v>85.24066777408639</v>
      </c>
      <c r="DR117" s="2">
        <f t="shared" si="149"/>
        <v>86.588939024390228</v>
      </c>
      <c r="DS117" s="2">
        <f t="shared" si="149"/>
        <v>85.909834265186532</v>
      </c>
      <c r="DT117" s="2">
        <f t="shared" si="149"/>
        <v>85.068329173756879</v>
      </c>
      <c r="DU117" s="2">
        <f t="shared" si="149"/>
        <v>87.03744035034731</v>
      </c>
      <c r="DV117" s="2">
        <f t="shared" si="149"/>
        <v>89.951210625827187</v>
      </c>
      <c r="DW117" s="2">
        <f t="shared" si="149"/>
        <v>86.375963185047141</v>
      </c>
      <c r="DX117" s="2">
        <f t="shared" si="149"/>
        <v>85.706317073170737</v>
      </c>
      <c r="DY117" s="2">
        <f t="shared" si="149"/>
        <v>84.806206886137119</v>
      </c>
      <c r="EA117" s="2">
        <f t="shared" ref="EA117:EK159" si="153">CE$228*$B117+CE$229</f>
        <v>56.757534936249336</v>
      </c>
      <c r="EB117" s="2">
        <f t="shared" si="153"/>
        <v>61.045412237301996</v>
      </c>
      <c r="EC117" s="2">
        <f t="shared" si="153"/>
        <v>74.352472994669128</v>
      </c>
      <c r="ED117" s="2">
        <f t="shared" si="153"/>
        <v>65.735104005325553</v>
      </c>
      <c r="EE117" s="2">
        <f t="shared" si="152"/>
        <v>66.387411239506463</v>
      </c>
      <c r="EF117" s="2">
        <f t="shared" si="152"/>
        <v>66.994011451409634</v>
      </c>
      <c r="EG117" s="2">
        <f t="shared" si="152"/>
        <v>67.454127088212346</v>
      </c>
      <c r="EH117" s="2">
        <f t="shared" si="152"/>
        <v>67.528444964871198</v>
      </c>
      <c r="EI117" s="2">
        <f t="shared" si="152"/>
        <v>68.071468152325124</v>
      </c>
      <c r="EJ117" s="2">
        <f t="shared" si="152"/>
        <v>66.231173131830275</v>
      </c>
      <c r="EK117" s="2">
        <f t="shared" si="152"/>
        <v>65.515893472482048</v>
      </c>
      <c r="EL117" s="2">
        <f t="shared" si="152"/>
        <v>65.502208613249834</v>
      </c>
      <c r="EM117" s="2">
        <f t="shared" si="136"/>
        <v>64.956672089820501</v>
      </c>
      <c r="EN117" s="2">
        <f t="shared" si="136"/>
        <v>65.340210269732225</v>
      </c>
      <c r="EO117" s="2">
        <f t="shared" si="136"/>
        <v>69.424375937785925</v>
      </c>
      <c r="EQ117" s="2">
        <f t="shared" si="150"/>
        <v>56.412201942641488</v>
      </c>
      <c r="ER117" s="2">
        <f t="shared" si="150"/>
        <v>60.852186164342299</v>
      </c>
      <c r="ES117" s="2">
        <f t="shared" si="150"/>
        <v>73.45230051228333</v>
      </c>
      <c r="ET117" s="2">
        <f t="shared" si="150"/>
        <v>65.415228588836726</v>
      </c>
      <c r="EU117" s="2">
        <f t="shared" si="150"/>
        <v>66.263778792391406</v>
      </c>
      <c r="EV117" s="2">
        <f t="shared" si="150"/>
        <v>66.945034740396778</v>
      </c>
      <c r="EW117" s="2">
        <f t="shared" si="150"/>
        <v>67.340158527011084</v>
      </c>
      <c r="EX117" s="2">
        <f t="shared" si="150"/>
        <v>67.624021902670194</v>
      </c>
      <c r="EY117" s="2">
        <f t="shared" si="150"/>
        <v>68.091490493596481</v>
      </c>
      <c r="EZ117" s="2">
        <f t="shared" si="150"/>
        <v>66.144086542884111</v>
      </c>
      <c r="FA117" s="2">
        <f t="shared" si="150"/>
        <v>65.34580137500302</v>
      </c>
      <c r="FB117" s="2">
        <f t="shared" si="150"/>
        <v>65.742604336748656</v>
      </c>
      <c r="FC117" s="2">
        <f t="shared" si="150"/>
        <v>65.1385331471825</v>
      </c>
      <c r="FD117" s="2">
        <f t="shared" si="150"/>
        <v>65.360150439708903</v>
      </c>
      <c r="FE117" s="2">
        <f t="shared" si="150"/>
        <v>69.842253872005273</v>
      </c>
      <c r="FG117" s="2">
        <f t="shared" si="151"/>
        <v>0.99042150504497473</v>
      </c>
      <c r="FH117" s="2">
        <f t="shared" si="151"/>
        <v>0.98849539903090711</v>
      </c>
      <c r="FI117" s="2">
        <f t="shared" si="151"/>
        <v>0.98871635751235931</v>
      </c>
      <c r="FJ117" s="2">
        <f t="shared" si="151"/>
        <v>0.98900906702636204</v>
      </c>
      <c r="FK117" s="2">
        <f t="shared" si="151"/>
        <v>0.98862344762657628</v>
      </c>
      <c r="FL117" s="2">
        <f t="shared" si="151"/>
        <v>0.98923655885007644</v>
      </c>
      <c r="FM117" s="2">
        <f t="shared" si="151"/>
        <v>0.9874225612221269</v>
      </c>
      <c r="FN117" s="2">
        <f t="shared" si="151"/>
        <v>0.98852586907377571</v>
      </c>
      <c r="FO117" s="2">
        <f t="shared" si="151"/>
        <v>0.98762345460929901</v>
      </c>
      <c r="FP117" s="2">
        <f t="shared" si="151"/>
        <v>0.98753874306175071</v>
      </c>
      <c r="FQ117" s="2">
        <f t="shared" si="151"/>
        <v>0.98652871180818447</v>
      </c>
      <c r="FR117" s="2">
        <f t="shared" si="151"/>
        <v>0.98842538901290322</v>
      </c>
      <c r="FS117" s="2">
        <f t="shared" si="151"/>
        <v>0.98790697536261196</v>
      </c>
      <c r="FT117" s="2">
        <f t="shared" si="151"/>
        <v>0.98871212888309479</v>
      </c>
      <c r="FU117" s="2">
        <f t="shared" si="151"/>
        <v>0.9859253209293003</v>
      </c>
      <c r="FW117" s="2">
        <f t="shared" si="142"/>
        <v>3.2379001173423413E-3</v>
      </c>
      <c r="FX117" s="2">
        <f t="shared" si="142"/>
        <v>3.3185323662365501E-3</v>
      </c>
      <c r="FY117" s="2">
        <f t="shared" si="142"/>
        <v>3.5296308274630392E-3</v>
      </c>
      <c r="FZ117" s="2">
        <f t="shared" si="142"/>
        <v>3.1653703027962271E-3</v>
      </c>
      <c r="GA117" s="2">
        <f t="shared" si="142"/>
        <v>3.1143193957192876E-3</v>
      </c>
      <c r="GB117" s="2">
        <f t="shared" si="142"/>
        <v>3.4114017446561944E-3</v>
      </c>
      <c r="GC117" s="2">
        <f t="shared" si="142"/>
        <v>3.0812914971444089E-3</v>
      </c>
      <c r="GD117" s="2">
        <f t="shared" si="142"/>
        <v>3.7088837110801597E-3</v>
      </c>
      <c r="GE117" s="2">
        <f t="shared" si="142"/>
        <v>3.854368692305528E-3</v>
      </c>
      <c r="GF117" s="2">
        <f t="shared" si="142"/>
        <v>3.7808402394960833E-3</v>
      </c>
      <c r="GG117" s="2">
        <f t="shared" si="142"/>
        <v>3.7495625908381762E-3</v>
      </c>
      <c r="GH117" s="2">
        <f t="shared" si="142"/>
        <v>3.6511965884387953E-3</v>
      </c>
      <c r="GI117" s="2">
        <f t="shared" si="142"/>
        <v>3.3055561202540462E-3</v>
      </c>
      <c r="GJ117" s="2">
        <f t="shared" si="142"/>
        <v>2.1677954315227664E-3</v>
      </c>
      <c r="GK117" s="2">
        <f t="shared" si="142"/>
        <v>1.6171329447982848E-3</v>
      </c>
      <c r="GM117" s="86">
        <f t="shared" si="143"/>
        <v>1.5749415758686584E-24</v>
      </c>
      <c r="GN117" s="86">
        <f t="shared" si="143"/>
        <v>3.3637935307076569E-24</v>
      </c>
      <c r="GO117" s="86">
        <f t="shared" si="143"/>
        <v>2.3866271441283318E-24</v>
      </c>
      <c r="GP117" s="86">
        <f t="shared" si="143"/>
        <v>2.8002864594201887E-44</v>
      </c>
      <c r="GQ117" s="86">
        <f t="shared" si="143"/>
        <v>2.7652558451964817E-50</v>
      </c>
      <c r="GR117" s="86">
        <f t="shared" si="143"/>
        <v>1.3737603542511007E-53</v>
      </c>
      <c r="GS117" s="86">
        <f t="shared" si="143"/>
        <v>1.8317238896108568E-51</v>
      </c>
      <c r="GT117" s="86">
        <f t="shared" si="143"/>
        <v>4.1361866329721682E-58</v>
      </c>
      <c r="GU117" s="86">
        <f t="shared" si="143"/>
        <v>6.3638839555273224E-61</v>
      </c>
      <c r="GV117" s="86">
        <f t="shared" si="143"/>
        <v>2.5765229153128829E-56</v>
      </c>
      <c r="GW117" s="86">
        <f t="shared" si="143"/>
        <v>1.4424977046622214E-50</v>
      </c>
      <c r="GX117" s="86">
        <f t="shared" si="143"/>
        <v>4.0732937069607067E-47</v>
      </c>
      <c r="GY117" s="86">
        <f t="shared" si="143"/>
        <v>6.7935875889945425E-41</v>
      </c>
      <c r="GZ117" s="86">
        <f t="shared" si="143"/>
        <v>4.1498629994710806E-42</v>
      </c>
      <c r="HA117" s="86">
        <f t="shared" si="143"/>
        <v>1.7263928883959697E-47</v>
      </c>
      <c r="HC117" s="86">
        <f t="shared" si="74"/>
        <v>0.12239500556205359</v>
      </c>
      <c r="HD117" s="86">
        <f t="shared" si="74"/>
        <v>0.1009709855563783</v>
      </c>
      <c r="HE117" s="86">
        <f t="shared" si="74"/>
        <v>9.2532727125508141E-2</v>
      </c>
      <c r="HF117" s="86">
        <f t="shared" si="74"/>
        <v>3.5480791227460201E-2</v>
      </c>
      <c r="HG117" s="86">
        <f t="shared" si="74"/>
        <v>2.7758970744339827E-2</v>
      </c>
      <c r="HH117" s="86">
        <f t="shared" si="74"/>
        <v>2.5822426901659307E-3</v>
      </c>
      <c r="HI117" s="86">
        <f t="shared" si="139"/>
        <v>1.9366665258000831E-2</v>
      </c>
      <c r="HJ117" s="86">
        <f t="shared" si="139"/>
        <v>1.4689138214535038E-3</v>
      </c>
      <c r="HK117" s="86">
        <f t="shared" si="139"/>
        <v>7.729398462750451E-4</v>
      </c>
      <c r="HL117" s="86">
        <f t="shared" si="139"/>
        <v>6.5380256744104045E-3</v>
      </c>
      <c r="HM117" s="86">
        <f t="shared" si="139"/>
        <v>8.5103600378214957E-3</v>
      </c>
      <c r="HN117" s="86">
        <f t="shared" si="139"/>
        <v>7.7939916112652356E-3</v>
      </c>
      <c r="HO117" s="86">
        <f t="shared" si="139"/>
        <v>3.1921921453837078E-2</v>
      </c>
      <c r="HP117" s="86">
        <f t="shared" si="139"/>
        <v>6.8369348220667397E-2</v>
      </c>
      <c r="HQ117" s="86">
        <f t="shared" si="139"/>
        <v>2.4577992225642772E-2</v>
      </c>
      <c r="HS117" s="86">
        <f t="shared" si="144"/>
        <v>9.6412813159519105E-9</v>
      </c>
      <c r="HT117" s="86">
        <f t="shared" si="144"/>
        <v>4.7366551536995121E-10</v>
      </c>
      <c r="HU117" s="86">
        <f t="shared" si="144"/>
        <v>3.1322243632556044E-9</v>
      </c>
      <c r="HV117" s="86">
        <f t="shared" si="144"/>
        <v>6.6820059617774874E-10</v>
      </c>
      <c r="HW117" s="86">
        <f t="shared" si="144"/>
        <v>2.6474982020110691E-10</v>
      </c>
      <c r="HX117" s="86">
        <f t="shared" si="144"/>
        <v>3.4101709382607149E-10</v>
      </c>
      <c r="HY117" s="86">
        <f t="shared" si="144"/>
        <v>1.6312188818267589E-11</v>
      </c>
      <c r="HZ117" s="86">
        <f t="shared" si="144"/>
        <v>8.6631130111984366E-11</v>
      </c>
      <c r="IA117" s="86">
        <f t="shared" si="144"/>
        <v>6.8559860821539474E-10</v>
      </c>
      <c r="IB117" s="86">
        <f t="shared" si="144"/>
        <v>6.2107806033432901E-11</v>
      </c>
      <c r="IC117" s="86">
        <f t="shared" si="144"/>
        <v>4.4438360292304613E-11</v>
      </c>
      <c r="ID117" s="86">
        <f t="shared" si="144"/>
        <v>3.6654477266363516E-10</v>
      </c>
      <c r="IE117" s="86">
        <f t="shared" si="144"/>
        <v>6.7324116854759842E-10</v>
      </c>
      <c r="IF117" s="86">
        <f t="shared" si="144"/>
        <v>1.3168403302843121E-7</v>
      </c>
      <c r="IG117" s="86">
        <f t="shared" si="144"/>
        <v>5.0432708641877235E-6</v>
      </c>
      <c r="II117" s="86">
        <f t="shared" si="145"/>
        <v>1.1278622797145932E-73</v>
      </c>
      <c r="IJ117" s="86">
        <f t="shared" si="145"/>
        <v>3.4106507483448809E-95</v>
      </c>
      <c r="IK117" s="86">
        <f t="shared" si="145"/>
        <v>3.0118110512300201E-79</v>
      </c>
      <c r="IL117" s="86">
        <f t="shared" si="145"/>
        <v>6.0039504549791631E-86</v>
      </c>
      <c r="IM117" s="86">
        <f t="shared" si="145"/>
        <v>1.1064716642050322E-90</v>
      </c>
      <c r="IN117" s="86">
        <f t="shared" si="145"/>
        <v>3.0893745549836312E-91</v>
      </c>
      <c r="IO117" s="86">
        <f t="shared" si="145"/>
        <v>1.8475816941681851E-101</v>
      </c>
      <c r="IP117" s="86">
        <f t="shared" si="145"/>
        <v>3.8630569008223484E-98</v>
      </c>
      <c r="IQ117" s="86">
        <f t="shared" si="145"/>
        <v>1.3380261234682349E-87</v>
      </c>
      <c r="IR117" s="86">
        <f t="shared" si="145"/>
        <v>5.2663698539182649E-98</v>
      </c>
      <c r="IS117" s="86">
        <f t="shared" si="145"/>
        <v>2.3061224626684899E-99</v>
      </c>
      <c r="IT117" s="86">
        <f t="shared" si="145"/>
        <v>9.2574824361375526E-91</v>
      </c>
      <c r="IU117" s="86">
        <f t="shared" si="145"/>
        <v>1.8120981805865232E-85</v>
      </c>
      <c r="IV117" s="86">
        <f t="shared" si="145"/>
        <v>7.8096880051011342E-38</v>
      </c>
      <c r="IW117" s="86">
        <f t="shared" si="145"/>
        <v>2.5163317733912934E-21</v>
      </c>
      <c r="IY117" s="86">
        <f t="shared" si="146"/>
        <v>0.1223950152033349</v>
      </c>
      <c r="IZ117" s="86">
        <f t="shared" si="146"/>
        <v>0.10097098603004381</v>
      </c>
      <c r="JA117" s="86">
        <f t="shared" si="146"/>
        <v>9.2532730257732509E-2</v>
      </c>
      <c r="JB117" s="86">
        <f t="shared" si="146"/>
        <v>3.54807918956608E-2</v>
      </c>
      <c r="JC117" s="86">
        <f t="shared" si="146"/>
        <v>2.7758971009089646E-2</v>
      </c>
      <c r="JD117" s="86">
        <f t="shared" si="146"/>
        <v>2.5822430311830246E-3</v>
      </c>
      <c r="JE117" s="86">
        <f t="shared" si="146"/>
        <v>1.9366665274313018E-2</v>
      </c>
      <c r="JF117" s="86">
        <f t="shared" si="146"/>
        <v>1.4689139080846338E-3</v>
      </c>
      <c r="JG117" s="86">
        <f t="shared" si="146"/>
        <v>7.7294053187365337E-4</v>
      </c>
      <c r="JH117" s="86">
        <f t="shared" si="146"/>
        <v>6.5380257365182104E-3</v>
      </c>
      <c r="JI117" s="86">
        <f t="shared" si="146"/>
        <v>8.5103600822598567E-3</v>
      </c>
      <c r="JJ117" s="86">
        <f t="shared" si="146"/>
        <v>7.7939919778100084E-3</v>
      </c>
      <c r="JK117" s="86">
        <f t="shared" si="146"/>
        <v>3.1921922127078249E-2</v>
      </c>
      <c r="JL117" s="86">
        <f t="shared" si="146"/>
        <v>6.8369479904700423E-2</v>
      </c>
      <c r="JM117" s="86">
        <f t="shared" si="146"/>
        <v>2.458303549650696E-2</v>
      </c>
    </row>
    <row r="118" spans="2:273" x14ac:dyDescent="0.25">
      <c r="B118" s="2">
        <v>91</v>
      </c>
      <c r="C118" s="37">
        <v>56.537999999999997</v>
      </c>
      <c r="D118" s="37">
        <v>60.091999999999999</v>
      </c>
      <c r="E118" s="37">
        <v>75.8</v>
      </c>
      <c r="F118" s="37">
        <v>64.400000000000006</v>
      </c>
      <c r="G118" s="37">
        <v>64.707999999999998</v>
      </c>
      <c r="H118" s="37">
        <v>65.8</v>
      </c>
      <c r="I118" s="37">
        <v>65.861999999999995</v>
      </c>
      <c r="J118" s="37">
        <v>67.153999999999996</v>
      </c>
      <c r="K118" s="37">
        <v>66.245999999999995</v>
      </c>
      <c r="L118" s="37">
        <v>63.738</v>
      </c>
      <c r="M118" s="37">
        <v>63.753999999999998</v>
      </c>
      <c r="N118" s="37">
        <v>62.646000000000001</v>
      </c>
      <c r="O118" s="37">
        <v>62.877000000000002</v>
      </c>
      <c r="P118" s="37">
        <v>63.585000000000001</v>
      </c>
      <c r="Q118" s="37">
        <v>66.584999999999994</v>
      </c>
      <c r="S118" s="4">
        <f t="shared" si="147"/>
        <v>61.942328941762952</v>
      </c>
      <c r="T118" s="4">
        <f t="shared" si="147"/>
        <v>64.994646309609848</v>
      </c>
      <c r="U118" s="4">
        <f t="shared" si="147"/>
        <v>77.52439853992567</v>
      </c>
      <c r="V118" s="4">
        <f t="shared" si="147"/>
        <v>66.598319600520639</v>
      </c>
      <c r="W118" s="4">
        <f t="shared" si="147"/>
        <v>66.988465390727612</v>
      </c>
      <c r="X118" s="4">
        <f t="shared" si="147"/>
        <v>67.116965126614843</v>
      </c>
      <c r="Y118" s="4">
        <f t="shared" si="147"/>
        <v>67.836670047097201</v>
      </c>
      <c r="Z118" s="4">
        <f t="shared" si="147"/>
        <v>67.655427852134167</v>
      </c>
      <c r="AA118" s="4">
        <f t="shared" si="147"/>
        <v>68.176758668920016</v>
      </c>
      <c r="AB118" s="4">
        <f t="shared" si="147"/>
        <v>66.419672642245217</v>
      </c>
      <c r="AC118" s="4">
        <f t="shared" si="147"/>
        <v>65.763984738772052</v>
      </c>
      <c r="AD118" s="4">
        <f t="shared" si="147"/>
        <v>65.777406379100569</v>
      </c>
      <c r="AE118" s="4">
        <f t="shared" si="147"/>
        <v>65.699463102023799</v>
      </c>
      <c r="AF118" s="4">
        <f t="shared" si="147"/>
        <v>66.962506525094099</v>
      </c>
      <c r="AG118" s="4">
        <f t="shared" si="147"/>
        <v>69.810673263511816</v>
      </c>
      <c r="AI118" s="4">
        <f t="shared" si="148"/>
        <v>-5.4043289417629552</v>
      </c>
      <c r="AJ118" s="4">
        <f t="shared" si="148"/>
        <v>-4.9026463096098496</v>
      </c>
      <c r="AK118" s="4">
        <f t="shared" si="148"/>
        <v>-1.7243985399256729</v>
      </c>
      <c r="AL118" s="4">
        <f t="shared" si="148"/>
        <v>-2.1983196005206338</v>
      </c>
      <c r="AM118" s="4">
        <f t="shared" si="148"/>
        <v>-2.2804653907276133</v>
      </c>
      <c r="AN118" s="4">
        <f t="shared" si="148"/>
        <v>-1.3169651266148463</v>
      </c>
      <c r="AO118" s="4">
        <f t="shared" si="148"/>
        <v>-1.9746700470972058</v>
      </c>
      <c r="AP118" s="4">
        <f t="shared" si="148"/>
        <v>-0.50142785213417085</v>
      </c>
      <c r="AQ118" s="4">
        <f t="shared" si="148"/>
        <v>-1.9307586689200207</v>
      </c>
      <c r="AR118" s="4">
        <f t="shared" si="148"/>
        <v>-2.6816726422452177</v>
      </c>
      <c r="AS118" s="4">
        <f t="shared" si="148"/>
        <v>-2.0099847387720544</v>
      </c>
      <c r="AT118" s="4">
        <f t="shared" si="148"/>
        <v>-3.131406379100568</v>
      </c>
      <c r="AU118" s="4">
        <f t="shared" si="148"/>
        <v>-2.8224631020237965</v>
      </c>
      <c r="AV118" s="4">
        <f t="shared" si="148"/>
        <v>-3.3775065250940983</v>
      </c>
      <c r="AW118" s="4">
        <f t="shared" si="148"/>
        <v>-3.2256732635118226</v>
      </c>
      <c r="AY118" s="2">
        <f t="shared" si="140"/>
        <v>56.871204136614011</v>
      </c>
      <c r="AZ118" s="2">
        <f t="shared" si="140"/>
        <v>61.181183187723256</v>
      </c>
      <c r="BA118" s="2">
        <f t="shared" si="140"/>
        <v>74.43696351430502</v>
      </c>
      <c r="BB118" s="2">
        <f t="shared" si="140"/>
        <v>65.876512531568949</v>
      </c>
      <c r="BC118" s="2">
        <f t="shared" si="140"/>
        <v>66.499536086711572</v>
      </c>
      <c r="BD118" s="2">
        <f t="shared" si="140"/>
        <v>67.097256559334383</v>
      </c>
      <c r="BE118" s="2">
        <f t="shared" si="140"/>
        <v>67.571184710822934</v>
      </c>
      <c r="BF118" s="2">
        <f t="shared" si="140"/>
        <v>67.646407546851989</v>
      </c>
      <c r="BG118" s="2">
        <f t="shared" si="140"/>
        <v>68.173794731448879</v>
      </c>
      <c r="BH118" s="2">
        <f t="shared" si="140"/>
        <v>66.354201794175879</v>
      </c>
      <c r="BI118" s="2">
        <f t="shared" si="140"/>
        <v>65.669389614350123</v>
      </c>
      <c r="BJ118" s="2">
        <f t="shared" si="140"/>
        <v>65.683702263299281</v>
      </c>
      <c r="BK118" s="2">
        <f t="shared" si="140"/>
        <v>65.097255859662653</v>
      </c>
      <c r="BL118" s="2">
        <f t="shared" si="140"/>
        <v>65.465786334122967</v>
      </c>
      <c r="BM118" s="2">
        <f t="shared" si="140"/>
        <v>69.54627130820775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>
        <f t="shared" si="141"/>
        <v>64.400000000000006</v>
      </c>
      <c r="CI118" s="2">
        <f t="shared" si="141"/>
        <v>64.707999999999998</v>
      </c>
      <c r="CJ118" s="2">
        <f t="shared" si="141"/>
        <v>65.8</v>
      </c>
      <c r="CK118" s="2">
        <f t="shared" si="141"/>
        <v>65.861999999999995</v>
      </c>
      <c r="CL118" s="2">
        <f t="shared" si="141"/>
        <v>67.153999999999996</v>
      </c>
      <c r="CM118" s="2">
        <f t="shared" si="141"/>
        <v>66.245999999999995</v>
      </c>
      <c r="CN118" s="2">
        <f t="shared" si="141"/>
        <v>63.738</v>
      </c>
      <c r="CO118" s="2">
        <f t="shared" si="141"/>
        <v>63.753999999999998</v>
      </c>
      <c r="CP118" s="2">
        <f t="shared" si="141"/>
        <v>62.646000000000001</v>
      </c>
      <c r="CQ118" s="2">
        <f t="shared" si="141"/>
        <v>62.877000000000002</v>
      </c>
      <c r="CR118" s="2" t="str">
        <f t="shared" si="141"/>
        <v/>
      </c>
      <c r="CS118" s="2">
        <f t="shared" si="141"/>
        <v>66.584999999999994</v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>
        <f t="shared" si="114"/>
        <v>64.400000000000006</v>
      </c>
      <c r="CY118" s="2">
        <f t="shared" si="115"/>
        <v>64.707999999999998</v>
      </c>
      <c r="CZ118" s="2">
        <f t="shared" si="116"/>
        <v>65.8</v>
      </c>
      <c r="DA118" s="2">
        <f t="shared" si="117"/>
        <v>65.861999999999995</v>
      </c>
      <c r="DB118" s="2">
        <f t="shared" si="118"/>
        <v>67.153999999999996</v>
      </c>
      <c r="DC118" s="2">
        <f t="shared" si="119"/>
        <v>66.245999999999995</v>
      </c>
      <c r="DD118" s="2">
        <f t="shared" si="120"/>
        <v>63.738</v>
      </c>
      <c r="DE118" s="2">
        <f t="shared" si="121"/>
        <v>63.753999999999998</v>
      </c>
      <c r="DF118" s="2">
        <f t="shared" si="122"/>
        <v>62.646000000000001</v>
      </c>
      <c r="DG118" s="2">
        <f t="shared" si="123"/>
        <v>62.877000000000002</v>
      </c>
      <c r="DH118" s="2" t="str">
        <f t="shared" si="124"/>
        <v/>
      </c>
      <c r="DI118" s="2">
        <f t="shared" si="125"/>
        <v>66.584999999999994</v>
      </c>
      <c r="DK118" s="2">
        <f t="shared" si="149"/>
        <v>78.402791093117401</v>
      </c>
      <c r="DL118" s="2">
        <f t="shared" si="149"/>
        <v>82.127069512195149</v>
      </c>
      <c r="DM118" s="2">
        <f t="shared" si="149"/>
        <v>99.657731184668989</v>
      </c>
      <c r="DN118" s="2">
        <f t="shared" si="149"/>
        <v>89.834322996515667</v>
      </c>
      <c r="DO118" s="2">
        <f t="shared" si="149"/>
        <v>87.213957142857112</v>
      </c>
      <c r="DP118" s="2">
        <f t="shared" si="149"/>
        <v>86.559117944250886</v>
      </c>
      <c r="DQ118" s="2">
        <f t="shared" si="149"/>
        <v>85.349029900332226</v>
      </c>
      <c r="DR118" s="2">
        <f t="shared" si="149"/>
        <v>86.720455574912876</v>
      </c>
      <c r="DS118" s="2">
        <f t="shared" si="149"/>
        <v>86.029415984658201</v>
      </c>
      <c r="DT118" s="2">
        <f t="shared" si="149"/>
        <v>85.193279096777715</v>
      </c>
      <c r="DU118" s="2">
        <f t="shared" si="149"/>
        <v>87.217739957716702</v>
      </c>
      <c r="DV118" s="2">
        <f t="shared" si="149"/>
        <v>90.134733354941517</v>
      </c>
      <c r="DW118" s="2">
        <f t="shared" si="149"/>
        <v>86.555757448072825</v>
      </c>
      <c r="DX118" s="2">
        <f t="shared" si="149"/>
        <v>85.898883972125446</v>
      </c>
      <c r="DY118" s="2">
        <f t="shared" si="149"/>
        <v>84.982479764421626</v>
      </c>
      <c r="EA118" s="2">
        <f t="shared" si="153"/>
        <v>56.68246643524936</v>
      </c>
      <c r="EB118" s="2">
        <f t="shared" si="153"/>
        <v>60.959531977667844</v>
      </c>
      <c r="EC118" s="2">
        <f t="shared" si="153"/>
        <v>74.177803619708229</v>
      </c>
      <c r="ED118" s="2">
        <f t="shared" si="153"/>
        <v>65.634756964347446</v>
      </c>
      <c r="EE118" s="2">
        <f t="shared" si="152"/>
        <v>66.282543648494823</v>
      </c>
      <c r="EF118" s="2">
        <f t="shared" si="152"/>
        <v>66.904308108217975</v>
      </c>
      <c r="EG118" s="2">
        <f t="shared" si="152"/>
        <v>67.365030991412965</v>
      </c>
      <c r="EH118" s="2">
        <f t="shared" si="152"/>
        <v>67.444119281811084</v>
      </c>
      <c r="EI118" s="2">
        <f t="shared" si="152"/>
        <v>67.969642336341565</v>
      </c>
      <c r="EJ118" s="2">
        <f t="shared" si="152"/>
        <v>66.137743329723349</v>
      </c>
      <c r="EK118" s="2">
        <f t="shared" si="152"/>
        <v>65.401701519477541</v>
      </c>
      <c r="EL118" s="2">
        <f t="shared" si="152"/>
        <v>65.421650833403817</v>
      </c>
      <c r="EM118" s="2">
        <f t="shared" si="136"/>
        <v>64.857063096683078</v>
      </c>
      <c r="EN118" s="2">
        <f t="shared" si="136"/>
        <v>65.253000075407385</v>
      </c>
      <c r="EO118" s="2">
        <f t="shared" si="136"/>
        <v>69.344628911253437</v>
      </c>
      <c r="EQ118" s="2">
        <f t="shared" si="150"/>
        <v>56.354390957073946</v>
      </c>
      <c r="ER118" s="2">
        <f t="shared" si="150"/>
        <v>60.775221438859241</v>
      </c>
      <c r="ES118" s="2">
        <f t="shared" si="150"/>
        <v>73.322343769947111</v>
      </c>
      <c r="ET118" s="2">
        <f t="shared" si="150"/>
        <v>65.331541105641634</v>
      </c>
      <c r="EU118" s="2">
        <f t="shared" si="150"/>
        <v>66.165407895371828</v>
      </c>
      <c r="EV118" s="2">
        <f t="shared" si="150"/>
        <v>66.85792721348669</v>
      </c>
      <c r="EW118" s="2">
        <f t="shared" si="150"/>
        <v>67.256972489018551</v>
      </c>
      <c r="EX118" s="2">
        <f t="shared" si="150"/>
        <v>67.534291078488025</v>
      </c>
      <c r="EY118" s="2">
        <f t="shared" si="150"/>
        <v>67.988502547088757</v>
      </c>
      <c r="EZ118" s="2">
        <f t="shared" si="150"/>
        <v>66.055306373049106</v>
      </c>
      <c r="FA118" s="2">
        <f t="shared" si="150"/>
        <v>65.240872166390588</v>
      </c>
      <c r="FB118" s="2">
        <f t="shared" si="150"/>
        <v>65.649023368582533</v>
      </c>
      <c r="FC118" s="2">
        <f t="shared" si="150"/>
        <v>65.029173162321271</v>
      </c>
      <c r="FD118" s="2">
        <f t="shared" si="150"/>
        <v>65.266708665792393</v>
      </c>
      <c r="FE118" s="2">
        <f t="shared" si="150"/>
        <v>69.718023404895476</v>
      </c>
      <c r="FG118" s="2">
        <f t="shared" si="151"/>
        <v>0.99125694009278809</v>
      </c>
      <c r="FH118" s="2">
        <f t="shared" si="151"/>
        <v>0.98949704728282617</v>
      </c>
      <c r="FI118" s="2">
        <f t="shared" si="151"/>
        <v>0.98969896848594385</v>
      </c>
      <c r="FJ118" s="2">
        <f t="shared" si="151"/>
        <v>0.98996644671492695</v>
      </c>
      <c r="FK118" s="2">
        <f t="shared" si="151"/>
        <v>0.98961406446138889</v>
      </c>
      <c r="FL118" s="2">
        <f t="shared" si="151"/>
        <v>0.99017431943301082</v>
      </c>
      <c r="FM118" s="2">
        <f t="shared" si="151"/>
        <v>0.98851653099750747</v>
      </c>
      <c r="FN118" s="2">
        <f t="shared" si="151"/>
        <v>0.98952489256353771</v>
      </c>
      <c r="FO118" s="2">
        <f t="shared" si="151"/>
        <v>0.98870015089342478</v>
      </c>
      <c r="FP118" s="2">
        <f t="shared" si="151"/>
        <v>0.98862272392294914</v>
      </c>
      <c r="FQ118" s="2">
        <f t="shared" si="151"/>
        <v>0.9876994589814011</v>
      </c>
      <c r="FR118" s="2">
        <f t="shared" si="151"/>
        <v>0.98943306752850491</v>
      </c>
      <c r="FS118" s="2">
        <f t="shared" si="151"/>
        <v>0.98895928251849829</v>
      </c>
      <c r="FT118" s="2">
        <f t="shared" si="151"/>
        <v>0.98969510425948815</v>
      </c>
      <c r="FU118" s="2">
        <f t="shared" si="151"/>
        <v>0.98714782374525911</v>
      </c>
      <c r="FW118" s="2">
        <f t="shared" si="142"/>
        <v>3.5491781636788466E-3</v>
      </c>
      <c r="FX118" s="2">
        <f t="shared" si="142"/>
        <v>3.6375337680772815E-3</v>
      </c>
      <c r="FY118" s="2">
        <f t="shared" si="142"/>
        <v>3.8688457753518072E-3</v>
      </c>
      <c r="FZ118" s="2">
        <f t="shared" si="142"/>
        <v>3.4696999107964458E-3</v>
      </c>
      <c r="GA118" s="2">
        <f t="shared" si="142"/>
        <v>3.4137576022494095E-3</v>
      </c>
      <c r="GB118" s="2">
        <f t="shared" si="142"/>
        <v>3.739296931882206E-3</v>
      </c>
      <c r="GC118" s="2">
        <f t="shared" si="142"/>
        <v>3.3775648687242661E-3</v>
      </c>
      <c r="GD118" s="2">
        <f t="shared" si="142"/>
        <v>4.0652554654604664E-3</v>
      </c>
      <c r="GE118" s="2">
        <f t="shared" si="142"/>
        <v>4.2246602381286157E-3</v>
      </c>
      <c r="GF118" s="2">
        <f t="shared" si="142"/>
        <v>4.1440972489649583E-3</v>
      </c>
      <c r="GG118" s="2">
        <f t="shared" si="142"/>
        <v>4.1098268917960611E-3</v>
      </c>
      <c r="GH118" s="2">
        <f t="shared" si="142"/>
        <v>4.0020476842940215E-3</v>
      </c>
      <c r="GI118" s="2">
        <f t="shared" si="142"/>
        <v>3.6233146858741182E-3</v>
      </c>
      <c r="GJ118" s="2">
        <f t="shared" si="142"/>
        <v>2.3764434031249885E-3</v>
      </c>
      <c r="GK118" s="2">
        <f t="shared" si="142"/>
        <v>1.7728744137927434E-3</v>
      </c>
      <c r="GM118" s="86">
        <f t="shared" si="143"/>
        <v>2.1019979944953144E-26</v>
      </c>
      <c r="GN118" s="86">
        <f t="shared" si="143"/>
        <v>4.6784423474257254E-26</v>
      </c>
      <c r="GO118" s="86">
        <f t="shared" si="143"/>
        <v>3.4068423426572009E-26</v>
      </c>
      <c r="GP118" s="86">
        <f t="shared" si="143"/>
        <v>1.0398901712611173E-47</v>
      </c>
      <c r="GQ118" s="86">
        <f t="shared" si="143"/>
        <v>3.4815671680328692E-54</v>
      </c>
      <c r="GR118" s="86">
        <f t="shared" si="143"/>
        <v>1.4729298199289721E-57</v>
      </c>
      <c r="GS118" s="86">
        <f t="shared" si="143"/>
        <v>1.7103372497564451E-55</v>
      </c>
      <c r="GT118" s="86">
        <f t="shared" si="143"/>
        <v>1.8714580115975311E-62</v>
      </c>
      <c r="GU118" s="86">
        <f t="shared" si="143"/>
        <v>1.271982489430994E-65</v>
      </c>
      <c r="GV118" s="86">
        <f t="shared" si="143"/>
        <v>1.2352521984665029E-60</v>
      </c>
      <c r="GW118" s="86">
        <f t="shared" si="143"/>
        <v>1.9183109813067101E-54</v>
      </c>
      <c r="GX118" s="86">
        <f t="shared" si="143"/>
        <v>1.2037679757975825E-50</v>
      </c>
      <c r="GY118" s="86">
        <f t="shared" si="143"/>
        <v>5.3177623745096757E-44</v>
      </c>
      <c r="GZ118" s="86">
        <f t="shared" si="143"/>
        <v>2.2648525208073611E-45</v>
      </c>
      <c r="HA118" s="86">
        <f t="shared" si="143"/>
        <v>4.8831877881292159E-51</v>
      </c>
      <c r="HC118" s="86">
        <f t="shared" si="74"/>
        <v>6.0738154543565924E-2</v>
      </c>
      <c r="HD118" s="86">
        <f t="shared" si="74"/>
        <v>4.8225568134381239E-2</v>
      </c>
      <c r="HE118" s="86">
        <f t="shared" si="74"/>
        <v>4.0782062002821688E-2</v>
      </c>
      <c r="HF118" s="86">
        <f t="shared" si="74"/>
        <v>9.4048646094041233E-3</v>
      </c>
      <c r="HG118" s="86">
        <f t="shared" si="74"/>
        <v>6.5139771934525611E-3</v>
      </c>
      <c r="HH118" s="86">
        <f t="shared" si="74"/>
        <v>3.3997130402526503E-4</v>
      </c>
      <c r="HI118" s="86">
        <f t="shared" si="139"/>
        <v>3.822389124138605E-3</v>
      </c>
      <c r="HJ118" s="86">
        <f t="shared" si="139"/>
        <v>1.7185421286224271E-4</v>
      </c>
      <c r="HK118" s="86">
        <f t="shared" si="139"/>
        <v>5.0208922358821615E-5</v>
      </c>
      <c r="HL118" s="86">
        <f t="shared" si="139"/>
        <v>1.0761199374427059E-3</v>
      </c>
      <c r="HM118" s="86">
        <f t="shared" si="139"/>
        <v>1.5505192607458201E-3</v>
      </c>
      <c r="HN118" s="86">
        <f t="shared" si="139"/>
        <v>1.5418914686653907E-3</v>
      </c>
      <c r="HO118" s="86">
        <f t="shared" si="139"/>
        <v>8.1178862000205621E-3</v>
      </c>
      <c r="HP118" s="86">
        <f t="shared" si="139"/>
        <v>1.8668214255449709E-2</v>
      </c>
      <c r="HQ118" s="86">
        <f t="shared" si="139"/>
        <v>5.2804520722482071E-3</v>
      </c>
      <c r="HS118" s="86">
        <f t="shared" si="144"/>
        <v>2.5346588137355392E-8</v>
      </c>
      <c r="HT118" s="86">
        <f t="shared" si="144"/>
        <v>1.5655841667518115E-9</v>
      </c>
      <c r="HU118" s="86">
        <f t="shared" si="144"/>
        <v>8.9509469658325271E-9</v>
      </c>
      <c r="HV118" s="86">
        <f t="shared" si="144"/>
        <v>2.0415509929627698E-9</v>
      </c>
      <c r="HW118" s="86">
        <f t="shared" si="144"/>
        <v>8.5318601886420107E-10</v>
      </c>
      <c r="HX118" s="86">
        <f t="shared" si="144"/>
        <v>1.1156329467460804E-9</v>
      </c>
      <c r="HY118" s="86">
        <f t="shared" si="144"/>
        <v>6.0768674431723473E-11</v>
      </c>
      <c r="HZ118" s="86">
        <f t="shared" si="144"/>
        <v>3.1410952827966563E-10</v>
      </c>
      <c r="IA118" s="86">
        <f t="shared" si="144"/>
        <v>2.2011342217389715E-9</v>
      </c>
      <c r="IB118" s="86">
        <f t="shared" si="144"/>
        <v>2.2817478117682287E-10</v>
      </c>
      <c r="IC118" s="86">
        <f t="shared" si="144"/>
        <v>1.6602670510240506E-10</v>
      </c>
      <c r="ID118" s="86">
        <f t="shared" si="144"/>
        <v>1.2099458543712451E-9</v>
      </c>
      <c r="IE118" s="86">
        <f t="shared" si="144"/>
        <v>2.0672743723033203E-9</v>
      </c>
      <c r="IF118" s="86">
        <f t="shared" si="144"/>
        <v>2.8470665009144328E-7</v>
      </c>
      <c r="IG118" s="86">
        <f t="shared" si="144"/>
        <v>8.7448006458676991E-6</v>
      </c>
      <c r="II118" s="86">
        <f t="shared" si="145"/>
        <v>2.1996641002196685E-71</v>
      </c>
      <c r="IJ118" s="86">
        <f t="shared" si="145"/>
        <v>3.3127990514857615E-92</v>
      </c>
      <c r="IK118" s="86">
        <f t="shared" si="145"/>
        <v>9.6316424653150629E-77</v>
      </c>
      <c r="IL118" s="86">
        <f t="shared" si="145"/>
        <v>2.8079144084906359E-83</v>
      </c>
      <c r="IM118" s="86">
        <f t="shared" si="145"/>
        <v>7.1779863247936933E-88</v>
      </c>
      <c r="IN118" s="86">
        <f t="shared" si="145"/>
        <v>2.3154278904629508E-88</v>
      </c>
      <c r="IO118" s="86">
        <f t="shared" si="145"/>
        <v>2.5911805149105246E-98</v>
      </c>
      <c r="IP118" s="86">
        <f t="shared" si="145"/>
        <v>5.3629408213709765E-95</v>
      </c>
      <c r="IQ118" s="86">
        <f t="shared" si="145"/>
        <v>8.8065638531354399E-85</v>
      </c>
      <c r="IR118" s="86">
        <f t="shared" si="145"/>
        <v>7.41935141919553E-95</v>
      </c>
      <c r="IS118" s="86">
        <f t="shared" si="145"/>
        <v>3.5598829934697173E-96</v>
      </c>
      <c r="IT118" s="86">
        <f t="shared" si="145"/>
        <v>7.2513498608471728E-88</v>
      </c>
      <c r="IU118" s="86">
        <f t="shared" si="145"/>
        <v>8.5700070217212062E-83</v>
      </c>
      <c r="IV118" s="86">
        <f t="shared" si="145"/>
        <v>9.3201507868789858E-37</v>
      </c>
      <c r="IW118" s="86">
        <f t="shared" si="145"/>
        <v>9.1724398706253237E-21</v>
      </c>
      <c r="IY118" s="86">
        <f t="shared" si="146"/>
        <v>6.0738179890154058E-2</v>
      </c>
      <c r="IZ118" s="86">
        <f t="shared" si="146"/>
        <v>4.8225569699965408E-2</v>
      </c>
      <c r="JA118" s="86">
        <f t="shared" si="146"/>
        <v>4.0782070953768651E-2</v>
      </c>
      <c r="JB118" s="86">
        <f t="shared" si="146"/>
        <v>9.4048666509551158E-3</v>
      </c>
      <c r="JC118" s="86">
        <f t="shared" si="146"/>
        <v>6.5139780466385803E-3</v>
      </c>
      <c r="JD118" s="86">
        <f t="shared" si="146"/>
        <v>3.3997241965821179E-4</v>
      </c>
      <c r="JE118" s="86">
        <f t="shared" si="146"/>
        <v>3.8223891849072794E-3</v>
      </c>
      <c r="JF118" s="86">
        <f t="shared" si="146"/>
        <v>1.71854526971771E-4</v>
      </c>
      <c r="JG118" s="86">
        <f t="shared" si="146"/>
        <v>5.0211123493043351E-5</v>
      </c>
      <c r="JH118" s="86">
        <f t="shared" si="146"/>
        <v>1.076120165617487E-3</v>
      </c>
      <c r="JI118" s="86">
        <f t="shared" si="146"/>
        <v>1.5505194267725253E-3</v>
      </c>
      <c r="JJ118" s="86">
        <f t="shared" si="146"/>
        <v>1.5418926786112451E-3</v>
      </c>
      <c r="JK118" s="86">
        <f t="shared" si="146"/>
        <v>8.1178882672949346E-3</v>
      </c>
      <c r="JL118" s="86">
        <f t="shared" si="146"/>
        <v>1.8668498962099801E-2</v>
      </c>
      <c r="JM118" s="86">
        <f t="shared" si="146"/>
        <v>5.2891968728940751E-3</v>
      </c>
    </row>
    <row r="119" spans="2:273" x14ac:dyDescent="0.25">
      <c r="B119" s="2">
        <v>92</v>
      </c>
      <c r="C119" s="37">
        <v>54.923000000000002</v>
      </c>
      <c r="D119" s="37">
        <v>59.2</v>
      </c>
      <c r="E119" s="37">
        <v>74.584999999999994</v>
      </c>
      <c r="F119" s="37">
        <v>63.969000000000001</v>
      </c>
      <c r="G119" s="37">
        <v>64.722999999999999</v>
      </c>
      <c r="H119" s="37">
        <v>64.738</v>
      </c>
      <c r="I119" s="37">
        <v>64.784999999999997</v>
      </c>
      <c r="J119" s="37">
        <v>67.185000000000002</v>
      </c>
      <c r="K119" s="37">
        <v>66.123000000000005</v>
      </c>
      <c r="L119" s="37">
        <v>64.908000000000001</v>
      </c>
      <c r="M119" s="37">
        <v>64.123000000000005</v>
      </c>
      <c r="N119" s="37">
        <v>63.491999999999997</v>
      </c>
      <c r="O119" s="37">
        <v>62.862000000000002</v>
      </c>
      <c r="P119" s="37">
        <v>62.631</v>
      </c>
      <c r="Q119" s="37">
        <v>65.8</v>
      </c>
      <c r="S119" s="4">
        <f t="shared" si="147"/>
        <v>58.691803270825922</v>
      </c>
      <c r="T119" s="4">
        <f t="shared" si="147"/>
        <v>62.417531782221005</v>
      </c>
      <c r="U119" s="4">
        <f t="shared" si="147"/>
        <v>75.241989345809458</v>
      </c>
      <c r="V119" s="4">
        <f t="shared" si="147"/>
        <v>65.882322729517696</v>
      </c>
      <c r="W119" s="4">
        <f t="shared" si="147"/>
        <v>66.450628205599472</v>
      </c>
      <c r="X119" s="4">
        <f t="shared" si="147"/>
        <v>66.994308324542232</v>
      </c>
      <c r="Y119" s="4">
        <f t="shared" si="147"/>
        <v>67.497661525017932</v>
      </c>
      <c r="Z119" s="4">
        <f t="shared" si="147"/>
        <v>67.54717340108526</v>
      </c>
      <c r="AA119" s="4">
        <f t="shared" si="147"/>
        <v>68.056584840712731</v>
      </c>
      <c r="AB119" s="4">
        <f t="shared" si="147"/>
        <v>66.250617837659149</v>
      </c>
      <c r="AC119" s="4">
        <f t="shared" si="147"/>
        <v>65.545650663096922</v>
      </c>
      <c r="AD119" s="4">
        <f t="shared" si="147"/>
        <v>65.594753007840467</v>
      </c>
      <c r="AE119" s="4">
        <f t="shared" si="147"/>
        <v>65.078594639288227</v>
      </c>
      <c r="AF119" s="4">
        <f t="shared" si="147"/>
        <v>65.619603296586263</v>
      </c>
      <c r="AG119" s="4">
        <f t="shared" si="147"/>
        <v>69.495247274519016</v>
      </c>
      <c r="AI119" s="4">
        <f t="shared" si="148"/>
        <v>-3.76880327082592</v>
      </c>
      <c r="AJ119" s="4">
        <f t="shared" si="148"/>
        <v>-3.2175317822210019</v>
      </c>
      <c r="AK119" s="4">
        <f t="shared" si="148"/>
        <v>-0.656989345809464</v>
      </c>
      <c r="AL119" s="4">
        <f t="shared" si="148"/>
        <v>-1.9133227295176951</v>
      </c>
      <c r="AM119" s="4">
        <f t="shared" si="148"/>
        <v>-1.7276282055994727</v>
      </c>
      <c r="AN119" s="4">
        <f t="shared" si="148"/>
        <v>-2.256308324542232</v>
      </c>
      <c r="AO119" s="4">
        <f t="shared" si="148"/>
        <v>-2.7126615250179356</v>
      </c>
      <c r="AP119" s="4">
        <f t="shared" si="148"/>
        <v>-0.36217340108525775</v>
      </c>
      <c r="AQ119" s="4">
        <f t="shared" si="148"/>
        <v>-1.9335848407127258</v>
      </c>
      <c r="AR119" s="4">
        <f t="shared" si="148"/>
        <v>-1.342617837659148</v>
      </c>
      <c r="AS119" s="4">
        <f t="shared" si="148"/>
        <v>-1.4226506630969169</v>
      </c>
      <c r="AT119" s="4">
        <f t="shared" si="148"/>
        <v>-2.1027530078404695</v>
      </c>
      <c r="AU119" s="4">
        <f t="shared" si="148"/>
        <v>-2.2165946392882248</v>
      </c>
      <c r="AV119" s="4">
        <f t="shared" si="148"/>
        <v>-2.9886032965862626</v>
      </c>
      <c r="AW119" s="4">
        <f t="shared" si="148"/>
        <v>-3.6952472745190192</v>
      </c>
      <c r="AY119" s="2">
        <f t="shared" si="140"/>
        <v>56.781434061289382</v>
      </c>
      <c r="AZ119" s="2">
        <f t="shared" si="140"/>
        <v>61.078306082040207</v>
      </c>
      <c r="BA119" s="2">
        <f t="shared" si="140"/>
        <v>74.243362786482322</v>
      </c>
      <c r="BB119" s="2">
        <f t="shared" si="140"/>
        <v>65.757613335591117</v>
      </c>
      <c r="BC119" s="2">
        <f t="shared" si="140"/>
        <v>66.378175742508319</v>
      </c>
      <c r="BD119" s="2">
        <f t="shared" si="140"/>
        <v>66.992763500633316</v>
      </c>
      <c r="BE119" s="2">
        <f t="shared" si="140"/>
        <v>67.466164589734333</v>
      </c>
      <c r="BF119" s="2">
        <f t="shared" si="140"/>
        <v>67.546559891529839</v>
      </c>
      <c r="BG119" s="2">
        <f t="shared" si="140"/>
        <v>68.056484237117729</v>
      </c>
      <c r="BH119" s="2">
        <f t="shared" si="140"/>
        <v>66.24415060076241</v>
      </c>
      <c r="BI119" s="2">
        <f t="shared" si="140"/>
        <v>65.535136515146931</v>
      </c>
      <c r="BJ119" s="2">
        <f t="shared" si="140"/>
        <v>65.582966143158174</v>
      </c>
      <c r="BK119" s="2">
        <f t="shared" si="140"/>
        <v>64.979617156668908</v>
      </c>
      <c r="BL119" s="2">
        <f t="shared" si="140"/>
        <v>65.362650897332287</v>
      </c>
      <c r="BM119" s="2">
        <f t="shared" si="140"/>
        <v>69.452029274282708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>
        <f t="shared" si="141"/>
        <v>63.969000000000001</v>
      </c>
      <c r="CI119" s="2">
        <f t="shared" si="141"/>
        <v>64.722999999999999</v>
      </c>
      <c r="CJ119" s="2">
        <f t="shared" si="141"/>
        <v>64.738</v>
      </c>
      <c r="CK119" s="2">
        <f t="shared" si="141"/>
        <v>64.784999999999997</v>
      </c>
      <c r="CL119" s="2">
        <f t="shared" si="141"/>
        <v>67.185000000000002</v>
      </c>
      <c r="CM119" s="2">
        <f t="shared" si="141"/>
        <v>66.123000000000005</v>
      </c>
      <c r="CN119" s="2">
        <f t="shared" si="141"/>
        <v>64.908000000000001</v>
      </c>
      <c r="CO119" s="2">
        <f t="shared" si="141"/>
        <v>64.123000000000005</v>
      </c>
      <c r="CP119" s="2">
        <f t="shared" si="141"/>
        <v>63.491999999999997</v>
      </c>
      <c r="CQ119" s="2">
        <f t="shared" si="141"/>
        <v>62.862000000000002</v>
      </c>
      <c r="CR119" s="2">
        <f t="shared" si="141"/>
        <v>62.631</v>
      </c>
      <c r="CS119" s="2">
        <f t="shared" si="141"/>
        <v>65.8</v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>
        <f t="shared" si="114"/>
        <v>63.969000000000001</v>
      </c>
      <c r="CY119" s="2">
        <f t="shared" si="115"/>
        <v>64.722999999999999</v>
      </c>
      <c r="CZ119" s="2">
        <f t="shared" si="116"/>
        <v>64.738</v>
      </c>
      <c r="DA119" s="2">
        <f t="shared" si="117"/>
        <v>64.784999999999997</v>
      </c>
      <c r="DB119" s="2">
        <f t="shared" si="118"/>
        <v>67.185000000000002</v>
      </c>
      <c r="DC119" s="2">
        <f t="shared" si="119"/>
        <v>66.123000000000005</v>
      </c>
      <c r="DD119" s="2">
        <f t="shared" si="120"/>
        <v>64.908000000000001</v>
      </c>
      <c r="DE119" s="2">
        <f t="shared" si="121"/>
        <v>64.123000000000005</v>
      </c>
      <c r="DF119" s="2">
        <f t="shared" si="122"/>
        <v>63.491999999999997</v>
      </c>
      <c r="DG119" s="2">
        <f t="shared" si="123"/>
        <v>62.862000000000002</v>
      </c>
      <c r="DH119" s="2">
        <f t="shared" si="124"/>
        <v>62.631</v>
      </c>
      <c r="DI119" s="2">
        <f t="shared" si="125"/>
        <v>65.8</v>
      </c>
      <c r="DK119" s="2">
        <f t="shared" si="149"/>
        <v>78.568224089068821</v>
      </c>
      <c r="DL119" s="2">
        <f t="shared" si="149"/>
        <v>82.292175609756114</v>
      </c>
      <c r="DM119" s="2">
        <f t="shared" si="149"/>
        <v>99.916352613240406</v>
      </c>
      <c r="DN119" s="2">
        <f t="shared" si="149"/>
        <v>90.023792334494757</v>
      </c>
      <c r="DO119" s="2">
        <f t="shared" si="149"/>
        <v>87.369426480836211</v>
      </c>
      <c r="DP119" s="2">
        <f t="shared" si="149"/>
        <v>86.69871149825785</v>
      </c>
      <c r="DQ119" s="2">
        <f t="shared" si="149"/>
        <v>85.457392026578077</v>
      </c>
      <c r="DR119" s="2">
        <f t="shared" si="149"/>
        <v>86.851972125435523</v>
      </c>
      <c r="DS119" s="2">
        <f t="shared" si="149"/>
        <v>86.148997704129883</v>
      </c>
      <c r="DT119" s="2">
        <f t="shared" si="149"/>
        <v>85.318229019798537</v>
      </c>
      <c r="DU119" s="2">
        <f t="shared" si="149"/>
        <v>87.398039565086066</v>
      </c>
      <c r="DV119" s="2">
        <f t="shared" si="149"/>
        <v>90.318256084055847</v>
      </c>
      <c r="DW119" s="2">
        <f t="shared" si="149"/>
        <v>86.735551711098509</v>
      </c>
      <c r="DX119" s="2">
        <f t="shared" si="149"/>
        <v>86.091450871080156</v>
      </c>
      <c r="DY119" s="2">
        <f t="shared" si="149"/>
        <v>85.158752642706133</v>
      </c>
      <c r="EA119" s="2">
        <f t="shared" si="153"/>
        <v>56.607397934249384</v>
      </c>
      <c r="EB119" s="2">
        <f t="shared" si="153"/>
        <v>60.873651718033692</v>
      </c>
      <c r="EC119" s="2">
        <f t="shared" si="153"/>
        <v>74.003134244747315</v>
      </c>
      <c r="ED119" s="2">
        <f t="shared" si="153"/>
        <v>65.534409923369338</v>
      </c>
      <c r="EE119" s="2">
        <f t="shared" si="152"/>
        <v>66.177676057483168</v>
      </c>
      <c r="EF119" s="2">
        <f t="shared" si="152"/>
        <v>66.814604765026317</v>
      </c>
      <c r="EG119" s="2">
        <f t="shared" si="152"/>
        <v>67.275934894613584</v>
      </c>
      <c r="EH119" s="2">
        <f t="shared" si="152"/>
        <v>67.359793598750969</v>
      </c>
      <c r="EI119" s="2">
        <f t="shared" si="152"/>
        <v>67.867816520358019</v>
      </c>
      <c r="EJ119" s="2">
        <f t="shared" si="152"/>
        <v>66.044313527616438</v>
      </c>
      <c r="EK119" s="2">
        <f t="shared" si="152"/>
        <v>65.287509566473048</v>
      </c>
      <c r="EL119" s="2">
        <f t="shared" si="152"/>
        <v>65.341093053557813</v>
      </c>
      <c r="EM119" s="2">
        <f t="shared" si="136"/>
        <v>64.757454103545669</v>
      </c>
      <c r="EN119" s="2">
        <f t="shared" si="136"/>
        <v>65.165789881082546</v>
      </c>
      <c r="EO119" s="2">
        <f t="shared" si="136"/>
        <v>69.264881884720964</v>
      </c>
      <c r="EQ119" s="2">
        <f t="shared" si="150"/>
        <v>56.296579971506411</v>
      </c>
      <c r="ER119" s="2">
        <f t="shared" si="150"/>
        <v>60.698256713376182</v>
      </c>
      <c r="ES119" s="2">
        <f t="shared" si="150"/>
        <v>73.192387027610906</v>
      </c>
      <c r="ET119" s="2">
        <f t="shared" si="150"/>
        <v>65.247853622446527</v>
      </c>
      <c r="EU119" s="2">
        <f t="shared" si="150"/>
        <v>66.067036998352236</v>
      </c>
      <c r="EV119" s="2">
        <f t="shared" si="150"/>
        <v>66.770819686576601</v>
      </c>
      <c r="EW119" s="2">
        <f t="shared" si="150"/>
        <v>67.173786451026032</v>
      </c>
      <c r="EX119" s="2">
        <f t="shared" si="150"/>
        <v>67.444560254305856</v>
      </c>
      <c r="EY119" s="2">
        <f t="shared" si="150"/>
        <v>67.885514600581033</v>
      </c>
      <c r="EZ119" s="2">
        <f t="shared" si="150"/>
        <v>65.966526203214102</v>
      </c>
      <c r="FA119" s="2">
        <f t="shared" si="150"/>
        <v>65.135942957778141</v>
      </c>
      <c r="FB119" s="2">
        <f t="shared" si="150"/>
        <v>65.55544240041641</v>
      </c>
      <c r="FC119" s="2">
        <f t="shared" si="150"/>
        <v>64.919813177460043</v>
      </c>
      <c r="FD119" s="2">
        <f t="shared" si="150"/>
        <v>65.173266891875897</v>
      </c>
      <c r="FE119" s="2">
        <f t="shared" si="150"/>
        <v>69.593792937785679</v>
      </c>
      <c r="FG119" s="2">
        <f t="shared" si="151"/>
        <v>0.99202009569897376</v>
      </c>
      <c r="FH119" s="2">
        <f t="shared" si="151"/>
        <v>0.9904123328725285</v>
      </c>
      <c r="FI119" s="2">
        <f t="shared" si="151"/>
        <v>0.99059682476096667</v>
      </c>
      <c r="FJ119" s="2">
        <f t="shared" si="151"/>
        <v>0.99084120486004612</v>
      </c>
      <c r="FK119" s="2">
        <f t="shared" si="151"/>
        <v>0.99051925023112364</v>
      </c>
      <c r="FL119" s="2">
        <f t="shared" si="151"/>
        <v>0.9910311187421984</v>
      </c>
      <c r="FM119" s="2">
        <f t="shared" si="151"/>
        <v>0.98951635890731182</v>
      </c>
      <c r="FN119" s="2">
        <f t="shared" si="151"/>
        <v>0.99043777501085617</v>
      </c>
      <c r="FO119" s="2">
        <f t="shared" si="151"/>
        <v>0.9896841584593854</v>
      </c>
      <c r="FP119" s="2">
        <f t="shared" si="151"/>
        <v>0.98961340311241885</v>
      </c>
      <c r="FQ119" s="2">
        <f t="shared" si="151"/>
        <v>0.9887696184587873</v>
      </c>
      <c r="FR119" s="2">
        <f t="shared" si="151"/>
        <v>0.99035387431574251</v>
      </c>
      <c r="FS119" s="2">
        <f t="shared" si="151"/>
        <v>0.98992095455820439</v>
      </c>
      <c r="FT119" s="2">
        <f t="shared" si="151"/>
        <v>0.99059329414610331</v>
      </c>
      <c r="FU119" s="2">
        <f t="shared" si="151"/>
        <v>0.98826540585474543</v>
      </c>
      <c r="FW119" s="2">
        <f t="shared" si="142"/>
        <v>3.890264372960907E-3</v>
      </c>
      <c r="FX119" s="2">
        <f t="shared" si="142"/>
        <v>3.9870772287980572E-3</v>
      </c>
      <c r="FY119" s="2">
        <f t="shared" si="142"/>
        <v>4.2405222227204394E-3</v>
      </c>
      <c r="FZ119" s="2">
        <f t="shared" si="142"/>
        <v>3.8031771843080766E-3</v>
      </c>
      <c r="GA119" s="2">
        <f t="shared" si="142"/>
        <v>3.7418783782581701E-3</v>
      </c>
      <c r="GB119" s="2">
        <f t="shared" si="142"/>
        <v>4.0985789488196473E-3</v>
      </c>
      <c r="GC119" s="2">
        <f t="shared" si="142"/>
        <v>3.7022198242066336E-3</v>
      </c>
      <c r="GD119" s="2">
        <f t="shared" si="142"/>
        <v>4.4557164097166983E-3</v>
      </c>
      <c r="GE119" s="2">
        <f t="shared" si="142"/>
        <v>4.6303605596776506E-3</v>
      </c>
      <c r="GF119" s="2">
        <f t="shared" si="142"/>
        <v>4.5420962778400615E-3</v>
      </c>
      <c r="GG119" s="2">
        <f t="shared" si="142"/>
        <v>4.504549483785052E-3</v>
      </c>
      <c r="GH119" s="2">
        <f t="shared" si="142"/>
        <v>4.3864643664993722E-3</v>
      </c>
      <c r="GI119" s="2">
        <f t="shared" si="142"/>
        <v>3.9714972311041341E-3</v>
      </c>
      <c r="GJ119" s="2">
        <f t="shared" si="142"/>
        <v>2.605121086828613E-3</v>
      </c>
      <c r="GK119" s="2">
        <f t="shared" si="142"/>
        <v>1.9435857010848667E-3</v>
      </c>
      <c r="GM119" s="86">
        <f t="shared" si="143"/>
        <v>2.3729295427116654E-28</v>
      </c>
      <c r="GN119" s="86">
        <f t="shared" si="143"/>
        <v>5.5093858949957845E-28</v>
      </c>
      <c r="GO119" s="86">
        <f t="shared" si="143"/>
        <v>4.1301243280218434E-28</v>
      </c>
      <c r="GP119" s="86">
        <f t="shared" si="143"/>
        <v>2.8498105585599528E-51</v>
      </c>
      <c r="GQ119" s="86">
        <f t="shared" si="143"/>
        <v>3.1053802445840911E-58</v>
      </c>
      <c r="GR119" s="86">
        <f t="shared" si="143"/>
        <v>1.1295993117866861E-61</v>
      </c>
      <c r="GS119" s="86">
        <f t="shared" si="143"/>
        <v>1.1150545363781324E-59</v>
      </c>
      <c r="GT119" s="86">
        <f t="shared" si="143"/>
        <v>5.8527980284792423E-67</v>
      </c>
      <c r="GU119" s="86">
        <f t="shared" si="143"/>
        <v>1.6849953256167306E-70</v>
      </c>
      <c r="GV119" s="86">
        <f t="shared" si="143"/>
        <v>4.0636627476763189E-65</v>
      </c>
      <c r="GW119" s="86">
        <f t="shared" si="143"/>
        <v>1.8184028743128793E-58</v>
      </c>
      <c r="GX119" s="86">
        <f t="shared" si="143"/>
        <v>2.6300544077912339E-54</v>
      </c>
      <c r="GY119" s="86">
        <f t="shared" si="143"/>
        <v>3.1761360642022251E-47</v>
      </c>
      <c r="GZ119" s="86">
        <f t="shared" si="143"/>
        <v>9.2538692053654254E-49</v>
      </c>
      <c r="HA119" s="86">
        <f t="shared" si="143"/>
        <v>1.0204049329194258E-54</v>
      </c>
      <c r="HC119" s="86">
        <f t="shared" si="74"/>
        <v>2.6199984358011637E-2</v>
      </c>
      <c r="HD119" s="86">
        <f t="shared" si="74"/>
        <v>2.0003770243666789E-2</v>
      </c>
      <c r="HE119" s="86">
        <f t="shared" si="74"/>
        <v>1.5274071301222358E-2</v>
      </c>
      <c r="HF119" s="86">
        <f t="shared" si="74"/>
        <v>1.8903018328587046E-3</v>
      </c>
      <c r="HG119" s="86">
        <f t="shared" si="74"/>
        <v>1.1291028010784725E-3</v>
      </c>
      <c r="HH119" s="86">
        <f t="shared" si="74"/>
        <v>3.1758398432546846E-5</v>
      </c>
      <c r="HI119" s="86">
        <f t="shared" si="139"/>
        <v>5.3744765351791365E-4</v>
      </c>
      <c r="HJ119" s="86">
        <f t="shared" si="139"/>
        <v>1.4178627934036022E-5</v>
      </c>
      <c r="HK119" s="86">
        <f t="shared" si="139"/>
        <v>1.9757297406762744E-6</v>
      </c>
      <c r="HL119" s="86">
        <f t="shared" si="139"/>
        <v>1.2790909184726314E-4</v>
      </c>
      <c r="HM119" s="86">
        <f t="shared" si="139"/>
        <v>2.0757499703726387E-4</v>
      </c>
      <c r="HN119" s="86">
        <f t="shared" si="139"/>
        <v>2.3143014450095512E-4</v>
      </c>
      <c r="HO119" s="86">
        <f t="shared" si="139"/>
        <v>1.5542980380077618E-3</v>
      </c>
      <c r="HP119" s="86">
        <f t="shared" si="139"/>
        <v>3.669538831263826E-3</v>
      </c>
      <c r="HQ119" s="86">
        <f t="shared" si="139"/>
        <v>8.1821088291069983E-4</v>
      </c>
      <c r="HS119" s="86">
        <f t="shared" si="144"/>
        <v>6.487186244084497E-8</v>
      </c>
      <c r="HT119" s="86">
        <f t="shared" si="144"/>
        <v>4.9952173158094465E-9</v>
      </c>
      <c r="HU119" s="86">
        <f t="shared" si="144"/>
        <v>2.482709348087386E-8</v>
      </c>
      <c r="HV119" s="86">
        <f t="shared" si="144"/>
        <v>6.0455639423175758E-9</v>
      </c>
      <c r="HW119" s="86">
        <f t="shared" si="144"/>
        <v>2.6605856122220089E-9</v>
      </c>
      <c r="HX119" s="86">
        <f t="shared" si="144"/>
        <v>3.5272879186237518E-9</v>
      </c>
      <c r="HY119" s="86">
        <f t="shared" si="144"/>
        <v>2.1820178500262818E-10</v>
      </c>
      <c r="HZ119" s="86">
        <f t="shared" si="144"/>
        <v>1.096509428507363E-9</v>
      </c>
      <c r="IA119" s="86">
        <f t="shared" si="144"/>
        <v>6.8293312730123822E-9</v>
      </c>
      <c r="IB119" s="86">
        <f t="shared" si="144"/>
        <v>8.0689513588234086E-10</v>
      </c>
      <c r="IC119" s="86">
        <f t="shared" si="144"/>
        <v>5.9681080316777654E-10</v>
      </c>
      <c r="ID119" s="86">
        <f t="shared" si="144"/>
        <v>3.8574389878651202E-9</v>
      </c>
      <c r="IE119" s="86">
        <f t="shared" si="144"/>
        <v>6.1506370482809517E-9</v>
      </c>
      <c r="IF119" s="86">
        <f t="shared" si="144"/>
        <v>6.0344357063379822E-7</v>
      </c>
      <c r="IG119" s="86">
        <f t="shared" si="144"/>
        <v>1.496540110229735E-5</v>
      </c>
      <c r="II119" s="86">
        <f t="shared" si="145"/>
        <v>3.9406881622059618E-69</v>
      </c>
      <c r="IJ119" s="86">
        <f t="shared" si="145"/>
        <v>2.8784625994148623E-89</v>
      </c>
      <c r="IK119" s="86">
        <f t="shared" si="145"/>
        <v>2.8027700593641386E-74</v>
      </c>
      <c r="IL119" s="86">
        <f t="shared" si="145"/>
        <v>1.1897656615580345E-80</v>
      </c>
      <c r="IM119" s="86">
        <f t="shared" si="145"/>
        <v>4.1978808344294909E-85</v>
      </c>
      <c r="IN119" s="86">
        <f t="shared" si="145"/>
        <v>1.5581322174675942E-85</v>
      </c>
      <c r="IO119" s="86">
        <f t="shared" si="145"/>
        <v>3.236396208652409E-95</v>
      </c>
      <c r="IP119" s="86">
        <f t="shared" si="145"/>
        <v>6.6059974232017533E-92</v>
      </c>
      <c r="IQ119" s="86">
        <f t="shared" si="145"/>
        <v>5.2031766337027186E-82</v>
      </c>
      <c r="IR119" s="86">
        <f t="shared" si="145"/>
        <v>9.2682408332466897E-92</v>
      </c>
      <c r="IS119" s="86">
        <f t="shared" si="145"/>
        <v>4.8661304375610774E-93</v>
      </c>
      <c r="IT119" s="86">
        <f t="shared" si="145"/>
        <v>5.0894328616018929E-85</v>
      </c>
      <c r="IU119" s="86">
        <f t="shared" si="145"/>
        <v>3.6686402570838309E-80</v>
      </c>
      <c r="IV119" s="86">
        <f t="shared" si="145"/>
        <v>1.071794841831474E-35</v>
      </c>
      <c r="IW119" s="86">
        <f t="shared" si="145"/>
        <v>3.2829683644392895E-20</v>
      </c>
      <c r="IY119" s="86">
        <f t="shared" si="146"/>
        <v>2.6200049229874078E-2</v>
      </c>
      <c r="IZ119" s="86">
        <f t="shared" si="146"/>
        <v>2.0003775238884105E-2</v>
      </c>
      <c r="JA119" s="86">
        <f t="shared" si="146"/>
        <v>1.5274096128315838E-2</v>
      </c>
      <c r="JB119" s="86">
        <f t="shared" si="146"/>
        <v>1.8903078784226468E-3</v>
      </c>
      <c r="JC119" s="86">
        <f t="shared" si="146"/>
        <v>1.1291054616640848E-3</v>
      </c>
      <c r="JD119" s="86">
        <f t="shared" si="146"/>
        <v>3.1761925720465469E-5</v>
      </c>
      <c r="JE119" s="86">
        <f t="shared" si="146"/>
        <v>5.3744787171969863E-4</v>
      </c>
      <c r="JF119" s="86">
        <f t="shared" si="146"/>
        <v>1.417972444346453E-5</v>
      </c>
      <c r="JG119" s="86">
        <f t="shared" si="146"/>
        <v>1.9825590719492869E-6</v>
      </c>
      <c r="JH119" s="86">
        <f t="shared" si="146"/>
        <v>1.2790989874239902E-4</v>
      </c>
      <c r="JI119" s="86">
        <f t="shared" si="146"/>
        <v>2.0757559384806704E-4</v>
      </c>
      <c r="JJ119" s="86">
        <f t="shared" si="146"/>
        <v>2.3143400193994298E-4</v>
      </c>
      <c r="JK119" s="86">
        <f t="shared" si="146"/>
        <v>1.5543041886448101E-3</v>
      </c>
      <c r="JL119" s="86">
        <f t="shared" si="146"/>
        <v>3.6701422748344598E-3</v>
      </c>
      <c r="JM119" s="86">
        <f t="shared" si="146"/>
        <v>8.3317628401299718E-4</v>
      </c>
    </row>
    <row r="120" spans="2:273" x14ac:dyDescent="0.25">
      <c r="B120" s="2">
        <v>93</v>
      </c>
      <c r="C120" s="37">
        <v>56.137999999999998</v>
      </c>
      <c r="D120" s="37">
        <v>58.091999999999999</v>
      </c>
      <c r="E120" s="37">
        <v>74.123000000000005</v>
      </c>
      <c r="F120" s="37">
        <v>64.308000000000007</v>
      </c>
      <c r="G120" s="37">
        <v>65</v>
      </c>
      <c r="H120" s="37">
        <v>65.292000000000002</v>
      </c>
      <c r="I120" s="37">
        <v>66.707999999999998</v>
      </c>
      <c r="J120" s="37">
        <v>66.861999999999995</v>
      </c>
      <c r="K120" s="37">
        <v>65.784999999999997</v>
      </c>
      <c r="L120" s="37">
        <v>63.831000000000003</v>
      </c>
      <c r="M120" s="37">
        <v>64.691999999999993</v>
      </c>
      <c r="N120" s="37">
        <v>64.462000000000003</v>
      </c>
      <c r="O120" s="37">
        <v>63.061999999999998</v>
      </c>
      <c r="P120" s="37">
        <v>64.108000000000004</v>
      </c>
      <c r="Q120" s="37">
        <v>67.522999999999996</v>
      </c>
      <c r="S120" s="4">
        <f t="shared" si="147"/>
        <v>57.310983206371105</v>
      </c>
      <c r="T120" s="4">
        <f t="shared" si="147"/>
        <v>61.379168604227942</v>
      </c>
      <c r="U120" s="4">
        <f t="shared" si="147"/>
        <v>74.321910798331331</v>
      </c>
      <c r="V120" s="4">
        <f t="shared" si="147"/>
        <v>65.65617084455323</v>
      </c>
      <c r="W120" s="4">
        <f t="shared" si="147"/>
        <v>66.265825282492315</v>
      </c>
      <c r="X120" s="4">
        <f t="shared" si="147"/>
        <v>66.889455388411392</v>
      </c>
      <c r="Y120" s="4">
        <f t="shared" si="147"/>
        <v>67.36494907766081</v>
      </c>
      <c r="Z120" s="4">
        <f t="shared" si="147"/>
        <v>67.44790102746137</v>
      </c>
      <c r="AA120" s="4">
        <f t="shared" si="147"/>
        <v>67.94031705731858</v>
      </c>
      <c r="AB120" s="4">
        <f t="shared" si="147"/>
        <v>66.135787248561925</v>
      </c>
      <c r="AC120" s="4">
        <f t="shared" si="147"/>
        <v>65.403163761318396</v>
      </c>
      <c r="AD120" s="4">
        <f t="shared" si="147"/>
        <v>65.484860427043131</v>
      </c>
      <c r="AE120" s="4">
        <f t="shared" si="147"/>
        <v>64.875350359290493</v>
      </c>
      <c r="AF120" s="4">
        <f t="shared" si="147"/>
        <v>65.292349066897316</v>
      </c>
      <c r="AG120" s="4">
        <f t="shared" si="147"/>
        <v>69.37785863342674</v>
      </c>
      <c r="AI120" s="4">
        <f t="shared" si="148"/>
        <v>-1.1729832063711072</v>
      </c>
      <c r="AJ120" s="4">
        <f t="shared" si="148"/>
        <v>-3.2871686042279435</v>
      </c>
      <c r="AK120" s="4">
        <f t="shared" si="148"/>
        <v>-0.19891079833132608</v>
      </c>
      <c r="AL120" s="4">
        <f t="shared" si="148"/>
        <v>-1.3481708445532234</v>
      </c>
      <c r="AM120" s="4">
        <f t="shared" si="148"/>
        <v>-1.2658252824923153</v>
      </c>
      <c r="AN120" s="4">
        <f t="shared" si="148"/>
        <v>-1.5974553884113902</v>
      </c>
      <c r="AO120" s="4">
        <f t="shared" si="148"/>
        <v>-0.65694907766081201</v>
      </c>
      <c r="AP120" s="4">
        <f t="shared" si="148"/>
        <v>-0.58590102746137518</v>
      </c>
      <c r="AQ120" s="4">
        <f t="shared" si="148"/>
        <v>-2.1553170573185838</v>
      </c>
      <c r="AR120" s="4">
        <f t="shared" si="148"/>
        <v>-2.3047872485619223</v>
      </c>
      <c r="AS120" s="4">
        <f t="shared" si="148"/>
        <v>-0.71116376131840298</v>
      </c>
      <c r="AT120" s="4">
        <f t="shared" si="148"/>
        <v>-1.0228604270431276</v>
      </c>
      <c r="AU120" s="4">
        <f t="shared" si="148"/>
        <v>-1.8133503592904958</v>
      </c>
      <c r="AV120" s="4">
        <f t="shared" si="148"/>
        <v>-1.1843490668973118</v>
      </c>
      <c r="AW120" s="4">
        <f t="shared" si="148"/>
        <v>-1.8548586334267441</v>
      </c>
      <c r="AY120" s="2">
        <f t="shared" si="140"/>
        <v>56.692767140986085</v>
      </c>
      <c r="AZ120" s="2">
        <f t="shared" si="140"/>
        <v>60.976683333167827</v>
      </c>
      <c r="BA120" s="2">
        <f t="shared" si="140"/>
        <v>74.051033969491385</v>
      </c>
      <c r="BB120" s="2">
        <f t="shared" si="140"/>
        <v>65.640083408112858</v>
      </c>
      <c r="BC120" s="2">
        <f t="shared" si="140"/>
        <v>66.258022670783717</v>
      </c>
      <c r="BD120" s="2">
        <f t="shared" si="140"/>
        <v>66.889368275826058</v>
      </c>
      <c r="BE120" s="2">
        <f t="shared" si="140"/>
        <v>67.36233489390132</v>
      </c>
      <c r="BF120" s="2">
        <f t="shared" si="140"/>
        <v>67.447870955195029</v>
      </c>
      <c r="BG120" s="2">
        <f t="shared" si="140"/>
        <v>67.940308072161841</v>
      </c>
      <c r="BH120" s="2">
        <f t="shared" si="140"/>
        <v>66.135332988530038</v>
      </c>
      <c r="BI120" s="2">
        <f t="shared" si="140"/>
        <v>65.402319419973054</v>
      </c>
      <c r="BJ120" s="2">
        <f t="shared" si="140"/>
        <v>65.48374839511888</v>
      </c>
      <c r="BK120" s="2">
        <f t="shared" si="140"/>
        <v>64.86328638835252</v>
      </c>
      <c r="BL120" s="2">
        <f t="shared" si="140"/>
        <v>65.26065577134267</v>
      </c>
      <c r="BM120" s="2">
        <f t="shared" si="140"/>
        <v>69.358756904359367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56.137999999999998</v>
      </c>
      <c r="CF120" s="2">
        <f t="shared" si="141"/>
        <v>58.091999999999999</v>
      </c>
      <c r="CG120" s="2">
        <f t="shared" si="141"/>
        <v>74.123000000000005</v>
      </c>
      <c r="CH120" s="2">
        <f t="shared" si="141"/>
        <v>64.308000000000007</v>
      </c>
      <c r="CI120" s="2">
        <f t="shared" si="141"/>
        <v>65</v>
      </c>
      <c r="CJ120" s="2">
        <f t="shared" si="141"/>
        <v>65.292000000000002</v>
      </c>
      <c r="CK120" s="2">
        <f t="shared" si="141"/>
        <v>66.707999999999998</v>
      </c>
      <c r="CL120" s="2">
        <f t="shared" si="141"/>
        <v>66.861999999999995</v>
      </c>
      <c r="CM120" s="2">
        <f t="shared" si="141"/>
        <v>65.784999999999997</v>
      </c>
      <c r="CN120" s="2">
        <f t="shared" si="141"/>
        <v>63.831000000000003</v>
      </c>
      <c r="CO120" s="2">
        <f t="shared" si="141"/>
        <v>64.691999999999993</v>
      </c>
      <c r="CP120" s="2">
        <f t="shared" si="141"/>
        <v>64.462000000000003</v>
      </c>
      <c r="CQ120" s="2">
        <f t="shared" si="141"/>
        <v>63.061999999999998</v>
      </c>
      <c r="CR120" s="2">
        <f t="shared" si="141"/>
        <v>64.108000000000004</v>
      </c>
      <c r="CS120" s="2">
        <f t="shared" si="141"/>
        <v>67.522999999999996</v>
      </c>
      <c r="CU120" s="2">
        <f t="shared" si="111"/>
        <v>56.137999999999998</v>
      </c>
      <c r="CV120" s="2">
        <f t="shared" si="112"/>
        <v>58.091999999999999</v>
      </c>
      <c r="CW120" s="2">
        <f t="shared" si="113"/>
        <v>74.123000000000005</v>
      </c>
      <c r="CX120" s="2">
        <f t="shared" si="114"/>
        <v>64.308000000000007</v>
      </c>
      <c r="CY120" s="2">
        <f t="shared" si="115"/>
        <v>65</v>
      </c>
      <c r="CZ120" s="2">
        <f t="shared" si="116"/>
        <v>65.292000000000002</v>
      </c>
      <c r="DA120" s="2">
        <f t="shared" si="117"/>
        <v>66.707999999999998</v>
      </c>
      <c r="DB120" s="2">
        <f t="shared" si="118"/>
        <v>66.861999999999995</v>
      </c>
      <c r="DC120" s="2">
        <f t="shared" si="119"/>
        <v>65.784999999999997</v>
      </c>
      <c r="DD120" s="2">
        <f t="shared" si="120"/>
        <v>63.831000000000003</v>
      </c>
      <c r="DE120" s="2">
        <f t="shared" si="121"/>
        <v>64.691999999999993</v>
      </c>
      <c r="DF120" s="2">
        <f t="shared" si="122"/>
        <v>64.462000000000003</v>
      </c>
      <c r="DG120" s="2">
        <f t="shared" si="123"/>
        <v>63.061999999999998</v>
      </c>
      <c r="DH120" s="2">
        <f t="shared" si="124"/>
        <v>64.108000000000004</v>
      </c>
      <c r="DI120" s="2">
        <f t="shared" si="125"/>
        <v>67.522999999999996</v>
      </c>
      <c r="DK120" s="2">
        <f t="shared" si="149"/>
        <v>78.733657085020241</v>
      </c>
      <c r="DL120" s="2">
        <f t="shared" si="149"/>
        <v>82.457281707317094</v>
      </c>
      <c r="DM120" s="2">
        <f t="shared" si="149"/>
        <v>100.17497404181184</v>
      </c>
      <c r="DN120" s="2">
        <f t="shared" si="149"/>
        <v>90.213261672473863</v>
      </c>
      <c r="DO120" s="2">
        <f t="shared" si="149"/>
        <v>87.52489581881531</v>
      </c>
      <c r="DP120" s="2">
        <f t="shared" si="149"/>
        <v>86.838305052264829</v>
      </c>
      <c r="DQ120" s="2">
        <f t="shared" si="149"/>
        <v>85.565754152823928</v>
      </c>
      <c r="DR120" s="2">
        <f t="shared" si="149"/>
        <v>86.983488675958171</v>
      </c>
      <c r="DS120" s="2">
        <f t="shared" si="149"/>
        <v>86.268579423601565</v>
      </c>
      <c r="DT120" s="2">
        <f t="shared" si="149"/>
        <v>85.443178942819358</v>
      </c>
      <c r="DU120" s="2">
        <f t="shared" si="149"/>
        <v>87.578339172455443</v>
      </c>
      <c r="DV120" s="2">
        <f t="shared" si="149"/>
        <v>90.501778813170176</v>
      </c>
      <c r="DW120" s="2">
        <f t="shared" si="149"/>
        <v>86.915345974124193</v>
      </c>
      <c r="DX120" s="2">
        <f t="shared" si="149"/>
        <v>86.284017770034851</v>
      </c>
      <c r="DY120" s="2">
        <f t="shared" si="149"/>
        <v>85.335025520990627</v>
      </c>
      <c r="EA120" s="2">
        <f t="shared" si="153"/>
        <v>56.532329433249409</v>
      </c>
      <c r="EB120" s="2">
        <f t="shared" si="153"/>
        <v>60.78777145839954</v>
      </c>
      <c r="EC120" s="2">
        <f t="shared" si="153"/>
        <v>73.828464869786416</v>
      </c>
      <c r="ED120" s="2">
        <f t="shared" si="153"/>
        <v>65.434062882391217</v>
      </c>
      <c r="EE120" s="2">
        <f t="shared" si="152"/>
        <v>66.072808466471528</v>
      </c>
      <c r="EF120" s="2">
        <f t="shared" si="152"/>
        <v>66.724901421834659</v>
      </c>
      <c r="EG120" s="2">
        <f t="shared" si="152"/>
        <v>67.186838797814218</v>
      </c>
      <c r="EH120" s="2">
        <f t="shared" si="152"/>
        <v>67.275467915690868</v>
      </c>
      <c r="EI120" s="2">
        <f t="shared" si="152"/>
        <v>67.76599070437446</v>
      </c>
      <c r="EJ120" s="2">
        <f t="shared" si="152"/>
        <v>65.950883725509513</v>
      </c>
      <c r="EK120" s="2">
        <f t="shared" si="152"/>
        <v>65.173317613468555</v>
      </c>
      <c r="EL120" s="2">
        <f t="shared" si="152"/>
        <v>65.260535273711795</v>
      </c>
      <c r="EM120" s="2">
        <f t="shared" si="136"/>
        <v>64.657845110408246</v>
      </c>
      <c r="EN120" s="2">
        <f t="shared" si="136"/>
        <v>65.078579686757706</v>
      </c>
      <c r="EO120" s="2">
        <f t="shared" si="136"/>
        <v>69.185134858188491</v>
      </c>
      <c r="EQ120" s="2">
        <f t="shared" si="150"/>
        <v>56.238768985938869</v>
      </c>
      <c r="ER120" s="2">
        <f t="shared" si="150"/>
        <v>60.621291987893116</v>
      </c>
      <c r="ES120" s="2">
        <f t="shared" si="150"/>
        <v>73.062430285274701</v>
      </c>
      <c r="ET120" s="2">
        <f t="shared" si="150"/>
        <v>65.164166139251421</v>
      </c>
      <c r="EU120" s="2">
        <f t="shared" si="150"/>
        <v>65.968666101332644</v>
      </c>
      <c r="EV120" s="2">
        <f t="shared" si="150"/>
        <v>66.683712159666513</v>
      </c>
      <c r="EW120" s="2">
        <f t="shared" si="150"/>
        <v>67.090600413033499</v>
      </c>
      <c r="EX120" s="2">
        <f t="shared" si="150"/>
        <v>67.354829430123672</v>
      </c>
      <c r="EY120" s="2">
        <f t="shared" si="150"/>
        <v>67.782526654073308</v>
      </c>
      <c r="EZ120" s="2">
        <f t="shared" si="150"/>
        <v>65.877746033379097</v>
      </c>
      <c r="FA120" s="2">
        <f t="shared" si="150"/>
        <v>65.031013749165695</v>
      </c>
      <c r="FB120" s="2">
        <f t="shared" si="150"/>
        <v>65.461861432250274</v>
      </c>
      <c r="FC120" s="2">
        <f t="shared" si="150"/>
        <v>64.810453192598814</v>
      </c>
      <c r="FD120" s="2">
        <f t="shared" si="150"/>
        <v>65.079825117959388</v>
      </c>
      <c r="FE120" s="2">
        <f t="shared" si="150"/>
        <v>69.469562470675882</v>
      </c>
      <c r="FG120" s="2">
        <f t="shared" si="151"/>
        <v>0.9927171271470886</v>
      </c>
      <c r="FH120" s="2">
        <f t="shared" si="151"/>
        <v>0.99124856084717283</v>
      </c>
      <c r="FI120" s="2">
        <f t="shared" si="151"/>
        <v>0.9914171009601167</v>
      </c>
      <c r="FJ120" s="2">
        <f t="shared" si="151"/>
        <v>0.99164034272064583</v>
      </c>
      <c r="FK120" s="2">
        <f t="shared" si="151"/>
        <v>0.99134623444652192</v>
      </c>
      <c r="FL120" s="2">
        <f t="shared" si="151"/>
        <v>0.99181382283694175</v>
      </c>
      <c r="FM120" s="2">
        <f t="shared" si="151"/>
        <v>0.99042997785143361</v>
      </c>
      <c r="FN120" s="2">
        <f t="shared" si="151"/>
        <v>0.99127180350008015</v>
      </c>
      <c r="FO120" s="2">
        <f t="shared" si="151"/>
        <v>0.99058329332048345</v>
      </c>
      <c r="FP120" s="2">
        <f t="shared" si="151"/>
        <v>0.99051864596975558</v>
      </c>
      <c r="FQ120" s="2">
        <f t="shared" si="151"/>
        <v>0.98974763941527877</v>
      </c>
      <c r="FR120" s="2">
        <f t="shared" si="151"/>
        <v>0.99119515566689687</v>
      </c>
      <c r="FS120" s="2">
        <f t="shared" si="151"/>
        <v>0.99079964199914339</v>
      </c>
      <c r="FT120" s="2">
        <f t="shared" si="151"/>
        <v>0.99141387566522565</v>
      </c>
      <c r="FU120" s="2">
        <f t="shared" si="151"/>
        <v>0.98928686144544742</v>
      </c>
      <c r="FW120" s="2">
        <f t="shared" si="142"/>
        <v>4.2639896773197898E-3</v>
      </c>
      <c r="FX120" s="2">
        <f t="shared" si="142"/>
        <v>4.3700622332743591E-3</v>
      </c>
      <c r="FY120" s="2">
        <f t="shared" si="142"/>
        <v>4.6477386842218391E-3</v>
      </c>
      <c r="FZ120" s="2">
        <f t="shared" si="142"/>
        <v>4.1685713111607337E-3</v>
      </c>
      <c r="GA120" s="2">
        <f t="shared" si="142"/>
        <v>4.1014074066201998E-3</v>
      </c>
      <c r="GB120" s="2">
        <f t="shared" si="142"/>
        <v>4.4922261207599673E-3</v>
      </c>
      <c r="GC120" s="2">
        <f t="shared" si="142"/>
        <v>4.0579538804408717E-3</v>
      </c>
      <c r="GD120" s="2">
        <f t="shared" si="142"/>
        <v>4.8834965764744049E-3</v>
      </c>
      <c r="GE120" s="2">
        <f t="shared" si="142"/>
        <v>5.07482232450664E-3</v>
      </c>
      <c r="GF120" s="2">
        <f t="shared" si="142"/>
        <v>4.9781280517344293E-3</v>
      </c>
      <c r="GG120" s="2">
        <f t="shared" si="142"/>
        <v>4.936994719890812E-3</v>
      </c>
      <c r="GH120" s="2">
        <f t="shared" si="142"/>
        <v>4.8076279566745608E-3</v>
      </c>
      <c r="GI120" s="2">
        <f t="shared" si="142"/>
        <v>4.3529922148765427E-3</v>
      </c>
      <c r="GJ120" s="2">
        <f t="shared" si="142"/>
        <v>2.8557407156218745E-3</v>
      </c>
      <c r="GK120" s="2">
        <f t="shared" si="142"/>
        <v>2.1306998082931154E-3</v>
      </c>
      <c r="GM120" s="86">
        <f t="shared" si="143"/>
        <v>2.265753185421566E-30</v>
      </c>
      <c r="GN120" s="86">
        <f t="shared" si="143"/>
        <v>5.4931417002568517E-30</v>
      </c>
      <c r="GO120" s="86">
        <f t="shared" si="143"/>
        <v>4.2520941915918433E-30</v>
      </c>
      <c r="GP120" s="86">
        <f t="shared" si="143"/>
        <v>5.7633016116334345E-55</v>
      </c>
      <c r="GQ120" s="86">
        <f t="shared" si="143"/>
        <v>1.9621708478717853E-62</v>
      </c>
      <c r="GR120" s="86">
        <f t="shared" si="143"/>
        <v>6.1960747315034957E-66</v>
      </c>
      <c r="GS120" s="86">
        <f t="shared" si="143"/>
        <v>5.0755312157906117E-64</v>
      </c>
      <c r="GT120" s="86">
        <f t="shared" si="143"/>
        <v>1.2651069061656564E-71</v>
      </c>
      <c r="GU120" s="86">
        <f t="shared" si="143"/>
        <v>1.479284107573578E-75</v>
      </c>
      <c r="GV120" s="86">
        <f t="shared" si="143"/>
        <v>9.1726795251113717E-70</v>
      </c>
      <c r="GW120" s="86">
        <f t="shared" si="143"/>
        <v>1.2285754852578764E-62</v>
      </c>
      <c r="GX120" s="86">
        <f t="shared" si="143"/>
        <v>4.248045543373149E-58</v>
      </c>
      <c r="GY120" s="86">
        <f t="shared" si="143"/>
        <v>1.4473975393775065E-50</v>
      </c>
      <c r="GZ120" s="86">
        <f t="shared" si="143"/>
        <v>2.8305235786429288E-52</v>
      </c>
      <c r="HA120" s="86">
        <f t="shared" si="143"/>
        <v>1.575132691191205E-58</v>
      </c>
      <c r="HC120" s="86">
        <f t="shared" si="74"/>
        <v>9.7924315041844519E-3</v>
      </c>
      <c r="HD120" s="86">
        <f t="shared" si="74"/>
        <v>7.1881714756868833E-3</v>
      </c>
      <c r="HE120" s="86">
        <f t="shared" si="74"/>
        <v>4.8448522700221082E-3</v>
      </c>
      <c r="HF120" s="86">
        <f t="shared" si="74"/>
        <v>2.8659955893967553E-4</v>
      </c>
      <c r="HG120" s="86">
        <f t="shared" si="74"/>
        <v>1.4378881429549656E-4</v>
      </c>
      <c r="HH120" s="86">
        <f t="shared" si="74"/>
        <v>2.0978892783322497E-6</v>
      </c>
      <c r="HI120" s="86">
        <f t="shared" si="139"/>
        <v>5.3539097808108106E-5</v>
      </c>
      <c r="HJ120" s="86">
        <f t="shared" si="139"/>
        <v>8.2254932169934962E-7</v>
      </c>
      <c r="HK120" s="86">
        <f t="shared" si="139"/>
        <v>4.6871886978099194E-8</v>
      </c>
      <c r="HL120" s="86">
        <f t="shared" si="139"/>
        <v>1.0938579994105251E-5</v>
      </c>
      <c r="HM120" s="86">
        <f t="shared" si="139"/>
        <v>2.0345691527032302E-5</v>
      </c>
      <c r="HN120" s="86">
        <f t="shared" si="139"/>
        <v>2.6273767551039742E-5</v>
      </c>
      <c r="HO120" s="86">
        <f t="shared" si="139"/>
        <v>2.2290134094331439E-4</v>
      </c>
      <c r="HP120" s="86">
        <f t="shared" si="139"/>
        <v>5.1478966163121605E-4</v>
      </c>
      <c r="HQ120" s="86">
        <f t="shared" si="139"/>
        <v>9.0943714745011901E-5</v>
      </c>
      <c r="HS120" s="86">
        <f t="shared" si="144"/>
        <v>1.616451115573059E-7</v>
      </c>
      <c r="HT120" s="86">
        <f t="shared" si="144"/>
        <v>1.5386043295332357E-8</v>
      </c>
      <c r="HU120" s="86">
        <f t="shared" si="144"/>
        <v>6.6840895453677344E-8</v>
      </c>
      <c r="HV120" s="86">
        <f t="shared" si="144"/>
        <v>1.7352204287332069E-8</v>
      </c>
      <c r="HW120" s="86">
        <f t="shared" si="144"/>
        <v>8.0288717690568069E-9</v>
      </c>
      <c r="HX120" s="86">
        <f t="shared" si="144"/>
        <v>1.0778408880692915E-8</v>
      </c>
      <c r="HY120" s="86">
        <f t="shared" si="144"/>
        <v>7.5520739537326308E-10</v>
      </c>
      <c r="HZ120" s="86">
        <f t="shared" si="144"/>
        <v>3.6854378288396737E-9</v>
      </c>
      <c r="IA120" s="86">
        <f t="shared" si="144"/>
        <v>2.0477911075601682E-8</v>
      </c>
      <c r="IB120" s="86">
        <f t="shared" si="144"/>
        <v>2.7467278673702021E-9</v>
      </c>
      <c r="IC120" s="86">
        <f t="shared" si="144"/>
        <v>2.0642164078051735E-9</v>
      </c>
      <c r="ID120" s="86">
        <f t="shared" si="144"/>
        <v>1.1878097095554829E-8</v>
      </c>
      <c r="IE120" s="86">
        <f t="shared" si="144"/>
        <v>1.7731885216839623E-8</v>
      </c>
      <c r="IF120" s="86">
        <f t="shared" si="144"/>
        <v>1.2539022948038762E-6</v>
      </c>
      <c r="IG120" s="86">
        <f t="shared" si="144"/>
        <v>2.5277712451538675E-5</v>
      </c>
      <c r="II120" s="86">
        <f t="shared" si="145"/>
        <v>6.4849543046831425E-67</v>
      </c>
      <c r="IJ120" s="86">
        <f t="shared" si="145"/>
        <v>2.2373687423897572E-86</v>
      </c>
      <c r="IK120" s="86">
        <f t="shared" si="145"/>
        <v>7.4215224060951784E-72</v>
      </c>
      <c r="IL120" s="86">
        <f t="shared" si="145"/>
        <v>4.5674469337635003E-78</v>
      </c>
      <c r="IM120" s="86">
        <f t="shared" si="145"/>
        <v>2.2132293686853384E-82</v>
      </c>
      <c r="IN120" s="86">
        <f t="shared" si="145"/>
        <v>9.4144202976681647E-83</v>
      </c>
      <c r="IO120" s="86">
        <f t="shared" si="145"/>
        <v>3.5999740874208284E-92</v>
      </c>
      <c r="IP120" s="86">
        <f t="shared" si="145"/>
        <v>7.2200691528638814E-89</v>
      </c>
      <c r="IQ120" s="86">
        <f t="shared" si="145"/>
        <v>2.7596561641094002E-79</v>
      </c>
      <c r="IR120" s="86">
        <f t="shared" si="145"/>
        <v>1.0266196448827221E-88</v>
      </c>
      <c r="IS120" s="86">
        <f t="shared" si="145"/>
        <v>5.8902065620975438E-90</v>
      </c>
      <c r="IT120" s="86">
        <f t="shared" si="145"/>
        <v>3.2007260882068031E-82</v>
      </c>
      <c r="IU120" s="86">
        <f t="shared" si="145"/>
        <v>1.4215344066369139E-77</v>
      </c>
      <c r="IV120" s="86">
        <f t="shared" si="145"/>
        <v>1.1876891436648476E-34</v>
      </c>
      <c r="IW120" s="86">
        <f t="shared" si="145"/>
        <v>1.1537607820185532E-19</v>
      </c>
      <c r="IY120" s="86">
        <f t="shared" si="146"/>
        <v>9.7925931492960083E-3</v>
      </c>
      <c r="IZ120" s="86">
        <f t="shared" si="146"/>
        <v>7.1881868617301786E-3</v>
      </c>
      <c r="JA120" s="86">
        <f t="shared" si="146"/>
        <v>4.8449191109175621E-3</v>
      </c>
      <c r="JB120" s="86">
        <f t="shared" si="146"/>
        <v>2.8661691114396286E-4</v>
      </c>
      <c r="JC120" s="86">
        <f t="shared" si="146"/>
        <v>1.4379684316726563E-4</v>
      </c>
      <c r="JD120" s="86">
        <f t="shared" si="146"/>
        <v>2.1086676872129424E-6</v>
      </c>
      <c r="JE120" s="86">
        <f t="shared" si="146"/>
        <v>5.3539853015503478E-5</v>
      </c>
      <c r="JF120" s="86">
        <f t="shared" si="146"/>
        <v>8.2623475952818932E-7</v>
      </c>
      <c r="JG120" s="86">
        <f t="shared" si="146"/>
        <v>6.7349798053700869E-8</v>
      </c>
      <c r="JH120" s="86">
        <f t="shared" si="146"/>
        <v>1.0941326721972621E-5</v>
      </c>
      <c r="JI120" s="86">
        <f t="shared" si="146"/>
        <v>2.0347755743440108E-5</v>
      </c>
      <c r="JJ120" s="86">
        <f t="shared" si="146"/>
        <v>2.6285645648135297E-5</v>
      </c>
      <c r="JK120" s="86">
        <f t="shared" si="146"/>
        <v>2.2291907282853124E-4</v>
      </c>
      <c r="JL120" s="86">
        <f t="shared" si="146"/>
        <v>5.1604356392601991E-4</v>
      </c>
      <c r="JM120" s="86">
        <f t="shared" si="146"/>
        <v>1.162214271965507E-4</v>
      </c>
    </row>
    <row r="121" spans="2:273" x14ac:dyDescent="0.25">
      <c r="B121" s="2">
        <v>94</v>
      </c>
      <c r="C121" s="37">
        <v>55.215000000000003</v>
      </c>
      <c r="D121" s="37">
        <v>60.030999999999999</v>
      </c>
      <c r="E121" s="37">
        <v>73.861999999999995</v>
      </c>
      <c r="F121" s="37">
        <v>64.738</v>
      </c>
      <c r="G121" s="37">
        <v>65</v>
      </c>
      <c r="H121" s="37">
        <v>65.923000000000002</v>
      </c>
      <c r="I121" s="37">
        <v>66.507999999999996</v>
      </c>
      <c r="J121" s="37">
        <v>65.908000000000001</v>
      </c>
      <c r="K121" s="37">
        <v>67.168999999999997</v>
      </c>
      <c r="L121" s="37">
        <v>65.415000000000006</v>
      </c>
      <c r="M121" s="37">
        <v>64.308000000000007</v>
      </c>
      <c r="N121" s="37">
        <v>65.308000000000007</v>
      </c>
      <c r="O121" s="37">
        <v>63.476999999999997</v>
      </c>
      <c r="P121" s="37">
        <v>63.045999999999999</v>
      </c>
      <c r="Q121" s="37">
        <v>66.953999999999994</v>
      </c>
      <c r="S121" s="4">
        <f t="shared" si="147"/>
        <v>56.776483966480605</v>
      </c>
      <c r="T121" s="4">
        <f t="shared" si="147"/>
        <v>60.979475097189138</v>
      </c>
      <c r="U121" s="4">
        <f t="shared" si="147"/>
        <v>73.921341834259394</v>
      </c>
      <c r="V121" s="4">
        <f t="shared" si="147"/>
        <v>65.525377945071241</v>
      </c>
      <c r="W121" s="4">
        <f t="shared" si="147"/>
        <v>66.139606571211047</v>
      </c>
      <c r="X121" s="4">
        <f t="shared" si="147"/>
        <v>66.787004584994989</v>
      </c>
      <c r="Y121" s="4">
        <f t="shared" si="147"/>
        <v>67.259763317066088</v>
      </c>
      <c r="Z121" s="4">
        <f t="shared" si="147"/>
        <v>67.350262762866294</v>
      </c>
      <c r="AA121" s="4">
        <f t="shared" si="147"/>
        <v>67.825207820360632</v>
      </c>
      <c r="AB121" s="4">
        <f t="shared" si="147"/>
        <v>66.027688745014714</v>
      </c>
      <c r="AC121" s="4">
        <f t="shared" si="147"/>
        <v>65.270895503192236</v>
      </c>
      <c r="AD121" s="4">
        <f t="shared" si="147"/>
        <v>65.386031707023847</v>
      </c>
      <c r="AE121" s="4">
        <f t="shared" si="147"/>
        <v>64.749279901324485</v>
      </c>
      <c r="AF121" s="4">
        <f t="shared" si="147"/>
        <v>65.163481265058437</v>
      </c>
      <c r="AG121" s="4">
        <f t="shared" si="147"/>
        <v>69.292648880002091</v>
      </c>
      <c r="AI121" s="4">
        <f t="shared" si="148"/>
        <v>-1.5614839664806013</v>
      </c>
      <c r="AJ121" s="4">
        <f t="shared" si="148"/>
        <v>-0.94847509718913869</v>
      </c>
      <c r="AK121" s="4">
        <f t="shared" si="148"/>
        <v>-5.9341834259399207E-2</v>
      </c>
      <c r="AL121" s="4">
        <f t="shared" si="148"/>
        <v>-0.78737794507124192</v>
      </c>
      <c r="AM121" s="4">
        <f t="shared" si="148"/>
        <v>-1.139606571211047</v>
      </c>
      <c r="AN121" s="4">
        <f t="shared" si="148"/>
        <v>-0.86400458499498711</v>
      </c>
      <c r="AO121" s="4">
        <f t="shared" si="148"/>
        <v>-0.7517633170660929</v>
      </c>
      <c r="AP121" s="4">
        <f t="shared" si="148"/>
        <v>-1.4422627628662923</v>
      </c>
      <c r="AQ121" s="4">
        <f t="shared" si="148"/>
        <v>-0.65620782036063474</v>
      </c>
      <c r="AR121" s="4">
        <f t="shared" si="148"/>
        <v>-0.61268874501470805</v>
      </c>
      <c r="AS121" s="4">
        <f t="shared" si="148"/>
        <v>-0.96289550319222883</v>
      </c>
      <c r="AT121" s="4">
        <f t="shared" si="148"/>
        <v>-7.8031707023839658E-2</v>
      </c>
      <c r="AU121" s="4">
        <f t="shared" si="148"/>
        <v>-1.2722799013244881</v>
      </c>
      <c r="AV121" s="4">
        <f t="shared" si="148"/>
        <v>-2.1174812650584371</v>
      </c>
      <c r="AW121" s="4">
        <f t="shared" si="148"/>
        <v>-2.338648880002097</v>
      </c>
      <c r="AY121" s="2">
        <f t="shared" si="140"/>
        <v>56.605125178389336</v>
      </c>
      <c r="AZ121" s="2">
        <f t="shared" si="140"/>
        <v>60.876227760236162</v>
      </c>
      <c r="BA121" s="2">
        <f t="shared" si="140"/>
        <v>73.859903768814476</v>
      </c>
      <c r="BB121" s="2">
        <f t="shared" si="140"/>
        <v>65.523828143123822</v>
      </c>
      <c r="BC121" s="2">
        <f t="shared" si="140"/>
        <v>66.138994080800856</v>
      </c>
      <c r="BD121" s="2">
        <f t="shared" si="140"/>
        <v>66.786993746461008</v>
      </c>
      <c r="BE121" s="2">
        <f t="shared" si="140"/>
        <v>67.259611506056913</v>
      </c>
      <c r="BF121" s="2">
        <f t="shared" si="140"/>
        <v>67.350258081089507</v>
      </c>
      <c r="BG121" s="2">
        <f t="shared" si="140"/>
        <v>67.825188015164912</v>
      </c>
      <c r="BH121" s="2">
        <f t="shared" si="140"/>
        <v>66.027662707441635</v>
      </c>
      <c r="BI121" s="2">
        <f t="shared" si="140"/>
        <v>65.270843890507408</v>
      </c>
      <c r="BJ121" s="2">
        <f t="shared" si="140"/>
        <v>65.385939107462988</v>
      </c>
      <c r="BK121" s="2">
        <f t="shared" si="140"/>
        <v>64.748174137546542</v>
      </c>
      <c r="BL121" s="2">
        <f t="shared" si="140"/>
        <v>65.159724037404033</v>
      </c>
      <c r="BM121" s="2">
        <f t="shared" si="140"/>
        <v>69.266393456220541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55.215000000000003</v>
      </c>
      <c r="CF121" s="2">
        <f t="shared" si="141"/>
        <v>60.030999999999999</v>
      </c>
      <c r="CG121" s="2">
        <f t="shared" si="141"/>
        <v>73.861999999999995</v>
      </c>
      <c r="CH121" s="2">
        <f t="shared" si="141"/>
        <v>64.738</v>
      </c>
      <c r="CI121" s="2">
        <f t="shared" si="141"/>
        <v>65</v>
      </c>
      <c r="CJ121" s="2">
        <f t="shared" si="141"/>
        <v>65.923000000000002</v>
      </c>
      <c r="CK121" s="2">
        <f t="shared" si="141"/>
        <v>66.507999999999996</v>
      </c>
      <c r="CL121" s="2">
        <f t="shared" si="141"/>
        <v>65.908000000000001</v>
      </c>
      <c r="CM121" s="2">
        <f t="shared" si="141"/>
        <v>67.168999999999997</v>
      </c>
      <c r="CN121" s="2">
        <f t="shared" si="141"/>
        <v>65.415000000000006</v>
      </c>
      <c r="CO121" s="2">
        <f t="shared" si="141"/>
        <v>64.308000000000007</v>
      </c>
      <c r="CP121" s="2">
        <f t="shared" si="141"/>
        <v>65.308000000000007</v>
      </c>
      <c r="CQ121" s="2">
        <f t="shared" si="141"/>
        <v>63.476999999999997</v>
      </c>
      <c r="CR121" s="2">
        <f t="shared" si="141"/>
        <v>63.045999999999999</v>
      </c>
      <c r="CS121" s="2">
        <f t="shared" si="141"/>
        <v>66.953999999999994</v>
      </c>
      <c r="CU121" s="2">
        <f t="shared" si="111"/>
        <v>55.215000000000003</v>
      </c>
      <c r="CV121" s="2">
        <f t="shared" si="112"/>
        <v>60.030999999999999</v>
      </c>
      <c r="CW121" s="2">
        <f t="shared" si="113"/>
        <v>73.861999999999995</v>
      </c>
      <c r="CX121" s="2">
        <f t="shared" si="114"/>
        <v>64.738</v>
      </c>
      <c r="CY121" s="2">
        <f t="shared" si="115"/>
        <v>65</v>
      </c>
      <c r="CZ121" s="2">
        <f t="shared" si="116"/>
        <v>65.923000000000002</v>
      </c>
      <c r="DA121" s="2">
        <f t="shared" si="117"/>
        <v>66.507999999999996</v>
      </c>
      <c r="DB121" s="2">
        <f t="shared" si="118"/>
        <v>65.908000000000001</v>
      </c>
      <c r="DC121" s="2">
        <f t="shared" si="119"/>
        <v>67.168999999999997</v>
      </c>
      <c r="DD121" s="2">
        <f t="shared" si="120"/>
        <v>65.415000000000006</v>
      </c>
      <c r="DE121" s="2">
        <f t="shared" si="121"/>
        <v>64.308000000000007</v>
      </c>
      <c r="DF121" s="2">
        <f t="shared" si="122"/>
        <v>65.308000000000007</v>
      </c>
      <c r="DG121" s="2">
        <f t="shared" si="123"/>
        <v>63.476999999999997</v>
      </c>
      <c r="DH121" s="2">
        <f t="shared" si="124"/>
        <v>63.045999999999999</v>
      </c>
      <c r="DI121" s="2">
        <f t="shared" si="125"/>
        <v>66.953999999999994</v>
      </c>
      <c r="DK121" s="2">
        <f t="shared" si="149"/>
        <v>78.899090080971661</v>
      </c>
      <c r="DL121" s="2">
        <f t="shared" si="149"/>
        <v>82.622387804878073</v>
      </c>
      <c r="DM121" s="2">
        <f t="shared" si="149"/>
        <v>100.43359547038327</v>
      </c>
      <c r="DN121" s="2">
        <f t="shared" si="149"/>
        <v>90.402731010452953</v>
      </c>
      <c r="DO121" s="2">
        <f t="shared" si="149"/>
        <v>87.680365156794394</v>
      </c>
      <c r="DP121" s="2">
        <f t="shared" si="149"/>
        <v>86.977898606271793</v>
      </c>
      <c r="DQ121" s="2">
        <f t="shared" si="149"/>
        <v>85.674116279069779</v>
      </c>
      <c r="DR121" s="2">
        <f t="shared" si="149"/>
        <v>87.115005226480818</v>
      </c>
      <c r="DS121" s="2">
        <f t="shared" si="149"/>
        <v>86.388161143073248</v>
      </c>
      <c r="DT121" s="2">
        <f t="shared" si="149"/>
        <v>85.56812886584018</v>
      </c>
      <c r="DU121" s="2">
        <f t="shared" si="149"/>
        <v>87.758638779824821</v>
      </c>
      <c r="DV121" s="2">
        <f t="shared" si="149"/>
        <v>90.68530154228452</v>
      </c>
      <c r="DW121" s="2">
        <f t="shared" si="149"/>
        <v>87.095140237149877</v>
      </c>
      <c r="DX121" s="2">
        <f t="shared" si="149"/>
        <v>86.47658466898956</v>
      </c>
      <c r="DY121" s="2">
        <f t="shared" si="149"/>
        <v>85.511298399275148</v>
      </c>
      <c r="EA121" s="2">
        <f t="shared" si="153"/>
        <v>56.45726093224944</v>
      </c>
      <c r="EB121" s="2">
        <f t="shared" si="153"/>
        <v>60.701891198765388</v>
      </c>
      <c r="EC121" s="2">
        <f t="shared" si="153"/>
        <v>73.653795494825516</v>
      </c>
      <c r="ED121" s="2">
        <f t="shared" si="153"/>
        <v>65.33371584141311</v>
      </c>
      <c r="EE121" s="2">
        <f t="shared" si="152"/>
        <v>65.967940875459874</v>
      </c>
      <c r="EF121" s="2">
        <f t="shared" si="152"/>
        <v>66.635198078643</v>
      </c>
      <c r="EG121" s="2">
        <f t="shared" si="152"/>
        <v>67.097742701014838</v>
      </c>
      <c r="EH121" s="2">
        <f t="shared" si="152"/>
        <v>67.191142232630753</v>
      </c>
      <c r="EI121" s="2">
        <f t="shared" si="152"/>
        <v>67.664164888390914</v>
      </c>
      <c r="EJ121" s="2">
        <f t="shared" si="152"/>
        <v>65.857453923402588</v>
      </c>
      <c r="EK121" s="2">
        <f t="shared" si="152"/>
        <v>65.059125660464062</v>
      </c>
      <c r="EL121" s="2">
        <f t="shared" si="152"/>
        <v>65.179977493865792</v>
      </c>
      <c r="EM121" s="2">
        <f t="shared" si="136"/>
        <v>64.558236117270837</v>
      </c>
      <c r="EN121" s="2">
        <f t="shared" si="136"/>
        <v>64.991369492432867</v>
      </c>
      <c r="EO121" s="2">
        <f t="shared" si="136"/>
        <v>69.105387831656003</v>
      </c>
      <c r="EQ121" s="2">
        <f t="shared" si="150"/>
        <v>56.180958000371326</v>
      </c>
      <c r="ER121" s="2">
        <f t="shared" si="150"/>
        <v>60.544327262410057</v>
      </c>
      <c r="ES121" s="2">
        <f t="shared" si="150"/>
        <v>72.932473542938496</v>
      </c>
      <c r="ET121" s="2">
        <f t="shared" si="150"/>
        <v>65.080478656056329</v>
      </c>
      <c r="EU121" s="2">
        <f t="shared" si="150"/>
        <v>65.870295204313067</v>
      </c>
      <c r="EV121" s="2">
        <f t="shared" si="150"/>
        <v>66.596604632756424</v>
      </c>
      <c r="EW121" s="2">
        <f t="shared" si="150"/>
        <v>67.00741437504098</v>
      </c>
      <c r="EX121" s="2">
        <f t="shared" si="150"/>
        <v>67.265098605941503</v>
      </c>
      <c r="EY121" s="2">
        <f t="shared" si="150"/>
        <v>67.679538707565584</v>
      </c>
      <c r="EZ121" s="2">
        <f t="shared" si="150"/>
        <v>65.788965863544092</v>
      </c>
      <c r="FA121" s="2">
        <f t="shared" si="150"/>
        <v>64.926084540553248</v>
      </c>
      <c r="FB121" s="2">
        <f t="shared" si="150"/>
        <v>65.368280464084151</v>
      </c>
      <c r="FC121" s="2">
        <f t="shared" si="150"/>
        <v>64.701093207737586</v>
      </c>
      <c r="FD121" s="2">
        <f t="shared" si="150"/>
        <v>64.986383344042892</v>
      </c>
      <c r="FE121" s="2">
        <f t="shared" si="150"/>
        <v>69.345332003566085</v>
      </c>
      <c r="FG121" s="2">
        <f t="shared" si="151"/>
        <v>0.99335368196371587</v>
      </c>
      <c r="FH121" s="2">
        <f t="shared" si="151"/>
        <v>0.99201244195907801</v>
      </c>
      <c r="FI121" s="2">
        <f t="shared" si="151"/>
        <v>0.99216638708174032</v>
      </c>
      <c r="FJ121" s="2">
        <f t="shared" si="151"/>
        <v>0.99237028984422193</v>
      </c>
      <c r="FK121" s="2">
        <f t="shared" si="151"/>
        <v>0.99210165791960259</v>
      </c>
      <c r="FL121" s="2">
        <f t="shared" si="151"/>
        <v>0.99252873618149584</v>
      </c>
      <c r="FM121" s="2">
        <f t="shared" si="151"/>
        <v>0.99126468042000782</v>
      </c>
      <c r="FN121" s="2">
        <f t="shared" si="151"/>
        <v>0.99203367215033611</v>
      </c>
      <c r="FO121" s="2">
        <f t="shared" si="151"/>
        <v>0.99140473967858811</v>
      </c>
      <c r="FP121" s="2">
        <f t="shared" si="151"/>
        <v>0.99134568243297649</v>
      </c>
      <c r="FQ121" s="2">
        <f t="shared" si="151"/>
        <v>0.99064129356046626</v>
      </c>
      <c r="FR121" s="2">
        <f t="shared" si="151"/>
        <v>0.99196366052915907</v>
      </c>
      <c r="FS121" s="2">
        <f t="shared" si="151"/>
        <v>0.99160237563347842</v>
      </c>
      <c r="FT121" s="2">
        <f t="shared" si="151"/>
        <v>0.99216344112910526</v>
      </c>
      <c r="FU121" s="2">
        <f t="shared" si="151"/>
        <v>0.99022028276139107</v>
      </c>
      <c r="FW121" s="2">
        <f t="shared" si="142"/>
        <v>4.673449136756375E-3</v>
      </c>
      <c r="FX121" s="2">
        <f t="shared" si="142"/>
        <v>4.789658559225903E-3</v>
      </c>
      <c r="FY121" s="2">
        <f t="shared" si="142"/>
        <v>5.0938600140571517E-3</v>
      </c>
      <c r="FZ121" s="2">
        <f t="shared" si="142"/>
        <v>4.5689100446903597E-3</v>
      </c>
      <c r="GA121" s="2">
        <f t="shared" si="142"/>
        <v>4.495325010988406E-3</v>
      </c>
      <c r="GB121" s="2">
        <f t="shared" si="142"/>
        <v>4.9234941419763452E-3</v>
      </c>
      <c r="GC121" s="2">
        <f t="shared" si="142"/>
        <v>4.4477166516848502E-3</v>
      </c>
      <c r="GD121" s="2">
        <f t="shared" si="142"/>
        <v>5.3521258579120766E-3</v>
      </c>
      <c r="GE121" s="2">
        <f t="shared" si="142"/>
        <v>5.5617089614459986E-3</v>
      </c>
      <c r="GF121" s="2">
        <f t="shared" si="142"/>
        <v>5.4557885557636994E-3</v>
      </c>
      <c r="GG121" s="2">
        <f t="shared" si="142"/>
        <v>5.4107298674033102E-3</v>
      </c>
      <c r="GH121" s="2">
        <f t="shared" si="142"/>
        <v>5.2690152955901272E-3</v>
      </c>
      <c r="GI121" s="2">
        <f t="shared" si="142"/>
        <v>4.7709573981646308E-3</v>
      </c>
      <c r="GJ121" s="2">
        <f t="shared" si="142"/>
        <v>3.1303949523903713E-3</v>
      </c>
      <c r="GK121" s="2">
        <f t="shared" si="142"/>
        <v>2.3357857240188119E-3</v>
      </c>
      <c r="GM121" s="86">
        <f t="shared" si="143"/>
        <v>1.8298053731030639E-32</v>
      </c>
      <c r="GN121" s="86">
        <f t="shared" si="143"/>
        <v>4.6370144474461815E-32</v>
      </c>
      <c r="GO121" s="86">
        <f t="shared" si="143"/>
        <v>3.717534548556868E-32</v>
      </c>
      <c r="GP121" s="86">
        <f t="shared" si="143"/>
        <v>8.6007416479775283E-59</v>
      </c>
      <c r="GQ121" s="86">
        <f t="shared" si="143"/>
        <v>8.7825678110794575E-67</v>
      </c>
      <c r="GR121" s="86">
        <f t="shared" si="143"/>
        <v>2.4307319699881476E-70</v>
      </c>
      <c r="GS121" s="86">
        <f t="shared" si="143"/>
        <v>1.6129306443710404E-68</v>
      </c>
      <c r="GT121" s="86">
        <f t="shared" si="143"/>
        <v>1.8899392596408066E-76</v>
      </c>
      <c r="GU121" s="86">
        <f t="shared" si="143"/>
        <v>8.6062931933967782E-81</v>
      </c>
      <c r="GV121" s="86">
        <f t="shared" si="143"/>
        <v>1.4205850810640586E-74</v>
      </c>
      <c r="GW121" s="86">
        <f t="shared" si="143"/>
        <v>5.9159948716998721E-67</v>
      </c>
      <c r="GX121" s="86">
        <f t="shared" si="143"/>
        <v>5.0721655615082198E-62</v>
      </c>
      <c r="GY121" s="86">
        <f t="shared" si="143"/>
        <v>5.032372247649113E-54</v>
      </c>
      <c r="GZ121" s="86">
        <f t="shared" si="143"/>
        <v>6.4811479728237604E-56</v>
      </c>
      <c r="HA121" s="86">
        <f t="shared" si="143"/>
        <v>1.7960085814575992E-62</v>
      </c>
      <c r="HC121" s="86">
        <f t="shared" si="74"/>
        <v>3.1638598170997717E-3</v>
      </c>
      <c r="HD121" s="86">
        <f t="shared" si="74"/>
        <v>2.2338221053640494E-3</v>
      </c>
      <c r="HE121" s="86">
        <f t="shared" si="74"/>
        <v>1.2983760135307286E-3</v>
      </c>
      <c r="HF121" s="86">
        <f t="shared" si="74"/>
        <v>3.2662931115831464E-5</v>
      </c>
      <c r="HG121" s="86">
        <f t="shared" si="74"/>
        <v>1.3404534375712392E-5</v>
      </c>
      <c r="HH121" s="86">
        <f t="shared" si="74"/>
        <v>9.7779097009382782E-8</v>
      </c>
      <c r="HI121" s="86">
        <f t="shared" si="139"/>
        <v>3.7650734631414517E-6</v>
      </c>
      <c r="HJ121" s="86">
        <f t="shared" si="139"/>
        <v>3.3491326409207794E-8</v>
      </c>
      <c r="HK121" s="86">
        <f t="shared" si="139"/>
        <v>6.683315065879991E-10</v>
      </c>
      <c r="HL121" s="86">
        <f t="shared" si="139"/>
        <v>6.7141628393478961E-7</v>
      </c>
      <c r="HM121" s="86">
        <f t="shared" si="139"/>
        <v>1.4566211770057918E-6</v>
      </c>
      <c r="HN121" s="86">
        <f t="shared" si="139"/>
        <v>2.2514950189881633E-6</v>
      </c>
      <c r="HO121" s="86">
        <f t="shared" si="139"/>
        <v>2.3859113279104883E-5</v>
      </c>
      <c r="HP121" s="86">
        <f t="shared" si="139"/>
        <v>5.1245232106423973E-5</v>
      </c>
      <c r="HQ121" s="86">
        <f t="shared" si="139"/>
        <v>7.2254315189004778E-6</v>
      </c>
      <c r="HS121" s="86">
        <f t="shared" si="144"/>
        <v>3.9215405430770035E-7</v>
      </c>
      <c r="HT121" s="86">
        <f t="shared" si="144"/>
        <v>4.575274800904551E-8</v>
      </c>
      <c r="HU121" s="86">
        <f t="shared" si="144"/>
        <v>1.7467804635476461E-7</v>
      </c>
      <c r="HV121" s="86">
        <f t="shared" si="144"/>
        <v>4.8276212800026592E-8</v>
      </c>
      <c r="HW121" s="86">
        <f t="shared" si="144"/>
        <v>2.3447436586224424E-8</v>
      </c>
      <c r="HX121" s="86">
        <f t="shared" si="144"/>
        <v>3.1833467812610426E-8</v>
      </c>
      <c r="HY121" s="86">
        <f t="shared" si="144"/>
        <v>2.5195526647157367E-9</v>
      </c>
      <c r="HZ121" s="86">
        <f t="shared" si="144"/>
        <v>1.1927087448473832E-8</v>
      </c>
      <c r="IA121" s="86">
        <f t="shared" si="144"/>
        <v>5.9345998054394286E-8</v>
      </c>
      <c r="IB121" s="86">
        <f t="shared" si="144"/>
        <v>9.0009036444836604E-9</v>
      </c>
      <c r="IC121" s="86">
        <f t="shared" si="144"/>
        <v>6.8699945580761386E-9</v>
      </c>
      <c r="ID121" s="86">
        <f t="shared" si="144"/>
        <v>3.5329012708468663E-8</v>
      </c>
      <c r="IE121" s="86">
        <f t="shared" si="144"/>
        <v>4.9536158369952504E-8</v>
      </c>
      <c r="IF121" s="86">
        <f t="shared" si="144"/>
        <v>2.5544244594397557E-6</v>
      </c>
      <c r="IG121" s="86">
        <f t="shared" si="144"/>
        <v>4.2141393482997536E-5</v>
      </c>
      <c r="II121" s="86">
        <f t="shared" si="145"/>
        <v>9.8031319210011445E-65</v>
      </c>
      <c r="IJ121" s="86">
        <f t="shared" si="145"/>
        <v>1.5557149857223886E-83</v>
      </c>
      <c r="IK121" s="86">
        <f t="shared" si="145"/>
        <v>1.7882205564526753E-69</v>
      </c>
      <c r="IL121" s="86">
        <f t="shared" si="145"/>
        <v>1.5886345577990906E-75</v>
      </c>
      <c r="IM121" s="86">
        <f t="shared" si="145"/>
        <v>1.051950864316472E-79</v>
      </c>
      <c r="IN121" s="86">
        <f t="shared" si="145"/>
        <v>5.1074386498082696E-80</v>
      </c>
      <c r="IO121" s="86">
        <f t="shared" si="145"/>
        <v>3.5662731651529409E-89</v>
      </c>
      <c r="IP121" s="86">
        <f t="shared" si="145"/>
        <v>7.0019039947314518E-86</v>
      </c>
      <c r="IQ121" s="86">
        <f t="shared" si="145"/>
        <v>1.3139234369034113E-76</v>
      </c>
      <c r="IR121" s="86">
        <f t="shared" si="145"/>
        <v>1.008340112270903E-85</v>
      </c>
      <c r="IS121" s="86">
        <f t="shared" si="145"/>
        <v>6.3136479841039202E-87</v>
      </c>
      <c r="IT121" s="86">
        <f t="shared" si="145"/>
        <v>1.8036839771088488E-79</v>
      </c>
      <c r="IU121" s="86">
        <f t="shared" si="145"/>
        <v>4.9858810844446019E-75</v>
      </c>
      <c r="IV121" s="86">
        <f t="shared" si="145"/>
        <v>1.2682339484544051E-33</v>
      </c>
      <c r="IW121" s="86">
        <f t="shared" si="145"/>
        <v>3.9813888469853765E-19</v>
      </c>
      <c r="IY121" s="86">
        <f t="shared" si="146"/>
        <v>3.1642519711540793E-3</v>
      </c>
      <c r="IZ121" s="86">
        <f t="shared" si="146"/>
        <v>2.2338678581120585E-3</v>
      </c>
      <c r="JA121" s="86">
        <f t="shared" si="146"/>
        <v>1.2985506915770832E-3</v>
      </c>
      <c r="JB121" s="86">
        <f t="shared" si="146"/>
        <v>3.2711207328631489E-5</v>
      </c>
      <c r="JC121" s="86">
        <f t="shared" si="146"/>
        <v>1.3427981812298617E-5</v>
      </c>
      <c r="JD121" s="86">
        <f t="shared" si="146"/>
        <v>1.2961256482199321E-7</v>
      </c>
      <c r="JE121" s="86">
        <f t="shared" si="146"/>
        <v>3.7675930158061673E-6</v>
      </c>
      <c r="JF121" s="86">
        <f t="shared" si="146"/>
        <v>4.5418413857681627E-8</v>
      </c>
      <c r="JG121" s="86">
        <f t="shared" si="146"/>
        <v>6.0014329560982284E-8</v>
      </c>
      <c r="JH121" s="86">
        <f t="shared" si="146"/>
        <v>6.804171875792733E-7</v>
      </c>
      <c r="JI121" s="86">
        <f t="shared" si="146"/>
        <v>1.463491171563868E-6</v>
      </c>
      <c r="JJ121" s="86">
        <f t="shared" si="146"/>
        <v>2.286824031696632E-6</v>
      </c>
      <c r="JK121" s="86">
        <f t="shared" si="146"/>
        <v>2.3908649437474835E-5</v>
      </c>
      <c r="JL121" s="86">
        <f t="shared" si="146"/>
        <v>5.3799656565863727E-5</v>
      </c>
      <c r="JM121" s="86">
        <f t="shared" si="146"/>
        <v>4.9366825001898416E-5</v>
      </c>
    </row>
    <row r="122" spans="2:273" x14ac:dyDescent="0.25">
      <c r="B122" s="2">
        <v>95</v>
      </c>
      <c r="C122" s="37">
        <v>54.262</v>
      </c>
      <c r="D122" s="37">
        <v>59.476999999999997</v>
      </c>
      <c r="E122" s="37">
        <v>74.322999999999993</v>
      </c>
      <c r="F122" s="37">
        <v>64.569000000000003</v>
      </c>
      <c r="G122" s="37">
        <v>64.784999999999997</v>
      </c>
      <c r="H122" s="37">
        <v>66.400000000000006</v>
      </c>
      <c r="I122" s="37">
        <v>66.2</v>
      </c>
      <c r="J122" s="37">
        <v>66.537999999999997</v>
      </c>
      <c r="K122" s="37">
        <v>66.215000000000003</v>
      </c>
      <c r="L122" s="37">
        <v>66.153999999999996</v>
      </c>
      <c r="M122" s="37">
        <v>64.754000000000005</v>
      </c>
      <c r="N122" s="37">
        <v>65.662000000000006</v>
      </c>
      <c r="O122" s="37">
        <v>63.122999999999998</v>
      </c>
      <c r="P122" s="37">
        <v>63.692</v>
      </c>
      <c r="Q122" s="37">
        <v>66.938000000000002</v>
      </c>
      <c r="S122" s="4">
        <f t="shared" si="147"/>
        <v>56.559026094471285</v>
      </c>
      <c r="T122" s="4">
        <f t="shared" si="147"/>
        <v>60.799423722379231</v>
      </c>
      <c r="U122" s="4">
        <f t="shared" si="147"/>
        <v>73.681555542732028</v>
      </c>
      <c r="V122" s="4">
        <f t="shared" si="147"/>
        <v>65.408888723827744</v>
      </c>
      <c r="W122" s="4">
        <f t="shared" si="147"/>
        <v>66.021059828240482</v>
      </c>
      <c r="X122" s="4">
        <f t="shared" si="147"/>
        <v>66.685588848749745</v>
      </c>
      <c r="Y122" s="4">
        <f t="shared" si="147"/>
        <v>67.157924131572614</v>
      </c>
      <c r="Z122" s="4">
        <f t="shared" si="147"/>
        <v>67.253655130627578</v>
      </c>
      <c r="AA122" s="4">
        <f t="shared" si="147"/>
        <v>67.71110417312002</v>
      </c>
      <c r="AB122" s="4">
        <f t="shared" si="147"/>
        <v>65.921070716638454</v>
      </c>
      <c r="AC122" s="4">
        <f t="shared" si="147"/>
        <v>65.140632013472384</v>
      </c>
      <c r="AD122" s="4">
        <f t="shared" si="147"/>
        <v>65.289481692933236</v>
      </c>
      <c r="AE122" s="4">
        <f t="shared" si="147"/>
        <v>64.634325643667864</v>
      </c>
      <c r="AF122" s="4">
        <f t="shared" si="147"/>
        <v>65.06208209302919</v>
      </c>
      <c r="AG122" s="4">
        <f t="shared" si="147"/>
        <v>69.216660289872266</v>
      </c>
      <c r="AI122" s="4">
        <f t="shared" si="148"/>
        <v>-2.2970260944712848</v>
      </c>
      <c r="AJ122" s="4">
        <f t="shared" si="148"/>
        <v>-1.3224237223792343</v>
      </c>
      <c r="AK122" s="4">
        <f t="shared" si="148"/>
        <v>0.64144445726796562</v>
      </c>
      <c r="AL122" s="4">
        <f t="shared" si="148"/>
        <v>-0.83988872382774105</v>
      </c>
      <c r="AM122" s="4">
        <f t="shared" si="148"/>
        <v>-1.2360598282404851</v>
      </c>
      <c r="AN122" s="4">
        <f t="shared" si="148"/>
        <v>-0.28558884874973955</v>
      </c>
      <c r="AO122" s="4">
        <f t="shared" si="148"/>
        <v>-0.9579241315726108</v>
      </c>
      <c r="AP122" s="4">
        <f t="shared" si="148"/>
        <v>-0.71565513062758157</v>
      </c>
      <c r="AQ122" s="4">
        <f t="shared" si="148"/>
        <v>-1.4961041731200169</v>
      </c>
      <c r="AR122" s="4">
        <f t="shared" si="148"/>
        <v>0.23292928336154262</v>
      </c>
      <c r="AS122" s="4">
        <f t="shared" si="148"/>
        <v>-0.3866320134723793</v>
      </c>
      <c r="AT122" s="4">
        <f t="shared" si="148"/>
        <v>0.37251830706676969</v>
      </c>
      <c r="AU122" s="4">
        <f t="shared" si="148"/>
        <v>-1.5113256436678668</v>
      </c>
      <c r="AV122" s="4">
        <f t="shared" si="148"/>
        <v>-1.3700820930291897</v>
      </c>
      <c r="AW122" s="4">
        <f t="shared" si="148"/>
        <v>-2.2786602898722634</v>
      </c>
      <c r="AY122" s="2">
        <f t="shared" si="140"/>
        <v>56.518435312124211</v>
      </c>
      <c r="AZ122" s="2">
        <f t="shared" si="140"/>
        <v>60.776857707056138</v>
      </c>
      <c r="BA122" s="2">
        <f t="shared" si="140"/>
        <v>73.669902576430843</v>
      </c>
      <c r="BB122" s="2">
        <f t="shared" si="140"/>
        <v>65.408759022364464</v>
      </c>
      <c r="BC122" s="2">
        <f t="shared" si="140"/>
        <v>66.021012286083774</v>
      </c>
      <c r="BD122" s="2">
        <f t="shared" si="140"/>
        <v>66.685567694526185</v>
      </c>
      <c r="BE122" s="2">
        <f t="shared" si="140"/>
        <v>67.157915735420488</v>
      </c>
      <c r="BF122" s="2">
        <f t="shared" si="140"/>
        <v>67.253643829105712</v>
      </c>
      <c r="BG122" s="2">
        <f t="shared" si="140"/>
        <v>67.711050559366953</v>
      </c>
      <c r="BH122" s="2">
        <f t="shared" si="140"/>
        <v>65.921058970480885</v>
      </c>
      <c r="BI122" s="2">
        <f t="shared" si="140"/>
        <v>65.140620878591548</v>
      </c>
      <c r="BJ122" s="2">
        <f t="shared" si="140"/>
        <v>65.289435360007957</v>
      </c>
      <c r="BK122" s="2">
        <f t="shared" si="140"/>
        <v>64.634196139911325</v>
      </c>
      <c r="BL122" s="2">
        <f t="shared" si="140"/>
        <v>65.059783119507628</v>
      </c>
      <c r="BM122" s="2">
        <f t="shared" si="140"/>
        <v>69.174880511406798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54.262</v>
      </c>
      <c r="CF122" s="2">
        <f t="shared" si="141"/>
        <v>59.476999999999997</v>
      </c>
      <c r="CG122" s="2">
        <f t="shared" si="141"/>
        <v>74.322999999999993</v>
      </c>
      <c r="CH122" s="2">
        <f t="shared" si="141"/>
        <v>64.569000000000003</v>
      </c>
      <c r="CI122" s="2">
        <f t="shared" si="141"/>
        <v>64.784999999999997</v>
      </c>
      <c r="CJ122" s="2">
        <f t="shared" si="141"/>
        <v>66.400000000000006</v>
      </c>
      <c r="CK122" s="2">
        <f t="shared" si="141"/>
        <v>66.2</v>
      </c>
      <c r="CL122" s="2">
        <f t="shared" si="141"/>
        <v>66.537999999999997</v>
      </c>
      <c r="CM122" s="2">
        <f t="shared" si="141"/>
        <v>66.215000000000003</v>
      </c>
      <c r="CN122" s="2">
        <f t="shared" si="141"/>
        <v>66.153999999999996</v>
      </c>
      <c r="CO122" s="2">
        <f t="shared" si="141"/>
        <v>64.754000000000005</v>
      </c>
      <c r="CP122" s="2">
        <f t="shared" si="141"/>
        <v>65.662000000000006</v>
      </c>
      <c r="CQ122" s="2">
        <f t="shared" si="141"/>
        <v>63.122999999999998</v>
      </c>
      <c r="CR122" s="2">
        <f t="shared" si="141"/>
        <v>63.692</v>
      </c>
      <c r="CS122" s="2">
        <f t="shared" si="141"/>
        <v>66.938000000000002</v>
      </c>
      <c r="CU122" s="2">
        <f t="shared" si="111"/>
        <v>54.262</v>
      </c>
      <c r="CV122" s="2">
        <f t="shared" si="112"/>
        <v>59.476999999999997</v>
      </c>
      <c r="CW122" s="2">
        <f t="shared" si="113"/>
        <v>74.322999999999993</v>
      </c>
      <c r="CX122" s="2">
        <f t="shared" si="114"/>
        <v>64.569000000000003</v>
      </c>
      <c r="CY122" s="2">
        <f t="shared" si="115"/>
        <v>64.784999999999997</v>
      </c>
      <c r="CZ122" s="2">
        <f t="shared" si="116"/>
        <v>66.400000000000006</v>
      </c>
      <c r="DA122" s="2">
        <f t="shared" si="117"/>
        <v>66.2</v>
      </c>
      <c r="DB122" s="2">
        <f t="shared" si="118"/>
        <v>66.537999999999997</v>
      </c>
      <c r="DC122" s="2">
        <f t="shared" si="119"/>
        <v>66.215000000000003</v>
      </c>
      <c r="DD122" s="2">
        <f t="shared" si="120"/>
        <v>66.153999999999996</v>
      </c>
      <c r="DE122" s="2">
        <f t="shared" si="121"/>
        <v>64.754000000000005</v>
      </c>
      <c r="DF122" s="2">
        <f t="shared" si="122"/>
        <v>65.662000000000006</v>
      </c>
      <c r="DG122" s="2">
        <f t="shared" si="123"/>
        <v>63.122999999999998</v>
      </c>
      <c r="DH122" s="2">
        <f t="shared" si="124"/>
        <v>63.692</v>
      </c>
      <c r="DI122" s="2">
        <f t="shared" si="125"/>
        <v>66.938000000000002</v>
      </c>
      <c r="DK122" s="2">
        <f t="shared" si="149"/>
        <v>79.064523076923081</v>
      </c>
      <c r="DL122" s="2">
        <f t="shared" si="149"/>
        <v>82.787493902439053</v>
      </c>
      <c r="DM122" s="2">
        <f t="shared" si="149"/>
        <v>100.6922168989547</v>
      </c>
      <c r="DN122" s="2">
        <f t="shared" si="149"/>
        <v>90.592200348432044</v>
      </c>
      <c r="DO122" s="2">
        <f t="shared" si="149"/>
        <v>87.835834494773493</v>
      </c>
      <c r="DP122" s="2">
        <f t="shared" si="149"/>
        <v>87.117492160278758</v>
      </c>
      <c r="DQ122" s="2">
        <f t="shared" si="149"/>
        <v>85.782478405315629</v>
      </c>
      <c r="DR122" s="2">
        <f t="shared" si="149"/>
        <v>87.246521777003466</v>
      </c>
      <c r="DS122" s="2">
        <f t="shared" si="149"/>
        <v>86.507742862544916</v>
      </c>
      <c r="DT122" s="2">
        <f t="shared" si="149"/>
        <v>85.693078788861015</v>
      </c>
      <c r="DU122" s="2">
        <f t="shared" si="149"/>
        <v>87.938938387194199</v>
      </c>
      <c r="DV122" s="2">
        <f t="shared" si="149"/>
        <v>90.86882427139885</v>
      </c>
      <c r="DW122" s="2">
        <f t="shared" si="149"/>
        <v>87.274934500175576</v>
      </c>
      <c r="DX122" s="2">
        <f t="shared" si="149"/>
        <v>86.669151567944255</v>
      </c>
      <c r="DY122" s="2">
        <f t="shared" si="149"/>
        <v>85.687571277559641</v>
      </c>
      <c r="EA122" s="2">
        <f t="shared" si="153"/>
        <v>56.382192431249464</v>
      </c>
      <c r="EB122" s="2">
        <f t="shared" si="153"/>
        <v>60.616010939131236</v>
      </c>
      <c r="EC122" s="2">
        <f t="shared" si="153"/>
        <v>73.479126119864603</v>
      </c>
      <c r="ED122" s="2">
        <f t="shared" si="153"/>
        <v>65.233368800435002</v>
      </c>
      <c r="EE122" s="2">
        <f t="shared" si="152"/>
        <v>65.863073284448234</v>
      </c>
      <c r="EF122" s="2">
        <f t="shared" si="152"/>
        <v>66.545494735451342</v>
      </c>
      <c r="EG122" s="2">
        <f t="shared" si="152"/>
        <v>67.008646604215457</v>
      </c>
      <c r="EH122" s="2">
        <f t="shared" si="152"/>
        <v>67.106816549570652</v>
      </c>
      <c r="EI122" s="2">
        <f t="shared" si="152"/>
        <v>67.562339072407369</v>
      </c>
      <c r="EJ122" s="2">
        <f t="shared" si="152"/>
        <v>65.764024121295677</v>
      </c>
      <c r="EK122" s="2">
        <f t="shared" si="152"/>
        <v>64.944933707459555</v>
      </c>
      <c r="EL122" s="2">
        <f t="shared" si="152"/>
        <v>65.099419714019774</v>
      </c>
      <c r="EM122" s="2">
        <f t="shared" si="136"/>
        <v>64.458627124133415</v>
      </c>
      <c r="EN122" s="2">
        <f t="shared" si="136"/>
        <v>64.904159298108027</v>
      </c>
      <c r="EO122" s="2">
        <f t="shared" si="136"/>
        <v>69.02564080512353</v>
      </c>
      <c r="EQ122" s="2">
        <f t="shared" si="150"/>
        <v>56.123147014803784</v>
      </c>
      <c r="ER122" s="2">
        <f t="shared" si="150"/>
        <v>60.467362536926998</v>
      </c>
      <c r="ES122" s="2">
        <f t="shared" si="150"/>
        <v>72.802516800602277</v>
      </c>
      <c r="ET122" s="2">
        <f t="shared" si="150"/>
        <v>64.996791172861222</v>
      </c>
      <c r="EU122" s="2">
        <f t="shared" si="150"/>
        <v>65.771924307293474</v>
      </c>
      <c r="EV122" s="2">
        <f t="shared" si="150"/>
        <v>66.509497105846336</v>
      </c>
      <c r="EW122" s="2">
        <f t="shared" si="150"/>
        <v>66.924228337048447</v>
      </c>
      <c r="EX122" s="2">
        <f t="shared" si="150"/>
        <v>67.17536778175932</v>
      </c>
      <c r="EY122" s="2">
        <f t="shared" si="150"/>
        <v>67.57655076105786</v>
      </c>
      <c r="EZ122" s="2">
        <f t="shared" si="150"/>
        <v>65.700185693709088</v>
      </c>
      <c r="FA122" s="2">
        <f t="shared" si="150"/>
        <v>64.821155331940815</v>
      </c>
      <c r="FB122" s="2">
        <f t="shared" si="150"/>
        <v>65.274699495918028</v>
      </c>
      <c r="FC122" s="2">
        <f t="shared" si="150"/>
        <v>64.591733222876357</v>
      </c>
      <c r="FD122" s="2">
        <f t="shared" si="150"/>
        <v>64.892941570126396</v>
      </c>
      <c r="FE122" s="2">
        <f t="shared" si="150"/>
        <v>69.221101536456288</v>
      </c>
      <c r="FG122" s="2">
        <f t="shared" si="151"/>
        <v>0.99393493903752228</v>
      </c>
      <c r="FH122" s="2">
        <f t="shared" si="151"/>
        <v>0.9927101370359398</v>
      </c>
      <c r="FI122" s="2">
        <f t="shared" si="151"/>
        <v>0.99285073230985788</v>
      </c>
      <c r="FJ122" s="2">
        <f t="shared" si="151"/>
        <v>0.99303694711801349</v>
      </c>
      <c r="FK122" s="2">
        <f t="shared" si="151"/>
        <v>0.99279161681055517</v>
      </c>
      <c r="FL122" s="2">
        <f t="shared" si="151"/>
        <v>0.99318164409326293</v>
      </c>
      <c r="FM122" s="2">
        <f t="shared" si="151"/>
        <v>0.99202716583032913</v>
      </c>
      <c r="FN122" s="2">
        <f t="shared" si="151"/>
        <v>0.99272952640913836</v>
      </c>
      <c r="FO122" s="2">
        <f t="shared" si="151"/>
        <v>0.99215509639967292</v>
      </c>
      <c r="FP122" s="2">
        <f t="shared" si="151"/>
        <v>0.99210115370968466</v>
      </c>
      <c r="FQ122" s="2">
        <f t="shared" si="151"/>
        <v>0.99145772402186183</v>
      </c>
      <c r="FR122" s="2">
        <f t="shared" si="151"/>
        <v>0.99266558505008562</v>
      </c>
      <c r="FS122" s="2">
        <f t="shared" si="151"/>
        <v>0.99233561233746681</v>
      </c>
      <c r="FT122" s="2">
        <f t="shared" si="151"/>
        <v>0.99284804186079578</v>
      </c>
      <c r="FU122" s="2">
        <f t="shared" si="151"/>
        <v>0.99107311020254774</v>
      </c>
      <c r="FW122" s="2">
        <f t="shared" si="142"/>
        <v>5.1220256298840118E-3</v>
      </c>
      <c r="FX122" s="2">
        <f t="shared" si="142"/>
        <v>5.2493304740539636E-3</v>
      </c>
      <c r="FY122" s="2">
        <f t="shared" si="142"/>
        <v>5.5825629090321674E-3</v>
      </c>
      <c r="FZ122" s="2">
        <f t="shared" si="142"/>
        <v>5.0075029358496873E-3</v>
      </c>
      <c r="GA122" s="2">
        <f t="shared" si="142"/>
        <v>4.9268890631605404E-3</v>
      </c>
      <c r="GB122" s="2">
        <f t="shared" si="142"/>
        <v>5.3959408505505511E-3</v>
      </c>
      <c r="GC122" s="2">
        <f t="shared" si="142"/>
        <v>4.8747325460243495E-3</v>
      </c>
      <c r="GD122" s="2">
        <f t="shared" si="142"/>
        <v>5.8654605967551048E-3</v>
      </c>
      <c r="GE122" s="2">
        <f t="shared" si="142"/>
        <v>6.0950221203152841E-3</v>
      </c>
      <c r="GF122" s="2">
        <f t="shared" si="142"/>
        <v>5.9790060568013443E-3</v>
      </c>
      <c r="GG122" s="2">
        <f t="shared" si="142"/>
        <v>5.9296519429977348E-3</v>
      </c>
      <c r="GH122" s="2">
        <f t="shared" si="142"/>
        <v>5.7744249861634688E-3</v>
      </c>
      <c r="GI122" s="2">
        <f t="shared" si="142"/>
        <v>5.2288439596413468E-3</v>
      </c>
      <c r="GJ122" s="2">
        <f t="shared" si="142"/>
        <v>3.4313734848361969E-3</v>
      </c>
      <c r="GK122" s="2">
        <f t="shared" si="142"/>
        <v>2.5605610886798029E-3</v>
      </c>
      <c r="GM122" s="86">
        <f t="shared" si="143"/>
        <v>1.249827163934509E-34</v>
      </c>
      <c r="GN122" s="86">
        <f t="shared" si="143"/>
        <v>3.3138999146439009E-34</v>
      </c>
      <c r="GO122" s="86">
        <f t="shared" si="143"/>
        <v>2.7599568436182064E-34</v>
      </c>
      <c r="GP122" s="86">
        <f t="shared" si="143"/>
        <v>9.4709013996398652E-63</v>
      </c>
      <c r="GQ122" s="86">
        <f t="shared" si="143"/>
        <v>2.7845112445431403E-71</v>
      </c>
      <c r="GR122" s="86">
        <f t="shared" si="143"/>
        <v>6.8196821198564307E-75</v>
      </c>
      <c r="GS122" s="86">
        <f t="shared" si="143"/>
        <v>3.5782951256396497E-73</v>
      </c>
      <c r="GT122" s="86">
        <f t="shared" si="143"/>
        <v>1.9512026926741406E-81</v>
      </c>
      <c r="GU122" s="86">
        <f t="shared" si="143"/>
        <v>3.3179417319486076E-86</v>
      </c>
      <c r="GV122" s="86">
        <f t="shared" si="143"/>
        <v>1.5094086975956376E-79</v>
      </c>
      <c r="GW122" s="86">
        <f t="shared" si="143"/>
        <v>2.0302151300138338E-71</v>
      </c>
      <c r="GX122" s="86">
        <f t="shared" si="143"/>
        <v>4.4766688038507218E-66</v>
      </c>
      <c r="GY122" s="86">
        <f t="shared" si="143"/>
        <v>1.3348468295378075E-57</v>
      </c>
      <c r="GZ122" s="86">
        <f t="shared" si="143"/>
        <v>1.1108614949899823E-59</v>
      </c>
      <c r="HA122" s="86">
        <f t="shared" si="143"/>
        <v>1.512581821027074E-66</v>
      </c>
      <c r="HC122" s="86">
        <f t="shared" si="74"/>
        <v>8.8216813139912261E-4</v>
      </c>
      <c r="HD122" s="86">
        <f t="shared" si="74"/>
        <v>5.996531713114119E-4</v>
      </c>
      <c r="HE122" s="86">
        <f t="shared" si="74"/>
        <v>2.9348126475681565E-4</v>
      </c>
      <c r="HF122" s="86">
        <f t="shared" si="74"/>
        <v>2.7914613040863094E-6</v>
      </c>
      <c r="HG122" s="86">
        <f t="shared" si="74"/>
        <v>9.1256076714209564E-7</v>
      </c>
      <c r="HH122" s="86">
        <f t="shared" si="74"/>
        <v>3.210807207349709E-9</v>
      </c>
      <c r="HI122" s="86">
        <f t="shared" si="139"/>
        <v>1.8647474988201048E-7</v>
      </c>
      <c r="HJ122" s="86">
        <f t="shared" si="139"/>
        <v>9.5594192483072897E-10</v>
      </c>
      <c r="HK122" s="86">
        <f t="shared" si="139"/>
        <v>5.7160096948373471E-12</v>
      </c>
      <c r="HL122" s="86">
        <f t="shared" si="139"/>
        <v>2.95339585299248E-8</v>
      </c>
      <c r="HM122" s="86">
        <f t="shared" si="139"/>
        <v>7.605745746955116E-8</v>
      </c>
      <c r="HN122" s="86">
        <f t="shared" si="139"/>
        <v>1.4543921824883637E-7</v>
      </c>
      <c r="HO122" s="86">
        <f t="shared" si="139"/>
        <v>1.9016396554431076E-6</v>
      </c>
      <c r="HP122" s="86">
        <f t="shared" si="139"/>
        <v>3.60576236562161E-6</v>
      </c>
      <c r="HQ122" s="86">
        <f t="shared" si="139"/>
        <v>4.0940669999801202E-7</v>
      </c>
      <c r="HS122" s="86">
        <f t="shared" si="144"/>
        <v>9.2631523531592426E-7</v>
      </c>
      <c r="HT122" s="86">
        <f t="shared" si="144"/>
        <v>1.3135607031509124E-7</v>
      </c>
      <c r="HU122" s="86">
        <f t="shared" si="144"/>
        <v>4.4313487323703081E-7</v>
      </c>
      <c r="HV122" s="86">
        <f t="shared" si="144"/>
        <v>1.3019475267038757E-7</v>
      </c>
      <c r="HW122" s="86">
        <f t="shared" si="144"/>
        <v>6.6270643988841523E-8</v>
      </c>
      <c r="HX122" s="86">
        <f t="shared" si="144"/>
        <v>9.0876582444879537E-8</v>
      </c>
      <c r="HY122" s="86">
        <f t="shared" si="144"/>
        <v>8.1031043918448843E-9</v>
      </c>
      <c r="HZ122" s="86">
        <f t="shared" si="144"/>
        <v>3.7168364816733536E-8</v>
      </c>
      <c r="IA122" s="86">
        <f t="shared" si="144"/>
        <v>1.6623403427418821E-7</v>
      </c>
      <c r="IB122" s="86">
        <f t="shared" si="144"/>
        <v>2.8395751793449039E-8</v>
      </c>
      <c r="IC122" s="86">
        <f t="shared" si="144"/>
        <v>2.20021409583276E-8</v>
      </c>
      <c r="ID122" s="86">
        <f t="shared" si="144"/>
        <v>1.0150255777216815E-7</v>
      </c>
      <c r="IE122" s="86">
        <f t="shared" si="144"/>
        <v>1.3410461195402564E-7</v>
      </c>
      <c r="IF122" s="86">
        <f t="shared" si="144"/>
        <v>5.1019962952233476E-6</v>
      </c>
      <c r="IG122" s="86">
        <f t="shared" si="144"/>
        <v>6.9344681487759825E-5</v>
      </c>
      <c r="II122" s="86">
        <f t="shared" si="145"/>
        <v>1.3612878726069973E-62</v>
      </c>
      <c r="IJ122" s="86">
        <f t="shared" si="145"/>
        <v>9.6770329168003713E-81</v>
      </c>
      <c r="IK122" s="86">
        <f t="shared" si="145"/>
        <v>3.9208123031435592E-67</v>
      </c>
      <c r="IL122" s="86">
        <f t="shared" si="145"/>
        <v>5.0063016517078104E-73</v>
      </c>
      <c r="IM122" s="86">
        <f t="shared" si="145"/>
        <v>4.5075573961018522E-77</v>
      </c>
      <c r="IN122" s="86">
        <f t="shared" si="145"/>
        <v>2.4879251786276761E-77</v>
      </c>
      <c r="IO122" s="86">
        <f t="shared" si="145"/>
        <v>3.1463819014527294E-86</v>
      </c>
      <c r="IP122" s="86">
        <f t="shared" si="145"/>
        <v>6.025141939054418E-83</v>
      </c>
      <c r="IQ122" s="86">
        <f t="shared" si="145"/>
        <v>5.6158875698044491E-74</v>
      </c>
      <c r="IR122" s="86">
        <f t="shared" si="145"/>
        <v>8.7820171183669875E-83</v>
      </c>
      <c r="IS122" s="86">
        <f t="shared" si="145"/>
        <v>5.992910500602378E-84</v>
      </c>
      <c r="IT122" s="86">
        <f t="shared" si="145"/>
        <v>9.1077195764920278E-77</v>
      </c>
      <c r="IU122" s="86">
        <f t="shared" si="145"/>
        <v>1.5829345035506678E-72</v>
      </c>
      <c r="IV122" s="86">
        <f t="shared" si="145"/>
        <v>1.3049823244619993E-32</v>
      </c>
      <c r="IW122" s="86">
        <f t="shared" si="145"/>
        <v>1.3490429267679234E-18</v>
      </c>
      <c r="IY122" s="86">
        <f t="shared" si="146"/>
        <v>8.8309444663443848E-4</v>
      </c>
      <c r="IZ122" s="86">
        <f t="shared" si="146"/>
        <v>5.9978452738172696E-4</v>
      </c>
      <c r="JA122" s="86">
        <f t="shared" si="146"/>
        <v>2.9392439963005267E-4</v>
      </c>
      <c r="JB122" s="86">
        <f t="shared" si="146"/>
        <v>2.9216560567566971E-6</v>
      </c>
      <c r="JC122" s="86">
        <f t="shared" si="146"/>
        <v>9.7883141113093707E-7</v>
      </c>
      <c r="JD122" s="86">
        <f t="shared" si="146"/>
        <v>9.4087389652229248E-8</v>
      </c>
      <c r="JE122" s="86">
        <f t="shared" si="146"/>
        <v>1.9457785427385537E-7</v>
      </c>
      <c r="JF122" s="86">
        <f t="shared" si="146"/>
        <v>3.8124306741564265E-8</v>
      </c>
      <c r="JG122" s="86">
        <f t="shared" si="146"/>
        <v>1.6623975028388304E-7</v>
      </c>
      <c r="JH122" s="86">
        <f t="shared" si="146"/>
        <v>5.7929710323373843E-8</v>
      </c>
      <c r="JI122" s="86">
        <f t="shared" si="146"/>
        <v>9.8059598427878763E-8</v>
      </c>
      <c r="JJ122" s="86">
        <f t="shared" si="146"/>
        <v>2.4694177602100451E-7</v>
      </c>
      <c r="JK122" s="86">
        <f t="shared" si="146"/>
        <v>2.0357442673971331E-6</v>
      </c>
      <c r="JL122" s="86">
        <f t="shared" si="146"/>
        <v>8.707758660844958E-6</v>
      </c>
      <c r="JM122" s="86">
        <f t="shared" si="146"/>
        <v>6.9754088187759189E-5</v>
      </c>
    </row>
    <row r="123" spans="2:273" x14ac:dyDescent="0.25">
      <c r="B123" s="2">
        <v>96</v>
      </c>
      <c r="C123" s="37">
        <v>55.969000000000001</v>
      </c>
      <c r="D123" s="37">
        <v>59.462000000000003</v>
      </c>
      <c r="E123" s="37">
        <v>74.814999999999998</v>
      </c>
      <c r="F123" s="37">
        <v>64.415000000000006</v>
      </c>
      <c r="G123" s="37">
        <v>65.646000000000001</v>
      </c>
      <c r="H123" s="37">
        <v>65.938000000000002</v>
      </c>
      <c r="I123" s="37">
        <v>66.123000000000005</v>
      </c>
      <c r="J123" s="37">
        <v>66.861999999999995</v>
      </c>
      <c r="K123" s="37">
        <v>67.722999999999999</v>
      </c>
      <c r="L123" s="37">
        <v>66.168999999999997</v>
      </c>
      <c r="M123" s="37">
        <v>64.445999999999998</v>
      </c>
      <c r="N123" s="37">
        <v>64.492000000000004</v>
      </c>
      <c r="O123" s="37">
        <v>62.969000000000001</v>
      </c>
      <c r="P123" s="37">
        <v>63.185000000000002</v>
      </c>
      <c r="Q123" s="37">
        <v>68.507999999999996</v>
      </c>
      <c r="S123" s="4">
        <f t="shared" si="147"/>
        <v>56.440831855510119</v>
      </c>
      <c r="T123" s="4">
        <f t="shared" si="147"/>
        <v>60.68270743220743</v>
      </c>
      <c r="U123" s="4">
        <f t="shared" si="147"/>
        <v>73.482880383547638</v>
      </c>
      <c r="V123" s="4">
        <f t="shared" si="147"/>
        <v>65.294850109738348</v>
      </c>
      <c r="W123" s="4">
        <f t="shared" si="147"/>
        <v>65.90404141318686</v>
      </c>
      <c r="X123" s="4">
        <f t="shared" si="147"/>
        <v>66.585078824338524</v>
      </c>
      <c r="Y123" s="4">
        <f t="shared" si="147"/>
        <v>67.057181252975028</v>
      </c>
      <c r="Z123" s="4">
        <f t="shared" si="147"/>
        <v>67.157988424059496</v>
      </c>
      <c r="AA123" s="4">
        <f t="shared" si="147"/>
        <v>67.597967018097108</v>
      </c>
      <c r="AB123" s="4">
        <f t="shared" si="147"/>
        <v>65.815478412803699</v>
      </c>
      <c r="AC123" s="4">
        <f t="shared" si="147"/>
        <v>65.011593811678864</v>
      </c>
      <c r="AD123" s="4">
        <f t="shared" si="147"/>
        <v>65.19425453372466</v>
      </c>
      <c r="AE123" s="4">
        <f t="shared" si="147"/>
        <v>64.521423446176556</v>
      </c>
      <c r="AF123" s="4">
        <f t="shared" si="147"/>
        <v>64.964842166614275</v>
      </c>
      <c r="AG123" s="4">
        <f t="shared" si="147"/>
        <v>69.150212866060315</v>
      </c>
      <c r="AI123" s="4">
        <f t="shared" si="148"/>
        <v>-0.47183185551011775</v>
      </c>
      <c r="AJ123" s="4">
        <f t="shared" si="148"/>
        <v>-1.2207074322074263</v>
      </c>
      <c r="AK123" s="4">
        <f t="shared" si="148"/>
        <v>1.3321196164523599</v>
      </c>
      <c r="AL123" s="4">
        <f t="shared" si="148"/>
        <v>-0.87985010973834221</v>
      </c>
      <c r="AM123" s="4">
        <f t="shared" si="148"/>
        <v>-0.25804141318685936</v>
      </c>
      <c r="AN123" s="4">
        <f t="shared" si="148"/>
        <v>-0.64707882433852149</v>
      </c>
      <c r="AO123" s="4">
        <f t="shared" si="148"/>
        <v>-0.93418125297502286</v>
      </c>
      <c r="AP123" s="4">
        <f t="shared" si="148"/>
        <v>-0.29598842405950165</v>
      </c>
      <c r="AQ123" s="4">
        <f t="shared" si="148"/>
        <v>0.12503298190289058</v>
      </c>
      <c r="AR123" s="4">
        <f t="shared" si="148"/>
        <v>0.35352158719629756</v>
      </c>
      <c r="AS123" s="4">
        <f t="shared" si="148"/>
        <v>-0.56559381167886613</v>
      </c>
      <c r="AT123" s="4">
        <f t="shared" si="148"/>
        <v>-0.70225453372465552</v>
      </c>
      <c r="AU123" s="4">
        <f t="shared" si="148"/>
        <v>-1.5524234461765545</v>
      </c>
      <c r="AV123" s="4">
        <f t="shared" si="148"/>
        <v>-1.779842166614273</v>
      </c>
      <c r="AW123" s="4">
        <f t="shared" si="148"/>
        <v>-0.64221286606031924</v>
      </c>
      <c r="AY123" s="2">
        <f t="shared" si="140"/>
        <v>56.432629760421108</v>
      </c>
      <c r="AZ123" s="2">
        <f t="shared" si="140"/>
        <v>60.678496805717174</v>
      </c>
      <c r="BA123" s="2">
        <f t="shared" si="140"/>
        <v>73.480964556111644</v>
      </c>
      <c r="BB123" s="2">
        <f t="shared" si="140"/>
        <v>65.294793362237783</v>
      </c>
      <c r="BC123" s="2">
        <f t="shared" si="140"/>
        <v>65.904004499360425</v>
      </c>
      <c r="BD123" s="2">
        <f t="shared" si="140"/>
        <v>66.585022591951727</v>
      </c>
      <c r="BE123" s="2">
        <f t="shared" si="140"/>
        <v>67.057174068968393</v>
      </c>
      <c r="BF123" s="2">
        <f t="shared" si="140"/>
        <v>67.157955712748077</v>
      </c>
      <c r="BG123" s="2">
        <f t="shared" si="140"/>
        <v>67.597826718581402</v>
      </c>
      <c r="BH123" s="2">
        <f t="shared" si="140"/>
        <v>65.815446215016607</v>
      </c>
      <c r="BI123" s="2">
        <f t="shared" si="140"/>
        <v>65.011566585519915</v>
      </c>
      <c r="BJ123" s="2">
        <f t="shared" si="140"/>
        <v>65.194140846398412</v>
      </c>
      <c r="BK123" s="2">
        <f t="shared" si="140"/>
        <v>64.521273077305779</v>
      </c>
      <c r="BL123" s="2">
        <f t="shared" si="140"/>
        <v>64.960764626524792</v>
      </c>
      <c r="BM123" s="2">
        <f t="shared" si="140"/>
        <v>69.08416197415184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55.969000000000001</v>
      </c>
      <c r="CF123" s="2">
        <f t="shared" si="141"/>
        <v>59.462000000000003</v>
      </c>
      <c r="CG123" s="2">
        <f t="shared" si="141"/>
        <v>74.814999999999998</v>
      </c>
      <c r="CH123" s="2">
        <f t="shared" si="141"/>
        <v>64.415000000000006</v>
      </c>
      <c r="CI123" s="2">
        <f t="shared" si="141"/>
        <v>65.646000000000001</v>
      </c>
      <c r="CJ123" s="2">
        <f t="shared" si="141"/>
        <v>65.938000000000002</v>
      </c>
      <c r="CK123" s="2">
        <f t="shared" si="141"/>
        <v>66.123000000000005</v>
      </c>
      <c r="CL123" s="2">
        <f t="shared" si="141"/>
        <v>66.861999999999995</v>
      </c>
      <c r="CM123" s="2">
        <f t="shared" si="141"/>
        <v>67.722999999999999</v>
      </c>
      <c r="CN123" s="2">
        <f t="shared" si="141"/>
        <v>66.168999999999997</v>
      </c>
      <c r="CO123" s="2">
        <f t="shared" si="141"/>
        <v>64.445999999999998</v>
      </c>
      <c r="CP123" s="2">
        <f t="shared" si="141"/>
        <v>64.492000000000004</v>
      </c>
      <c r="CQ123" s="2">
        <f t="shared" si="141"/>
        <v>62.969000000000001</v>
      </c>
      <c r="CR123" s="2">
        <f t="shared" si="141"/>
        <v>63.185000000000002</v>
      </c>
      <c r="CS123" s="2">
        <f t="shared" si="141"/>
        <v>68.507999999999996</v>
      </c>
      <c r="CU123" s="2">
        <f t="shared" si="111"/>
        <v>55.969000000000001</v>
      </c>
      <c r="CV123" s="2">
        <f t="shared" si="112"/>
        <v>59.462000000000003</v>
      </c>
      <c r="CW123" s="2">
        <f t="shared" si="113"/>
        <v>74.814999999999998</v>
      </c>
      <c r="CX123" s="2">
        <f t="shared" si="114"/>
        <v>64.415000000000006</v>
      </c>
      <c r="CY123" s="2">
        <f t="shared" si="115"/>
        <v>65.646000000000001</v>
      </c>
      <c r="CZ123" s="2">
        <f t="shared" si="116"/>
        <v>65.938000000000002</v>
      </c>
      <c r="DA123" s="2">
        <f t="shared" si="117"/>
        <v>66.123000000000005</v>
      </c>
      <c r="DB123" s="2">
        <f t="shared" si="118"/>
        <v>66.861999999999995</v>
      </c>
      <c r="DC123" s="2">
        <f t="shared" si="119"/>
        <v>67.722999999999999</v>
      </c>
      <c r="DD123" s="2">
        <f t="shared" si="120"/>
        <v>66.168999999999997</v>
      </c>
      <c r="DE123" s="2">
        <f t="shared" si="121"/>
        <v>64.445999999999998</v>
      </c>
      <c r="DF123" s="2">
        <f t="shared" si="122"/>
        <v>64.492000000000004</v>
      </c>
      <c r="DG123" s="2">
        <f t="shared" si="123"/>
        <v>62.969000000000001</v>
      </c>
      <c r="DH123" s="2">
        <f t="shared" si="124"/>
        <v>63.185000000000002</v>
      </c>
      <c r="DI123" s="2">
        <f t="shared" si="125"/>
        <v>68.507999999999996</v>
      </c>
      <c r="DK123" s="2">
        <f t="shared" si="149"/>
        <v>79.229956072874486</v>
      </c>
      <c r="DL123" s="2">
        <f t="shared" si="149"/>
        <v>82.952600000000018</v>
      </c>
      <c r="DM123" s="2">
        <f t="shared" si="149"/>
        <v>100.95083832752613</v>
      </c>
      <c r="DN123" s="2">
        <f t="shared" si="149"/>
        <v>90.781669686411135</v>
      </c>
      <c r="DO123" s="2">
        <f t="shared" si="149"/>
        <v>87.991303832752592</v>
      </c>
      <c r="DP123" s="2">
        <f t="shared" si="149"/>
        <v>87.257085714285722</v>
      </c>
      <c r="DQ123" s="2">
        <f t="shared" si="149"/>
        <v>85.890840531561466</v>
      </c>
      <c r="DR123" s="2">
        <f t="shared" si="149"/>
        <v>87.378038327526127</v>
      </c>
      <c r="DS123" s="2">
        <f t="shared" si="149"/>
        <v>86.627324582016598</v>
      </c>
      <c r="DT123" s="2">
        <f t="shared" si="149"/>
        <v>85.818028711881837</v>
      </c>
      <c r="DU123" s="2">
        <f t="shared" si="149"/>
        <v>88.119237994563576</v>
      </c>
      <c r="DV123" s="2">
        <f t="shared" si="149"/>
        <v>91.05234700051318</v>
      </c>
      <c r="DW123" s="2">
        <f t="shared" si="149"/>
        <v>87.45472876320126</v>
      </c>
      <c r="DX123" s="2">
        <f t="shared" si="149"/>
        <v>86.861718466898964</v>
      </c>
      <c r="DY123" s="2">
        <f t="shared" si="149"/>
        <v>85.863844155844149</v>
      </c>
      <c r="EA123" s="2">
        <f t="shared" si="153"/>
        <v>56.307123930249489</v>
      </c>
      <c r="EB123" s="2">
        <f t="shared" si="153"/>
        <v>60.530130679497084</v>
      </c>
      <c r="EC123" s="2">
        <f t="shared" si="153"/>
        <v>73.304456744903703</v>
      </c>
      <c r="ED123" s="2">
        <f t="shared" si="153"/>
        <v>65.133021759456895</v>
      </c>
      <c r="EE123" s="2">
        <f t="shared" si="152"/>
        <v>65.75820569343658</v>
      </c>
      <c r="EF123" s="2">
        <f t="shared" si="152"/>
        <v>66.455791392259684</v>
      </c>
      <c r="EG123" s="2">
        <f t="shared" si="152"/>
        <v>66.919550507416091</v>
      </c>
      <c r="EH123" s="2">
        <f t="shared" si="152"/>
        <v>67.022490866510537</v>
      </c>
      <c r="EI123" s="2">
        <f t="shared" si="152"/>
        <v>67.460513256423809</v>
      </c>
      <c r="EJ123" s="2">
        <f t="shared" si="152"/>
        <v>65.670594319188751</v>
      </c>
      <c r="EK123" s="2">
        <f t="shared" si="152"/>
        <v>64.830741754455062</v>
      </c>
      <c r="EL123" s="2">
        <f t="shared" si="152"/>
        <v>65.018861934173771</v>
      </c>
      <c r="EM123" s="2">
        <f t="shared" si="136"/>
        <v>64.359018130996006</v>
      </c>
      <c r="EN123" s="2">
        <f t="shared" si="136"/>
        <v>64.816949103783188</v>
      </c>
      <c r="EO123" s="2">
        <f t="shared" si="136"/>
        <v>68.945893778591042</v>
      </c>
      <c r="EQ123" s="2">
        <f t="shared" si="150"/>
        <v>56.065336029236242</v>
      </c>
      <c r="ER123" s="2">
        <f t="shared" si="150"/>
        <v>60.390397811443933</v>
      </c>
      <c r="ES123" s="2">
        <f t="shared" si="150"/>
        <v>72.672560058266072</v>
      </c>
      <c r="ET123" s="2">
        <f t="shared" si="150"/>
        <v>64.913103689666116</v>
      </c>
      <c r="EU123" s="2">
        <f t="shared" si="150"/>
        <v>65.673553410273897</v>
      </c>
      <c r="EV123" s="2">
        <f t="shared" si="150"/>
        <v>66.422389578936247</v>
      </c>
      <c r="EW123" s="2">
        <f t="shared" si="150"/>
        <v>66.841042299055928</v>
      </c>
      <c r="EX123" s="2">
        <f t="shared" si="150"/>
        <v>67.085636957577151</v>
      </c>
      <c r="EY123" s="2">
        <f t="shared" si="150"/>
        <v>67.473562814550121</v>
      </c>
      <c r="EZ123" s="2">
        <f t="shared" si="150"/>
        <v>65.611405523874083</v>
      </c>
      <c r="FA123" s="2">
        <f t="shared" si="150"/>
        <v>64.716226123328369</v>
      </c>
      <c r="FB123" s="2">
        <f t="shared" si="150"/>
        <v>65.181118527751892</v>
      </c>
      <c r="FC123" s="2">
        <f t="shared" si="150"/>
        <v>64.482373238015128</v>
      </c>
      <c r="FD123" s="2">
        <f t="shared" si="150"/>
        <v>64.799499796209886</v>
      </c>
      <c r="FE123" s="2">
        <f t="shared" si="150"/>
        <v>69.096871069346491</v>
      </c>
      <c r="FG123" s="2">
        <f t="shared" si="151"/>
        <v>0.99446564519916747</v>
      </c>
      <c r="FH123" s="2">
        <f t="shared" si="151"/>
        <v>0.9933472987243408</v>
      </c>
      <c r="FI123" s="2">
        <f t="shared" si="151"/>
        <v>0.99347568620093074</v>
      </c>
      <c r="FJ123" s="2">
        <f t="shared" si="151"/>
        <v>0.99364572720410838</v>
      </c>
      <c r="FK123" s="2">
        <f t="shared" si="151"/>
        <v>0.99342170404972652</v>
      </c>
      <c r="FL123" s="2">
        <f t="shared" si="151"/>
        <v>0.99377785258255458</v>
      </c>
      <c r="FM123" s="2">
        <f t="shared" si="151"/>
        <v>0.99272358424396046</v>
      </c>
      <c r="FN123" s="2">
        <f t="shared" si="151"/>
        <v>0.99336500471966849</v>
      </c>
      <c r="FO123" s="2">
        <f t="shared" si="151"/>
        <v>0.99284042086528956</v>
      </c>
      <c r="FP123" s="2">
        <f t="shared" si="151"/>
        <v>0.99279115632580195</v>
      </c>
      <c r="FQ123" s="2">
        <f t="shared" si="151"/>
        <v>0.99220349164357657</v>
      </c>
      <c r="FR123" s="2">
        <f t="shared" si="151"/>
        <v>0.99330661449559998</v>
      </c>
      <c r="FS123" s="2">
        <f t="shared" si="151"/>
        <v>0.99300527825304741</v>
      </c>
      <c r="FT123" s="2">
        <f t="shared" si="151"/>
        <v>0.99347322939166305</v>
      </c>
      <c r="FU123" s="2">
        <f t="shared" si="151"/>
        <v>0.99185217987846142</v>
      </c>
      <c r="FW123" s="2">
        <f t="shared" si="142"/>
        <v>5.6134154765687195E-3</v>
      </c>
      <c r="FX123" s="2">
        <f t="shared" si="142"/>
        <v>5.7528628951217424E-3</v>
      </c>
      <c r="FY123" s="2">
        <f t="shared" si="142"/>
        <v>6.1178634540178705E-3</v>
      </c>
      <c r="FZ123" s="2">
        <f t="shared" si="142"/>
        <v>5.4879664681827117E-3</v>
      </c>
      <c r="GA123" s="2">
        <f t="shared" si="142"/>
        <v>5.3996597724998785E-3</v>
      </c>
      <c r="GB123" s="2">
        <f t="shared" si="142"/>
        <v>5.9134530020255012E-3</v>
      </c>
      <c r="GC123" s="2">
        <f t="shared" si="142"/>
        <v>5.3425253302182823E-3</v>
      </c>
      <c r="GD123" s="2">
        <f t="shared" si="142"/>
        <v>6.4277122826307456E-3</v>
      </c>
      <c r="GE123" s="2">
        <f t="shared" si="142"/>
        <v>6.6791312853515788E-3</v>
      </c>
      <c r="GF123" s="2">
        <f t="shared" si="142"/>
        <v>6.5520702553169023E-3</v>
      </c>
      <c r="GG123" s="2">
        <f t="shared" si="142"/>
        <v>6.4980166670435069E-3</v>
      </c>
      <c r="GH123" s="2">
        <f t="shared" si="142"/>
        <v>6.3280057219634346E-3</v>
      </c>
      <c r="GI123" s="2">
        <f t="shared" si="142"/>
        <v>5.7304225697563157E-3</v>
      </c>
      <c r="GJ123" s="2">
        <f t="shared" si="142"/>
        <v>3.7611810597110561E-3</v>
      </c>
      <c r="GK123" s="2">
        <f t="shared" si="142"/>
        <v>2.8069059903039935E-3</v>
      </c>
      <c r="GM123" s="86">
        <f t="shared" si="143"/>
        <v>7.2199640520018844E-37</v>
      </c>
      <c r="GN123" s="86">
        <f t="shared" si="143"/>
        <v>2.0049619305383301E-36</v>
      </c>
      <c r="GO123" s="86">
        <f t="shared" si="143"/>
        <v>1.7399102591064165E-36</v>
      </c>
      <c r="GP123" s="86">
        <f t="shared" si="143"/>
        <v>7.6951812195955737E-67</v>
      </c>
      <c r="GQ123" s="86">
        <f t="shared" si="143"/>
        <v>6.253154015432046E-76</v>
      </c>
      <c r="GR123" s="86">
        <f t="shared" si="143"/>
        <v>1.3682852660946946E-79</v>
      </c>
      <c r="GS123" s="86">
        <f t="shared" si="143"/>
        <v>5.541667420655041E-78</v>
      </c>
      <c r="GT123" s="86">
        <f t="shared" si="143"/>
        <v>1.392093553810183E-86</v>
      </c>
      <c r="GU123" s="86">
        <f t="shared" si="143"/>
        <v>8.4759089731041121E-92</v>
      </c>
      <c r="GV123" s="86">
        <f t="shared" si="143"/>
        <v>1.1002506408586417E-84</v>
      </c>
      <c r="GW123" s="86">
        <f t="shared" si="143"/>
        <v>4.9650045223403556E-76</v>
      </c>
      <c r="GX123" s="86">
        <f t="shared" si="143"/>
        <v>2.9204629109965554E-70</v>
      </c>
      <c r="GY123" s="86">
        <f t="shared" si="143"/>
        <v>2.7011062498985797E-61</v>
      </c>
      <c r="GZ123" s="86">
        <f t="shared" si="143"/>
        <v>1.4251856102431801E-63</v>
      </c>
      <c r="HA123" s="86">
        <f t="shared" si="143"/>
        <v>9.4085482203875666E-71</v>
      </c>
      <c r="HC123" s="86">
        <f t="shared" ref="HC123:HK153" si="154" xml:space="preserve"> _xlfn.NORM.DIST($B123, C$8, ABS(C$12), TRUE) * _xlfn.NORM.DIST(($B123 - C$8)*C$16, 0, ABS(C$12), TRUE) * 2</f>
        <v>2.1201878682051026E-4</v>
      </c>
      <c r="HD123" s="86">
        <f t="shared" si="154"/>
        <v>1.3894741453043138E-4</v>
      </c>
      <c r="HE123" s="86">
        <f t="shared" si="154"/>
        <v>5.5887341627328811E-5</v>
      </c>
      <c r="HF123" s="86">
        <f t="shared" si="154"/>
        <v>1.7860955376648806E-7</v>
      </c>
      <c r="HG123" s="86">
        <f t="shared" si="154"/>
        <v>4.5295556975967563E-8</v>
      </c>
      <c r="HH123" s="86">
        <f t="shared" si="154"/>
        <v>7.4212686732333933E-11</v>
      </c>
      <c r="HI123" s="86">
        <f t="shared" si="139"/>
        <v>6.4945625274391103E-9</v>
      </c>
      <c r="HJ123" s="86">
        <f t="shared" si="139"/>
        <v>1.9113627514815615E-11</v>
      </c>
      <c r="HK123" s="86">
        <f t="shared" si="139"/>
        <v>2.928543767701321E-14</v>
      </c>
      <c r="HL123" s="86">
        <f t="shared" si="139"/>
        <v>9.300984387344604E-10</v>
      </c>
      <c r="HM123" s="86">
        <f t="shared" si="139"/>
        <v>2.8936685794183451E-9</v>
      </c>
      <c r="HN123" s="86">
        <f t="shared" si="139"/>
        <v>7.0758625701852526E-9</v>
      </c>
      <c r="HO123" s="86">
        <f t="shared" si="139"/>
        <v>1.1267861128161997E-7</v>
      </c>
      <c r="HP123" s="86">
        <f t="shared" si="139"/>
        <v>1.7886262878784269E-7</v>
      </c>
      <c r="HQ123" s="86">
        <f t="shared" si="139"/>
        <v>1.6520591091937186E-8</v>
      </c>
      <c r="HS123" s="86">
        <f t="shared" si="144"/>
        <v>2.1305440553919556E-6</v>
      </c>
      <c r="HT123" s="86">
        <f t="shared" si="144"/>
        <v>3.641271899997202E-7</v>
      </c>
      <c r="HU123" s="86">
        <f t="shared" si="144"/>
        <v>1.0913366473307762E-6</v>
      </c>
      <c r="HV123" s="86">
        <f t="shared" si="144"/>
        <v>3.4037550448002408E-7</v>
      </c>
      <c r="HW123" s="86">
        <f t="shared" si="144"/>
        <v>1.8128220866640072E-7</v>
      </c>
      <c r="HX123" s="86">
        <f t="shared" si="144"/>
        <v>2.5077482495383156E-7</v>
      </c>
      <c r="HY123" s="86">
        <f t="shared" si="144"/>
        <v>2.5123118750708642E-8</v>
      </c>
      <c r="HZ123" s="86">
        <f t="shared" si="144"/>
        <v>1.1154076538027855E-7</v>
      </c>
      <c r="IA123" s="86">
        <f t="shared" si="144"/>
        <v>4.5008828695241809E-7</v>
      </c>
      <c r="IB123" s="86">
        <f t="shared" si="144"/>
        <v>8.6247089316965231E-8</v>
      </c>
      <c r="IC123" s="86">
        <f t="shared" si="144"/>
        <v>6.7812199894959348E-8</v>
      </c>
      <c r="ID123" s="86">
        <f t="shared" si="144"/>
        <v>2.8171465988172695E-7</v>
      </c>
      <c r="IE123" s="86">
        <f t="shared" si="144"/>
        <v>3.5183759473339587E-7</v>
      </c>
      <c r="IF123" s="86">
        <f t="shared" si="144"/>
        <v>9.9912863851697509E-6</v>
      </c>
      <c r="IG123" s="86">
        <f t="shared" si="144"/>
        <v>1.1263223905485932E-4</v>
      </c>
      <c r="II123" s="86">
        <f t="shared" si="145"/>
        <v>1.7364674388895195E-60</v>
      </c>
      <c r="IJ123" s="86">
        <f t="shared" si="145"/>
        <v>5.3849113321952927E-78</v>
      </c>
      <c r="IK123" s="86">
        <f t="shared" si="145"/>
        <v>7.8228045767822805E-65</v>
      </c>
      <c r="IL123" s="86">
        <f t="shared" si="145"/>
        <v>1.4294100947521689E-70</v>
      </c>
      <c r="IM123" s="86">
        <f t="shared" si="145"/>
        <v>1.7412780836389426E-74</v>
      </c>
      <c r="IN123" s="86">
        <f t="shared" si="145"/>
        <v>1.0881795449673689E-74</v>
      </c>
      <c r="IO123" s="86">
        <f t="shared" si="145"/>
        <v>2.4722599339787666E-83</v>
      </c>
      <c r="IP123" s="86">
        <f t="shared" si="145"/>
        <v>4.6004412344082226E-80</v>
      </c>
      <c r="IQ123" s="86">
        <f t="shared" si="145"/>
        <v>2.1547894390931697E-71</v>
      </c>
      <c r="IR123" s="86">
        <f t="shared" si="145"/>
        <v>6.7822855051472704E-80</v>
      </c>
      <c r="IS123" s="86">
        <f t="shared" si="145"/>
        <v>5.0374132293460439E-81</v>
      </c>
      <c r="IT123" s="86">
        <f t="shared" si="145"/>
        <v>4.1209828051090301E-74</v>
      </c>
      <c r="IU123" s="86">
        <f t="shared" si="145"/>
        <v>4.5490936627556749E-70</v>
      </c>
      <c r="IV123" s="86">
        <f t="shared" si="145"/>
        <v>1.293963139512138E-31</v>
      </c>
      <c r="IW123" s="86">
        <f t="shared" si="145"/>
        <v>4.488404684584947E-18</v>
      </c>
      <c r="IY123" s="86">
        <f t="shared" si="146"/>
        <v>2.1414933087590221E-4</v>
      </c>
      <c r="IZ123" s="86">
        <f t="shared" si="146"/>
        <v>1.3931154172043111E-4</v>
      </c>
      <c r="JA123" s="86">
        <f t="shared" si="146"/>
        <v>5.6978678274659585E-5</v>
      </c>
      <c r="JB123" s="86">
        <f t="shared" si="146"/>
        <v>5.1898505824651214E-7</v>
      </c>
      <c r="JC123" s="86">
        <f t="shared" si="146"/>
        <v>2.2657776564236829E-7</v>
      </c>
      <c r="JD123" s="86">
        <f t="shared" si="146"/>
        <v>2.508490376405639E-7</v>
      </c>
      <c r="JE123" s="86">
        <f t="shared" si="146"/>
        <v>3.1617681278147753E-8</v>
      </c>
      <c r="JF123" s="86">
        <f t="shared" si="146"/>
        <v>1.1155987900779336E-7</v>
      </c>
      <c r="JG123" s="86">
        <f t="shared" si="146"/>
        <v>4.5008831623785575E-7</v>
      </c>
      <c r="JH123" s="86">
        <f t="shared" si="146"/>
        <v>8.7177187755699691E-8</v>
      </c>
      <c r="JI123" s="86">
        <f t="shared" si="146"/>
        <v>7.0705868474377688E-8</v>
      </c>
      <c r="JJ123" s="86">
        <f t="shared" si="146"/>
        <v>2.8879052245191222E-7</v>
      </c>
      <c r="JK123" s="86">
        <f t="shared" si="146"/>
        <v>4.6451620601501586E-7</v>
      </c>
      <c r="JL123" s="86">
        <f t="shared" si="146"/>
        <v>1.0170149013957594E-5</v>
      </c>
      <c r="JM123" s="86">
        <f t="shared" si="146"/>
        <v>1.1264875964595574E-4</v>
      </c>
    </row>
    <row r="124" spans="2:273" x14ac:dyDescent="0.25">
      <c r="B124" s="2">
        <v>97</v>
      </c>
      <c r="C124" s="37">
        <v>54.414999999999999</v>
      </c>
      <c r="D124" s="37">
        <v>59.707999999999998</v>
      </c>
      <c r="E124" s="37">
        <v>73.415000000000006</v>
      </c>
      <c r="F124" s="37">
        <v>65.846000000000004</v>
      </c>
      <c r="G124" s="37">
        <v>66.108000000000004</v>
      </c>
      <c r="H124" s="37">
        <v>66.569000000000003</v>
      </c>
      <c r="I124" s="37">
        <v>67.153999999999996</v>
      </c>
      <c r="J124" s="37">
        <v>67.646000000000001</v>
      </c>
      <c r="K124" s="37">
        <v>67.262</v>
      </c>
      <c r="L124" s="37">
        <v>67.230999999999995</v>
      </c>
      <c r="M124" s="37">
        <v>64.076999999999998</v>
      </c>
      <c r="N124" s="37">
        <v>65.430999999999997</v>
      </c>
      <c r="O124" s="37">
        <v>64.262</v>
      </c>
      <c r="P124" s="37">
        <v>64</v>
      </c>
      <c r="Q124" s="37">
        <v>68.108000000000004</v>
      </c>
      <c r="S124" s="4">
        <f t="shared" si="147"/>
        <v>56.349057388489285</v>
      </c>
      <c r="T124" s="4">
        <f t="shared" si="147"/>
        <v>60.581783994477263</v>
      </c>
      <c r="U124" s="4">
        <f t="shared" si="147"/>
        <v>73.293468073755719</v>
      </c>
      <c r="V124" s="4">
        <f t="shared" si="147"/>
        <v>65.181979290349503</v>
      </c>
      <c r="W124" s="4">
        <f t="shared" si="147"/>
        <v>65.787993651200949</v>
      </c>
      <c r="X124" s="4">
        <f t="shared" si="147"/>
        <v>66.485440286809222</v>
      </c>
      <c r="Y124" s="4">
        <f t="shared" si="147"/>
        <v>66.957338207112471</v>
      </c>
      <c r="Z124" s="4">
        <f t="shared" si="147"/>
        <v>67.063217180625543</v>
      </c>
      <c r="AA124" s="4">
        <f t="shared" si="147"/>
        <v>67.48580633313783</v>
      </c>
      <c r="AB124" s="4">
        <f t="shared" si="147"/>
        <v>65.710844705125652</v>
      </c>
      <c r="AC124" s="4">
        <f t="shared" si="147"/>
        <v>64.883680098978544</v>
      </c>
      <c r="AD124" s="4">
        <f t="shared" si="147"/>
        <v>65.100259461666184</v>
      </c>
      <c r="AE124" s="4">
        <f t="shared" si="147"/>
        <v>64.409691673332588</v>
      </c>
      <c r="AF124" s="4">
        <f t="shared" si="147"/>
        <v>64.870189107045931</v>
      </c>
      <c r="AG124" s="4">
        <f t="shared" si="147"/>
        <v>69.097209969793894</v>
      </c>
      <c r="AI124" s="4">
        <f t="shared" si="148"/>
        <v>-1.9340573884892862</v>
      </c>
      <c r="AJ124" s="4">
        <f t="shared" si="148"/>
        <v>-0.87378399447726451</v>
      </c>
      <c r="AK124" s="4">
        <f t="shared" si="148"/>
        <v>0.12153192624428755</v>
      </c>
      <c r="AL124" s="4">
        <f t="shared" si="148"/>
        <v>0.66402070965050086</v>
      </c>
      <c r="AM124" s="4">
        <f t="shared" si="148"/>
        <v>0.32000634879905476</v>
      </c>
      <c r="AN124" s="4">
        <f t="shared" si="148"/>
        <v>8.3559713190780371E-2</v>
      </c>
      <c r="AO124" s="4">
        <f t="shared" si="148"/>
        <v>0.19666179288752517</v>
      </c>
      <c r="AP124" s="4">
        <f t="shared" si="148"/>
        <v>0.58278281937445797</v>
      </c>
      <c r="AQ124" s="4">
        <f t="shared" si="148"/>
        <v>-0.22380633313782994</v>
      </c>
      <c r="AR124" s="4">
        <f t="shared" si="148"/>
        <v>1.5201552948743426</v>
      </c>
      <c r="AS124" s="4">
        <f t="shared" si="148"/>
        <v>-0.80668009897854631</v>
      </c>
      <c r="AT124" s="4">
        <f t="shared" si="148"/>
        <v>0.33074053833381356</v>
      </c>
      <c r="AU124" s="4">
        <f t="shared" si="148"/>
        <v>-0.14769167333258792</v>
      </c>
      <c r="AV124" s="4">
        <f t="shared" si="148"/>
        <v>-0.87018910704593111</v>
      </c>
      <c r="AW124" s="4">
        <f t="shared" si="148"/>
        <v>-0.98920996979389031</v>
      </c>
      <c r="AY124" s="2">
        <f t="shared" si="140"/>
        <v>56.347645571171142</v>
      </c>
      <c r="AZ124" s="2">
        <f t="shared" si="140"/>
        <v>60.581073737342976</v>
      </c>
      <c r="BA124" s="2">
        <f t="shared" si="140"/>
        <v>73.293027700413148</v>
      </c>
      <c r="BB124" s="2">
        <f t="shared" si="140"/>
        <v>65.181854059215013</v>
      </c>
      <c r="BC124" s="2">
        <f t="shared" si="140"/>
        <v>65.787902621911513</v>
      </c>
      <c r="BD124" s="2">
        <f t="shared" si="140"/>
        <v>66.485295369443733</v>
      </c>
      <c r="BE124" s="2">
        <f t="shared" si="140"/>
        <v>66.95731792127259</v>
      </c>
      <c r="BF124" s="2">
        <f t="shared" si="140"/>
        <v>67.063125934737556</v>
      </c>
      <c r="BG124" s="2">
        <f t="shared" si="140"/>
        <v>67.485451825544644</v>
      </c>
      <c r="BH124" s="2">
        <f t="shared" si="140"/>
        <v>65.710753860600988</v>
      </c>
      <c r="BI124" s="2">
        <f t="shared" si="140"/>
        <v>64.883602302809464</v>
      </c>
      <c r="BJ124" s="2">
        <f t="shared" si="140"/>
        <v>65.099965496476756</v>
      </c>
      <c r="BK124" s="2">
        <f t="shared" si="140"/>
        <v>64.409330358662714</v>
      </c>
      <c r="BL124" s="2">
        <f t="shared" si="140"/>
        <v>64.862604182243345</v>
      </c>
      <c r="BM124" s="2">
        <f t="shared" si="140"/>
        <v>68.994184038573096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54.414999999999999</v>
      </c>
      <c r="CF124" s="2">
        <f t="shared" si="141"/>
        <v>59.707999999999998</v>
      </c>
      <c r="CG124" s="2">
        <f t="shared" si="141"/>
        <v>73.415000000000006</v>
      </c>
      <c r="CH124" s="2">
        <f t="shared" si="141"/>
        <v>65.846000000000004</v>
      </c>
      <c r="CI124" s="2">
        <f t="shared" si="141"/>
        <v>66.108000000000004</v>
      </c>
      <c r="CJ124" s="2">
        <f t="shared" si="141"/>
        <v>66.569000000000003</v>
      </c>
      <c r="CK124" s="2">
        <f t="shared" si="141"/>
        <v>67.153999999999996</v>
      </c>
      <c r="CL124" s="2">
        <f t="shared" si="141"/>
        <v>67.646000000000001</v>
      </c>
      <c r="CM124" s="2">
        <f t="shared" si="141"/>
        <v>67.262</v>
      </c>
      <c r="CN124" s="2">
        <f t="shared" si="141"/>
        <v>67.230999999999995</v>
      </c>
      <c r="CO124" s="2">
        <f t="shared" si="141"/>
        <v>64.076999999999998</v>
      </c>
      <c r="CP124" s="2">
        <f t="shared" si="141"/>
        <v>65.430999999999997</v>
      </c>
      <c r="CQ124" s="2">
        <f t="shared" si="141"/>
        <v>64.262</v>
      </c>
      <c r="CR124" s="2">
        <f t="shared" si="141"/>
        <v>64</v>
      </c>
      <c r="CS124" s="2">
        <f t="shared" si="141"/>
        <v>68.108000000000004</v>
      </c>
      <c r="CU124" s="2">
        <f t="shared" si="111"/>
        <v>54.414999999999999</v>
      </c>
      <c r="CV124" s="2">
        <f t="shared" si="112"/>
        <v>59.707999999999998</v>
      </c>
      <c r="CW124" s="2">
        <f t="shared" si="113"/>
        <v>73.415000000000006</v>
      </c>
      <c r="CX124" s="2">
        <f t="shared" si="114"/>
        <v>65.846000000000004</v>
      </c>
      <c r="CY124" s="2">
        <f t="shared" si="115"/>
        <v>66.108000000000004</v>
      </c>
      <c r="CZ124" s="2">
        <f t="shared" si="116"/>
        <v>66.569000000000003</v>
      </c>
      <c r="DA124" s="2">
        <f t="shared" si="117"/>
        <v>67.153999999999996</v>
      </c>
      <c r="DB124" s="2">
        <f t="shared" si="118"/>
        <v>67.646000000000001</v>
      </c>
      <c r="DC124" s="2">
        <f t="shared" si="119"/>
        <v>67.262</v>
      </c>
      <c r="DD124" s="2">
        <f t="shared" si="120"/>
        <v>67.230999999999995</v>
      </c>
      <c r="DE124" s="2">
        <f t="shared" si="121"/>
        <v>64.076999999999998</v>
      </c>
      <c r="DF124" s="2">
        <f t="shared" si="122"/>
        <v>65.430999999999997</v>
      </c>
      <c r="DG124" s="2">
        <f t="shared" si="123"/>
        <v>64.262</v>
      </c>
      <c r="DH124" s="2">
        <f t="shared" si="124"/>
        <v>64</v>
      </c>
      <c r="DI124" s="2">
        <f t="shared" si="125"/>
        <v>68.108000000000004</v>
      </c>
      <c r="DK124" s="2">
        <f t="shared" si="149"/>
        <v>79.395389068825907</v>
      </c>
      <c r="DL124" s="2">
        <f t="shared" si="149"/>
        <v>83.117706097560998</v>
      </c>
      <c r="DM124" s="2">
        <f t="shared" si="149"/>
        <v>101.20945975609756</v>
      </c>
      <c r="DN124" s="2">
        <f t="shared" si="149"/>
        <v>90.971139024390226</v>
      </c>
      <c r="DO124" s="2">
        <f t="shared" si="149"/>
        <v>88.146773170731677</v>
      </c>
      <c r="DP124" s="2">
        <f t="shared" si="149"/>
        <v>87.396679268292701</v>
      </c>
      <c r="DQ124" s="2">
        <f t="shared" si="149"/>
        <v>85.999202657807317</v>
      </c>
      <c r="DR124" s="2">
        <f t="shared" si="149"/>
        <v>87.50955487804876</v>
      </c>
      <c r="DS124" s="2">
        <f t="shared" si="149"/>
        <v>86.746906301488281</v>
      </c>
      <c r="DT124" s="2">
        <f t="shared" si="149"/>
        <v>85.942978634902659</v>
      </c>
      <c r="DU124" s="2">
        <f t="shared" si="149"/>
        <v>88.29953760193294</v>
      </c>
      <c r="DV124" s="2">
        <f t="shared" si="149"/>
        <v>91.235869729627524</v>
      </c>
      <c r="DW124" s="2">
        <f t="shared" si="149"/>
        <v>87.634523026226944</v>
      </c>
      <c r="DX124" s="2">
        <f t="shared" si="149"/>
        <v>87.054285365853673</v>
      </c>
      <c r="DY124" s="2">
        <f t="shared" si="149"/>
        <v>86.040117034128656</v>
      </c>
      <c r="EA124" s="2">
        <f t="shared" si="153"/>
        <v>56.232055429249513</v>
      </c>
      <c r="EB124" s="2">
        <f t="shared" si="153"/>
        <v>60.444250419862932</v>
      </c>
      <c r="EC124" s="2">
        <f t="shared" si="153"/>
        <v>73.12978736994279</v>
      </c>
      <c r="ED124" s="2">
        <f t="shared" si="153"/>
        <v>65.032674718478788</v>
      </c>
      <c r="EE124" s="2">
        <f t="shared" si="152"/>
        <v>65.653338102424939</v>
      </c>
      <c r="EF124" s="2">
        <f t="shared" si="152"/>
        <v>66.366088049068026</v>
      </c>
      <c r="EG124" s="2">
        <f t="shared" si="152"/>
        <v>66.83045441061671</v>
      </c>
      <c r="EH124" s="2">
        <f t="shared" si="152"/>
        <v>66.938165183450423</v>
      </c>
      <c r="EI124" s="2">
        <f t="shared" si="152"/>
        <v>67.358687440440264</v>
      </c>
      <c r="EJ124" s="2">
        <f t="shared" si="152"/>
        <v>65.577164517081826</v>
      </c>
      <c r="EK124" s="2">
        <f t="shared" si="152"/>
        <v>64.716549801450569</v>
      </c>
      <c r="EL124" s="2">
        <f t="shared" si="152"/>
        <v>64.938304154327753</v>
      </c>
      <c r="EM124" s="2">
        <f t="shared" si="136"/>
        <v>64.259409137858583</v>
      </c>
      <c r="EN124" s="2">
        <f t="shared" si="136"/>
        <v>64.729738909458348</v>
      </c>
      <c r="EO124" s="2">
        <f t="shared" si="136"/>
        <v>68.866146752058569</v>
      </c>
      <c r="EQ124" s="2">
        <f t="shared" si="150"/>
        <v>56.0075250436687</v>
      </c>
      <c r="ER124" s="2">
        <f t="shared" si="150"/>
        <v>60.313433085960874</v>
      </c>
      <c r="ES124" s="2">
        <f t="shared" si="150"/>
        <v>72.542603315929867</v>
      </c>
      <c r="ET124" s="2">
        <f t="shared" si="150"/>
        <v>64.829416206471009</v>
      </c>
      <c r="EU124" s="2">
        <f t="shared" si="150"/>
        <v>65.575182513254305</v>
      </c>
      <c r="EV124" s="2">
        <f t="shared" si="150"/>
        <v>66.335282052026159</v>
      </c>
      <c r="EW124" s="2">
        <f t="shared" si="150"/>
        <v>66.757856261063395</v>
      </c>
      <c r="EX124" s="2">
        <f t="shared" si="150"/>
        <v>66.995906133394968</v>
      </c>
      <c r="EY124" s="2">
        <f t="shared" si="150"/>
        <v>67.370574868042397</v>
      </c>
      <c r="EZ124" s="2">
        <f t="shared" si="150"/>
        <v>65.522625354039064</v>
      </c>
      <c r="FA124" s="2">
        <f t="shared" si="150"/>
        <v>64.611296914715922</v>
      </c>
      <c r="FB124" s="2">
        <f t="shared" si="150"/>
        <v>65.087537559585769</v>
      </c>
      <c r="FC124" s="2">
        <f t="shared" si="150"/>
        <v>64.3730132531539</v>
      </c>
      <c r="FD124" s="2">
        <f t="shared" si="150"/>
        <v>64.706058022293391</v>
      </c>
      <c r="FE124" s="2">
        <f t="shared" si="150"/>
        <v>68.97264060223668</v>
      </c>
      <c r="FG124" s="2">
        <f t="shared" si="151"/>
        <v>0.99495014934119319</v>
      </c>
      <c r="FH124" s="2">
        <f t="shared" si="151"/>
        <v>0.99392911063579903</v>
      </c>
      <c r="FI124" s="2">
        <f t="shared" si="151"/>
        <v>0.99404633728331282</v>
      </c>
      <c r="FJ124" s="2">
        <f t="shared" si="151"/>
        <v>0.9942015924028933</v>
      </c>
      <c r="FK124" s="2">
        <f t="shared" si="151"/>
        <v>0.99399704816784884</v>
      </c>
      <c r="FL124" s="2">
        <f t="shared" si="151"/>
        <v>0.99432222563463035</v>
      </c>
      <c r="FM124" s="2">
        <f t="shared" si="151"/>
        <v>0.9933595784573942</v>
      </c>
      <c r="FN124" s="2">
        <f t="shared" si="151"/>
        <v>0.99394527759190743</v>
      </c>
      <c r="FO124" s="2">
        <f t="shared" si="151"/>
        <v>0.99346627020048139</v>
      </c>
      <c r="FP124" s="2">
        <f t="shared" si="151"/>
        <v>0.99342128354937953</v>
      </c>
      <c r="FQ124" s="2">
        <f t="shared" si="151"/>
        <v>0.9928846186596807</v>
      </c>
      <c r="FR124" s="2">
        <f t="shared" si="151"/>
        <v>0.99389196256761925</v>
      </c>
      <c r="FS124" s="2">
        <f t="shared" si="151"/>
        <v>0.99361680935192842</v>
      </c>
      <c r="FT124" s="2">
        <f t="shared" si="151"/>
        <v>0.99404409407136862</v>
      </c>
      <c r="FU124" s="2">
        <f t="shared" si="151"/>
        <v>0.99256376855007233</v>
      </c>
      <c r="FW124" s="2">
        <f t="shared" si="142"/>
        <v>6.1516561100209612E-3</v>
      </c>
      <c r="FX124" s="2">
        <f t="shared" si="142"/>
        <v>6.3043896307845406E-3</v>
      </c>
      <c r="FY124" s="2">
        <f t="shared" si="142"/>
        <v>6.7041468258046159E-3</v>
      </c>
      <c r="FZ124" s="2">
        <f t="shared" si="142"/>
        <v>6.0142512133180368E-3</v>
      </c>
      <c r="GA124" s="2">
        <f t="shared" si="142"/>
        <v>5.9175264750659512E-3</v>
      </c>
      <c r="GB124" s="2">
        <f t="shared" si="142"/>
        <v>6.4802751587296498E-3</v>
      </c>
      <c r="GC124" s="2">
        <f t="shared" si="142"/>
        <v>5.8549446805954133E-3</v>
      </c>
      <c r="GD124" s="2">
        <f t="shared" si="142"/>
        <v>7.0434784679018949E-3</v>
      </c>
      <c r="GE124" s="2">
        <f t="shared" si="142"/>
        <v>7.3188056544510535E-3</v>
      </c>
      <c r="GF124" s="2">
        <f t="shared" si="142"/>
        <v>7.1796636799718047E-3</v>
      </c>
      <c r="GG124" s="2">
        <f t="shared" si="142"/>
        <v>7.1204696506392785E-3</v>
      </c>
      <c r="GH124" s="2">
        <f t="shared" si="142"/>
        <v>6.9342868160182777E-3</v>
      </c>
      <c r="GI124" s="2">
        <f t="shared" si="142"/>
        <v>6.2798115405872674E-3</v>
      </c>
      <c r="GJ124" s="2">
        <f t="shared" si="142"/>
        <v>4.1225570633415766E-3</v>
      </c>
      <c r="GK124" s="2">
        <f t="shared" si="142"/>
        <v>3.0768779823525196E-3</v>
      </c>
      <c r="GM124" s="86">
        <f t="shared" si="143"/>
        <v>3.5273342383372904E-39</v>
      </c>
      <c r="GN124" s="86">
        <f t="shared" si="143"/>
        <v>1.0268825720136245E-38</v>
      </c>
      <c r="GO124" s="86">
        <f t="shared" si="143"/>
        <v>9.313449029086122E-39</v>
      </c>
      <c r="GP124" s="86">
        <f t="shared" si="143"/>
        <v>4.6131722507151458E-71</v>
      </c>
      <c r="GQ124" s="86">
        <f t="shared" si="143"/>
        <v>9.9460805314041366E-81</v>
      </c>
      <c r="GR124" s="86">
        <f t="shared" si="143"/>
        <v>1.9631526962414024E-84</v>
      </c>
      <c r="GS124" s="86">
        <f t="shared" si="143"/>
        <v>5.9908240026618138E-83</v>
      </c>
      <c r="GT124" s="86">
        <f t="shared" si="143"/>
        <v>6.8631634117169226E-92</v>
      </c>
      <c r="GU124" s="86">
        <f t="shared" si="143"/>
        <v>1.4346509672859529E-97</v>
      </c>
      <c r="GV124" s="86">
        <f t="shared" si="143"/>
        <v>5.5017262705529567E-90</v>
      </c>
      <c r="GW124" s="86">
        <f t="shared" si="143"/>
        <v>8.6524010242326404E-81</v>
      </c>
      <c r="GX124" s="86">
        <f t="shared" si="143"/>
        <v>1.4081930388957173E-74</v>
      </c>
      <c r="GY124" s="86">
        <f t="shared" si="143"/>
        <v>4.1694792577425468E-65</v>
      </c>
      <c r="GZ124" s="86">
        <f t="shared" si="143"/>
        <v>1.3685704373170316E-67</v>
      </c>
      <c r="HA124" s="86">
        <f t="shared" si="143"/>
        <v>4.322104795535997E-75</v>
      </c>
      <c r="HC124" s="86">
        <f t="shared" si="154"/>
        <v>4.3885850653292412E-5</v>
      </c>
      <c r="HD124" s="86">
        <f t="shared" si="154"/>
        <v>2.7778274386743887E-5</v>
      </c>
      <c r="HE124" s="86">
        <f t="shared" si="154"/>
        <v>8.9589737551415493E-6</v>
      </c>
      <c r="HF124" s="86">
        <f t="shared" si="154"/>
        <v>8.5468944355791175E-9</v>
      </c>
      <c r="HG124" s="86">
        <f t="shared" si="154"/>
        <v>1.6374737275114848E-9</v>
      </c>
      <c r="HH124" s="86">
        <f t="shared" si="154"/>
        <v>1.206648937682283E-12</v>
      </c>
      <c r="HI124" s="86">
        <f t="shared" si="139"/>
        <v>1.5890778542664531E-10</v>
      </c>
      <c r="HJ124" s="86">
        <f t="shared" si="139"/>
        <v>2.6759618202191381E-13</v>
      </c>
      <c r="HK124" s="86">
        <f t="shared" si="139"/>
        <v>8.9806841211935798E-17</v>
      </c>
      <c r="HL124" s="86">
        <f t="shared" si="139"/>
        <v>2.0958431580239577E-11</v>
      </c>
      <c r="HM124" s="86">
        <f t="shared" si="139"/>
        <v>8.0171852912471841E-11</v>
      </c>
      <c r="HN124" s="86">
        <f t="shared" si="139"/>
        <v>2.5913878971914104E-10</v>
      </c>
      <c r="HO124" s="86">
        <f t="shared" si="139"/>
        <v>4.9583189531451396E-9</v>
      </c>
      <c r="HP124" s="86">
        <f t="shared" si="139"/>
        <v>6.243783222724175E-9</v>
      </c>
      <c r="HQ124" s="86">
        <f t="shared" si="139"/>
        <v>4.7434669603547749E-10</v>
      </c>
      <c r="HS124" s="86">
        <f t="shared" si="144"/>
        <v>4.7717235514710697E-6</v>
      </c>
      <c r="HT124" s="86">
        <f t="shared" si="144"/>
        <v>9.7466596473795284E-7</v>
      </c>
      <c r="HU124" s="86">
        <f t="shared" si="144"/>
        <v>2.6093506566765918E-6</v>
      </c>
      <c r="HV124" s="86">
        <f t="shared" si="144"/>
        <v>8.626852194500939E-7</v>
      </c>
      <c r="HW124" s="86">
        <f t="shared" si="144"/>
        <v>4.7997932896082201E-7</v>
      </c>
      <c r="HX124" s="86">
        <f t="shared" si="144"/>
        <v>6.6897084645052792E-7</v>
      </c>
      <c r="HY124" s="86">
        <f t="shared" si="144"/>
        <v>7.5095714221780775E-8</v>
      </c>
      <c r="HZ124" s="86">
        <f t="shared" si="144"/>
        <v>3.2236268674362906E-7</v>
      </c>
      <c r="IA124" s="86">
        <f t="shared" si="144"/>
        <v>1.1780226609596513E-6</v>
      </c>
      <c r="IB124" s="86">
        <f t="shared" si="144"/>
        <v>2.5222540712705975E-7</v>
      </c>
      <c r="IC124" s="86">
        <f t="shared" si="144"/>
        <v>2.0114742249575315E-7</v>
      </c>
      <c r="ID124" s="86">
        <f t="shared" si="144"/>
        <v>7.5536582375264998E-7</v>
      </c>
      <c r="IE124" s="86">
        <f t="shared" si="144"/>
        <v>8.946291489109501E-7</v>
      </c>
      <c r="IF124" s="86">
        <f t="shared" si="144"/>
        <v>1.9184680476678208E-5</v>
      </c>
      <c r="IG124" s="86">
        <f t="shared" si="144"/>
        <v>1.8058035689067775E-4</v>
      </c>
      <c r="II124" s="86">
        <f t="shared" si="145"/>
        <v>2.0347891734477999E-58</v>
      </c>
      <c r="IJ124" s="86">
        <f t="shared" si="145"/>
        <v>2.6806722944828636E-75</v>
      </c>
      <c r="IK124" s="86">
        <f t="shared" si="145"/>
        <v>1.4203166684030014E-62</v>
      </c>
      <c r="IL124" s="86">
        <f t="shared" si="145"/>
        <v>3.6978392818068366E-68</v>
      </c>
      <c r="IM124" s="86">
        <f t="shared" si="145"/>
        <v>6.0642983698354817E-72</v>
      </c>
      <c r="IN124" s="86">
        <f t="shared" si="145"/>
        <v>4.2736370028777851E-72</v>
      </c>
      <c r="IO124" s="86">
        <f t="shared" si="145"/>
        <v>1.7300839687007978E-80</v>
      </c>
      <c r="IP124" s="86">
        <f t="shared" si="145"/>
        <v>3.1168633456048554E-77</v>
      </c>
      <c r="IQ124" s="86">
        <f t="shared" si="145"/>
        <v>7.4222307287224903E-69</v>
      </c>
      <c r="IR124" s="86">
        <f t="shared" si="145"/>
        <v>4.6446977838849508E-77</v>
      </c>
      <c r="IS124" s="86">
        <f t="shared" si="145"/>
        <v>3.7496847185394306E-78</v>
      </c>
      <c r="IT124" s="86">
        <f t="shared" si="145"/>
        <v>1.6708552947799958E-71</v>
      </c>
      <c r="IU124" s="86">
        <f t="shared" si="145"/>
        <v>1.1834021751669971E-67</v>
      </c>
      <c r="IV124" s="86">
        <f t="shared" si="145"/>
        <v>1.2363878055656299E-30</v>
      </c>
      <c r="IW124" s="86">
        <f t="shared" si="145"/>
        <v>1.4663449206757982E-17</v>
      </c>
      <c r="IY124" s="86">
        <f t="shared" si="146"/>
        <v>4.8657574204763481E-5</v>
      </c>
      <c r="IZ124" s="86">
        <f t="shared" si="146"/>
        <v>2.8752940351481841E-5</v>
      </c>
      <c r="JA124" s="86">
        <f t="shared" si="146"/>
        <v>1.156832441181814E-5</v>
      </c>
      <c r="JB124" s="86">
        <f t="shared" si="146"/>
        <v>8.7123211388567304E-7</v>
      </c>
      <c r="JC124" s="86">
        <f t="shared" si="146"/>
        <v>4.8161680268833353E-7</v>
      </c>
      <c r="JD124" s="86">
        <f t="shared" si="146"/>
        <v>6.6897205309946562E-7</v>
      </c>
      <c r="JE124" s="86">
        <f t="shared" si="146"/>
        <v>7.5254622007207416E-8</v>
      </c>
      <c r="JF124" s="86">
        <f t="shared" si="146"/>
        <v>3.2236295433981109E-7</v>
      </c>
      <c r="JG124" s="86">
        <f t="shared" si="146"/>
        <v>1.1780226610494582E-6</v>
      </c>
      <c r="JH124" s="86">
        <f t="shared" si="146"/>
        <v>2.5224636555863998E-7</v>
      </c>
      <c r="JI124" s="86">
        <f t="shared" si="146"/>
        <v>2.0122759434866562E-7</v>
      </c>
      <c r="JJ124" s="86">
        <f t="shared" si="146"/>
        <v>7.5562496254236911E-7</v>
      </c>
      <c r="JK124" s="86">
        <f t="shared" si="146"/>
        <v>8.9958746786409526E-7</v>
      </c>
      <c r="JL124" s="86">
        <f t="shared" si="146"/>
        <v>1.9190924259900932E-5</v>
      </c>
      <c r="JM124" s="86">
        <f t="shared" si="146"/>
        <v>1.8058083123738845E-4</v>
      </c>
    </row>
    <row r="125" spans="2:273" x14ac:dyDescent="0.25">
      <c r="B125" s="2">
        <v>98</v>
      </c>
      <c r="C125" s="37">
        <v>56.323</v>
      </c>
      <c r="D125" s="37">
        <v>61.814999999999998</v>
      </c>
      <c r="E125" s="37">
        <v>73.537999999999997</v>
      </c>
      <c r="F125" s="37">
        <v>64.722999999999999</v>
      </c>
      <c r="G125" s="37">
        <v>66.322999999999993</v>
      </c>
      <c r="H125" s="37">
        <v>66.599999999999994</v>
      </c>
      <c r="I125" s="37">
        <v>67.230999999999995</v>
      </c>
      <c r="J125" s="37">
        <v>67.185000000000002</v>
      </c>
      <c r="K125" s="37">
        <v>67.322999999999993</v>
      </c>
      <c r="L125" s="37">
        <v>66.153999999999996</v>
      </c>
      <c r="M125" s="37">
        <v>63.491999999999997</v>
      </c>
      <c r="N125" s="37">
        <v>64.185000000000002</v>
      </c>
      <c r="O125" s="37">
        <v>65.400000000000006</v>
      </c>
      <c r="P125" s="37">
        <v>63.923000000000002</v>
      </c>
      <c r="Q125" s="37">
        <v>69.168999999999997</v>
      </c>
      <c r="S125" s="4">
        <f t="shared" si="147"/>
        <v>56.263631151486464</v>
      </c>
      <c r="T125" s="4">
        <f t="shared" si="147"/>
        <v>60.484732034228827</v>
      </c>
      <c r="U125" s="4">
        <f t="shared" si="147"/>
        <v>73.106510511473857</v>
      </c>
      <c r="V125" s="4">
        <f t="shared" si="147"/>
        <v>65.070166133760836</v>
      </c>
      <c r="W125" s="4">
        <f t="shared" si="147"/>
        <v>65.672868304387293</v>
      </c>
      <c r="X125" s="4">
        <f t="shared" si="147"/>
        <v>66.386687837202544</v>
      </c>
      <c r="Y125" s="4">
        <f t="shared" si="147"/>
        <v>66.858339859980774</v>
      </c>
      <c r="Z125" s="4">
        <f t="shared" si="147"/>
        <v>66.969335965362362</v>
      </c>
      <c r="AA125" s="4">
        <f t="shared" si="147"/>
        <v>67.374730260221369</v>
      </c>
      <c r="AB125" s="4">
        <f t="shared" si="147"/>
        <v>65.607162720146192</v>
      </c>
      <c r="AC125" s="4">
        <f t="shared" si="147"/>
        <v>64.756868401112442</v>
      </c>
      <c r="AD125" s="4">
        <f t="shared" si="147"/>
        <v>65.007559598707473</v>
      </c>
      <c r="AE125" s="4">
        <f t="shared" si="147"/>
        <v>64.299157773878733</v>
      </c>
      <c r="AF125" s="4">
        <f t="shared" si="147"/>
        <v>64.779085840173408</v>
      </c>
      <c r="AG125" s="4">
        <f t="shared" si="147"/>
        <v>69.063414450238739</v>
      </c>
      <c r="AI125" s="4">
        <f t="shared" si="148"/>
        <v>5.9368848513535966E-2</v>
      </c>
      <c r="AJ125" s="4">
        <f t="shared" si="148"/>
        <v>1.3302679657711707</v>
      </c>
      <c r="AK125" s="4">
        <f t="shared" si="148"/>
        <v>0.43148948852613955</v>
      </c>
      <c r="AL125" s="4">
        <f t="shared" si="148"/>
        <v>-0.34716613376083671</v>
      </c>
      <c r="AM125" s="4">
        <f t="shared" si="148"/>
        <v>0.6501316956126999</v>
      </c>
      <c r="AN125" s="4">
        <f t="shared" si="148"/>
        <v>0.21331216279745036</v>
      </c>
      <c r="AO125" s="4">
        <f t="shared" si="148"/>
        <v>0.37266014001922088</v>
      </c>
      <c r="AP125" s="4">
        <f t="shared" si="148"/>
        <v>0.21566403463764061</v>
      </c>
      <c r="AQ125" s="4">
        <f t="shared" si="148"/>
        <v>-5.1730260221376057E-2</v>
      </c>
      <c r="AR125" s="4">
        <f t="shared" si="148"/>
        <v>0.54683727985380415</v>
      </c>
      <c r="AS125" s="4">
        <f t="shared" si="148"/>
        <v>-1.2648684011124445</v>
      </c>
      <c r="AT125" s="4">
        <f t="shared" si="148"/>
        <v>-0.8225595987074712</v>
      </c>
      <c r="AU125" s="4">
        <f t="shared" si="148"/>
        <v>1.1008422261212729</v>
      </c>
      <c r="AV125" s="4">
        <f t="shared" si="148"/>
        <v>-0.85608584017340661</v>
      </c>
      <c r="AW125" s="4">
        <f t="shared" si="148"/>
        <v>0.10558554976125833</v>
      </c>
      <c r="AY125" s="2">
        <f t="shared" si="140"/>
        <v>56.263424380521577</v>
      </c>
      <c r="AZ125" s="2">
        <f t="shared" si="140"/>
        <v>60.484521993364957</v>
      </c>
      <c r="BA125" s="2">
        <f t="shared" si="140"/>
        <v>73.106033866043575</v>
      </c>
      <c r="BB125" s="2">
        <f t="shared" si="140"/>
        <v>65.069869337354163</v>
      </c>
      <c r="BC125" s="2">
        <f t="shared" si="140"/>
        <v>65.672643030751999</v>
      </c>
      <c r="BD125" s="2">
        <f t="shared" si="140"/>
        <v>66.386327187221042</v>
      </c>
      <c r="BE125" s="2">
        <f t="shared" si="140"/>
        <v>66.858283386033122</v>
      </c>
      <c r="BF125" s="2">
        <f t="shared" si="140"/>
        <v>66.969091123890522</v>
      </c>
      <c r="BG125" s="2">
        <f t="shared" si="140"/>
        <v>67.373865326051316</v>
      </c>
      <c r="BH125" s="2">
        <f t="shared" si="140"/>
        <v>65.606916066599098</v>
      </c>
      <c r="BI125" s="2">
        <f t="shared" si="140"/>
        <v>64.756654239920366</v>
      </c>
      <c r="BJ125" s="2">
        <f t="shared" si="140"/>
        <v>65.006825101870319</v>
      </c>
      <c r="BK125" s="2">
        <f t="shared" si="140"/>
        <v>64.298297892341068</v>
      </c>
      <c r="BL125" s="2">
        <f t="shared" si="140"/>
        <v>64.765241246884045</v>
      </c>
      <c r="BM125" s="2">
        <f t="shared" si="140"/>
        <v>68.904895128714728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56.323</v>
      </c>
      <c r="CF125" s="2">
        <f t="shared" si="141"/>
        <v>61.814999999999998</v>
      </c>
      <c r="CG125" s="2">
        <f t="shared" si="141"/>
        <v>73.537999999999997</v>
      </c>
      <c r="CH125" s="2">
        <f t="shared" si="141"/>
        <v>64.722999999999999</v>
      </c>
      <c r="CI125" s="2">
        <f t="shared" si="141"/>
        <v>66.322999999999993</v>
      </c>
      <c r="CJ125" s="2">
        <f t="shared" si="141"/>
        <v>66.599999999999994</v>
      </c>
      <c r="CK125" s="2">
        <f t="shared" si="141"/>
        <v>67.230999999999995</v>
      </c>
      <c r="CL125" s="2">
        <f t="shared" si="141"/>
        <v>67.185000000000002</v>
      </c>
      <c r="CM125" s="2">
        <f t="shared" si="141"/>
        <v>67.322999999999993</v>
      </c>
      <c r="CN125" s="2">
        <f t="shared" si="141"/>
        <v>66.153999999999996</v>
      </c>
      <c r="CO125" s="2">
        <f t="shared" si="141"/>
        <v>63.491999999999997</v>
      </c>
      <c r="CP125" s="2">
        <f t="shared" si="141"/>
        <v>64.185000000000002</v>
      </c>
      <c r="CQ125" s="2">
        <f t="shared" si="141"/>
        <v>65.400000000000006</v>
      </c>
      <c r="CR125" s="2">
        <f t="shared" si="141"/>
        <v>63.923000000000002</v>
      </c>
      <c r="CS125" s="2">
        <f t="shared" si="141"/>
        <v>69.168999999999997</v>
      </c>
      <c r="CU125" s="2">
        <f t="shared" si="111"/>
        <v>56.323</v>
      </c>
      <c r="CV125" s="2">
        <f t="shared" si="112"/>
        <v>61.814999999999998</v>
      </c>
      <c r="CW125" s="2">
        <f t="shared" si="113"/>
        <v>73.537999999999997</v>
      </c>
      <c r="CX125" s="2">
        <f t="shared" si="114"/>
        <v>64.722999999999999</v>
      </c>
      <c r="CY125" s="2">
        <f t="shared" si="115"/>
        <v>66.322999999999993</v>
      </c>
      <c r="CZ125" s="2">
        <f t="shared" si="116"/>
        <v>66.599999999999994</v>
      </c>
      <c r="DA125" s="2">
        <f t="shared" si="117"/>
        <v>67.230999999999995</v>
      </c>
      <c r="DB125" s="2">
        <f t="shared" si="118"/>
        <v>67.185000000000002</v>
      </c>
      <c r="DC125" s="2">
        <f t="shared" si="119"/>
        <v>67.322999999999993</v>
      </c>
      <c r="DD125" s="2">
        <f t="shared" si="120"/>
        <v>66.153999999999996</v>
      </c>
      <c r="DE125" s="2">
        <f t="shared" si="121"/>
        <v>63.491999999999997</v>
      </c>
      <c r="DF125" s="2">
        <f t="shared" si="122"/>
        <v>64.185000000000002</v>
      </c>
      <c r="DG125" s="2">
        <f t="shared" si="123"/>
        <v>65.400000000000006</v>
      </c>
      <c r="DH125" s="2">
        <f t="shared" si="124"/>
        <v>63.923000000000002</v>
      </c>
      <c r="DI125" s="2">
        <f t="shared" si="125"/>
        <v>69.168999999999997</v>
      </c>
      <c r="DK125" s="2">
        <f t="shared" si="149"/>
        <v>79.560822064777327</v>
      </c>
      <c r="DL125" s="2">
        <f t="shared" si="149"/>
        <v>83.282812195121977</v>
      </c>
      <c r="DM125" s="2">
        <f t="shared" si="149"/>
        <v>101.46808118466899</v>
      </c>
      <c r="DN125" s="2">
        <f t="shared" si="149"/>
        <v>91.160608362369317</v>
      </c>
      <c r="DO125" s="2">
        <f t="shared" si="149"/>
        <v>88.302242508710776</v>
      </c>
      <c r="DP125" s="2">
        <f t="shared" si="149"/>
        <v>87.536272822299665</v>
      </c>
      <c r="DQ125" s="2">
        <f t="shared" si="149"/>
        <v>86.107564784053167</v>
      </c>
      <c r="DR125" s="2">
        <f t="shared" si="149"/>
        <v>87.641071428571422</v>
      </c>
      <c r="DS125" s="2">
        <f t="shared" si="149"/>
        <v>86.866488020959963</v>
      </c>
      <c r="DT125" s="2">
        <f t="shared" si="149"/>
        <v>86.06792855792348</v>
      </c>
      <c r="DU125" s="2">
        <f t="shared" si="149"/>
        <v>88.479837209302318</v>
      </c>
      <c r="DV125" s="2">
        <f t="shared" si="149"/>
        <v>91.419392458741854</v>
      </c>
      <c r="DW125" s="2">
        <f t="shared" si="149"/>
        <v>87.814317289252642</v>
      </c>
      <c r="DX125" s="2">
        <f t="shared" si="149"/>
        <v>87.246852264808368</v>
      </c>
      <c r="DY125" s="2">
        <f t="shared" si="149"/>
        <v>86.216389912413163</v>
      </c>
      <c r="EA125" s="2">
        <f t="shared" si="153"/>
        <v>56.156986928249538</v>
      </c>
      <c r="EB125" s="2">
        <f t="shared" si="153"/>
        <v>60.35837016022878</v>
      </c>
      <c r="EC125" s="2">
        <f t="shared" si="153"/>
        <v>72.95511799498189</v>
      </c>
      <c r="ED125" s="2">
        <f t="shared" si="153"/>
        <v>64.93232767750068</v>
      </c>
      <c r="EE125" s="2">
        <f t="shared" si="152"/>
        <v>65.548470511413285</v>
      </c>
      <c r="EF125" s="2">
        <f t="shared" si="152"/>
        <v>66.276384705876367</v>
      </c>
      <c r="EG125" s="2">
        <f t="shared" si="152"/>
        <v>66.741358313817329</v>
      </c>
      <c r="EH125" s="2">
        <f t="shared" si="152"/>
        <v>66.853839500390322</v>
      </c>
      <c r="EI125" s="2">
        <f t="shared" si="152"/>
        <v>67.256861624456704</v>
      </c>
      <c r="EJ125" s="2">
        <f t="shared" si="152"/>
        <v>65.483734714974901</v>
      </c>
      <c r="EK125" s="2">
        <f t="shared" si="152"/>
        <v>64.602357848446076</v>
      </c>
      <c r="EL125" s="2">
        <f t="shared" si="152"/>
        <v>64.857746374481749</v>
      </c>
      <c r="EM125" s="2">
        <f t="shared" si="136"/>
        <v>64.159800144721174</v>
      </c>
      <c r="EN125" s="2">
        <f t="shared" si="136"/>
        <v>64.642528715133508</v>
      </c>
      <c r="EO125" s="2">
        <f t="shared" si="136"/>
        <v>68.786399725526081</v>
      </c>
      <c r="EQ125" s="2">
        <f t="shared" si="150"/>
        <v>55.949714058101158</v>
      </c>
      <c r="ER125" s="2">
        <f t="shared" si="150"/>
        <v>60.236468360477808</v>
      </c>
      <c r="ES125" s="2">
        <f t="shared" si="150"/>
        <v>72.412646573593662</v>
      </c>
      <c r="ET125" s="2">
        <f t="shared" si="150"/>
        <v>64.745728723275917</v>
      </c>
      <c r="EU125" s="2">
        <f t="shared" si="150"/>
        <v>65.476811616234713</v>
      </c>
      <c r="EV125" s="2">
        <f t="shared" si="150"/>
        <v>66.24817452511607</v>
      </c>
      <c r="EW125" s="2">
        <f t="shared" si="150"/>
        <v>66.674670223070876</v>
      </c>
      <c r="EX125" s="2">
        <f t="shared" si="150"/>
        <v>66.906175309212799</v>
      </c>
      <c r="EY125" s="2">
        <f t="shared" si="150"/>
        <v>67.267586921534672</v>
      </c>
      <c r="EZ125" s="2">
        <f t="shared" si="150"/>
        <v>65.43384518420406</v>
      </c>
      <c r="FA125" s="2">
        <f t="shared" si="150"/>
        <v>64.506367706103475</v>
      </c>
      <c r="FB125" s="2">
        <f t="shared" si="150"/>
        <v>64.993956591419646</v>
      </c>
      <c r="FC125" s="2">
        <f t="shared" si="150"/>
        <v>64.263653268292671</v>
      </c>
      <c r="FD125" s="2">
        <f t="shared" si="150"/>
        <v>64.612616248376881</v>
      </c>
      <c r="FE125" s="2">
        <f t="shared" si="150"/>
        <v>68.848410135126883</v>
      </c>
      <c r="FG125" s="2">
        <f t="shared" si="151"/>
        <v>0.99539243417254353</v>
      </c>
      <c r="FH125" s="2">
        <f t="shared" si="151"/>
        <v>0.99446032395293926</v>
      </c>
      <c r="FI125" s="2">
        <f t="shared" si="151"/>
        <v>0.99456734913206069</v>
      </c>
      <c r="FJ125" s="2">
        <f t="shared" si="151"/>
        <v>0.99470909001394003</v>
      </c>
      <c r="FK125" s="2">
        <f t="shared" si="151"/>
        <v>0.99452234959507224</v>
      </c>
      <c r="FL125" s="2">
        <f t="shared" si="151"/>
        <v>0.99481922000782352</v>
      </c>
      <c r="FM125" s="2">
        <f t="shared" si="151"/>
        <v>0.99394032299615864</v>
      </c>
      <c r="FN125" s="2">
        <f t="shared" si="151"/>
        <v>0.9944750841359189</v>
      </c>
      <c r="FO125" s="2">
        <f t="shared" si="151"/>
        <v>0.9940377399135889</v>
      </c>
      <c r="FP125" s="2">
        <f t="shared" si="151"/>
        <v>0.99399666422261956</v>
      </c>
      <c r="FQ125" s="2">
        <f t="shared" si="151"/>
        <v>0.99350662974539861</v>
      </c>
      <c r="FR125" s="2">
        <f t="shared" si="151"/>
        <v>0.99442640817723016</v>
      </c>
      <c r="FS125" s="2">
        <f t="shared" si="151"/>
        <v>0.99417518942517813</v>
      </c>
      <c r="FT125" s="2">
        <f t="shared" si="151"/>
        <v>0.99456530115291097</v>
      </c>
      <c r="FU125" s="2">
        <f t="shared" si="151"/>
        <v>0.99321363594301737</v>
      </c>
      <c r="FW125" s="2">
        <f t="shared" si="142"/>
        <v>6.7411559141576736E-3</v>
      </c>
      <c r="FX125" s="2">
        <f t="shared" si="142"/>
        <v>6.9084238171148397E-3</v>
      </c>
      <c r="FY125" s="2">
        <f t="shared" si="142"/>
        <v>7.3461992672220556E-3</v>
      </c>
      <c r="FZ125" s="2">
        <f t="shared" si="142"/>
        <v>6.5906711234423789E-3</v>
      </c>
      <c r="GA125" s="2">
        <f t="shared" si="142"/>
        <v>6.4847365392873765E-3</v>
      </c>
      <c r="GB125" s="2">
        <f t="shared" si="142"/>
        <v>7.1010408085058676E-3</v>
      </c>
      <c r="GC125" s="2">
        <f t="shared" si="142"/>
        <v>6.4161948370385713E-3</v>
      </c>
      <c r="GD125" s="2">
        <f t="shared" si="142"/>
        <v>7.7177760113622913E-3</v>
      </c>
      <c r="GE125" s="2">
        <f t="shared" si="142"/>
        <v>8.0192483891882559E-3</v>
      </c>
      <c r="GF125" s="2">
        <f t="shared" si="142"/>
        <v>7.8668954317297184E-3</v>
      </c>
      <c r="GG125" s="2">
        <f t="shared" si="142"/>
        <v>7.8020799228533406E-3</v>
      </c>
      <c r="GH125" s="2">
        <f t="shared" si="142"/>
        <v>7.5982110395201724E-3</v>
      </c>
      <c r="GI125" s="2">
        <f t="shared" si="142"/>
        <v>6.8815071665628393E-3</v>
      </c>
      <c r="GJ125" s="2">
        <f t="shared" si="142"/>
        <v>4.5184967595565256E-3</v>
      </c>
      <c r="GK125" s="2">
        <f t="shared" si="142"/>
        <v>3.3727284198883218E-3</v>
      </c>
      <c r="GM125" s="86">
        <f t="shared" si="143"/>
        <v>1.4573727340311141E-41</v>
      </c>
      <c r="GN125" s="86">
        <f t="shared" si="143"/>
        <v>4.4521045008907903E-41</v>
      </c>
      <c r="GO125" s="86">
        <f t="shared" si="143"/>
        <v>4.2328730176480196E-41</v>
      </c>
      <c r="GP125" s="86">
        <f t="shared" si="143"/>
        <v>2.0403989250456777E-75</v>
      </c>
      <c r="GQ125" s="86">
        <f t="shared" si="143"/>
        <v>1.1204381206142293E-85</v>
      </c>
      <c r="GR125" s="86">
        <f t="shared" si="143"/>
        <v>2.0140797896392808E-89</v>
      </c>
      <c r="GS125" s="86">
        <f t="shared" si="143"/>
        <v>4.5205687384678282E-88</v>
      </c>
      <c r="GT125" s="86">
        <f t="shared" si="143"/>
        <v>2.3380268189398882E-97</v>
      </c>
      <c r="GU125" s="86">
        <f t="shared" si="143"/>
        <v>1.6088927395400315E-103</v>
      </c>
      <c r="GV125" s="86">
        <f t="shared" si="143"/>
        <v>1.8871535388719961E-95</v>
      </c>
      <c r="GW125" s="86">
        <f t="shared" si="143"/>
        <v>1.0744107910210958E-85</v>
      </c>
      <c r="GX125" s="86">
        <f t="shared" si="143"/>
        <v>5.0184073091454054E-79</v>
      </c>
      <c r="GY125" s="86">
        <f t="shared" si="143"/>
        <v>4.9094292687359093E-69</v>
      </c>
      <c r="GZ125" s="86">
        <f t="shared" si="143"/>
        <v>9.8362141787932E-72</v>
      </c>
      <c r="HA125" s="86">
        <f t="shared" si="143"/>
        <v>1.4662708504712086E-79</v>
      </c>
      <c r="HC125" s="86">
        <f t="shared" si="154"/>
        <v>7.8190891633720296E-6</v>
      </c>
      <c r="HD125" s="86">
        <f t="shared" si="154"/>
        <v>4.7902580139579694E-6</v>
      </c>
      <c r="HE125" s="86">
        <f t="shared" si="154"/>
        <v>1.2083491501644249E-6</v>
      </c>
      <c r="HF125" s="86">
        <f t="shared" si="154"/>
        <v>3.0566007765694764E-10</v>
      </c>
      <c r="HG125" s="86">
        <f t="shared" si="154"/>
        <v>4.3084781330039696E-11</v>
      </c>
      <c r="HH125" s="86">
        <f t="shared" si="154"/>
        <v>1.3796423517215175E-14</v>
      </c>
      <c r="HI125" s="86">
        <f t="shared" si="139"/>
        <v>2.729918379378908E-12</v>
      </c>
      <c r="HJ125" s="86">
        <f t="shared" si="139"/>
        <v>2.6226225738349486E-15</v>
      </c>
      <c r="HK125" s="86">
        <f t="shared" si="139"/>
        <v>1.6475648379743963E-19</v>
      </c>
      <c r="HL125" s="86">
        <f t="shared" si="139"/>
        <v>3.3780338823453883E-13</v>
      </c>
      <c r="HM125" s="86">
        <f t="shared" si="139"/>
        <v>1.6170408535838552E-12</v>
      </c>
      <c r="HN125" s="86">
        <f t="shared" si="139"/>
        <v>7.1417234906449665E-12</v>
      </c>
      <c r="HO125" s="86">
        <f t="shared" si="139"/>
        <v>1.6192304686705075E-10</v>
      </c>
      <c r="HP125" s="86">
        <f t="shared" si="139"/>
        <v>1.532007082751724E-10</v>
      </c>
      <c r="HQ125" s="86">
        <f t="shared" si="139"/>
        <v>9.6859697862141312E-12</v>
      </c>
      <c r="HS125" s="86">
        <f t="shared" si="144"/>
        <v>1.0407309549077078E-5</v>
      </c>
      <c r="HT125" s="86">
        <f t="shared" si="144"/>
        <v>2.5193627357683923E-6</v>
      </c>
      <c r="HU125" s="86">
        <f t="shared" si="144"/>
        <v>6.0573821891963459E-6</v>
      </c>
      <c r="HV125" s="86">
        <f t="shared" si="144"/>
        <v>2.1198372235672864E-6</v>
      </c>
      <c r="HW125" s="86">
        <f t="shared" si="144"/>
        <v>1.2301289358187633E-6</v>
      </c>
      <c r="HX125" s="86">
        <f t="shared" si="144"/>
        <v>1.7252483174298775E-6</v>
      </c>
      <c r="HY125" s="86">
        <f t="shared" si="144"/>
        <v>2.1642321711004125E-7</v>
      </c>
      <c r="HZ125" s="86">
        <f t="shared" si="144"/>
        <v>8.9730388953688336E-7</v>
      </c>
      <c r="IA125" s="86">
        <f t="shared" si="144"/>
        <v>2.9807070697756232E-6</v>
      </c>
      <c r="IB125" s="86">
        <f t="shared" si="144"/>
        <v>7.102622939822767E-7</v>
      </c>
      <c r="IC125" s="86">
        <f t="shared" si="144"/>
        <v>5.7427115266907536E-7</v>
      </c>
      <c r="ID125" s="86">
        <f t="shared" si="144"/>
        <v>1.9568236114149723E-6</v>
      </c>
      <c r="IE125" s="86">
        <f t="shared" si="144"/>
        <v>2.2048215362215205E-6</v>
      </c>
      <c r="IF125" s="86">
        <f t="shared" si="144"/>
        <v>3.6120907776147221E-5</v>
      </c>
      <c r="IG125" s="86">
        <f t="shared" si="144"/>
        <v>2.8579215696506886E-4</v>
      </c>
      <c r="II125" s="86">
        <f t="shared" si="145"/>
        <v>2.1903479279507109E-56</v>
      </c>
      <c r="IJ125" s="86">
        <f t="shared" si="145"/>
        <v>1.1938304545937745E-72</v>
      </c>
      <c r="IK125" s="86">
        <f t="shared" si="145"/>
        <v>2.3466549482448057E-60</v>
      </c>
      <c r="IL125" s="86">
        <f t="shared" si="145"/>
        <v>8.667529930068022E-66</v>
      </c>
      <c r="IM125" s="86">
        <f t="shared" si="145"/>
        <v>1.9040716484278311E-69</v>
      </c>
      <c r="IN125" s="86">
        <f t="shared" si="145"/>
        <v>1.5070703835978645E-69</v>
      </c>
      <c r="IO125" s="86">
        <f t="shared" si="145"/>
        <v>1.0782893548974471E-77</v>
      </c>
      <c r="IP125" s="86">
        <f t="shared" si="145"/>
        <v>1.8738178650792679E-74</v>
      </c>
      <c r="IQ125" s="86">
        <f t="shared" si="145"/>
        <v>2.2951581385173519E-66</v>
      </c>
      <c r="IR125" s="86">
        <f t="shared" si="145"/>
        <v>2.8206148655891153E-74</v>
      </c>
      <c r="IS125" s="86">
        <f t="shared" si="145"/>
        <v>2.4717504526914751E-75</v>
      </c>
      <c r="IT125" s="86">
        <f t="shared" si="145"/>
        <v>6.0705629550326405E-69</v>
      </c>
      <c r="IU125" s="86">
        <f t="shared" si="145"/>
        <v>2.7867005033111173E-65</v>
      </c>
      <c r="IV125" s="86">
        <f t="shared" si="145"/>
        <v>1.1384310535724282E-29</v>
      </c>
      <c r="IW125" s="86">
        <f t="shared" si="145"/>
        <v>4.7039329182637365E-17</v>
      </c>
      <c r="IY125" s="86">
        <f t="shared" si="146"/>
        <v>1.8226398712449109E-5</v>
      </c>
      <c r="IZ125" s="86">
        <f t="shared" si="146"/>
        <v>7.3096207497263613E-6</v>
      </c>
      <c r="JA125" s="86">
        <f t="shared" si="146"/>
        <v>7.2657313393607708E-6</v>
      </c>
      <c r="JB125" s="86">
        <f t="shared" si="146"/>
        <v>2.1201428836449432E-6</v>
      </c>
      <c r="JC125" s="86">
        <f t="shared" si="146"/>
        <v>1.2301720206000934E-6</v>
      </c>
      <c r="JD125" s="86">
        <f t="shared" si="146"/>
        <v>1.7252483312263011E-6</v>
      </c>
      <c r="JE125" s="86">
        <f t="shared" si="146"/>
        <v>2.1642594702842063E-7</v>
      </c>
      <c r="JF125" s="86">
        <f t="shared" si="146"/>
        <v>8.9730389215950594E-7</v>
      </c>
      <c r="JG125" s="86">
        <f t="shared" si="146"/>
        <v>2.980707069775788E-6</v>
      </c>
      <c r="JH125" s="86">
        <f t="shared" si="146"/>
        <v>7.1026263178566496E-7</v>
      </c>
      <c r="JI125" s="86">
        <f t="shared" si="146"/>
        <v>5.7427276970992897E-7</v>
      </c>
      <c r="JJ125" s="86">
        <f t="shared" si="146"/>
        <v>1.9568307531384629E-6</v>
      </c>
      <c r="JK125" s="86">
        <f t="shared" si="146"/>
        <v>2.2049834592683878E-6</v>
      </c>
      <c r="JL125" s="86">
        <f t="shared" si="146"/>
        <v>3.6121060976855498E-5</v>
      </c>
      <c r="JM125" s="86">
        <f t="shared" si="146"/>
        <v>2.8579216665108572E-4</v>
      </c>
    </row>
    <row r="126" spans="2:273" x14ac:dyDescent="0.25">
      <c r="B126" s="2">
        <v>99</v>
      </c>
      <c r="C126" s="37">
        <v>56.938000000000002</v>
      </c>
      <c r="D126" s="37">
        <v>61</v>
      </c>
      <c r="E126" s="37">
        <v>72.8</v>
      </c>
      <c r="F126" s="37">
        <v>64.245999999999995</v>
      </c>
      <c r="G126" s="37">
        <v>66</v>
      </c>
      <c r="H126" s="37">
        <v>66.814999999999998</v>
      </c>
      <c r="I126" s="37">
        <v>66.322999999999993</v>
      </c>
      <c r="J126" s="37">
        <v>66.215000000000003</v>
      </c>
      <c r="K126" s="37">
        <v>68.2</v>
      </c>
      <c r="L126" s="37">
        <v>65.584999999999994</v>
      </c>
      <c r="M126" s="37">
        <v>65.015000000000001</v>
      </c>
      <c r="N126" s="37">
        <v>63.631</v>
      </c>
      <c r="O126" s="37">
        <v>65</v>
      </c>
      <c r="P126" s="37">
        <v>64.691999999999993</v>
      </c>
      <c r="Q126" s="37">
        <v>67.631</v>
      </c>
      <c r="S126" s="4">
        <f t="shared" si="147"/>
        <v>56.179937924328101</v>
      </c>
      <c r="T126" s="4">
        <f t="shared" si="147"/>
        <v>60.389081611401359</v>
      </c>
      <c r="U126" s="4">
        <f t="shared" si="147"/>
        <v>72.920910792838896</v>
      </c>
      <c r="V126" s="4">
        <f t="shared" si="147"/>
        <v>64.95945491709189</v>
      </c>
      <c r="W126" s="4">
        <f t="shared" si="147"/>
        <v>65.558705647759027</v>
      </c>
      <c r="X126" s="4">
        <f t="shared" si="147"/>
        <v>66.288929914347605</v>
      </c>
      <c r="Y126" s="4">
        <f t="shared" si="147"/>
        <v>66.760162433803089</v>
      </c>
      <c r="Z126" s="4">
        <f t="shared" si="147"/>
        <v>66.876424063193554</v>
      </c>
      <c r="AA126" s="4">
        <f t="shared" si="147"/>
        <v>67.265048217503391</v>
      </c>
      <c r="AB126" s="4">
        <f t="shared" si="147"/>
        <v>65.504515567553526</v>
      </c>
      <c r="AC126" s="4">
        <f t="shared" si="147"/>
        <v>64.63122010595751</v>
      </c>
      <c r="AD126" s="4">
        <f t="shared" si="147"/>
        <v>64.9164119602639</v>
      </c>
      <c r="AE126" s="4">
        <f t="shared" si="147"/>
        <v>64.190091808828143</v>
      </c>
      <c r="AF126" s="4">
        <f t="shared" si="147"/>
        <v>64.693376935455944</v>
      </c>
      <c r="AG126" s="4">
        <f t="shared" si="147"/>
        <v>69.056839304326317</v>
      </c>
      <c r="AI126" s="4">
        <f t="shared" si="148"/>
        <v>0.75806207567190143</v>
      </c>
      <c r="AJ126" s="4">
        <f t="shared" si="148"/>
        <v>0.61091838859864112</v>
      </c>
      <c r="AK126" s="4">
        <f t="shared" si="148"/>
        <v>-0.12091079283889883</v>
      </c>
      <c r="AL126" s="4">
        <f t="shared" si="148"/>
        <v>-0.71345491709189446</v>
      </c>
      <c r="AM126" s="4">
        <f t="shared" si="148"/>
        <v>0.44129435224097335</v>
      </c>
      <c r="AN126" s="4">
        <f t="shared" si="148"/>
        <v>0.52607008565239255</v>
      </c>
      <c r="AO126" s="4">
        <f t="shared" si="148"/>
        <v>-0.4371624338030955</v>
      </c>
      <c r="AP126" s="4">
        <f t="shared" si="148"/>
        <v>-0.66142406319355018</v>
      </c>
      <c r="AQ126" s="4">
        <f t="shared" si="148"/>
        <v>0.93495178249661137</v>
      </c>
      <c r="AR126" s="4">
        <f t="shared" si="148"/>
        <v>8.048443244646819E-2</v>
      </c>
      <c r="AS126" s="4">
        <f t="shared" si="148"/>
        <v>0.38377989404249035</v>
      </c>
      <c r="AT126" s="4">
        <f t="shared" si="148"/>
        <v>-1.2854119602639003</v>
      </c>
      <c r="AU126" s="4">
        <f t="shared" si="148"/>
        <v>0.80990819117185708</v>
      </c>
      <c r="AV126" s="4">
        <f t="shared" si="148"/>
        <v>-1.3769354559514113E-3</v>
      </c>
      <c r="AW126" s="4">
        <f t="shared" si="148"/>
        <v>-1.4258393043263169</v>
      </c>
      <c r="AY126" s="2">
        <f t="shared" si="140"/>
        <v>56.179912181740548</v>
      </c>
      <c r="AZ126" s="2">
        <f t="shared" si="140"/>
        <v>60.38877964007078</v>
      </c>
      <c r="BA126" s="2">
        <f t="shared" si="140"/>
        <v>72.919928793525173</v>
      </c>
      <c r="BB126" s="2">
        <f t="shared" si="140"/>
        <v>64.958772500920915</v>
      </c>
      <c r="BC126" s="2">
        <f t="shared" si="140"/>
        <v>65.558166366480449</v>
      </c>
      <c r="BD126" s="2">
        <f t="shared" si="140"/>
        <v>66.288063209727554</v>
      </c>
      <c r="BE126" s="2">
        <f t="shared" si="140"/>
        <v>66.760010991836708</v>
      </c>
      <c r="BF126" s="2">
        <f t="shared" si="140"/>
        <v>66.875792075354767</v>
      </c>
      <c r="BG126" s="2">
        <f t="shared" si="140"/>
        <v>67.263010571633004</v>
      </c>
      <c r="BH126" s="2">
        <f t="shared" si="140"/>
        <v>65.503871492425304</v>
      </c>
      <c r="BI126" s="2">
        <f t="shared" si="140"/>
        <v>64.63065334356898</v>
      </c>
      <c r="BJ126" s="2">
        <f t="shared" si="140"/>
        <v>64.914640947214522</v>
      </c>
      <c r="BK126" s="2">
        <f t="shared" si="140"/>
        <v>64.188109853222542</v>
      </c>
      <c r="BL126" s="2">
        <f t="shared" si="140"/>
        <v>64.668618933074129</v>
      </c>
      <c r="BM126" s="2">
        <f t="shared" si="140"/>
        <v>68.816245815355927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56.938000000000002</v>
      </c>
      <c r="CF126" s="2">
        <f t="shared" si="141"/>
        <v>61</v>
      </c>
      <c r="CG126" s="2">
        <f t="shared" si="141"/>
        <v>72.8</v>
      </c>
      <c r="CH126" s="2">
        <f t="shared" si="141"/>
        <v>64.245999999999995</v>
      </c>
      <c r="CI126" s="2">
        <f t="shared" si="141"/>
        <v>66</v>
      </c>
      <c r="CJ126" s="2">
        <f t="shared" si="141"/>
        <v>66.814999999999998</v>
      </c>
      <c r="CK126" s="2">
        <f t="shared" si="141"/>
        <v>66.322999999999993</v>
      </c>
      <c r="CL126" s="2">
        <f t="shared" si="141"/>
        <v>66.215000000000003</v>
      </c>
      <c r="CM126" s="2">
        <f t="shared" si="141"/>
        <v>68.2</v>
      </c>
      <c r="CN126" s="2">
        <f t="shared" si="141"/>
        <v>65.584999999999994</v>
      </c>
      <c r="CO126" s="2">
        <f t="shared" si="141"/>
        <v>65.015000000000001</v>
      </c>
      <c r="CP126" s="2">
        <f t="shared" si="141"/>
        <v>63.631</v>
      </c>
      <c r="CQ126" s="2">
        <f t="shared" si="141"/>
        <v>65</v>
      </c>
      <c r="CR126" s="2">
        <f t="shared" si="141"/>
        <v>64.691999999999993</v>
      </c>
      <c r="CS126" s="2">
        <f t="shared" si="141"/>
        <v>67.631</v>
      </c>
      <c r="CU126" s="2">
        <f t="shared" si="111"/>
        <v>56.938000000000002</v>
      </c>
      <c r="CV126" s="2">
        <f t="shared" si="112"/>
        <v>61</v>
      </c>
      <c r="CW126" s="2">
        <f t="shared" si="113"/>
        <v>72.8</v>
      </c>
      <c r="CX126" s="2">
        <f t="shared" si="114"/>
        <v>64.245999999999995</v>
      </c>
      <c r="CY126" s="2">
        <f t="shared" si="115"/>
        <v>66</v>
      </c>
      <c r="CZ126" s="2">
        <f t="shared" si="116"/>
        <v>66.814999999999998</v>
      </c>
      <c r="DA126" s="2">
        <f t="shared" si="117"/>
        <v>66.322999999999993</v>
      </c>
      <c r="DB126" s="2">
        <f t="shared" si="118"/>
        <v>66.215000000000003</v>
      </c>
      <c r="DC126" s="2">
        <f t="shared" si="119"/>
        <v>68.2</v>
      </c>
      <c r="DD126" s="2">
        <f t="shared" si="120"/>
        <v>65.584999999999994</v>
      </c>
      <c r="DE126" s="2">
        <f t="shared" si="121"/>
        <v>65.015000000000001</v>
      </c>
      <c r="DF126" s="2">
        <f t="shared" si="122"/>
        <v>63.631</v>
      </c>
      <c r="DG126" s="2">
        <f t="shared" si="123"/>
        <v>65</v>
      </c>
      <c r="DH126" s="2">
        <f t="shared" si="124"/>
        <v>64.691999999999993</v>
      </c>
      <c r="DI126" s="2">
        <f t="shared" si="125"/>
        <v>67.631</v>
      </c>
      <c r="DK126" s="2">
        <f t="shared" si="149"/>
        <v>79.726255060728747</v>
      </c>
      <c r="DL126" s="2">
        <f t="shared" si="149"/>
        <v>83.447918292682942</v>
      </c>
      <c r="DM126" s="2">
        <f t="shared" si="149"/>
        <v>101.72670261324041</v>
      </c>
      <c r="DN126" s="2">
        <f t="shared" si="149"/>
        <v>91.350077700348422</v>
      </c>
      <c r="DO126" s="2">
        <f t="shared" si="149"/>
        <v>88.457711846689875</v>
      </c>
      <c r="DP126" s="2">
        <f t="shared" si="149"/>
        <v>87.675866376306629</v>
      </c>
      <c r="DQ126" s="2">
        <f t="shared" si="149"/>
        <v>86.215926910299004</v>
      </c>
      <c r="DR126" s="2">
        <f t="shared" si="149"/>
        <v>87.77258797909407</v>
      </c>
      <c r="DS126" s="2">
        <f t="shared" si="149"/>
        <v>86.986069740431645</v>
      </c>
      <c r="DT126" s="2">
        <f t="shared" si="149"/>
        <v>86.192878480944302</v>
      </c>
      <c r="DU126" s="2">
        <f t="shared" si="149"/>
        <v>88.660136816671695</v>
      </c>
      <c r="DV126" s="2">
        <f t="shared" si="149"/>
        <v>91.602915187856183</v>
      </c>
      <c r="DW126" s="2">
        <f t="shared" si="149"/>
        <v>87.994111552278326</v>
      </c>
      <c r="DX126" s="2">
        <f t="shared" si="149"/>
        <v>87.439419163763077</v>
      </c>
      <c r="DY126" s="2">
        <f t="shared" si="149"/>
        <v>86.392662790697671</v>
      </c>
      <c r="EA126" s="2">
        <f t="shared" si="153"/>
        <v>56.081918427249569</v>
      </c>
      <c r="EB126" s="2">
        <f t="shared" si="153"/>
        <v>60.272489900594628</v>
      </c>
      <c r="EC126" s="2">
        <f t="shared" si="153"/>
        <v>72.780448620020991</v>
      </c>
      <c r="ED126" s="2">
        <f t="shared" si="153"/>
        <v>64.831980636522573</v>
      </c>
      <c r="EE126" s="2">
        <f t="shared" si="152"/>
        <v>65.443602920401645</v>
      </c>
      <c r="EF126" s="2">
        <f t="shared" si="152"/>
        <v>66.186681362684709</v>
      </c>
      <c r="EG126" s="2">
        <f t="shared" si="152"/>
        <v>66.652262217017963</v>
      </c>
      <c r="EH126" s="2">
        <f t="shared" si="152"/>
        <v>66.769513817330207</v>
      </c>
      <c r="EI126" s="2">
        <f t="shared" si="152"/>
        <v>67.155035808473158</v>
      </c>
      <c r="EJ126" s="2">
        <f t="shared" si="152"/>
        <v>65.39030491286799</v>
      </c>
      <c r="EK126" s="2">
        <f t="shared" si="152"/>
        <v>64.488165895441568</v>
      </c>
      <c r="EL126" s="2">
        <f t="shared" si="152"/>
        <v>64.777188594635732</v>
      </c>
      <c r="EM126" s="2">
        <f t="shared" si="136"/>
        <v>64.060191151583751</v>
      </c>
      <c r="EN126" s="2">
        <f t="shared" si="136"/>
        <v>64.555318520808669</v>
      </c>
      <c r="EO126" s="2">
        <f t="shared" si="136"/>
        <v>68.706652698993608</v>
      </c>
      <c r="EQ126" s="2">
        <f t="shared" si="150"/>
        <v>55.891903072533616</v>
      </c>
      <c r="ER126" s="2">
        <f t="shared" si="150"/>
        <v>60.159503634994749</v>
      </c>
      <c r="ES126" s="2">
        <f t="shared" si="150"/>
        <v>72.282689831257443</v>
      </c>
      <c r="ET126" s="2">
        <f t="shared" si="150"/>
        <v>64.662041240080811</v>
      </c>
      <c r="EU126" s="2">
        <f t="shared" si="150"/>
        <v>65.378440719215135</v>
      </c>
      <c r="EV126" s="2">
        <f t="shared" si="150"/>
        <v>66.161066998205982</v>
      </c>
      <c r="EW126" s="2">
        <f t="shared" si="150"/>
        <v>66.591484185078343</v>
      </c>
      <c r="EX126" s="2">
        <f t="shared" si="150"/>
        <v>66.816444485030615</v>
      </c>
      <c r="EY126" s="2">
        <f t="shared" si="150"/>
        <v>67.164598975026948</v>
      </c>
      <c r="EZ126" s="2">
        <f t="shared" si="150"/>
        <v>65.345065014369055</v>
      </c>
      <c r="FA126" s="2">
        <f t="shared" si="150"/>
        <v>64.401438497491029</v>
      </c>
      <c r="FB126" s="2">
        <f t="shared" si="150"/>
        <v>64.90037562325351</v>
      </c>
      <c r="FC126" s="2">
        <f t="shared" si="150"/>
        <v>64.154293283431457</v>
      </c>
      <c r="FD126" s="2">
        <f t="shared" si="150"/>
        <v>64.519174474460385</v>
      </c>
      <c r="FE126" s="2">
        <f t="shared" si="150"/>
        <v>68.724179668017086</v>
      </c>
      <c r="FG126" s="2">
        <f t="shared" si="151"/>
        <v>0.99579614571315578</v>
      </c>
      <c r="FH126" s="2">
        <f t="shared" si="151"/>
        <v>0.99494529157472533</v>
      </c>
      <c r="FI126" s="2">
        <f t="shared" si="151"/>
        <v>0.99504299400180485</v>
      </c>
      <c r="FJ126" s="2">
        <f t="shared" si="151"/>
        <v>0.9951723852817278</v>
      </c>
      <c r="FK126" s="2">
        <f t="shared" si="151"/>
        <v>0.99500191450994013</v>
      </c>
      <c r="FL126" s="2">
        <f t="shared" si="151"/>
        <v>0.99527291763858505</v>
      </c>
      <c r="FM126" s="2">
        <f t="shared" si="151"/>
        <v>0.99447056067045236</v>
      </c>
      <c r="FN126" s="2">
        <f t="shared" si="151"/>
        <v>0.99495876613675138</v>
      </c>
      <c r="FO126" s="2">
        <f t="shared" si="151"/>
        <v>0.99455950001025484</v>
      </c>
      <c r="FP126" s="2">
        <f t="shared" si="151"/>
        <v>0.9945219990626486</v>
      </c>
      <c r="FQ126" s="2">
        <f t="shared" si="151"/>
        <v>0.99407459048365088</v>
      </c>
      <c r="FR126" s="2">
        <f t="shared" si="151"/>
        <v>0.99491432975112504</v>
      </c>
      <c r="FS126" s="2">
        <f t="shared" si="151"/>
        <v>0.99468498556634211</v>
      </c>
      <c r="FT126" s="2">
        <f t="shared" si="151"/>
        <v>0.99504112443535275</v>
      </c>
      <c r="FU126" s="2">
        <f t="shared" si="151"/>
        <v>0.99380706445443068</v>
      </c>
      <c r="FW126" s="2">
        <f t="shared" si="142"/>
        <v>7.3867263377652027E-3</v>
      </c>
      <c r="FX126" s="2">
        <f t="shared" si="142"/>
        <v>7.5698906601897485E-3</v>
      </c>
      <c r="FY126" s="2">
        <f t="shared" si="142"/>
        <v>8.0492424361207869E-3</v>
      </c>
      <c r="FZ126" s="2">
        <f t="shared" si="142"/>
        <v>7.2219350736137502E-3</v>
      </c>
      <c r="GA126" s="2">
        <f t="shared" si="142"/>
        <v>7.1059265018757634E-3</v>
      </c>
      <c r="GB126" s="2">
        <f t="shared" si="142"/>
        <v>7.7808058205557232E-3</v>
      </c>
      <c r="GC126" s="2">
        <f t="shared" si="142"/>
        <v>7.0308654742558948E-3</v>
      </c>
      <c r="GD126" s="2">
        <f t="shared" si="142"/>
        <v>8.456076748884999E-3</v>
      </c>
      <c r="GE126" s="2">
        <f t="shared" si="142"/>
        <v>8.7861333295558685E-3</v>
      </c>
      <c r="GF126" s="2">
        <f t="shared" si="142"/>
        <v>8.6193373741025228E-3</v>
      </c>
      <c r="GG126" s="2">
        <f t="shared" si="142"/>
        <v>8.5483758958826671E-3</v>
      </c>
      <c r="GH126" s="2">
        <f t="shared" si="142"/>
        <v>8.3251698713911575E-3</v>
      </c>
      <c r="GI126" s="2">
        <f t="shared" si="142"/>
        <v>7.5404163662050336E-3</v>
      </c>
      <c r="GJ126" s="2">
        <f t="shared" si="142"/>
        <v>4.9522742994850284E-3</v>
      </c>
      <c r="GK126" s="2">
        <f t="shared" si="142"/>
        <v>3.6969202154758071E-3</v>
      </c>
      <c r="GM126" s="86">
        <f t="shared" si="143"/>
        <v>5.0920509160481094E-44</v>
      </c>
      <c r="GN126" s="86">
        <f t="shared" si="143"/>
        <v>1.6338869268546959E-43</v>
      </c>
      <c r="GO126" s="86">
        <f t="shared" si="143"/>
        <v>1.6333643596355354E-43</v>
      </c>
      <c r="GP126" s="86">
        <f t="shared" si="143"/>
        <v>6.6580458919314431E-80</v>
      </c>
      <c r="GQ126" s="86">
        <f t="shared" si="143"/>
        <v>8.9389757701195014E-91</v>
      </c>
      <c r="GR126" s="86">
        <f t="shared" si="143"/>
        <v>1.4774935221416363E-94</v>
      </c>
      <c r="GS126" s="86">
        <f t="shared" si="143"/>
        <v>2.3808906719130259E-93</v>
      </c>
      <c r="GT126" s="86">
        <f t="shared" si="143"/>
        <v>5.5033138657764154E-103</v>
      </c>
      <c r="GU126" s="86">
        <f t="shared" si="143"/>
        <v>1.195386211605799E-109</v>
      </c>
      <c r="GV126" s="86">
        <f t="shared" si="143"/>
        <v>4.4401313934754529E-101</v>
      </c>
      <c r="GW126" s="86">
        <f t="shared" si="143"/>
        <v>9.506036029326597E-91</v>
      </c>
      <c r="GX126" s="86">
        <f t="shared" si="143"/>
        <v>1.3217315927378337E-83</v>
      </c>
      <c r="GY126" s="86">
        <f t="shared" si="143"/>
        <v>4.4092962403191507E-73</v>
      </c>
      <c r="GZ126" s="86">
        <f t="shared" si="143"/>
        <v>5.2909689908456528E-76</v>
      </c>
      <c r="HA126" s="86">
        <f t="shared" si="143"/>
        <v>3.6733153754628348E-84</v>
      </c>
      <c r="HC126" s="86">
        <f t="shared" si="154"/>
        <v>1.1986936026796784E-6</v>
      </c>
      <c r="HD126" s="86">
        <f t="shared" si="154"/>
        <v>7.1246581079383358E-7</v>
      </c>
      <c r="HE126" s="86">
        <f t="shared" si="154"/>
        <v>1.3708117128628879E-7</v>
      </c>
      <c r="HF126" s="86">
        <f t="shared" si="154"/>
        <v>8.1658855018476055E-12</v>
      </c>
      <c r="HG126" s="86">
        <f t="shared" si="154"/>
        <v>8.2474838958924676E-13</v>
      </c>
      <c r="HH126" s="86">
        <f t="shared" si="154"/>
        <v>1.1090300560497446E-16</v>
      </c>
      <c r="HI126" s="86">
        <f t="shared" si="139"/>
        <v>3.2916401777869528E-14</v>
      </c>
      <c r="HJ126" s="86">
        <f t="shared" si="139"/>
        <v>1.7990877036394621E-17</v>
      </c>
      <c r="HK126" s="86">
        <f t="shared" si="139"/>
        <v>1.8076523464770849E-22</v>
      </c>
      <c r="HL126" s="86">
        <f t="shared" si="139"/>
        <v>3.8937088438723203E-15</v>
      </c>
      <c r="HM126" s="86">
        <f t="shared" si="139"/>
        <v>2.3739426522695362E-14</v>
      </c>
      <c r="HN126" s="86">
        <f t="shared" si="139"/>
        <v>1.4808589208825683E-13</v>
      </c>
      <c r="HO126" s="86">
        <f t="shared" si="139"/>
        <v>3.9226162668911185E-12</v>
      </c>
      <c r="HP126" s="86">
        <f t="shared" si="139"/>
        <v>2.6400474434541034E-12</v>
      </c>
      <c r="HQ126" s="86">
        <f t="shared" si="139"/>
        <v>1.4061880512738071E-13</v>
      </c>
      <c r="HS126" s="86">
        <f t="shared" si="144"/>
        <v>2.2105873795212187E-5</v>
      </c>
      <c r="HT126" s="86">
        <f t="shared" si="144"/>
        <v>6.2891705266420585E-6</v>
      </c>
      <c r="HU126" s="86">
        <f t="shared" si="144"/>
        <v>1.3653586619132954E-5</v>
      </c>
      <c r="HV126" s="86">
        <f t="shared" si="144"/>
        <v>5.0505422162967783E-6</v>
      </c>
      <c r="HW126" s="86">
        <f t="shared" si="144"/>
        <v>3.0518932122107895E-6</v>
      </c>
      <c r="HX126" s="86">
        <f t="shared" si="144"/>
        <v>4.3017960018528362E-6</v>
      </c>
      <c r="HY126" s="86">
        <f t="shared" si="144"/>
        <v>6.0140877945024169E-7</v>
      </c>
      <c r="HZ126" s="86">
        <f t="shared" si="144"/>
        <v>2.4057680418984918E-6</v>
      </c>
      <c r="IA126" s="86">
        <f t="shared" si="144"/>
        <v>7.2917064618902058E-6</v>
      </c>
      <c r="IB126" s="86">
        <f t="shared" si="144"/>
        <v>1.9260588024889205E-6</v>
      </c>
      <c r="IC126" s="86">
        <f t="shared" si="144"/>
        <v>1.5781585475760297E-6</v>
      </c>
      <c r="ID126" s="86">
        <f t="shared" si="144"/>
        <v>4.8980863332355574E-6</v>
      </c>
      <c r="IE126" s="86">
        <f t="shared" si="144"/>
        <v>5.2669985652169746E-6</v>
      </c>
      <c r="IF126" s="86">
        <f t="shared" si="144"/>
        <v>6.6688991414899838E-5</v>
      </c>
      <c r="IG126" s="86">
        <f t="shared" si="144"/>
        <v>4.4649521659257914E-4</v>
      </c>
      <c r="II126" s="86">
        <f t="shared" si="145"/>
        <v>2.1659716964398595E-54</v>
      </c>
      <c r="IJ126" s="86">
        <f t="shared" si="145"/>
        <v>4.7564237347975396E-70</v>
      </c>
      <c r="IK126" s="86">
        <f t="shared" si="145"/>
        <v>3.5282552199059185E-58</v>
      </c>
      <c r="IL126" s="86">
        <f t="shared" si="145"/>
        <v>1.8407882528789627E-63</v>
      </c>
      <c r="IM126" s="86">
        <f t="shared" si="145"/>
        <v>5.3899074343787024E-67</v>
      </c>
      <c r="IN126" s="86">
        <f t="shared" si="145"/>
        <v>4.7721440812796638E-67</v>
      </c>
      <c r="IO126" s="86">
        <f t="shared" si="145"/>
        <v>5.9855425554645439E-75</v>
      </c>
      <c r="IP126" s="86">
        <f t="shared" si="145"/>
        <v>9.9961759991681519E-72</v>
      </c>
      <c r="IQ126" s="86">
        <f t="shared" si="145"/>
        <v>6.3715486573585866E-64</v>
      </c>
      <c r="IR126" s="86">
        <f t="shared" si="145"/>
        <v>1.5189402400903926E-71</v>
      </c>
      <c r="IS126" s="86">
        <f t="shared" si="145"/>
        <v>1.4429217924102591E-72</v>
      </c>
      <c r="IT126" s="86">
        <f t="shared" si="145"/>
        <v>1.9764083679361844E-66</v>
      </c>
      <c r="IU126" s="86">
        <f t="shared" si="145"/>
        <v>5.940237948358351E-63</v>
      </c>
      <c r="IV126" s="86">
        <f t="shared" si="145"/>
        <v>1.0101406001750216E-28</v>
      </c>
      <c r="IW126" s="86">
        <f t="shared" si="145"/>
        <v>1.481733273802494E-16</v>
      </c>
      <c r="IY126" s="86">
        <f t="shared" si="146"/>
        <v>2.3304567397891867E-5</v>
      </c>
      <c r="IZ126" s="86">
        <f t="shared" si="146"/>
        <v>7.0016363374358925E-6</v>
      </c>
      <c r="JA126" s="86">
        <f t="shared" si="146"/>
        <v>1.3790667790419242E-5</v>
      </c>
      <c r="JB126" s="86">
        <f t="shared" si="146"/>
        <v>5.05055038218228E-6</v>
      </c>
      <c r="JC126" s="86">
        <f t="shared" si="146"/>
        <v>3.0518940369591792E-6</v>
      </c>
      <c r="JD126" s="86">
        <f t="shared" si="146"/>
        <v>4.3017960019637391E-6</v>
      </c>
      <c r="JE126" s="86">
        <f t="shared" si="146"/>
        <v>6.0140881236664347E-7</v>
      </c>
      <c r="JF126" s="86">
        <f t="shared" si="146"/>
        <v>2.4057680419164828E-6</v>
      </c>
      <c r="JG126" s="86">
        <f t="shared" si="146"/>
        <v>7.2917064618902058E-6</v>
      </c>
      <c r="JH126" s="86">
        <f t="shared" si="146"/>
        <v>1.9260588063826293E-6</v>
      </c>
      <c r="JI126" s="86">
        <f t="shared" si="146"/>
        <v>1.5781585713154562E-6</v>
      </c>
      <c r="JJ126" s="86">
        <f t="shared" si="146"/>
        <v>4.8980864813214492E-6</v>
      </c>
      <c r="JK126" s="86">
        <f t="shared" si="146"/>
        <v>5.2670024878332415E-6</v>
      </c>
      <c r="JL126" s="86">
        <f t="shared" si="146"/>
        <v>6.668899405494728E-5</v>
      </c>
      <c r="JM126" s="86">
        <f t="shared" si="146"/>
        <v>4.464952167333461E-4</v>
      </c>
    </row>
    <row r="127" spans="2:273" x14ac:dyDescent="0.25">
      <c r="B127" s="2">
        <v>100</v>
      </c>
      <c r="C127" s="37">
        <v>56.862000000000002</v>
      </c>
      <c r="D127" s="37">
        <v>61.677</v>
      </c>
      <c r="E127" s="37">
        <v>73.015000000000001</v>
      </c>
      <c r="F127" s="37">
        <v>64.831000000000003</v>
      </c>
      <c r="G127" s="37">
        <v>65.123000000000005</v>
      </c>
      <c r="H127" s="37">
        <v>66.769000000000005</v>
      </c>
      <c r="I127" s="37">
        <v>66.385000000000005</v>
      </c>
      <c r="J127" s="37">
        <v>65.707999999999998</v>
      </c>
      <c r="K127" s="37">
        <v>67.908000000000001</v>
      </c>
      <c r="L127" s="37">
        <v>66.061999999999998</v>
      </c>
      <c r="M127" s="37">
        <v>64.262</v>
      </c>
      <c r="N127" s="37">
        <v>65.168999999999997</v>
      </c>
      <c r="O127" s="37">
        <v>66.108000000000004</v>
      </c>
      <c r="P127" s="37">
        <v>64.537999999999997</v>
      </c>
      <c r="Q127" s="37">
        <v>68.584999999999994</v>
      </c>
      <c r="S127" s="4">
        <f t="shared" si="147"/>
        <v>56.097061828011164</v>
      </c>
      <c r="T127" s="4">
        <f t="shared" si="147"/>
        <v>60.29446667408115</v>
      </c>
      <c r="U127" s="4">
        <f t="shared" si="147"/>
        <v>72.736727731241771</v>
      </c>
      <c r="V127" s="4">
        <f t="shared" si="147"/>
        <v>64.850021325074081</v>
      </c>
      <c r="W127" s="4">
        <f t="shared" si="147"/>
        <v>65.445665598484638</v>
      </c>
      <c r="X127" s="4">
        <f t="shared" si="147"/>
        <v>66.192463681846263</v>
      </c>
      <c r="Y127" s="4">
        <f t="shared" si="147"/>
        <v>66.662836592366659</v>
      </c>
      <c r="Z127" s="4">
        <f t="shared" si="147"/>
        <v>66.784742718237169</v>
      </c>
      <c r="AA127" s="4">
        <f t="shared" si="147"/>
        <v>67.157469749261097</v>
      </c>
      <c r="AB127" s="4">
        <f t="shared" si="147"/>
        <v>65.403180564065281</v>
      </c>
      <c r="AC127" s="4">
        <f t="shared" si="147"/>
        <v>64.506977002100854</v>
      </c>
      <c r="AD127" s="4">
        <f t="shared" si="147"/>
        <v>64.827460282057714</v>
      </c>
      <c r="AE127" s="4">
        <f t="shared" si="147"/>
        <v>64.08312735238772</v>
      </c>
      <c r="AF127" s="4">
        <f t="shared" si="147"/>
        <v>64.61605956181603</v>
      </c>
      <c r="AG127" s="4">
        <f t="shared" si="147"/>
        <v>69.088395190793207</v>
      </c>
      <c r="AI127" s="4">
        <f t="shared" si="148"/>
        <v>0.76493817198883818</v>
      </c>
      <c r="AJ127" s="4">
        <f t="shared" si="148"/>
        <v>1.3825333259188497</v>
      </c>
      <c r="AK127" s="4">
        <f t="shared" si="148"/>
        <v>0.2782722687582293</v>
      </c>
      <c r="AL127" s="4">
        <f t="shared" si="148"/>
        <v>-1.9021325074078277E-2</v>
      </c>
      <c r="AM127" s="4">
        <f t="shared" si="148"/>
        <v>-0.32266559848463316</v>
      </c>
      <c r="AN127" s="4">
        <f t="shared" si="148"/>
        <v>0.5765363181537424</v>
      </c>
      <c r="AO127" s="4">
        <f t="shared" si="148"/>
        <v>-0.27783659236665414</v>
      </c>
      <c r="AP127" s="4">
        <f t="shared" si="148"/>
        <v>-1.0767427182371705</v>
      </c>
      <c r="AQ127" s="4">
        <f t="shared" si="148"/>
        <v>0.75053025073890467</v>
      </c>
      <c r="AR127" s="4">
        <f t="shared" si="148"/>
        <v>0.65881943593471703</v>
      </c>
      <c r="AS127" s="4">
        <f t="shared" si="148"/>
        <v>-0.24497700210085327</v>
      </c>
      <c r="AT127" s="4">
        <f t="shared" si="148"/>
        <v>0.34153971794228255</v>
      </c>
      <c r="AU127" s="4">
        <f t="shared" si="148"/>
        <v>2.024872647612284</v>
      </c>
      <c r="AV127" s="4">
        <f t="shared" si="148"/>
        <v>-7.8059561816033352E-2</v>
      </c>
      <c r="AW127" s="4">
        <f t="shared" si="148"/>
        <v>-0.50339519079321349</v>
      </c>
      <c r="AY127" s="2">
        <f t="shared" ref="AY127:BM143" si="155">IF(OR($B127 &lt; C$230, $B127 &gt; C$233), #N/A, ((1-FG127)*DK127) + (FG127 - FW127)*EA127 + (FW127*EQ127))</f>
        <v>56.097059105728476</v>
      </c>
      <c r="AZ127" s="2">
        <f t="shared" si="155"/>
        <v>60.293789088670678</v>
      </c>
      <c r="BA127" s="2">
        <f t="shared" si="155"/>
        <v>72.734662116404351</v>
      </c>
      <c r="BB127" s="2">
        <f t="shared" si="155"/>
        <v>64.848501694563637</v>
      </c>
      <c r="BC127" s="2">
        <f t="shared" si="155"/>
        <v>65.444417324119314</v>
      </c>
      <c r="BD127" s="2">
        <f t="shared" si="155"/>
        <v>66.190452385967617</v>
      </c>
      <c r="BE127" s="2">
        <f t="shared" si="155"/>
        <v>66.662445464169309</v>
      </c>
      <c r="BF127" s="2">
        <f t="shared" si="155"/>
        <v>66.783173495814793</v>
      </c>
      <c r="BG127" s="2">
        <f t="shared" si="155"/>
        <v>67.152834613021909</v>
      </c>
      <c r="BH127" s="2">
        <f t="shared" si="155"/>
        <v>65.40156306262601</v>
      </c>
      <c r="BI127" s="2">
        <f t="shared" si="155"/>
        <v>64.505535112551058</v>
      </c>
      <c r="BJ127" s="2">
        <f t="shared" si="155"/>
        <v>64.82333944882653</v>
      </c>
      <c r="BK127" s="2">
        <f t="shared" si="155"/>
        <v>64.07870444720929</v>
      </c>
      <c r="BL127" s="2">
        <f t="shared" si="155"/>
        <v>64.572683818729402</v>
      </c>
      <c r="BM127" s="2">
        <f t="shared" si="155"/>
        <v>68.728188712876118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56.862000000000002</v>
      </c>
      <c r="CF127" s="2">
        <f t="shared" si="156"/>
        <v>61.677</v>
      </c>
      <c r="CG127" s="2">
        <f t="shared" si="156"/>
        <v>73.015000000000001</v>
      </c>
      <c r="CH127" s="2">
        <f t="shared" si="156"/>
        <v>64.831000000000003</v>
      </c>
      <c r="CI127" s="2">
        <f t="shared" si="156"/>
        <v>65.123000000000005</v>
      </c>
      <c r="CJ127" s="2">
        <f t="shared" si="156"/>
        <v>66.769000000000005</v>
      </c>
      <c r="CK127" s="2">
        <f t="shared" si="156"/>
        <v>66.385000000000005</v>
      </c>
      <c r="CL127" s="2">
        <f t="shared" si="156"/>
        <v>65.707999999999998</v>
      </c>
      <c r="CM127" s="2">
        <f t="shared" si="156"/>
        <v>67.908000000000001</v>
      </c>
      <c r="CN127" s="2">
        <f t="shared" si="156"/>
        <v>66.061999999999998</v>
      </c>
      <c r="CO127" s="2">
        <f t="shared" si="156"/>
        <v>64.262</v>
      </c>
      <c r="CP127" s="2">
        <f t="shared" si="156"/>
        <v>65.168999999999997</v>
      </c>
      <c r="CQ127" s="2">
        <f t="shared" si="156"/>
        <v>66.108000000000004</v>
      </c>
      <c r="CR127" s="2">
        <f t="shared" si="156"/>
        <v>64.537999999999997</v>
      </c>
      <c r="CS127" s="2">
        <f t="shared" si="156"/>
        <v>68.584999999999994</v>
      </c>
      <c r="CU127" s="2">
        <f t="shared" si="111"/>
        <v>56.862000000000002</v>
      </c>
      <c r="CV127" s="2">
        <f t="shared" si="112"/>
        <v>61.677</v>
      </c>
      <c r="CW127" s="2">
        <f t="shared" si="113"/>
        <v>73.015000000000001</v>
      </c>
      <c r="CX127" s="2">
        <f t="shared" si="114"/>
        <v>64.831000000000003</v>
      </c>
      <c r="CY127" s="2">
        <f t="shared" si="115"/>
        <v>65.123000000000005</v>
      </c>
      <c r="CZ127" s="2">
        <f t="shared" si="116"/>
        <v>66.769000000000005</v>
      </c>
      <c r="DA127" s="2">
        <f t="shared" si="117"/>
        <v>66.385000000000005</v>
      </c>
      <c r="DB127" s="2">
        <f t="shared" si="118"/>
        <v>65.707999999999998</v>
      </c>
      <c r="DC127" s="2">
        <f t="shared" si="119"/>
        <v>67.908000000000001</v>
      </c>
      <c r="DD127" s="2">
        <f t="shared" si="120"/>
        <v>66.061999999999998</v>
      </c>
      <c r="DE127" s="2">
        <f t="shared" si="121"/>
        <v>64.262</v>
      </c>
      <c r="DF127" s="2">
        <f t="shared" si="122"/>
        <v>65.168999999999997</v>
      </c>
      <c r="DG127" s="2">
        <f t="shared" si="123"/>
        <v>66.108000000000004</v>
      </c>
      <c r="DH127" s="2">
        <f t="shared" si="124"/>
        <v>64.537999999999997</v>
      </c>
      <c r="DI127" s="2">
        <f t="shared" si="125"/>
        <v>68.584999999999994</v>
      </c>
      <c r="DK127" s="2">
        <f t="shared" si="149"/>
        <v>79.891688056680152</v>
      </c>
      <c r="DL127" s="2">
        <f t="shared" si="149"/>
        <v>83.613024390243922</v>
      </c>
      <c r="DM127" s="2">
        <f t="shared" si="149"/>
        <v>101.98532404181184</v>
      </c>
      <c r="DN127" s="2">
        <f t="shared" si="149"/>
        <v>91.539547038327512</v>
      </c>
      <c r="DO127" s="2">
        <f t="shared" si="149"/>
        <v>88.61318118466896</v>
      </c>
      <c r="DP127" s="2">
        <f t="shared" si="149"/>
        <v>87.815459930313608</v>
      </c>
      <c r="DQ127" s="2">
        <f t="shared" si="149"/>
        <v>86.324289036544855</v>
      </c>
      <c r="DR127" s="2">
        <f t="shared" si="149"/>
        <v>87.904104529616717</v>
      </c>
      <c r="DS127" s="2">
        <f t="shared" si="149"/>
        <v>87.105651459903328</v>
      </c>
      <c r="DT127" s="2">
        <f t="shared" si="149"/>
        <v>86.317828403965137</v>
      </c>
      <c r="DU127" s="2">
        <f t="shared" si="149"/>
        <v>88.840436424041073</v>
      </c>
      <c r="DV127" s="2">
        <f t="shared" si="149"/>
        <v>91.786437916970527</v>
      </c>
      <c r="DW127" s="2">
        <f t="shared" si="149"/>
        <v>88.173905815304011</v>
      </c>
      <c r="DX127" s="2">
        <f t="shared" si="149"/>
        <v>87.631986062717772</v>
      </c>
      <c r="DY127" s="2">
        <f t="shared" si="149"/>
        <v>86.568935668982178</v>
      </c>
      <c r="EA127" s="2">
        <f t="shared" si="153"/>
        <v>56.006849926249593</v>
      </c>
      <c r="EB127" s="2">
        <f t="shared" si="153"/>
        <v>60.186609640960476</v>
      </c>
      <c r="EC127" s="2">
        <f t="shared" si="153"/>
        <v>72.605779245060077</v>
      </c>
      <c r="ED127" s="2">
        <f t="shared" si="153"/>
        <v>64.731633595544466</v>
      </c>
      <c r="EE127" s="2">
        <f t="shared" si="152"/>
        <v>65.338735329389991</v>
      </c>
      <c r="EF127" s="2">
        <f t="shared" si="152"/>
        <v>66.096978019493051</v>
      </c>
      <c r="EG127" s="2">
        <f t="shared" si="152"/>
        <v>66.563166120218582</v>
      </c>
      <c r="EH127" s="2">
        <f t="shared" si="152"/>
        <v>66.685188134270106</v>
      </c>
      <c r="EI127" s="2">
        <f t="shared" si="152"/>
        <v>67.053209992489613</v>
      </c>
      <c r="EJ127" s="2">
        <f t="shared" si="152"/>
        <v>65.296875110761064</v>
      </c>
      <c r="EK127" s="2">
        <f t="shared" si="152"/>
        <v>64.373973942437075</v>
      </c>
      <c r="EL127" s="2">
        <f t="shared" si="152"/>
        <v>64.696630814789728</v>
      </c>
      <c r="EM127" s="2">
        <f t="shared" si="136"/>
        <v>63.960582158446343</v>
      </c>
      <c r="EN127" s="2">
        <f t="shared" si="136"/>
        <v>64.468108326483829</v>
      </c>
      <c r="EO127" s="2">
        <f t="shared" si="136"/>
        <v>68.626905672461135</v>
      </c>
      <c r="EQ127" s="2">
        <f t="shared" si="150"/>
        <v>55.834092086966074</v>
      </c>
      <c r="ER127" s="2">
        <f t="shared" si="150"/>
        <v>60.082538909511683</v>
      </c>
      <c r="ES127" s="2">
        <f t="shared" si="150"/>
        <v>72.152733088921238</v>
      </c>
      <c r="ET127" s="2">
        <f t="shared" si="150"/>
        <v>64.578353756885704</v>
      </c>
      <c r="EU127" s="2">
        <f t="shared" si="150"/>
        <v>65.280069822195543</v>
      </c>
      <c r="EV127" s="2">
        <f t="shared" si="150"/>
        <v>66.073959471295893</v>
      </c>
      <c r="EW127" s="2">
        <f t="shared" si="150"/>
        <v>66.508298147085824</v>
      </c>
      <c r="EX127" s="2">
        <f t="shared" si="150"/>
        <v>66.726713660848446</v>
      </c>
      <c r="EY127" s="2">
        <f t="shared" si="150"/>
        <v>67.061611028519224</v>
      </c>
      <c r="EZ127" s="2">
        <f t="shared" si="150"/>
        <v>65.256284844534051</v>
      </c>
      <c r="FA127" s="2">
        <f t="shared" si="150"/>
        <v>64.296509288878596</v>
      </c>
      <c r="FB127" s="2">
        <f t="shared" si="150"/>
        <v>64.806794655087387</v>
      </c>
      <c r="FC127" s="2">
        <f t="shared" si="150"/>
        <v>64.044933298570214</v>
      </c>
      <c r="FD127" s="2">
        <f t="shared" si="150"/>
        <v>64.425732700543875</v>
      </c>
      <c r="FE127" s="2">
        <f t="shared" si="150"/>
        <v>68.59994920090729</v>
      </c>
      <c r="FG127" s="2">
        <f t="shared" si="151"/>
        <v>0.99616462064100786</v>
      </c>
      <c r="FH127" s="2">
        <f t="shared" si="151"/>
        <v>0.99538799989526716</v>
      </c>
      <c r="FI127" s="2">
        <f t="shared" si="151"/>
        <v>0.99547718411486663</v>
      </c>
      <c r="FJ127" s="2">
        <f t="shared" si="151"/>
        <v>0.99559529202668451</v>
      </c>
      <c r="FK127" s="2">
        <f t="shared" si="151"/>
        <v>0.99543968633439217</v>
      </c>
      <c r="FL127" s="2">
        <f t="shared" si="151"/>
        <v>0.99568705575629624</v>
      </c>
      <c r="FM127" s="2">
        <f t="shared" si="151"/>
        <v>0.99495463667161144</v>
      </c>
      <c r="FN127" s="2">
        <f t="shared" si="151"/>
        <v>0.99540029976585087</v>
      </c>
      <c r="FO127" s="2">
        <f t="shared" si="151"/>
        <v>0.99503582866406037</v>
      </c>
      <c r="FP127" s="2">
        <f t="shared" si="151"/>
        <v>0.99500159451217374</v>
      </c>
      <c r="FQ127" s="2">
        <f t="shared" si="151"/>
        <v>0.9945931433108095</v>
      </c>
      <c r="FR127" s="2">
        <f t="shared" si="151"/>
        <v>0.99535973716492743</v>
      </c>
      <c r="FS127" s="2">
        <f t="shared" si="151"/>
        <v>0.99515038123471522</v>
      </c>
      <c r="FT127" s="2">
        <f t="shared" si="151"/>
        <v>0.99547547756137111</v>
      </c>
      <c r="FU127" s="2">
        <f t="shared" si="151"/>
        <v>0.99434889630530943</v>
      </c>
      <c r="FW127" s="2">
        <f t="shared" ref="FW127:GK143" si="157">POWER(10,($B127-C$232)/C$229)/(1+POWER(10,($B127-C$232)/C$229))</f>
        <v>8.0936163895044301E-3</v>
      </c>
      <c r="FX127" s="2">
        <f t="shared" si="157"/>
        <v>8.2941625853355846E-3</v>
      </c>
      <c r="FY127" s="2">
        <f t="shared" si="157"/>
        <v>8.8189702226129946E-3</v>
      </c>
      <c r="FZ127" s="2">
        <f t="shared" si="157"/>
        <v>7.9131807601407478E-3</v>
      </c>
      <c r="GA127" s="2">
        <f t="shared" si="157"/>
        <v>7.7861555416337217E-3</v>
      </c>
      <c r="GB127" s="2">
        <f t="shared" si="157"/>
        <v>8.5250843364651323E-3</v>
      </c>
      <c r="GC127" s="2">
        <f t="shared" si="157"/>
        <v>7.7039648988658426E-3</v>
      </c>
      <c r="GD127" s="2">
        <f t="shared" si="157"/>
        <v>9.2643456764367176E-3</v>
      </c>
      <c r="GE127" s="2">
        <f t="shared" si="157"/>
        <v>9.6256442515654499E-3</v>
      </c>
      <c r="GF127" s="2">
        <f t="shared" si="157"/>
        <v>9.4430628514354121E-3</v>
      </c>
      <c r="GG127" s="2">
        <f t="shared" si="157"/>
        <v>9.3653838515806286E-3</v>
      </c>
      <c r="GH127" s="2">
        <f t="shared" si="157"/>
        <v>9.1210412468112605E-3</v>
      </c>
      <c r="GI127" s="2">
        <f t="shared" si="157"/>
        <v>8.2618917267273471E-3</v>
      </c>
      <c r="GJ127" s="2">
        <f t="shared" si="157"/>
        <v>5.427467619995228E-3</v>
      </c>
      <c r="GK127" s="2">
        <f t="shared" si="157"/>
        <v>4.0521471209474698E-3</v>
      </c>
      <c r="GM127" s="86">
        <f t="shared" ref="GM127:HA143" si="158" xml:space="preserve"> _xlfn.NORM.DIST($B127, C$7, ABS(C$11), TRUE) * _xlfn.NORM.DIST(($B127 - C$7)*C$15, 0, ABS(C$11), TRUE) * 2</f>
        <v>1.5045215696864266E-46</v>
      </c>
      <c r="GN127" s="86">
        <f t="shared" si="158"/>
        <v>5.0754350386851538E-46</v>
      </c>
      <c r="GO127" s="86">
        <f t="shared" si="158"/>
        <v>5.3510207878159669E-46</v>
      </c>
      <c r="GP127" s="86">
        <f t="shared" si="158"/>
        <v>1.6027913913852046E-84</v>
      </c>
      <c r="GQ127" s="86">
        <f t="shared" si="158"/>
        <v>5.050486936609655E-96</v>
      </c>
      <c r="GR127" s="86">
        <f t="shared" si="158"/>
        <v>7.7496657086934071E-100</v>
      </c>
      <c r="GS127" s="86">
        <f t="shared" si="158"/>
        <v>8.7519755636028009E-99</v>
      </c>
      <c r="GT127" s="86">
        <f t="shared" si="158"/>
        <v>8.9501485586197618E-109</v>
      </c>
      <c r="GU127" s="86">
        <f t="shared" si="158"/>
        <v>5.8839674405336622E-116</v>
      </c>
      <c r="GV127" s="86">
        <f t="shared" si="158"/>
        <v>7.1654802872277641E-107</v>
      </c>
      <c r="GW127" s="86">
        <f t="shared" si="158"/>
        <v>5.9924428922174921E-96</v>
      </c>
      <c r="GX127" s="86">
        <f t="shared" si="158"/>
        <v>2.5726207767674401E-88</v>
      </c>
      <c r="GY127" s="86">
        <f t="shared" si="158"/>
        <v>3.0204919534335499E-77</v>
      </c>
      <c r="GZ127" s="86">
        <f t="shared" si="158"/>
        <v>2.1299568246887617E-80</v>
      </c>
      <c r="HA127" s="86">
        <f t="shared" si="158"/>
        <v>6.7952859055852461E-89</v>
      </c>
      <c r="HC127" s="86">
        <f t="shared" si="154"/>
        <v>1.5808114227433064E-7</v>
      </c>
      <c r="HD127" s="86">
        <f t="shared" si="154"/>
        <v>9.1392020704373284E-8</v>
      </c>
      <c r="HE127" s="86">
        <f t="shared" si="154"/>
        <v>1.3077778415417072E-8</v>
      </c>
      <c r="HF127" s="86">
        <f t="shared" si="154"/>
        <v>1.6292370792287928E-13</v>
      </c>
      <c r="HG127" s="86">
        <f t="shared" si="154"/>
        <v>1.1483058556194936E-14</v>
      </c>
      <c r="HH127" s="86">
        <f t="shared" si="154"/>
        <v>6.2669822667817907E-19</v>
      </c>
      <c r="HI127" s="86">
        <f t="shared" si="139"/>
        <v>2.7851442586271471E-16</v>
      </c>
      <c r="HJ127" s="86">
        <f t="shared" si="139"/>
        <v>8.6376528044883217E-20</v>
      </c>
      <c r="HK127" s="86">
        <f t="shared" si="139"/>
        <v>1.1858910459169113E-25</v>
      </c>
      <c r="HL127" s="86">
        <f t="shared" si="139"/>
        <v>3.2093217587876715E-17</v>
      </c>
      <c r="HM127" s="86">
        <f t="shared" si="139"/>
        <v>2.5364690725749174E-16</v>
      </c>
      <c r="HN127" s="86">
        <f t="shared" si="139"/>
        <v>2.310055005505194E-15</v>
      </c>
      <c r="HO127" s="86">
        <f t="shared" si="139"/>
        <v>7.0472765570512224E-14</v>
      </c>
      <c r="HP127" s="86">
        <f t="shared" si="139"/>
        <v>3.1935531829833297E-14</v>
      </c>
      <c r="HQ127" s="86">
        <f t="shared" si="139"/>
        <v>1.4512127783826585E-15</v>
      </c>
      <c r="HS127" s="86">
        <f t="shared" ref="HS127:IG143" si="159" xml:space="preserve"> _xlfn.NORM.DIST($B127, C$9, ABS(C$13), TRUE) * _xlfn.NORM.DIST(($B127 - C$9)*C$17, 0, ABS(C$13), TRUE) * 2</f>
        <v>4.5731232949908847E-5</v>
      </c>
      <c r="HT127" s="86">
        <f t="shared" si="159"/>
        <v>1.5163617540065581E-5</v>
      </c>
      <c r="HU127" s="86">
        <f t="shared" si="159"/>
        <v>2.9884841712973867E-5</v>
      </c>
      <c r="HV127" s="86">
        <f t="shared" si="159"/>
        <v>1.166784695725535E-5</v>
      </c>
      <c r="HW127" s="86">
        <f t="shared" si="159"/>
        <v>7.3301223111698958E-6</v>
      </c>
      <c r="HX127" s="86">
        <f t="shared" si="159"/>
        <v>1.0371402395927119E-5</v>
      </c>
      <c r="HY127" s="86">
        <f t="shared" si="159"/>
        <v>1.611557589911138E-6</v>
      </c>
      <c r="HZ127" s="86">
        <f t="shared" si="159"/>
        <v>6.2133620831313937E-6</v>
      </c>
      <c r="IA127" s="86">
        <f t="shared" si="159"/>
        <v>1.7247299435524237E-5</v>
      </c>
      <c r="IB127" s="86">
        <f t="shared" si="159"/>
        <v>5.0301385194306231E-6</v>
      </c>
      <c r="IC127" s="86">
        <f t="shared" si="159"/>
        <v>4.1749763851237702E-6</v>
      </c>
      <c r="ID127" s="86">
        <f t="shared" si="159"/>
        <v>1.1847283784875883E-5</v>
      </c>
      <c r="IE127" s="86">
        <f t="shared" si="159"/>
        <v>1.2196768992221575E-5</v>
      </c>
      <c r="IF127" s="86">
        <f t="shared" si="159"/>
        <v>1.2074332446242984E-4</v>
      </c>
      <c r="IG127" s="86">
        <f t="shared" si="159"/>
        <v>6.8862963007696744E-4</v>
      </c>
      <c r="II127" s="86">
        <f t="shared" ref="II127:IW143" si="160" xml:space="preserve"> _xlfn.NORM.DIST($B127, C$10, ABS(C$14), TRUE) * _xlfn.NORM.DIST(($B127 - C$10)*C$18, 0, ABS(C$14), TRUE) * 2</f>
        <v>1.9676315592448537E-52</v>
      </c>
      <c r="IJ127" s="86">
        <f t="shared" si="160"/>
        <v>1.6953636445960037E-67</v>
      </c>
      <c r="IK127" s="86">
        <f t="shared" si="160"/>
        <v>4.827509222590461E-56</v>
      </c>
      <c r="IL127" s="86">
        <f t="shared" si="160"/>
        <v>3.5422466307980407E-61</v>
      </c>
      <c r="IM127" s="86">
        <f t="shared" si="160"/>
        <v>1.375561122583958E-64</v>
      </c>
      <c r="IN127" s="86">
        <f t="shared" si="160"/>
        <v>1.3568856197535172E-64</v>
      </c>
      <c r="IO127" s="86">
        <f t="shared" si="160"/>
        <v>2.9592186549643736E-72</v>
      </c>
      <c r="IP127" s="86">
        <f t="shared" si="160"/>
        <v>4.7319832879112525E-69</v>
      </c>
      <c r="IQ127" s="86">
        <f t="shared" si="160"/>
        <v>1.5879529186595683E-61</v>
      </c>
      <c r="IR127" s="86">
        <f t="shared" si="160"/>
        <v>7.2536084345593555E-69</v>
      </c>
      <c r="IS127" s="86">
        <f t="shared" si="160"/>
        <v>7.4595939935772237E-70</v>
      </c>
      <c r="IT127" s="86">
        <f t="shared" si="160"/>
        <v>5.7661747379961721E-64</v>
      </c>
      <c r="IU127" s="86">
        <f t="shared" si="160"/>
        <v>1.1462476350080486E-60</v>
      </c>
      <c r="IV127" s="86">
        <f t="shared" si="160"/>
        <v>8.6374201059566128E-28</v>
      </c>
      <c r="IW127" s="86">
        <f t="shared" si="160"/>
        <v>4.5831714476450455E-16</v>
      </c>
      <c r="IY127" s="86">
        <f t="shared" ref="IY127:JM143" si="161">GM127+HC127+HS127+II127</f>
        <v>4.5889314092183178E-5</v>
      </c>
      <c r="IZ127" s="86">
        <f t="shared" si="161"/>
        <v>1.5255009560769955E-5</v>
      </c>
      <c r="JA127" s="86">
        <f t="shared" si="161"/>
        <v>2.9897919491389284E-5</v>
      </c>
      <c r="JB127" s="86">
        <f t="shared" si="161"/>
        <v>1.1667847120179058E-5</v>
      </c>
      <c r="JC127" s="86">
        <f t="shared" si="161"/>
        <v>7.3301223226529546E-6</v>
      </c>
      <c r="JD127" s="86">
        <f t="shared" si="161"/>
        <v>1.0371402395927746E-5</v>
      </c>
      <c r="JE127" s="86">
        <f t="shared" si="161"/>
        <v>1.6115575901896524E-6</v>
      </c>
      <c r="JF127" s="86">
        <f t="shared" si="161"/>
        <v>6.2133620831314801E-6</v>
      </c>
      <c r="JG127" s="86">
        <f t="shared" si="161"/>
        <v>1.7247299435524237E-5</v>
      </c>
      <c r="JH127" s="86">
        <f t="shared" si="161"/>
        <v>5.0301385194627163E-6</v>
      </c>
      <c r="JI127" s="86">
        <f t="shared" si="161"/>
        <v>4.1749763853774167E-6</v>
      </c>
      <c r="JJ127" s="86">
        <f t="shared" si="161"/>
        <v>1.1847283787185939E-5</v>
      </c>
      <c r="JK127" s="86">
        <f t="shared" si="161"/>
        <v>1.219676906269434E-5</v>
      </c>
      <c r="JL127" s="86">
        <f t="shared" si="161"/>
        <v>1.2074332449436537E-4</v>
      </c>
      <c r="JM127" s="86">
        <f t="shared" si="161"/>
        <v>6.8862963007887694E-4</v>
      </c>
    </row>
    <row r="128" spans="2:273" x14ac:dyDescent="0.25">
      <c r="B128" s="2">
        <v>101</v>
      </c>
      <c r="C128" s="37">
        <v>56.476999999999997</v>
      </c>
      <c r="D128" s="37">
        <v>60.631</v>
      </c>
      <c r="E128" s="37">
        <v>70.430999999999997</v>
      </c>
      <c r="F128" s="37">
        <v>64.153999999999996</v>
      </c>
      <c r="G128" s="37">
        <v>65.599999999999994</v>
      </c>
      <c r="H128" s="37">
        <v>66.415000000000006</v>
      </c>
      <c r="I128" s="37">
        <v>66.322999999999993</v>
      </c>
      <c r="J128" s="37">
        <v>67.2</v>
      </c>
      <c r="K128" s="37">
        <v>66.677000000000007</v>
      </c>
      <c r="L128" s="37">
        <v>64.369</v>
      </c>
      <c r="M128" s="37">
        <v>64.891999999999996</v>
      </c>
      <c r="N128" s="37">
        <v>65.738</v>
      </c>
      <c r="O128" s="37">
        <v>63.8</v>
      </c>
      <c r="P128" s="37">
        <v>64</v>
      </c>
      <c r="Q128" s="37">
        <v>70.292000000000002</v>
      </c>
      <c r="S128" s="4">
        <f t="shared" si="147"/>
        <v>56.014819458635408</v>
      </c>
      <c r="T128" s="4">
        <f t="shared" si="147"/>
        <v>60.20100955741259</v>
      </c>
      <c r="U128" s="4">
        <f t="shared" si="147"/>
        <v>72.554410643666372</v>
      </c>
      <c r="V128" s="4">
        <f t="shared" si="147"/>
        <v>64.742276968965896</v>
      </c>
      <c r="W128" s="4">
        <f t="shared" si="147"/>
        <v>65.334138233428789</v>
      </c>
      <c r="X128" s="4">
        <f t="shared" si="147"/>
        <v>66.097954370753115</v>
      </c>
      <c r="Y128" s="4">
        <f t="shared" si="147"/>
        <v>66.566508391421522</v>
      </c>
      <c r="Z128" s="4">
        <f t="shared" si="147"/>
        <v>66.694931864920861</v>
      </c>
      <c r="AA128" s="4">
        <f t="shared" si="147"/>
        <v>67.053468855604052</v>
      </c>
      <c r="AB128" s="4">
        <f t="shared" si="147"/>
        <v>65.303844454221647</v>
      </c>
      <c r="AC128" s="4">
        <f t="shared" si="147"/>
        <v>64.384765828260939</v>
      </c>
      <c r="AD128" s="4">
        <f t="shared" si="147"/>
        <v>64.742104741353927</v>
      </c>
      <c r="AE128" s="4">
        <f t="shared" si="147"/>
        <v>63.979579719637051</v>
      </c>
      <c r="AF128" s="4">
        <f t="shared" si="147"/>
        <v>64.551837364348941</v>
      </c>
      <c r="AG128" s="4">
        <f t="shared" si="147"/>
        <v>69.172645920722189</v>
      </c>
      <c r="AI128" s="4">
        <f t="shared" si="148"/>
        <v>0.46218054136458875</v>
      </c>
      <c r="AJ128" s="4">
        <f t="shared" si="148"/>
        <v>0.42999044258741037</v>
      </c>
      <c r="AK128" s="4">
        <f t="shared" si="148"/>
        <v>-2.1234106436663751</v>
      </c>
      <c r="AL128" s="4">
        <f t="shared" si="148"/>
        <v>-0.58827696896589998</v>
      </c>
      <c r="AM128" s="4">
        <f t="shared" si="148"/>
        <v>0.26586176657120575</v>
      </c>
      <c r="AN128" s="4">
        <f t="shared" si="148"/>
        <v>0.31704562924689128</v>
      </c>
      <c r="AO128" s="4">
        <f t="shared" si="148"/>
        <v>-0.24350839142152836</v>
      </c>
      <c r="AP128" s="4">
        <f t="shared" si="148"/>
        <v>0.50506813507914217</v>
      </c>
      <c r="AQ128" s="4">
        <f t="shared" si="148"/>
        <v>-0.37646885560404542</v>
      </c>
      <c r="AR128" s="4">
        <f t="shared" si="148"/>
        <v>-0.93484445422164697</v>
      </c>
      <c r="AS128" s="4">
        <f t="shared" si="148"/>
        <v>0.50723417173905716</v>
      </c>
      <c r="AT128" s="4">
        <f t="shared" si="148"/>
        <v>0.99589525864607253</v>
      </c>
      <c r="AU128" s="4">
        <f t="shared" si="148"/>
        <v>-0.17957971963705432</v>
      </c>
      <c r="AV128" s="4">
        <f t="shared" si="148"/>
        <v>-0.55183736434894115</v>
      </c>
      <c r="AW128" s="4">
        <f t="shared" si="148"/>
        <v>1.1193540792778123</v>
      </c>
      <c r="AY128" s="2">
        <f t="shared" si="155"/>
        <v>56.014819214260619</v>
      </c>
      <c r="AZ128" s="2">
        <f t="shared" si="155"/>
        <v>60.199496872686971</v>
      </c>
      <c r="BA128" s="2">
        <f t="shared" si="155"/>
        <v>72.550187364667906</v>
      </c>
      <c r="BB128" s="2">
        <f t="shared" si="155"/>
        <v>64.738999673038975</v>
      </c>
      <c r="BC128" s="2">
        <f t="shared" si="155"/>
        <v>65.331344448833377</v>
      </c>
      <c r="BD128" s="2">
        <f t="shared" si="155"/>
        <v>66.093447236751672</v>
      </c>
      <c r="BE128" s="2">
        <f t="shared" si="155"/>
        <v>66.565535495281168</v>
      </c>
      <c r="BF128" s="2">
        <f t="shared" si="155"/>
        <v>66.691183754881209</v>
      </c>
      <c r="BG128" s="2">
        <f t="shared" si="155"/>
        <v>67.043287996200448</v>
      </c>
      <c r="BH128" s="2">
        <f t="shared" si="155"/>
        <v>65.299937738594423</v>
      </c>
      <c r="BI128" s="2">
        <f t="shared" si="155"/>
        <v>64.381239411360227</v>
      </c>
      <c r="BJ128" s="2">
        <f t="shared" si="155"/>
        <v>64.732851802128934</v>
      </c>
      <c r="BK128" s="2">
        <f t="shared" si="155"/>
        <v>63.97002367524999</v>
      </c>
      <c r="BL128" s="2">
        <f t="shared" si="155"/>
        <v>64.477385758838381</v>
      </c>
      <c r="BM128" s="2">
        <f t="shared" si="155"/>
        <v>68.640678358910819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56.476999999999997</v>
      </c>
      <c r="CF128" s="2">
        <f t="shared" si="156"/>
        <v>60.631</v>
      </c>
      <c r="CG128" s="2">
        <f t="shared" si="156"/>
        <v>70.430999999999997</v>
      </c>
      <c r="CH128" s="2">
        <f t="shared" si="156"/>
        <v>64.153999999999996</v>
      </c>
      <c r="CI128" s="2">
        <f t="shared" si="156"/>
        <v>65.599999999999994</v>
      </c>
      <c r="CJ128" s="2">
        <f t="shared" si="156"/>
        <v>66.415000000000006</v>
      </c>
      <c r="CK128" s="2">
        <f t="shared" si="156"/>
        <v>66.322999999999993</v>
      </c>
      <c r="CL128" s="2">
        <f t="shared" si="156"/>
        <v>67.2</v>
      </c>
      <c r="CM128" s="2">
        <f t="shared" si="156"/>
        <v>66.677000000000007</v>
      </c>
      <c r="CN128" s="2">
        <f t="shared" si="156"/>
        <v>64.369</v>
      </c>
      <c r="CO128" s="2">
        <f t="shared" si="156"/>
        <v>64.891999999999996</v>
      </c>
      <c r="CP128" s="2">
        <f t="shared" si="156"/>
        <v>65.738</v>
      </c>
      <c r="CQ128" s="2">
        <f t="shared" si="156"/>
        <v>63.8</v>
      </c>
      <c r="CR128" s="2">
        <f t="shared" si="156"/>
        <v>64</v>
      </c>
      <c r="CS128" s="2">
        <f t="shared" si="156"/>
        <v>70.292000000000002</v>
      </c>
      <c r="CU128" s="2">
        <f t="shared" si="111"/>
        <v>56.476999999999997</v>
      </c>
      <c r="CV128" s="2">
        <f t="shared" si="112"/>
        <v>60.631</v>
      </c>
      <c r="CW128" s="2">
        <f t="shared" si="113"/>
        <v>70.430999999999997</v>
      </c>
      <c r="CX128" s="2">
        <f t="shared" si="114"/>
        <v>64.153999999999996</v>
      </c>
      <c r="CY128" s="2">
        <f t="shared" si="115"/>
        <v>65.599999999999994</v>
      </c>
      <c r="CZ128" s="2">
        <f t="shared" si="116"/>
        <v>66.415000000000006</v>
      </c>
      <c r="DA128" s="2">
        <f t="shared" si="117"/>
        <v>66.322999999999993</v>
      </c>
      <c r="DB128" s="2">
        <f t="shared" si="118"/>
        <v>67.2</v>
      </c>
      <c r="DC128" s="2">
        <f t="shared" si="119"/>
        <v>66.677000000000007</v>
      </c>
      <c r="DD128" s="2">
        <f t="shared" si="120"/>
        <v>64.369</v>
      </c>
      <c r="DE128" s="2">
        <f t="shared" si="121"/>
        <v>64.891999999999996</v>
      </c>
      <c r="DF128" s="2">
        <f t="shared" si="122"/>
        <v>65.738</v>
      </c>
      <c r="DG128" s="2">
        <f t="shared" si="123"/>
        <v>63.8</v>
      </c>
      <c r="DH128" s="2">
        <f t="shared" si="124"/>
        <v>64</v>
      </c>
      <c r="DI128" s="2">
        <f t="shared" si="125"/>
        <v>70.292000000000002</v>
      </c>
      <c r="DK128" s="2">
        <f t="shared" si="149"/>
        <v>80.057121052631572</v>
      </c>
      <c r="DL128" s="2">
        <f t="shared" si="149"/>
        <v>83.778130487804901</v>
      </c>
      <c r="DM128" s="2">
        <f t="shared" si="149"/>
        <v>102.24394547038327</v>
      </c>
      <c r="DN128" s="2">
        <f t="shared" si="149"/>
        <v>91.729016376306603</v>
      </c>
      <c r="DO128" s="2">
        <f t="shared" si="149"/>
        <v>88.768650522648059</v>
      </c>
      <c r="DP128" s="2">
        <f t="shared" si="149"/>
        <v>87.955053484320572</v>
      </c>
      <c r="DQ128" s="2">
        <f t="shared" si="149"/>
        <v>86.432651162790705</v>
      </c>
      <c r="DR128" s="2">
        <f t="shared" si="149"/>
        <v>88.035621080139364</v>
      </c>
      <c r="DS128" s="2">
        <f t="shared" si="149"/>
        <v>87.22523317937501</v>
      </c>
      <c r="DT128" s="2">
        <f t="shared" si="149"/>
        <v>86.442778326985959</v>
      </c>
      <c r="DU128" s="2">
        <f t="shared" si="149"/>
        <v>89.020736031410451</v>
      </c>
      <c r="DV128" s="2">
        <f t="shared" si="149"/>
        <v>91.969960646084857</v>
      </c>
      <c r="DW128" s="2">
        <f t="shared" si="149"/>
        <v>88.353700078329695</v>
      </c>
      <c r="DX128" s="2">
        <f t="shared" si="149"/>
        <v>87.824552961672481</v>
      </c>
      <c r="DY128" s="2">
        <f t="shared" si="149"/>
        <v>86.745208547266685</v>
      </c>
      <c r="EA128" s="2">
        <f t="shared" si="153"/>
        <v>55.931781425249618</v>
      </c>
      <c r="EB128" s="2">
        <f t="shared" si="153"/>
        <v>60.100729381326325</v>
      </c>
      <c r="EC128" s="2">
        <f t="shared" si="153"/>
        <v>72.431109870099178</v>
      </c>
      <c r="ED128" s="2">
        <f t="shared" si="153"/>
        <v>64.631286554566358</v>
      </c>
      <c r="EE128" s="2">
        <f t="shared" si="152"/>
        <v>65.233867738378351</v>
      </c>
      <c r="EF128" s="2">
        <f t="shared" si="152"/>
        <v>66.007274676301392</v>
      </c>
      <c r="EG128" s="2">
        <f t="shared" si="152"/>
        <v>66.474070023419216</v>
      </c>
      <c r="EH128" s="2">
        <f t="shared" si="152"/>
        <v>66.600862451209991</v>
      </c>
      <c r="EI128" s="2">
        <f t="shared" si="152"/>
        <v>66.951384176506053</v>
      </c>
      <c r="EJ128" s="2">
        <f t="shared" si="152"/>
        <v>65.203445308654139</v>
      </c>
      <c r="EK128" s="2">
        <f t="shared" si="152"/>
        <v>64.259781989432582</v>
      </c>
      <c r="EL128" s="2">
        <f t="shared" si="152"/>
        <v>64.61607303494371</v>
      </c>
      <c r="EM128" s="2">
        <f t="shared" si="136"/>
        <v>63.860973165308927</v>
      </c>
      <c r="EN128" s="2">
        <f t="shared" si="136"/>
        <v>64.38089813215899</v>
      </c>
      <c r="EO128" s="2">
        <f t="shared" si="136"/>
        <v>68.547158645928647</v>
      </c>
      <c r="EQ128" s="2">
        <f t="shared" si="150"/>
        <v>55.776281101398531</v>
      </c>
      <c r="ER128" s="2">
        <f t="shared" si="150"/>
        <v>60.005574184028625</v>
      </c>
      <c r="ES128" s="2">
        <f t="shared" si="150"/>
        <v>72.022776346585033</v>
      </c>
      <c r="ET128" s="2">
        <f t="shared" si="150"/>
        <v>64.494666273690612</v>
      </c>
      <c r="EU128" s="2">
        <f t="shared" si="150"/>
        <v>65.181698925175965</v>
      </c>
      <c r="EV128" s="2">
        <f t="shared" si="150"/>
        <v>65.986851944385805</v>
      </c>
      <c r="EW128" s="2">
        <f t="shared" si="150"/>
        <v>66.425112109093291</v>
      </c>
      <c r="EX128" s="2">
        <f t="shared" si="150"/>
        <v>66.636982836666263</v>
      </c>
      <c r="EY128" s="2">
        <f t="shared" si="150"/>
        <v>66.958623082011499</v>
      </c>
      <c r="EZ128" s="2">
        <f t="shared" si="150"/>
        <v>65.167504674699046</v>
      </c>
      <c r="FA128" s="2">
        <f t="shared" si="150"/>
        <v>64.191580080266149</v>
      </c>
      <c r="FB128" s="2">
        <f t="shared" si="150"/>
        <v>64.71321368692125</v>
      </c>
      <c r="FC128" s="2">
        <f t="shared" si="150"/>
        <v>63.935573313708993</v>
      </c>
      <c r="FD128" s="2">
        <f t="shared" si="150"/>
        <v>64.33229092662738</v>
      </c>
      <c r="FE128" s="2">
        <f t="shared" si="150"/>
        <v>68.475718733797493</v>
      </c>
      <c r="FG128" s="2">
        <f t="shared" si="151"/>
        <v>0.99650091160786225</v>
      </c>
      <c r="FH128" s="2">
        <f t="shared" si="151"/>
        <v>0.99579209832154836</v>
      </c>
      <c r="FI128" s="2">
        <f t="shared" si="151"/>
        <v>0.99587350071175174</v>
      </c>
      <c r="FJ128" s="2">
        <f t="shared" si="151"/>
        <v>0.99598130107082949</v>
      </c>
      <c r="FK128" s="2">
        <f t="shared" si="151"/>
        <v>0.99583927498118874</v>
      </c>
      <c r="FL128" s="2">
        <f t="shared" si="151"/>
        <v>0.9960650548186345</v>
      </c>
      <c r="FM128" s="2">
        <f t="shared" si="151"/>
        <v>0.99539653030418518</v>
      </c>
      <c r="FN128" s="2">
        <f t="shared" si="151"/>
        <v>0.99580332503458469</v>
      </c>
      <c r="FO128" s="2">
        <f t="shared" si="151"/>
        <v>0.99547064354078829</v>
      </c>
      <c r="FP128" s="2">
        <f t="shared" si="151"/>
        <v>0.9954393942360924</v>
      </c>
      <c r="FQ128" s="2">
        <f t="shared" si="151"/>
        <v>0.99506654102525072</v>
      </c>
      <c r="FR128" s="2">
        <f t="shared" si="151"/>
        <v>0.99576630140816547</v>
      </c>
      <c r="FS128" s="2">
        <f t="shared" si="151"/>
        <v>0.99557520699870627</v>
      </c>
      <c r="FT128" s="2">
        <f t="shared" si="151"/>
        <v>0.99587194307672966</v>
      </c>
      <c r="FU128" s="2">
        <f t="shared" si="151"/>
        <v>0.99484356821326814</v>
      </c>
      <c r="FW128" s="2">
        <f t="shared" si="157"/>
        <v>8.8675496063374565E-3</v>
      </c>
      <c r="FX128" s="2">
        <f t="shared" si="157"/>
        <v>9.0870968820502222E-3</v>
      </c>
      <c r="FY128" s="2">
        <f t="shared" si="157"/>
        <v>9.6615881119506732E-3</v>
      </c>
      <c r="FZ128" s="2">
        <f t="shared" si="157"/>
        <v>8.6700110508516892E-3</v>
      </c>
      <c r="GA128" s="2">
        <f t="shared" si="157"/>
        <v>8.530941389134317E-3</v>
      </c>
      <c r="GB128" s="2">
        <f t="shared" si="157"/>
        <v>9.3398871803615086E-3</v>
      </c>
      <c r="GC128" s="2">
        <f t="shared" si="157"/>
        <v>8.4409556716090756E-3</v>
      </c>
      <c r="GD128" s="2">
        <f t="shared" si="157"/>
        <v>1.0149081711821982E-2</v>
      </c>
      <c r="GE128" s="2">
        <f t="shared" si="157"/>
        <v>1.0544516724219842E-2</v>
      </c>
      <c r="GF128" s="2">
        <f t="shared" si="157"/>
        <v>1.0344687996823136E-2</v>
      </c>
      <c r="GG128" s="2">
        <f t="shared" si="157"/>
        <v>1.0259669013044341E-2</v>
      </c>
      <c r="GH128" s="2">
        <f t="shared" si="157"/>
        <v>9.9922298747540921E-3</v>
      </c>
      <c r="GI128" s="2">
        <f t="shared" si="157"/>
        <v>9.0517690408480206E-3</v>
      </c>
      <c r="GJ128" s="2">
        <f t="shared" si="157"/>
        <v>5.947985348435182E-3</v>
      </c>
      <c r="GK128" s="2">
        <f t="shared" si="157"/>
        <v>4.4413546454223646E-3</v>
      </c>
      <c r="GM128" s="86">
        <f t="shared" si="158"/>
        <v>3.7590081561749111E-49</v>
      </c>
      <c r="GN128" s="86">
        <f t="shared" si="158"/>
        <v>1.3344498767186817E-48</v>
      </c>
      <c r="GO128" s="86">
        <f t="shared" si="158"/>
        <v>1.4882610990565103E-48</v>
      </c>
      <c r="GP128" s="86">
        <f t="shared" si="158"/>
        <v>2.8463522803481749E-89</v>
      </c>
      <c r="GQ128" s="86">
        <f t="shared" si="158"/>
        <v>2.0207230676118066E-101</v>
      </c>
      <c r="GR128" s="86">
        <f t="shared" si="158"/>
        <v>2.9062433903266508E-105</v>
      </c>
      <c r="GS128" s="86">
        <f t="shared" si="158"/>
        <v>2.2453003694907974E-104</v>
      </c>
      <c r="GT128" s="86">
        <f t="shared" si="158"/>
        <v>1.0056573148984109E-114</v>
      </c>
      <c r="GU128" s="86">
        <f t="shared" si="158"/>
        <v>1.9186459508551166E-122</v>
      </c>
      <c r="GV128" s="86">
        <f t="shared" si="158"/>
        <v>7.9311729893617419E-113</v>
      </c>
      <c r="GW128" s="86">
        <f t="shared" si="158"/>
        <v>2.6913179282872953E-101</v>
      </c>
      <c r="GX128" s="86">
        <f t="shared" si="158"/>
        <v>3.7003770724750079E-93</v>
      </c>
      <c r="GY128" s="86">
        <f t="shared" si="158"/>
        <v>1.5781138692232306E-81</v>
      </c>
      <c r="GZ128" s="86">
        <f t="shared" si="158"/>
        <v>6.4167834927171863E-85</v>
      </c>
      <c r="HA128" s="86">
        <f t="shared" si="158"/>
        <v>9.2820643317726015E-94</v>
      </c>
      <c r="HC128" s="86">
        <f t="shared" si="154"/>
        <v>1.7931361531692457E-8</v>
      </c>
      <c r="HD128" s="86">
        <f t="shared" si="154"/>
        <v>1.0111068967717036E-8</v>
      </c>
      <c r="HE128" s="86">
        <f t="shared" si="154"/>
        <v>1.0491034851023819E-9</v>
      </c>
      <c r="HF128" s="86">
        <f t="shared" si="154"/>
        <v>2.4272375119565261E-15</v>
      </c>
      <c r="HG128" s="86">
        <f t="shared" si="154"/>
        <v>1.1627027199370923E-16</v>
      </c>
      <c r="HH128" s="86">
        <f t="shared" si="154"/>
        <v>2.4893151316159528E-21</v>
      </c>
      <c r="HI128" s="86">
        <f t="shared" si="139"/>
        <v>1.6535135445535636E-18</v>
      </c>
      <c r="HJ128" s="86">
        <f t="shared" si="139"/>
        <v>2.9022958791163175E-22</v>
      </c>
      <c r="HK128" s="86">
        <f t="shared" si="139"/>
        <v>4.6513781427830628E-29</v>
      </c>
      <c r="HL128" s="86">
        <f t="shared" ref="HL128:HQ170" si="162" xml:space="preserve"> _xlfn.NORM.DIST($B128, L$8, ABS(L$12), TRUE) * _xlfn.NORM.DIST(($B128 - L$8)*L$16, 0, ABS(L$12), TRUE) * 2</f>
        <v>1.8914153200913641E-19</v>
      </c>
      <c r="HM128" s="86">
        <f t="shared" si="162"/>
        <v>1.972310321107566E-18</v>
      </c>
      <c r="HN128" s="86">
        <f t="shared" si="162"/>
        <v>2.7108473176163798E-17</v>
      </c>
      <c r="HO128" s="86">
        <f t="shared" si="162"/>
        <v>9.3881015416070084E-16</v>
      </c>
      <c r="HP128" s="86">
        <f t="shared" si="162"/>
        <v>2.7108376233183169E-16</v>
      </c>
      <c r="HQ128" s="86">
        <f t="shared" si="162"/>
        <v>1.0645615231739251E-17</v>
      </c>
      <c r="HS128" s="86">
        <f t="shared" si="159"/>
        <v>9.2148193359607459E-5</v>
      </c>
      <c r="HT128" s="86">
        <f t="shared" si="159"/>
        <v>3.5315223200267821E-5</v>
      </c>
      <c r="HU128" s="86">
        <f t="shared" si="159"/>
        <v>6.3523423849720669E-5</v>
      </c>
      <c r="HV128" s="86">
        <f t="shared" si="159"/>
        <v>2.6139394551057483E-5</v>
      </c>
      <c r="HW128" s="86">
        <f t="shared" si="159"/>
        <v>1.7045586698654347E-5</v>
      </c>
      <c r="HX128" s="86">
        <f t="shared" si="159"/>
        <v>2.4179860110962291E-5</v>
      </c>
      <c r="HY128" s="86">
        <f t="shared" si="159"/>
        <v>4.1645504431523793E-6</v>
      </c>
      <c r="HZ128" s="86">
        <f t="shared" si="159"/>
        <v>1.5459716788404892E-5</v>
      </c>
      <c r="IA128" s="86">
        <f t="shared" si="159"/>
        <v>3.9449056100903309E-5</v>
      </c>
      <c r="IB128" s="86">
        <f t="shared" si="159"/>
        <v>1.2652974310525143E-5</v>
      </c>
      <c r="IC128" s="86">
        <f t="shared" si="159"/>
        <v>1.0633340412009067E-5</v>
      </c>
      <c r="ID128" s="86">
        <f t="shared" si="159"/>
        <v>2.7692973541198085E-5</v>
      </c>
      <c r="IE128" s="86">
        <f t="shared" si="159"/>
        <v>2.7381280517012895E-5</v>
      </c>
      <c r="IF128" s="86">
        <f t="shared" si="159"/>
        <v>2.1439242090646928E-4</v>
      </c>
      <c r="IG128" s="86">
        <f t="shared" si="159"/>
        <v>1.0485128297894354E-3</v>
      </c>
      <c r="II128" s="86">
        <f t="shared" si="160"/>
        <v>1.6420703614931025E-50</v>
      </c>
      <c r="IJ128" s="86">
        <f t="shared" si="160"/>
        <v>5.4062414553673908E-65</v>
      </c>
      <c r="IK128" s="86">
        <f t="shared" si="160"/>
        <v>6.0109702064950135E-54</v>
      </c>
      <c r="IL128" s="86">
        <f t="shared" si="160"/>
        <v>6.1762639106168376E-59</v>
      </c>
      <c r="IM128" s="86">
        <f t="shared" si="160"/>
        <v>3.1650794152824913E-62</v>
      </c>
      <c r="IN128" s="86">
        <f t="shared" si="160"/>
        <v>3.4644037746646995E-62</v>
      </c>
      <c r="IO128" s="86">
        <f t="shared" si="160"/>
        <v>1.3030511727244992E-69</v>
      </c>
      <c r="IP128" s="86">
        <f t="shared" si="160"/>
        <v>1.9877489222015646E-66</v>
      </c>
      <c r="IQ128" s="86">
        <f t="shared" si="160"/>
        <v>3.5530131989553833E-59</v>
      </c>
      <c r="IR128" s="86">
        <f t="shared" si="160"/>
        <v>3.0717817365358592E-66</v>
      </c>
      <c r="IS128" s="86">
        <f t="shared" si="160"/>
        <v>3.4152939562035698E-67</v>
      </c>
      <c r="IT128" s="86">
        <f t="shared" si="160"/>
        <v>1.5075386637155892E-61</v>
      </c>
      <c r="IU128" s="86">
        <f t="shared" si="160"/>
        <v>2.0022573148928111E-58</v>
      </c>
      <c r="IV128" s="86">
        <f t="shared" si="160"/>
        <v>7.1173387632672439E-27</v>
      </c>
      <c r="IW128" s="86">
        <f t="shared" si="160"/>
        <v>1.392043157959238E-15</v>
      </c>
      <c r="IY128" s="86">
        <f t="shared" si="161"/>
        <v>9.2166124721139149E-5</v>
      </c>
      <c r="IZ128" s="86">
        <f t="shared" si="161"/>
        <v>3.532533426923554E-5</v>
      </c>
      <c r="JA128" s="86">
        <f t="shared" si="161"/>
        <v>6.3524472953205771E-5</v>
      </c>
      <c r="JB128" s="86">
        <f t="shared" si="161"/>
        <v>2.6139394553484721E-5</v>
      </c>
      <c r="JC128" s="86">
        <f t="shared" si="161"/>
        <v>1.7045586698770618E-5</v>
      </c>
      <c r="JD128" s="86">
        <f t="shared" si="161"/>
        <v>2.4179860110962295E-5</v>
      </c>
      <c r="JE128" s="86">
        <f t="shared" si="161"/>
        <v>4.1645504431540328E-6</v>
      </c>
      <c r="JF128" s="86">
        <f t="shared" si="161"/>
        <v>1.5459716788404892E-5</v>
      </c>
      <c r="JG128" s="86">
        <f t="shared" si="161"/>
        <v>3.9449056100903309E-5</v>
      </c>
      <c r="JH128" s="86">
        <f t="shared" si="161"/>
        <v>1.2652974310525332E-5</v>
      </c>
      <c r="JI128" s="86">
        <f t="shared" si="161"/>
        <v>1.0633340412011038E-5</v>
      </c>
      <c r="JJ128" s="86">
        <f t="shared" si="161"/>
        <v>2.7692973541225193E-5</v>
      </c>
      <c r="JK128" s="86">
        <f t="shared" si="161"/>
        <v>2.7381280517951706E-5</v>
      </c>
      <c r="JL128" s="86">
        <f t="shared" si="161"/>
        <v>2.1439242090674036E-4</v>
      </c>
      <c r="JM128" s="86">
        <f t="shared" si="161"/>
        <v>1.0485128297908382E-3</v>
      </c>
    </row>
    <row r="129" spans="2:273" x14ac:dyDescent="0.25">
      <c r="B129" s="2">
        <v>102</v>
      </c>
      <c r="C129" s="37">
        <v>56.323</v>
      </c>
      <c r="D129" s="37">
        <v>59.384999999999998</v>
      </c>
      <c r="E129" s="37">
        <v>71.492000000000004</v>
      </c>
      <c r="F129" s="37">
        <v>65.308000000000007</v>
      </c>
      <c r="G129" s="37">
        <v>65.722999999999999</v>
      </c>
      <c r="H129" s="37">
        <v>66.385000000000005</v>
      </c>
      <c r="I129" s="37">
        <v>66.968999999999994</v>
      </c>
      <c r="J129" s="37">
        <v>67.308000000000007</v>
      </c>
      <c r="K129" s="37">
        <v>67.814999999999998</v>
      </c>
      <c r="L129" s="37">
        <v>64.322999999999993</v>
      </c>
      <c r="M129" s="37">
        <v>65</v>
      </c>
      <c r="N129" s="37">
        <v>66.415000000000006</v>
      </c>
      <c r="O129" s="37">
        <v>64.215000000000003</v>
      </c>
      <c r="P129" s="37">
        <v>66.677000000000007</v>
      </c>
      <c r="Q129" s="37">
        <v>70.153999999999996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55.933150325414211</v>
      </c>
      <c r="T129" s="4">
        <f t="shared" si="163"/>
        <v>60.1091148697625</v>
      </c>
      <c r="U129" s="4">
        <f t="shared" si="163"/>
        <v>72.37483691076055</v>
      </c>
      <c r="V129" s="4">
        <f t="shared" si="163"/>
        <v>64.637058719771147</v>
      </c>
      <c r="W129" s="4">
        <f t="shared" si="163"/>
        <v>65.224945879439773</v>
      </c>
      <c r="X129" s="4">
        <f t="shared" si="163"/>
        <v>66.006756793720783</v>
      </c>
      <c r="Y129" s="4">
        <f t="shared" si="163"/>
        <v>66.471564233473131</v>
      </c>
      <c r="Z129" s="4">
        <f t="shared" si="163"/>
        <v>66.60838640922077</v>
      </c>
      <c r="AA129" s="4">
        <f t="shared" si="163"/>
        <v>66.955916644276385</v>
      </c>
      <c r="AB129" s="4">
        <f t="shared" si="163"/>
        <v>65.208021115829325</v>
      </c>
      <c r="AC129" s="4">
        <f t="shared" si="163"/>
        <v>64.266001267902993</v>
      </c>
      <c r="AD129" s="4">
        <f t="shared" si="163"/>
        <v>64.663163241456473</v>
      </c>
      <c r="AE129" s="4">
        <f t="shared" si="163"/>
        <v>63.882002762741898</v>
      </c>
      <c r="AF129" s="4">
        <f t="shared" si="163"/>
        <v>64.507875590233738</v>
      </c>
      <c r="AG129" s="4">
        <f t="shared" si="163"/>
        <v>69.328640856248938</v>
      </c>
      <c r="AI129" s="4">
        <f t="shared" ref="AI129:AW145" si="164">IF(OR($B129 &lt; C$230, $B129 &gt; C$233), 0, C129-S129)</f>
        <v>0.38984967458578978</v>
      </c>
      <c r="AJ129" s="4">
        <f t="shared" si="164"/>
        <v>-0.72411486976250217</v>
      </c>
      <c r="AK129" s="4">
        <f t="shared" si="164"/>
        <v>-0.88283691076054538</v>
      </c>
      <c r="AL129" s="4">
        <f t="shared" si="164"/>
        <v>0.67094128022885968</v>
      </c>
      <c r="AM129" s="4">
        <f t="shared" si="164"/>
        <v>0.49805412056022647</v>
      </c>
      <c r="AN129" s="4">
        <f t="shared" si="164"/>
        <v>0.37824320627922248</v>
      </c>
      <c r="AO129" s="4">
        <f t="shared" si="164"/>
        <v>0.49743576652686272</v>
      </c>
      <c r="AP129" s="4">
        <f t="shared" si="164"/>
        <v>0.69961359077923646</v>
      </c>
      <c r="AQ129" s="4">
        <f t="shared" si="164"/>
        <v>0.85908335572361239</v>
      </c>
      <c r="AR129" s="4">
        <f t="shared" si="164"/>
        <v>-0.88502111582933196</v>
      </c>
      <c r="AS129" s="4">
        <f t="shared" si="164"/>
        <v>0.73399873209700672</v>
      </c>
      <c r="AT129" s="4">
        <f t="shared" si="164"/>
        <v>1.7518367585435328</v>
      </c>
      <c r="AU129" s="4">
        <f t="shared" si="164"/>
        <v>0.33299723725810537</v>
      </c>
      <c r="AV129" s="4">
        <f t="shared" si="164"/>
        <v>2.169124409766269</v>
      </c>
      <c r="AW129" s="4">
        <f t="shared" si="164"/>
        <v>0.8253591437510579</v>
      </c>
      <c r="AY129" s="2">
        <f t="shared" si="155"/>
        <v>55.933150306802311</v>
      </c>
      <c r="AZ129" s="2">
        <f t="shared" si="155"/>
        <v>60.105853434100545</v>
      </c>
      <c r="BA129" s="2">
        <f t="shared" si="155"/>
        <v>72.366461966499628</v>
      </c>
      <c r="BB129" s="2">
        <f t="shared" si="155"/>
        <v>64.630213582098861</v>
      </c>
      <c r="BC129" s="2">
        <f t="shared" si="155"/>
        <v>65.218899938041048</v>
      </c>
      <c r="BD129" s="2">
        <f t="shared" si="155"/>
        <v>65.99700364983471</v>
      </c>
      <c r="BE129" s="2">
        <f t="shared" si="155"/>
        <v>66.46923352314225</v>
      </c>
      <c r="BF129" s="2">
        <f t="shared" si="155"/>
        <v>66.599774643544066</v>
      </c>
      <c r="BG129" s="2">
        <f t="shared" si="155"/>
        <v>66.934324562458585</v>
      </c>
      <c r="BH129" s="2">
        <f t="shared" si="155"/>
        <v>65.198946298315434</v>
      </c>
      <c r="BI129" s="2">
        <f t="shared" si="155"/>
        <v>64.257710285341687</v>
      </c>
      <c r="BJ129" s="2">
        <f t="shared" si="155"/>
        <v>64.6431136386947</v>
      </c>
      <c r="BK129" s="2">
        <f t="shared" si="155"/>
        <v>63.862013098567957</v>
      </c>
      <c r="BL129" s="2">
        <f t="shared" si="155"/>
        <v>64.382677697748392</v>
      </c>
      <c r="BM129" s="2">
        <f t="shared" si="155"/>
        <v>68.553671079029115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56.323</v>
      </c>
      <c r="CF129" s="2">
        <f t="shared" si="156"/>
        <v>59.384999999999998</v>
      </c>
      <c r="CG129" s="2">
        <f t="shared" si="156"/>
        <v>71.492000000000004</v>
      </c>
      <c r="CH129" s="2">
        <f t="shared" si="156"/>
        <v>65.308000000000007</v>
      </c>
      <c r="CI129" s="2">
        <f t="shared" si="156"/>
        <v>65.722999999999999</v>
      </c>
      <c r="CJ129" s="2">
        <f t="shared" si="156"/>
        <v>66.385000000000005</v>
      </c>
      <c r="CK129" s="2">
        <f t="shared" si="156"/>
        <v>66.968999999999994</v>
      </c>
      <c r="CL129" s="2">
        <f t="shared" si="156"/>
        <v>67.308000000000007</v>
      </c>
      <c r="CM129" s="2">
        <f t="shared" si="156"/>
        <v>67.814999999999998</v>
      </c>
      <c r="CN129" s="2">
        <f t="shared" si="156"/>
        <v>64.322999999999993</v>
      </c>
      <c r="CO129" s="2">
        <f t="shared" si="156"/>
        <v>65</v>
      </c>
      <c r="CP129" s="2">
        <f t="shared" si="156"/>
        <v>66.415000000000006</v>
      </c>
      <c r="CQ129" s="2">
        <f t="shared" si="156"/>
        <v>64.215000000000003</v>
      </c>
      <c r="CR129" s="2">
        <f t="shared" si="156"/>
        <v>66.677000000000007</v>
      </c>
      <c r="CS129" s="2">
        <f t="shared" si="156"/>
        <v>70.153999999999996</v>
      </c>
      <c r="CU129" s="2">
        <f t="shared" si="111"/>
        <v>56.323</v>
      </c>
      <c r="CV129" s="2">
        <f t="shared" si="112"/>
        <v>59.384999999999998</v>
      </c>
      <c r="CW129" s="2">
        <f t="shared" si="113"/>
        <v>71.492000000000004</v>
      </c>
      <c r="CX129" s="2">
        <f t="shared" si="114"/>
        <v>65.308000000000007</v>
      </c>
      <c r="CY129" s="2">
        <f t="shared" si="115"/>
        <v>65.722999999999999</v>
      </c>
      <c r="CZ129" s="2">
        <f t="shared" si="116"/>
        <v>66.385000000000005</v>
      </c>
      <c r="DA129" s="2">
        <f t="shared" si="117"/>
        <v>66.968999999999994</v>
      </c>
      <c r="DB129" s="2">
        <f t="shared" si="118"/>
        <v>67.308000000000007</v>
      </c>
      <c r="DC129" s="2">
        <f t="shared" si="119"/>
        <v>67.814999999999998</v>
      </c>
      <c r="DD129" s="2">
        <f t="shared" si="120"/>
        <v>64.322999999999993</v>
      </c>
      <c r="DE129" s="2">
        <f t="shared" si="121"/>
        <v>65</v>
      </c>
      <c r="DF129" s="2">
        <f t="shared" si="122"/>
        <v>66.415000000000006</v>
      </c>
      <c r="DG129" s="2">
        <f t="shared" si="123"/>
        <v>64.215000000000003</v>
      </c>
      <c r="DH129" s="2">
        <f t="shared" si="124"/>
        <v>66.677000000000007</v>
      </c>
      <c r="DI129" s="2">
        <f t="shared" si="125"/>
        <v>70.153999999999996</v>
      </c>
      <c r="DK129" s="2">
        <f t="shared" ref="DK129:DY145" si="165">BO$228*$B129+BO$229</f>
        <v>80.222554048582992</v>
      </c>
      <c r="DL129" s="2">
        <f t="shared" si="165"/>
        <v>83.943236585365881</v>
      </c>
      <c r="DM129" s="2">
        <f t="shared" si="165"/>
        <v>102.5025668989547</v>
      </c>
      <c r="DN129" s="2">
        <f t="shared" si="165"/>
        <v>91.918485714285708</v>
      </c>
      <c r="DO129" s="2">
        <f t="shared" si="165"/>
        <v>88.924119860627144</v>
      </c>
      <c r="DP129" s="2">
        <f t="shared" si="165"/>
        <v>88.094647038327537</v>
      </c>
      <c r="DQ129" s="2">
        <f t="shared" si="165"/>
        <v>86.541013289036556</v>
      </c>
      <c r="DR129" s="2">
        <f t="shared" si="165"/>
        <v>88.167137630662012</v>
      </c>
      <c r="DS129" s="2">
        <f t="shared" si="165"/>
        <v>87.344814898846678</v>
      </c>
      <c r="DT129" s="2">
        <f t="shared" si="165"/>
        <v>86.56772825000678</v>
      </c>
      <c r="DU129" s="2">
        <f t="shared" si="165"/>
        <v>89.201035638779814</v>
      </c>
      <c r="DV129" s="2">
        <f t="shared" si="165"/>
        <v>92.153483375199187</v>
      </c>
      <c r="DW129" s="2">
        <f t="shared" si="165"/>
        <v>88.533494341355379</v>
      </c>
      <c r="DX129" s="2">
        <f t="shared" si="165"/>
        <v>88.01711986062719</v>
      </c>
      <c r="DY129" s="2">
        <f t="shared" si="165"/>
        <v>86.921481425551193</v>
      </c>
      <c r="EA129" s="2">
        <f t="shared" si="153"/>
        <v>55.856712924249642</v>
      </c>
      <c r="EB129" s="2">
        <f t="shared" si="153"/>
        <v>60.014849121692173</v>
      </c>
      <c r="EC129" s="2">
        <f t="shared" si="153"/>
        <v>72.256440495138264</v>
      </c>
      <c r="ED129" s="2">
        <f t="shared" si="153"/>
        <v>64.530939513588251</v>
      </c>
      <c r="EE129" s="2">
        <f t="shared" si="152"/>
        <v>65.129000147366696</v>
      </c>
      <c r="EF129" s="2">
        <f t="shared" si="152"/>
        <v>65.917571333109734</v>
      </c>
      <c r="EG129" s="2">
        <f t="shared" si="152"/>
        <v>66.384973926619836</v>
      </c>
      <c r="EH129" s="2">
        <f t="shared" si="152"/>
        <v>66.516536768149876</v>
      </c>
      <c r="EI129" s="2">
        <f t="shared" si="152"/>
        <v>66.849558360522508</v>
      </c>
      <c r="EJ129" s="2">
        <f t="shared" si="152"/>
        <v>65.110015506547228</v>
      </c>
      <c r="EK129" s="2">
        <f t="shared" si="152"/>
        <v>64.145590036428089</v>
      </c>
      <c r="EL129" s="2">
        <f t="shared" si="152"/>
        <v>64.535515255097707</v>
      </c>
      <c r="EM129" s="2">
        <f t="shared" si="136"/>
        <v>63.761364172171511</v>
      </c>
      <c r="EN129" s="2">
        <f t="shared" si="136"/>
        <v>64.29368793783415</v>
      </c>
      <c r="EO129" s="2">
        <f t="shared" si="136"/>
        <v>68.467411619396174</v>
      </c>
      <c r="EQ129" s="2">
        <f t="shared" ref="EQ129:FE145" si="166">CU$228*$B129+CU$229</f>
        <v>55.718470115830996</v>
      </c>
      <c r="ER129" s="2">
        <f t="shared" si="166"/>
        <v>59.928609458545566</v>
      </c>
      <c r="ES129" s="2">
        <f t="shared" si="166"/>
        <v>71.892819604248828</v>
      </c>
      <c r="ET129" s="2">
        <f t="shared" si="166"/>
        <v>64.410978790495506</v>
      </c>
      <c r="EU129" s="2">
        <f t="shared" si="166"/>
        <v>65.083328028156373</v>
      </c>
      <c r="EV129" s="2">
        <f t="shared" si="166"/>
        <v>65.899744417475716</v>
      </c>
      <c r="EW129" s="2">
        <f t="shared" si="166"/>
        <v>66.341926071100772</v>
      </c>
      <c r="EX129" s="2">
        <f t="shared" si="166"/>
        <v>66.547252012484094</v>
      </c>
      <c r="EY129" s="2">
        <f t="shared" si="166"/>
        <v>66.855635135503775</v>
      </c>
      <c r="EZ129" s="2">
        <f t="shared" si="166"/>
        <v>65.078724504864041</v>
      </c>
      <c r="FA129" s="2">
        <f t="shared" si="166"/>
        <v>64.086650871653703</v>
      </c>
      <c r="FB129" s="2">
        <f t="shared" si="166"/>
        <v>64.619632718755128</v>
      </c>
      <c r="FC129" s="2">
        <f t="shared" si="166"/>
        <v>63.826213328847764</v>
      </c>
      <c r="FD129" s="2">
        <f t="shared" si="166"/>
        <v>64.238849152710884</v>
      </c>
      <c r="FE129" s="2">
        <f t="shared" si="166"/>
        <v>68.351488266687682</v>
      </c>
      <c r="FG129" s="2">
        <f t="shared" ref="FG129:FU145" si="167">POWER(10,($B129-C$231)/C$229)/(1+POWER(10,($B129-C$231)/C$229))</f>
        <v>0.99680781064133861</v>
      </c>
      <c r="FH129" s="2">
        <f t="shared" si="167"/>
        <v>0.99616092664240807</v>
      </c>
      <c r="FI129" s="2">
        <f t="shared" si="167"/>
        <v>0.99623522097741624</v>
      </c>
      <c r="FJ129" s="2">
        <f t="shared" si="167"/>
        <v>0.99633360657263903</v>
      </c>
      <c r="FK129" s="2">
        <f t="shared" si="167"/>
        <v>0.99620398396672194</v>
      </c>
      <c r="FL129" s="2">
        <f t="shared" si="167"/>
        <v>0.99641004438293013</v>
      </c>
      <c r="FM129" s="2">
        <f t="shared" si="167"/>
        <v>0.99579988445914469</v>
      </c>
      <c r="FN129" s="2">
        <f t="shared" si="167"/>
        <v>0.99617117310236314</v>
      </c>
      <c r="FO129" s="2">
        <f t="shared" si="167"/>
        <v>0.9958675308833167</v>
      </c>
      <c r="FP129" s="2">
        <f t="shared" si="167"/>
        <v>0.99583900837044981</v>
      </c>
      <c r="FQ129" s="2">
        <f t="shared" si="167"/>
        <v>0.99549867795650981</v>
      </c>
      <c r="FR129" s="2">
        <f t="shared" si="167"/>
        <v>0.99613738209285929</v>
      </c>
      <c r="FS129" s="2">
        <f t="shared" si="167"/>
        <v>0.9959629690682309</v>
      </c>
      <c r="FT129" s="2">
        <f t="shared" si="167"/>
        <v>0.99623379936504641</v>
      </c>
      <c r="FU129" s="2">
        <f t="shared" si="167"/>
        <v>0.99529514367724581</v>
      </c>
      <c r="FW129" s="2">
        <f t="shared" si="157"/>
        <v>9.7147635716144654E-3</v>
      </c>
      <c r="FX129" s="2">
        <f t="shared" si="157"/>
        <v>9.9550759155017602E-3</v>
      </c>
      <c r="FY129" s="2">
        <f t="shared" si="157"/>
        <v>1.0583855148527438E-2</v>
      </c>
      <c r="FZ129" s="2">
        <f t="shared" si="157"/>
        <v>9.4985328680329446E-3</v>
      </c>
      <c r="GA129" s="2">
        <f t="shared" si="157"/>
        <v>9.3462987560969588E-3</v>
      </c>
      <c r="GB129" s="2">
        <f t="shared" si="157"/>
        <v>1.0231762852574275E-2</v>
      </c>
      <c r="GC129" s="2">
        <f t="shared" si="157"/>
        <v>9.2477927404159502E-3</v>
      </c>
      <c r="GD129" s="2">
        <f t="shared" si="157"/>
        <v>1.1117361075962402E-2</v>
      </c>
      <c r="GE129" s="2">
        <f t="shared" si="157"/>
        <v>1.1550082593696019E-2</v>
      </c>
      <c r="GF129" s="2">
        <f t="shared" si="157"/>
        <v>1.133141566416572E-2</v>
      </c>
      <c r="GG129" s="2">
        <f t="shared" si="157"/>
        <v>1.1238379238534674E-2</v>
      </c>
      <c r="GH129" s="2">
        <f t="shared" si="157"/>
        <v>1.0945710170217228E-2</v>
      </c>
      <c r="GI129" s="2">
        <f t="shared" si="157"/>
        <v>9.9164074075970433E-3</v>
      </c>
      <c r="GJ129" s="2">
        <f t="shared" si="157"/>
        <v>6.5180958303986281E-3</v>
      </c>
      <c r="GK129" s="2">
        <f t="shared" si="157"/>
        <v>4.8677627234860648E-3</v>
      </c>
      <c r="GM129" s="86">
        <f t="shared" si="158"/>
        <v>7.9415102729122922E-52</v>
      </c>
      <c r="GN129" s="86">
        <f t="shared" si="158"/>
        <v>2.9695642580548039E-51</v>
      </c>
      <c r="GO129" s="86">
        <f t="shared" si="158"/>
        <v>3.5139409783768319E-51</v>
      </c>
      <c r="GP129" s="86">
        <f t="shared" si="158"/>
        <v>3.72876839646578E-94</v>
      </c>
      <c r="GQ129" s="86">
        <f t="shared" si="158"/>
        <v>5.7252140737028451E-107</v>
      </c>
      <c r="GR129" s="86">
        <f t="shared" si="158"/>
        <v>7.7921409317615565E-111</v>
      </c>
      <c r="GS129" s="86">
        <f t="shared" si="158"/>
        <v>4.0200089166768303E-110</v>
      </c>
      <c r="GT129" s="86">
        <f t="shared" si="158"/>
        <v>7.8066973795387916E-121</v>
      </c>
      <c r="GU129" s="86">
        <f t="shared" si="158"/>
        <v>4.1444300415984363E-129</v>
      </c>
      <c r="GV129" s="86">
        <f t="shared" si="158"/>
        <v>6.0208119818772651E-119</v>
      </c>
      <c r="GW129" s="86">
        <f t="shared" si="158"/>
        <v>8.6112327565233735E-107</v>
      </c>
      <c r="GX129" s="86">
        <f t="shared" si="158"/>
        <v>3.9331231084068389E-98</v>
      </c>
      <c r="GY129" s="86">
        <f t="shared" si="158"/>
        <v>6.2883169540710408E-86</v>
      </c>
      <c r="GZ129" s="86">
        <f t="shared" si="158"/>
        <v>1.4466332540629107E-89</v>
      </c>
      <c r="HA129" s="86">
        <f t="shared" si="158"/>
        <v>9.3616389120699662E-99</v>
      </c>
      <c r="HC129" s="86">
        <f t="shared" si="154"/>
        <v>1.7493509293452088E-9</v>
      </c>
      <c r="HD129" s="86">
        <f t="shared" si="154"/>
        <v>9.6480894654666257E-10</v>
      </c>
      <c r="HE129" s="86">
        <f t="shared" si="154"/>
        <v>7.0763778316357325E-11</v>
      </c>
      <c r="HF129" s="86">
        <f t="shared" si="154"/>
        <v>2.6998959267019139E-17</v>
      </c>
      <c r="HG129" s="86">
        <f t="shared" si="154"/>
        <v>8.5608695904983618E-19</v>
      </c>
      <c r="HH129" s="86">
        <f t="shared" si="154"/>
        <v>6.9499901611464675E-24</v>
      </c>
      <c r="HI129" s="86">
        <f t="shared" si="154"/>
        <v>6.8875253528319136E-21</v>
      </c>
      <c r="HJ129" s="86">
        <f t="shared" si="154"/>
        <v>6.8244242129407058E-25</v>
      </c>
      <c r="HK129" s="86">
        <f t="shared" si="154"/>
        <v>1.0906633678181492E-32</v>
      </c>
      <c r="HL129" s="86">
        <f t="shared" si="162"/>
        <v>7.97008107882609E-22</v>
      </c>
      <c r="HM129" s="86">
        <f t="shared" si="162"/>
        <v>1.1160592438952428E-20</v>
      </c>
      <c r="HN129" s="86">
        <f t="shared" si="162"/>
        <v>2.3930106216924879E-19</v>
      </c>
      <c r="HO129" s="86">
        <f t="shared" si="162"/>
        <v>9.272698162093203E-18</v>
      </c>
      <c r="HP129" s="86">
        <f t="shared" si="162"/>
        <v>1.6143950438714473E-18</v>
      </c>
      <c r="HQ129" s="86">
        <f t="shared" si="162"/>
        <v>5.5505854524259307E-20</v>
      </c>
      <c r="HS129" s="86">
        <f t="shared" si="159"/>
        <v>1.8086940171395215E-4</v>
      </c>
      <c r="HT129" s="86">
        <f t="shared" si="159"/>
        <v>7.9454418005180195E-5</v>
      </c>
      <c r="HU129" s="86">
        <f t="shared" si="159"/>
        <v>1.3114004313017973E-4</v>
      </c>
      <c r="HV129" s="86">
        <f t="shared" si="159"/>
        <v>5.6792446322029602E-5</v>
      </c>
      <c r="HW129" s="86">
        <f t="shared" si="159"/>
        <v>3.8380499362213569E-5</v>
      </c>
      <c r="HX129" s="86">
        <f t="shared" si="159"/>
        <v>5.4518230011356331E-5</v>
      </c>
      <c r="HY129" s="86">
        <f t="shared" si="159"/>
        <v>1.0379496111616777E-5</v>
      </c>
      <c r="HZ129" s="86">
        <f t="shared" si="159"/>
        <v>3.7061763633004673E-5</v>
      </c>
      <c r="IA129" s="86">
        <f t="shared" si="159"/>
        <v>8.7261252827965463E-5</v>
      </c>
      <c r="IB129" s="86">
        <f t="shared" si="159"/>
        <v>3.0658763789418177E-5</v>
      </c>
      <c r="IC129" s="86">
        <f t="shared" si="159"/>
        <v>2.6076220347117213E-5</v>
      </c>
      <c r="ID129" s="86">
        <f t="shared" si="159"/>
        <v>6.2563896064820533E-5</v>
      </c>
      <c r="IE129" s="86">
        <f t="shared" si="159"/>
        <v>5.9597629440219177E-5</v>
      </c>
      <c r="IF129" s="86">
        <f t="shared" si="159"/>
        <v>3.7335227842294423E-4</v>
      </c>
      <c r="IG129" s="86">
        <f t="shared" si="159"/>
        <v>1.576154776366923E-3</v>
      </c>
      <c r="II129" s="86">
        <f t="shared" si="160"/>
        <v>1.2589332301942279E-48</v>
      </c>
      <c r="IJ129" s="86">
        <f t="shared" si="160"/>
        <v>1.5423551608367642E-62</v>
      </c>
      <c r="IK129" s="86">
        <f t="shared" si="160"/>
        <v>6.8113110440448137E-52</v>
      </c>
      <c r="IL129" s="86">
        <f t="shared" si="160"/>
        <v>9.7577775319200954E-57</v>
      </c>
      <c r="IM129" s="86">
        <f t="shared" si="160"/>
        <v>6.5660070776164317E-60</v>
      </c>
      <c r="IN129" s="86">
        <f t="shared" si="160"/>
        <v>7.9428355483758334E-60</v>
      </c>
      <c r="IO129" s="86">
        <f t="shared" si="160"/>
        <v>5.1104911417890393E-67</v>
      </c>
      <c r="IP129" s="86">
        <f t="shared" si="160"/>
        <v>7.4096119528509752E-64</v>
      </c>
      <c r="IQ129" s="86">
        <f t="shared" si="160"/>
        <v>7.1372241022560822E-57</v>
      </c>
      <c r="IR129" s="86">
        <f t="shared" si="160"/>
        <v>1.1536022796480138E-63</v>
      </c>
      <c r="IS129" s="86">
        <f t="shared" si="160"/>
        <v>1.3848034485882132E-64</v>
      </c>
      <c r="IT129" s="86">
        <f t="shared" si="160"/>
        <v>3.5320364281042847E-59</v>
      </c>
      <c r="IU129" s="86">
        <f t="shared" si="160"/>
        <v>3.1661701051356112E-56</v>
      </c>
      <c r="IV129" s="86">
        <f t="shared" si="160"/>
        <v>5.6518038514854369E-26</v>
      </c>
      <c r="IW129" s="86">
        <f t="shared" si="160"/>
        <v>4.1517705875502776E-15</v>
      </c>
      <c r="IY129" s="86">
        <f t="shared" si="161"/>
        <v>1.8087115106488148E-4</v>
      </c>
      <c r="IZ129" s="86">
        <f t="shared" si="161"/>
        <v>7.9455382814126743E-5</v>
      </c>
      <c r="JA129" s="86">
        <f t="shared" si="161"/>
        <v>1.3114011389395806E-4</v>
      </c>
      <c r="JB129" s="86">
        <f t="shared" si="161"/>
        <v>5.6792446322056598E-5</v>
      </c>
      <c r="JC129" s="86">
        <f t="shared" si="161"/>
        <v>3.8380499362214423E-5</v>
      </c>
      <c r="JD129" s="86">
        <f t="shared" si="161"/>
        <v>5.4518230011356331E-5</v>
      </c>
      <c r="JE129" s="86">
        <f t="shared" si="161"/>
        <v>1.0379496111616784E-5</v>
      </c>
      <c r="JF129" s="86">
        <f t="shared" si="161"/>
        <v>3.7061763633004673E-5</v>
      </c>
      <c r="JG129" s="86">
        <f t="shared" si="161"/>
        <v>8.7261252827965463E-5</v>
      </c>
      <c r="JH129" s="86">
        <f t="shared" si="161"/>
        <v>3.0658763789418177E-5</v>
      </c>
      <c r="JI129" s="86">
        <f t="shared" si="161"/>
        <v>2.6076220347117223E-5</v>
      </c>
      <c r="JJ129" s="86">
        <f t="shared" si="161"/>
        <v>6.2563896064820777E-5</v>
      </c>
      <c r="JK129" s="86">
        <f t="shared" si="161"/>
        <v>5.9597629440228447E-5</v>
      </c>
      <c r="JL129" s="86">
        <f t="shared" si="161"/>
        <v>3.7335227842294586E-4</v>
      </c>
      <c r="JM129" s="86">
        <f t="shared" si="161"/>
        <v>1.5761547763710748E-3</v>
      </c>
    </row>
    <row r="130" spans="2:273" x14ac:dyDescent="0.25">
      <c r="B130" s="2">
        <v>103</v>
      </c>
      <c r="C130" s="37">
        <v>56.292000000000002</v>
      </c>
      <c r="D130" s="37">
        <v>60.984999999999999</v>
      </c>
      <c r="E130" s="37">
        <v>71.245999999999995</v>
      </c>
      <c r="F130" s="37">
        <v>64.662000000000006</v>
      </c>
      <c r="G130" s="37">
        <v>66.076999999999998</v>
      </c>
      <c r="H130" s="37">
        <v>66.614999999999995</v>
      </c>
      <c r="I130" s="37">
        <v>66.492000000000004</v>
      </c>
      <c r="J130" s="37">
        <v>67.784999999999997</v>
      </c>
      <c r="K130" s="37">
        <v>68</v>
      </c>
      <c r="L130" s="37">
        <v>66.031000000000006</v>
      </c>
      <c r="M130" s="37">
        <v>65.831000000000003</v>
      </c>
      <c r="N130" s="37">
        <v>63.631</v>
      </c>
      <c r="O130" s="37">
        <v>63.231000000000002</v>
      </c>
      <c r="P130" s="37">
        <v>65.522999999999996</v>
      </c>
      <c r="Q130" s="37">
        <v>70.185000000000002</v>
      </c>
      <c r="S130" s="4">
        <f t="shared" si="163"/>
        <v>55.852013742741178</v>
      </c>
      <c r="T130" s="4">
        <f t="shared" si="163"/>
        <v>60.019595438299604</v>
      </c>
      <c r="U130" s="4">
        <f t="shared" si="163"/>
        <v>72.199554162849765</v>
      </c>
      <c r="V130" s="4">
        <f t="shared" si="163"/>
        <v>64.53594117470351</v>
      </c>
      <c r="W130" s="4">
        <f t="shared" si="163"/>
        <v>65.11969039988368</v>
      </c>
      <c r="X130" s="4">
        <f t="shared" si="163"/>
        <v>65.921460883921768</v>
      </c>
      <c r="Y130" s="4">
        <f t="shared" si="163"/>
        <v>66.37887307205024</v>
      </c>
      <c r="Z130" s="4">
        <f t="shared" si="163"/>
        <v>66.527934879729983</v>
      </c>
      <c r="AA130" s="4">
        <f t="shared" si="163"/>
        <v>66.870118606038588</v>
      </c>
      <c r="AB130" s="4">
        <f t="shared" si="163"/>
        <v>65.11881635664524</v>
      </c>
      <c r="AC130" s="4">
        <f t="shared" si="163"/>
        <v>64.153634892927172</v>
      </c>
      <c r="AD130" s="4">
        <f t="shared" si="163"/>
        <v>64.595988743164369</v>
      </c>
      <c r="AE130" s="4">
        <f t="shared" si="163"/>
        <v>63.795106187271934</v>
      </c>
      <c r="AF130" s="4">
        <f t="shared" si="163"/>
        <v>64.494775847341117</v>
      </c>
      <c r="AG130" s="4">
        <f t="shared" si="163"/>
        <v>69.580779050990529</v>
      </c>
      <c r="AI130" s="4">
        <f t="shared" si="164"/>
        <v>0.43998625725882334</v>
      </c>
      <c r="AJ130" s="4">
        <f t="shared" si="164"/>
        <v>0.9654045617003959</v>
      </c>
      <c r="AK130" s="4">
        <f t="shared" si="164"/>
        <v>-0.95355416284976968</v>
      </c>
      <c r="AL130" s="4">
        <f t="shared" si="164"/>
        <v>0.12605882529649648</v>
      </c>
      <c r="AM130" s="4">
        <f t="shared" si="164"/>
        <v>0.95730960011631794</v>
      </c>
      <c r="AN130" s="4">
        <f t="shared" si="164"/>
        <v>0.69353911607822738</v>
      </c>
      <c r="AO130" s="4">
        <f t="shared" si="164"/>
        <v>0.11312692794976442</v>
      </c>
      <c r="AP130" s="4">
        <f t="shared" si="164"/>
        <v>1.2570651202700134</v>
      </c>
      <c r="AQ130" s="4">
        <f t="shared" si="164"/>
        <v>1.1298813939614121</v>
      </c>
      <c r="AR130" s="4">
        <f t="shared" si="164"/>
        <v>0.91218364335476565</v>
      </c>
      <c r="AS130" s="4">
        <f t="shared" si="164"/>
        <v>1.6773651070728306</v>
      </c>
      <c r="AT130" s="4">
        <f t="shared" si="164"/>
        <v>-0.96498874316436911</v>
      </c>
      <c r="AU130" s="4">
        <f t="shared" si="164"/>
        <v>-0.56410618727193196</v>
      </c>
      <c r="AV130" s="4">
        <f t="shared" si="164"/>
        <v>1.0282241526588791</v>
      </c>
      <c r="AW130" s="4">
        <f t="shared" si="164"/>
        <v>0.60422094900947343</v>
      </c>
      <c r="AY130" s="2">
        <f t="shared" si="155"/>
        <v>55.852013741539075</v>
      </c>
      <c r="AZ130" s="2">
        <f t="shared" si="155"/>
        <v>60.012812919376323</v>
      </c>
      <c r="BA130" s="2">
        <f t="shared" si="155"/>
        <v>72.183447252044999</v>
      </c>
      <c r="BB130" s="2">
        <f t="shared" si="155"/>
        <v>64.522094751826401</v>
      </c>
      <c r="BC130" s="2">
        <f t="shared" si="155"/>
        <v>65.107039451118339</v>
      </c>
      <c r="BD130" s="2">
        <f t="shared" si="155"/>
        <v>65.901080683675133</v>
      </c>
      <c r="BE130" s="2">
        <f t="shared" si="155"/>
        <v>66.37349552042312</v>
      </c>
      <c r="BF130" s="2">
        <f t="shared" si="155"/>
        <v>66.50890114028995</v>
      </c>
      <c r="BG130" s="2">
        <f t="shared" si="155"/>
        <v>66.825901253560801</v>
      </c>
      <c r="BH130" s="2">
        <f t="shared" si="155"/>
        <v>65.098543125214036</v>
      </c>
      <c r="BI130" s="2">
        <f t="shared" si="155"/>
        <v>64.134895779646797</v>
      </c>
      <c r="BJ130" s="2">
        <f t="shared" si="155"/>
        <v>64.554064693425971</v>
      </c>
      <c r="BK130" s="2">
        <f t="shared" si="155"/>
        <v>63.754621606376233</v>
      </c>
      <c r="BL130" s="2">
        <f t="shared" si="155"/>
        <v>64.288515483213985</v>
      </c>
      <c r="BM130" s="2">
        <f t="shared" si="155"/>
        <v>68.467124838215327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56.292000000000002</v>
      </c>
      <c r="CF130" s="2">
        <f t="shared" si="156"/>
        <v>60.984999999999999</v>
      </c>
      <c r="CG130" s="2">
        <f t="shared" si="156"/>
        <v>71.245999999999995</v>
      </c>
      <c r="CH130" s="2">
        <f t="shared" si="156"/>
        <v>64.662000000000006</v>
      </c>
      <c r="CI130" s="2">
        <f t="shared" si="156"/>
        <v>66.076999999999998</v>
      </c>
      <c r="CJ130" s="2">
        <f t="shared" si="156"/>
        <v>66.614999999999995</v>
      </c>
      <c r="CK130" s="2">
        <f t="shared" si="156"/>
        <v>66.492000000000004</v>
      </c>
      <c r="CL130" s="2">
        <f t="shared" si="156"/>
        <v>67.784999999999997</v>
      </c>
      <c r="CM130" s="2">
        <f t="shared" si="156"/>
        <v>68</v>
      </c>
      <c r="CN130" s="2">
        <f t="shared" si="156"/>
        <v>66.031000000000006</v>
      </c>
      <c r="CO130" s="2">
        <f t="shared" si="156"/>
        <v>65.831000000000003</v>
      </c>
      <c r="CP130" s="2">
        <f t="shared" si="156"/>
        <v>63.631</v>
      </c>
      <c r="CQ130" s="2">
        <f t="shared" si="156"/>
        <v>63.231000000000002</v>
      </c>
      <c r="CR130" s="2">
        <f t="shared" si="156"/>
        <v>65.522999999999996</v>
      </c>
      <c r="CS130" s="2">
        <f t="shared" si="156"/>
        <v>70.185000000000002</v>
      </c>
      <c r="CU130" s="2">
        <f t="shared" si="111"/>
        <v>56.292000000000002</v>
      </c>
      <c r="CV130" s="2">
        <f t="shared" si="112"/>
        <v>60.984999999999999</v>
      </c>
      <c r="CW130" s="2">
        <f t="shared" si="113"/>
        <v>71.245999999999995</v>
      </c>
      <c r="CX130" s="2">
        <f t="shared" si="114"/>
        <v>64.662000000000006</v>
      </c>
      <c r="CY130" s="2">
        <f t="shared" si="115"/>
        <v>66.076999999999998</v>
      </c>
      <c r="CZ130" s="2">
        <f t="shared" si="116"/>
        <v>66.614999999999995</v>
      </c>
      <c r="DA130" s="2">
        <f t="shared" si="117"/>
        <v>66.492000000000004</v>
      </c>
      <c r="DB130" s="2">
        <f t="shared" si="118"/>
        <v>67.784999999999997</v>
      </c>
      <c r="DC130" s="2">
        <f t="shared" si="119"/>
        <v>68</v>
      </c>
      <c r="DD130" s="2">
        <f t="shared" si="120"/>
        <v>66.031000000000006</v>
      </c>
      <c r="DE130" s="2">
        <f t="shared" si="121"/>
        <v>65.831000000000003</v>
      </c>
      <c r="DF130" s="2">
        <f t="shared" si="122"/>
        <v>63.631</v>
      </c>
      <c r="DG130" s="2">
        <f t="shared" si="123"/>
        <v>63.231000000000002</v>
      </c>
      <c r="DH130" s="2">
        <f t="shared" si="124"/>
        <v>65.522999999999996</v>
      </c>
      <c r="DI130" s="2">
        <f t="shared" si="125"/>
        <v>70.185000000000002</v>
      </c>
      <c r="DK130" s="2">
        <f t="shared" si="165"/>
        <v>80.387987044534412</v>
      </c>
      <c r="DL130" s="2">
        <f t="shared" si="165"/>
        <v>84.10834268292686</v>
      </c>
      <c r="DM130" s="2">
        <f t="shared" si="165"/>
        <v>102.76118832752613</v>
      </c>
      <c r="DN130" s="2">
        <f t="shared" si="165"/>
        <v>92.107955052264799</v>
      </c>
      <c r="DO130" s="2">
        <f t="shared" si="165"/>
        <v>89.079589198606243</v>
      </c>
      <c r="DP130" s="2">
        <f t="shared" si="165"/>
        <v>88.234240592334515</v>
      </c>
      <c r="DQ130" s="2">
        <f t="shared" si="165"/>
        <v>86.649375415282407</v>
      </c>
      <c r="DR130" s="2">
        <f t="shared" si="165"/>
        <v>88.298654181184659</v>
      </c>
      <c r="DS130" s="2">
        <f t="shared" si="165"/>
        <v>87.464396618318361</v>
      </c>
      <c r="DT130" s="2">
        <f t="shared" si="165"/>
        <v>86.692678173027616</v>
      </c>
      <c r="DU130" s="2">
        <f t="shared" si="165"/>
        <v>89.381335246149192</v>
      </c>
      <c r="DV130" s="2">
        <f t="shared" si="165"/>
        <v>92.337006104313531</v>
      </c>
      <c r="DW130" s="2">
        <f t="shared" si="165"/>
        <v>88.713288604381063</v>
      </c>
      <c r="DX130" s="2">
        <f t="shared" si="165"/>
        <v>88.209686759581899</v>
      </c>
      <c r="DY130" s="2">
        <f t="shared" si="165"/>
        <v>87.0977543038357</v>
      </c>
      <c r="EA130" s="2">
        <f t="shared" si="153"/>
        <v>55.781644423249674</v>
      </c>
      <c r="EB130" s="2">
        <f t="shared" si="153"/>
        <v>59.928968862058021</v>
      </c>
      <c r="EC130" s="2">
        <f t="shared" si="153"/>
        <v>72.081771120177365</v>
      </c>
      <c r="ED130" s="2">
        <f t="shared" si="153"/>
        <v>64.43059247261013</v>
      </c>
      <c r="EE130" s="2">
        <f t="shared" si="152"/>
        <v>65.024132556355056</v>
      </c>
      <c r="EF130" s="2">
        <f t="shared" si="152"/>
        <v>65.827867989918076</v>
      </c>
      <c r="EG130" s="2">
        <f t="shared" si="152"/>
        <v>66.295877829820455</v>
      </c>
      <c r="EH130" s="2">
        <f t="shared" si="152"/>
        <v>66.432211085089776</v>
      </c>
      <c r="EI130" s="2">
        <f t="shared" si="152"/>
        <v>66.747732544538962</v>
      </c>
      <c r="EJ130" s="2">
        <f t="shared" si="152"/>
        <v>65.016585704440303</v>
      </c>
      <c r="EK130" s="2">
        <f t="shared" si="152"/>
        <v>64.031398083423596</v>
      </c>
      <c r="EL130" s="2">
        <f t="shared" si="152"/>
        <v>64.454957475251689</v>
      </c>
      <c r="EM130" s="2">
        <f t="shared" si="136"/>
        <v>63.661755179034095</v>
      </c>
      <c r="EN130" s="2">
        <f t="shared" si="136"/>
        <v>64.206477743509311</v>
      </c>
      <c r="EO130" s="2">
        <f t="shared" si="136"/>
        <v>68.387664592863686</v>
      </c>
      <c r="EQ130" s="2">
        <f t="shared" si="166"/>
        <v>55.660659130263454</v>
      </c>
      <c r="ER130" s="2">
        <f t="shared" si="166"/>
        <v>59.8516447330625</v>
      </c>
      <c r="ES130" s="2">
        <f t="shared" si="166"/>
        <v>71.762862861912623</v>
      </c>
      <c r="ET130" s="2">
        <f t="shared" si="166"/>
        <v>64.327291307300399</v>
      </c>
      <c r="EU130" s="2">
        <f t="shared" si="166"/>
        <v>64.984957131136781</v>
      </c>
      <c r="EV130" s="2">
        <f t="shared" si="166"/>
        <v>65.812636890565628</v>
      </c>
      <c r="EW130" s="2">
        <f t="shared" si="166"/>
        <v>66.258740033108239</v>
      </c>
      <c r="EX130" s="2">
        <f t="shared" si="166"/>
        <v>66.457521188301911</v>
      </c>
      <c r="EY130" s="2">
        <f t="shared" si="166"/>
        <v>66.752647188996036</v>
      </c>
      <c r="EZ130" s="2">
        <f t="shared" si="166"/>
        <v>64.989944335029037</v>
      </c>
      <c r="FA130" s="2">
        <f t="shared" si="166"/>
        <v>63.981721663041263</v>
      </c>
      <c r="FB130" s="2">
        <f t="shared" si="166"/>
        <v>64.526051750589005</v>
      </c>
      <c r="FC130" s="2">
        <f t="shared" si="166"/>
        <v>63.716853343986536</v>
      </c>
      <c r="FD130" s="2">
        <f t="shared" si="166"/>
        <v>64.145407378794374</v>
      </c>
      <c r="FE130" s="2">
        <f t="shared" si="166"/>
        <v>68.227257799577885</v>
      </c>
      <c r="FG130" s="2">
        <f t="shared" si="167"/>
        <v>0.99708787075040339</v>
      </c>
      <c r="FH130" s="2">
        <f t="shared" si="167"/>
        <v>0.99649754036498839</v>
      </c>
      <c r="FI130" s="2">
        <f t="shared" si="167"/>
        <v>0.99656534296000443</v>
      </c>
      <c r="FJ130" s="2">
        <f t="shared" si="167"/>
        <v>0.99665513038833264</v>
      </c>
      <c r="FK130" s="2">
        <f t="shared" si="167"/>
        <v>0.99653683550571903</v>
      </c>
      <c r="FL130" s="2">
        <f t="shared" si="167"/>
        <v>0.99672488703097184</v>
      </c>
      <c r="FM130" s="2">
        <f t="shared" si="167"/>
        <v>0.99616803294066192</v>
      </c>
      <c r="FN130" s="2">
        <f t="shared" si="167"/>
        <v>0.99650689155564287</v>
      </c>
      <c r="FO130" s="2">
        <f t="shared" si="167"/>
        <v>0.99622977247046529</v>
      </c>
      <c r="FP130" s="2">
        <f t="shared" si="167"/>
        <v>0.99620374063669948</v>
      </c>
      <c r="FQ130" s="2">
        <f t="shared" si="167"/>
        <v>0.99589311890257737</v>
      </c>
      <c r="FR130" s="2">
        <f t="shared" si="167"/>
        <v>0.99647605292176333</v>
      </c>
      <c r="FS130" s="2">
        <f t="shared" si="167"/>
        <v>0.99631687573055971</v>
      </c>
      <c r="FT130" s="2">
        <f t="shared" si="167"/>
        <v>0.99656404557455081</v>
      </c>
      <c r="FU130" s="2">
        <f t="shared" si="167"/>
        <v>0.99570734297751229</v>
      </c>
      <c r="FW130" s="2">
        <f t="shared" si="157"/>
        <v>1.0642052036776194E-2</v>
      </c>
      <c r="FX130" s="2">
        <f t="shared" si="157"/>
        <v>1.0905049951425185E-2</v>
      </c>
      <c r="FY130" s="2">
        <f t="shared" si="157"/>
        <v>1.1593128527501556E-2</v>
      </c>
      <c r="FZ130" s="2">
        <f t="shared" si="157"/>
        <v>1.0405398664106624E-2</v>
      </c>
      <c r="GA130" s="2">
        <f t="shared" si="157"/>
        <v>1.0238780348660496E-2</v>
      </c>
      <c r="GB130" s="2">
        <f t="shared" si="157"/>
        <v>1.1207841144969904E-2</v>
      </c>
      <c r="GC130" s="2">
        <f t="shared" si="157"/>
        <v>1.0130964151125632E-2</v>
      </c>
      <c r="GD130" s="2">
        <f t="shared" si="157"/>
        <v>1.2176883301122352E-2</v>
      </c>
      <c r="GE130" s="2">
        <f t="shared" si="157"/>
        <v>1.2650317085458017E-2</v>
      </c>
      <c r="GF130" s="2">
        <f t="shared" si="157"/>
        <v>1.2411081983652194E-2</v>
      </c>
      <c r="GG130" s="2">
        <f t="shared" si="157"/>
        <v>1.2309291340580947E-2</v>
      </c>
      <c r="GH130" s="2">
        <f t="shared" si="157"/>
        <v>1.1989071814881128E-2</v>
      </c>
      <c r="GI130" s="2">
        <f t="shared" si="157"/>
        <v>1.0862731945110202E-2</v>
      </c>
      <c r="GJ130" s="2">
        <f t="shared" si="157"/>
        <v>7.1424583939587536E-3</v>
      </c>
      <c r="GK130" s="2">
        <f t="shared" si="157"/>
        <v>5.3348902499653168E-3</v>
      </c>
      <c r="GM130" s="86">
        <f t="shared" si="158"/>
        <v>1.4186461782990371E-54</v>
      </c>
      <c r="GN130" s="86">
        <f t="shared" si="158"/>
        <v>5.5927982375100854E-54</v>
      </c>
      <c r="GO130" s="86">
        <f t="shared" si="158"/>
        <v>7.0431562501737377E-54</v>
      </c>
      <c r="GP130" s="86">
        <f t="shared" si="158"/>
        <v>3.6032282700894221E-99</v>
      </c>
      <c r="GQ130" s="86">
        <f t="shared" si="158"/>
        <v>1.1486091901808203E-112</v>
      </c>
      <c r="GR130" s="86">
        <f t="shared" si="158"/>
        <v>1.4936284610347025E-116</v>
      </c>
      <c r="GS130" s="86">
        <f t="shared" si="158"/>
        <v>5.0228172433555225E-116</v>
      </c>
      <c r="GT130" s="86">
        <f t="shared" si="158"/>
        <v>4.1866536215151367E-127</v>
      </c>
      <c r="GU130" s="86">
        <f t="shared" si="158"/>
        <v>5.9301286101699514E-136</v>
      </c>
      <c r="GV130" s="86">
        <f t="shared" si="158"/>
        <v>3.1346008420747499E-125</v>
      </c>
      <c r="GW130" s="86">
        <f t="shared" si="158"/>
        <v>1.9628569558018678E-112</v>
      </c>
      <c r="GX130" s="86">
        <f t="shared" si="158"/>
        <v>3.089122549995049E-103</v>
      </c>
      <c r="GY130" s="86">
        <f t="shared" si="158"/>
        <v>1.910953778130182E-90</v>
      </c>
      <c r="GZ130" s="86">
        <f t="shared" si="158"/>
        <v>2.4404971354927453E-94</v>
      </c>
      <c r="HA130" s="86">
        <f t="shared" si="158"/>
        <v>6.9713043647691899E-104</v>
      </c>
      <c r="HC130" s="86">
        <f t="shared" si="154"/>
        <v>1.4677666866576516E-10</v>
      </c>
      <c r="HD130" s="86">
        <f t="shared" si="154"/>
        <v>7.9405273410588176E-11</v>
      </c>
      <c r="HE130" s="86">
        <f t="shared" si="154"/>
        <v>4.0133212415292517E-12</v>
      </c>
      <c r="HF130" s="86">
        <f t="shared" si="154"/>
        <v>2.2421464316534718E-19</v>
      </c>
      <c r="HG130" s="86">
        <f t="shared" si="154"/>
        <v>4.5833325876748364E-21</v>
      </c>
      <c r="HH130" s="86">
        <f t="shared" si="154"/>
        <v>1.3637952632346071E-26</v>
      </c>
      <c r="HI130" s="86">
        <f t="shared" si="154"/>
        <v>2.0127549971762301E-23</v>
      </c>
      <c r="HJ130" s="86">
        <f t="shared" si="154"/>
        <v>1.1228968991552639E-27</v>
      </c>
      <c r="HK130" s="86">
        <f t="shared" si="154"/>
        <v>1.5287728997709575E-36</v>
      </c>
      <c r="HL130" s="86">
        <f t="shared" si="162"/>
        <v>2.4011347349453143E-24</v>
      </c>
      <c r="HM130" s="86">
        <f t="shared" si="162"/>
        <v>4.5955996261549132E-23</v>
      </c>
      <c r="HN130" s="86">
        <f t="shared" si="162"/>
        <v>1.5889973521002467E-21</v>
      </c>
      <c r="HO130" s="86">
        <f t="shared" si="162"/>
        <v>6.7901932735681119E-20</v>
      </c>
      <c r="HP130" s="86">
        <f t="shared" si="162"/>
        <v>6.7443152938311301E-21</v>
      </c>
      <c r="HQ130" s="86">
        <f t="shared" si="162"/>
        <v>2.0568946661246293E-22</v>
      </c>
      <c r="HS130" s="86">
        <f t="shared" si="159"/>
        <v>3.4584918121191121E-4</v>
      </c>
      <c r="HT130" s="86">
        <f t="shared" si="159"/>
        <v>1.7271232827965438E-4</v>
      </c>
      <c r="HU130" s="86">
        <f t="shared" si="159"/>
        <v>2.6296556093235589E-4</v>
      </c>
      <c r="HV130" s="86">
        <f t="shared" si="159"/>
        <v>1.1967894930553307E-4</v>
      </c>
      <c r="HW130" s="86">
        <f t="shared" si="159"/>
        <v>8.3685491156015757E-5</v>
      </c>
      <c r="HX130" s="86">
        <f t="shared" si="159"/>
        <v>1.1889094817303182E-4</v>
      </c>
      <c r="HY130" s="86">
        <f t="shared" si="159"/>
        <v>2.4952488204195557E-5</v>
      </c>
      <c r="HZ130" s="86">
        <f t="shared" si="159"/>
        <v>8.5615635662252923E-5</v>
      </c>
      <c r="IA130" s="86">
        <f t="shared" si="159"/>
        <v>1.8669214229231586E-4</v>
      </c>
      <c r="IB130" s="86">
        <f t="shared" si="159"/>
        <v>7.1567856824452237E-5</v>
      </c>
      <c r="IC130" s="86">
        <f t="shared" si="159"/>
        <v>6.1578724854928696E-5</v>
      </c>
      <c r="ID130" s="86">
        <f t="shared" si="159"/>
        <v>1.3662524868489283E-4</v>
      </c>
      <c r="IE130" s="86">
        <f t="shared" si="159"/>
        <v>1.2578047252003247E-4</v>
      </c>
      <c r="IF130" s="86">
        <f t="shared" si="159"/>
        <v>6.3770400372398998E-4</v>
      </c>
      <c r="IG130" s="86">
        <f t="shared" si="159"/>
        <v>2.339269343478877E-3</v>
      </c>
      <c r="II130" s="86">
        <f t="shared" si="160"/>
        <v>8.8671264868515564E-47</v>
      </c>
      <c r="IJ130" s="86">
        <f t="shared" si="160"/>
        <v>3.9367353661628822E-60</v>
      </c>
      <c r="IK130" s="86">
        <f t="shared" si="160"/>
        <v>7.0240603260341282E-50</v>
      </c>
      <c r="IL130" s="86">
        <f t="shared" si="160"/>
        <v>1.3968837787890651E-54</v>
      </c>
      <c r="IM130" s="86">
        <f t="shared" si="160"/>
        <v>1.2281073331740095E-57</v>
      </c>
      <c r="IN130" s="86">
        <f t="shared" si="160"/>
        <v>1.6352759376010188E-57</v>
      </c>
      <c r="IO130" s="86">
        <f t="shared" si="160"/>
        <v>1.7851995721183723E-64</v>
      </c>
      <c r="IP130" s="86">
        <f t="shared" si="160"/>
        <v>2.4510490993261931E-61</v>
      </c>
      <c r="IQ130" s="86">
        <f t="shared" si="160"/>
        <v>1.2871889472092165E-54</v>
      </c>
      <c r="IR130" s="86">
        <f t="shared" si="160"/>
        <v>3.8420096213047461E-61</v>
      </c>
      <c r="IS130" s="86">
        <f t="shared" si="160"/>
        <v>4.9728159002612117E-62</v>
      </c>
      <c r="IT130" s="86">
        <f t="shared" si="160"/>
        <v>7.4159167367901179E-57</v>
      </c>
      <c r="IU130" s="86">
        <f t="shared" si="160"/>
        <v>4.53239726806188E-54</v>
      </c>
      <c r="IV130" s="86">
        <f t="shared" si="160"/>
        <v>4.3251092128087382E-25</v>
      </c>
      <c r="IW130" s="86">
        <f t="shared" si="160"/>
        <v>1.2159388573751158E-14</v>
      </c>
      <c r="IY130" s="86">
        <f t="shared" si="161"/>
        <v>3.4584932798857989E-4</v>
      </c>
      <c r="IZ130" s="86">
        <f t="shared" si="161"/>
        <v>1.7271240768492778E-4</v>
      </c>
      <c r="JA130" s="86">
        <f t="shared" si="161"/>
        <v>2.6296556494567714E-4</v>
      </c>
      <c r="JB130" s="86">
        <f t="shared" si="161"/>
        <v>1.196789493055333E-4</v>
      </c>
      <c r="JC130" s="86">
        <f t="shared" si="161"/>
        <v>8.3685491156015757E-5</v>
      </c>
      <c r="JD130" s="86">
        <f t="shared" si="161"/>
        <v>1.1889094817303182E-4</v>
      </c>
      <c r="JE130" s="86">
        <f t="shared" si="161"/>
        <v>2.4952488204195557E-5</v>
      </c>
      <c r="JF130" s="86">
        <f t="shared" si="161"/>
        <v>8.5615635662252923E-5</v>
      </c>
      <c r="JG130" s="86">
        <f t="shared" si="161"/>
        <v>1.8669214229231586E-4</v>
      </c>
      <c r="JH130" s="86">
        <f t="shared" si="161"/>
        <v>7.1567856824452237E-5</v>
      </c>
      <c r="JI130" s="86">
        <f t="shared" si="161"/>
        <v>6.1578724854928696E-5</v>
      </c>
      <c r="JJ130" s="86">
        <f t="shared" si="161"/>
        <v>1.3662524868489283E-4</v>
      </c>
      <c r="JK130" s="86">
        <f t="shared" si="161"/>
        <v>1.2578047252003255E-4</v>
      </c>
      <c r="JL130" s="86">
        <f t="shared" si="161"/>
        <v>6.3770400372398998E-4</v>
      </c>
      <c r="JM130" s="86">
        <f t="shared" si="161"/>
        <v>2.3392693434910366E-3</v>
      </c>
    </row>
    <row r="131" spans="2:273" x14ac:dyDescent="0.25">
      <c r="B131" s="2">
        <v>104</v>
      </c>
      <c r="C131" s="37">
        <v>55.722999999999999</v>
      </c>
      <c r="D131" s="37">
        <v>60.784999999999997</v>
      </c>
      <c r="E131" s="37">
        <v>70.908000000000001</v>
      </c>
      <c r="F131" s="37">
        <v>65</v>
      </c>
      <c r="G131" s="37">
        <v>65.353999999999999</v>
      </c>
      <c r="H131" s="37">
        <v>67.507999999999996</v>
      </c>
      <c r="I131" s="37">
        <v>68.322999999999993</v>
      </c>
      <c r="J131" s="37">
        <v>67.599999999999994</v>
      </c>
      <c r="K131" s="37">
        <v>68.968999999999994</v>
      </c>
      <c r="L131" s="37">
        <v>66.277000000000001</v>
      </c>
      <c r="M131" s="37">
        <v>65.138000000000005</v>
      </c>
      <c r="N131" s="37">
        <v>66.138000000000005</v>
      </c>
      <c r="O131" s="37">
        <v>64.322999999999993</v>
      </c>
      <c r="P131" s="37">
        <v>66.031000000000006</v>
      </c>
      <c r="Q131" s="37">
        <v>72.277000000000001</v>
      </c>
      <c r="S131" s="4">
        <f t="shared" si="163"/>
        <v>55.771374271165008</v>
      </c>
      <c r="T131" s="4">
        <f t="shared" si="163"/>
        <v>59.93393723422146</v>
      </c>
      <c r="U131" s="4">
        <f t="shared" si="163"/>
        <v>72.031151215547027</v>
      </c>
      <c r="V131" s="4">
        <f t="shared" si="163"/>
        <v>64.441724260603877</v>
      </c>
      <c r="W131" s="4">
        <f t="shared" si="163"/>
        <v>65.021317827872252</v>
      </c>
      <c r="X131" s="4">
        <f t="shared" si="163"/>
        <v>65.846764055200964</v>
      </c>
      <c r="Y131" s="4">
        <f t="shared" si="163"/>
        <v>66.290230448512247</v>
      </c>
      <c r="Z131" s="4">
        <f t="shared" si="163"/>
        <v>66.458988844012495</v>
      </c>
      <c r="AA131" s="4">
        <f t="shared" si="163"/>
        <v>66.805411670737968</v>
      </c>
      <c r="AB131" s="4">
        <f t="shared" si="163"/>
        <v>65.042243916838814</v>
      </c>
      <c r="AC131" s="4">
        <f t="shared" si="163"/>
        <v>64.053463543834013</v>
      </c>
      <c r="AD131" s="4">
        <f t="shared" si="163"/>
        <v>64.550244919663101</v>
      </c>
      <c r="AE131" s="4">
        <f t="shared" si="163"/>
        <v>63.727184753661248</v>
      </c>
      <c r="AF131" s="4">
        <f t="shared" si="163"/>
        <v>64.527770375580175</v>
      </c>
      <c r="AG131" s="4">
        <f t="shared" si="163"/>
        <v>69.959634874644252</v>
      </c>
      <c r="AI131" s="4">
        <f t="shared" si="164"/>
        <v>-4.8374271165009475E-2</v>
      </c>
      <c r="AJ131" s="4">
        <f t="shared" si="164"/>
        <v>0.85106276577853635</v>
      </c>
      <c r="AK131" s="4">
        <f t="shared" si="164"/>
        <v>-1.1231512155470256</v>
      </c>
      <c r="AL131" s="4">
        <f t="shared" si="164"/>
        <v>0.55827573939612307</v>
      </c>
      <c r="AM131" s="4">
        <f t="shared" si="164"/>
        <v>0.33268217212774687</v>
      </c>
      <c r="AN131" s="4">
        <f t="shared" si="164"/>
        <v>1.6612359447990315</v>
      </c>
      <c r="AO131" s="4">
        <f t="shared" si="164"/>
        <v>2.0327695514877462</v>
      </c>
      <c r="AP131" s="4">
        <f t="shared" si="164"/>
        <v>1.1410111559874991</v>
      </c>
      <c r="AQ131" s="4">
        <f t="shared" si="164"/>
        <v>2.1635883292620264</v>
      </c>
      <c r="AR131" s="4">
        <f t="shared" si="164"/>
        <v>1.2347560831611872</v>
      </c>
      <c r="AS131" s="4">
        <f t="shared" si="164"/>
        <v>1.084536456165992</v>
      </c>
      <c r="AT131" s="4">
        <f t="shared" si="164"/>
        <v>1.5877550803369047</v>
      </c>
      <c r="AU131" s="4">
        <f t="shared" si="164"/>
        <v>0.59581524633874494</v>
      </c>
      <c r="AV131" s="4">
        <f t="shared" si="164"/>
        <v>1.5032296244198307</v>
      </c>
      <c r="AW131" s="4">
        <f t="shared" si="164"/>
        <v>2.3173651253557495</v>
      </c>
      <c r="AY131" s="2">
        <f t="shared" si="155"/>
        <v>55.771374271099191</v>
      </c>
      <c r="AZ131" s="2">
        <f t="shared" si="155"/>
        <v>59.920332986227031</v>
      </c>
      <c r="BA131" s="2">
        <f t="shared" si="155"/>
        <v>72.001108462437941</v>
      </c>
      <c r="BB131" s="2">
        <f t="shared" si="155"/>
        <v>64.4145985034353</v>
      </c>
      <c r="BC131" s="2">
        <f t="shared" si="155"/>
        <v>64.995721927628168</v>
      </c>
      <c r="BD131" s="2">
        <f t="shared" si="155"/>
        <v>65.805640380328313</v>
      </c>
      <c r="BE131" s="2">
        <f t="shared" si="155"/>
        <v>66.278280794184113</v>
      </c>
      <c r="BF131" s="2">
        <f t="shared" si="155"/>
        <v>66.418521185250611</v>
      </c>
      <c r="BG131" s="2">
        <f t="shared" si="155"/>
        <v>66.717977922853549</v>
      </c>
      <c r="BH131" s="2">
        <f t="shared" si="155"/>
        <v>64.998686006905686</v>
      </c>
      <c r="BI131" s="2">
        <f t="shared" si="155"/>
        <v>64.012747763847415</v>
      </c>
      <c r="BJ131" s="2">
        <f t="shared" si="155"/>
        <v>64.465648482088241</v>
      </c>
      <c r="BK131" s="2">
        <f t="shared" si="155"/>
        <v>63.647801187036016</v>
      </c>
      <c r="BL131" s="2">
        <f t="shared" si="155"/>
        <v>64.194857683178427</v>
      </c>
      <c r="BM131" s="2">
        <f t="shared" si="155"/>
        <v>68.38099908053718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55.722999999999999</v>
      </c>
      <c r="CF131" s="2">
        <f t="shared" si="156"/>
        <v>60.784999999999997</v>
      </c>
      <c r="CG131" s="2">
        <f t="shared" si="156"/>
        <v>70.908000000000001</v>
      </c>
      <c r="CH131" s="2">
        <f t="shared" si="156"/>
        <v>65</v>
      </c>
      <c r="CI131" s="2">
        <f t="shared" si="156"/>
        <v>65.353999999999999</v>
      </c>
      <c r="CJ131" s="2">
        <f t="shared" si="156"/>
        <v>67.507999999999996</v>
      </c>
      <c r="CK131" s="2">
        <f t="shared" si="156"/>
        <v>68.322999999999993</v>
      </c>
      <c r="CL131" s="2">
        <f t="shared" si="156"/>
        <v>67.599999999999994</v>
      </c>
      <c r="CM131" s="2">
        <f t="shared" si="156"/>
        <v>68.968999999999994</v>
      </c>
      <c r="CN131" s="2">
        <f t="shared" si="156"/>
        <v>66.277000000000001</v>
      </c>
      <c r="CO131" s="2">
        <f t="shared" si="156"/>
        <v>65.138000000000005</v>
      </c>
      <c r="CP131" s="2">
        <f t="shared" si="156"/>
        <v>66.138000000000005</v>
      </c>
      <c r="CQ131" s="2">
        <f t="shared" si="156"/>
        <v>64.322999999999993</v>
      </c>
      <c r="CR131" s="2">
        <f t="shared" si="156"/>
        <v>66.031000000000006</v>
      </c>
      <c r="CS131" s="2">
        <f t="shared" si="156"/>
        <v>72.277000000000001</v>
      </c>
      <c r="CU131" s="2">
        <f t="shared" si="111"/>
        <v>55.722999999999999</v>
      </c>
      <c r="CV131" s="2">
        <f t="shared" si="112"/>
        <v>60.784999999999997</v>
      </c>
      <c r="CW131" s="2">
        <f t="shared" si="113"/>
        <v>70.908000000000001</v>
      </c>
      <c r="CX131" s="2">
        <f t="shared" si="114"/>
        <v>65</v>
      </c>
      <c r="CY131" s="2">
        <f t="shared" si="115"/>
        <v>65.353999999999999</v>
      </c>
      <c r="CZ131" s="2">
        <f t="shared" si="116"/>
        <v>67.507999999999996</v>
      </c>
      <c r="DA131" s="2">
        <f t="shared" si="117"/>
        <v>68.322999999999993</v>
      </c>
      <c r="DB131" s="2">
        <f t="shared" si="118"/>
        <v>67.599999999999994</v>
      </c>
      <c r="DC131" s="2">
        <f t="shared" si="119"/>
        <v>68.968999999999994</v>
      </c>
      <c r="DD131" s="2">
        <f t="shared" si="120"/>
        <v>66.277000000000001</v>
      </c>
      <c r="DE131" s="2">
        <f t="shared" si="121"/>
        <v>65.138000000000005</v>
      </c>
      <c r="DF131" s="2">
        <f t="shared" si="122"/>
        <v>66.138000000000005</v>
      </c>
      <c r="DG131" s="2">
        <f t="shared" si="123"/>
        <v>64.322999999999993</v>
      </c>
      <c r="DH131" s="2">
        <f t="shared" si="124"/>
        <v>66.031000000000006</v>
      </c>
      <c r="DI131" s="2">
        <f t="shared" si="125"/>
        <v>72.277000000000001</v>
      </c>
      <c r="DK131" s="2">
        <f t="shared" si="165"/>
        <v>80.553420040485832</v>
      </c>
      <c r="DL131" s="2">
        <f t="shared" si="165"/>
        <v>84.273448780487826</v>
      </c>
      <c r="DM131" s="2">
        <f t="shared" si="165"/>
        <v>103.01980975609756</v>
      </c>
      <c r="DN131" s="2">
        <f t="shared" si="165"/>
        <v>92.29742439024389</v>
      </c>
      <c r="DO131" s="2">
        <f t="shared" si="165"/>
        <v>89.235058536585342</v>
      </c>
      <c r="DP131" s="2">
        <f t="shared" si="165"/>
        <v>88.37383414634148</v>
      </c>
      <c r="DQ131" s="2">
        <f t="shared" si="165"/>
        <v>86.757737541528243</v>
      </c>
      <c r="DR131" s="2">
        <f t="shared" si="165"/>
        <v>88.430170731707307</v>
      </c>
      <c r="DS131" s="2">
        <f t="shared" si="165"/>
        <v>87.583978337790043</v>
      </c>
      <c r="DT131" s="2">
        <f t="shared" si="165"/>
        <v>86.817628096048438</v>
      </c>
      <c r="DU131" s="2">
        <f t="shared" si="165"/>
        <v>89.561634853518569</v>
      </c>
      <c r="DV131" s="2">
        <f t="shared" si="165"/>
        <v>92.520528833427861</v>
      </c>
      <c r="DW131" s="2">
        <f t="shared" si="165"/>
        <v>88.893082867406747</v>
      </c>
      <c r="DX131" s="2">
        <f t="shared" si="165"/>
        <v>88.402253658536594</v>
      </c>
      <c r="DY131" s="2">
        <f t="shared" si="165"/>
        <v>87.274027182120207</v>
      </c>
      <c r="EA131" s="2">
        <f t="shared" si="153"/>
        <v>55.706575922249698</v>
      </c>
      <c r="EB131" s="2">
        <f t="shared" si="153"/>
        <v>59.843088602423869</v>
      </c>
      <c r="EC131" s="2">
        <f t="shared" si="153"/>
        <v>71.907101745216465</v>
      </c>
      <c r="ED131" s="2">
        <f t="shared" si="153"/>
        <v>64.330245431632022</v>
      </c>
      <c r="EE131" s="2">
        <f t="shared" si="152"/>
        <v>64.919264965343402</v>
      </c>
      <c r="EF131" s="2">
        <f t="shared" si="152"/>
        <v>65.738164646726418</v>
      </c>
      <c r="EG131" s="2">
        <f t="shared" si="152"/>
        <v>66.206781733021089</v>
      </c>
      <c r="EH131" s="2">
        <f t="shared" si="152"/>
        <v>66.347885402029661</v>
      </c>
      <c r="EI131" s="2">
        <f t="shared" si="152"/>
        <v>66.645906728555403</v>
      </c>
      <c r="EJ131" s="2">
        <f t="shared" si="152"/>
        <v>64.923155902333377</v>
      </c>
      <c r="EK131" s="2">
        <f t="shared" si="152"/>
        <v>63.917206130419096</v>
      </c>
      <c r="EL131" s="2">
        <f t="shared" si="152"/>
        <v>64.374399695405685</v>
      </c>
      <c r="EM131" s="2">
        <f t="shared" si="136"/>
        <v>63.56214618589668</v>
      </c>
      <c r="EN131" s="2">
        <f t="shared" si="136"/>
        <v>64.119267549184471</v>
      </c>
      <c r="EO131" s="2">
        <f t="shared" si="136"/>
        <v>68.307917566331213</v>
      </c>
      <c r="EQ131" s="2">
        <f t="shared" si="166"/>
        <v>55.602848144695912</v>
      </c>
      <c r="ER131" s="2">
        <f t="shared" si="166"/>
        <v>59.774680007579441</v>
      </c>
      <c r="ES131" s="2">
        <f t="shared" si="166"/>
        <v>71.632906119576404</v>
      </c>
      <c r="ET131" s="2">
        <f t="shared" si="166"/>
        <v>64.243603824105293</v>
      </c>
      <c r="EU131" s="2">
        <f t="shared" si="166"/>
        <v>64.886586234117203</v>
      </c>
      <c r="EV131" s="2">
        <f t="shared" si="166"/>
        <v>65.725529363655539</v>
      </c>
      <c r="EW131" s="2">
        <f t="shared" si="166"/>
        <v>66.17555399511572</v>
      </c>
      <c r="EX131" s="2">
        <f t="shared" si="166"/>
        <v>66.367790364119742</v>
      </c>
      <c r="EY131" s="2">
        <f t="shared" si="166"/>
        <v>66.649659242488312</v>
      </c>
      <c r="EZ131" s="2">
        <f t="shared" si="166"/>
        <v>64.901164165194032</v>
      </c>
      <c r="FA131" s="2">
        <f t="shared" si="166"/>
        <v>63.876792454428816</v>
      </c>
      <c r="FB131" s="2">
        <f t="shared" si="166"/>
        <v>64.432470782422868</v>
      </c>
      <c r="FC131" s="2">
        <f t="shared" si="166"/>
        <v>63.607493359125307</v>
      </c>
      <c r="FD131" s="2">
        <f t="shared" si="166"/>
        <v>64.051965604877878</v>
      </c>
      <c r="FE131" s="2">
        <f t="shared" si="166"/>
        <v>68.103027332468088</v>
      </c>
      <c r="FG131" s="2">
        <f t="shared" si="167"/>
        <v>0.99734342584933755</v>
      </c>
      <c r="FH131" s="2">
        <f t="shared" si="167"/>
        <v>0.99680473413627468</v>
      </c>
      <c r="FI131" s="2">
        <f t="shared" si="167"/>
        <v>0.9968666085997232</v>
      </c>
      <c r="FJ131" s="2">
        <f t="shared" si="167"/>
        <v>0.9969485445771562</v>
      </c>
      <c r="FK131" s="2">
        <f t="shared" si="167"/>
        <v>0.99684059370549671</v>
      </c>
      <c r="FL131" s="2">
        <f t="shared" si="167"/>
        <v>0.99701220046466987</v>
      </c>
      <c r="FM131" s="2">
        <f t="shared" si="167"/>
        <v>0.99650402576272357</v>
      </c>
      <c r="FN131" s="2">
        <f t="shared" si="167"/>
        <v>0.99681326777545054</v>
      </c>
      <c r="FO131" s="2">
        <f t="shared" si="167"/>
        <v>0.99656037056646185</v>
      </c>
      <c r="FP131" s="2">
        <f t="shared" si="167"/>
        <v>0.99653661343777589</v>
      </c>
      <c r="FQ131" s="2">
        <f t="shared" si="167"/>
        <v>0.99625312594897342</v>
      </c>
      <c r="FR131" s="2">
        <f t="shared" si="167"/>
        <v>0.99678512523385965</v>
      </c>
      <c r="FS131" s="2">
        <f t="shared" si="167"/>
        <v>0.99663986180674702</v>
      </c>
      <c r="FT131" s="2">
        <f t="shared" si="167"/>
        <v>0.99686542465449346</v>
      </c>
      <c r="FU131" s="2">
        <f t="shared" si="167"/>
        <v>0.99608357100207712</v>
      </c>
      <c r="FW131" s="2">
        <f t="shared" si="157"/>
        <v>1.1656809671169022E-2</v>
      </c>
      <c r="FX131" s="2">
        <f t="shared" si="157"/>
        <v>1.194458260962342E-2</v>
      </c>
      <c r="FY131" s="2">
        <f t="shared" si="157"/>
        <v>1.2697410803041237E-2</v>
      </c>
      <c r="FZ131" s="2">
        <f t="shared" si="157"/>
        <v>1.1397850522554837E-2</v>
      </c>
      <c r="GA131" s="2">
        <f t="shared" si="157"/>
        <v>1.1215520502499439E-2</v>
      </c>
      <c r="GB131" s="2">
        <f t="shared" si="157"/>
        <v>1.2275879381972036E-2</v>
      </c>
      <c r="GC131" s="2">
        <f t="shared" si="157"/>
        <v>1.1097534377233422E-2</v>
      </c>
      <c r="GD131" s="2">
        <f t="shared" si="157"/>
        <v>1.3336019830746329E-2</v>
      </c>
      <c r="GE131" s="2">
        <f t="shared" si="157"/>
        <v>1.3853888467849292E-2</v>
      </c>
      <c r="GF131" s="2">
        <f t="shared" si="157"/>
        <v>1.3592205495044264E-2</v>
      </c>
      <c r="GG131" s="2">
        <f t="shared" si="157"/>
        <v>1.3480859989152633E-2</v>
      </c>
      <c r="GH131" s="2">
        <f t="shared" si="157"/>
        <v>1.3130567918898675E-2</v>
      </c>
      <c r="GI131" s="2">
        <f t="shared" si="157"/>
        <v>1.1898279132139101E-2</v>
      </c>
      <c r="GJ131" s="2">
        <f t="shared" si="157"/>
        <v>7.826156957583822E-3</v>
      </c>
      <c r="GK131" s="2">
        <f t="shared" si="157"/>
        <v>5.8465815989174408E-3</v>
      </c>
      <c r="GM131" s="86">
        <f t="shared" si="158"/>
        <v>2.1427567125121488E-57</v>
      </c>
      <c r="GN131" s="86">
        <f t="shared" si="158"/>
        <v>8.9144965495059801E-57</v>
      </c>
      <c r="GO131" s="86">
        <f t="shared" si="158"/>
        <v>1.1983486937491492E-56</v>
      </c>
      <c r="GP131" s="86">
        <f t="shared" si="158"/>
        <v>2.5683433963787953E-104</v>
      </c>
      <c r="GQ131" s="86">
        <f t="shared" si="158"/>
        <v>1.6316748778525293E-118</v>
      </c>
      <c r="GR131" s="86">
        <f t="shared" si="158"/>
        <v>2.0468001543162609E-122</v>
      </c>
      <c r="GS131" s="86">
        <f t="shared" si="158"/>
        <v>4.3794557574922965E-122</v>
      </c>
      <c r="GT131" s="86">
        <f t="shared" si="158"/>
        <v>1.5510824704875298E-133</v>
      </c>
      <c r="GU131" s="86">
        <f t="shared" si="158"/>
        <v>5.620536029357107E-143</v>
      </c>
      <c r="GV131" s="86">
        <f t="shared" si="158"/>
        <v>1.1191905746948145E-131</v>
      </c>
      <c r="GW131" s="86">
        <f t="shared" si="158"/>
        <v>3.1872775319033886E-118</v>
      </c>
      <c r="GX131" s="86">
        <f t="shared" si="158"/>
        <v>1.7927695313481178E-108</v>
      </c>
      <c r="GY131" s="86">
        <f t="shared" si="158"/>
        <v>4.4286449985289511E-95</v>
      </c>
      <c r="GZ131" s="86">
        <f t="shared" si="158"/>
        <v>3.0807904769596293E-99</v>
      </c>
      <c r="HA131" s="86">
        <f t="shared" si="158"/>
        <v>3.8328034553834209E-109</v>
      </c>
      <c r="HC131" s="86">
        <f t="shared" si="154"/>
        <v>1.0591273276944362E-11</v>
      </c>
      <c r="HD131" s="86">
        <f t="shared" si="154"/>
        <v>5.6366641321095328E-12</v>
      </c>
      <c r="HE131" s="86">
        <f t="shared" si="154"/>
        <v>1.9137842948502926E-13</v>
      </c>
      <c r="HF131" s="86">
        <f t="shared" si="154"/>
        <v>1.3900966687136004E-21</v>
      </c>
      <c r="HG131" s="86">
        <f t="shared" si="154"/>
        <v>1.7841839231258487E-23</v>
      </c>
      <c r="HH131" s="86">
        <f t="shared" si="154"/>
        <v>1.8808300238901068E-29</v>
      </c>
      <c r="HI131" s="86">
        <f t="shared" si="154"/>
        <v>4.1263541890684093E-26</v>
      </c>
      <c r="HJ131" s="86">
        <f t="shared" si="154"/>
        <v>1.2927898155039241E-30</v>
      </c>
      <c r="HK131" s="86">
        <f t="shared" si="154"/>
        <v>1.2808818811485863E-40</v>
      </c>
      <c r="HL131" s="86">
        <f t="shared" si="162"/>
        <v>5.1715167493189648E-27</v>
      </c>
      <c r="HM131" s="86">
        <f t="shared" si="162"/>
        <v>1.3769239979401456E-25</v>
      </c>
      <c r="HN131" s="86">
        <f t="shared" si="162"/>
        <v>7.9363054692033587E-24</v>
      </c>
      <c r="HO131" s="86">
        <f t="shared" si="162"/>
        <v>3.6862723356419369E-22</v>
      </c>
      <c r="HP131" s="86">
        <f t="shared" si="162"/>
        <v>1.9763005255252708E-23</v>
      </c>
      <c r="HQ131" s="86">
        <f t="shared" si="162"/>
        <v>5.4170386246105127E-25</v>
      </c>
      <c r="HS131" s="86">
        <f t="shared" si="159"/>
        <v>6.4430947021344308E-4</v>
      </c>
      <c r="HT131" s="86">
        <f t="shared" si="159"/>
        <v>3.6277358548036373E-4</v>
      </c>
      <c r="HU131" s="86">
        <f t="shared" si="159"/>
        <v>5.1223890953978185E-4</v>
      </c>
      <c r="HV131" s="86">
        <f t="shared" si="159"/>
        <v>2.4463757441547934E-4</v>
      </c>
      <c r="HW131" s="86">
        <f t="shared" si="159"/>
        <v>1.7671681980693129E-4</v>
      </c>
      <c r="HX131" s="86">
        <f t="shared" si="159"/>
        <v>2.5079984924871433E-4</v>
      </c>
      <c r="HY131" s="86">
        <f t="shared" si="159"/>
        <v>5.7866735843473351E-5</v>
      </c>
      <c r="HZ131" s="86">
        <f t="shared" si="159"/>
        <v>1.9060797431089713E-4</v>
      </c>
      <c r="IA131" s="86">
        <f t="shared" si="159"/>
        <v>3.8637249148603303E-4</v>
      </c>
      <c r="IB131" s="86">
        <f t="shared" si="159"/>
        <v>1.6096832243149602E-4</v>
      </c>
      <c r="IC131" s="86">
        <f t="shared" si="159"/>
        <v>1.4005073620260559E-4</v>
      </c>
      <c r="ID131" s="86">
        <f t="shared" si="159"/>
        <v>2.8843367351093972E-4</v>
      </c>
      <c r="IE131" s="86">
        <f t="shared" si="159"/>
        <v>2.5742663626768226E-4</v>
      </c>
      <c r="IF131" s="86">
        <f t="shared" si="159"/>
        <v>1.0684166864631012E-3</v>
      </c>
      <c r="IG131" s="86">
        <f t="shared" si="159"/>
        <v>3.4279809843255028E-3</v>
      </c>
      <c r="II131" s="86">
        <f t="shared" si="160"/>
        <v>5.7377163758267903E-45</v>
      </c>
      <c r="IJ131" s="86">
        <f t="shared" si="160"/>
        <v>8.9899612551280047E-58</v>
      </c>
      <c r="IK131" s="86">
        <f t="shared" si="160"/>
        <v>6.5921070130902636E-48</v>
      </c>
      <c r="IL131" s="86">
        <f t="shared" si="160"/>
        <v>1.8120099550724767E-52</v>
      </c>
      <c r="IM131" s="86">
        <f t="shared" si="160"/>
        <v>2.0710765006470254E-55</v>
      </c>
      <c r="IN131" s="86">
        <f t="shared" si="160"/>
        <v>3.0233047913351729E-55</v>
      </c>
      <c r="IO131" s="86">
        <f t="shared" si="160"/>
        <v>5.5544422447928114E-62</v>
      </c>
      <c r="IP131" s="86">
        <f t="shared" si="160"/>
        <v>7.1951291803794939E-59</v>
      </c>
      <c r="IQ131" s="86">
        <f t="shared" si="160"/>
        <v>2.0842188156793246E-52</v>
      </c>
      <c r="IR131" s="86">
        <f t="shared" si="160"/>
        <v>1.1347623198414206E-58</v>
      </c>
      <c r="IS131" s="86">
        <f t="shared" si="160"/>
        <v>1.5815331948539827E-59</v>
      </c>
      <c r="IT131" s="86">
        <f t="shared" si="160"/>
        <v>1.3953874015123944E-54</v>
      </c>
      <c r="IU131" s="86">
        <f t="shared" si="160"/>
        <v>5.8736478122033347E-52</v>
      </c>
      <c r="IV131" s="86">
        <f t="shared" si="160"/>
        <v>3.1897201455039608E-24</v>
      </c>
      <c r="IW131" s="86">
        <f t="shared" si="160"/>
        <v>3.4969686052397493E-14</v>
      </c>
      <c r="IY131" s="86">
        <f t="shared" si="161"/>
        <v>6.4430948080471638E-4</v>
      </c>
      <c r="IZ131" s="86">
        <f t="shared" si="161"/>
        <v>3.6277359111702788E-4</v>
      </c>
      <c r="JA131" s="86">
        <f t="shared" si="161"/>
        <v>5.1223890973116023E-4</v>
      </c>
      <c r="JB131" s="86">
        <f t="shared" si="161"/>
        <v>2.4463757441547934E-4</v>
      </c>
      <c r="JC131" s="86">
        <f t="shared" si="161"/>
        <v>1.7671681980693129E-4</v>
      </c>
      <c r="JD131" s="86">
        <f t="shared" si="161"/>
        <v>2.5079984924871433E-4</v>
      </c>
      <c r="JE131" s="86">
        <f t="shared" si="161"/>
        <v>5.7866735843473351E-5</v>
      </c>
      <c r="JF131" s="86">
        <f t="shared" si="161"/>
        <v>1.9060797431089713E-4</v>
      </c>
      <c r="JG131" s="86">
        <f t="shared" si="161"/>
        <v>3.8637249148603303E-4</v>
      </c>
      <c r="JH131" s="86">
        <f t="shared" si="161"/>
        <v>1.6096832243149602E-4</v>
      </c>
      <c r="JI131" s="86">
        <f t="shared" si="161"/>
        <v>1.4005073620260559E-4</v>
      </c>
      <c r="JJ131" s="86">
        <f t="shared" si="161"/>
        <v>2.8843367351093972E-4</v>
      </c>
      <c r="JK131" s="86">
        <f t="shared" si="161"/>
        <v>2.5742663626768226E-4</v>
      </c>
      <c r="JL131" s="86">
        <f t="shared" si="161"/>
        <v>1.0684166864631012E-3</v>
      </c>
      <c r="JM131" s="86">
        <f t="shared" si="161"/>
        <v>3.4279809843604727E-3</v>
      </c>
    </row>
    <row r="132" spans="2:273" x14ac:dyDescent="0.25">
      <c r="B132" s="2">
        <v>105</v>
      </c>
      <c r="C132" s="37">
        <v>56.262</v>
      </c>
      <c r="D132" s="37">
        <v>60.722999999999999</v>
      </c>
      <c r="E132" s="37">
        <v>72.230999999999995</v>
      </c>
      <c r="F132" s="37">
        <v>65.462000000000003</v>
      </c>
      <c r="G132" s="37">
        <v>65.369</v>
      </c>
      <c r="H132" s="37">
        <v>67.138000000000005</v>
      </c>
      <c r="I132" s="37">
        <v>67.968999999999994</v>
      </c>
      <c r="J132" s="37">
        <v>67.245999999999995</v>
      </c>
      <c r="K132" s="37">
        <v>69.138000000000005</v>
      </c>
      <c r="L132" s="37">
        <v>64.923000000000002</v>
      </c>
      <c r="M132" s="37">
        <v>65.153999999999996</v>
      </c>
      <c r="N132" s="37">
        <v>65.569000000000003</v>
      </c>
      <c r="O132" s="37">
        <v>64.769000000000005</v>
      </c>
      <c r="P132" s="37">
        <v>65.153999999999996</v>
      </c>
      <c r="Q132" s="37">
        <v>72.245999999999995</v>
      </c>
      <c r="S132" s="4">
        <f t="shared" si="163"/>
        <v>55.691199893314241</v>
      </c>
      <c r="T132" s="4">
        <f t="shared" si="163"/>
        <v>59.854692976210707</v>
      </c>
      <c r="U132" s="4">
        <f t="shared" si="163"/>
        <v>71.873760358923136</v>
      </c>
      <c r="V132" s="4">
        <f t="shared" si="163"/>
        <v>64.359149331254429</v>
      </c>
      <c r="W132" s="4">
        <f t="shared" si="163"/>
        <v>64.934982675073584</v>
      </c>
      <c r="X132" s="4">
        <f t="shared" si="163"/>
        <v>65.790777569125837</v>
      </c>
      <c r="Y132" s="4">
        <f t="shared" si="163"/>
        <v>66.209125908761024</v>
      </c>
      <c r="Z132" s="4">
        <f t="shared" si="163"/>
        <v>66.411359960048927</v>
      </c>
      <c r="AA132" s="4">
        <f t="shared" si="163"/>
        <v>66.777454533821469</v>
      </c>
      <c r="AB132" s="4">
        <f t="shared" si="163"/>
        <v>64.989341654759457</v>
      </c>
      <c r="AC132" s="4">
        <f t="shared" si="163"/>
        <v>63.976266447121432</v>
      </c>
      <c r="AD132" s="4">
        <f t="shared" si="163"/>
        <v>64.542541843587486</v>
      </c>
      <c r="AE132" s="4">
        <f t="shared" si="163"/>
        <v>63.692211951733803</v>
      </c>
      <c r="AF132" s="4">
        <f t="shared" si="163"/>
        <v>64.628095535065015</v>
      </c>
      <c r="AG132" s="4">
        <f t="shared" si="163"/>
        <v>70.502646793312209</v>
      </c>
      <c r="AI132" s="4">
        <f t="shared" si="164"/>
        <v>0.57080010668575909</v>
      </c>
      <c r="AJ132" s="4">
        <f t="shared" si="164"/>
        <v>0.86830702378929203</v>
      </c>
      <c r="AK132" s="4">
        <f t="shared" si="164"/>
        <v>0.35723964107685902</v>
      </c>
      <c r="AL132" s="4">
        <f t="shared" si="164"/>
        <v>1.1028506687455746</v>
      </c>
      <c r="AM132" s="4">
        <f t="shared" si="164"/>
        <v>0.43401732492641543</v>
      </c>
      <c r="AN132" s="4">
        <f t="shared" si="164"/>
        <v>1.3472224308741687</v>
      </c>
      <c r="AO132" s="4">
        <f t="shared" si="164"/>
        <v>1.7598740912389701</v>
      </c>
      <c r="AP132" s="4">
        <f t="shared" si="164"/>
        <v>0.8346400399510685</v>
      </c>
      <c r="AQ132" s="4">
        <f t="shared" si="164"/>
        <v>2.3605454661785359</v>
      </c>
      <c r="AR132" s="4">
        <f t="shared" si="164"/>
        <v>-6.6341654759455082E-2</v>
      </c>
      <c r="AS132" s="4">
        <f t="shared" si="164"/>
        <v>1.1777335528785642</v>
      </c>
      <c r="AT132" s="4">
        <f t="shared" si="164"/>
        <v>1.0264581564125166</v>
      </c>
      <c r="AU132" s="4">
        <f t="shared" si="164"/>
        <v>1.0767880482662022</v>
      </c>
      <c r="AV132" s="4">
        <f t="shared" si="164"/>
        <v>0.52590446493498177</v>
      </c>
      <c r="AW132" s="4">
        <f t="shared" si="164"/>
        <v>1.7433532066877859</v>
      </c>
      <c r="AY132" s="2">
        <f t="shared" si="155"/>
        <v>55.691199893311186</v>
      </c>
      <c r="AZ132" s="2">
        <f t="shared" si="155"/>
        <v>59.828374621754719</v>
      </c>
      <c r="BA132" s="2">
        <f t="shared" si="155"/>
        <v>71.81941476696943</v>
      </c>
      <c r="BB132" s="2">
        <f t="shared" si="155"/>
        <v>64.307683970319673</v>
      </c>
      <c r="BC132" s="2">
        <f t="shared" si="155"/>
        <v>64.88490941478392</v>
      </c>
      <c r="BD132" s="2">
        <f t="shared" si="155"/>
        <v>65.710647587812232</v>
      </c>
      <c r="BE132" s="2">
        <f t="shared" si="155"/>
        <v>66.183551796746272</v>
      </c>
      <c r="BF132" s="2">
        <f t="shared" si="155"/>
        <v>66.328595462561765</v>
      </c>
      <c r="BG132" s="2">
        <f t="shared" si="155"/>
        <v>66.610517152916444</v>
      </c>
      <c r="BH132" s="2">
        <f t="shared" si="155"/>
        <v>64.899335944417885</v>
      </c>
      <c r="BI132" s="2">
        <f t="shared" si="155"/>
        <v>63.89122176371729</v>
      </c>
      <c r="BJ132" s="2">
        <f t="shared" si="155"/>
        <v>64.377811989183286</v>
      </c>
      <c r="BK132" s="2">
        <f t="shared" si="155"/>
        <v>63.541506703337681</v>
      </c>
      <c r="BL132" s="2">
        <f t="shared" si="155"/>
        <v>64.101665406012117</v>
      </c>
      <c r="BM132" s="2">
        <f t="shared" si="155"/>
        <v>68.295254558025988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56.262</v>
      </c>
      <c r="CF132" s="2">
        <f t="shared" si="156"/>
        <v>60.722999999999999</v>
      </c>
      <c r="CG132" s="2">
        <f t="shared" si="156"/>
        <v>72.230999999999995</v>
      </c>
      <c r="CH132" s="2">
        <f t="shared" si="156"/>
        <v>65.462000000000003</v>
      </c>
      <c r="CI132" s="2">
        <f t="shared" si="156"/>
        <v>65.369</v>
      </c>
      <c r="CJ132" s="2">
        <f t="shared" si="156"/>
        <v>67.138000000000005</v>
      </c>
      <c r="CK132" s="2">
        <f t="shared" si="156"/>
        <v>67.968999999999994</v>
      </c>
      <c r="CL132" s="2">
        <f t="shared" si="156"/>
        <v>67.245999999999995</v>
      </c>
      <c r="CM132" s="2">
        <f t="shared" si="156"/>
        <v>69.138000000000005</v>
      </c>
      <c r="CN132" s="2">
        <f t="shared" si="156"/>
        <v>64.923000000000002</v>
      </c>
      <c r="CO132" s="2">
        <f t="shared" si="156"/>
        <v>65.153999999999996</v>
      </c>
      <c r="CP132" s="2">
        <f t="shared" si="156"/>
        <v>65.569000000000003</v>
      </c>
      <c r="CQ132" s="2">
        <f t="shared" si="156"/>
        <v>64.769000000000005</v>
      </c>
      <c r="CR132" s="2">
        <f t="shared" si="156"/>
        <v>65.153999999999996</v>
      </c>
      <c r="CS132" s="2">
        <f t="shared" si="156"/>
        <v>72.245999999999995</v>
      </c>
      <c r="CU132" s="2">
        <f t="shared" si="111"/>
        <v>56.262</v>
      </c>
      <c r="CV132" s="2">
        <f t="shared" si="112"/>
        <v>60.722999999999999</v>
      </c>
      <c r="CW132" s="2">
        <f t="shared" si="113"/>
        <v>72.230999999999995</v>
      </c>
      <c r="CX132" s="2">
        <f t="shared" si="114"/>
        <v>65.462000000000003</v>
      </c>
      <c r="CY132" s="2">
        <f t="shared" si="115"/>
        <v>65.369</v>
      </c>
      <c r="CZ132" s="2">
        <f t="shared" si="116"/>
        <v>67.138000000000005</v>
      </c>
      <c r="DA132" s="2">
        <f t="shared" si="117"/>
        <v>67.968999999999994</v>
      </c>
      <c r="DB132" s="2">
        <f t="shared" si="118"/>
        <v>67.245999999999995</v>
      </c>
      <c r="DC132" s="2">
        <f t="shared" si="119"/>
        <v>69.138000000000005</v>
      </c>
      <c r="DD132" s="2">
        <f t="shared" si="120"/>
        <v>64.923000000000002</v>
      </c>
      <c r="DE132" s="2">
        <f t="shared" si="121"/>
        <v>65.153999999999996</v>
      </c>
      <c r="DF132" s="2">
        <f t="shared" si="122"/>
        <v>65.569000000000003</v>
      </c>
      <c r="DG132" s="2">
        <f t="shared" si="123"/>
        <v>64.769000000000005</v>
      </c>
      <c r="DH132" s="2">
        <f t="shared" si="124"/>
        <v>65.153999999999996</v>
      </c>
      <c r="DI132" s="2">
        <f t="shared" si="125"/>
        <v>72.245999999999995</v>
      </c>
      <c r="DK132" s="2">
        <f t="shared" si="165"/>
        <v>80.718853036437253</v>
      </c>
      <c r="DL132" s="2">
        <f t="shared" si="165"/>
        <v>84.438554878048805</v>
      </c>
      <c r="DM132" s="2">
        <f t="shared" si="165"/>
        <v>103.27843118466899</v>
      </c>
      <c r="DN132" s="2">
        <f t="shared" si="165"/>
        <v>92.486893728222981</v>
      </c>
      <c r="DO132" s="2">
        <f t="shared" si="165"/>
        <v>89.390527874564441</v>
      </c>
      <c r="DP132" s="2">
        <f t="shared" si="165"/>
        <v>88.513427700348444</v>
      </c>
      <c r="DQ132" s="2">
        <f t="shared" si="165"/>
        <v>86.866099667774094</v>
      </c>
      <c r="DR132" s="2">
        <f t="shared" si="165"/>
        <v>88.561687282229954</v>
      </c>
      <c r="DS132" s="2">
        <f t="shared" si="165"/>
        <v>87.703560057261726</v>
      </c>
      <c r="DT132" s="2">
        <f t="shared" si="165"/>
        <v>86.942578019069259</v>
      </c>
      <c r="DU132" s="2">
        <f t="shared" si="165"/>
        <v>89.741934460887947</v>
      </c>
      <c r="DV132" s="2">
        <f t="shared" si="165"/>
        <v>92.70405156254219</v>
      </c>
      <c r="DW132" s="2">
        <f t="shared" si="165"/>
        <v>89.072877130432445</v>
      </c>
      <c r="DX132" s="2">
        <f t="shared" si="165"/>
        <v>88.594820557491289</v>
      </c>
      <c r="DY132" s="2">
        <f t="shared" si="165"/>
        <v>87.450300060404714</v>
      </c>
      <c r="EA132" s="2">
        <f t="shared" si="153"/>
        <v>55.631507421249722</v>
      </c>
      <c r="EB132" s="2">
        <f t="shared" si="153"/>
        <v>59.757208342789717</v>
      </c>
      <c r="EC132" s="2">
        <f t="shared" si="153"/>
        <v>71.732432370255566</v>
      </c>
      <c r="ED132" s="2">
        <f t="shared" si="153"/>
        <v>64.229898390653915</v>
      </c>
      <c r="EE132" s="2">
        <f t="shared" si="152"/>
        <v>64.814397374331762</v>
      </c>
      <c r="EF132" s="2">
        <f t="shared" si="152"/>
        <v>65.648461303534759</v>
      </c>
      <c r="EG132" s="2">
        <f t="shared" si="152"/>
        <v>66.117685636221708</v>
      </c>
      <c r="EH132" s="2">
        <f t="shared" si="152"/>
        <v>66.26355971896956</v>
      </c>
      <c r="EI132" s="2">
        <f t="shared" si="152"/>
        <v>66.544080912571857</v>
      </c>
      <c r="EJ132" s="2">
        <f t="shared" si="152"/>
        <v>64.829726100226452</v>
      </c>
      <c r="EK132" s="2">
        <f t="shared" si="152"/>
        <v>63.803014177414596</v>
      </c>
      <c r="EL132" s="2">
        <f t="shared" si="152"/>
        <v>64.293841915559668</v>
      </c>
      <c r="EM132" s="2">
        <f t="shared" si="136"/>
        <v>63.462537192759271</v>
      </c>
      <c r="EN132" s="2">
        <f t="shared" si="136"/>
        <v>64.032057354859631</v>
      </c>
      <c r="EO132" s="2">
        <f t="shared" si="136"/>
        <v>68.228170539798725</v>
      </c>
      <c r="EQ132" s="2">
        <f t="shared" si="166"/>
        <v>55.54503715912837</v>
      </c>
      <c r="ER132" s="2">
        <f t="shared" si="166"/>
        <v>59.697715282096375</v>
      </c>
      <c r="ES132" s="2">
        <f t="shared" si="166"/>
        <v>71.502949377240199</v>
      </c>
      <c r="ET132" s="2">
        <f t="shared" si="166"/>
        <v>64.1599163409102</v>
      </c>
      <c r="EU132" s="2">
        <f t="shared" si="166"/>
        <v>64.788215337097611</v>
      </c>
      <c r="EV132" s="2">
        <f t="shared" si="166"/>
        <v>65.638421836745451</v>
      </c>
      <c r="EW132" s="2">
        <f t="shared" si="166"/>
        <v>66.092367957123187</v>
      </c>
      <c r="EX132" s="2">
        <f t="shared" si="166"/>
        <v>66.278059539937573</v>
      </c>
      <c r="EY132" s="2">
        <f t="shared" si="166"/>
        <v>66.546671295980588</v>
      </c>
      <c r="EZ132" s="2">
        <f t="shared" si="166"/>
        <v>64.812383995359028</v>
      </c>
      <c r="FA132" s="2">
        <f t="shared" si="166"/>
        <v>63.771863245816377</v>
      </c>
      <c r="FB132" s="2">
        <f t="shared" si="166"/>
        <v>64.338889814256746</v>
      </c>
      <c r="FC132" s="2">
        <f t="shared" si="166"/>
        <v>63.498133374264086</v>
      </c>
      <c r="FD132" s="2">
        <f t="shared" si="166"/>
        <v>63.958523830961376</v>
      </c>
      <c r="FE132" s="2">
        <f t="shared" si="166"/>
        <v>67.978796865358291</v>
      </c>
      <c r="FG132" s="2">
        <f t="shared" si="167"/>
        <v>0.99757660911207813</v>
      </c>
      <c r="FH132" s="2">
        <f t="shared" si="167"/>
        <v>0.99708506336683467</v>
      </c>
      <c r="FI132" s="2">
        <f t="shared" si="167"/>
        <v>0.99714152498463737</v>
      </c>
      <c r="FJ132" s="2">
        <f t="shared" si="167"/>
        <v>0.99721629216691654</v>
      </c>
      <c r="FK132" s="2">
        <f t="shared" si="167"/>
        <v>0.99711778597669654</v>
      </c>
      <c r="FL132" s="2">
        <f t="shared" si="167"/>
        <v>0.99727437788832973</v>
      </c>
      <c r="FM132" s="2">
        <f t="shared" si="167"/>
        <v>0.99681065253321355</v>
      </c>
      <c r="FN132" s="2">
        <f t="shared" si="167"/>
        <v>0.99709285051049279</v>
      </c>
      <c r="FO132" s="2">
        <f t="shared" si="167"/>
        <v>0.99686207097869217</v>
      </c>
      <c r="FP132" s="2">
        <f t="shared" si="167"/>
        <v>0.99684039105363587</v>
      </c>
      <c r="FQ132" s="2">
        <f t="shared" si="167"/>
        <v>0.99658168328639996</v>
      </c>
      <c r="FR132" s="2">
        <f t="shared" si="167"/>
        <v>0.99706716974429466</v>
      </c>
      <c r="FS132" s="2">
        <f t="shared" si="167"/>
        <v>0.99693461124624128</v>
      </c>
      <c r="FT132" s="2">
        <f t="shared" si="167"/>
        <v>0.99714044461800033</v>
      </c>
      <c r="FU132" s="2">
        <f t="shared" si="167"/>
        <v>0.9964269430150976</v>
      </c>
      <c r="FW132" s="2">
        <f t="shared" si="157"/>
        <v>1.2767079426411487E-2</v>
      </c>
      <c r="FX132" s="2">
        <f t="shared" si="157"/>
        <v>1.30818989206497E-2</v>
      </c>
      <c r="FY132" s="2">
        <f t="shared" si="157"/>
        <v>1.3905399654574506E-2</v>
      </c>
      <c r="FZ132" s="2">
        <f t="shared" si="157"/>
        <v>1.2483766880804594E-2</v>
      </c>
      <c r="GA132" s="2">
        <f t="shared" si="157"/>
        <v>1.2284281443502918E-2</v>
      </c>
      <c r="GB132" s="2">
        <f t="shared" si="157"/>
        <v>1.3444311247617172E-2</v>
      </c>
      <c r="GC132" s="2">
        <f t="shared" si="157"/>
        <v>1.2155190276816712E-2</v>
      </c>
      <c r="GD132" s="2">
        <f t="shared" si="157"/>
        <v>1.4603865121744835E-2</v>
      </c>
      <c r="GE132" s="2">
        <f t="shared" si="157"/>
        <v>1.5170210161671645E-2</v>
      </c>
      <c r="GF132" s="2">
        <f t="shared" si="157"/>
        <v>1.4884038756743637E-2</v>
      </c>
      <c r="GG132" s="2">
        <f t="shared" si="157"/>
        <v>1.476226910250948E-2</v>
      </c>
      <c r="GH132" s="2">
        <f t="shared" si="157"/>
        <v>1.437916570471331E-2</v>
      </c>
      <c r="GI132" s="2">
        <f t="shared" si="157"/>
        <v>1.3031244754793808E-2</v>
      </c>
      <c r="GJ132" s="2">
        <f t="shared" si="157"/>
        <v>8.5747360790454259E-3</v>
      </c>
      <c r="GK132" s="2">
        <f t="shared" si="157"/>
        <v>6.4070352438953607E-3</v>
      </c>
      <c r="GM132" s="86">
        <f t="shared" si="158"/>
        <v>2.7364439969583352E-60</v>
      </c>
      <c r="GN132" s="86">
        <f t="shared" si="158"/>
        <v>1.2024909542227101E-59</v>
      </c>
      <c r="GO132" s="86">
        <f t="shared" si="158"/>
        <v>1.7307264187020428E-59</v>
      </c>
      <c r="GP132" s="86">
        <f t="shared" si="158"/>
        <v>1.3503163619179495E-109</v>
      </c>
      <c r="GQ132" s="86">
        <f t="shared" si="158"/>
        <v>1.6412011311150333E-124</v>
      </c>
      <c r="GR132" s="86">
        <f t="shared" si="158"/>
        <v>2.0051293573248786E-128</v>
      </c>
      <c r="GS132" s="86">
        <f t="shared" si="158"/>
        <v>2.6645932945304309E-128</v>
      </c>
      <c r="GT132" s="86">
        <f t="shared" si="158"/>
        <v>3.9696999244879102E-140</v>
      </c>
      <c r="GU132" s="86">
        <f t="shared" si="158"/>
        <v>3.5285127003876745E-150</v>
      </c>
      <c r="GV132" s="86">
        <f t="shared" si="158"/>
        <v>2.7403532172013714E-138</v>
      </c>
      <c r="GW132" s="86">
        <f t="shared" si="158"/>
        <v>3.6867609282482716E-124</v>
      </c>
      <c r="GX132" s="86">
        <f t="shared" si="158"/>
        <v>7.6876242640135427E-114</v>
      </c>
      <c r="GY132" s="86">
        <f t="shared" si="158"/>
        <v>7.8267723763737875E-100</v>
      </c>
      <c r="GZ132" s="86">
        <f t="shared" si="158"/>
        <v>2.9100208302873498E-104</v>
      </c>
      <c r="HA132" s="86">
        <f t="shared" si="158"/>
        <v>1.5557719300503247E-114</v>
      </c>
      <c r="HC132" s="86">
        <f t="shared" si="154"/>
        <v>6.5727628638348528E-13</v>
      </c>
      <c r="HD132" s="86">
        <f t="shared" si="154"/>
        <v>3.4510511795589989E-13</v>
      </c>
      <c r="HE132" s="86">
        <f t="shared" si="154"/>
        <v>7.6731391841230652E-15</v>
      </c>
      <c r="HF132" s="86">
        <f t="shared" si="154"/>
        <v>6.4338737181369655E-24</v>
      </c>
      <c r="HG132" s="86">
        <f t="shared" si="154"/>
        <v>5.0497738842242801E-26</v>
      </c>
      <c r="HH132" s="86">
        <f t="shared" si="154"/>
        <v>1.8228676321536093E-32</v>
      </c>
      <c r="HI132" s="86">
        <f t="shared" si="154"/>
        <v>5.9341792788390215E-29</v>
      </c>
      <c r="HJ132" s="86">
        <f t="shared" si="154"/>
        <v>1.0413301668137516E-33</v>
      </c>
      <c r="HK132" s="86">
        <f t="shared" si="154"/>
        <v>6.4144063063585637E-45</v>
      </c>
      <c r="HL132" s="86">
        <f t="shared" si="162"/>
        <v>7.9621372285340732E-30</v>
      </c>
      <c r="HM132" s="86">
        <f t="shared" si="162"/>
        <v>3.0016022841126639E-28</v>
      </c>
      <c r="HN132" s="86">
        <f t="shared" si="162"/>
        <v>2.9812743292428966E-26</v>
      </c>
      <c r="HO132" s="86">
        <f t="shared" si="162"/>
        <v>1.4835550137672378E-24</v>
      </c>
      <c r="HP132" s="86">
        <f t="shared" si="162"/>
        <v>4.0619177733275576E-26</v>
      </c>
      <c r="HQ132" s="86">
        <f t="shared" si="162"/>
        <v>1.0137995773608536E-27</v>
      </c>
      <c r="HS132" s="86">
        <f t="shared" si="159"/>
        <v>1.1695944721823856E-3</v>
      </c>
      <c r="HT132" s="86">
        <f t="shared" si="159"/>
        <v>7.3640921004741527E-4</v>
      </c>
      <c r="HU132" s="86">
        <f t="shared" si="159"/>
        <v>9.6941404565530846E-4</v>
      </c>
      <c r="HV132" s="86">
        <f t="shared" si="159"/>
        <v>4.8512932116151459E-4</v>
      </c>
      <c r="HW132" s="86">
        <f t="shared" si="159"/>
        <v>3.6144811141939671E-4</v>
      </c>
      <c r="HX132" s="86">
        <f t="shared" si="159"/>
        <v>5.118410822398476E-4</v>
      </c>
      <c r="HY132" s="86">
        <f t="shared" si="159"/>
        <v>1.2947169381908059E-4</v>
      </c>
      <c r="HZ132" s="86">
        <f t="shared" si="159"/>
        <v>4.0902992399721917E-4</v>
      </c>
      <c r="IA132" s="86">
        <f t="shared" si="159"/>
        <v>7.7361302625085352E-4</v>
      </c>
      <c r="IB132" s="86">
        <f t="shared" si="159"/>
        <v>3.4888793848750942E-4</v>
      </c>
      <c r="IC132" s="86">
        <f t="shared" si="159"/>
        <v>3.0681225492670198E-4</v>
      </c>
      <c r="ID132" s="86">
        <f t="shared" si="159"/>
        <v>5.8874813993384039E-4</v>
      </c>
      <c r="IE132" s="86">
        <f t="shared" si="159"/>
        <v>5.1097730858778436E-4</v>
      </c>
      <c r="IF132" s="86">
        <f t="shared" si="159"/>
        <v>1.7559662531003435E-3</v>
      </c>
      <c r="IG132" s="86">
        <f t="shared" si="159"/>
        <v>4.9601570896291363E-3</v>
      </c>
      <c r="II132" s="86">
        <f t="shared" si="160"/>
        <v>3.410973270193944E-43</v>
      </c>
      <c r="IJ132" s="86">
        <f t="shared" si="160"/>
        <v>1.8367772760699916E-55</v>
      </c>
      <c r="IK132" s="86">
        <f t="shared" si="160"/>
        <v>5.6304916127075898E-46</v>
      </c>
      <c r="IL132" s="86">
        <f t="shared" si="160"/>
        <v>2.1298983611323772E-50</v>
      </c>
      <c r="IM132" s="86">
        <f t="shared" si="160"/>
        <v>3.149109699815332E-53</v>
      </c>
      <c r="IN132" s="86">
        <f t="shared" si="160"/>
        <v>5.0194445805746194E-53</v>
      </c>
      <c r="IO132" s="86">
        <f t="shared" si="160"/>
        <v>1.5393262053404266E-59</v>
      </c>
      <c r="IP132" s="86">
        <f t="shared" si="160"/>
        <v>1.8744036196887741E-56</v>
      </c>
      <c r="IQ132" s="86">
        <f t="shared" si="160"/>
        <v>3.0299846690518799E-50</v>
      </c>
      <c r="IR132" s="86">
        <f t="shared" si="160"/>
        <v>2.972374193768013E-56</v>
      </c>
      <c r="IS132" s="86">
        <f t="shared" si="160"/>
        <v>4.4547556554565325E-57</v>
      </c>
      <c r="IT132" s="86">
        <f t="shared" si="160"/>
        <v>2.3530048148990221E-52</v>
      </c>
      <c r="IU132" s="86">
        <f t="shared" si="160"/>
        <v>6.890984925968703E-50</v>
      </c>
      <c r="IV132" s="86">
        <f t="shared" si="160"/>
        <v>2.2670380437180079E-23</v>
      </c>
      <c r="IW132" s="86">
        <f t="shared" si="160"/>
        <v>9.875915994427147E-14</v>
      </c>
      <c r="IY132" s="86">
        <f t="shared" si="161"/>
        <v>1.1695944728396619E-3</v>
      </c>
      <c r="IZ132" s="86">
        <f t="shared" si="161"/>
        <v>7.364092103925204E-4</v>
      </c>
      <c r="JA132" s="86">
        <f t="shared" si="161"/>
        <v>9.6941404566298157E-4</v>
      </c>
      <c r="JB132" s="86">
        <f t="shared" si="161"/>
        <v>4.8512932116151459E-4</v>
      </c>
      <c r="JC132" s="86">
        <f t="shared" si="161"/>
        <v>3.6144811141939671E-4</v>
      </c>
      <c r="JD132" s="86">
        <f t="shared" si="161"/>
        <v>5.118410822398476E-4</v>
      </c>
      <c r="JE132" s="86">
        <f t="shared" si="161"/>
        <v>1.2947169381908059E-4</v>
      </c>
      <c r="JF132" s="86">
        <f t="shared" si="161"/>
        <v>4.0902992399721917E-4</v>
      </c>
      <c r="JG132" s="86">
        <f t="shared" si="161"/>
        <v>7.7361302625085352E-4</v>
      </c>
      <c r="JH132" s="86">
        <f t="shared" si="161"/>
        <v>3.4888793848750942E-4</v>
      </c>
      <c r="JI132" s="86">
        <f t="shared" si="161"/>
        <v>3.0681225492670198E-4</v>
      </c>
      <c r="JJ132" s="86">
        <f t="shared" si="161"/>
        <v>5.8874813993384039E-4</v>
      </c>
      <c r="JK132" s="86">
        <f t="shared" si="161"/>
        <v>5.1097730858778436E-4</v>
      </c>
      <c r="JL132" s="86">
        <f t="shared" si="161"/>
        <v>1.7559662531003435E-3</v>
      </c>
      <c r="JM132" s="86">
        <f t="shared" si="161"/>
        <v>4.9601570897278959E-3</v>
      </c>
    </row>
    <row r="133" spans="2:273" x14ac:dyDescent="0.25">
      <c r="B133" s="2">
        <v>106</v>
      </c>
      <c r="C133" s="37">
        <v>55.753999999999998</v>
      </c>
      <c r="D133" s="37">
        <v>60.277000000000001</v>
      </c>
      <c r="E133" s="37">
        <v>71.691999999999993</v>
      </c>
      <c r="F133" s="37">
        <v>65.691999999999993</v>
      </c>
      <c r="G133" s="37">
        <v>65.754000000000005</v>
      </c>
      <c r="H133" s="37">
        <v>66.984999999999999</v>
      </c>
      <c r="I133" s="37">
        <v>66.968999999999994</v>
      </c>
      <c r="J133" s="37">
        <v>67.522999999999996</v>
      </c>
      <c r="K133" s="37">
        <v>67.923000000000002</v>
      </c>
      <c r="L133" s="37">
        <v>65.385000000000005</v>
      </c>
      <c r="M133" s="37">
        <v>64.631</v>
      </c>
      <c r="N133" s="37">
        <v>65.784999999999997</v>
      </c>
      <c r="O133" s="37">
        <v>64.938000000000002</v>
      </c>
      <c r="P133" s="37">
        <v>64.8</v>
      </c>
      <c r="Q133" s="37">
        <v>73.554000000000002</v>
      </c>
      <c r="S133" s="4">
        <f t="shared" si="163"/>
        <v>55.611461717225616</v>
      </c>
      <c r="T133" s="4">
        <f t="shared" si="163"/>
        <v>59.786008991259074</v>
      </c>
      <c r="U133" s="4">
        <f t="shared" si="163"/>
        <v>71.733681681633414</v>
      </c>
      <c r="V133" s="4">
        <f t="shared" si="163"/>
        <v>64.295880376305348</v>
      </c>
      <c r="W133" s="4">
        <f t="shared" si="163"/>
        <v>64.869284241478269</v>
      </c>
      <c r="X133" s="4">
        <f t="shared" si="163"/>
        <v>65.766840793927415</v>
      </c>
      <c r="Y133" s="4">
        <f t="shared" si="163"/>
        <v>66.141987253524519</v>
      </c>
      <c r="Z133" s="4">
        <f t="shared" si="163"/>
        <v>66.401916331208199</v>
      </c>
      <c r="AA133" s="4">
        <f t="shared" si="163"/>
        <v>66.811246959990996</v>
      </c>
      <c r="AB133" s="4">
        <f t="shared" si="163"/>
        <v>64.979324733729371</v>
      </c>
      <c r="AC133" s="4">
        <f t="shared" si="163"/>
        <v>63.941043139664998</v>
      </c>
      <c r="AD133" s="4">
        <f t="shared" si="163"/>
        <v>64.600050475111303</v>
      </c>
      <c r="AE133" s="4">
        <f t="shared" si="163"/>
        <v>63.712697705566605</v>
      </c>
      <c r="AF133" s="4">
        <f t="shared" si="163"/>
        <v>64.824445252423118</v>
      </c>
      <c r="AG133" s="4">
        <f t="shared" si="163"/>
        <v>71.254542992854823</v>
      </c>
      <c r="AI133" s="4">
        <f t="shared" si="164"/>
        <v>0.14253828277438174</v>
      </c>
      <c r="AJ133" s="4">
        <f t="shared" si="164"/>
        <v>0.49099100874092727</v>
      </c>
      <c r="AK133" s="4">
        <f t="shared" si="164"/>
        <v>-4.1681681633420453E-2</v>
      </c>
      <c r="AL133" s="4">
        <f t="shared" si="164"/>
        <v>1.3961196236946449</v>
      </c>
      <c r="AM133" s="4">
        <f t="shared" si="164"/>
        <v>0.88471575852173601</v>
      </c>
      <c r="AN133" s="4">
        <f t="shared" si="164"/>
        <v>1.2181592060725848</v>
      </c>
      <c r="AO133" s="4">
        <f t="shared" si="164"/>
        <v>0.82701274647547507</v>
      </c>
      <c r="AP133" s="4">
        <f t="shared" si="164"/>
        <v>1.1210836687917975</v>
      </c>
      <c r="AQ133" s="4">
        <f t="shared" si="164"/>
        <v>1.1117530400090061</v>
      </c>
      <c r="AR133" s="4">
        <f t="shared" si="164"/>
        <v>0.40567526627063444</v>
      </c>
      <c r="AS133" s="4">
        <f t="shared" si="164"/>
        <v>0.68995686033500192</v>
      </c>
      <c r="AT133" s="4">
        <f t="shared" si="164"/>
        <v>1.1849495248886939</v>
      </c>
      <c r="AU133" s="4">
        <f t="shared" si="164"/>
        <v>1.2253022944333978</v>
      </c>
      <c r="AV133" s="4">
        <f t="shared" si="164"/>
        <v>-2.4445252423120678E-2</v>
      </c>
      <c r="AW133" s="4">
        <f t="shared" si="164"/>
        <v>2.299457007145179</v>
      </c>
      <c r="AY133" s="2">
        <f t="shared" si="155"/>
        <v>55.611461717225495</v>
      </c>
      <c r="AZ133" s="2">
        <f t="shared" si="155"/>
        <v>59.736901972425791</v>
      </c>
      <c r="BA133" s="2">
        <f t="shared" si="155"/>
        <v>71.638339290937139</v>
      </c>
      <c r="BB133" s="2">
        <f t="shared" si="155"/>
        <v>64.201313933948384</v>
      </c>
      <c r="BC133" s="2">
        <f t="shared" si="155"/>
        <v>64.774566904667608</v>
      </c>
      <c r="BD133" s="2">
        <f t="shared" si="155"/>
        <v>65.616069792135946</v>
      </c>
      <c r="BE133" s="2">
        <f t="shared" si="155"/>
        <v>66.089273948044806</v>
      </c>
      <c r="BF133" s="2">
        <f t="shared" si="155"/>
        <v>66.239087190957704</v>
      </c>
      <c r="BG133" s="2">
        <f t="shared" si="155"/>
        <v>66.503484080171191</v>
      </c>
      <c r="BH133" s="2">
        <f t="shared" si="155"/>
        <v>64.800456972259468</v>
      </c>
      <c r="BI133" s="2">
        <f t="shared" si="155"/>
        <v>63.770276801384831</v>
      </c>
      <c r="BJ133" s="2">
        <f t="shared" si="155"/>
        <v>64.290505365959646</v>
      </c>
      <c r="BK133" s="2">
        <f t="shared" si="155"/>
        <v>63.435695672353354</v>
      </c>
      <c r="BL133" s="2">
        <f t="shared" si="155"/>
        <v>64.008902124723477</v>
      </c>
      <c r="BM133" s="2">
        <f t="shared" si="155"/>
        <v>68.209853149481589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55.753999999999998</v>
      </c>
      <c r="CF133" s="2">
        <f t="shared" si="156"/>
        <v>60.277000000000001</v>
      </c>
      <c r="CG133" s="2">
        <f t="shared" si="156"/>
        <v>71.691999999999993</v>
      </c>
      <c r="CH133" s="2">
        <f t="shared" si="156"/>
        <v>65.691999999999993</v>
      </c>
      <c r="CI133" s="2">
        <f t="shared" si="156"/>
        <v>65.754000000000005</v>
      </c>
      <c r="CJ133" s="2">
        <f t="shared" si="156"/>
        <v>66.984999999999999</v>
      </c>
      <c r="CK133" s="2">
        <f t="shared" si="156"/>
        <v>66.968999999999994</v>
      </c>
      <c r="CL133" s="2">
        <f t="shared" si="156"/>
        <v>67.522999999999996</v>
      </c>
      <c r="CM133" s="2">
        <f t="shared" si="156"/>
        <v>67.923000000000002</v>
      </c>
      <c r="CN133" s="2">
        <f t="shared" si="156"/>
        <v>65.385000000000005</v>
      </c>
      <c r="CO133" s="2">
        <f t="shared" si="156"/>
        <v>64.631</v>
      </c>
      <c r="CP133" s="2">
        <f t="shared" si="156"/>
        <v>65.784999999999997</v>
      </c>
      <c r="CQ133" s="2">
        <f t="shared" si="156"/>
        <v>64.938000000000002</v>
      </c>
      <c r="CR133" s="2">
        <f t="shared" si="156"/>
        <v>64.8</v>
      </c>
      <c r="CS133" s="2">
        <f t="shared" si="156"/>
        <v>73.554000000000002</v>
      </c>
      <c r="CU133" s="2">
        <f t="shared" si="111"/>
        <v>55.753999999999998</v>
      </c>
      <c r="CV133" s="2">
        <f t="shared" si="112"/>
        <v>60.277000000000001</v>
      </c>
      <c r="CW133" s="2">
        <f t="shared" si="113"/>
        <v>71.691999999999993</v>
      </c>
      <c r="CX133" s="2">
        <f t="shared" si="114"/>
        <v>65.691999999999993</v>
      </c>
      <c r="CY133" s="2">
        <f t="shared" si="115"/>
        <v>65.754000000000005</v>
      </c>
      <c r="CZ133" s="2">
        <f t="shared" si="116"/>
        <v>66.984999999999999</v>
      </c>
      <c r="DA133" s="2">
        <f t="shared" si="117"/>
        <v>66.968999999999994</v>
      </c>
      <c r="DB133" s="2">
        <f t="shared" si="118"/>
        <v>67.522999999999996</v>
      </c>
      <c r="DC133" s="2">
        <f t="shared" si="119"/>
        <v>67.923000000000002</v>
      </c>
      <c r="DD133" s="2">
        <f t="shared" si="120"/>
        <v>65.385000000000005</v>
      </c>
      <c r="DE133" s="2">
        <f t="shared" si="121"/>
        <v>64.631</v>
      </c>
      <c r="DF133" s="2">
        <f t="shared" si="122"/>
        <v>65.784999999999997</v>
      </c>
      <c r="DG133" s="2">
        <f t="shared" si="123"/>
        <v>64.938000000000002</v>
      </c>
      <c r="DH133" s="2">
        <f t="shared" si="124"/>
        <v>64.8</v>
      </c>
      <c r="DI133" s="2">
        <f t="shared" si="125"/>
        <v>73.554000000000002</v>
      </c>
      <c r="DK133" s="2">
        <f t="shared" si="165"/>
        <v>80.884286032388658</v>
      </c>
      <c r="DL133" s="2">
        <f t="shared" si="165"/>
        <v>84.603660975609785</v>
      </c>
      <c r="DM133" s="2">
        <f t="shared" si="165"/>
        <v>103.53705261324041</v>
      </c>
      <c r="DN133" s="2">
        <f t="shared" si="165"/>
        <v>92.676363066202072</v>
      </c>
      <c r="DO133" s="2">
        <f t="shared" si="165"/>
        <v>89.545997212543526</v>
      </c>
      <c r="DP133" s="2">
        <f t="shared" si="165"/>
        <v>88.653021254355423</v>
      </c>
      <c r="DQ133" s="2">
        <f t="shared" si="165"/>
        <v>86.974461794019945</v>
      </c>
      <c r="DR133" s="2">
        <f t="shared" si="165"/>
        <v>88.693203832752602</v>
      </c>
      <c r="DS133" s="2">
        <f t="shared" si="165"/>
        <v>87.823141776733394</v>
      </c>
      <c r="DT133" s="2">
        <f t="shared" si="165"/>
        <v>87.067527942090081</v>
      </c>
      <c r="DU133" s="2">
        <f t="shared" si="165"/>
        <v>89.922234068257325</v>
      </c>
      <c r="DV133" s="2">
        <f t="shared" si="165"/>
        <v>92.887574291656534</v>
      </c>
      <c r="DW133" s="2">
        <f t="shared" si="165"/>
        <v>89.25267139345813</v>
      </c>
      <c r="DX133" s="2">
        <f t="shared" si="165"/>
        <v>88.787387456445998</v>
      </c>
      <c r="DY133" s="2">
        <f t="shared" si="165"/>
        <v>87.626572938689208</v>
      </c>
      <c r="EA133" s="2">
        <f t="shared" si="153"/>
        <v>55.556438920249747</v>
      </c>
      <c r="EB133" s="2">
        <f t="shared" si="153"/>
        <v>59.671328083155565</v>
      </c>
      <c r="EC133" s="2">
        <f t="shared" si="153"/>
        <v>71.557762995294652</v>
      </c>
      <c r="ED133" s="2">
        <f t="shared" si="153"/>
        <v>64.129551349675808</v>
      </c>
      <c r="EE133" s="2">
        <f t="shared" si="152"/>
        <v>64.709529783320107</v>
      </c>
      <c r="EF133" s="2">
        <f t="shared" si="152"/>
        <v>65.558757960343101</v>
      </c>
      <c r="EG133" s="2">
        <f t="shared" si="152"/>
        <v>66.028589539422327</v>
      </c>
      <c r="EH133" s="2">
        <f t="shared" si="152"/>
        <v>66.179234035909445</v>
      </c>
      <c r="EI133" s="2">
        <f t="shared" si="152"/>
        <v>66.442255096588298</v>
      </c>
      <c r="EJ133" s="2">
        <f t="shared" si="152"/>
        <v>64.736296298119541</v>
      </c>
      <c r="EK133" s="2">
        <f t="shared" si="152"/>
        <v>63.688822224410103</v>
      </c>
      <c r="EL133" s="2">
        <f t="shared" si="152"/>
        <v>64.213284135713664</v>
      </c>
      <c r="EM133" s="2">
        <f t="shared" si="136"/>
        <v>63.362928199621848</v>
      </c>
      <c r="EN133" s="2">
        <f t="shared" si="136"/>
        <v>63.944847160534792</v>
      </c>
      <c r="EO133" s="2">
        <f t="shared" si="136"/>
        <v>68.148423513266252</v>
      </c>
      <c r="EQ133" s="2">
        <f t="shared" si="166"/>
        <v>55.487226173560828</v>
      </c>
      <c r="ER133" s="2">
        <f t="shared" si="166"/>
        <v>59.620750556613316</v>
      </c>
      <c r="ES133" s="2">
        <f t="shared" si="166"/>
        <v>71.372992634903994</v>
      </c>
      <c r="ET133" s="2">
        <f t="shared" si="166"/>
        <v>64.076228857715094</v>
      </c>
      <c r="EU133" s="2">
        <f t="shared" si="166"/>
        <v>64.689844440078019</v>
      </c>
      <c r="EV133" s="2">
        <f t="shared" si="166"/>
        <v>65.551314309835362</v>
      </c>
      <c r="EW133" s="2">
        <f t="shared" si="166"/>
        <v>66.009181919130668</v>
      </c>
      <c r="EX133" s="2">
        <f t="shared" si="166"/>
        <v>66.188328715755389</v>
      </c>
      <c r="EY133" s="2">
        <f t="shared" si="166"/>
        <v>66.443683349472863</v>
      </c>
      <c r="EZ133" s="2">
        <f t="shared" si="166"/>
        <v>64.723603825524009</v>
      </c>
      <c r="FA133" s="2">
        <f t="shared" si="166"/>
        <v>63.66693403720393</v>
      </c>
      <c r="FB133" s="2">
        <f t="shared" si="166"/>
        <v>64.245308846090609</v>
      </c>
      <c r="FC133" s="2">
        <f t="shared" si="166"/>
        <v>63.388773389402857</v>
      </c>
      <c r="FD133" s="2">
        <f t="shared" si="166"/>
        <v>63.865082057044873</v>
      </c>
      <c r="FE133" s="2">
        <f t="shared" si="166"/>
        <v>67.854566398248494</v>
      </c>
      <c r="FG133" s="2">
        <f t="shared" si="167"/>
        <v>0.99778936986484623</v>
      </c>
      <c r="FH133" s="2">
        <f t="shared" si="167"/>
        <v>0.9973408641718412</v>
      </c>
      <c r="FI133" s="2">
        <f t="shared" si="167"/>
        <v>0.99739238394788621</v>
      </c>
      <c r="FJ133" s="2">
        <f t="shared" si="167"/>
        <v>0.99746060629339717</v>
      </c>
      <c r="FK133" s="2">
        <f t="shared" si="167"/>
        <v>0.99737072277525329</v>
      </c>
      <c r="FL133" s="2">
        <f t="shared" si="167"/>
        <v>0.99751360679041523</v>
      </c>
      <c r="FM133" s="2">
        <f t="shared" si="167"/>
        <v>0.99709046404254253</v>
      </c>
      <c r="FN133" s="2">
        <f t="shared" si="167"/>
        <v>0.99734796977085849</v>
      </c>
      <c r="FO133" s="2">
        <f t="shared" si="167"/>
        <v>0.99713738434054588</v>
      </c>
      <c r="FP133" s="2">
        <f t="shared" si="167"/>
        <v>0.9971176010531988</v>
      </c>
      <c r="FQ133" s="2">
        <f t="shared" si="167"/>
        <v>0.99688152014463294</v>
      </c>
      <c r="FR133" s="2">
        <f t="shared" si="167"/>
        <v>0.99732453659401654</v>
      </c>
      <c r="FS133" s="2">
        <f t="shared" si="167"/>
        <v>0.99720357797603376</v>
      </c>
      <c r="FT133" s="2">
        <f t="shared" si="167"/>
        <v>0.99739139814588385</v>
      </c>
      <c r="FU133" s="2">
        <f t="shared" si="167"/>
        <v>0.99674030848478801</v>
      </c>
      <c r="FW133" s="2">
        <f t="shared" si="157"/>
        <v>1.3981602453467513E-2</v>
      </c>
      <c r="FX133" s="2">
        <f t="shared" si="157"/>
        <v>1.4325935908920831E-2</v>
      </c>
      <c r="FY133" s="2">
        <f t="shared" si="157"/>
        <v>1.5226540092857016E-2</v>
      </c>
      <c r="FZ133" s="2">
        <f t="shared" si="157"/>
        <v>1.367171182618979E-2</v>
      </c>
      <c r="GA133" s="2">
        <f t="shared" si="157"/>
        <v>1.3453502133998384E-2</v>
      </c>
      <c r="GB133" s="2">
        <f t="shared" si="157"/>
        <v>1.4722298104091255E-2</v>
      </c>
      <c r="GC133" s="2">
        <f t="shared" si="157"/>
        <v>1.3312289642243194E-2</v>
      </c>
      <c r="GD133" s="2">
        <f t="shared" si="157"/>
        <v>1.5990290093208005E-2</v>
      </c>
      <c r="GE133" s="2">
        <f t="shared" si="157"/>
        <v>1.6609495107304712E-2</v>
      </c>
      <c r="GF133" s="2">
        <f t="shared" si="157"/>
        <v>1.6296622258773572E-2</v>
      </c>
      <c r="GG133" s="2">
        <f t="shared" si="157"/>
        <v>1.6163485560796002E-2</v>
      </c>
      <c r="GH133" s="2">
        <f t="shared" si="157"/>
        <v>1.5744599569320252E-2</v>
      </c>
      <c r="GI133" s="2">
        <f t="shared" si="157"/>
        <v>1.4270534384201476E-2</v>
      </c>
      <c r="GJ133" s="2">
        <f t="shared" si="157"/>
        <v>9.3942395281988132E-3</v>
      </c>
      <c r="GK133" s="2">
        <f t="shared" si="157"/>
        <v>7.0208345937523191E-3</v>
      </c>
      <c r="GM133" s="86">
        <f t="shared" si="158"/>
        <v>2.9546286649957652E-63</v>
      </c>
      <c r="GN133" s="86">
        <f t="shared" si="158"/>
        <v>1.3726854349229576E-62</v>
      </c>
      <c r="GO133" s="86">
        <f t="shared" si="158"/>
        <v>2.1217298364134742E-62</v>
      </c>
      <c r="GP133" s="86">
        <f t="shared" si="158"/>
        <v>5.2363190486447905E-115</v>
      </c>
      <c r="GQ133" s="86">
        <f t="shared" si="158"/>
        <v>1.1688095547224985E-130</v>
      </c>
      <c r="GR133" s="86">
        <f t="shared" si="158"/>
        <v>1.4042075592622154E-134</v>
      </c>
      <c r="GS133" s="86">
        <f t="shared" si="158"/>
        <v>1.1312700736386744E-134</v>
      </c>
      <c r="GT133" s="86">
        <f t="shared" si="158"/>
        <v>7.0181564127310044E-147</v>
      </c>
      <c r="GU133" s="86">
        <f t="shared" si="158"/>
        <v>1.4672120959725553E-157</v>
      </c>
      <c r="GV133" s="86">
        <f t="shared" si="158"/>
        <v>4.6012599739926577E-145</v>
      </c>
      <c r="GW133" s="86">
        <f t="shared" si="158"/>
        <v>3.0377418611032781E-130</v>
      </c>
      <c r="GX133" s="86">
        <f t="shared" si="158"/>
        <v>2.4357107664843992E-119</v>
      </c>
      <c r="GY133" s="86">
        <f t="shared" si="158"/>
        <v>1.0548065539935583E-104</v>
      </c>
      <c r="GZ133" s="86">
        <f t="shared" si="158"/>
        <v>2.0566814081735771E-109</v>
      </c>
      <c r="HA133" s="86">
        <f t="shared" si="158"/>
        <v>4.6621867114770202E-120</v>
      </c>
      <c r="HC133" s="86">
        <f t="shared" si="154"/>
        <v>3.5079471635544918E-14</v>
      </c>
      <c r="HD133" s="86">
        <f t="shared" si="154"/>
        <v>1.8222971036995852E-14</v>
      </c>
      <c r="HE133" s="86">
        <f t="shared" si="154"/>
        <v>2.5866344059729912E-16</v>
      </c>
      <c r="HF133" s="86">
        <f t="shared" si="154"/>
        <v>2.2229318885177129E-26</v>
      </c>
      <c r="HG133" s="86">
        <f t="shared" si="154"/>
        <v>1.039091170472807E-28</v>
      </c>
      <c r="HH133" s="86">
        <f t="shared" si="154"/>
        <v>1.2414542279044341E-35</v>
      </c>
      <c r="HI133" s="86">
        <f t="shared" si="154"/>
        <v>5.986017018906345E-32</v>
      </c>
      <c r="HJ133" s="86">
        <f t="shared" si="154"/>
        <v>5.8677931416368875E-37</v>
      </c>
      <c r="HK133" s="86">
        <f t="shared" si="154"/>
        <v>1.9197660212322297E-49</v>
      </c>
      <c r="HL133" s="86">
        <f t="shared" si="162"/>
        <v>8.7621006353322855E-33</v>
      </c>
      <c r="HM133" s="86">
        <f t="shared" si="162"/>
        <v>4.7602291346823495E-31</v>
      </c>
      <c r="HN133" s="86">
        <f t="shared" si="162"/>
        <v>8.4224745784543397E-29</v>
      </c>
      <c r="HO133" s="86">
        <f t="shared" si="162"/>
        <v>4.4259799211551869E-27</v>
      </c>
      <c r="HP133" s="86">
        <f t="shared" si="162"/>
        <v>5.8553409860609704E-29</v>
      </c>
      <c r="HQ133" s="86">
        <f t="shared" si="162"/>
        <v>1.3481515935804696E-30</v>
      </c>
      <c r="HS133" s="86">
        <f t="shared" si="159"/>
        <v>2.0690011291395571E-3</v>
      </c>
      <c r="HT133" s="86">
        <f t="shared" si="159"/>
        <v>1.4449254853595389E-3</v>
      </c>
      <c r="HU133" s="86">
        <f t="shared" si="159"/>
        <v>1.7826560689694058E-3</v>
      </c>
      <c r="HV133" s="86">
        <f t="shared" si="159"/>
        <v>9.334196152543994E-4</v>
      </c>
      <c r="HW133" s="86">
        <f t="shared" si="159"/>
        <v>7.1616337512751425E-4</v>
      </c>
      <c r="HX133" s="86">
        <f t="shared" si="159"/>
        <v>1.0107335865749566E-3</v>
      </c>
      <c r="HY133" s="86">
        <f t="shared" si="159"/>
        <v>2.7951836230784299E-4</v>
      </c>
      <c r="HZ133" s="86">
        <f t="shared" si="159"/>
        <v>8.4618953141098044E-4</v>
      </c>
      <c r="IA133" s="86">
        <f t="shared" si="159"/>
        <v>1.4988131590785432E-3</v>
      </c>
      <c r="IB133" s="86">
        <f t="shared" si="159"/>
        <v>7.2882968193557481E-4</v>
      </c>
      <c r="IC133" s="86">
        <f t="shared" si="159"/>
        <v>6.4753593921988684E-4</v>
      </c>
      <c r="ID133" s="86">
        <f t="shared" si="159"/>
        <v>1.1621153914248535E-3</v>
      </c>
      <c r="IE133" s="86">
        <f t="shared" si="159"/>
        <v>9.8381835794708844E-4</v>
      </c>
      <c r="IF133" s="86">
        <f t="shared" si="159"/>
        <v>2.8312701533879485E-3</v>
      </c>
      <c r="IG133" s="86">
        <f t="shared" si="159"/>
        <v>7.0872046595205412E-3</v>
      </c>
      <c r="II133" s="86">
        <f t="shared" si="160"/>
        <v>1.8629798612384214E-41</v>
      </c>
      <c r="IJ133" s="86">
        <f t="shared" si="160"/>
        <v>3.3576855777541104E-53</v>
      </c>
      <c r="IK133" s="86">
        <f t="shared" si="160"/>
        <v>4.376858086728125E-44</v>
      </c>
      <c r="IL133" s="86">
        <f t="shared" si="160"/>
        <v>2.2686247259797413E-48</v>
      </c>
      <c r="IM133" s="86">
        <f t="shared" si="160"/>
        <v>4.3173642937089705E-51</v>
      </c>
      <c r="IN133" s="86">
        <f t="shared" si="160"/>
        <v>7.4837650199452869E-51</v>
      </c>
      <c r="IO133" s="86">
        <f t="shared" si="160"/>
        <v>3.7998355920195131E-57</v>
      </c>
      <c r="IP133" s="86">
        <f t="shared" si="160"/>
        <v>4.3334518132907584E-54</v>
      </c>
      <c r="IQ133" s="86">
        <f t="shared" si="160"/>
        <v>3.9549613801993582E-48</v>
      </c>
      <c r="IR133" s="86">
        <f t="shared" si="160"/>
        <v>6.9049842696758026E-54</v>
      </c>
      <c r="IS133" s="86">
        <f t="shared" si="160"/>
        <v>1.1113416320780546E-54</v>
      </c>
      <c r="IT133" s="86">
        <f t="shared" si="160"/>
        <v>3.5559625790277738E-50</v>
      </c>
      <c r="IU133" s="86">
        <f t="shared" si="160"/>
        <v>7.3190694833343659E-48</v>
      </c>
      <c r="IV133" s="86">
        <f t="shared" si="160"/>
        <v>1.552820520673997E-22</v>
      </c>
      <c r="IW133" s="86">
        <f t="shared" si="160"/>
        <v>2.7388796381120748E-13</v>
      </c>
      <c r="IY133" s="86">
        <f t="shared" si="161"/>
        <v>2.0690011291746367E-3</v>
      </c>
      <c r="IZ133" s="86">
        <f t="shared" si="161"/>
        <v>1.444925485377762E-3</v>
      </c>
      <c r="JA133" s="86">
        <f t="shared" si="161"/>
        <v>1.7826560689696645E-3</v>
      </c>
      <c r="JB133" s="86">
        <f t="shared" si="161"/>
        <v>9.334196152543994E-4</v>
      </c>
      <c r="JC133" s="86">
        <f t="shared" si="161"/>
        <v>7.1616337512751425E-4</v>
      </c>
      <c r="JD133" s="86">
        <f t="shared" si="161"/>
        <v>1.0107335865749566E-3</v>
      </c>
      <c r="JE133" s="86">
        <f t="shared" si="161"/>
        <v>2.7951836230784299E-4</v>
      </c>
      <c r="JF133" s="86">
        <f t="shared" si="161"/>
        <v>8.4618953141098044E-4</v>
      </c>
      <c r="JG133" s="86">
        <f t="shared" si="161"/>
        <v>1.4988131590785432E-3</v>
      </c>
      <c r="JH133" s="86">
        <f t="shared" si="161"/>
        <v>7.2882968193557481E-4</v>
      </c>
      <c r="JI133" s="86">
        <f t="shared" si="161"/>
        <v>6.4753593921988684E-4</v>
      </c>
      <c r="JJ133" s="86">
        <f t="shared" si="161"/>
        <v>1.1621153914248535E-3</v>
      </c>
      <c r="JK133" s="86">
        <f t="shared" si="161"/>
        <v>9.8381835794708844E-4</v>
      </c>
      <c r="JL133" s="86">
        <f t="shared" si="161"/>
        <v>2.8312701533879485E-3</v>
      </c>
      <c r="JM133" s="86">
        <f t="shared" si="161"/>
        <v>7.0872046597944289E-3</v>
      </c>
    </row>
    <row r="134" spans="2:273" x14ac:dyDescent="0.25">
      <c r="B134" s="2">
        <v>107</v>
      </c>
      <c r="C134" s="37">
        <v>56.845999999999997</v>
      </c>
      <c r="D134" s="37">
        <v>60.646000000000001</v>
      </c>
      <c r="E134" s="37">
        <v>71.891999999999996</v>
      </c>
      <c r="F134" s="37">
        <v>65.8</v>
      </c>
      <c r="G134" s="37">
        <v>66.031000000000006</v>
      </c>
      <c r="H134" s="37">
        <v>65.814999999999998</v>
      </c>
      <c r="I134" s="37">
        <v>66.477000000000004</v>
      </c>
      <c r="J134" s="37">
        <v>67.537999999999997</v>
      </c>
      <c r="K134" s="37">
        <v>68.891999999999996</v>
      </c>
      <c r="L134" s="37">
        <v>65.923000000000002</v>
      </c>
      <c r="M134" s="37">
        <v>64.462000000000003</v>
      </c>
      <c r="N134" s="37">
        <v>66.691999999999993</v>
      </c>
      <c r="O134" s="37">
        <v>63.523000000000003</v>
      </c>
      <c r="P134" s="37">
        <v>66.522999999999996</v>
      </c>
      <c r="Q134" s="37">
        <v>74.908000000000001</v>
      </c>
      <c r="S134" s="4">
        <f t="shared" si="163"/>
        <v>55.532133844533732</v>
      </c>
      <c r="T134" s="4">
        <f t="shared" si="163"/>
        <v>59.734257110369086</v>
      </c>
      <c r="U134" s="4">
        <f t="shared" si="163"/>
        <v>71.62007933314699</v>
      </c>
      <c r="V134" s="4">
        <f t="shared" si="163"/>
        <v>64.263740661822226</v>
      </c>
      <c r="W134" s="4">
        <f t="shared" si="163"/>
        <v>64.837899413538793</v>
      </c>
      <c r="X134" s="4">
        <f t="shared" si="163"/>
        <v>65.795819988363334</v>
      </c>
      <c r="Y134" s="4">
        <f t="shared" si="163"/>
        <v>66.100059486960276</v>
      </c>
      <c r="Z134" s="4">
        <f t="shared" si="163"/>
        <v>66.458119052647461</v>
      </c>
      <c r="AA134" s="4">
        <f t="shared" si="163"/>
        <v>66.944702980059404</v>
      </c>
      <c r="AB134" s="4">
        <f t="shared" si="163"/>
        <v>65.043879743051136</v>
      </c>
      <c r="AC134" s="4">
        <f t="shared" si="163"/>
        <v>63.97950624686986</v>
      </c>
      <c r="AD134" s="4">
        <f t="shared" si="163"/>
        <v>64.764997055125292</v>
      </c>
      <c r="AE134" s="4">
        <f t="shared" si="163"/>
        <v>63.823268374420508</v>
      </c>
      <c r="AF134" s="4">
        <f t="shared" si="163"/>
        <v>65.15432911748222</v>
      </c>
      <c r="AG134" s="4">
        <f t="shared" si="163"/>
        <v>72.267353747384732</v>
      </c>
      <c r="AI134" s="4">
        <f t="shared" si="164"/>
        <v>1.3138661554662647</v>
      </c>
      <c r="AJ134" s="4">
        <f t="shared" si="164"/>
        <v>0.91174288963091499</v>
      </c>
      <c r="AK134" s="4">
        <f t="shared" si="164"/>
        <v>0.27192066685300631</v>
      </c>
      <c r="AL134" s="4">
        <f t="shared" si="164"/>
        <v>1.5362593381777714</v>
      </c>
      <c r="AM134" s="4">
        <f t="shared" si="164"/>
        <v>1.1931005864612132</v>
      </c>
      <c r="AN134" s="4">
        <f t="shared" si="164"/>
        <v>1.9180011636663608E-2</v>
      </c>
      <c r="AO134" s="4">
        <f t="shared" si="164"/>
        <v>0.37694051303972742</v>
      </c>
      <c r="AP134" s="4">
        <f t="shared" si="164"/>
        <v>1.0798809473525353</v>
      </c>
      <c r="AQ134" s="4">
        <f t="shared" si="164"/>
        <v>1.9472970199405921</v>
      </c>
      <c r="AR134" s="4">
        <f t="shared" si="164"/>
        <v>0.87912025694886609</v>
      </c>
      <c r="AS134" s="4">
        <f t="shared" si="164"/>
        <v>0.48249375313014298</v>
      </c>
      <c r="AT134" s="4">
        <f t="shared" si="164"/>
        <v>1.927002944874701</v>
      </c>
      <c r="AU134" s="4">
        <f t="shared" si="164"/>
        <v>-0.30026837442050436</v>
      </c>
      <c r="AV134" s="4">
        <f t="shared" si="164"/>
        <v>1.368670882517776</v>
      </c>
      <c r="AW134" s="4">
        <f t="shared" si="164"/>
        <v>2.6406462526152694</v>
      </c>
      <c r="AY134" s="2">
        <f t="shared" si="155"/>
        <v>55.532133844533725</v>
      </c>
      <c r="AZ134" s="2">
        <f t="shared" si="155"/>
        <v>59.645882186180216</v>
      </c>
      <c r="BA134" s="2">
        <f t="shared" si="155"/>
        <v>71.457859156394278</v>
      </c>
      <c r="BB134" s="2">
        <f t="shared" si="155"/>
        <v>64.095454675033992</v>
      </c>
      <c r="BC134" s="2">
        <f t="shared" si="155"/>
        <v>64.66466218156468</v>
      </c>
      <c r="BD134" s="2">
        <f t="shared" si="155"/>
        <v>65.521876959061814</v>
      </c>
      <c r="BE134" s="2">
        <f t="shared" si="155"/>
        <v>65.995415469622785</v>
      </c>
      <c r="BF134" s="2">
        <f t="shared" si="155"/>
        <v>66.149961922507501</v>
      </c>
      <c r="BG134" s="2">
        <f t="shared" si="155"/>
        <v>66.396846226706813</v>
      </c>
      <c r="BH134" s="2">
        <f t="shared" si="155"/>
        <v>64.7020159895539</v>
      </c>
      <c r="BI134" s="2">
        <f t="shared" si="155"/>
        <v>63.649875244798146</v>
      </c>
      <c r="BJ134" s="2">
        <f t="shared" si="155"/>
        <v>64.20368163821766</v>
      </c>
      <c r="BK134" s="2">
        <f t="shared" si="155"/>
        <v>63.330328050122887</v>
      </c>
      <c r="BL134" s="2">
        <f t="shared" si="155"/>
        <v>63.916533505483507</v>
      </c>
      <c r="BM134" s="2">
        <f t="shared" si="155"/>
        <v>68.12475766963594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56.845999999999997</v>
      </c>
      <c r="CF134" s="2">
        <f t="shared" si="156"/>
        <v>60.646000000000001</v>
      </c>
      <c r="CG134" s="2">
        <f t="shared" si="156"/>
        <v>71.891999999999996</v>
      </c>
      <c r="CH134" s="2">
        <f t="shared" si="156"/>
        <v>65.8</v>
      </c>
      <c r="CI134" s="2">
        <f t="shared" si="156"/>
        <v>66.031000000000006</v>
      </c>
      <c r="CJ134" s="2">
        <f t="shared" si="156"/>
        <v>65.814999999999998</v>
      </c>
      <c r="CK134" s="2">
        <f t="shared" si="156"/>
        <v>66.477000000000004</v>
      </c>
      <c r="CL134" s="2">
        <f t="shared" si="156"/>
        <v>67.537999999999997</v>
      </c>
      <c r="CM134" s="2">
        <f t="shared" si="156"/>
        <v>68.891999999999996</v>
      </c>
      <c r="CN134" s="2">
        <f t="shared" si="156"/>
        <v>65.923000000000002</v>
      </c>
      <c r="CO134" s="2">
        <f t="shared" si="156"/>
        <v>64.462000000000003</v>
      </c>
      <c r="CP134" s="2">
        <f t="shared" si="156"/>
        <v>66.691999999999993</v>
      </c>
      <c r="CQ134" s="2">
        <f t="shared" si="156"/>
        <v>63.523000000000003</v>
      </c>
      <c r="CR134" s="2">
        <f t="shared" si="156"/>
        <v>66.522999999999996</v>
      </c>
      <c r="CS134" s="2" t="str">
        <f t="shared" si="156"/>
        <v/>
      </c>
      <c r="CU134" s="2">
        <f t="shared" si="111"/>
        <v>56.845999999999997</v>
      </c>
      <c r="CV134" s="2">
        <f t="shared" si="112"/>
        <v>60.646000000000001</v>
      </c>
      <c r="CW134" s="2">
        <f t="shared" si="113"/>
        <v>71.891999999999996</v>
      </c>
      <c r="CX134" s="2">
        <f t="shared" si="114"/>
        <v>65.8</v>
      </c>
      <c r="CY134" s="2">
        <f t="shared" si="115"/>
        <v>66.031000000000006</v>
      </c>
      <c r="CZ134" s="2">
        <f t="shared" si="116"/>
        <v>65.814999999999998</v>
      </c>
      <c r="DA134" s="2">
        <f t="shared" si="117"/>
        <v>66.477000000000004</v>
      </c>
      <c r="DB134" s="2">
        <f t="shared" si="118"/>
        <v>67.537999999999997</v>
      </c>
      <c r="DC134" s="2">
        <f t="shared" si="119"/>
        <v>68.891999999999996</v>
      </c>
      <c r="DD134" s="2">
        <f t="shared" si="120"/>
        <v>65.923000000000002</v>
      </c>
      <c r="DE134" s="2">
        <f t="shared" si="121"/>
        <v>64.462000000000003</v>
      </c>
      <c r="DF134" s="2">
        <f t="shared" si="122"/>
        <v>66.691999999999993</v>
      </c>
      <c r="DG134" s="2">
        <f t="shared" si="123"/>
        <v>63.523000000000003</v>
      </c>
      <c r="DH134" s="2">
        <f t="shared" si="124"/>
        <v>66.522999999999996</v>
      </c>
      <c r="DI134" s="2" t="str">
        <f t="shared" si="125"/>
        <v/>
      </c>
      <c r="DK134" s="2">
        <f t="shared" si="165"/>
        <v>81.049719028340078</v>
      </c>
      <c r="DL134" s="2">
        <f t="shared" si="165"/>
        <v>84.76876707317075</v>
      </c>
      <c r="DM134" s="2">
        <f t="shared" si="165"/>
        <v>103.79567404181184</v>
      </c>
      <c r="DN134" s="2">
        <f t="shared" si="165"/>
        <v>92.865832404181177</v>
      </c>
      <c r="DO134" s="2">
        <f t="shared" si="165"/>
        <v>89.701466550522625</v>
      </c>
      <c r="DP134" s="2">
        <f t="shared" si="165"/>
        <v>88.792614808362387</v>
      </c>
      <c r="DQ134" s="2">
        <f t="shared" si="165"/>
        <v>87.082823920265795</v>
      </c>
      <c r="DR134" s="2">
        <f t="shared" si="165"/>
        <v>88.824720383275249</v>
      </c>
      <c r="DS134" s="2">
        <f t="shared" si="165"/>
        <v>87.942723496205076</v>
      </c>
      <c r="DT134" s="2">
        <f t="shared" si="165"/>
        <v>87.192477865110902</v>
      </c>
      <c r="DU134" s="2">
        <f t="shared" si="165"/>
        <v>90.102533675626688</v>
      </c>
      <c r="DV134" s="2">
        <f t="shared" si="165"/>
        <v>93.071097020770864</v>
      </c>
      <c r="DW134" s="2">
        <f t="shared" si="165"/>
        <v>89.432465656483814</v>
      </c>
      <c r="DX134" s="2">
        <f t="shared" si="165"/>
        <v>88.979954355400707</v>
      </c>
      <c r="DY134" s="2">
        <f t="shared" si="165"/>
        <v>87.802845816973729</v>
      </c>
      <c r="EA134" s="2">
        <f t="shared" si="153"/>
        <v>55.481370419249771</v>
      </c>
      <c r="EB134" s="2">
        <f t="shared" si="153"/>
        <v>59.585447823521413</v>
      </c>
      <c r="EC134" s="2">
        <f t="shared" si="153"/>
        <v>71.383093620333753</v>
      </c>
      <c r="ED134" s="2">
        <f t="shared" si="153"/>
        <v>64.0292043086977</v>
      </c>
      <c r="EE134" s="2">
        <f t="shared" si="152"/>
        <v>64.604662192308467</v>
      </c>
      <c r="EF134" s="2">
        <f t="shared" si="152"/>
        <v>65.469054617151443</v>
      </c>
      <c r="EG134" s="2">
        <f t="shared" si="152"/>
        <v>65.939493442622961</v>
      </c>
      <c r="EH134" s="2">
        <f t="shared" si="152"/>
        <v>66.09490835284933</v>
      </c>
      <c r="EI134" s="2">
        <f t="shared" si="152"/>
        <v>66.340429280604752</v>
      </c>
      <c r="EJ134" s="2">
        <f t="shared" si="152"/>
        <v>64.642866496012616</v>
      </c>
      <c r="EK134" s="2">
        <f t="shared" si="152"/>
        <v>63.57463027140561</v>
      </c>
      <c r="EL134" s="2">
        <f t="shared" si="152"/>
        <v>64.132726355867646</v>
      </c>
      <c r="EM134" s="2">
        <f t="shared" si="136"/>
        <v>63.263319206484439</v>
      </c>
      <c r="EN134" s="2">
        <f t="shared" si="136"/>
        <v>63.857636966209952</v>
      </c>
      <c r="EO134" s="2">
        <f t="shared" si="136"/>
        <v>68.068676486733779</v>
      </c>
      <c r="EQ134" s="2">
        <f t="shared" si="166"/>
        <v>55.429415187993285</v>
      </c>
      <c r="ER134" s="2">
        <f t="shared" si="166"/>
        <v>59.543785831130251</v>
      </c>
      <c r="ES134" s="2">
        <f t="shared" si="166"/>
        <v>71.243035892567775</v>
      </c>
      <c r="ET134" s="2">
        <f t="shared" si="166"/>
        <v>63.992541374519995</v>
      </c>
      <c r="EU134" s="2">
        <f t="shared" si="166"/>
        <v>64.591473543058441</v>
      </c>
      <c r="EV134" s="2">
        <f t="shared" si="166"/>
        <v>65.464206782925274</v>
      </c>
      <c r="EW134" s="2">
        <f t="shared" si="166"/>
        <v>65.925995881138135</v>
      </c>
      <c r="EX134" s="2">
        <f t="shared" si="166"/>
        <v>66.09859789157322</v>
      </c>
      <c r="EY134" s="2">
        <f t="shared" si="166"/>
        <v>66.340695402965139</v>
      </c>
      <c r="EZ134" s="2">
        <f t="shared" si="166"/>
        <v>64.634823655689004</v>
      </c>
      <c r="FA134" s="2">
        <f t="shared" si="166"/>
        <v>63.56200482859149</v>
      </c>
      <c r="FB134" s="2">
        <f t="shared" si="166"/>
        <v>64.151727877924486</v>
      </c>
      <c r="FC134" s="2">
        <f t="shared" si="166"/>
        <v>63.279413404541629</v>
      </c>
      <c r="FD134" s="2">
        <f t="shared" si="166"/>
        <v>63.77164028312837</v>
      </c>
      <c r="FE134" s="2">
        <f t="shared" si="166"/>
        <v>67.730335931138697</v>
      </c>
      <c r="FG134" s="2">
        <f t="shared" si="167"/>
        <v>0.99798348912039703</v>
      </c>
      <c r="FH134" s="2">
        <f t="shared" si="167"/>
        <v>0.99757427174131597</v>
      </c>
      <c r="FI134" s="2">
        <f t="shared" si="167"/>
        <v>0.99762128011747087</v>
      </c>
      <c r="FJ134" s="2">
        <f t="shared" si="167"/>
        <v>0.99768352782367964</v>
      </c>
      <c r="FK134" s="2">
        <f t="shared" si="167"/>
        <v>0.99760151578708289</v>
      </c>
      <c r="FL134" s="2">
        <f t="shared" si="167"/>
        <v>0.99773188623389075</v>
      </c>
      <c r="FM134" s="2">
        <f t="shared" si="167"/>
        <v>0.99734579217185604</v>
      </c>
      <c r="FN134" s="2">
        <f t="shared" si="167"/>
        <v>0.99758075515414701</v>
      </c>
      <c r="FO134" s="2">
        <f t="shared" si="167"/>
        <v>0.99738860573390209</v>
      </c>
      <c r="FP134" s="2">
        <f t="shared" si="167"/>
        <v>0.9973705540374419</v>
      </c>
      <c r="FQ134" s="2">
        <f t="shared" si="167"/>
        <v>0.9971551319593519</v>
      </c>
      <c r="FR134" s="2">
        <f t="shared" si="167"/>
        <v>0.99755937382129134</v>
      </c>
      <c r="FS134" s="2">
        <f t="shared" si="167"/>
        <v>0.99744900511812573</v>
      </c>
      <c r="FT134" s="2">
        <f t="shared" si="167"/>
        <v>0.99762038064257408</v>
      </c>
      <c r="FU134" s="2">
        <f t="shared" si="167"/>
        <v>0.99702627308819103</v>
      </c>
      <c r="FW134" s="2">
        <f t="shared" si="157"/>
        <v>1.5309870450229896E-2</v>
      </c>
      <c r="FX134" s="2">
        <f t="shared" si="157"/>
        <v>1.5686395561584562E-2</v>
      </c>
      <c r="FY134" s="2">
        <f t="shared" si="157"/>
        <v>1.6671078914103434E-2</v>
      </c>
      <c r="FZ134" s="2">
        <f t="shared" si="157"/>
        <v>1.4970986858916477E-2</v>
      </c>
      <c r="GA134" s="2">
        <f t="shared" si="157"/>
        <v>1.4732349609504612E-2</v>
      </c>
      <c r="GB134" s="2">
        <f t="shared" si="157"/>
        <v>1.6119782639073148E-2</v>
      </c>
      <c r="GC134" s="2">
        <f t="shared" si="157"/>
        <v>1.4577912254671171E-2</v>
      </c>
      <c r="GD134" s="2">
        <f t="shared" si="157"/>
        <v>1.7505997683474644E-2</v>
      </c>
      <c r="GE134" s="2">
        <f t="shared" si="157"/>
        <v>1.818281211180112E-2</v>
      </c>
      <c r="GF134" s="2">
        <f t="shared" si="157"/>
        <v>1.7840840382277585E-2</v>
      </c>
      <c r="GG134" s="2">
        <f t="shared" si="157"/>
        <v>1.7695314993433211E-2</v>
      </c>
      <c r="GH134" s="2">
        <f t="shared" si="157"/>
        <v>1.7237426302091078E-2</v>
      </c>
      <c r="GI134" s="2">
        <f t="shared" si="157"/>
        <v>1.5625816247417403E-2</v>
      </c>
      <c r="GJ134" s="2">
        <f t="shared" si="157"/>
        <v>1.0291251446550782E-2</v>
      </c>
      <c r="GK134" s="2">
        <f t="shared" si="157"/>
        <v>7.6929811526267339E-3</v>
      </c>
      <c r="GM134" s="86">
        <f t="shared" si="158"/>
        <v>2.6971816548875856E-66</v>
      </c>
      <c r="GN134" s="86">
        <f t="shared" si="158"/>
        <v>1.3260262015780812E-65</v>
      </c>
      <c r="GO134" s="86">
        <f t="shared" si="158"/>
        <v>2.2077814346592737E-65</v>
      </c>
      <c r="GP134" s="86">
        <f t="shared" si="158"/>
        <v>1.4976578183108775E-120</v>
      </c>
      <c r="GQ134" s="86">
        <f t="shared" si="158"/>
        <v>5.8934175802803935E-137</v>
      </c>
      <c r="GR134" s="86">
        <f t="shared" si="158"/>
        <v>7.029603465126584E-141</v>
      </c>
      <c r="GS134" s="86">
        <f t="shared" si="158"/>
        <v>3.3513029988265908E-141</v>
      </c>
      <c r="GT134" s="86">
        <f t="shared" si="158"/>
        <v>8.5707621950382115E-154</v>
      </c>
      <c r="GU134" s="86">
        <f t="shared" si="158"/>
        <v>4.0408170843711365E-165</v>
      </c>
      <c r="GV134" s="86">
        <f t="shared" si="158"/>
        <v>5.2978861476087242E-152</v>
      </c>
      <c r="GW134" s="86">
        <f t="shared" si="158"/>
        <v>1.782893387841163E-136</v>
      </c>
      <c r="GX134" s="86">
        <f t="shared" si="158"/>
        <v>5.7018200529381782E-125</v>
      </c>
      <c r="GY134" s="86">
        <f t="shared" si="158"/>
        <v>1.0839997905362217E-109</v>
      </c>
      <c r="GZ134" s="86">
        <f t="shared" si="158"/>
        <v>1.0875836343615192E-114</v>
      </c>
      <c r="HA134" s="86">
        <f t="shared" si="158"/>
        <v>1.0314212448950986E-125</v>
      </c>
      <c r="HC134" s="86">
        <f t="shared" si="154"/>
        <v>1.6101146247833792E-15</v>
      </c>
      <c r="HD134" s="86">
        <f t="shared" si="154"/>
        <v>8.298492159261164E-16</v>
      </c>
      <c r="HE134" s="86">
        <f t="shared" si="154"/>
        <v>7.331019830347187E-18</v>
      </c>
      <c r="HF134" s="86">
        <f t="shared" si="154"/>
        <v>5.7329895027703232E-29</v>
      </c>
      <c r="HG134" s="86">
        <f t="shared" si="154"/>
        <v>1.5543729767703007E-31</v>
      </c>
      <c r="HH134" s="86">
        <f t="shared" si="154"/>
        <v>5.9406890952396413E-39</v>
      </c>
      <c r="HI134" s="86">
        <f t="shared" si="154"/>
        <v>4.2350373369217731E-35</v>
      </c>
      <c r="HJ134" s="86">
        <f t="shared" si="154"/>
        <v>2.3127948694465726E-40</v>
      </c>
      <c r="HK134" s="86">
        <f t="shared" si="154"/>
        <v>3.4335535942106767E-54</v>
      </c>
      <c r="HL134" s="86">
        <f t="shared" si="162"/>
        <v>6.8913720094011844E-36</v>
      </c>
      <c r="HM134" s="86">
        <f t="shared" si="162"/>
        <v>5.4914320244102952E-34</v>
      </c>
      <c r="HN134" s="86">
        <f t="shared" si="162"/>
        <v>1.7893392957989154E-31</v>
      </c>
      <c r="HO134" s="86">
        <f t="shared" si="162"/>
        <v>9.7876607363711583E-30</v>
      </c>
      <c r="HP134" s="86">
        <f t="shared" si="162"/>
        <v>5.91964796024459E-32</v>
      </c>
      <c r="HQ134" s="86">
        <f t="shared" si="162"/>
        <v>1.2737142899340923E-33</v>
      </c>
      <c r="HS134" s="86">
        <f t="shared" si="159"/>
        <v>3.5672014437149084E-3</v>
      </c>
      <c r="HT134" s="86">
        <f t="shared" si="159"/>
        <v>2.7409056739683101E-3</v>
      </c>
      <c r="HU134" s="86">
        <f t="shared" si="159"/>
        <v>3.1857525429285546E-3</v>
      </c>
      <c r="HV134" s="86">
        <f t="shared" si="159"/>
        <v>1.742783437290266E-3</v>
      </c>
      <c r="HW134" s="86">
        <f t="shared" si="159"/>
        <v>1.374802523563851E-3</v>
      </c>
      <c r="HX134" s="86">
        <f t="shared" si="159"/>
        <v>1.9315388630045934E-3</v>
      </c>
      <c r="HY134" s="86">
        <f t="shared" si="159"/>
        <v>5.8237274116899646E-4</v>
      </c>
      <c r="HZ134" s="86">
        <f t="shared" si="159"/>
        <v>1.6879509068551994E-3</v>
      </c>
      <c r="IA134" s="86">
        <f t="shared" si="159"/>
        <v>2.810308079213876E-3</v>
      </c>
      <c r="IB134" s="86">
        <f t="shared" si="159"/>
        <v>1.467710871335936E-3</v>
      </c>
      <c r="IC134" s="86">
        <f t="shared" si="159"/>
        <v>1.3168568311703512E-3</v>
      </c>
      <c r="ID134" s="86">
        <f t="shared" si="159"/>
        <v>2.2186065554231056E-3</v>
      </c>
      <c r="IE134" s="86">
        <f t="shared" si="159"/>
        <v>1.8376249426394725E-3</v>
      </c>
      <c r="IF134" s="86">
        <f t="shared" si="159"/>
        <v>4.4789366049497294E-3</v>
      </c>
      <c r="IG134" s="86">
        <f t="shared" si="159"/>
        <v>1.0000056681708438E-2</v>
      </c>
      <c r="II134" s="86">
        <f t="shared" si="160"/>
        <v>9.3483856787463127E-40</v>
      </c>
      <c r="IJ134" s="86">
        <f t="shared" si="160"/>
        <v>5.4918247389206009E-51</v>
      </c>
      <c r="IK134" s="86">
        <f t="shared" si="160"/>
        <v>3.0965724589589248E-42</v>
      </c>
      <c r="IL134" s="86">
        <f t="shared" si="160"/>
        <v>2.1896761263778095E-46</v>
      </c>
      <c r="IM134" s="86">
        <f t="shared" si="160"/>
        <v>5.336994437626265E-49</v>
      </c>
      <c r="IN134" s="86">
        <f t="shared" si="160"/>
        <v>1.0020370517264094E-48</v>
      </c>
      <c r="IO134" s="86">
        <f t="shared" si="160"/>
        <v>8.3550828754311357E-55</v>
      </c>
      <c r="IP134" s="86">
        <f t="shared" si="160"/>
        <v>8.8911947871488285E-52</v>
      </c>
      <c r="IQ134" s="86">
        <f t="shared" si="160"/>
        <v>4.6350872764446955E-46</v>
      </c>
      <c r="IR134" s="86">
        <f t="shared" si="160"/>
        <v>1.4226288830549301E-51</v>
      </c>
      <c r="IS134" s="86">
        <f t="shared" si="160"/>
        <v>2.455604566051138E-52</v>
      </c>
      <c r="IT134" s="86">
        <f t="shared" si="160"/>
        <v>4.8162244595542828E-48</v>
      </c>
      <c r="IU134" s="86">
        <f t="shared" si="160"/>
        <v>7.0378468523312036E-46</v>
      </c>
      <c r="IV134" s="86">
        <f t="shared" si="160"/>
        <v>1.0250516520621477E-21</v>
      </c>
      <c r="IW134" s="86">
        <f t="shared" si="160"/>
        <v>7.4590389165326356E-13</v>
      </c>
      <c r="IY134" s="86">
        <f t="shared" si="161"/>
        <v>3.5672014437165187E-3</v>
      </c>
      <c r="IZ134" s="86">
        <f t="shared" si="161"/>
        <v>2.7409056739691401E-3</v>
      </c>
      <c r="JA134" s="86">
        <f t="shared" si="161"/>
        <v>3.1857525429285619E-3</v>
      </c>
      <c r="JB134" s="86">
        <f t="shared" si="161"/>
        <v>1.742783437290266E-3</v>
      </c>
      <c r="JC134" s="86">
        <f t="shared" si="161"/>
        <v>1.374802523563851E-3</v>
      </c>
      <c r="JD134" s="86">
        <f t="shared" si="161"/>
        <v>1.9315388630045934E-3</v>
      </c>
      <c r="JE134" s="86">
        <f t="shared" si="161"/>
        <v>5.8237274116899646E-4</v>
      </c>
      <c r="JF134" s="86">
        <f t="shared" si="161"/>
        <v>1.6879509068551994E-3</v>
      </c>
      <c r="JG134" s="86">
        <f t="shared" si="161"/>
        <v>2.810308079213876E-3</v>
      </c>
      <c r="JH134" s="86">
        <f t="shared" si="161"/>
        <v>1.467710871335936E-3</v>
      </c>
      <c r="JI134" s="86">
        <f t="shared" si="161"/>
        <v>1.3168568311703512E-3</v>
      </c>
      <c r="JJ134" s="86">
        <f t="shared" si="161"/>
        <v>2.2186065554231056E-3</v>
      </c>
      <c r="JK134" s="86">
        <f t="shared" si="161"/>
        <v>1.8376249426394725E-3</v>
      </c>
      <c r="JL134" s="86">
        <f t="shared" si="161"/>
        <v>4.4789366049497294E-3</v>
      </c>
      <c r="JM134" s="86">
        <f t="shared" si="161"/>
        <v>1.0000056682454342E-2</v>
      </c>
    </row>
    <row r="135" spans="2:273" x14ac:dyDescent="0.25">
      <c r="B135" s="2">
        <v>108</v>
      </c>
      <c r="C135" s="37">
        <v>56.015000000000001</v>
      </c>
      <c r="D135" s="37">
        <v>60.061999999999998</v>
      </c>
      <c r="E135" s="37">
        <v>70.477000000000004</v>
      </c>
      <c r="F135" s="37">
        <v>65.2</v>
      </c>
      <c r="G135" s="37">
        <v>65.537999999999997</v>
      </c>
      <c r="H135" s="37">
        <v>66.292000000000002</v>
      </c>
      <c r="I135" s="37">
        <v>66.614999999999995</v>
      </c>
      <c r="J135" s="37">
        <v>67.153999999999996</v>
      </c>
      <c r="K135" s="37">
        <v>67.876999999999995</v>
      </c>
      <c r="L135" s="37">
        <v>66.308000000000007</v>
      </c>
      <c r="M135" s="37">
        <v>64.415000000000006</v>
      </c>
      <c r="N135" s="37">
        <v>65.554000000000002</v>
      </c>
      <c r="O135" s="37">
        <v>65.738</v>
      </c>
      <c r="P135" s="37">
        <v>67.430999999999997</v>
      </c>
      <c r="Q135" s="37">
        <v>76.646000000000001</v>
      </c>
      <c r="S135" s="4">
        <f t="shared" si="163"/>
        <v>55.453193266434106</v>
      </c>
      <c r="T135" s="4">
        <f t="shared" si="163"/>
        <v>59.708681672015267</v>
      </c>
      <c r="U135" s="4">
        <f t="shared" si="163"/>
        <v>71.545638554648832</v>
      </c>
      <c r="V135" s="4">
        <f t="shared" si="163"/>
        <v>64.280109051237474</v>
      </c>
      <c r="W135" s="4">
        <f t="shared" si="163"/>
        <v>64.861532085447308</v>
      </c>
      <c r="X135" s="4">
        <f t="shared" si="163"/>
        <v>65.908684075059455</v>
      </c>
      <c r="Y135" s="4">
        <f t="shared" si="163"/>
        <v>66.10201771511845</v>
      </c>
      <c r="Z135" s="4">
        <f t="shared" si="163"/>
        <v>66.622189279347296</v>
      </c>
      <c r="AA135" s="4">
        <f t="shared" si="163"/>
        <v>67.232258962801765</v>
      </c>
      <c r="AB135" s="4">
        <f t="shared" si="163"/>
        <v>65.23237803231379</v>
      </c>
      <c r="AC135" s="4">
        <f t="shared" si="163"/>
        <v>64.141663008006432</v>
      </c>
      <c r="AD135" s="4">
        <f t="shared" si="163"/>
        <v>65.099544949250102</v>
      </c>
      <c r="AE135" s="4">
        <f t="shared" si="163"/>
        <v>64.074668801062543</v>
      </c>
      <c r="AF135" s="4">
        <f t="shared" si="163"/>
        <v>65.665073580560019</v>
      </c>
      <c r="AG135" s="4">
        <f t="shared" si="163"/>
        <v>73.599846052938048</v>
      </c>
      <c r="AI135" s="4">
        <f t="shared" si="164"/>
        <v>0.56180673356589494</v>
      </c>
      <c r="AJ135" s="4">
        <f t="shared" si="164"/>
        <v>0.35331832798473073</v>
      </c>
      <c r="AK135" s="4">
        <f t="shared" si="164"/>
        <v>-1.0686385546488282</v>
      </c>
      <c r="AL135" s="4">
        <f t="shared" si="164"/>
        <v>0.91989094876252864</v>
      </c>
      <c r="AM135" s="4">
        <f t="shared" si="164"/>
        <v>0.6764679145526884</v>
      </c>
      <c r="AN135" s="4">
        <f t="shared" si="164"/>
        <v>0.38331592494054689</v>
      </c>
      <c r="AO135" s="4">
        <f t="shared" si="164"/>
        <v>0.51298228488154507</v>
      </c>
      <c r="AP135" s="4">
        <f t="shared" si="164"/>
        <v>0.5318107206527003</v>
      </c>
      <c r="AQ135" s="4">
        <f t="shared" si="164"/>
        <v>0.64474103719823006</v>
      </c>
      <c r="AR135" s="4">
        <f t="shared" si="164"/>
        <v>1.0756219676862173</v>
      </c>
      <c r="AS135" s="4">
        <f t="shared" si="164"/>
        <v>0.27333699199357397</v>
      </c>
      <c r="AT135" s="4">
        <f t="shared" si="164"/>
        <v>0.45445505074989967</v>
      </c>
      <c r="AU135" s="4">
        <f t="shared" si="164"/>
        <v>1.6633311989374562</v>
      </c>
      <c r="AV135" s="4">
        <f t="shared" si="164"/>
        <v>1.7659264194399782</v>
      </c>
      <c r="AW135" s="4">
        <f t="shared" si="164"/>
        <v>3.0461539470619527</v>
      </c>
      <c r="AY135" s="2">
        <f t="shared" si="155"/>
        <v>55.453193266434106</v>
      </c>
      <c r="AZ135" s="2">
        <f t="shared" si="155"/>
        <v>59.55528526684521</v>
      </c>
      <c r="BA135" s="2">
        <f t="shared" si="155"/>
        <v>71.277955537705935</v>
      </c>
      <c r="BB135" s="2">
        <f t="shared" si="155"/>
        <v>63.990075840263742</v>
      </c>
      <c r="BC135" s="2">
        <f t="shared" si="155"/>
        <v>64.555165679643565</v>
      </c>
      <c r="BD135" s="2">
        <f t="shared" si="155"/>
        <v>65.428041385572996</v>
      </c>
      <c r="BE135" s="2">
        <f t="shared" si="155"/>
        <v>65.901947230305424</v>
      </c>
      <c r="BF135" s="2">
        <f t="shared" si="155"/>
        <v>66.061187349308057</v>
      </c>
      <c r="BG135" s="2">
        <f t="shared" si="155"/>
        <v>66.290573339451029</v>
      </c>
      <c r="BH135" s="2">
        <f t="shared" si="155"/>
        <v>64.603982602316876</v>
      </c>
      <c r="BI135" s="2">
        <f t="shared" si="155"/>
        <v>63.52998266721395</v>
      </c>
      <c r="BJ135" s="2">
        <f t="shared" si="155"/>
        <v>64.117296423467295</v>
      </c>
      <c r="BK135" s="2">
        <f t="shared" si="155"/>
        <v>63.225366021283776</v>
      </c>
      <c r="BL135" s="2">
        <f t="shared" si="155"/>
        <v>63.824527240659634</v>
      </c>
      <c r="BM135" s="2">
        <f t="shared" si="155"/>
        <v>68.039931668870082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56.015000000000001</v>
      </c>
      <c r="CF135" s="2">
        <f t="shared" si="156"/>
        <v>60.061999999999998</v>
      </c>
      <c r="CG135" s="2">
        <f t="shared" si="156"/>
        <v>70.477000000000004</v>
      </c>
      <c r="CH135" s="2">
        <f t="shared" si="156"/>
        <v>65.2</v>
      </c>
      <c r="CI135" s="2">
        <f t="shared" si="156"/>
        <v>65.537999999999997</v>
      </c>
      <c r="CJ135" s="2">
        <f t="shared" si="156"/>
        <v>66.292000000000002</v>
      </c>
      <c r="CK135" s="2">
        <f t="shared" si="156"/>
        <v>66.614999999999995</v>
      </c>
      <c r="CL135" s="2">
        <f t="shared" si="156"/>
        <v>67.153999999999996</v>
      </c>
      <c r="CM135" s="2">
        <f t="shared" si="156"/>
        <v>67.876999999999995</v>
      </c>
      <c r="CN135" s="2">
        <f t="shared" si="156"/>
        <v>66.308000000000007</v>
      </c>
      <c r="CO135" s="2">
        <f t="shared" si="156"/>
        <v>64.415000000000006</v>
      </c>
      <c r="CP135" s="2">
        <f t="shared" si="156"/>
        <v>65.554000000000002</v>
      </c>
      <c r="CQ135" s="2">
        <f t="shared" si="156"/>
        <v>65.738</v>
      </c>
      <c r="CR135" s="2">
        <f t="shared" si="156"/>
        <v>67.430999999999997</v>
      </c>
      <c r="CS135" s="2" t="str">
        <f t="shared" si="156"/>
        <v/>
      </c>
      <c r="CU135" s="2">
        <f t="shared" si="111"/>
        <v>56.015000000000001</v>
      </c>
      <c r="CV135" s="2">
        <f t="shared" si="112"/>
        <v>60.061999999999998</v>
      </c>
      <c r="CW135" s="2">
        <f t="shared" si="113"/>
        <v>70.477000000000004</v>
      </c>
      <c r="CX135" s="2">
        <f t="shared" si="114"/>
        <v>65.2</v>
      </c>
      <c r="CY135" s="2">
        <f t="shared" si="115"/>
        <v>65.537999999999997</v>
      </c>
      <c r="CZ135" s="2">
        <f t="shared" si="116"/>
        <v>66.292000000000002</v>
      </c>
      <c r="DA135" s="2">
        <f t="shared" si="117"/>
        <v>66.614999999999995</v>
      </c>
      <c r="DB135" s="2">
        <f t="shared" si="118"/>
        <v>67.153999999999996</v>
      </c>
      <c r="DC135" s="2">
        <f t="shared" si="119"/>
        <v>67.876999999999995</v>
      </c>
      <c r="DD135" s="2">
        <f t="shared" si="120"/>
        <v>66.308000000000007</v>
      </c>
      <c r="DE135" s="2">
        <f t="shared" si="121"/>
        <v>64.415000000000006</v>
      </c>
      <c r="DF135" s="2">
        <f t="shared" si="122"/>
        <v>65.554000000000002</v>
      </c>
      <c r="DG135" s="2">
        <f t="shared" si="123"/>
        <v>65.738</v>
      </c>
      <c r="DH135" s="2">
        <f t="shared" si="124"/>
        <v>67.430999999999997</v>
      </c>
      <c r="DI135" s="2" t="str">
        <f t="shared" si="125"/>
        <v/>
      </c>
      <c r="DK135" s="2">
        <f t="shared" si="165"/>
        <v>81.215152024291498</v>
      </c>
      <c r="DL135" s="2">
        <f t="shared" si="165"/>
        <v>84.933873170731729</v>
      </c>
      <c r="DM135" s="2">
        <f t="shared" si="165"/>
        <v>104.05429547038327</v>
      </c>
      <c r="DN135" s="2">
        <f t="shared" si="165"/>
        <v>93.055301742160268</v>
      </c>
      <c r="DO135" s="2">
        <f t="shared" si="165"/>
        <v>89.85693588850171</v>
      </c>
      <c r="DP135" s="2">
        <f t="shared" si="165"/>
        <v>88.932208362369352</v>
      </c>
      <c r="DQ135" s="2">
        <f t="shared" si="165"/>
        <v>87.191186046511632</v>
      </c>
      <c r="DR135" s="2">
        <f t="shared" si="165"/>
        <v>88.956236933797896</v>
      </c>
      <c r="DS135" s="2">
        <f t="shared" si="165"/>
        <v>88.062305215676759</v>
      </c>
      <c r="DT135" s="2">
        <f t="shared" si="165"/>
        <v>87.317427788131738</v>
      </c>
      <c r="DU135" s="2">
        <f t="shared" si="165"/>
        <v>90.282833282996066</v>
      </c>
      <c r="DV135" s="2">
        <f t="shared" si="165"/>
        <v>93.254619749885194</v>
      </c>
      <c r="DW135" s="2">
        <f t="shared" si="165"/>
        <v>89.612259919509498</v>
      </c>
      <c r="DX135" s="2">
        <f t="shared" si="165"/>
        <v>89.172521254355416</v>
      </c>
      <c r="DY135" s="2">
        <f t="shared" si="165"/>
        <v>87.979118695258222</v>
      </c>
      <c r="EA135" s="2">
        <f t="shared" si="153"/>
        <v>55.406301918249795</v>
      </c>
      <c r="EB135" s="2">
        <f t="shared" si="153"/>
        <v>59.499567563887261</v>
      </c>
      <c r="EC135" s="2">
        <f t="shared" si="153"/>
        <v>71.208424245372839</v>
      </c>
      <c r="ED135" s="2">
        <f t="shared" si="153"/>
        <v>63.928857267719593</v>
      </c>
      <c r="EE135" s="2">
        <f t="shared" si="152"/>
        <v>64.499794601296813</v>
      </c>
      <c r="EF135" s="2">
        <f t="shared" si="152"/>
        <v>65.379351273959784</v>
      </c>
      <c r="EG135" s="2">
        <f t="shared" si="152"/>
        <v>65.850397345823581</v>
      </c>
      <c r="EH135" s="2">
        <f t="shared" si="152"/>
        <v>66.01058266978923</v>
      </c>
      <c r="EI135" s="2">
        <f t="shared" si="152"/>
        <v>66.238603464621207</v>
      </c>
      <c r="EJ135" s="2">
        <f t="shared" si="152"/>
        <v>64.54943669390569</v>
      </c>
      <c r="EK135" s="2">
        <f t="shared" si="152"/>
        <v>63.46043831840111</v>
      </c>
      <c r="EL135" s="2">
        <f t="shared" si="152"/>
        <v>64.052168576021643</v>
      </c>
      <c r="EM135" s="2">
        <f t="shared" si="136"/>
        <v>63.163710213347024</v>
      </c>
      <c r="EN135" s="2">
        <f t="shared" si="136"/>
        <v>63.770426771885113</v>
      </c>
      <c r="EO135" s="2">
        <f t="shared" si="136"/>
        <v>67.988929460201291</v>
      </c>
      <c r="EQ135" s="2">
        <f t="shared" si="166"/>
        <v>55.371604202425743</v>
      </c>
      <c r="ER135" s="2">
        <f t="shared" si="166"/>
        <v>59.466821105647192</v>
      </c>
      <c r="ES135" s="2">
        <f t="shared" si="166"/>
        <v>71.11307915023157</v>
      </c>
      <c r="ET135" s="2">
        <f t="shared" si="166"/>
        <v>63.908853891324888</v>
      </c>
      <c r="EU135" s="2">
        <f t="shared" si="166"/>
        <v>64.493102646038849</v>
      </c>
      <c r="EV135" s="2">
        <f t="shared" si="166"/>
        <v>65.377099256015185</v>
      </c>
      <c r="EW135" s="2">
        <f t="shared" si="166"/>
        <v>65.842809843145616</v>
      </c>
      <c r="EX135" s="2">
        <f t="shared" si="166"/>
        <v>66.008867067391037</v>
      </c>
      <c r="EY135" s="2">
        <f t="shared" si="166"/>
        <v>66.2377074564574</v>
      </c>
      <c r="EZ135" s="2">
        <f t="shared" si="166"/>
        <v>64.546043485854</v>
      </c>
      <c r="FA135" s="2">
        <f t="shared" si="166"/>
        <v>63.457075619979044</v>
      </c>
      <c r="FB135" s="2">
        <f t="shared" si="166"/>
        <v>64.058146909758364</v>
      </c>
      <c r="FC135" s="2">
        <f t="shared" si="166"/>
        <v>63.1700534196804</v>
      </c>
      <c r="FD135" s="2">
        <f t="shared" si="166"/>
        <v>63.678198509211867</v>
      </c>
      <c r="FE135" s="2">
        <f t="shared" si="166"/>
        <v>67.6061054640289</v>
      </c>
      <c r="FG135" s="2">
        <f t="shared" si="167"/>
        <v>0.9981605938522673</v>
      </c>
      <c r="FH135" s="2">
        <f t="shared" si="167"/>
        <v>0.99778723724754892</v>
      </c>
      <c r="FI135" s="2">
        <f t="shared" si="167"/>
        <v>0.99783012752563538</v>
      </c>
      <c r="FJ135" s="2">
        <f t="shared" si="167"/>
        <v>0.99788692156909642</v>
      </c>
      <c r="FK135" s="2">
        <f t="shared" si="167"/>
        <v>0.99781209466291265</v>
      </c>
      <c r="FL135" s="2">
        <f t="shared" si="167"/>
        <v>0.99793104275980615</v>
      </c>
      <c r="FM135" s="2">
        <f t="shared" si="167"/>
        <v>0.99757876823268465</v>
      </c>
      <c r="FN135" s="2">
        <f t="shared" si="167"/>
        <v>0.99779315271185076</v>
      </c>
      <c r="FO135" s="2">
        <f t="shared" si="167"/>
        <v>0.99761783276246396</v>
      </c>
      <c r="FP135" s="2">
        <f t="shared" si="167"/>
        <v>0.99760136182513826</v>
      </c>
      <c r="FQ135" s="2">
        <f t="shared" si="167"/>
        <v>0.99740479988625474</v>
      </c>
      <c r="FR135" s="2">
        <f t="shared" si="167"/>
        <v>0.99777364436333693</v>
      </c>
      <c r="FS135" s="2">
        <f t="shared" si="167"/>
        <v>0.99767294268554063</v>
      </c>
      <c r="FT135" s="2">
        <f t="shared" si="167"/>
        <v>0.99782930685121385</v>
      </c>
      <c r="FU135" s="2">
        <f t="shared" si="167"/>
        <v>0.99728721900844175</v>
      </c>
      <c r="FW135" s="2">
        <f t="shared" si="157"/>
        <v>1.6762180242937776E-2</v>
      </c>
      <c r="FX135" s="2">
        <f t="shared" si="157"/>
        <v>1.7173799963820686E-2</v>
      </c>
      <c r="FY135" s="2">
        <f t="shared" si="157"/>
        <v>1.8250121120596555E-2</v>
      </c>
      <c r="FZ135" s="2">
        <f t="shared" si="157"/>
        <v>1.6391684945166702E-2</v>
      </c>
      <c r="GA135" s="2">
        <f t="shared" si="157"/>
        <v>1.6130772642772781E-2</v>
      </c>
      <c r="GB135" s="2">
        <f t="shared" si="157"/>
        <v>1.7647544595695112E-2</v>
      </c>
      <c r="GC135" s="2">
        <f t="shared" si="157"/>
        <v>1.5961913288770471E-2</v>
      </c>
      <c r="GD135" s="2">
        <f t="shared" si="157"/>
        <v>1.916258017786111E-2</v>
      </c>
      <c r="GE135" s="2">
        <f t="shared" si="157"/>
        <v>1.9902143790648495E-2</v>
      </c>
      <c r="GF135" s="2">
        <f t="shared" si="157"/>
        <v>1.9528479044516774E-2</v>
      </c>
      <c r="GG135" s="2">
        <f t="shared" si="157"/>
        <v>1.9369459289482152E-2</v>
      </c>
      <c r="GH135" s="2">
        <f t="shared" si="157"/>
        <v>1.8869082138837579E-2</v>
      </c>
      <c r="GI135" s="2">
        <f t="shared" si="157"/>
        <v>1.7107576275955657E-2</v>
      </c>
      <c r="GJ135" s="2">
        <f t="shared" si="157"/>
        <v>1.1272940129866524E-2</v>
      </c>
      <c r="GK135" s="2">
        <f t="shared" si="157"/>
        <v>8.4289301035953626E-3</v>
      </c>
      <c r="GM135" s="86">
        <f t="shared" si="158"/>
        <v>2.0816002929453023E-69</v>
      </c>
      <c r="GN135" s="86">
        <f t="shared" si="158"/>
        <v>1.083960530055827E-68</v>
      </c>
      <c r="GO135" s="86">
        <f t="shared" si="158"/>
        <v>1.9499120977247827E-68</v>
      </c>
      <c r="GP135" s="86">
        <f t="shared" si="158"/>
        <v>3.1592469674316086E-126</v>
      </c>
      <c r="GQ135" s="86">
        <f t="shared" si="158"/>
        <v>2.1038788164606903E-143</v>
      </c>
      <c r="GR135" s="86">
        <f t="shared" si="158"/>
        <v>2.5155348924813418E-147</v>
      </c>
      <c r="GS135" s="86">
        <f t="shared" si="158"/>
        <v>6.927258532476641E-148</v>
      </c>
      <c r="GT135" s="86">
        <f t="shared" si="158"/>
        <v>7.2299635409520292E-161</v>
      </c>
      <c r="GU135" s="86">
        <f t="shared" si="158"/>
        <v>7.3707076772133812E-173</v>
      </c>
      <c r="GV135" s="86">
        <f t="shared" si="158"/>
        <v>4.1828548385293233E-159</v>
      </c>
      <c r="GW135" s="86">
        <f t="shared" si="158"/>
        <v>7.4534466406106555E-143</v>
      </c>
      <c r="GX135" s="86">
        <f t="shared" si="158"/>
        <v>9.8615374747281354E-131</v>
      </c>
      <c r="GY135" s="86">
        <f t="shared" si="158"/>
        <v>8.4945545632192139E-115</v>
      </c>
      <c r="GZ135" s="86">
        <f t="shared" si="158"/>
        <v>4.3030017178813357E-120</v>
      </c>
      <c r="HA135" s="86">
        <f t="shared" si="158"/>
        <v>1.684512659665247E-131</v>
      </c>
      <c r="HC135" s="86">
        <f t="shared" si="154"/>
        <v>6.3554777341764753E-17</v>
      </c>
      <c r="HD135" s="86">
        <f t="shared" si="154"/>
        <v>3.2588053755599207E-17</v>
      </c>
      <c r="HE135" s="86">
        <f t="shared" si="154"/>
        <v>1.746791350785059E-19</v>
      </c>
      <c r="HF135" s="86">
        <f t="shared" si="154"/>
        <v>1.1035912533854161E-31</v>
      </c>
      <c r="HG135" s="86">
        <f t="shared" si="154"/>
        <v>1.6902170868665483E-34</v>
      </c>
      <c r="HH135" s="86">
        <f t="shared" si="154"/>
        <v>1.9972437178678498E-42</v>
      </c>
      <c r="HI135" s="86">
        <f t="shared" si="154"/>
        <v>2.1012277307292945E-38</v>
      </c>
      <c r="HJ135" s="86">
        <f t="shared" si="154"/>
        <v>6.3756467113764672E-44</v>
      </c>
      <c r="HK135" s="86">
        <f t="shared" si="154"/>
        <v>3.6694365961424924E-59</v>
      </c>
      <c r="HL135" s="86">
        <f t="shared" si="162"/>
        <v>3.8732138075922618E-39</v>
      </c>
      <c r="HM135" s="86">
        <f t="shared" si="162"/>
        <v>4.6076057697020981E-37</v>
      </c>
      <c r="HN135" s="86">
        <f t="shared" si="162"/>
        <v>2.8583710213023459E-34</v>
      </c>
      <c r="HO135" s="86">
        <f t="shared" si="162"/>
        <v>1.6042855153254943E-32</v>
      </c>
      <c r="HP135" s="86">
        <f t="shared" si="162"/>
        <v>4.1970044850343434E-35</v>
      </c>
      <c r="HQ135" s="86">
        <f t="shared" si="162"/>
        <v>8.5486672536222264E-37</v>
      </c>
      <c r="HS135" s="86">
        <f t="shared" si="159"/>
        <v>5.9951327113671078E-3</v>
      </c>
      <c r="HT135" s="86">
        <f t="shared" si="159"/>
        <v>5.027525517447365E-3</v>
      </c>
      <c r="HU135" s="86">
        <f t="shared" si="159"/>
        <v>5.5336861611158987E-3</v>
      </c>
      <c r="HV135" s="86">
        <f t="shared" si="159"/>
        <v>3.158100034090951E-3</v>
      </c>
      <c r="HW135" s="86">
        <f t="shared" si="159"/>
        <v>2.5574179531407796E-3</v>
      </c>
      <c r="HX135" s="86">
        <f t="shared" si="159"/>
        <v>3.5728528241783311E-3</v>
      </c>
      <c r="HY135" s="86">
        <f t="shared" si="159"/>
        <v>1.171169925526944E-3</v>
      </c>
      <c r="HZ135" s="86">
        <f t="shared" si="159"/>
        <v>3.247299858370131E-3</v>
      </c>
      <c r="IA135" s="86">
        <f t="shared" si="159"/>
        <v>5.1006857906913785E-3</v>
      </c>
      <c r="IB135" s="86">
        <f t="shared" si="159"/>
        <v>2.8498286419906733E-3</v>
      </c>
      <c r="IC135" s="86">
        <f t="shared" si="159"/>
        <v>2.5809880584262948E-3</v>
      </c>
      <c r="ID135" s="86">
        <f t="shared" si="159"/>
        <v>4.0973838493811926E-3</v>
      </c>
      <c r="IE135" s="86">
        <f t="shared" si="159"/>
        <v>3.3304118512442055E-3</v>
      </c>
      <c r="IF135" s="86">
        <f t="shared" si="159"/>
        <v>6.9524727430646874E-3</v>
      </c>
      <c r="IG135" s="86">
        <f t="shared" si="159"/>
        <v>1.3934944422446088E-2</v>
      </c>
      <c r="II135" s="86">
        <f t="shared" si="160"/>
        <v>4.3099499489836714E-38</v>
      </c>
      <c r="IJ135" s="86">
        <f t="shared" si="160"/>
        <v>8.0370234537428218E-49</v>
      </c>
      <c r="IK135" s="86">
        <f t="shared" si="160"/>
        <v>1.993938557627656E-40</v>
      </c>
      <c r="IL135" s="86">
        <f t="shared" si="160"/>
        <v>1.9152215344520249E-44</v>
      </c>
      <c r="IM135" s="86">
        <f t="shared" si="160"/>
        <v>5.9488134796390374E-47</v>
      </c>
      <c r="IN135" s="86">
        <f t="shared" si="160"/>
        <v>1.2049125807556891E-46</v>
      </c>
      <c r="IO135" s="86">
        <f t="shared" si="160"/>
        <v>1.6364280394823108E-52</v>
      </c>
      <c r="IP135" s="86">
        <f t="shared" si="160"/>
        <v>1.6190159669266868E-49</v>
      </c>
      <c r="IQ135" s="86">
        <f t="shared" si="160"/>
        <v>4.8774992646634398E-44</v>
      </c>
      <c r="IR135" s="86">
        <f t="shared" si="160"/>
        <v>2.5995606849865429E-49</v>
      </c>
      <c r="IS135" s="86">
        <f t="shared" si="160"/>
        <v>4.8058042170978984E-50</v>
      </c>
      <c r="IT135" s="86">
        <f t="shared" si="160"/>
        <v>5.8462965094516689E-46</v>
      </c>
      <c r="IU135" s="86">
        <f t="shared" si="160"/>
        <v>6.1269150288683671E-44</v>
      </c>
      <c r="IV135" s="86">
        <f t="shared" si="160"/>
        <v>6.521363511902608E-21</v>
      </c>
      <c r="IW135" s="86">
        <f t="shared" si="160"/>
        <v>1.9948573600698354E-12</v>
      </c>
      <c r="IY135" s="86">
        <f t="shared" si="161"/>
        <v>5.9951327113671711E-3</v>
      </c>
      <c r="IZ135" s="86">
        <f t="shared" si="161"/>
        <v>5.027525517447398E-3</v>
      </c>
      <c r="JA135" s="86">
        <f t="shared" si="161"/>
        <v>5.5336861611158987E-3</v>
      </c>
      <c r="JB135" s="86">
        <f t="shared" si="161"/>
        <v>3.158100034090951E-3</v>
      </c>
      <c r="JC135" s="86">
        <f t="shared" si="161"/>
        <v>2.5574179531407796E-3</v>
      </c>
      <c r="JD135" s="86">
        <f t="shared" si="161"/>
        <v>3.5728528241783311E-3</v>
      </c>
      <c r="JE135" s="86">
        <f t="shared" si="161"/>
        <v>1.171169925526944E-3</v>
      </c>
      <c r="JF135" s="86">
        <f t="shared" si="161"/>
        <v>3.247299858370131E-3</v>
      </c>
      <c r="JG135" s="86">
        <f t="shared" si="161"/>
        <v>5.1006857906913785E-3</v>
      </c>
      <c r="JH135" s="86">
        <f t="shared" si="161"/>
        <v>2.8498286419906733E-3</v>
      </c>
      <c r="JI135" s="86">
        <f t="shared" si="161"/>
        <v>2.5809880584262948E-3</v>
      </c>
      <c r="JJ135" s="86">
        <f t="shared" si="161"/>
        <v>4.0973838493811926E-3</v>
      </c>
      <c r="JK135" s="86">
        <f t="shared" si="161"/>
        <v>3.3304118512442055E-3</v>
      </c>
      <c r="JL135" s="86">
        <f t="shared" si="161"/>
        <v>6.9524727430646874E-3</v>
      </c>
      <c r="JM135" s="86">
        <f t="shared" si="161"/>
        <v>1.3934944424440945E-2</v>
      </c>
    </row>
    <row r="136" spans="2:273" x14ac:dyDescent="0.25">
      <c r="B136" s="2">
        <v>109</v>
      </c>
      <c r="C136" s="37">
        <v>56.476999999999997</v>
      </c>
      <c r="D136" s="37">
        <v>58.877000000000002</v>
      </c>
      <c r="E136" s="37">
        <v>70.754000000000005</v>
      </c>
      <c r="F136" s="37">
        <v>64.599999999999994</v>
      </c>
      <c r="G136" s="37">
        <v>65.477000000000004</v>
      </c>
      <c r="H136" s="37">
        <v>66.646000000000001</v>
      </c>
      <c r="I136" s="37">
        <v>66.876999999999995</v>
      </c>
      <c r="J136" s="37">
        <v>67.923000000000002</v>
      </c>
      <c r="K136" s="37">
        <v>68.091999999999999</v>
      </c>
      <c r="L136" s="37">
        <v>66.953999999999994</v>
      </c>
      <c r="M136" s="37">
        <v>64.938000000000002</v>
      </c>
      <c r="N136" s="37">
        <v>65.984999999999999</v>
      </c>
      <c r="O136" s="37">
        <v>65.061999999999998</v>
      </c>
      <c r="P136" s="37">
        <v>66.691999999999993</v>
      </c>
      <c r="Q136" s="37">
        <v>77.462000000000003</v>
      </c>
      <c r="S136" s="4">
        <f t="shared" si="163"/>
        <v>55.374619775911249</v>
      </c>
      <c r="T136" s="4">
        <f t="shared" si="163"/>
        <v>59.721888029225838</v>
      </c>
      <c r="U136" s="4">
        <f t="shared" si="163"/>
        <v>71.526998343412956</v>
      </c>
      <c r="V136" s="4">
        <f t="shared" si="163"/>
        <v>64.369251769437184</v>
      </c>
      <c r="W136" s="4">
        <f t="shared" si="163"/>
        <v>64.969927184691926</v>
      </c>
      <c r="X136" s="4">
        <f t="shared" si="163"/>
        <v>66.148874389344613</v>
      </c>
      <c r="Y136" s="4">
        <f t="shared" si="163"/>
        <v>66.1772481087622</v>
      </c>
      <c r="Z136" s="4">
        <f t="shared" si="163"/>
        <v>66.955178754987941</v>
      </c>
      <c r="AA136" s="4">
        <f t="shared" si="163"/>
        <v>67.74754367008218</v>
      </c>
      <c r="AB136" s="4">
        <f t="shared" si="163"/>
        <v>65.617221266908729</v>
      </c>
      <c r="AC136" s="4">
        <f t="shared" si="163"/>
        <v>64.501735863773504</v>
      </c>
      <c r="AD136" s="4">
        <f t="shared" si="163"/>
        <v>65.690005126431416</v>
      </c>
      <c r="AE136" s="4">
        <f t="shared" si="163"/>
        <v>64.537505292756194</v>
      </c>
      <c r="AF136" s="4">
        <f t="shared" si="163"/>
        <v>66.414121873030325</v>
      </c>
      <c r="AG136" s="4">
        <f t="shared" si="163"/>
        <v>75.316216916849555</v>
      </c>
      <c r="AI136" s="4">
        <f t="shared" si="164"/>
        <v>1.1023802240887477</v>
      </c>
      <c r="AJ136" s="4">
        <f t="shared" si="164"/>
        <v>-0.84488802922583517</v>
      </c>
      <c r="AK136" s="4">
        <f t="shared" si="164"/>
        <v>-0.77299834341295082</v>
      </c>
      <c r="AL136" s="4">
        <f t="shared" si="164"/>
        <v>0.23074823056280991</v>
      </c>
      <c r="AM136" s="4">
        <f t="shared" si="164"/>
        <v>0.50707281530807791</v>
      </c>
      <c r="AN136" s="4">
        <f t="shared" si="164"/>
        <v>0.49712561065538807</v>
      </c>
      <c r="AO136" s="4">
        <f t="shared" si="164"/>
        <v>0.69975189123779558</v>
      </c>
      <c r="AP136" s="4">
        <f t="shared" si="164"/>
        <v>0.96782124501206113</v>
      </c>
      <c r="AQ136" s="4">
        <f t="shared" si="164"/>
        <v>0.34445632991781849</v>
      </c>
      <c r="AR136" s="4">
        <f t="shared" si="164"/>
        <v>1.3367787330912648</v>
      </c>
      <c r="AS136" s="4">
        <f t="shared" si="164"/>
        <v>0.43626413622649807</v>
      </c>
      <c r="AT136" s="4">
        <f t="shared" si="164"/>
        <v>0.29499487356858367</v>
      </c>
      <c r="AU136" s="4">
        <f t="shared" si="164"/>
        <v>0.52449470724380376</v>
      </c>
      <c r="AV136" s="4">
        <f t="shared" si="164"/>
        <v>0.27787812696966796</v>
      </c>
      <c r="AW136" s="4">
        <f t="shared" si="164"/>
        <v>2.1457830831504481</v>
      </c>
      <c r="AY136" s="2">
        <f t="shared" si="155"/>
        <v>55.374619775911249</v>
      </c>
      <c r="AZ136" s="2">
        <f t="shared" si="155"/>
        <v>59.465083940910453</v>
      </c>
      <c r="BA136" s="2">
        <f t="shared" si="155"/>
        <v>71.098613733511172</v>
      </c>
      <c r="BB136" s="2">
        <f t="shared" si="155"/>
        <v>63.885150324752686</v>
      </c>
      <c r="BC136" s="2">
        <f t="shared" si="155"/>
        <v>64.446050351095082</v>
      </c>
      <c r="BD136" s="2">
        <f t="shared" si="155"/>
        <v>65.33453756093644</v>
      </c>
      <c r="BE136" s="2">
        <f t="shared" si="155"/>
        <v>65.808842603497553</v>
      </c>
      <c r="BF136" s="2">
        <f t="shared" si="155"/>
        <v>65.972733117884047</v>
      </c>
      <c r="BG136" s="2">
        <f t="shared" si="155"/>
        <v>66.184637236716455</v>
      </c>
      <c r="BH136" s="2">
        <f t="shared" si="155"/>
        <v>64.506328976843847</v>
      </c>
      <c r="BI136" s="2">
        <f t="shared" si="155"/>
        <v>63.410567717217333</v>
      </c>
      <c r="BJ136" s="2">
        <f t="shared" si="155"/>
        <v>64.03130765693534</v>
      </c>
      <c r="BK136" s="2">
        <f t="shared" si="155"/>
        <v>63.12077379364181</v>
      </c>
      <c r="BL136" s="2">
        <f t="shared" si="155"/>
        <v>63.732852886437385</v>
      </c>
      <c r="BM136" s="2">
        <f t="shared" si="155"/>
        <v>67.955339223471213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56.476999999999997</v>
      </c>
      <c r="CF136" s="2">
        <f t="shared" si="156"/>
        <v>58.877000000000002</v>
      </c>
      <c r="CG136" s="2">
        <f t="shared" si="156"/>
        <v>70.754000000000005</v>
      </c>
      <c r="CH136" s="2">
        <f t="shared" si="156"/>
        <v>64.599999999999994</v>
      </c>
      <c r="CI136" s="2">
        <f t="shared" si="156"/>
        <v>65.477000000000004</v>
      </c>
      <c r="CJ136" s="2">
        <f t="shared" si="156"/>
        <v>66.646000000000001</v>
      </c>
      <c r="CK136" s="2">
        <f t="shared" si="156"/>
        <v>66.876999999999995</v>
      </c>
      <c r="CL136" s="2">
        <f t="shared" si="156"/>
        <v>67.923000000000002</v>
      </c>
      <c r="CM136" s="2">
        <f t="shared" si="156"/>
        <v>68.091999999999999</v>
      </c>
      <c r="CN136" s="2">
        <f t="shared" si="156"/>
        <v>66.953999999999994</v>
      </c>
      <c r="CO136" s="2">
        <f t="shared" si="156"/>
        <v>64.938000000000002</v>
      </c>
      <c r="CP136" s="2">
        <f t="shared" si="156"/>
        <v>65.984999999999999</v>
      </c>
      <c r="CQ136" s="2">
        <f t="shared" si="156"/>
        <v>65.061999999999998</v>
      </c>
      <c r="CR136" s="2" t="str">
        <f t="shared" si="156"/>
        <v/>
      </c>
      <c r="CS136" s="2" t="str">
        <f t="shared" si="156"/>
        <v/>
      </c>
      <c r="CU136" s="2">
        <f t="shared" si="111"/>
        <v>56.476999999999997</v>
      </c>
      <c r="CV136" s="2">
        <f t="shared" si="112"/>
        <v>58.877000000000002</v>
      </c>
      <c r="CW136" s="2">
        <f t="shared" si="113"/>
        <v>70.754000000000005</v>
      </c>
      <c r="CX136" s="2">
        <f t="shared" si="114"/>
        <v>64.599999999999994</v>
      </c>
      <c r="CY136" s="2">
        <f t="shared" si="115"/>
        <v>65.477000000000004</v>
      </c>
      <c r="CZ136" s="2">
        <f t="shared" si="116"/>
        <v>66.646000000000001</v>
      </c>
      <c r="DA136" s="2">
        <f t="shared" si="117"/>
        <v>66.876999999999995</v>
      </c>
      <c r="DB136" s="2">
        <f t="shared" si="118"/>
        <v>67.923000000000002</v>
      </c>
      <c r="DC136" s="2">
        <f t="shared" si="119"/>
        <v>68.091999999999999</v>
      </c>
      <c r="DD136" s="2">
        <f t="shared" si="120"/>
        <v>66.953999999999994</v>
      </c>
      <c r="DE136" s="2">
        <f t="shared" si="121"/>
        <v>64.938000000000002</v>
      </c>
      <c r="DF136" s="2">
        <f t="shared" si="122"/>
        <v>65.984999999999999</v>
      </c>
      <c r="DG136" s="2">
        <f t="shared" si="123"/>
        <v>65.061999999999998</v>
      </c>
      <c r="DH136" s="2" t="str">
        <f t="shared" si="124"/>
        <v/>
      </c>
      <c r="DI136" s="2" t="str">
        <f t="shared" si="125"/>
        <v/>
      </c>
      <c r="DK136" s="2">
        <f t="shared" si="165"/>
        <v>81.380585020242904</v>
      </c>
      <c r="DL136" s="2">
        <f t="shared" si="165"/>
        <v>85.098979268292709</v>
      </c>
      <c r="DM136" s="2">
        <f t="shared" si="165"/>
        <v>104.3129168989547</v>
      </c>
      <c r="DN136" s="2">
        <f t="shared" si="165"/>
        <v>93.244771080139358</v>
      </c>
      <c r="DO136" s="2">
        <f t="shared" si="165"/>
        <v>90.012405226480809</v>
      </c>
      <c r="DP136" s="2">
        <f t="shared" si="165"/>
        <v>89.071801916376316</v>
      </c>
      <c r="DQ136" s="2">
        <f t="shared" si="165"/>
        <v>87.299548172757483</v>
      </c>
      <c r="DR136" s="2">
        <f t="shared" si="165"/>
        <v>89.087753484320544</v>
      </c>
      <c r="DS136" s="2">
        <f t="shared" si="165"/>
        <v>88.181886935148441</v>
      </c>
      <c r="DT136" s="2">
        <f t="shared" si="165"/>
        <v>87.44237771115256</v>
      </c>
      <c r="DU136" s="2">
        <f t="shared" si="165"/>
        <v>90.463132890365443</v>
      </c>
      <c r="DV136" s="2">
        <f t="shared" si="165"/>
        <v>93.438142478999538</v>
      </c>
      <c r="DW136" s="2">
        <f t="shared" si="165"/>
        <v>89.792054182535196</v>
      </c>
      <c r="DX136" s="2">
        <f t="shared" si="165"/>
        <v>89.365088153310111</v>
      </c>
      <c r="DY136" s="2">
        <f t="shared" si="165"/>
        <v>88.15539157354273</v>
      </c>
      <c r="EA136" s="2">
        <f t="shared" si="153"/>
        <v>55.331233417249827</v>
      </c>
      <c r="EB136" s="2">
        <f t="shared" si="153"/>
        <v>59.413687304253109</v>
      </c>
      <c r="EC136" s="2">
        <f t="shared" si="153"/>
        <v>71.03375487041194</v>
      </c>
      <c r="ED136" s="2">
        <f t="shared" si="153"/>
        <v>63.828510226741486</v>
      </c>
      <c r="EE136" s="2">
        <f t="shared" si="152"/>
        <v>64.394927010285173</v>
      </c>
      <c r="EF136" s="2">
        <f t="shared" si="152"/>
        <v>65.289647930768126</v>
      </c>
      <c r="EG136" s="2">
        <f t="shared" si="152"/>
        <v>65.7613012490242</v>
      </c>
      <c r="EH136" s="2">
        <f t="shared" si="152"/>
        <v>65.926256986729115</v>
      </c>
      <c r="EI136" s="2">
        <f t="shared" si="152"/>
        <v>66.136777648637647</v>
      </c>
      <c r="EJ136" s="2">
        <f t="shared" si="152"/>
        <v>64.456006891798779</v>
      </c>
      <c r="EK136" s="2">
        <f t="shared" si="152"/>
        <v>63.346246365396617</v>
      </c>
      <c r="EL136" s="2">
        <f t="shared" si="152"/>
        <v>63.971610796175625</v>
      </c>
      <c r="EM136" s="2">
        <f t="shared" si="136"/>
        <v>63.064101220209608</v>
      </c>
      <c r="EN136" s="2">
        <f t="shared" si="136"/>
        <v>63.683216577560273</v>
      </c>
      <c r="EO136" s="2">
        <f t="shared" si="136"/>
        <v>67.909182433668818</v>
      </c>
      <c r="EQ136" s="2">
        <f t="shared" si="166"/>
        <v>55.313793216858201</v>
      </c>
      <c r="ER136" s="2">
        <f t="shared" si="166"/>
        <v>59.389856380164133</v>
      </c>
      <c r="ES136" s="2">
        <f t="shared" si="166"/>
        <v>70.983122407895365</v>
      </c>
      <c r="ET136" s="2">
        <f t="shared" si="166"/>
        <v>63.825166408129789</v>
      </c>
      <c r="EU136" s="2">
        <f t="shared" si="166"/>
        <v>64.394731749019257</v>
      </c>
      <c r="EV136" s="2">
        <f t="shared" si="166"/>
        <v>65.289991729105097</v>
      </c>
      <c r="EW136" s="2">
        <f t="shared" si="166"/>
        <v>65.759623805153083</v>
      </c>
      <c r="EX136" s="2">
        <f t="shared" si="166"/>
        <v>65.919136243208868</v>
      </c>
      <c r="EY136" s="2">
        <f t="shared" si="166"/>
        <v>66.134719509949676</v>
      </c>
      <c r="EZ136" s="2">
        <f t="shared" si="166"/>
        <v>64.457263316018995</v>
      </c>
      <c r="FA136" s="2">
        <f t="shared" si="166"/>
        <v>63.352146411366604</v>
      </c>
      <c r="FB136" s="2">
        <f t="shared" si="166"/>
        <v>63.964565941592234</v>
      </c>
      <c r="FC136" s="2">
        <f t="shared" si="166"/>
        <v>63.060693434819171</v>
      </c>
      <c r="FD136" s="2">
        <f t="shared" si="166"/>
        <v>63.584756735295372</v>
      </c>
      <c r="FE136" s="2">
        <f t="shared" si="166"/>
        <v>67.481874996919089</v>
      </c>
      <c r="FG136" s="2">
        <f t="shared" si="167"/>
        <v>0.99832217010220703</v>
      </c>
      <c r="FH136" s="2">
        <f t="shared" si="167"/>
        <v>0.99798154339308154</v>
      </c>
      <c r="FI136" s="2">
        <f t="shared" si="167"/>
        <v>0.99802067488020085</v>
      </c>
      <c r="FJ136" s="2">
        <f t="shared" si="167"/>
        <v>0.9980724911887533</v>
      </c>
      <c r="FK136" s="2">
        <f t="shared" si="167"/>
        <v>0.99800422240604691</v>
      </c>
      <c r="FL136" s="2">
        <f t="shared" si="167"/>
        <v>0.998112745003913</v>
      </c>
      <c r="FM136" s="2">
        <f t="shared" si="167"/>
        <v>0.99779133984590562</v>
      </c>
      <c r="FN136" s="2">
        <f t="shared" si="167"/>
        <v>0.99798694045923975</v>
      </c>
      <c r="FO136" s="2">
        <f t="shared" si="167"/>
        <v>0.99782698218303567</v>
      </c>
      <c r="FP136" s="2">
        <f t="shared" si="167"/>
        <v>0.9978119541886632</v>
      </c>
      <c r="FQ136" s="2">
        <f t="shared" si="167"/>
        <v>0.99763260877341176</v>
      </c>
      <c r="FR136" s="2">
        <f t="shared" si="167"/>
        <v>0.9979691416917813</v>
      </c>
      <c r="FS136" s="2">
        <f t="shared" si="167"/>
        <v>0.99787726386283249</v>
      </c>
      <c r="FT136" s="2">
        <f t="shared" si="167"/>
        <v>0.99801992613029555</v>
      </c>
      <c r="FU136" s="2">
        <f t="shared" si="167"/>
        <v>0.99752532363722779</v>
      </c>
      <c r="FW136" s="2">
        <f t="shared" si="157"/>
        <v>1.8349690313864651E-2</v>
      </c>
      <c r="FX136" s="2">
        <f t="shared" si="157"/>
        <v>1.8799548285559457E-2</v>
      </c>
      <c r="FY136" s="2">
        <f t="shared" si="157"/>
        <v>1.9975687917630047E-2</v>
      </c>
      <c r="FZ136" s="2">
        <f t="shared" si="157"/>
        <v>1.7944746596861801E-2</v>
      </c>
      <c r="GA136" s="2">
        <f t="shared" si="157"/>
        <v>1.7659557488232662E-2</v>
      </c>
      <c r="GB136" s="2">
        <f t="shared" si="157"/>
        <v>1.9317258237621694E-2</v>
      </c>
      <c r="GC136" s="2">
        <f t="shared" si="157"/>
        <v>1.747497883136007E-2</v>
      </c>
      <c r="GD136" s="2">
        <f t="shared" si="157"/>
        <v>2.0972577849602159E-2</v>
      </c>
      <c r="GE136" s="2">
        <f t="shared" si="157"/>
        <v>2.1780445589899583E-2</v>
      </c>
      <c r="GF136" s="2">
        <f t="shared" si="157"/>
        <v>2.1372284544041255E-2</v>
      </c>
      <c r="GG136" s="2">
        <f t="shared" si="157"/>
        <v>2.119857535783113E-2</v>
      </c>
      <c r="GH136" s="2">
        <f t="shared" si="157"/>
        <v>2.0651941216665009E-2</v>
      </c>
      <c r="GI136" s="2">
        <f t="shared" si="157"/>
        <v>1.8727175021388515E-2</v>
      </c>
      <c r="GJ136" s="2">
        <f t="shared" si="157"/>
        <v>1.2347104435349164E-2</v>
      </c>
      <c r="GK136" s="2">
        <f t="shared" si="157"/>
        <v>9.2346284019740321E-3</v>
      </c>
      <c r="GM136" s="86">
        <f t="shared" si="158"/>
        <v>1.3581690732177658E-72</v>
      </c>
      <c r="GN136" s="86">
        <f t="shared" si="158"/>
        <v>7.4979792923560548E-72</v>
      </c>
      <c r="GO136" s="86">
        <f t="shared" si="158"/>
        <v>1.4616934011385385E-71</v>
      </c>
      <c r="GP136" s="86">
        <f t="shared" si="158"/>
        <v>4.9150541352326989E-132</v>
      </c>
      <c r="GQ136" s="86">
        <f t="shared" si="158"/>
        <v>5.3173290033555311E-150</v>
      </c>
      <c r="GR136" s="86">
        <f t="shared" si="158"/>
        <v>6.434575910410502E-154</v>
      </c>
      <c r="GS136" s="86">
        <f t="shared" si="158"/>
        <v>9.9907581359862704E-155</v>
      </c>
      <c r="GT136" s="86">
        <f t="shared" si="158"/>
        <v>4.2127234405398096E-168</v>
      </c>
      <c r="GU136" s="86">
        <f t="shared" si="158"/>
        <v>8.9043507025869077E-181</v>
      </c>
      <c r="GV136" s="86">
        <f t="shared" si="158"/>
        <v>2.2645229770419236E-166</v>
      </c>
      <c r="GW136" s="86">
        <f t="shared" si="158"/>
        <v>2.2194000008193032E-149</v>
      </c>
      <c r="GX136" s="86">
        <f t="shared" si="158"/>
        <v>1.2601112682031733E-136</v>
      </c>
      <c r="GY136" s="86">
        <f t="shared" si="158"/>
        <v>5.0757071442236765E-120</v>
      </c>
      <c r="GZ136" s="86">
        <f t="shared" si="158"/>
        <v>1.2737459315479516E-125</v>
      </c>
      <c r="HA136" s="86">
        <f t="shared" si="158"/>
        <v>2.0309260776563346E-137</v>
      </c>
      <c r="HC136" s="86">
        <f t="shared" si="154"/>
        <v>2.1573052561500584E-18</v>
      </c>
      <c r="HD136" s="86">
        <f t="shared" si="154"/>
        <v>1.1034667804894451E-18</v>
      </c>
      <c r="HE136" s="86">
        <f t="shared" si="154"/>
        <v>3.4989674628766948E-21</v>
      </c>
      <c r="HF136" s="86">
        <f t="shared" si="154"/>
        <v>1.5855293389928294E-34</v>
      </c>
      <c r="HG136" s="86">
        <f t="shared" si="154"/>
        <v>1.3359110202900027E-37</v>
      </c>
      <c r="HH136" s="86">
        <f t="shared" si="154"/>
        <v>4.7170393156864727E-46</v>
      </c>
      <c r="HI136" s="86">
        <f t="shared" si="154"/>
        <v>7.3103394880789582E-42</v>
      </c>
      <c r="HJ136" s="86">
        <f t="shared" si="154"/>
        <v>1.2290945875325248E-47</v>
      </c>
      <c r="HK136" s="86">
        <f t="shared" si="154"/>
        <v>2.3429859700935621E-64</v>
      </c>
      <c r="HL136" s="86">
        <f t="shared" si="162"/>
        <v>1.555443551529974E-42</v>
      </c>
      <c r="HM136" s="86">
        <f t="shared" si="162"/>
        <v>2.8115457200349484E-40</v>
      </c>
      <c r="HN136" s="86">
        <f t="shared" si="162"/>
        <v>3.4329963167164426E-37</v>
      </c>
      <c r="HO136" s="86">
        <f t="shared" si="162"/>
        <v>1.9488726417581895E-35</v>
      </c>
      <c r="HP136" s="86">
        <f t="shared" si="162"/>
        <v>2.086684171787869E-38</v>
      </c>
      <c r="HQ136" s="86">
        <f t="shared" si="162"/>
        <v>4.0753295184774274E-40</v>
      </c>
      <c r="HS136" s="86">
        <f t="shared" si="159"/>
        <v>9.8229886747648824E-3</v>
      </c>
      <c r="HT136" s="86">
        <f t="shared" si="159"/>
        <v>8.9192017150695694E-3</v>
      </c>
      <c r="HU136" s="86">
        <f t="shared" si="159"/>
        <v>9.3444730063766482E-3</v>
      </c>
      <c r="HV136" s="86">
        <f t="shared" si="159"/>
        <v>5.555214807550485E-3</v>
      </c>
      <c r="HW136" s="86">
        <f t="shared" si="159"/>
        <v>4.6107914483019766E-3</v>
      </c>
      <c r="HX136" s="86">
        <f t="shared" si="159"/>
        <v>6.3982444039099671E-3</v>
      </c>
      <c r="HY136" s="86">
        <f t="shared" si="159"/>
        <v>2.2737803186099114E-3</v>
      </c>
      <c r="HZ136" s="86">
        <f t="shared" si="159"/>
        <v>6.0263929775054084E-3</v>
      </c>
      <c r="IA136" s="86">
        <f t="shared" si="159"/>
        <v>8.9632828312373857E-3</v>
      </c>
      <c r="IB136" s="86">
        <f t="shared" si="159"/>
        <v>5.3365576302933622E-3</v>
      </c>
      <c r="IC136" s="86">
        <f t="shared" si="159"/>
        <v>4.8764800965495235E-3</v>
      </c>
      <c r="ID136" s="86">
        <f t="shared" si="159"/>
        <v>7.3218754944617192E-3</v>
      </c>
      <c r="IE136" s="86">
        <f t="shared" si="159"/>
        <v>5.8575569841081351E-3</v>
      </c>
      <c r="IF136" s="86">
        <f t="shared" si="159"/>
        <v>1.059060192342688E-2</v>
      </c>
      <c r="IG136" s="86">
        <f t="shared" si="159"/>
        <v>1.9178416732942946E-2</v>
      </c>
      <c r="II136" s="86">
        <f t="shared" si="160"/>
        <v>1.8256774944787757E-36</v>
      </c>
      <c r="IJ136" s="86">
        <f t="shared" si="160"/>
        <v>1.0524103692844791E-46</v>
      </c>
      <c r="IK136" s="86">
        <f t="shared" si="160"/>
        <v>1.1685942995846453E-38</v>
      </c>
      <c r="IL136" s="86">
        <f t="shared" si="160"/>
        <v>1.5180605215982954E-42</v>
      </c>
      <c r="IM136" s="86">
        <f t="shared" si="160"/>
        <v>5.9789985775428125E-45</v>
      </c>
      <c r="IN136" s="86">
        <f t="shared" si="160"/>
        <v>1.3012027763971193E-44</v>
      </c>
      <c r="IO136" s="86">
        <f t="shared" si="160"/>
        <v>2.855039948644544E-50</v>
      </c>
      <c r="IP136" s="86">
        <f t="shared" si="160"/>
        <v>2.6164787196201205E-47</v>
      </c>
      <c r="IQ136" s="86">
        <f t="shared" si="160"/>
        <v>4.6086166559488781E-42</v>
      </c>
      <c r="IR136" s="86">
        <f t="shared" si="160"/>
        <v>4.2130641383943252E-47</v>
      </c>
      <c r="IS136" s="86">
        <f t="shared" si="160"/>
        <v>8.3306869369052711E-48</v>
      </c>
      <c r="IT136" s="86">
        <f t="shared" si="160"/>
        <v>6.3604756100280303E-44</v>
      </c>
      <c r="IU136" s="86">
        <f t="shared" si="160"/>
        <v>4.8291569088074476E-42</v>
      </c>
      <c r="IV136" s="86">
        <f t="shared" si="160"/>
        <v>3.9985794385990929E-20</v>
      </c>
      <c r="IW136" s="86">
        <f t="shared" si="160"/>
        <v>5.2391977683069562E-12</v>
      </c>
      <c r="IY136" s="86">
        <f t="shared" si="161"/>
        <v>9.8229886747648841E-3</v>
      </c>
      <c r="IZ136" s="86">
        <f t="shared" si="161"/>
        <v>8.9192017150695711E-3</v>
      </c>
      <c r="JA136" s="86">
        <f t="shared" si="161"/>
        <v>9.3444730063766482E-3</v>
      </c>
      <c r="JB136" s="86">
        <f t="shared" si="161"/>
        <v>5.555214807550485E-3</v>
      </c>
      <c r="JC136" s="86">
        <f t="shared" si="161"/>
        <v>4.6107914483019766E-3</v>
      </c>
      <c r="JD136" s="86">
        <f t="shared" si="161"/>
        <v>6.3982444039099671E-3</v>
      </c>
      <c r="JE136" s="86">
        <f t="shared" si="161"/>
        <v>2.2737803186099114E-3</v>
      </c>
      <c r="JF136" s="86">
        <f t="shared" si="161"/>
        <v>6.0263929775054084E-3</v>
      </c>
      <c r="JG136" s="86">
        <f t="shared" si="161"/>
        <v>8.9632828312373857E-3</v>
      </c>
      <c r="JH136" s="86">
        <f t="shared" si="161"/>
        <v>5.3365576302933622E-3</v>
      </c>
      <c r="JI136" s="86">
        <f t="shared" si="161"/>
        <v>4.8764800965495235E-3</v>
      </c>
      <c r="JJ136" s="86">
        <f t="shared" si="161"/>
        <v>7.3218754944617192E-3</v>
      </c>
      <c r="JK136" s="86">
        <f t="shared" si="161"/>
        <v>5.8575569841081351E-3</v>
      </c>
      <c r="JL136" s="86">
        <f t="shared" si="161"/>
        <v>1.059060192342688E-2</v>
      </c>
      <c r="JM136" s="86">
        <f t="shared" si="161"/>
        <v>1.9178416738182144E-2</v>
      </c>
    </row>
    <row r="137" spans="2:273" x14ac:dyDescent="0.25">
      <c r="B137" s="2">
        <v>110</v>
      </c>
      <c r="C137" s="37">
        <v>55.646000000000001</v>
      </c>
      <c r="D137" s="37">
        <v>59.137999999999998</v>
      </c>
      <c r="E137" s="37">
        <v>70.031000000000006</v>
      </c>
      <c r="F137" s="37">
        <v>64.353999999999999</v>
      </c>
      <c r="G137" s="37">
        <v>64.031000000000006</v>
      </c>
      <c r="H137" s="37">
        <v>66.769000000000005</v>
      </c>
      <c r="I137" s="37">
        <v>66.614999999999995</v>
      </c>
      <c r="J137" s="37">
        <v>67.215000000000003</v>
      </c>
      <c r="K137" s="37">
        <v>67.614999999999995</v>
      </c>
      <c r="L137" s="37">
        <v>66.2</v>
      </c>
      <c r="M137" s="37">
        <v>65</v>
      </c>
      <c r="N137" s="37">
        <v>67.337999999999994</v>
      </c>
      <c r="O137" s="37">
        <v>65.754000000000005</v>
      </c>
      <c r="P137" s="37">
        <v>68.8</v>
      </c>
      <c r="Q137" s="37">
        <v>79.153999999999996</v>
      </c>
      <c r="S137" s="4">
        <f t="shared" si="163"/>
        <v>55.296395895319833</v>
      </c>
      <c r="T137" s="4">
        <f t="shared" si="163"/>
        <v>59.789910694346148</v>
      </c>
      <c r="U137" s="4">
        <f t="shared" si="163"/>
        <v>71.584704166918854</v>
      </c>
      <c r="V137" s="4">
        <f t="shared" si="163"/>
        <v>64.56320737419388</v>
      </c>
      <c r="W137" s="4">
        <f t="shared" si="163"/>
        <v>65.203466015470482</v>
      </c>
      <c r="X137" s="4">
        <f t="shared" si="163"/>
        <v>66.573652429497599</v>
      </c>
      <c r="Y137" s="4">
        <f t="shared" si="163"/>
        <v>66.369423978280437</v>
      </c>
      <c r="Z137" s="4">
        <f t="shared" si="163"/>
        <v>67.539596184377871</v>
      </c>
      <c r="AA137" s="4">
        <f t="shared" si="163"/>
        <v>68.583667151471431</v>
      </c>
      <c r="AB137" s="4">
        <f t="shared" si="163"/>
        <v>66.297759506400439</v>
      </c>
      <c r="AC137" s="4">
        <f t="shared" si="163"/>
        <v>65.162842035931391</v>
      </c>
      <c r="AD137" s="4">
        <f t="shared" si="163"/>
        <v>66.648664390956469</v>
      </c>
      <c r="AE137" s="4">
        <f t="shared" si="163"/>
        <v>65.304587523917306</v>
      </c>
      <c r="AF137" s="4">
        <f t="shared" si="163"/>
        <v>67.46822935811042</v>
      </c>
      <c r="AG137" s="4">
        <f t="shared" si="163"/>
        <v>77.483903551620187</v>
      </c>
      <c r="AI137" s="4">
        <f t="shared" si="164"/>
        <v>0.34960410468016789</v>
      </c>
      <c r="AJ137" s="4">
        <f t="shared" si="164"/>
        <v>-0.65191069434614946</v>
      </c>
      <c r="AK137" s="4">
        <f t="shared" si="164"/>
        <v>-1.5537041669188483</v>
      </c>
      <c r="AL137" s="4">
        <f t="shared" si="164"/>
        <v>-0.20920737419388047</v>
      </c>
      <c r="AM137" s="4">
        <f t="shared" si="164"/>
        <v>-1.1724660154704765</v>
      </c>
      <c r="AN137" s="4">
        <f t="shared" si="164"/>
        <v>0.19534757050240614</v>
      </c>
      <c r="AO137" s="4">
        <f t="shared" si="164"/>
        <v>0.2455760217195575</v>
      </c>
      <c r="AP137" s="4">
        <f t="shared" si="164"/>
        <v>-0.3245961843778673</v>
      </c>
      <c r="AQ137" s="4">
        <f t="shared" si="164"/>
        <v>-0.96866715147143623</v>
      </c>
      <c r="AR137" s="4">
        <f t="shared" si="164"/>
        <v>-9.775950640043618E-2</v>
      </c>
      <c r="AS137" s="4">
        <f t="shared" si="164"/>
        <v>-0.16284203593139068</v>
      </c>
      <c r="AT137" s="4">
        <f t="shared" si="164"/>
        <v>0.68933560904352476</v>
      </c>
      <c r="AU137" s="4">
        <f t="shared" si="164"/>
        <v>0.44941247608269919</v>
      </c>
      <c r="AV137" s="4">
        <f t="shared" si="164"/>
        <v>1.3317706418895767</v>
      </c>
      <c r="AW137" s="4">
        <f t="shared" si="164"/>
        <v>1.6700964483798089</v>
      </c>
      <c r="AY137" s="2">
        <f t="shared" si="155"/>
        <v>55.296395895319833</v>
      </c>
      <c r="AZ137" s="2">
        <f t="shared" si="155"/>
        <v>59.375253536622431</v>
      </c>
      <c r="BA137" s="2">
        <f t="shared" si="155"/>
        <v>70.919823256363557</v>
      </c>
      <c r="BB137" s="2">
        <f t="shared" si="155"/>
        <v>63.780654170259666</v>
      </c>
      <c r="BC137" s="2">
        <f t="shared" si="155"/>
        <v>64.337291544747686</v>
      </c>
      <c r="BD137" s="2">
        <f t="shared" si="155"/>
        <v>65.241342037184609</v>
      </c>
      <c r="BE137" s="2">
        <f t="shared" si="155"/>
        <v>65.716077335963789</v>
      </c>
      <c r="BF137" s="2">
        <f t="shared" si="155"/>
        <v>65.884570651005092</v>
      </c>
      <c r="BG137" s="2">
        <f t="shared" si="155"/>
        <v>66.079011662068979</v>
      </c>
      <c r="BH137" s="2">
        <f t="shared" si="155"/>
        <v>64.409029704073888</v>
      </c>
      <c r="BI137" s="2">
        <f t="shared" si="155"/>
        <v>63.291601999594931</v>
      </c>
      <c r="BJ137" s="2">
        <f t="shared" si="155"/>
        <v>63.945675325895522</v>
      </c>
      <c r="BK137" s="2">
        <f t="shared" si="155"/>
        <v>63.016517397596274</v>
      </c>
      <c r="BL137" s="2">
        <f t="shared" si="155"/>
        <v>63.64148170501317</v>
      </c>
      <c r="BM137" s="2">
        <f t="shared" si="155"/>
        <v>67.870944716242292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>
        <f t="shared" si="156"/>
        <v>64.353999999999999</v>
      </c>
      <c r="CI137" s="2">
        <f t="shared" si="156"/>
        <v>64.031000000000006</v>
      </c>
      <c r="CJ137" s="2" t="str">
        <f t="shared" si="156"/>
        <v/>
      </c>
      <c r="CK137" s="2">
        <f t="shared" si="156"/>
        <v>66.614999999999995</v>
      </c>
      <c r="CL137" s="2" t="str">
        <f t="shared" si="156"/>
        <v/>
      </c>
      <c r="CM137" s="2" t="str">
        <f t="shared" si="156"/>
        <v/>
      </c>
      <c r="CN137" s="2">
        <f t="shared" si="156"/>
        <v>66.2</v>
      </c>
      <c r="CO137" s="2">
        <f t="shared" si="156"/>
        <v>65</v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>
        <f t="shared" si="114"/>
        <v>64.353999999999999</v>
      </c>
      <c r="CY137" s="2">
        <f t="shared" si="115"/>
        <v>64.031000000000006</v>
      </c>
      <c r="CZ137" s="2" t="str">
        <f t="shared" si="116"/>
        <v/>
      </c>
      <c r="DA137" s="2">
        <f t="shared" si="117"/>
        <v>66.614999999999995</v>
      </c>
      <c r="DB137" s="2" t="str">
        <f t="shared" si="118"/>
        <v/>
      </c>
      <c r="DC137" s="2" t="str">
        <f t="shared" si="119"/>
        <v/>
      </c>
      <c r="DD137" s="2">
        <f t="shared" si="120"/>
        <v>66.2</v>
      </c>
      <c r="DE137" s="2">
        <f t="shared" si="121"/>
        <v>65</v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81.546018016194324</v>
      </c>
      <c r="DL137" s="2">
        <f t="shared" si="165"/>
        <v>85.264085365853674</v>
      </c>
      <c r="DM137" s="2">
        <f t="shared" si="165"/>
        <v>104.57153832752613</v>
      </c>
      <c r="DN137" s="2">
        <f t="shared" si="165"/>
        <v>93.434240418118449</v>
      </c>
      <c r="DO137" s="2">
        <f t="shared" si="165"/>
        <v>90.167874564459908</v>
      </c>
      <c r="DP137" s="2">
        <f t="shared" si="165"/>
        <v>89.211395470383295</v>
      </c>
      <c r="DQ137" s="2">
        <f t="shared" si="165"/>
        <v>87.407910299003333</v>
      </c>
      <c r="DR137" s="2">
        <f t="shared" si="165"/>
        <v>89.219270034843191</v>
      </c>
      <c r="DS137" s="2">
        <f t="shared" si="165"/>
        <v>88.301468654620123</v>
      </c>
      <c r="DT137" s="2">
        <f t="shared" si="165"/>
        <v>87.567327634173381</v>
      </c>
      <c r="DU137" s="2">
        <f t="shared" si="165"/>
        <v>90.643432497734821</v>
      </c>
      <c r="DV137" s="2">
        <f t="shared" si="165"/>
        <v>93.621665208113868</v>
      </c>
      <c r="DW137" s="2">
        <f t="shared" si="165"/>
        <v>89.97184844556088</v>
      </c>
      <c r="DX137" s="2">
        <f t="shared" si="165"/>
        <v>89.55765505226482</v>
      </c>
      <c r="DY137" s="2">
        <f t="shared" si="165"/>
        <v>88.331664451827237</v>
      </c>
      <c r="EA137" s="2">
        <f t="shared" si="153"/>
        <v>55.256164916249851</v>
      </c>
      <c r="EB137" s="2">
        <f t="shared" si="153"/>
        <v>59.327807044618957</v>
      </c>
      <c r="EC137" s="2">
        <f t="shared" si="153"/>
        <v>70.859085495451041</v>
      </c>
      <c r="ED137" s="2">
        <f t="shared" si="153"/>
        <v>63.728163185763378</v>
      </c>
      <c r="EE137" s="2">
        <f t="shared" si="152"/>
        <v>64.290059419273518</v>
      </c>
      <c r="EF137" s="2">
        <f t="shared" si="152"/>
        <v>65.199944587576468</v>
      </c>
      <c r="EG137" s="2">
        <f t="shared" si="152"/>
        <v>65.672205152224834</v>
      </c>
      <c r="EH137" s="2">
        <f t="shared" si="152"/>
        <v>65.841931303669014</v>
      </c>
      <c r="EI137" s="2">
        <f t="shared" si="152"/>
        <v>66.034951832654102</v>
      </c>
      <c r="EJ137" s="2">
        <f t="shared" si="152"/>
        <v>64.362577089691854</v>
      </c>
      <c r="EK137" s="2">
        <f t="shared" si="152"/>
        <v>63.232054412392117</v>
      </c>
      <c r="EL137" s="2">
        <f t="shared" si="152"/>
        <v>63.891053016329614</v>
      </c>
      <c r="EM137" s="2">
        <f t="shared" si="136"/>
        <v>62.964492227072192</v>
      </c>
      <c r="EN137" s="2">
        <f t="shared" si="136"/>
        <v>63.596006383235434</v>
      </c>
      <c r="EO137" s="2">
        <f t="shared" si="136"/>
        <v>67.82943540713633</v>
      </c>
      <c r="EQ137" s="2">
        <f t="shared" si="166"/>
        <v>55.255982231290659</v>
      </c>
      <c r="ER137" s="2">
        <f t="shared" si="166"/>
        <v>59.312891654681067</v>
      </c>
      <c r="ES137" s="2">
        <f t="shared" si="166"/>
        <v>70.85316566555916</v>
      </c>
      <c r="ET137" s="2">
        <f t="shared" si="166"/>
        <v>63.741478924934682</v>
      </c>
      <c r="EU137" s="2">
        <f t="shared" si="166"/>
        <v>64.29636085199968</v>
      </c>
      <c r="EV137" s="2">
        <f t="shared" si="166"/>
        <v>65.202884202195008</v>
      </c>
      <c r="EW137" s="2">
        <f t="shared" si="166"/>
        <v>65.676437767160564</v>
      </c>
      <c r="EX137" s="2">
        <f t="shared" si="166"/>
        <v>65.829405419026685</v>
      </c>
      <c r="EY137" s="2">
        <f t="shared" si="166"/>
        <v>66.031731563441951</v>
      </c>
      <c r="EZ137" s="2">
        <f t="shared" si="166"/>
        <v>64.368483146183991</v>
      </c>
      <c r="FA137" s="2">
        <f t="shared" si="166"/>
        <v>63.247217202754157</v>
      </c>
      <c r="FB137" s="2">
        <f t="shared" si="166"/>
        <v>63.870984973426104</v>
      </c>
      <c r="FC137" s="2">
        <f t="shared" si="166"/>
        <v>62.951333449957943</v>
      </c>
      <c r="FD137" s="2">
        <f t="shared" si="166"/>
        <v>63.491314961378869</v>
      </c>
      <c r="FE137" s="2">
        <f t="shared" si="166"/>
        <v>67.357644529809292</v>
      </c>
      <c r="FG137" s="2">
        <f t="shared" si="167"/>
        <v>0.99846957500868361</v>
      </c>
      <c r="FH137" s="2">
        <f t="shared" si="167"/>
        <v>0.99815881869768197</v>
      </c>
      <c r="FI137" s="2">
        <f t="shared" si="167"/>
        <v>0.99819451959519034</v>
      </c>
      <c r="FJ137" s="2">
        <f t="shared" si="167"/>
        <v>0.99824179287946802</v>
      </c>
      <c r="FK137" s="2">
        <f t="shared" si="167"/>
        <v>0.99817950951087042</v>
      </c>
      <c r="FL137" s="2">
        <f t="shared" si="167"/>
        <v>0.99827851712096538</v>
      </c>
      <c r="FM137" s="2">
        <f t="shared" si="167"/>
        <v>0.99798528646330464</v>
      </c>
      <c r="FN137" s="2">
        <f t="shared" si="167"/>
        <v>0.99816374262702812</v>
      </c>
      <c r="FO137" s="2">
        <f t="shared" si="167"/>
        <v>0.99801780519717698</v>
      </c>
      <c r="FP137" s="2">
        <f t="shared" si="167"/>
        <v>0.99800409424266601</v>
      </c>
      <c r="FQ137" s="2">
        <f t="shared" si="167"/>
        <v>0.99784046369864954</v>
      </c>
      <c r="FR137" s="2">
        <f t="shared" si="167"/>
        <v>0.99814750418071363</v>
      </c>
      <c r="FS137" s="2">
        <f t="shared" si="167"/>
        <v>0.99806367997227208</v>
      </c>
      <c r="FT137" s="2">
        <f t="shared" si="167"/>
        <v>0.99819383648919824</v>
      </c>
      <c r="FU137" s="2">
        <f t="shared" si="167"/>
        <v>0.9977425767913235</v>
      </c>
      <c r="FW137" s="2">
        <f t="shared" si="157"/>
        <v>2.0084478877946066E-2</v>
      </c>
      <c r="FX137" s="2">
        <f t="shared" si="157"/>
        <v>2.0575975189331287E-2</v>
      </c>
      <c r="FY137" s="2">
        <f t="shared" si="157"/>
        <v>2.186077576672326E-2</v>
      </c>
      <c r="FZ137" s="2">
        <f t="shared" si="157"/>
        <v>1.9642017609735947E-2</v>
      </c>
      <c r="GA137" s="2">
        <f t="shared" si="157"/>
        <v>1.9330385358510178E-2</v>
      </c>
      <c r="GB137" s="2">
        <f t="shared" si="157"/>
        <v>2.1141551080075292E-2</v>
      </c>
      <c r="GC137" s="2">
        <f t="shared" si="157"/>
        <v>1.9128683178404136E-2</v>
      </c>
      <c r="GD137" s="2">
        <f t="shared" si="157"/>
        <v>2.2949538313975892E-2</v>
      </c>
      <c r="GE137" s="2">
        <f t="shared" si="157"/>
        <v>2.3831705221397482E-2</v>
      </c>
      <c r="GF137" s="2">
        <f t="shared" si="157"/>
        <v>2.3386022973002015E-2</v>
      </c>
      <c r="GG137" s="2">
        <f t="shared" si="157"/>
        <v>2.3196334518580951E-2</v>
      </c>
      <c r="GH137" s="2">
        <f t="shared" si="157"/>
        <v>2.2599374855679349E-2</v>
      </c>
      <c r="GI137" s="2">
        <f t="shared" si="157"/>
        <v>2.049690601308329E-2</v>
      </c>
      <c r="GJ137" s="2">
        <f t="shared" si="157"/>
        <v>1.3522222770605514E-2</v>
      </c>
      <c r="GK137" s="2">
        <f t="shared" si="157"/>
        <v>1.0116555445403996E-2</v>
      </c>
      <c r="GM137" s="86">
        <f t="shared" si="158"/>
        <v>7.4915169816451559E-76</v>
      </c>
      <c r="GN137" s="86">
        <f t="shared" si="158"/>
        <v>4.3886828945609518E-75</v>
      </c>
      <c r="GO137" s="86">
        <f t="shared" si="158"/>
        <v>9.2997190101881605E-75</v>
      </c>
      <c r="GP137" s="86">
        <f t="shared" si="158"/>
        <v>5.6394495982201673E-138</v>
      </c>
      <c r="GQ137" s="86">
        <f t="shared" si="158"/>
        <v>9.5142725765006343E-157</v>
      </c>
      <c r="GR137" s="86">
        <f t="shared" si="158"/>
        <v>1.1764955037867456E-160</v>
      </c>
      <c r="GS137" s="86">
        <f t="shared" si="158"/>
        <v>1.0053437807407496E-161</v>
      </c>
      <c r="GT137" s="86">
        <f t="shared" si="158"/>
        <v>1.695471661367306E-175</v>
      </c>
      <c r="GU137" s="86">
        <f t="shared" si="158"/>
        <v>7.1242386344120638E-189</v>
      </c>
      <c r="GV137" s="86">
        <f t="shared" si="158"/>
        <v>8.406293775605274E-174</v>
      </c>
      <c r="GW137" s="86">
        <f t="shared" si="158"/>
        <v>4.7070712236322741E-156</v>
      </c>
      <c r="GX137" s="86">
        <f t="shared" si="158"/>
        <v>1.1895885263091705E-142</v>
      </c>
      <c r="GY137" s="86">
        <f t="shared" si="158"/>
        <v>2.3125291259022145E-125</v>
      </c>
      <c r="GZ137" s="86">
        <f t="shared" si="158"/>
        <v>2.8208918277765687E-131</v>
      </c>
      <c r="HA137" s="86">
        <f t="shared" si="158"/>
        <v>1.8075323324748955E-143</v>
      </c>
      <c r="HC137" s="86">
        <f t="shared" si="154"/>
        <v>6.2969036088208127E-20</v>
      </c>
      <c r="HD137" s="86">
        <f t="shared" si="154"/>
        <v>3.2215240430168847E-20</v>
      </c>
      <c r="HE137" s="86">
        <f t="shared" si="154"/>
        <v>5.8915826041881082E-23</v>
      </c>
      <c r="HF137" s="86">
        <f t="shared" si="154"/>
        <v>1.6999774481226488E-37</v>
      </c>
      <c r="HG137" s="86">
        <f t="shared" si="154"/>
        <v>7.6739697619406243E-41</v>
      </c>
      <c r="HH137" s="86">
        <f t="shared" si="154"/>
        <v>7.8254257184015795E-50</v>
      </c>
      <c r="HI137" s="86">
        <f t="shared" si="154"/>
        <v>1.7832060563114439E-45</v>
      </c>
      <c r="HJ137" s="86">
        <f t="shared" si="154"/>
        <v>1.656803392157142E-51</v>
      </c>
      <c r="HK137" s="86">
        <f t="shared" si="154"/>
        <v>8.9373572066140421E-70</v>
      </c>
      <c r="HL137" s="86">
        <f t="shared" si="162"/>
        <v>4.4627597069237629E-46</v>
      </c>
      <c r="HM137" s="86">
        <f t="shared" si="162"/>
        <v>1.2475103215826475E-43</v>
      </c>
      <c r="HN137" s="86">
        <f t="shared" si="162"/>
        <v>3.0996488889023425E-40</v>
      </c>
      <c r="HO137" s="86">
        <f t="shared" si="162"/>
        <v>1.7544753999353554E-38</v>
      </c>
      <c r="HP137" s="86">
        <f t="shared" si="162"/>
        <v>7.2747531573136526E-42</v>
      </c>
      <c r="HQ137" s="86">
        <f t="shared" si="162"/>
        <v>1.3797807421044832E-43</v>
      </c>
      <c r="HS137" s="86">
        <f t="shared" si="159"/>
        <v>1.5694192963777491E-2</v>
      </c>
      <c r="HT137" s="86">
        <f t="shared" si="159"/>
        <v>1.5308105146685831E-2</v>
      </c>
      <c r="HU137" s="86">
        <f t="shared" si="159"/>
        <v>1.5343403141872016E-2</v>
      </c>
      <c r="HV137" s="86">
        <f t="shared" si="159"/>
        <v>9.4875405162398261E-3</v>
      </c>
      <c r="HW137" s="86">
        <f t="shared" si="159"/>
        <v>8.058422776125989E-3</v>
      </c>
      <c r="HX137" s="86">
        <f t="shared" si="159"/>
        <v>1.1095332794127982E-2</v>
      </c>
      <c r="HY137" s="86">
        <f t="shared" si="159"/>
        <v>4.262634959913335E-3</v>
      </c>
      <c r="HZ137" s="86">
        <f t="shared" si="159"/>
        <v>1.0791453080402229E-2</v>
      </c>
      <c r="IA137" s="86">
        <f t="shared" si="159"/>
        <v>1.5253755278514653E-2</v>
      </c>
      <c r="IB137" s="86">
        <f t="shared" si="159"/>
        <v>9.6400882025751023E-3</v>
      </c>
      <c r="IC137" s="86">
        <f t="shared" si="159"/>
        <v>8.8840892493427352E-3</v>
      </c>
      <c r="ID137" s="86">
        <f t="shared" si="159"/>
        <v>1.2662888758950441E-2</v>
      </c>
      <c r="IE137" s="86">
        <f t="shared" si="159"/>
        <v>1.0000000510197789E-2</v>
      </c>
      <c r="IF137" s="86">
        <f t="shared" si="159"/>
        <v>1.5833227941318136E-2</v>
      </c>
      <c r="IG137" s="86">
        <f t="shared" si="159"/>
        <v>2.6070941278320634E-2</v>
      </c>
      <c r="II137" s="86">
        <f t="shared" si="160"/>
        <v>7.1056174120633149E-35</v>
      </c>
      <c r="IJ137" s="86">
        <f t="shared" si="160"/>
        <v>1.233094472494159E-44</v>
      </c>
      <c r="IK137" s="86">
        <f t="shared" si="160"/>
        <v>6.2337246287173342E-37</v>
      </c>
      <c r="IL137" s="86">
        <f t="shared" si="160"/>
        <v>1.0904348553570558E-40</v>
      </c>
      <c r="IM137" s="86">
        <f t="shared" si="160"/>
        <v>5.4187684259754707E-43</v>
      </c>
      <c r="IN137" s="86">
        <f t="shared" si="160"/>
        <v>1.2620086319498995E-42</v>
      </c>
      <c r="IO137" s="86">
        <f t="shared" si="160"/>
        <v>4.4371705763132536E-48</v>
      </c>
      <c r="IP137" s="86">
        <f t="shared" si="160"/>
        <v>3.7529197754901783E-45</v>
      </c>
      <c r="IQ137" s="86">
        <f t="shared" si="160"/>
        <v>3.9101121978247894E-40</v>
      </c>
      <c r="IR137" s="86">
        <f t="shared" si="160"/>
        <v>6.0561558933915765E-45</v>
      </c>
      <c r="IS137" s="86">
        <f t="shared" si="160"/>
        <v>1.2791270478946622E-45</v>
      </c>
      <c r="IT137" s="86">
        <f t="shared" si="160"/>
        <v>6.20217096059363E-42</v>
      </c>
      <c r="IU137" s="86">
        <f t="shared" si="160"/>
        <v>3.4461813826711675E-40</v>
      </c>
      <c r="IV137" s="86">
        <f t="shared" si="160"/>
        <v>2.3629502406673767E-19</v>
      </c>
      <c r="IW137" s="86">
        <f t="shared" si="160"/>
        <v>1.3512847788314605E-11</v>
      </c>
      <c r="IY137" s="86">
        <f t="shared" si="161"/>
        <v>1.5694192963777491E-2</v>
      </c>
      <c r="IZ137" s="86">
        <f t="shared" si="161"/>
        <v>1.5308105146685831E-2</v>
      </c>
      <c r="JA137" s="86">
        <f t="shared" si="161"/>
        <v>1.5343403141872016E-2</v>
      </c>
      <c r="JB137" s="86">
        <f t="shared" si="161"/>
        <v>9.4875405162398261E-3</v>
      </c>
      <c r="JC137" s="86">
        <f t="shared" si="161"/>
        <v>8.058422776125989E-3</v>
      </c>
      <c r="JD137" s="86">
        <f t="shared" si="161"/>
        <v>1.1095332794127982E-2</v>
      </c>
      <c r="JE137" s="86">
        <f t="shared" si="161"/>
        <v>4.262634959913335E-3</v>
      </c>
      <c r="JF137" s="86">
        <f t="shared" si="161"/>
        <v>1.0791453080402229E-2</v>
      </c>
      <c r="JG137" s="86">
        <f t="shared" si="161"/>
        <v>1.5253755278514653E-2</v>
      </c>
      <c r="JH137" s="86">
        <f t="shared" si="161"/>
        <v>9.6400882025751023E-3</v>
      </c>
      <c r="JI137" s="86">
        <f t="shared" si="161"/>
        <v>8.8840892493427352E-3</v>
      </c>
      <c r="JJ137" s="86">
        <f t="shared" si="161"/>
        <v>1.2662888758950441E-2</v>
      </c>
      <c r="JK137" s="86">
        <f t="shared" si="161"/>
        <v>1.0000000510197789E-2</v>
      </c>
      <c r="JL137" s="86">
        <f t="shared" si="161"/>
        <v>1.5833227941318136E-2</v>
      </c>
      <c r="JM137" s="86">
        <f t="shared" si="161"/>
        <v>2.6070941291833481E-2</v>
      </c>
    </row>
    <row r="138" spans="2:273" x14ac:dyDescent="0.25">
      <c r="B138" s="2">
        <v>111</v>
      </c>
      <c r="C138" s="37">
        <v>56.430999999999997</v>
      </c>
      <c r="D138" s="37">
        <v>60.061999999999998</v>
      </c>
      <c r="E138" s="37">
        <v>70.462000000000003</v>
      </c>
      <c r="F138" s="37">
        <v>65.168999999999997</v>
      </c>
      <c r="G138" s="37">
        <v>65.061999999999998</v>
      </c>
      <c r="H138" s="37">
        <v>66.415000000000006</v>
      </c>
      <c r="I138" s="37">
        <v>66.662000000000006</v>
      </c>
      <c r="J138" s="37">
        <v>68.123000000000005</v>
      </c>
      <c r="K138" s="37">
        <v>67.507999999999996</v>
      </c>
      <c r="L138" s="37">
        <v>66.876999999999995</v>
      </c>
      <c r="M138" s="37">
        <v>66</v>
      </c>
      <c r="N138" s="37">
        <v>67.292000000000002</v>
      </c>
      <c r="O138" s="37">
        <v>65.677000000000007</v>
      </c>
      <c r="P138" s="37">
        <v>69.168999999999997</v>
      </c>
      <c r="Q138" s="37">
        <v>81.554000000000002</v>
      </c>
      <c r="S138" s="4">
        <f t="shared" si="163"/>
        <v>55.21850681907496</v>
      </c>
      <c r="T138" s="4">
        <f t="shared" si="163"/>
        <v>59.931539134499353</v>
      </c>
      <c r="U138" s="4">
        <f t="shared" si="163"/>
        <v>71.742384502796099</v>
      </c>
      <c r="V138" s="4">
        <f t="shared" si="163"/>
        <v>64.901690539961365</v>
      </c>
      <c r="W138" s="4">
        <f t="shared" si="163"/>
        <v>65.613611262379678</v>
      </c>
      <c r="X138" s="4">
        <f t="shared" si="163"/>
        <v>67.253307182538208</v>
      </c>
      <c r="Y138" s="4">
        <f t="shared" si="163"/>
        <v>66.739556127698322</v>
      </c>
      <c r="Z138" s="4">
        <f t="shared" si="163"/>
        <v>68.478634653667598</v>
      </c>
      <c r="AA138" s="4">
        <f t="shared" si="163"/>
        <v>69.849372433007886</v>
      </c>
      <c r="AB138" s="4">
        <f t="shared" si="163"/>
        <v>67.400411257119174</v>
      </c>
      <c r="AC138" s="4">
        <f t="shared" si="163"/>
        <v>66.257936793475082</v>
      </c>
      <c r="AD138" s="4">
        <f t="shared" si="163"/>
        <v>68.11098096957447</v>
      </c>
      <c r="AE138" s="4">
        <f t="shared" si="163"/>
        <v>66.490295708039156</v>
      </c>
      <c r="AF138" s="4">
        <f t="shared" si="163"/>
        <v>68.901141617841816</v>
      </c>
      <c r="AG138" s="4">
        <f t="shared" si="163"/>
        <v>80.170416152780192</v>
      </c>
      <c r="AI138" s="4">
        <f t="shared" si="164"/>
        <v>1.212493180925037</v>
      </c>
      <c r="AJ138" s="4">
        <f t="shared" si="164"/>
        <v>0.13046086550064473</v>
      </c>
      <c r="AK138" s="4">
        <f t="shared" si="164"/>
        <v>-1.2803845027960961</v>
      </c>
      <c r="AL138" s="4">
        <f t="shared" si="164"/>
        <v>0.2673094600386321</v>
      </c>
      <c r="AM138" s="4">
        <f t="shared" si="164"/>
        <v>-0.55161126237968006</v>
      </c>
      <c r="AN138" s="4">
        <f t="shared" si="164"/>
        <v>-0.8383071825382018</v>
      </c>
      <c r="AO138" s="4">
        <f t="shared" si="164"/>
        <v>-7.7556127698315436E-2</v>
      </c>
      <c r="AP138" s="4">
        <f t="shared" si="164"/>
        <v>-0.35563465366759317</v>
      </c>
      <c r="AQ138" s="4">
        <f t="shared" si="164"/>
        <v>-2.3413724330078907</v>
      </c>
      <c r="AR138" s="4">
        <f t="shared" si="164"/>
        <v>-0.52341125711917869</v>
      </c>
      <c r="AS138" s="4">
        <f t="shared" si="164"/>
        <v>-0.25793679347508203</v>
      </c>
      <c r="AT138" s="4">
        <f t="shared" si="164"/>
        <v>-0.81898096957446853</v>
      </c>
      <c r="AU138" s="4">
        <f t="shared" si="164"/>
        <v>-0.81329570803914919</v>
      </c>
      <c r="AV138" s="4">
        <f t="shared" si="164"/>
        <v>0.26785838215818103</v>
      </c>
      <c r="AW138" s="4">
        <f t="shared" si="164"/>
        <v>1.3835838472198105</v>
      </c>
      <c r="AY138" s="2">
        <f t="shared" si="155"/>
        <v>55.21850681907496</v>
      </c>
      <c r="AZ138" s="2">
        <f t="shared" si="155"/>
        <v>59.285771875263578</v>
      </c>
      <c r="BA138" s="2">
        <f t="shared" si="155"/>
        <v>70.741577940972746</v>
      </c>
      <c r="BB138" s="2">
        <f t="shared" si="155"/>
        <v>63.676566479089146</v>
      </c>
      <c r="BC138" s="2">
        <f t="shared" si="155"/>
        <v>64.228866895088004</v>
      </c>
      <c r="BD138" s="2">
        <f t="shared" si="155"/>
        <v>65.148433308782941</v>
      </c>
      <c r="BE138" s="2">
        <f t="shared" si="155"/>
        <v>65.62362942788026</v>
      </c>
      <c r="BF138" s="2">
        <f t="shared" si="155"/>
        <v>65.796672976611106</v>
      </c>
      <c r="BG138" s="2">
        <f t="shared" si="155"/>
        <v>65.973672145403754</v>
      </c>
      <c r="BH138" s="2">
        <f t="shared" si="155"/>
        <v>64.312061674708417</v>
      </c>
      <c r="BI138" s="2">
        <f t="shared" si="155"/>
        <v>63.173059967212687</v>
      </c>
      <c r="BJ138" s="2">
        <f t="shared" si="155"/>
        <v>63.860361211805277</v>
      </c>
      <c r="BK138" s="2">
        <f t="shared" si="155"/>
        <v>62.912564490282143</v>
      </c>
      <c r="BL138" s="2">
        <f t="shared" si="155"/>
        <v>63.550386511269309</v>
      </c>
      <c r="BM138" s="2">
        <f t="shared" si="155"/>
        <v>67.786712607136096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>
        <f t="shared" si="156"/>
        <v>66.662000000000006</v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>
        <f t="shared" si="117"/>
        <v>66.662000000000006</v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81.711451012145744</v>
      </c>
      <c r="DL138" s="2">
        <f t="shared" si="165"/>
        <v>85.429191463414654</v>
      </c>
      <c r="DM138" s="2">
        <f t="shared" si="165"/>
        <v>104.83015975609756</v>
      </c>
      <c r="DN138" s="2">
        <f t="shared" si="165"/>
        <v>93.623709756097554</v>
      </c>
      <c r="DO138" s="2">
        <f t="shared" si="165"/>
        <v>90.323343902439007</v>
      </c>
      <c r="DP138" s="2">
        <f t="shared" si="165"/>
        <v>89.350989024390259</v>
      </c>
      <c r="DQ138" s="2">
        <f t="shared" si="165"/>
        <v>87.516272425249184</v>
      </c>
      <c r="DR138" s="2">
        <f t="shared" si="165"/>
        <v>89.350786585365839</v>
      </c>
      <c r="DS138" s="2">
        <f t="shared" si="165"/>
        <v>88.421050374091806</v>
      </c>
      <c r="DT138" s="2">
        <f t="shared" si="165"/>
        <v>87.692277557194203</v>
      </c>
      <c r="DU138" s="2">
        <f t="shared" si="165"/>
        <v>90.823732105104199</v>
      </c>
      <c r="DV138" s="2">
        <f t="shared" si="165"/>
        <v>93.805187937228197</v>
      </c>
      <c r="DW138" s="2">
        <f t="shared" si="165"/>
        <v>90.151642708586564</v>
      </c>
      <c r="DX138" s="2">
        <f t="shared" si="165"/>
        <v>89.750221951219515</v>
      </c>
      <c r="DY138" s="2">
        <f t="shared" si="165"/>
        <v>88.507937330111744</v>
      </c>
      <c r="EA138" s="2">
        <f t="shared" si="153"/>
        <v>55.181096415249876</v>
      </c>
      <c r="EB138" s="2">
        <f t="shared" si="153"/>
        <v>59.241926784984805</v>
      </c>
      <c r="EC138" s="2">
        <f t="shared" si="153"/>
        <v>70.684416120490127</v>
      </c>
      <c r="ED138" s="2">
        <f t="shared" si="153"/>
        <v>63.627816144785271</v>
      </c>
      <c r="EE138" s="2">
        <f t="shared" si="152"/>
        <v>64.185191828261878</v>
      </c>
      <c r="EF138" s="2">
        <f t="shared" si="152"/>
        <v>65.11024124438481</v>
      </c>
      <c r="EG138" s="2">
        <f t="shared" si="152"/>
        <v>65.583109055425453</v>
      </c>
      <c r="EH138" s="2">
        <f t="shared" si="152"/>
        <v>65.757605620608899</v>
      </c>
      <c r="EI138" s="2">
        <f t="shared" si="152"/>
        <v>65.933126016670542</v>
      </c>
      <c r="EJ138" s="2">
        <f t="shared" si="152"/>
        <v>64.269147287584929</v>
      </c>
      <c r="EK138" s="2">
        <f t="shared" si="152"/>
        <v>63.117862459387624</v>
      </c>
      <c r="EL138" s="2">
        <f t="shared" si="152"/>
        <v>63.810495236483604</v>
      </c>
      <c r="EM138" s="2">
        <f t="shared" si="136"/>
        <v>62.864883233934776</v>
      </c>
      <c r="EN138" s="2">
        <f t="shared" si="136"/>
        <v>63.508796188910594</v>
      </c>
      <c r="EO138" s="2">
        <f t="shared" si="136"/>
        <v>67.749688380603857</v>
      </c>
      <c r="EQ138" s="2">
        <f t="shared" si="166"/>
        <v>55.198171245723117</v>
      </c>
      <c r="ER138" s="2">
        <f t="shared" si="166"/>
        <v>59.235926929198008</v>
      </c>
      <c r="ES138" s="2">
        <f t="shared" si="166"/>
        <v>70.723208923222955</v>
      </c>
      <c r="ET138" s="2">
        <f t="shared" si="166"/>
        <v>63.657791441739583</v>
      </c>
      <c r="EU138" s="2">
        <f t="shared" si="166"/>
        <v>64.197989954980088</v>
      </c>
      <c r="EV138" s="2">
        <f t="shared" si="166"/>
        <v>65.11577667528492</v>
      </c>
      <c r="EW138" s="2">
        <f t="shared" si="166"/>
        <v>65.593251729168031</v>
      </c>
      <c r="EX138" s="2">
        <f t="shared" si="166"/>
        <v>65.739674594844516</v>
      </c>
      <c r="EY138" s="2">
        <f t="shared" si="166"/>
        <v>65.928743616934227</v>
      </c>
      <c r="EZ138" s="2">
        <f t="shared" si="166"/>
        <v>64.279702976348986</v>
      </c>
      <c r="FA138" s="2">
        <f t="shared" si="166"/>
        <v>63.142287994141711</v>
      </c>
      <c r="FB138" s="2">
        <f t="shared" si="166"/>
        <v>63.777404005259982</v>
      </c>
      <c r="FC138" s="2">
        <f t="shared" si="166"/>
        <v>62.841973465096714</v>
      </c>
      <c r="FD138" s="2">
        <f t="shared" si="166"/>
        <v>63.397873187462366</v>
      </c>
      <c r="FE138" s="2">
        <f t="shared" si="166"/>
        <v>67.233414062699495</v>
      </c>
      <c r="FG138" s="2">
        <f t="shared" si="167"/>
        <v>0.99860404783904899</v>
      </c>
      <c r="FH138" s="2">
        <f t="shared" si="167"/>
        <v>0.9983205506175532</v>
      </c>
      <c r="FI138" s="2">
        <f t="shared" si="167"/>
        <v>0.99835312067286364</v>
      </c>
      <c r="FJ138" s="2">
        <f t="shared" si="167"/>
        <v>0.99839624794271686</v>
      </c>
      <c r="FK138" s="2">
        <f t="shared" si="167"/>
        <v>0.99833942694468158</v>
      </c>
      <c r="FL138" s="2">
        <f t="shared" si="167"/>
        <v>0.99842975110607568</v>
      </c>
      <c r="FM138" s="2">
        <f t="shared" si="167"/>
        <v>0.9981622336300654</v>
      </c>
      <c r="FN138" s="2">
        <f t="shared" si="167"/>
        <v>0.99832504274791145</v>
      </c>
      <c r="FO138" s="2">
        <f t="shared" si="167"/>
        <v>0.99819190150065529</v>
      </c>
      <c r="FP138" s="2">
        <f t="shared" si="167"/>
        <v>0.99817939258341359</v>
      </c>
      <c r="FQ138" s="2">
        <f t="shared" si="167"/>
        <v>0.99803010517407098</v>
      </c>
      <c r="FR138" s="2">
        <f t="shared" si="167"/>
        <v>0.99831022830091898</v>
      </c>
      <c r="FS138" s="2">
        <f t="shared" si="167"/>
        <v>0.99823375422181848</v>
      </c>
      <c r="FT138" s="2">
        <f t="shared" si="167"/>
        <v>0.99835249747476673</v>
      </c>
      <c r="FU138" s="2">
        <f t="shared" si="167"/>
        <v>0.99794079654761769</v>
      </c>
      <c r="FW138" s="2">
        <f t="shared" si="157"/>
        <v>2.1979602979726266E-2</v>
      </c>
      <c r="FX138" s="2">
        <f t="shared" si="157"/>
        <v>2.2516410091442882E-2</v>
      </c>
      <c r="FY138" s="2">
        <f t="shared" si="157"/>
        <v>2.3919415821034986E-2</v>
      </c>
      <c r="FZ138" s="2">
        <f t="shared" si="157"/>
        <v>2.1496307965645233E-2</v>
      </c>
      <c r="GA138" s="2">
        <f t="shared" si="157"/>
        <v>2.1155891162845129E-2</v>
      </c>
      <c r="GB138" s="2">
        <f t="shared" si="157"/>
        <v>2.3134063272891813E-2</v>
      </c>
      <c r="GC138" s="2">
        <f t="shared" si="157"/>
        <v>2.093554745547602E-2</v>
      </c>
      <c r="GD138" s="2">
        <f t="shared" si="157"/>
        <v>2.5108075827417795E-2</v>
      </c>
      <c r="GE138" s="2">
        <f t="shared" si="157"/>
        <v>2.607100166411257E-2</v>
      </c>
      <c r="GF138" s="2">
        <f t="shared" si="157"/>
        <v>2.5584539389696206E-2</v>
      </c>
      <c r="GG138" s="2">
        <f t="shared" si="157"/>
        <v>2.5377481735611898E-2</v>
      </c>
      <c r="GH138" s="2">
        <f t="shared" si="157"/>
        <v>2.4725810930012214E-2</v>
      </c>
      <c r="GI138" s="2">
        <f t="shared" si="157"/>
        <v>2.2430054996632365E-2</v>
      </c>
      <c r="GJ138" s="2">
        <f t="shared" si="157"/>
        <v>1.4807504565926513E-2</v>
      </c>
      <c r="GK138" s="2">
        <f t="shared" si="157"/>
        <v>1.1081766362553752E-2</v>
      </c>
      <c r="GM138" s="86">
        <f t="shared" si="158"/>
        <v>3.4932991299888679E-79</v>
      </c>
      <c r="GN138" s="86">
        <f t="shared" si="158"/>
        <v>2.1735707672107519E-78</v>
      </c>
      <c r="GO138" s="86">
        <f t="shared" si="158"/>
        <v>5.0216479479791783E-78</v>
      </c>
      <c r="GP138" s="86">
        <f t="shared" si="158"/>
        <v>4.7719884081567502E-144</v>
      </c>
      <c r="GQ138" s="86">
        <f t="shared" si="158"/>
        <v>1.2051953921591869E-163</v>
      </c>
      <c r="GR138" s="86">
        <f t="shared" si="158"/>
        <v>1.5375620437305442E-167</v>
      </c>
      <c r="GS138" s="86">
        <f t="shared" si="158"/>
        <v>7.0583023041324523E-169</v>
      </c>
      <c r="GT138" s="86">
        <f t="shared" si="158"/>
        <v>4.7131365438665611E-183</v>
      </c>
      <c r="GU138" s="86">
        <f t="shared" si="158"/>
        <v>3.7749263665812788E-197</v>
      </c>
      <c r="GV138" s="86">
        <f t="shared" si="158"/>
        <v>2.1396712111518066E-181</v>
      </c>
      <c r="GW138" s="86">
        <f t="shared" si="158"/>
        <v>7.1103901998538527E-163</v>
      </c>
      <c r="GX138" s="86">
        <f t="shared" si="158"/>
        <v>8.2965838328350849E-149</v>
      </c>
      <c r="GY138" s="86">
        <f t="shared" si="158"/>
        <v>8.0334736006123166E-131</v>
      </c>
      <c r="GZ138" s="86">
        <f t="shared" si="158"/>
        <v>4.6738300427772296E-137</v>
      </c>
      <c r="HA138" s="86">
        <f t="shared" si="158"/>
        <v>1.1875208619934521E-149</v>
      </c>
      <c r="HC138" s="86">
        <f t="shared" si="154"/>
        <v>1.5804145599602751E-21</v>
      </c>
      <c r="HD138" s="86">
        <f t="shared" si="154"/>
        <v>8.1081807241470144E-22</v>
      </c>
      <c r="HE138" s="86">
        <f t="shared" si="154"/>
        <v>8.338451584204004E-25</v>
      </c>
      <c r="HF138" s="86">
        <f t="shared" si="154"/>
        <v>1.3601194885231651E-40</v>
      </c>
      <c r="HG138" s="86">
        <f t="shared" si="154"/>
        <v>3.2035295726147865E-44</v>
      </c>
      <c r="HH138" s="86">
        <f t="shared" si="154"/>
        <v>9.1180762433740423E-54</v>
      </c>
      <c r="HI138" s="86">
        <f t="shared" si="154"/>
        <v>3.0494154726385293E-49</v>
      </c>
      <c r="HJ138" s="86">
        <f t="shared" si="154"/>
        <v>1.5614725097530117E-55</v>
      </c>
      <c r="HK138" s="86">
        <f t="shared" si="154"/>
        <v>2.0364457073693875E-75</v>
      </c>
      <c r="HL138" s="86">
        <f t="shared" si="162"/>
        <v>9.1468294323107665E-50</v>
      </c>
      <c r="HM138" s="86">
        <f t="shared" si="162"/>
        <v>4.0246054593791375E-47</v>
      </c>
      <c r="HN138" s="86">
        <f t="shared" si="162"/>
        <v>2.103742148874211E-43</v>
      </c>
      <c r="HO138" s="86">
        <f t="shared" si="162"/>
        <v>1.1704006343160535E-41</v>
      </c>
      <c r="HP138" s="86">
        <f t="shared" si="162"/>
        <v>1.7782457773602317E-45</v>
      </c>
      <c r="HQ138" s="86">
        <f t="shared" si="162"/>
        <v>3.3173194588628986E-47</v>
      </c>
      <c r="HS138" s="86">
        <f t="shared" si="159"/>
        <v>2.4455111476421383E-2</v>
      </c>
      <c r="HT138" s="86">
        <f t="shared" si="159"/>
        <v>2.5425319072699657E-2</v>
      </c>
      <c r="HU138" s="86">
        <f t="shared" si="159"/>
        <v>2.4502689499290783E-2</v>
      </c>
      <c r="HV138" s="86">
        <f t="shared" si="159"/>
        <v>1.5735457894392731E-2</v>
      </c>
      <c r="HW138" s="86">
        <f t="shared" si="159"/>
        <v>1.3656024622333139E-2</v>
      </c>
      <c r="HX138" s="86">
        <f t="shared" si="159"/>
        <v>1.8636548335093595E-2</v>
      </c>
      <c r="HY138" s="86">
        <f t="shared" si="159"/>
        <v>7.7181174242421293E-3</v>
      </c>
      <c r="HZ138" s="86">
        <f t="shared" si="159"/>
        <v>1.8651743867933827E-2</v>
      </c>
      <c r="IA138" s="86">
        <f t="shared" si="159"/>
        <v>2.5146501425602888E-2</v>
      </c>
      <c r="IB138" s="86">
        <f t="shared" si="159"/>
        <v>1.6803732588696576E-2</v>
      </c>
      <c r="IC138" s="86">
        <f t="shared" si="159"/>
        <v>1.5611077048534107E-2</v>
      </c>
      <c r="ID138" s="86">
        <f t="shared" si="159"/>
        <v>2.1200994938946532E-2</v>
      </c>
      <c r="IE138" s="86">
        <f t="shared" si="159"/>
        <v>1.657471200810607E-2</v>
      </c>
      <c r="IF138" s="86">
        <f t="shared" si="159"/>
        <v>2.3234912245736775E-2</v>
      </c>
      <c r="IG138" s="86">
        <f t="shared" si="159"/>
        <v>3.5008324422796257E-2</v>
      </c>
      <c r="II138" s="86">
        <f t="shared" si="160"/>
        <v>2.541065473107907E-33</v>
      </c>
      <c r="IJ138" s="86">
        <f t="shared" si="160"/>
        <v>1.2928247731978673E-42</v>
      </c>
      <c r="IK138" s="86">
        <f t="shared" si="160"/>
        <v>3.0267352984647649E-35</v>
      </c>
      <c r="IL138" s="86">
        <f t="shared" si="160"/>
        <v>7.0984123566385908E-39</v>
      </c>
      <c r="IM138" s="86">
        <f t="shared" si="160"/>
        <v>4.4285033486197105E-41</v>
      </c>
      <c r="IN138" s="86">
        <f t="shared" si="160"/>
        <v>1.0993057636808599E-40</v>
      </c>
      <c r="IO138" s="86">
        <f t="shared" si="160"/>
        <v>6.1431186229745711E-46</v>
      </c>
      <c r="IP138" s="86">
        <f t="shared" si="160"/>
        <v>4.7777021224287987E-43</v>
      </c>
      <c r="IQ138" s="86">
        <f t="shared" si="160"/>
        <v>2.9789629943304409E-38</v>
      </c>
      <c r="IR138" s="86">
        <f t="shared" si="160"/>
        <v>7.7216262863766196E-43</v>
      </c>
      <c r="IS138" s="86">
        <f t="shared" si="160"/>
        <v>1.7397085724881081E-43</v>
      </c>
      <c r="IT138" s="86">
        <f t="shared" si="160"/>
        <v>5.4206926306378623E-40</v>
      </c>
      <c r="IU138" s="86">
        <f t="shared" si="160"/>
        <v>2.2266550046797932E-38</v>
      </c>
      <c r="IV138" s="86">
        <f t="shared" si="160"/>
        <v>1.3458362774464594E-18</v>
      </c>
      <c r="IW138" s="86">
        <f t="shared" si="160"/>
        <v>3.4226585339548033E-11</v>
      </c>
      <c r="IY138" s="86">
        <f t="shared" si="161"/>
        <v>2.4455111476421383E-2</v>
      </c>
      <c r="IZ138" s="86">
        <f t="shared" si="161"/>
        <v>2.5425319072699657E-2</v>
      </c>
      <c r="JA138" s="86">
        <f t="shared" si="161"/>
        <v>2.4502689499290783E-2</v>
      </c>
      <c r="JB138" s="86">
        <f t="shared" si="161"/>
        <v>1.5735457894392731E-2</v>
      </c>
      <c r="JC138" s="86">
        <f t="shared" si="161"/>
        <v>1.3656024622333139E-2</v>
      </c>
      <c r="JD138" s="86">
        <f t="shared" si="161"/>
        <v>1.8636548335093595E-2</v>
      </c>
      <c r="JE138" s="86">
        <f t="shared" si="161"/>
        <v>7.7181174242421293E-3</v>
      </c>
      <c r="JF138" s="86">
        <f t="shared" si="161"/>
        <v>1.8651743867933827E-2</v>
      </c>
      <c r="JG138" s="86">
        <f t="shared" si="161"/>
        <v>2.5146501425602888E-2</v>
      </c>
      <c r="JH138" s="86">
        <f t="shared" si="161"/>
        <v>1.6803732588696576E-2</v>
      </c>
      <c r="JI138" s="86">
        <f t="shared" si="161"/>
        <v>1.5611077048534107E-2</v>
      </c>
      <c r="JJ138" s="86">
        <f t="shared" si="161"/>
        <v>2.1200994938946532E-2</v>
      </c>
      <c r="JK138" s="86">
        <f t="shared" si="161"/>
        <v>1.657471200810607E-2</v>
      </c>
      <c r="JL138" s="86">
        <f t="shared" si="161"/>
        <v>2.3234912245736775E-2</v>
      </c>
      <c r="JM138" s="86">
        <f t="shared" si="161"/>
        <v>3.5008324457022844E-2</v>
      </c>
    </row>
    <row r="139" spans="2:273" x14ac:dyDescent="0.25">
      <c r="B139" s="2">
        <v>112</v>
      </c>
      <c r="C139" s="37">
        <v>54.554000000000002</v>
      </c>
      <c r="D139" s="37">
        <v>58.814999999999998</v>
      </c>
      <c r="E139" s="37">
        <v>69.662000000000006</v>
      </c>
      <c r="F139" s="37">
        <v>64.462000000000003</v>
      </c>
      <c r="G139" s="37">
        <v>65.168999999999997</v>
      </c>
      <c r="H139" s="37">
        <v>67.046000000000006</v>
      </c>
      <c r="I139" s="37">
        <v>66</v>
      </c>
      <c r="J139" s="37">
        <v>68.492000000000004</v>
      </c>
      <c r="K139" s="37">
        <v>69.430999999999997</v>
      </c>
      <c r="L139" s="37">
        <v>68.337999999999994</v>
      </c>
      <c r="M139" s="37">
        <v>66.108000000000004</v>
      </c>
      <c r="N139" s="37">
        <v>69.522999999999996</v>
      </c>
      <c r="O139" s="37">
        <v>65.400000000000006</v>
      </c>
      <c r="P139" s="37">
        <v>69.784999999999997</v>
      </c>
      <c r="Q139" s="37">
        <v>84.277000000000001</v>
      </c>
      <c r="S139" s="4">
        <f t="shared" si="163"/>
        <v>55.140940371155637</v>
      </c>
      <c r="T139" s="4">
        <f t="shared" si="163"/>
        <v>60.166588597793314</v>
      </c>
      <c r="U139" s="4">
        <f t="shared" si="163"/>
        <v>72.024873836060195</v>
      </c>
      <c r="V139" s="4">
        <f t="shared" si="163"/>
        <v>65.430392220078915</v>
      </c>
      <c r="W139" s="4">
        <f t="shared" si="163"/>
        <v>66.261286350502218</v>
      </c>
      <c r="X139" s="4">
        <f t="shared" si="163"/>
        <v>68.26697060029035</v>
      </c>
      <c r="Y139" s="4">
        <f t="shared" si="163"/>
        <v>67.367180406708385</v>
      </c>
      <c r="Z139" s="4">
        <f t="shared" si="163"/>
        <v>69.889727278944918</v>
      </c>
      <c r="AA139" s="4">
        <f t="shared" si="163"/>
        <v>71.659353958547783</v>
      </c>
      <c r="AB139" s="4">
        <f t="shared" si="163"/>
        <v>69.072095448971467</v>
      </c>
      <c r="AC139" s="4">
        <f t="shared" si="163"/>
        <v>67.943869151292489</v>
      </c>
      <c r="AD139" s="4">
        <f t="shared" si="163"/>
        <v>70.225758397795317</v>
      </c>
      <c r="AE139" s="4">
        <f t="shared" si="163"/>
        <v>68.225171982568483</v>
      </c>
      <c r="AF139" s="4">
        <f t="shared" si="163"/>
        <v>70.789409124761718</v>
      </c>
      <c r="AG139" s="4">
        <f t="shared" si="163"/>
        <v>83.43917416641942</v>
      </c>
      <c r="AI139" s="4">
        <f t="shared" si="164"/>
        <v>-0.58694037115563447</v>
      </c>
      <c r="AJ139" s="4">
        <f t="shared" si="164"/>
        <v>-1.3515885977933166</v>
      </c>
      <c r="AK139" s="4">
        <f t="shared" si="164"/>
        <v>-2.3628738360601886</v>
      </c>
      <c r="AL139" s="4">
        <f t="shared" si="164"/>
        <v>-0.96839222007891124</v>
      </c>
      <c r="AM139" s="4">
        <f t="shared" si="164"/>
        <v>-1.0922863505022207</v>
      </c>
      <c r="AN139" s="4">
        <f t="shared" si="164"/>
        <v>-1.2209706002903431</v>
      </c>
      <c r="AO139" s="4">
        <f t="shared" si="164"/>
        <v>-1.3671804067083855</v>
      </c>
      <c r="AP139" s="4">
        <f t="shared" si="164"/>
        <v>-1.3977272789449131</v>
      </c>
      <c r="AQ139" s="4">
        <f t="shared" si="164"/>
        <v>-2.2283539585477854</v>
      </c>
      <c r="AR139" s="4">
        <f t="shared" si="164"/>
        <v>-0.73409544897147327</v>
      </c>
      <c r="AS139" s="4">
        <f t="shared" si="164"/>
        <v>-1.835869151292485</v>
      </c>
      <c r="AT139" s="4">
        <f t="shared" si="164"/>
        <v>-0.70275839779532134</v>
      </c>
      <c r="AU139" s="4">
        <f t="shared" si="164"/>
        <v>-2.8251719825684773</v>
      </c>
      <c r="AV139" s="4">
        <f t="shared" si="164"/>
        <v>-1.0044091247617217</v>
      </c>
      <c r="AW139" s="4">
        <f t="shared" si="164"/>
        <v>0.83782583358058105</v>
      </c>
      <c r="AY139" s="2">
        <f t="shared" si="155"/>
        <v>55.140940371155637</v>
      </c>
      <c r="AZ139" s="2">
        <f t="shared" si="155"/>
        <v>59.196619174394101</v>
      </c>
      <c r="BA139" s="2">
        <f t="shared" si="155"/>
        <v>70.56387607157653</v>
      </c>
      <c r="BB139" s="2">
        <f t="shared" si="155"/>
        <v>63.572869343480285</v>
      </c>
      <c r="BC139" s="2">
        <f t="shared" si="155"/>
        <v>64.120756221535359</v>
      </c>
      <c r="BD139" s="2">
        <f t="shared" si="155"/>
        <v>65.055791701201414</v>
      </c>
      <c r="BE139" s="2">
        <f t="shared" si="155"/>
        <v>65.531479023882326</v>
      </c>
      <c r="BF139" s="2">
        <f t="shared" si="155"/>
        <v>65.709014563541402</v>
      </c>
      <c r="BG139" s="2">
        <f t="shared" si="155"/>
        <v>65.868595871070255</v>
      </c>
      <c r="BH139" s="2">
        <f t="shared" si="155"/>
        <v>64.215403964781913</v>
      </c>
      <c r="BI139" s="2">
        <f t="shared" si="155"/>
        <v>63.054918823883561</v>
      </c>
      <c r="BJ139" s="2">
        <f t="shared" si="155"/>
        <v>63.775328639782742</v>
      </c>
      <c r="BK139" s="2">
        <f t="shared" si="155"/>
        <v>62.808884164270985</v>
      </c>
      <c r="BL139" s="2">
        <f t="shared" si="155"/>
        <v>63.45954152378981</v>
      </c>
      <c r="BM139" s="2">
        <f t="shared" si="155"/>
        <v>67.702607193477149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81.876884008097164</v>
      </c>
      <c r="DL139" s="2">
        <f t="shared" si="165"/>
        <v>85.594297560975633</v>
      </c>
      <c r="DM139" s="2">
        <f t="shared" si="165"/>
        <v>105.08878118466899</v>
      </c>
      <c r="DN139" s="2">
        <f t="shared" si="165"/>
        <v>93.813179094076645</v>
      </c>
      <c r="DO139" s="2">
        <f t="shared" si="165"/>
        <v>90.478813240418091</v>
      </c>
      <c r="DP139" s="2">
        <f t="shared" si="165"/>
        <v>89.490582578397223</v>
      </c>
      <c r="DQ139" s="2">
        <f t="shared" si="165"/>
        <v>87.624634551495021</v>
      </c>
      <c r="DR139" s="2">
        <f t="shared" si="165"/>
        <v>89.482303135888486</v>
      </c>
      <c r="DS139" s="2">
        <f t="shared" si="165"/>
        <v>88.540632093563488</v>
      </c>
      <c r="DT139" s="2">
        <f t="shared" si="165"/>
        <v>87.817227480215038</v>
      </c>
      <c r="DU139" s="2">
        <f t="shared" si="165"/>
        <v>91.004031712473562</v>
      </c>
      <c r="DV139" s="2">
        <f t="shared" si="165"/>
        <v>93.988710666342541</v>
      </c>
      <c r="DW139" s="2">
        <f t="shared" si="165"/>
        <v>90.331436971612248</v>
      </c>
      <c r="DX139" s="2">
        <f t="shared" si="165"/>
        <v>89.942788850174225</v>
      </c>
      <c r="DY139" s="2">
        <f t="shared" si="165"/>
        <v>88.684210208396252</v>
      </c>
      <c r="EA139" s="2">
        <f t="shared" si="153"/>
        <v>55.106027914249907</v>
      </c>
      <c r="EB139" s="2">
        <f t="shared" si="153"/>
        <v>59.156046525350654</v>
      </c>
      <c r="EC139" s="2">
        <f t="shared" si="153"/>
        <v>70.509746745529227</v>
      </c>
      <c r="ED139" s="2">
        <f t="shared" si="153"/>
        <v>63.527469103807164</v>
      </c>
      <c r="EE139" s="2">
        <f t="shared" si="152"/>
        <v>64.080324237250224</v>
      </c>
      <c r="EF139" s="2">
        <f t="shared" si="152"/>
        <v>65.020537901193151</v>
      </c>
      <c r="EG139" s="2">
        <f t="shared" si="152"/>
        <v>65.494012958626087</v>
      </c>
      <c r="EH139" s="2">
        <f t="shared" si="152"/>
        <v>65.673279937548784</v>
      </c>
      <c r="EI139" s="2">
        <f t="shared" si="152"/>
        <v>65.831300200686997</v>
      </c>
      <c r="EJ139" s="2">
        <f t="shared" si="152"/>
        <v>64.175717485478003</v>
      </c>
      <c r="EK139" s="2">
        <f t="shared" si="152"/>
        <v>63.003670506383131</v>
      </c>
      <c r="EL139" s="2">
        <f t="shared" si="152"/>
        <v>63.729937456637593</v>
      </c>
      <c r="EM139" s="2">
        <f t="shared" si="136"/>
        <v>62.765274240797361</v>
      </c>
      <c r="EN139" s="2">
        <f t="shared" si="136"/>
        <v>63.421585994585755</v>
      </c>
      <c r="EO139" s="2">
        <f t="shared" si="136"/>
        <v>67.669941354071369</v>
      </c>
      <c r="EQ139" s="2">
        <f t="shared" si="166"/>
        <v>55.140360260155575</v>
      </c>
      <c r="ER139" s="2">
        <f t="shared" si="166"/>
        <v>59.15896220371495</v>
      </c>
      <c r="ES139" s="2">
        <f t="shared" si="166"/>
        <v>70.593252180886736</v>
      </c>
      <c r="ET139" s="2">
        <f t="shared" si="166"/>
        <v>63.574103958544484</v>
      </c>
      <c r="EU139" s="2">
        <f t="shared" si="166"/>
        <v>64.099619057960496</v>
      </c>
      <c r="EV139" s="2">
        <f t="shared" si="166"/>
        <v>65.028669148374831</v>
      </c>
      <c r="EW139" s="2">
        <f t="shared" si="166"/>
        <v>65.510065691175512</v>
      </c>
      <c r="EX139" s="2">
        <f t="shared" si="166"/>
        <v>65.649943770662333</v>
      </c>
      <c r="EY139" s="2">
        <f t="shared" si="166"/>
        <v>65.825755670426503</v>
      </c>
      <c r="EZ139" s="2">
        <f t="shared" si="166"/>
        <v>64.190922806513981</v>
      </c>
      <c r="FA139" s="2">
        <f t="shared" si="166"/>
        <v>63.037358785529271</v>
      </c>
      <c r="FB139" s="2">
        <f t="shared" si="166"/>
        <v>63.683823037093852</v>
      </c>
      <c r="FC139" s="2">
        <f t="shared" si="166"/>
        <v>62.732613480235486</v>
      </c>
      <c r="FD139" s="2">
        <f t="shared" si="166"/>
        <v>63.304431413545863</v>
      </c>
      <c r="FE139" s="2">
        <f t="shared" si="166"/>
        <v>67.109183595589698</v>
      </c>
      <c r="FG139" s="2">
        <f t="shared" si="167"/>
        <v>0.99872672010272812</v>
      </c>
      <c r="FH139" s="2">
        <f t="shared" si="167"/>
        <v>0.9984680975847201</v>
      </c>
      <c r="FI139" s="2">
        <f t="shared" si="167"/>
        <v>0.99849781052397435</v>
      </c>
      <c r="FJ139" s="2">
        <f t="shared" si="167"/>
        <v>0.99853715431387158</v>
      </c>
      <c r="FK139" s="2">
        <f t="shared" si="167"/>
        <v>0.9984853180601494</v>
      </c>
      <c r="FL139" s="2">
        <f t="shared" si="167"/>
        <v>0.99856771809719402</v>
      </c>
      <c r="FM139" s="2">
        <f t="shared" si="167"/>
        <v>0.99832366608131995</v>
      </c>
      <c r="FN139" s="2">
        <f t="shared" si="167"/>
        <v>0.99847219566576384</v>
      </c>
      <c r="FO139" s="2">
        <f t="shared" si="167"/>
        <v>0.99835073218289538</v>
      </c>
      <c r="FP139" s="2">
        <f t="shared" si="167"/>
        <v>0.99833932027140049</v>
      </c>
      <c r="FQ139" s="2">
        <f t="shared" si="167"/>
        <v>0.9982031231147831</v>
      </c>
      <c r="FR139" s="2">
        <f t="shared" si="167"/>
        <v>0.99845868072859589</v>
      </c>
      <c r="FS139" s="2">
        <f t="shared" si="167"/>
        <v>0.99838891432572818</v>
      </c>
      <c r="FT139" s="2">
        <f t="shared" si="167"/>
        <v>0.99849724199576761</v>
      </c>
      <c r="FU139" s="2">
        <f t="shared" si="167"/>
        <v>0.99812164379616686</v>
      </c>
      <c r="FW139" s="2">
        <f t="shared" si="157"/>
        <v>2.4049157926454123E-2</v>
      </c>
      <c r="FX139" s="2">
        <f t="shared" si="157"/>
        <v>2.4635236546154807E-2</v>
      </c>
      <c r="FY139" s="2">
        <f t="shared" si="157"/>
        <v>2.6166732888041281E-2</v>
      </c>
      <c r="FZ139" s="2">
        <f t="shared" si="157"/>
        <v>2.352145125573097E-2</v>
      </c>
      <c r="GA139" s="2">
        <f t="shared" si="157"/>
        <v>2.3149722892309547E-2</v>
      </c>
      <c r="GB139" s="2">
        <f t="shared" si="157"/>
        <v>2.5309506851111933E-2</v>
      </c>
      <c r="GC139" s="2">
        <f t="shared" si="157"/>
        <v>2.2909098964693026E-2</v>
      </c>
      <c r="GD139" s="2">
        <f t="shared" si="157"/>
        <v>2.7463929566963675E-2</v>
      </c>
      <c r="GE139" s="2">
        <f t="shared" si="157"/>
        <v>2.8514562675511199E-2</v>
      </c>
      <c r="GF139" s="2">
        <f t="shared" si="157"/>
        <v>2.7983815741720448E-2</v>
      </c>
      <c r="GG139" s="2">
        <f t="shared" si="157"/>
        <v>2.7757893700313317E-2</v>
      </c>
      <c r="GH139" s="2">
        <f t="shared" si="157"/>
        <v>2.7046792399181369E-2</v>
      </c>
      <c r="GI139" s="2">
        <f t="shared" si="157"/>
        <v>2.4540959330134917E-2</v>
      </c>
      <c r="GJ139" s="2">
        <f t="shared" si="157"/>
        <v>1.6212944062379921E-2</v>
      </c>
      <c r="GK139" s="2">
        <f t="shared" si="157"/>
        <v>1.2137937929172884E-2</v>
      </c>
      <c r="GM139" s="86">
        <f t="shared" si="158"/>
        <v>1.3770288367107365E-82</v>
      </c>
      <c r="GN139" s="86">
        <f t="shared" si="158"/>
        <v>9.1086494870654226E-82</v>
      </c>
      <c r="GO139" s="86">
        <f t="shared" si="158"/>
        <v>2.3013187453565875E-81</v>
      </c>
      <c r="GP139" s="86">
        <f t="shared" si="158"/>
        <v>2.9778816126093527E-150</v>
      </c>
      <c r="GQ139" s="86">
        <f t="shared" si="158"/>
        <v>1.0807626008076222E-170</v>
      </c>
      <c r="GR139" s="86">
        <f t="shared" si="158"/>
        <v>1.4362791990953585E-174</v>
      </c>
      <c r="GS139" s="86">
        <f t="shared" si="158"/>
        <v>3.457374585155552E-176</v>
      </c>
      <c r="GT139" s="86">
        <f t="shared" si="158"/>
        <v>9.0492609340100678E-191</v>
      </c>
      <c r="GU139" s="86">
        <f t="shared" si="158"/>
        <v>1.3246575267868581E-205</v>
      </c>
      <c r="GV139" s="86">
        <f t="shared" si="158"/>
        <v>3.7341822086705076E-189</v>
      </c>
      <c r="GW139" s="86">
        <f t="shared" si="158"/>
        <v>7.6498845651758438E-170</v>
      </c>
      <c r="GX139" s="86">
        <f t="shared" si="158"/>
        <v>4.2747244612642256E-155</v>
      </c>
      <c r="GY139" s="86">
        <f t="shared" si="158"/>
        <v>2.1278274314995422E-136</v>
      </c>
      <c r="GZ139" s="86">
        <f t="shared" si="158"/>
        <v>5.7933980955433717E-143</v>
      </c>
      <c r="HA139" s="86">
        <f t="shared" si="158"/>
        <v>5.7590557455494951E-156</v>
      </c>
      <c r="HC139" s="86">
        <f t="shared" si="154"/>
        <v>3.4104945741590758E-23</v>
      </c>
      <c r="HD139" s="86">
        <f t="shared" si="154"/>
        <v>1.7591560592076738E-23</v>
      </c>
      <c r="HE139" s="86">
        <f t="shared" si="154"/>
        <v>9.9189749806803934E-27</v>
      </c>
      <c r="HF139" s="86">
        <f t="shared" si="154"/>
        <v>8.119654758477802E-44</v>
      </c>
      <c r="HG139" s="86">
        <f t="shared" si="154"/>
        <v>9.7176697123561669E-48</v>
      </c>
      <c r="HH139" s="86">
        <f t="shared" si="154"/>
        <v>7.4612851354440956E-58</v>
      </c>
      <c r="HI139" s="86">
        <f t="shared" si="154"/>
        <v>3.655408189891055E-53</v>
      </c>
      <c r="HJ139" s="86">
        <f t="shared" si="154"/>
        <v>1.0288011621600567E-59</v>
      </c>
      <c r="HK139" s="86">
        <f t="shared" si="154"/>
        <v>2.7715176338127045E-81</v>
      </c>
      <c r="HL139" s="86">
        <f t="shared" si="162"/>
        <v>1.3390891924635583E-53</v>
      </c>
      <c r="HM139" s="86">
        <f t="shared" si="162"/>
        <v>9.439225862775973E-51</v>
      </c>
      <c r="HN139" s="86">
        <f t="shared" si="162"/>
        <v>1.0731772221149008E-46</v>
      </c>
      <c r="HO139" s="86">
        <f t="shared" si="162"/>
        <v>5.7850380845367498E-45</v>
      </c>
      <c r="HP139" s="86">
        <f t="shared" si="162"/>
        <v>3.0474956592283193E-49</v>
      </c>
      <c r="HQ139" s="86">
        <f t="shared" si="162"/>
        <v>5.6629657709709049E-51</v>
      </c>
      <c r="HS139" s="86">
        <f t="shared" si="159"/>
        <v>3.7173029476890634E-2</v>
      </c>
      <c r="HT139" s="86">
        <f t="shared" si="159"/>
        <v>4.0878926646307212E-2</v>
      </c>
      <c r="HU139" s="86">
        <f t="shared" si="159"/>
        <v>3.8066144325575167E-2</v>
      </c>
      <c r="HV139" s="86">
        <f t="shared" si="159"/>
        <v>2.5350348838295313E-2</v>
      </c>
      <c r="HW139" s="86">
        <f t="shared" si="159"/>
        <v>2.2444434918533776E-2</v>
      </c>
      <c r="HX139" s="86">
        <f t="shared" si="159"/>
        <v>3.0329196321420695E-2</v>
      </c>
      <c r="HY139" s="86">
        <f t="shared" si="159"/>
        <v>1.350092756259632E-2</v>
      </c>
      <c r="HZ139" s="86">
        <f t="shared" si="159"/>
        <v>3.112585778978726E-2</v>
      </c>
      <c r="IA139" s="86">
        <f t="shared" si="159"/>
        <v>4.0169972804193002E-2</v>
      </c>
      <c r="IB139" s="86">
        <f t="shared" si="159"/>
        <v>2.8273456581464722E-2</v>
      </c>
      <c r="IC139" s="86">
        <f t="shared" si="159"/>
        <v>2.6467315869080698E-2</v>
      </c>
      <c r="ID139" s="86">
        <f t="shared" si="159"/>
        <v>3.4373525362358916E-2</v>
      </c>
      <c r="IE139" s="86">
        <f t="shared" si="159"/>
        <v>2.6678593851937223E-2</v>
      </c>
      <c r="IF139" s="86">
        <f t="shared" si="159"/>
        <v>3.3473101383640479E-2</v>
      </c>
      <c r="IG139" s="86">
        <f t="shared" si="159"/>
        <v>4.6440138316717582E-2</v>
      </c>
      <c r="II139" s="86">
        <f t="shared" si="160"/>
        <v>8.3498224655973758E-32</v>
      </c>
      <c r="IJ139" s="86">
        <f t="shared" si="160"/>
        <v>1.2129043647635224E-40</v>
      </c>
      <c r="IK139" s="86">
        <f t="shared" si="160"/>
        <v>1.3376921026869266E-33</v>
      </c>
      <c r="IL139" s="86">
        <f t="shared" si="160"/>
        <v>4.1877871178864755E-37</v>
      </c>
      <c r="IM139" s="86">
        <f t="shared" si="160"/>
        <v>3.2636871493776606E-39</v>
      </c>
      <c r="IN139" s="86">
        <f t="shared" si="160"/>
        <v>8.6005304243183589E-39</v>
      </c>
      <c r="IO139" s="86">
        <f t="shared" si="160"/>
        <v>7.5765486891927801E-44</v>
      </c>
      <c r="IP139" s="86">
        <f t="shared" si="160"/>
        <v>5.3985751105199248E-41</v>
      </c>
      <c r="IQ139" s="86">
        <f t="shared" si="160"/>
        <v>2.0380326166905581E-36</v>
      </c>
      <c r="IR139" s="86">
        <f t="shared" si="160"/>
        <v>8.7326497164548216E-41</v>
      </c>
      <c r="IS139" s="86">
        <f t="shared" si="160"/>
        <v>2.0959550942789211E-41</v>
      </c>
      <c r="IT139" s="86">
        <f t="shared" si="160"/>
        <v>4.2465388104133151E-38</v>
      </c>
      <c r="IU139" s="86">
        <f t="shared" si="160"/>
        <v>1.3026480781361632E-36</v>
      </c>
      <c r="IV139" s="86">
        <f t="shared" si="160"/>
        <v>7.3879919092602486E-18</v>
      </c>
      <c r="IW139" s="86">
        <f t="shared" si="160"/>
        <v>8.5137442030540348E-11</v>
      </c>
      <c r="IY139" s="86">
        <f t="shared" si="161"/>
        <v>3.7173029476890634E-2</v>
      </c>
      <c r="IZ139" s="86">
        <f t="shared" si="161"/>
        <v>4.0878926646307212E-2</v>
      </c>
      <c r="JA139" s="86">
        <f t="shared" si="161"/>
        <v>3.8066144325575167E-2</v>
      </c>
      <c r="JB139" s="86">
        <f t="shared" si="161"/>
        <v>2.5350348838295313E-2</v>
      </c>
      <c r="JC139" s="86">
        <f t="shared" si="161"/>
        <v>2.2444434918533776E-2</v>
      </c>
      <c r="JD139" s="86">
        <f t="shared" si="161"/>
        <v>3.0329196321420695E-2</v>
      </c>
      <c r="JE139" s="86">
        <f t="shared" si="161"/>
        <v>1.350092756259632E-2</v>
      </c>
      <c r="JF139" s="86">
        <f t="shared" si="161"/>
        <v>3.112585778978726E-2</v>
      </c>
      <c r="JG139" s="86">
        <f t="shared" si="161"/>
        <v>4.0169972804193002E-2</v>
      </c>
      <c r="JH139" s="86">
        <f t="shared" si="161"/>
        <v>2.8273456581464722E-2</v>
      </c>
      <c r="JI139" s="86">
        <f t="shared" si="161"/>
        <v>2.6467315869080698E-2</v>
      </c>
      <c r="JJ139" s="86">
        <f t="shared" si="161"/>
        <v>3.4373525362358916E-2</v>
      </c>
      <c r="JK139" s="86">
        <f t="shared" si="161"/>
        <v>2.6678593851937223E-2</v>
      </c>
      <c r="JL139" s="86">
        <f t="shared" si="161"/>
        <v>3.3473101383640486E-2</v>
      </c>
      <c r="JM139" s="86">
        <f t="shared" si="161"/>
        <v>4.644013840185502E-2</v>
      </c>
    </row>
    <row r="140" spans="2:273" x14ac:dyDescent="0.25">
      <c r="B140" s="2">
        <v>113</v>
      </c>
      <c r="C140" s="37">
        <v>54.185000000000002</v>
      </c>
      <c r="D140" s="37">
        <v>58.692</v>
      </c>
      <c r="E140" s="37">
        <v>69.738</v>
      </c>
      <c r="F140" s="37">
        <v>63.831000000000003</v>
      </c>
      <c r="G140" s="37">
        <v>64.537999999999997</v>
      </c>
      <c r="H140" s="37">
        <v>67.091999999999999</v>
      </c>
      <c r="I140" s="37">
        <v>67.353999999999999</v>
      </c>
      <c r="J140" s="37">
        <v>69.430999999999997</v>
      </c>
      <c r="K140" s="37">
        <v>70.322999999999993</v>
      </c>
      <c r="L140" s="37">
        <v>68.754000000000005</v>
      </c>
      <c r="M140" s="37">
        <v>69.091999999999999</v>
      </c>
      <c r="N140" s="37">
        <v>71.076999999999998</v>
      </c>
      <c r="O140" s="37">
        <v>68.337999999999994</v>
      </c>
      <c r="P140" s="37">
        <v>73.108000000000004</v>
      </c>
      <c r="Q140" s="37">
        <v>86.968999999999994</v>
      </c>
      <c r="S140" s="4">
        <f t="shared" si="163"/>
        <v>55.063686977012665</v>
      </c>
      <c r="T140" s="4">
        <f t="shared" si="163"/>
        <v>60.512904659561514</v>
      </c>
      <c r="U140" s="4">
        <f t="shared" si="163"/>
        <v>72.455096349927871</v>
      </c>
      <c r="V140" s="4">
        <f t="shared" si="163"/>
        <v>66.197096057615255</v>
      </c>
      <c r="W140" s="4">
        <f t="shared" si="163"/>
        <v>67.212262969707609</v>
      </c>
      <c r="X140" s="4">
        <f t="shared" si="163"/>
        <v>69.693966749571558</v>
      </c>
      <c r="Y140" s="4">
        <f t="shared" si="163"/>
        <v>68.34792813502159</v>
      </c>
      <c r="Z140" s="4">
        <f t="shared" si="163"/>
        <v>71.890432176385232</v>
      </c>
      <c r="AA140" s="4">
        <f t="shared" si="163"/>
        <v>74.117594547145146</v>
      </c>
      <c r="AB140" s="4">
        <f t="shared" si="163"/>
        <v>71.464262288804079</v>
      </c>
      <c r="AC140" s="4">
        <f t="shared" si="163"/>
        <v>70.385458649977394</v>
      </c>
      <c r="AD140" s="4">
        <f t="shared" si="163"/>
        <v>73.136416405246749</v>
      </c>
      <c r="AE140" s="4">
        <f t="shared" si="163"/>
        <v>70.644102141014699</v>
      </c>
      <c r="AF140" s="4">
        <f t="shared" si="163"/>
        <v>73.206155114852692</v>
      </c>
      <c r="AG140" s="4">
        <f t="shared" si="163"/>
        <v>87.344428601162676</v>
      </c>
      <c r="AI140" s="4">
        <f t="shared" si="164"/>
        <v>-0.87868697701266285</v>
      </c>
      <c r="AJ140" s="4">
        <f t="shared" si="164"/>
        <v>-1.8209046595615135</v>
      </c>
      <c r="AK140" s="4">
        <f t="shared" si="164"/>
        <v>-2.7170963499278713</v>
      </c>
      <c r="AL140" s="4">
        <f t="shared" si="164"/>
        <v>-2.3660960576152519</v>
      </c>
      <c r="AM140" s="4">
        <f t="shared" si="164"/>
        <v>-2.6742629697076126</v>
      </c>
      <c r="AN140" s="4">
        <f t="shared" si="164"/>
        <v>-2.6019667495715595</v>
      </c>
      <c r="AO140" s="4">
        <f t="shared" si="164"/>
        <v>-0.99392813502159072</v>
      </c>
      <c r="AP140" s="4">
        <f t="shared" si="164"/>
        <v>-2.4594321763852349</v>
      </c>
      <c r="AQ140" s="4">
        <f t="shared" si="164"/>
        <v>-3.7945945471451523</v>
      </c>
      <c r="AR140" s="4">
        <f t="shared" si="164"/>
        <v>-2.7102622888040742</v>
      </c>
      <c r="AS140" s="4">
        <f t="shared" si="164"/>
        <v>-1.2934586499773957</v>
      </c>
      <c r="AT140" s="4">
        <f t="shared" si="164"/>
        <v>-2.0594164052467505</v>
      </c>
      <c r="AU140" s="4">
        <f t="shared" si="164"/>
        <v>-2.3061021410147049</v>
      </c>
      <c r="AV140" s="4">
        <f t="shared" si="164"/>
        <v>-9.8155114852687575E-2</v>
      </c>
      <c r="AW140" s="4">
        <f t="shared" si="164"/>
        <v>-0.37542860116268173</v>
      </c>
      <c r="AY140" s="2">
        <f t="shared" si="155"/>
        <v>55.063686977012665</v>
      </c>
      <c r="AZ140" s="2">
        <f t="shared" si="155"/>
        <v>59.107777962744457</v>
      </c>
      <c r="BA140" s="2">
        <f t="shared" si="155"/>
        <v>70.386720528525672</v>
      </c>
      <c r="BB140" s="2">
        <f t="shared" si="155"/>
        <v>63.469547790150934</v>
      </c>
      <c r="BC140" s="2">
        <f t="shared" si="155"/>
        <v>64.01294143774264</v>
      </c>
      <c r="BD140" s="2">
        <f t="shared" si="155"/>
        <v>64.963399268066425</v>
      </c>
      <c r="BE140" s="2">
        <f t="shared" si="155"/>
        <v>65.439608314771377</v>
      </c>
      <c r="BF140" s="2">
        <f t="shared" si="155"/>
        <v>65.621571163785461</v>
      </c>
      <c r="BG140" s="2">
        <f t="shared" si="155"/>
        <v>65.763761552856224</v>
      </c>
      <c r="BH140" s="2">
        <f t="shared" si="155"/>
        <v>64.119037731304957</v>
      </c>
      <c r="BI140" s="2">
        <f t="shared" si="155"/>
        <v>62.937158438047611</v>
      </c>
      <c r="BJ140" s="2">
        <f t="shared" si="155"/>
        <v>63.690542235041498</v>
      </c>
      <c r="BK140" s="2">
        <f t="shared" si="155"/>
        <v>62.705446760681433</v>
      </c>
      <c r="BL140" s="2">
        <f t="shared" si="155"/>
        <v>63.368922220041618</v>
      </c>
      <c r="BM140" s="2">
        <f t="shared" si="155"/>
        <v>67.618592359264412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82.042317004048584</v>
      </c>
      <c r="DL140" s="2">
        <f t="shared" si="165"/>
        <v>85.759403658536613</v>
      </c>
      <c r="DM140" s="2">
        <f t="shared" si="165"/>
        <v>105.3474026132404</v>
      </c>
      <c r="DN140" s="2">
        <f t="shared" si="165"/>
        <v>94.002648432055736</v>
      </c>
      <c r="DO140" s="2">
        <f t="shared" si="165"/>
        <v>90.63428257839719</v>
      </c>
      <c r="DP140" s="2">
        <f t="shared" si="165"/>
        <v>89.630176132404188</v>
      </c>
      <c r="DQ140" s="2">
        <f t="shared" si="165"/>
        <v>87.732996677740871</v>
      </c>
      <c r="DR140" s="2">
        <f t="shared" si="165"/>
        <v>89.613819686411134</v>
      </c>
      <c r="DS140" s="2">
        <f t="shared" si="165"/>
        <v>88.660213813035156</v>
      </c>
      <c r="DT140" s="2">
        <f t="shared" si="165"/>
        <v>87.94217740323586</v>
      </c>
      <c r="DU140" s="2">
        <f t="shared" si="165"/>
        <v>91.18433131984294</v>
      </c>
      <c r="DV140" s="2">
        <f t="shared" si="165"/>
        <v>94.172233395456871</v>
      </c>
      <c r="DW140" s="2">
        <f t="shared" si="165"/>
        <v>90.511231234637933</v>
      </c>
      <c r="DX140" s="2">
        <f t="shared" si="165"/>
        <v>90.135355749128934</v>
      </c>
      <c r="DY140" s="2">
        <f t="shared" si="165"/>
        <v>88.860483086680759</v>
      </c>
      <c r="EA140" s="2">
        <f t="shared" si="153"/>
        <v>55.030959413249931</v>
      </c>
      <c r="EB140" s="2">
        <f t="shared" si="153"/>
        <v>59.070166265716502</v>
      </c>
      <c r="EC140" s="2">
        <f t="shared" si="153"/>
        <v>70.335077370568314</v>
      </c>
      <c r="ED140" s="2">
        <f t="shared" si="153"/>
        <v>63.427122062829056</v>
      </c>
      <c r="EE140" s="2">
        <f t="shared" si="152"/>
        <v>63.975456646238584</v>
      </c>
      <c r="EF140" s="2">
        <f t="shared" si="152"/>
        <v>64.930834558001493</v>
      </c>
      <c r="EG140" s="2">
        <f t="shared" si="152"/>
        <v>65.404916861826706</v>
      </c>
      <c r="EH140" s="2">
        <f t="shared" si="152"/>
        <v>65.588954254488684</v>
      </c>
      <c r="EI140" s="2">
        <f t="shared" si="152"/>
        <v>65.729474384703451</v>
      </c>
      <c r="EJ140" s="2">
        <f t="shared" si="152"/>
        <v>64.082287683371078</v>
      </c>
      <c r="EK140" s="2">
        <f t="shared" si="152"/>
        <v>62.88947855337863</v>
      </c>
      <c r="EL140" s="2">
        <f t="shared" si="152"/>
        <v>63.649379676791582</v>
      </c>
      <c r="EM140" s="2">
        <f t="shared" si="136"/>
        <v>62.665665247659945</v>
      </c>
      <c r="EN140" s="2">
        <f t="shared" si="136"/>
        <v>63.334375800260915</v>
      </c>
      <c r="EO140" s="2">
        <f t="shared" si="136"/>
        <v>67.590194327538896</v>
      </c>
      <c r="EQ140" s="2">
        <f t="shared" si="166"/>
        <v>55.082549274588033</v>
      </c>
      <c r="ER140" s="2">
        <f t="shared" si="166"/>
        <v>59.081997478231884</v>
      </c>
      <c r="ES140" s="2">
        <f t="shared" si="166"/>
        <v>70.463295438550531</v>
      </c>
      <c r="ET140" s="2">
        <f t="shared" si="166"/>
        <v>63.490416475349377</v>
      </c>
      <c r="EU140" s="2">
        <f t="shared" si="166"/>
        <v>64.001248160940918</v>
      </c>
      <c r="EV140" s="2">
        <f t="shared" si="166"/>
        <v>64.941561621464743</v>
      </c>
      <c r="EW140" s="2">
        <f t="shared" si="166"/>
        <v>65.426879653182979</v>
      </c>
      <c r="EX140" s="2">
        <f t="shared" si="166"/>
        <v>65.560212946480164</v>
      </c>
      <c r="EY140" s="2">
        <f t="shared" si="166"/>
        <v>65.722767723918778</v>
      </c>
      <c r="EZ140" s="2">
        <f t="shared" si="166"/>
        <v>64.102142636678963</v>
      </c>
      <c r="FA140" s="2">
        <f t="shared" si="166"/>
        <v>62.932429576916832</v>
      </c>
      <c r="FB140" s="2">
        <f t="shared" si="166"/>
        <v>63.590242068927722</v>
      </c>
      <c r="FC140" s="2">
        <f t="shared" si="166"/>
        <v>62.623253495374257</v>
      </c>
      <c r="FD140" s="2">
        <f t="shared" si="166"/>
        <v>63.210989639629361</v>
      </c>
      <c r="FE140" s="2">
        <f t="shared" si="166"/>
        <v>66.984953128479901</v>
      </c>
      <c r="FG140" s="2">
        <f t="shared" si="167"/>
        <v>0.99883862481768371</v>
      </c>
      <c r="FH140" s="2">
        <f t="shared" si="167"/>
        <v>0.99860270004924023</v>
      </c>
      <c r="FI140" s="2">
        <f t="shared" si="167"/>
        <v>0.99862980580777472</v>
      </c>
      <c r="FJ140" s="2">
        <f t="shared" si="167"/>
        <v>0.99866569713373399</v>
      </c>
      <c r="FK140" s="2">
        <f t="shared" si="167"/>
        <v>0.99861840952038972</v>
      </c>
      <c r="FL140" s="2">
        <f t="shared" si="167"/>
        <v>0.99869357873751907</v>
      </c>
      <c r="FM140" s="2">
        <f t="shared" si="167"/>
        <v>0.99847093976059964</v>
      </c>
      <c r="FN140" s="2">
        <f t="shared" si="167"/>
        <v>0.99860643854998798</v>
      </c>
      <c r="FO140" s="2">
        <f t="shared" si="167"/>
        <v>0.99849563156332588</v>
      </c>
      <c r="FP140" s="2">
        <f t="shared" si="167"/>
        <v>0.99848522074452384</v>
      </c>
      <c r="FQ140" s="2">
        <f t="shared" si="167"/>
        <v>0.9983609696636736</v>
      </c>
      <c r="FR140" s="2">
        <f t="shared" si="167"/>
        <v>0.99859410945155413</v>
      </c>
      <c r="FS140" s="2">
        <f t="shared" si="167"/>
        <v>0.99853046408334856</v>
      </c>
      <c r="FT140" s="2">
        <f t="shared" si="167"/>
        <v>0.99862928716676669</v>
      </c>
      <c r="FU140" s="2">
        <f t="shared" si="167"/>
        <v>0.99828663560565689</v>
      </c>
      <c r="FW140" s="2">
        <f t="shared" si="157"/>
        <v>2.6308336190594233E-2</v>
      </c>
      <c r="FX140" s="2">
        <f t="shared" si="157"/>
        <v>2.6947950832278657E-2</v>
      </c>
      <c r="FY140" s="2">
        <f t="shared" si="157"/>
        <v>2.8619002854193259E-2</v>
      </c>
      <c r="FZ140" s="2">
        <f t="shared" si="157"/>
        <v>2.5732363805410465E-2</v>
      </c>
      <c r="GA140" s="2">
        <f t="shared" si="157"/>
        <v>2.5326600865944508E-2</v>
      </c>
      <c r="GB140" s="2">
        <f t="shared" si="157"/>
        <v>2.7683723869503952E-2</v>
      </c>
      <c r="GC140" s="2">
        <f t="shared" si="157"/>
        <v>2.506393049348634E-2</v>
      </c>
      <c r="GD140" s="2">
        <f t="shared" si="157"/>
        <v>3.0034019698092593E-2</v>
      </c>
      <c r="GE140" s="2">
        <f t="shared" si="157"/>
        <v>3.1179819516037922E-2</v>
      </c>
      <c r="GF140" s="2">
        <f t="shared" si="157"/>
        <v>3.0601026296104561E-2</v>
      </c>
      <c r="GG140" s="2">
        <f t="shared" si="157"/>
        <v>3.0354634545377519E-2</v>
      </c>
      <c r="GH140" s="2">
        <f t="shared" si="157"/>
        <v>2.9579033848960708E-2</v>
      </c>
      <c r="GI140" s="2">
        <f t="shared" si="157"/>
        <v>2.6845066626470408E-2</v>
      </c>
      <c r="GJ140" s="2">
        <f t="shared" si="157"/>
        <v>1.7749376163638551E-2</v>
      </c>
      <c r="GK140" s="2">
        <f t="shared" si="157"/>
        <v>1.3293417077845577E-2</v>
      </c>
      <c r="GM140" s="86">
        <f t="shared" si="158"/>
        <v>4.5886319903444463E-86</v>
      </c>
      <c r="GN140" s="86">
        <f t="shared" si="158"/>
        <v>3.2297311249252663E-85</v>
      </c>
      <c r="GO140" s="86">
        <f t="shared" si="158"/>
        <v>8.9506191465870231E-85</v>
      </c>
      <c r="GP140" s="86">
        <f t="shared" si="158"/>
        <v>1.3704163875353066E-156</v>
      </c>
      <c r="GQ140" s="86">
        <f t="shared" si="158"/>
        <v>6.8609747609025931E-178</v>
      </c>
      <c r="GR140" s="86">
        <f t="shared" si="158"/>
        <v>9.5896164671288733E-182</v>
      </c>
      <c r="GS140" s="86">
        <f t="shared" si="158"/>
        <v>1.1815298654633171E-183</v>
      </c>
      <c r="GT140" s="86">
        <f t="shared" si="158"/>
        <v>1.2000297371284607E-198</v>
      </c>
      <c r="GU140" s="86">
        <f t="shared" si="158"/>
        <v>3.0783333727669092E-214</v>
      </c>
      <c r="GV140" s="86">
        <f t="shared" si="158"/>
        <v>4.4682947668407058E-197</v>
      </c>
      <c r="GW140" s="86">
        <f t="shared" si="158"/>
        <v>5.8617454296662952E-177</v>
      </c>
      <c r="GX140" s="86">
        <f t="shared" si="158"/>
        <v>1.6271041423410864E-161</v>
      </c>
      <c r="GY140" s="86">
        <f t="shared" si="158"/>
        <v>4.2971271547558815E-142</v>
      </c>
      <c r="GZ140" s="86">
        <f t="shared" si="158"/>
        <v>5.3722901050091708E-149</v>
      </c>
      <c r="HA140" s="86">
        <f t="shared" si="158"/>
        <v>2.061618639994536E-162</v>
      </c>
      <c r="HC140" s="86">
        <f t="shared" si="154"/>
        <v>6.3275877292611826E-25</v>
      </c>
      <c r="HD140" s="86">
        <f t="shared" si="154"/>
        <v>3.2897620752580286E-25</v>
      </c>
      <c r="HE140" s="86">
        <f t="shared" si="154"/>
        <v>9.9161283060197762E-29</v>
      </c>
      <c r="HF140" s="86">
        <f t="shared" si="154"/>
        <v>3.6164842996890478E-47</v>
      </c>
      <c r="HG140" s="86">
        <f t="shared" si="154"/>
        <v>2.1418048178233521E-51</v>
      </c>
      <c r="HH140" s="86">
        <f t="shared" si="154"/>
        <v>4.2874576810287217E-62</v>
      </c>
      <c r="HI140" s="86">
        <f t="shared" si="154"/>
        <v>3.0712478418706656E-57</v>
      </c>
      <c r="HJ140" s="86">
        <f t="shared" si="154"/>
        <v>4.738288622156125E-64</v>
      </c>
      <c r="HK140" s="86">
        <f t="shared" si="154"/>
        <v>2.2526958955902941E-87</v>
      </c>
      <c r="HL140" s="86">
        <f t="shared" si="162"/>
        <v>1.4001590390133479E-57</v>
      </c>
      <c r="HM140" s="86">
        <f t="shared" si="162"/>
        <v>1.6093118811385501E-54</v>
      </c>
      <c r="HN140" s="86">
        <f t="shared" si="162"/>
        <v>4.1144297020197045E-50</v>
      </c>
      <c r="HO140" s="86">
        <f t="shared" si="162"/>
        <v>2.1184771204109153E-48</v>
      </c>
      <c r="HP140" s="86">
        <f t="shared" si="162"/>
        <v>3.6613140784504857E-53</v>
      </c>
      <c r="HQ140" s="86">
        <f t="shared" si="162"/>
        <v>6.8632979474104923E-55</v>
      </c>
      <c r="HS140" s="86">
        <f t="shared" si="159"/>
        <v>5.5132748101110331E-2</v>
      </c>
      <c r="HT140" s="86">
        <f t="shared" si="159"/>
        <v>6.3644781957151314E-2</v>
      </c>
      <c r="HU140" s="86">
        <f t="shared" si="159"/>
        <v>5.7545173432592064E-2</v>
      </c>
      <c r="HV140" s="86">
        <f t="shared" si="159"/>
        <v>3.9681052927738339E-2</v>
      </c>
      <c r="HW140" s="86">
        <f t="shared" si="159"/>
        <v>3.5786998262833887E-2</v>
      </c>
      <c r="HX140" s="86">
        <f t="shared" si="159"/>
        <v>4.7836733699812096E-2</v>
      </c>
      <c r="HY140" s="86">
        <f t="shared" si="159"/>
        <v>2.2822571165548356E-2</v>
      </c>
      <c r="HZ140" s="86">
        <f t="shared" si="159"/>
        <v>5.01699102049891E-2</v>
      </c>
      <c r="IA140" s="86">
        <f t="shared" si="159"/>
        <v>6.2199167879931329E-2</v>
      </c>
      <c r="IB140" s="86">
        <f t="shared" si="159"/>
        <v>4.5936491226938846E-2</v>
      </c>
      <c r="IC140" s="86">
        <f t="shared" si="159"/>
        <v>4.3311431447776445E-2</v>
      </c>
      <c r="ID140" s="86">
        <f t="shared" si="159"/>
        <v>5.3985384056767172E-2</v>
      </c>
      <c r="IE140" s="86">
        <f t="shared" si="159"/>
        <v>4.1712791927394521E-2</v>
      </c>
      <c r="IF140" s="86">
        <f t="shared" si="159"/>
        <v>4.7347895346894625E-2</v>
      </c>
      <c r="IG140" s="86">
        <f t="shared" si="159"/>
        <v>6.0864367796685297E-2</v>
      </c>
      <c r="II140" s="86">
        <f t="shared" si="160"/>
        <v>2.5211450774885042E-30</v>
      </c>
      <c r="IJ140" s="86">
        <f t="shared" si="160"/>
        <v>1.0182850460366472E-38</v>
      </c>
      <c r="IK140" s="86">
        <f t="shared" si="160"/>
        <v>5.3815275128880798E-32</v>
      </c>
      <c r="IL140" s="86">
        <f t="shared" si="160"/>
        <v>2.2391420282458565E-35</v>
      </c>
      <c r="IM140" s="86">
        <f t="shared" si="160"/>
        <v>2.1690367878684186E-37</v>
      </c>
      <c r="IN140" s="86">
        <f t="shared" si="160"/>
        <v>6.0435914042907837E-37</v>
      </c>
      <c r="IO140" s="86">
        <f t="shared" si="160"/>
        <v>8.3246379357864014E-42</v>
      </c>
      <c r="IP140" s="86">
        <f t="shared" si="160"/>
        <v>5.4145583734354648E-39</v>
      </c>
      <c r="IQ140" s="86">
        <f t="shared" si="160"/>
        <v>1.2521061128283854E-34</v>
      </c>
      <c r="IR140" s="86">
        <f t="shared" si="160"/>
        <v>8.7603723783409296E-39</v>
      </c>
      <c r="IS140" s="86">
        <f t="shared" si="160"/>
        <v>2.2368854671246425E-39</v>
      </c>
      <c r="IT140" s="86">
        <f t="shared" si="160"/>
        <v>2.9819335436705452E-36</v>
      </c>
      <c r="IU140" s="86">
        <f t="shared" si="160"/>
        <v>6.9003774568644049E-35</v>
      </c>
      <c r="IV140" s="86">
        <f t="shared" si="160"/>
        <v>3.9089967980808895E-17</v>
      </c>
      <c r="IW140" s="86">
        <f t="shared" si="160"/>
        <v>2.0798116575764658E-10</v>
      </c>
      <c r="IY140" s="86">
        <f t="shared" si="161"/>
        <v>5.5132748101110331E-2</v>
      </c>
      <c r="IZ140" s="86">
        <f t="shared" si="161"/>
        <v>6.3644781957151314E-2</v>
      </c>
      <c r="JA140" s="86">
        <f t="shared" si="161"/>
        <v>5.7545173432592064E-2</v>
      </c>
      <c r="JB140" s="86">
        <f t="shared" si="161"/>
        <v>3.9681052927738339E-2</v>
      </c>
      <c r="JC140" s="86">
        <f t="shared" si="161"/>
        <v>3.5786998262833887E-2</v>
      </c>
      <c r="JD140" s="86">
        <f t="shared" si="161"/>
        <v>4.7836733699812096E-2</v>
      </c>
      <c r="JE140" s="86">
        <f t="shared" si="161"/>
        <v>2.2822571165548356E-2</v>
      </c>
      <c r="JF140" s="86">
        <f t="shared" si="161"/>
        <v>5.01699102049891E-2</v>
      </c>
      <c r="JG140" s="86">
        <f t="shared" si="161"/>
        <v>6.2199167879931329E-2</v>
      </c>
      <c r="JH140" s="86">
        <f t="shared" si="161"/>
        <v>4.5936491226938846E-2</v>
      </c>
      <c r="JI140" s="86">
        <f t="shared" si="161"/>
        <v>4.3311431447776445E-2</v>
      </c>
      <c r="JJ140" s="86">
        <f t="shared" si="161"/>
        <v>5.3985384056767172E-2</v>
      </c>
      <c r="JK140" s="86">
        <f t="shared" si="161"/>
        <v>4.1712791927394521E-2</v>
      </c>
      <c r="JL140" s="86">
        <f t="shared" si="161"/>
        <v>4.7347895346894667E-2</v>
      </c>
      <c r="JM140" s="86">
        <f t="shared" si="161"/>
        <v>6.0864368004666464E-2</v>
      </c>
    </row>
    <row r="141" spans="2:273" x14ac:dyDescent="0.25">
      <c r="B141" s="2">
        <v>114</v>
      </c>
      <c r="C141" s="37">
        <v>54.8</v>
      </c>
      <c r="D141" s="37">
        <v>59.923000000000002</v>
      </c>
      <c r="E141" s="37">
        <v>70.168999999999997</v>
      </c>
      <c r="F141" s="37">
        <v>64.015000000000001</v>
      </c>
      <c r="G141" s="37">
        <v>66.185000000000002</v>
      </c>
      <c r="H141" s="37">
        <v>70.168999999999997</v>
      </c>
      <c r="I141" s="37">
        <v>67.691999999999993</v>
      </c>
      <c r="J141" s="37">
        <v>73.108000000000004</v>
      </c>
      <c r="K141" s="37">
        <v>72.337999999999994</v>
      </c>
      <c r="L141" s="37">
        <v>72.738</v>
      </c>
      <c r="M141" s="37">
        <v>72.968999999999994</v>
      </c>
      <c r="N141" s="37">
        <v>76.984999999999999</v>
      </c>
      <c r="O141" s="37">
        <v>71.754000000000005</v>
      </c>
      <c r="P141" s="37">
        <v>75.662000000000006</v>
      </c>
      <c r="Q141" s="37">
        <v>92.277000000000001</v>
      </c>
      <c r="S141" s="4">
        <f t="shared" si="163"/>
        <v>54.986739649333387</v>
      </c>
      <c r="T141" s="4">
        <f t="shared" si="163"/>
        <v>60.982023071619132</v>
      </c>
      <c r="U141" s="4">
        <f t="shared" si="163"/>
        <v>73.049643504089275</v>
      </c>
      <c r="V141" s="4">
        <f t="shared" si="163"/>
        <v>67.24523106846209</v>
      </c>
      <c r="W141" s="4">
        <f t="shared" si="163"/>
        <v>68.528869371995341</v>
      </c>
      <c r="X141" s="4">
        <f t="shared" si="163"/>
        <v>71.600105279999369</v>
      </c>
      <c r="Y141" s="4">
        <f t="shared" si="163"/>
        <v>69.785648148394813</v>
      </c>
      <c r="Z141" s="4">
        <f t="shared" si="163"/>
        <v>74.575538643253893</v>
      </c>
      <c r="AA141" s="4">
        <f t="shared" si="163"/>
        <v>77.293296573492867</v>
      </c>
      <c r="AB141" s="4">
        <f t="shared" si="163"/>
        <v>74.705838290718944</v>
      </c>
      <c r="AC141" s="4">
        <f t="shared" si="163"/>
        <v>73.727529683462691</v>
      </c>
      <c r="AD141" s="4">
        <f t="shared" si="163"/>
        <v>76.952482105833582</v>
      </c>
      <c r="AE141" s="4">
        <f t="shared" si="163"/>
        <v>73.86707127215611</v>
      </c>
      <c r="AF141" s="4">
        <f t="shared" si="163"/>
        <v>76.21287599065073</v>
      </c>
      <c r="AG141" s="4">
        <f t="shared" si="163"/>
        <v>91.925474825945145</v>
      </c>
      <c r="AI141" s="4">
        <f t="shared" si="164"/>
        <v>-0.18673964933338993</v>
      </c>
      <c r="AJ141" s="4">
        <f t="shared" si="164"/>
        <v>-1.05902307161913</v>
      </c>
      <c r="AK141" s="4">
        <f t="shared" si="164"/>
        <v>-2.8806435040892779</v>
      </c>
      <c r="AL141" s="4">
        <f t="shared" si="164"/>
        <v>-3.2302310684620892</v>
      </c>
      <c r="AM141" s="4">
        <f t="shared" si="164"/>
        <v>-2.3438693719953392</v>
      </c>
      <c r="AN141" s="4">
        <f t="shared" si="164"/>
        <v>-1.4311052799993718</v>
      </c>
      <c r="AO141" s="4">
        <f t="shared" si="164"/>
        <v>-2.0936481483948199</v>
      </c>
      <c r="AP141" s="4">
        <f t="shared" si="164"/>
        <v>-1.4675386432538886</v>
      </c>
      <c r="AQ141" s="4">
        <f t="shared" si="164"/>
        <v>-4.9552965734928733</v>
      </c>
      <c r="AR141" s="4">
        <f t="shared" si="164"/>
        <v>-1.9678382907189444</v>
      </c>
      <c r="AS141" s="4">
        <f t="shared" si="164"/>
        <v>-0.75852968346269734</v>
      </c>
      <c r="AT141" s="4">
        <f t="shared" si="164"/>
        <v>3.2517894166417705E-2</v>
      </c>
      <c r="AU141" s="4">
        <f t="shared" si="164"/>
        <v>-2.1130712721561054</v>
      </c>
      <c r="AV141" s="4">
        <f t="shared" si="164"/>
        <v>-0.55087599065072368</v>
      </c>
      <c r="AW141" s="4">
        <f t="shared" si="164"/>
        <v>0.35152517405485639</v>
      </c>
      <c r="AY141" s="2">
        <f t="shared" si="155"/>
        <v>54.986739649333387</v>
      </c>
      <c r="AZ141" s="2">
        <f t="shared" si="155"/>
        <v>59.019233006351662</v>
      </c>
      <c r="BA141" s="2">
        <f t="shared" si="155"/>
        <v>70.210118953641484</v>
      </c>
      <c r="BB141" s="2">
        <f t="shared" si="155"/>
        <v>63.366589739513103</v>
      </c>
      <c r="BC141" s="2">
        <f t="shared" si="155"/>
        <v>63.905406470617471</v>
      </c>
      <c r="BD141" s="2">
        <f t="shared" si="155"/>
        <v>64.871239696528846</v>
      </c>
      <c r="BE141" s="2">
        <f t="shared" si="155"/>
        <v>65.348001449484016</v>
      </c>
      <c r="BF141" s="2">
        <f t="shared" si="155"/>
        <v>65.534319661019339</v>
      </c>
      <c r="BG141" s="2">
        <f t="shared" si="155"/>
        <v>65.65914931562439</v>
      </c>
      <c r="BH141" s="2">
        <f t="shared" si="155"/>
        <v>64.022946117521769</v>
      </c>
      <c r="BI141" s="2">
        <f t="shared" si="155"/>
        <v>62.819761266917006</v>
      </c>
      <c r="BJ141" s="2">
        <f t="shared" si="155"/>
        <v>63.605967686025217</v>
      </c>
      <c r="BK141" s="2">
        <f t="shared" si="155"/>
        <v>62.60222368658961</v>
      </c>
      <c r="BL141" s="2">
        <f t="shared" si="155"/>
        <v>63.27850519553045</v>
      </c>
      <c r="BM141" s="2">
        <f t="shared" si="155"/>
        <v>67.534631313013179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82.207750000000004</v>
      </c>
      <c r="DL141" s="2">
        <f t="shared" si="165"/>
        <v>85.924509756097592</v>
      </c>
      <c r="DM141" s="2">
        <f t="shared" si="165"/>
        <v>105.60602404181185</v>
      </c>
      <c r="DN141" s="2">
        <f t="shared" si="165"/>
        <v>94.192117770034827</v>
      </c>
      <c r="DO141" s="2">
        <f t="shared" si="165"/>
        <v>90.789751916376275</v>
      </c>
      <c r="DP141" s="2">
        <f t="shared" si="165"/>
        <v>89.769769686411166</v>
      </c>
      <c r="DQ141" s="2">
        <f t="shared" si="165"/>
        <v>87.841358803986722</v>
      </c>
      <c r="DR141" s="2">
        <f t="shared" si="165"/>
        <v>89.745336236933781</v>
      </c>
      <c r="DS141" s="2">
        <f t="shared" si="165"/>
        <v>88.779795532506839</v>
      </c>
      <c r="DT141" s="2">
        <f t="shared" si="165"/>
        <v>88.067127326256681</v>
      </c>
      <c r="DU141" s="2">
        <f t="shared" si="165"/>
        <v>91.364630927212318</v>
      </c>
      <c r="DV141" s="2">
        <f t="shared" si="165"/>
        <v>94.355756124571201</v>
      </c>
      <c r="DW141" s="2">
        <f t="shared" si="165"/>
        <v>90.691025497663617</v>
      </c>
      <c r="DX141" s="2">
        <f t="shared" si="165"/>
        <v>90.327922648083629</v>
      </c>
      <c r="DY141" s="2">
        <f t="shared" si="165"/>
        <v>89.036755964965266</v>
      </c>
      <c r="EA141" s="2">
        <f t="shared" si="153"/>
        <v>54.955890912249956</v>
      </c>
      <c r="EB141" s="2">
        <f t="shared" si="153"/>
        <v>58.98428600608235</v>
      </c>
      <c r="EC141" s="2">
        <f t="shared" si="153"/>
        <v>70.160407995607414</v>
      </c>
      <c r="ED141" s="2">
        <f t="shared" si="153"/>
        <v>63.326775021850942</v>
      </c>
      <c r="EE141" s="2">
        <f t="shared" si="152"/>
        <v>63.870589055226937</v>
      </c>
      <c r="EF141" s="2">
        <f t="shared" si="152"/>
        <v>64.841131214809835</v>
      </c>
      <c r="EG141" s="2">
        <f t="shared" si="152"/>
        <v>65.315820765027325</v>
      </c>
      <c r="EH141" s="2">
        <f t="shared" si="152"/>
        <v>65.504628571428569</v>
      </c>
      <c r="EI141" s="2">
        <f t="shared" si="152"/>
        <v>65.627648568719891</v>
      </c>
      <c r="EJ141" s="2">
        <f t="shared" si="152"/>
        <v>63.988857881264167</v>
      </c>
      <c r="EK141" s="2">
        <f t="shared" si="152"/>
        <v>62.77528660037413</v>
      </c>
      <c r="EL141" s="2">
        <f t="shared" si="152"/>
        <v>63.568821896945572</v>
      </c>
      <c r="EM141" s="2">
        <f t="shared" si="136"/>
        <v>62.566056254522529</v>
      </c>
      <c r="EN141" s="2">
        <f t="shared" si="136"/>
        <v>63.247165605936075</v>
      </c>
      <c r="EO141" s="2">
        <f t="shared" si="136"/>
        <v>67.510447301006423</v>
      </c>
      <c r="EQ141" s="2">
        <f t="shared" si="166"/>
        <v>55.02473828902049</v>
      </c>
      <c r="ER141" s="2">
        <f t="shared" si="166"/>
        <v>59.005032752748818</v>
      </c>
      <c r="ES141" s="2">
        <f t="shared" si="166"/>
        <v>70.333338696214327</v>
      </c>
      <c r="ET141" s="2">
        <f t="shared" si="166"/>
        <v>63.406728992154278</v>
      </c>
      <c r="EU141" s="2">
        <f t="shared" si="166"/>
        <v>63.902877263921326</v>
      </c>
      <c r="EV141" s="2">
        <f t="shared" si="166"/>
        <v>64.854454094554654</v>
      </c>
      <c r="EW141" s="2">
        <f t="shared" si="166"/>
        <v>65.34369361519046</v>
      </c>
      <c r="EX141" s="2">
        <f t="shared" si="166"/>
        <v>65.470482122297994</v>
      </c>
      <c r="EY141" s="2">
        <f t="shared" si="166"/>
        <v>65.619779777411054</v>
      </c>
      <c r="EZ141" s="2">
        <f t="shared" si="166"/>
        <v>64.013362466843958</v>
      </c>
      <c r="FA141" s="2">
        <f t="shared" si="166"/>
        <v>62.827500368304385</v>
      </c>
      <c r="FB141" s="2">
        <f t="shared" si="166"/>
        <v>63.496661100761592</v>
      </c>
      <c r="FC141" s="2">
        <f t="shared" si="166"/>
        <v>62.513893510513029</v>
      </c>
      <c r="FD141" s="2">
        <f t="shared" si="166"/>
        <v>63.117547865712858</v>
      </c>
      <c r="FE141" s="2">
        <f t="shared" si="166"/>
        <v>66.860722661370104</v>
      </c>
      <c r="FG141" s="2">
        <f t="shared" si="167"/>
        <v>0.998940704997478</v>
      </c>
      <c r="FH141" s="2">
        <f t="shared" si="167"/>
        <v>0.99872549060165028</v>
      </c>
      <c r="FI141" s="2">
        <f t="shared" si="167"/>
        <v>0.99875021736807834</v>
      </c>
      <c r="FJ141" s="2">
        <f t="shared" si="167"/>
        <v>0.99878295843720377</v>
      </c>
      <c r="FK141" s="2">
        <f t="shared" si="167"/>
        <v>0.9987398213134393</v>
      </c>
      <c r="FL141" s="2">
        <f t="shared" si="167"/>
        <v>0.99880839267150523</v>
      </c>
      <c r="FM141" s="2">
        <f t="shared" si="167"/>
        <v>0.99860529284272381</v>
      </c>
      <c r="FN141" s="2">
        <f t="shared" si="167"/>
        <v>0.99872890099227818</v>
      </c>
      <c r="FO141" s="2">
        <f t="shared" si="167"/>
        <v>0.99862781804622824</v>
      </c>
      <c r="FP141" s="2">
        <f t="shared" si="167"/>
        <v>0.99861832074382184</v>
      </c>
      <c r="FQ141" s="2">
        <f t="shared" si="167"/>
        <v>0.9985049709587781</v>
      </c>
      <c r="FR141" s="2">
        <f t="shared" si="167"/>
        <v>0.99871765395065026</v>
      </c>
      <c r="FS141" s="2">
        <f t="shared" si="167"/>
        <v>0.99865959399636284</v>
      </c>
      <c r="FT141" s="2">
        <f t="shared" si="167"/>
        <v>0.99874974424776164</v>
      </c>
      <c r="FU141" s="2">
        <f t="shared" si="167"/>
        <v>0.99843715749037087</v>
      </c>
      <c r="FW141" s="2">
        <f t="shared" si="157"/>
        <v>2.8773484702817088E-2</v>
      </c>
      <c r="FX141" s="2">
        <f t="shared" si="157"/>
        <v>2.9471218601055834E-2</v>
      </c>
      <c r="FY141" s="2">
        <f t="shared" si="157"/>
        <v>3.1293707264091385E-2</v>
      </c>
      <c r="FZ141" s="2">
        <f t="shared" si="157"/>
        <v>2.8145102477510099E-2</v>
      </c>
      <c r="GA141" s="2">
        <f t="shared" si="157"/>
        <v>2.7702375852599367E-2</v>
      </c>
      <c r="GB141" s="2">
        <f t="shared" si="157"/>
        <v>3.0273742207295163E-2</v>
      </c>
      <c r="GC141" s="2">
        <f t="shared" si="157"/>
        <v>2.7415758624684202E-2</v>
      </c>
      <c r="GD141" s="2">
        <f t="shared" si="157"/>
        <v>3.2836499778887016E-2</v>
      </c>
      <c r="GE141" s="2">
        <f t="shared" si="157"/>
        <v>3.4085457315387258E-2</v>
      </c>
      <c r="GF141" s="2">
        <f t="shared" si="157"/>
        <v>3.3454589065554048E-2</v>
      </c>
      <c r="GG141" s="2">
        <f t="shared" si="157"/>
        <v>3.3186007703387338E-2</v>
      </c>
      <c r="GH141" s="2">
        <f t="shared" si="157"/>
        <v>3.2340474636518325E-2</v>
      </c>
      <c r="GI141" s="2">
        <f t="shared" si="157"/>
        <v>2.9358991510489277E-2</v>
      </c>
      <c r="GJ141" s="2">
        <f t="shared" si="157"/>
        <v>1.9428533996942055E-2</v>
      </c>
      <c r="GK141" s="2">
        <f t="shared" si="157"/>
        <v>1.4557271914385219E-2</v>
      </c>
      <c r="GM141" s="86">
        <f t="shared" si="158"/>
        <v>1.2925534636205549E-89</v>
      </c>
      <c r="GN141" s="86">
        <f t="shared" si="158"/>
        <v>9.6895358904026257E-89</v>
      </c>
      <c r="GO141" s="86">
        <f t="shared" si="158"/>
        <v>2.9543869677615762E-88</v>
      </c>
      <c r="GP141" s="86">
        <f t="shared" si="158"/>
        <v>4.6507918608102205E-163</v>
      </c>
      <c r="GQ141" s="86">
        <f t="shared" si="158"/>
        <v>3.0833029683839758E-185</v>
      </c>
      <c r="GR141" s="86">
        <f t="shared" si="158"/>
        <v>4.5762791520785403E-189</v>
      </c>
      <c r="GS141" s="86">
        <f t="shared" si="158"/>
        <v>2.8170019068667882E-191</v>
      </c>
      <c r="GT141" s="86">
        <f t="shared" si="158"/>
        <v>1.0991054997259921E-206</v>
      </c>
      <c r="GU141" s="86">
        <f t="shared" si="158"/>
        <v>4.7373656695774998E-223</v>
      </c>
      <c r="GV141" s="86">
        <f t="shared" si="158"/>
        <v>3.6658807080768036E-205</v>
      </c>
      <c r="GW141" s="86">
        <f t="shared" si="158"/>
        <v>3.1989097181396519E-184</v>
      </c>
      <c r="GX141" s="86">
        <f t="shared" si="158"/>
        <v>4.5752367374042934E-168</v>
      </c>
      <c r="GY141" s="86">
        <f t="shared" si="158"/>
        <v>6.6163909319610177E-148</v>
      </c>
      <c r="GZ141" s="86">
        <f t="shared" si="158"/>
        <v>3.7268621167652147E-155</v>
      </c>
      <c r="HA141" s="86">
        <f t="shared" si="158"/>
        <v>5.4475975981661577E-169</v>
      </c>
      <c r="HC141" s="86">
        <f t="shared" si="154"/>
        <v>1.0092638349013396E-26</v>
      </c>
      <c r="HD141" s="86">
        <f t="shared" si="154"/>
        <v>5.3023206308045299E-27</v>
      </c>
      <c r="HE141" s="86">
        <f t="shared" si="154"/>
        <v>8.3306284762430907E-31</v>
      </c>
      <c r="HF141" s="86">
        <f t="shared" si="154"/>
        <v>1.2016753494728672E-50</v>
      </c>
      <c r="HG141" s="86">
        <f t="shared" si="154"/>
        <v>3.4295985502470549E-55</v>
      </c>
      <c r="HH141" s="86">
        <f t="shared" si="154"/>
        <v>1.7299158965262579E-66</v>
      </c>
      <c r="HI141" s="86">
        <f t="shared" si="154"/>
        <v>1.8084722724355592E-61</v>
      </c>
      <c r="HJ141" s="86">
        <f t="shared" si="154"/>
        <v>1.525341162658169E-68</v>
      </c>
      <c r="HK141" s="86">
        <f t="shared" si="154"/>
        <v>1.0934254916935952E-93</v>
      </c>
      <c r="HL141" s="86">
        <f t="shared" si="162"/>
        <v>1.0455251829885258E-61</v>
      </c>
      <c r="HM141" s="86">
        <f t="shared" si="162"/>
        <v>1.994320662338264E-58</v>
      </c>
      <c r="HN141" s="86">
        <f t="shared" si="162"/>
        <v>1.1854138393872432E-53</v>
      </c>
      <c r="HO141" s="86">
        <f t="shared" si="162"/>
        <v>5.7471155154246766E-52</v>
      </c>
      <c r="HP141" s="86">
        <f t="shared" si="162"/>
        <v>3.0834585474278328E-57</v>
      </c>
      <c r="HQ141" s="86">
        <f t="shared" si="162"/>
        <v>5.9048714607304689E-59</v>
      </c>
      <c r="HS141" s="86">
        <f t="shared" si="159"/>
        <v>7.9799304721839645E-2</v>
      </c>
      <c r="HT141" s="86">
        <f t="shared" si="159"/>
        <v>9.5976627280696405E-2</v>
      </c>
      <c r="HU141" s="86">
        <f t="shared" si="159"/>
        <v>8.4667993445968814E-2</v>
      </c>
      <c r="HV141" s="86">
        <f t="shared" si="159"/>
        <v>6.0366537827228346E-2</v>
      </c>
      <c r="HW141" s="86">
        <f t="shared" si="159"/>
        <v>5.5373600742267541E-2</v>
      </c>
      <c r="HX141" s="86">
        <f t="shared" si="159"/>
        <v>7.3147217086141789E-2</v>
      </c>
      <c r="HY141" s="86">
        <f t="shared" si="159"/>
        <v>3.7295672252001158E-2</v>
      </c>
      <c r="HZ141" s="86">
        <f t="shared" si="159"/>
        <v>7.8133093167237808E-2</v>
      </c>
      <c r="IA141" s="86">
        <f t="shared" si="159"/>
        <v>9.3375738836652525E-2</v>
      </c>
      <c r="IB141" s="86">
        <f t="shared" si="159"/>
        <v>7.209384451256276E-2</v>
      </c>
      <c r="IC141" s="86">
        <f t="shared" si="159"/>
        <v>6.8433883327818065E-2</v>
      </c>
      <c r="ID141" s="86">
        <f t="shared" si="159"/>
        <v>8.2155928537435349E-2</v>
      </c>
      <c r="IE141" s="86">
        <f t="shared" si="159"/>
        <v>6.337020099597214E-2</v>
      </c>
      <c r="IF141" s="86">
        <f t="shared" si="159"/>
        <v>6.5770031182192559E-2</v>
      </c>
      <c r="IG141" s="86">
        <f t="shared" si="159"/>
        <v>7.8817604322914722E-2</v>
      </c>
      <c r="II141" s="86">
        <f t="shared" si="160"/>
        <v>6.9950424690583559E-29</v>
      </c>
      <c r="IJ141" s="86">
        <f t="shared" si="160"/>
        <v>7.6503506542974814E-37</v>
      </c>
      <c r="IK141" s="86">
        <f t="shared" si="160"/>
        <v>1.9707720164678235E-30</v>
      </c>
      <c r="IL141" s="86">
        <f t="shared" si="160"/>
        <v>1.08508815493533E-33</v>
      </c>
      <c r="IM141" s="86">
        <f t="shared" si="160"/>
        <v>1.3000040813267362E-35</v>
      </c>
      <c r="IN141" s="86">
        <f t="shared" si="160"/>
        <v>3.8145349401437552E-35</v>
      </c>
      <c r="IO141" s="86">
        <f t="shared" si="160"/>
        <v>8.1486045591125042E-40</v>
      </c>
      <c r="IP141" s="86">
        <f t="shared" si="160"/>
        <v>4.8204247691553576E-37</v>
      </c>
      <c r="IQ141" s="86">
        <f t="shared" si="160"/>
        <v>6.90828181639073E-33</v>
      </c>
      <c r="IR141" s="86">
        <f t="shared" si="160"/>
        <v>7.7956648696887048E-37</v>
      </c>
      <c r="IS141" s="86">
        <f t="shared" si="160"/>
        <v>2.1148352333656466E-37</v>
      </c>
      <c r="IT141" s="86">
        <f t="shared" si="160"/>
        <v>1.8769714435189403E-34</v>
      </c>
      <c r="IU141" s="86">
        <f t="shared" si="160"/>
        <v>3.3098116132353587E-33</v>
      </c>
      <c r="IV141" s="86">
        <f t="shared" si="160"/>
        <v>1.993506493853417E-16</v>
      </c>
      <c r="IW141" s="86">
        <f t="shared" si="160"/>
        <v>4.9897661063958573E-10</v>
      </c>
      <c r="IY141" s="86">
        <f t="shared" si="161"/>
        <v>7.9799304721839645E-2</v>
      </c>
      <c r="IZ141" s="86">
        <f t="shared" si="161"/>
        <v>9.5976627280696405E-2</v>
      </c>
      <c r="JA141" s="86">
        <f t="shared" si="161"/>
        <v>8.4667993445968814E-2</v>
      </c>
      <c r="JB141" s="86">
        <f t="shared" si="161"/>
        <v>6.0366537827228346E-2</v>
      </c>
      <c r="JC141" s="86">
        <f t="shared" si="161"/>
        <v>5.5373600742267541E-2</v>
      </c>
      <c r="JD141" s="86">
        <f t="shared" si="161"/>
        <v>7.3147217086141789E-2</v>
      </c>
      <c r="JE141" s="86">
        <f t="shared" si="161"/>
        <v>3.7295672252001158E-2</v>
      </c>
      <c r="JF141" s="86">
        <f t="shared" si="161"/>
        <v>7.8133093167237808E-2</v>
      </c>
      <c r="JG141" s="86">
        <f t="shared" si="161"/>
        <v>9.3375738836652525E-2</v>
      </c>
      <c r="JH141" s="86">
        <f t="shared" si="161"/>
        <v>7.209384451256276E-2</v>
      </c>
      <c r="JI141" s="86">
        <f t="shared" si="161"/>
        <v>6.8433883327818065E-2</v>
      </c>
      <c r="JJ141" s="86">
        <f t="shared" si="161"/>
        <v>8.2155928537435349E-2</v>
      </c>
      <c r="JK141" s="86">
        <f t="shared" si="161"/>
        <v>6.337020099597214E-2</v>
      </c>
      <c r="JL141" s="86">
        <f t="shared" si="161"/>
        <v>6.5770031182192754E-2</v>
      </c>
      <c r="JM141" s="86">
        <f t="shared" si="161"/>
        <v>7.8817604821891332E-2</v>
      </c>
    </row>
    <row r="142" spans="2:273" x14ac:dyDescent="0.25">
      <c r="B142" s="2">
        <v>115</v>
      </c>
      <c r="C142" s="37">
        <v>55.030999999999999</v>
      </c>
      <c r="D142" s="37">
        <v>61.107999999999997</v>
      </c>
      <c r="E142" s="37">
        <v>70.308000000000007</v>
      </c>
      <c r="F142" s="37">
        <v>67.138000000000005</v>
      </c>
      <c r="G142" s="37">
        <v>67.614999999999995</v>
      </c>
      <c r="H142" s="37">
        <v>71.784999999999997</v>
      </c>
      <c r="I142" s="37">
        <v>69.722999999999999</v>
      </c>
      <c r="J142" s="37">
        <v>77.322999999999993</v>
      </c>
      <c r="K142" s="37">
        <v>77.385000000000005</v>
      </c>
      <c r="L142" s="37">
        <v>77.492000000000004</v>
      </c>
      <c r="M142" s="37">
        <v>78.953999999999994</v>
      </c>
      <c r="N142" s="37">
        <v>84.262</v>
      </c>
      <c r="O142" s="37">
        <v>76</v>
      </c>
      <c r="P142" s="37">
        <v>77.707999999999998</v>
      </c>
      <c r="Q142" s="37">
        <v>96.308000000000007</v>
      </c>
      <c r="S142" s="4">
        <f t="shared" si="163"/>
        <v>54.910093986946173</v>
      </c>
      <c r="T142" s="4">
        <f t="shared" si="163"/>
        <v>61.573348393721702</v>
      </c>
      <c r="U142" s="4">
        <f t="shared" si="163"/>
        <v>73.812967015582856</v>
      </c>
      <c r="V142" s="4">
        <f t="shared" si="163"/>
        <v>68.604727704245207</v>
      </c>
      <c r="W142" s="4">
        <f t="shared" si="163"/>
        <v>70.257727695511193</v>
      </c>
      <c r="X142" s="4">
        <f t="shared" si="163"/>
        <v>74.018701003046402</v>
      </c>
      <c r="Y142" s="4">
        <f t="shared" si="163"/>
        <v>71.777701699965348</v>
      </c>
      <c r="Z142" s="4">
        <f t="shared" si="163"/>
        <v>77.984925281958994</v>
      </c>
      <c r="AA142" s="4">
        <f t="shared" si="163"/>
        <v>81.188733718204787</v>
      </c>
      <c r="AB142" s="4">
        <f t="shared" si="163"/>
        <v>78.86445581214484</v>
      </c>
      <c r="AC142" s="4">
        <f t="shared" si="163"/>
        <v>78.054122863377145</v>
      </c>
      <c r="AD142" s="4">
        <f t="shared" si="163"/>
        <v>81.710786766696515</v>
      </c>
      <c r="AE142" s="4">
        <f t="shared" si="163"/>
        <v>77.972155372542858</v>
      </c>
      <c r="AF142" s="4">
        <f t="shared" si="163"/>
        <v>79.849683261447751</v>
      </c>
      <c r="AG142" s="4">
        <f t="shared" si="163"/>
        <v>97.200489329334204</v>
      </c>
      <c r="AI142" s="4">
        <f t="shared" si="164"/>
        <v>0.1209060130538262</v>
      </c>
      <c r="AJ142" s="4">
        <f t="shared" si="164"/>
        <v>-0.46534839372170467</v>
      </c>
      <c r="AK142" s="4">
        <f t="shared" si="164"/>
        <v>-3.5049670155828494</v>
      </c>
      <c r="AL142" s="4">
        <f t="shared" si="164"/>
        <v>-1.4667277042452014</v>
      </c>
      <c r="AM142" s="4">
        <f t="shared" si="164"/>
        <v>-2.6427276955111978</v>
      </c>
      <c r="AN142" s="4">
        <f t="shared" si="164"/>
        <v>-2.2337010030464057</v>
      </c>
      <c r="AO142" s="4">
        <f t="shared" si="164"/>
        <v>-2.0547016999653493</v>
      </c>
      <c r="AP142" s="4">
        <f t="shared" si="164"/>
        <v>-0.66192528195900024</v>
      </c>
      <c r="AQ142" s="4">
        <f t="shared" si="164"/>
        <v>-3.8037337182047821</v>
      </c>
      <c r="AR142" s="4">
        <f t="shared" si="164"/>
        <v>-1.3724558121448354</v>
      </c>
      <c r="AS142" s="4">
        <f t="shared" si="164"/>
        <v>0.89987713662284818</v>
      </c>
      <c r="AT142" s="4">
        <f t="shared" si="164"/>
        <v>2.5512132333034856</v>
      </c>
      <c r="AU142" s="4">
        <f t="shared" si="164"/>
        <v>-1.9721553725428578</v>
      </c>
      <c r="AV142" s="4">
        <f t="shared" si="164"/>
        <v>-2.1416832614477528</v>
      </c>
      <c r="AW142" s="4">
        <f t="shared" si="164"/>
        <v>-0.89248932933419667</v>
      </c>
      <c r="AY142" s="2">
        <f t="shared" si="155"/>
        <v>54.910093986946173</v>
      </c>
      <c r="AZ142" s="2">
        <f t="shared" si="155"/>
        <v>58.930971245426726</v>
      </c>
      <c r="BA142" s="2">
        <f t="shared" si="155"/>
        <v>70.034083933297097</v>
      </c>
      <c r="BB142" s="2">
        <f t="shared" si="155"/>
        <v>63.263985978900379</v>
      </c>
      <c r="BC142" s="2">
        <f t="shared" si="155"/>
        <v>63.798137188676968</v>
      </c>
      <c r="BD142" s="2">
        <f t="shared" si="155"/>
        <v>64.779298220445341</v>
      </c>
      <c r="BE142" s="2">
        <f t="shared" si="155"/>
        <v>65.25664445686084</v>
      </c>
      <c r="BF142" s="2">
        <f t="shared" si="155"/>
        <v>65.44723792525707</v>
      </c>
      <c r="BG142" s="2">
        <f t="shared" si="155"/>
        <v>65.554740583389787</v>
      </c>
      <c r="BH142" s="2">
        <f t="shared" si="155"/>
        <v>63.927114167242777</v>
      </c>
      <c r="BI142" s="2">
        <f t="shared" si="155"/>
        <v>62.702712290559511</v>
      </c>
      <c r="BJ142" s="2">
        <f t="shared" si="155"/>
        <v>63.52157151415016</v>
      </c>
      <c r="BK142" s="2">
        <f t="shared" si="155"/>
        <v>62.499187236701552</v>
      </c>
      <c r="BL142" s="2">
        <f t="shared" si="155"/>
        <v>63.188268026742719</v>
      </c>
      <c r="BM142" s="2">
        <f t="shared" si="155"/>
        <v>67.450686313606326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82.37318299595141</v>
      </c>
      <c r="DL142" s="2">
        <f t="shared" si="165"/>
        <v>86.089615853658557</v>
      </c>
      <c r="DM142" s="2">
        <f t="shared" si="165"/>
        <v>105.86464547038327</v>
      </c>
      <c r="DN142" s="2">
        <f t="shared" si="165"/>
        <v>94.381587108013917</v>
      </c>
      <c r="DO142" s="2">
        <f t="shared" si="165"/>
        <v>90.945221254355374</v>
      </c>
      <c r="DP142" s="2">
        <f t="shared" si="165"/>
        <v>89.909363240418131</v>
      </c>
      <c r="DQ142" s="2">
        <f t="shared" si="165"/>
        <v>87.949720930232573</v>
      </c>
      <c r="DR142" s="2">
        <f t="shared" si="165"/>
        <v>89.876852787456428</v>
      </c>
      <c r="DS142" s="2">
        <f t="shared" si="165"/>
        <v>88.899377251978521</v>
      </c>
      <c r="DT142" s="2">
        <f t="shared" si="165"/>
        <v>88.192077249277503</v>
      </c>
      <c r="DU142" s="2">
        <f t="shared" si="165"/>
        <v>91.544930534581695</v>
      </c>
      <c r="DV142" s="2">
        <f t="shared" si="165"/>
        <v>94.539278853685545</v>
      </c>
      <c r="DW142" s="2">
        <f t="shared" si="165"/>
        <v>90.870819760689301</v>
      </c>
      <c r="DX142" s="2">
        <f t="shared" si="165"/>
        <v>90.520489547038338</v>
      </c>
      <c r="DY142" s="2">
        <f t="shared" si="165"/>
        <v>89.213028843249774</v>
      </c>
      <c r="EA142" s="2">
        <f t="shared" si="153"/>
        <v>54.88082241124998</v>
      </c>
      <c r="EB142" s="2">
        <f t="shared" si="153"/>
        <v>58.898405746448198</v>
      </c>
      <c r="EC142" s="2">
        <f t="shared" si="153"/>
        <v>69.985738620646515</v>
      </c>
      <c r="ED142" s="2">
        <f t="shared" si="153"/>
        <v>63.226427980872835</v>
      </c>
      <c r="EE142" s="2">
        <f t="shared" si="152"/>
        <v>63.765721464215289</v>
      </c>
      <c r="EF142" s="2">
        <f t="shared" si="152"/>
        <v>64.751427871618176</v>
      </c>
      <c r="EG142" s="2">
        <f t="shared" si="152"/>
        <v>65.226724668227945</v>
      </c>
      <c r="EH142" s="2">
        <f t="shared" si="152"/>
        <v>65.420302888368468</v>
      </c>
      <c r="EI142" s="2">
        <f t="shared" si="152"/>
        <v>65.525822752736346</v>
      </c>
      <c r="EJ142" s="2">
        <f t="shared" si="152"/>
        <v>63.895428079157242</v>
      </c>
      <c r="EK142" s="2">
        <f t="shared" si="152"/>
        <v>62.661094647369637</v>
      </c>
      <c r="EL142" s="2">
        <f t="shared" si="152"/>
        <v>63.488264117099561</v>
      </c>
      <c r="EM142" s="2">
        <f t="shared" si="136"/>
        <v>62.466447261385113</v>
      </c>
      <c r="EN142" s="2">
        <f t="shared" si="136"/>
        <v>63.159955411611236</v>
      </c>
      <c r="EO142" s="2">
        <f t="shared" si="136"/>
        <v>67.430700274473935</v>
      </c>
      <c r="EQ142" s="2">
        <f t="shared" si="166"/>
        <v>54.966927303452948</v>
      </c>
      <c r="ER142" s="2">
        <f t="shared" si="166"/>
        <v>58.928068027265759</v>
      </c>
      <c r="ES142" s="2">
        <f t="shared" si="166"/>
        <v>70.203381953878107</v>
      </c>
      <c r="ET142" s="2">
        <f t="shared" si="166"/>
        <v>63.323041508959179</v>
      </c>
      <c r="EU142" s="2">
        <f t="shared" si="166"/>
        <v>63.804506366901741</v>
      </c>
      <c r="EV142" s="2">
        <f t="shared" si="166"/>
        <v>64.767346567644566</v>
      </c>
      <c r="EW142" s="2">
        <f t="shared" si="166"/>
        <v>65.260507577197927</v>
      </c>
      <c r="EX142" s="2">
        <f t="shared" si="166"/>
        <v>65.380751298115811</v>
      </c>
      <c r="EY142" s="2">
        <f t="shared" si="166"/>
        <v>65.516791830903315</v>
      </c>
      <c r="EZ142" s="2">
        <f t="shared" si="166"/>
        <v>63.924582297008953</v>
      </c>
      <c r="FA142" s="2">
        <f t="shared" si="166"/>
        <v>62.722571159691938</v>
      </c>
      <c r="FB142" s="2">
        <f t="shared" si="166"/>
        <v>63.403080132595463</v>
      </c>
      <c r="FC142" s="2">
        <f t="shared" si="166"/>
        <v>62.4045335256518</v>
      </c>
      <c r="FD142" s="2">
        <f t="shared" si="166"/>
        <v>63.024106091796355</v>
      </c>
      <c r="FE142" s="2">
        <f t="shared" si="166"/>
        <v>66.736492194260308</v>
      </c>
      <c r="FG142" s="2">
        <f t="shared" si="167"/>
        <v>0.99903382142152186</v>
      </c>
      <c r="FH142" s="2">
        <f t="shared" si="167"/>
        <v>0.99883750324795662</v>
      </c>
      <c r="FI142" s="2">
        <f t="shared" si="167"/>
        <v>0.99886005933662358</v>
      </c>
      <c r="FJ142" s="2">
        <f t="shared" si="167"/>
        <v>0.99888992602888516</v>
      </c>
      <c r="FK142" s="2">
        <f t="shared" si="167"/>
        <v>0.99885057592781679</v>
      </c>
      <c r="FL142" s="2">
        <f t="shared" si="167"/>
        <v>0.9989131272431474</v>
      </c>
      <c r="FM142" s="2">
        <f t="shared" si="167"/>
        <v>0.99872785583843482</v>
      </c>
      <c r="FN142" s="2">
        <f t="shared" si="167"/>
        <v>0.99884061425795923</v>
      </c>
      <c r="FO142" s="2">
        <f t="shared" si="167"/>
        <v>0.9987484040704806</v>
      </c>
      <c r="FP142" s="2">
        <f t="shared" si="167"/>
        <v>0.99873974032855783</v>
      </c>
      <c r="FQ142" s="2">
        <f t="shared" si="167"/>
        <v>0.99863633792448447</v>
      </c>
      <c r="FR142" s="2">
        <f t="shared" si="167"/>
        <v>0.99883035452910374</v>
      </c>
      <c r="FS142" s="2">
        <f t="shared" si="167"/>
        <v>0.99877739099957352</v>
      </c>
      <c r="FT142" s="2">
        <f t="shared" si="167"/>
        <v>0.99885962775083292</v>
      </c>
      <c r="FU142" s="2">
        <f t="shared" si="167"/>
        <v>0.9985744746624603</v>
      </c>
      <c r="FW142" s="2">
        <f t="shared" si="157"/>
        <v>3.1462159212373136E-2</v>
      </c>
      <c r="FX142" s="2">
        <f t="shared" si="157"/>
        <v>3.2222928191130838E-2</v>
      </c>
      <c r="FY142" s="2">
        <f t="shared" si="157"/>
        <v>3.4209583470908134E-2</v>
      </c>
      <c r="FZ142" s="2">
        <f t="shared" si="157"/>
        <v>3.0776919893772701E-2</v>
      </c>
      <c r="GA142" s="2">
        <f t="shared" si="157"/>
        <v>3.0294084852896423E-2</v>
      </c>
      <c r="GB142" s="2">
        <f t="shared" si="157"/>
        <v>3.3097827566228089E-2</v>
      </c>
      <c r="GC142" s="2">
        <f t="shared" si="157"/>
        <v>2.9981479860743655E-2</v>
      </c>
      <c r="GD142" s="2">
        <f t="shared" si="157"/>
        <v>3.5890803754014038E-2</v>
      </c>
      <c r="GE142" s="2">
        <f t="shared" si="157"/>
        <v>3.7251459200296384E-2</v>
      </c>
      <c r="GF142" s="2">
        <f t="shared" si="157"/>
        <v>3.6564211418260453E-2</v>
      </c>
      <c r="GG142" s="2">
        <f t="shared" si="157"/>
        <v>3.6271602126395686E-2</v>
      </c>
      <c r="GH142" s="2">
        <f t="shared" si="157"/>
        <v>3.5350326946076559E-2</v>
      </c>
      <c r="GI142" s="2">
        <f t="shared" si="157"/>
        <v>3.2100569108420685E-2</v>
      </c>
      <c r="GJ142" s="2">
        <f t="shared" si="157"/>
        <v>2.1263107705531428E-2</v>
      </c>
      <c r="GK142" s="2">
        <f t="shared" si="157"/>
        <v>1.5939345087448063E-2</v>
      </c>
      <c r="GM142" s="86">
        <f t="shared" si="158"/>
        <v>3.0777369881931725E-93</v>
      </c>
      <c r="GN142" s="86">
        <f t="shared" si="158"/>
        <v>2.4595538431191129E-92</v>
      </c>
      <c r="GO142" s="86">
        <f t="shared" si="158"/>
        <v>8.2758448901079563E-92</v>
      </c>
      <c r="GP142" s="86">
        <f t="shared" si="158"/>
        <v>1.1639200496227489E-169</v>
      </c>
      <c r="GQ142" s="86">
        <f t="shared" si="158"/>
        <v>9.8087599095048322E-193</v>
      </c>
      <c r="GR142" s="86">
        <f t="shared" si="158"/>
        <v>1.5608668600942461E-196</v>
      </c>
      <c r="GS142" s="86">
        <f t="shared" si="158"/>
        <v>4.6856117486482798E-199</v>
      </c>
      <c r="GT142" s="86">
        <f t="shared" si="158"/>
        <v>6.9526173213718686E-215</v>
      </c>
      <c r="GU142" s="86">
        <f t="shared" si="158"/>
        <v>4.8279209170843291E-232</v>
      </c>
      <c r="GV142" s="86">
        <f t="shared" si="158"/>
        <v>2.0620436447271E-213</v>
      </c>
      <c r="GW142" s="86">
        <f t="shared" si="158"/>
        <v>1.2432909118700809E-191</v>
      </c>
      <c r="GX142" s="86">
        <f t="shared" si="158"/>
        <v>9.5037676831308893E-175</v>
      </c>
      <c r="GY142" s="86">
        <f t="shared" si="158"/>
        <v>7.7670856318513806E-154</v>
      </c>
      <c r="GZ142" s="86">
        <f t="shared" si="158"/>
        <v>1.9340940944840422E-161</v>
      </c>
      <c r="HA142" s="86">
        <f t="shared" si="158"/>
        <v>1.0625133581495837E-175</v>
      </c>
      <c r="HC142" s="86">
        <f t="shared" si="154"/>
        <v>1.3838471220485618E-28</v>
      </c>
      <c r="HD142" s="86">
        <f t="shared" si="154"/>
        <v>7.3650103914830075E-29</v>
      </c>
      <c r="HE142" s="86">
        <f t="shared" si="154"/>
        <v>5.8808618300072863E-33</v>
      </c>
      <c r="HF142" s="86">
        <f t="shared" si="154"/>
        <v>2.9785434355319159E-54</v>
      </c>
      <c r="HG142" s="86">
        <f t="shared" si="154"/>
        <v>3.989474608688029E-59</v>
      </c>
      <c r="HH142" s="86">
        <f t="shared" si="154"/>
        <v>4.9006631359679758E-71</v>
      </c>
      <c r="HI142" s="86">
        <f t="shared" si="154"/>
        <v>7.4625657215434189E-66</v>
      </c>
      <c r="HJ142" s="86">
        <f t="shared" si="154"/>
        <v>3.4318907965598721E-73</v>
      </c>
      <c r="HK142" s="86">
        <f t="shared" si="154"/>
        <v>3.1691430729725755E-100</v>
      </c>
      <c r="HL142" s="86">
        <f t="shared" si="162"/>
        <v>5.5749943785607881E-66</v>
      </c>
      <c r="HM142" s="86">
        <f t="shared" si="162"/>
        <v>1.7962389238909492E-62</v>
      </c>
      <c r="HN142" s="86">
        <f t="shared" si="162"/>
        <v>2.5663627789877304E-57</v>
      </c>
      <c r="HO142" s="86">
        <f t="shared" si="162"/>
        <v>1.15491262349707E-55</v>
      </c>
      <c r="HP142" s="86">
        <f t="shared" si="162"/>
        <v>1.8201691085361705E-61</v>
      </c>
      <c r="HQ142" s="86">
        <f t="shared" si="162"/>
        <v>3.6060911183743384E-63</v>
      </c>
      <c r="HS142" s="86">
        <f t="shared" si="159"/>
        <v>0.11272741962065563</v>
      </c>
      <c r="HT142" s="86">
        <f t="shared" si="159"/>
        <v>0.14017732732122642</v>
      </c>
      <c r="HU142" s="86">
        <f t="shared" si="159"/>
        <v>0.12125297330411774</v>
      </c>
      <c r="HV142" s="86">
        <f t="shared" si="159"/>
        <v>8.927304728563315E-2</v>
      </c>
      <c r="HW142" s="86">
        <f t="shared" si="159"/>
        <v>8.3167747641037792E-2</v>
      </c>
      <c r="HX142" s="86">
        <f t="shared" si="159"/>
        <v>0.10845400039467352</v>
      </c>
      <c r="HY142" s="86">
        <f t="shared" si="159"/>
        <v>5.8938190765297258E-2</v>
      </c>
      <c r="HZ142" s="86">
        <f t="shared" si="159"/>
        <v>0.11758860911932723</v>
      </c>
      <c r="IA142" s="86">
        <f t="shared" si="159"/>
        <v>0.1359050284619821</v>
      </c>
      <c r="IB142" s="86">
        <f t="shared" si="159"/>
        <v>0.10931876004659959</v>
      </c>
      <c r="IC142" s="86">
        <f t="shared" si="159"/>
        <v>0.10443007489513013</v>
      </c>
      <c r="ID142" s="86">
        <f t="shared" si="159"/>
        <v>0.12115870632042093</v>
      </c>
      <c r="IE142" s="86">
        <f t="shared" si="159"/>
        <v>9.356271848884104E-2</v>
      </c>
      <c r="IF142" s="86">
        <f t="shared" si="159"/>
        <v>8.973402050481695E-2</v>
      </c>
      <c r="IG142" s="86">
        <f t="shared" si="159"/>
        <v>0.10086032344707742</v>
      </c>
      <c r="II142" s="86">
        <f t="shared" si="160"/>
        <v>1.7834807924542621E-27</v>
      </c>
      <c r="IJ142" s="86">
        <f t="shared" si="160"/>
        <v>5.1437132769245129E-35</v>
      </c>
      <c r="IK142" s="86">
        <f t="shared" si="160"/>
        <v>6.5699703872482964E-29</v>
      </c>
      <c r="IL142" s="86">
        <f t="shared" si="160"/>
        <v>4.7659375634002461E-32</v>
      </c>
      <c r="IM142" s="86">
        <f t="shared" si="160"/>
        <v>7.0267645569768334E-34</v>
      </c>
      <c r="IN142" s="86">
        <f t="shared" si="160"/>
        <v>2.1626154303252688E-33</v>
      </c>
      <c r="IO142" s="86">
        <f t="shared" si="160"/>
        <v>7.1062185680517714E-38</v>
      </c>
      <c r="IP142" s="86">
        <f t="shared" si="160"/>
        <v>3.8094446635474479E-35</v>
      </c>
      <c r="IQ142" s="86">
        <f t="shared" si="160"/>
        <v>3.4230556453148262E-31</v>
      </c>
      <c r="IR142" s="86">
        <f t="shared" si="160"/>
        <v>6.1539476350070549E-35</v>
      </c>
      <c r="IS142" s="86">
        <f t="shared" si="160"/>
        <v>1.7713167027404779E-35</v>
      </c>
      <c r="IT142" s="86">
        <f t="shared" si="160"/>
        <v>1.0590820878203155E-32</v>
      </c>
      <c r="IU142" s="86">
        <f t="shared" si="160"/>
        <v>1.4375815307694482E-31</v>
      </c>
      <c r="IV142" s="86">
        <f t="shared" si="160"/>
        <v>9.7992469951094243E-16</v>
      </c>
      <c r="IW142" s="86">
        <f t="shared" si="160"/>
        <v>1.1756982719516215E-9</v>
      </c>
      <c r="IY142" s="86">
        <f t="shared" si="161"/>
        <v>0.11272741962065563</v>
      </c>
      <c r="IZ142" s="86">
        <f t="shared" si="161"/>
        <v>0.14017732732122642</v>
      </c>
      <c r="JA142" s="86">
        <f t="shared" si="161"/>
        <v>0.12125297330411774</v>
      </c>
      <c r="JB142" s="86">
        <f t="shared" si="161"/>
        <v>8.927304728563315E-2</v>
      </c>
      <c r="JC142" s="86">
        <f t="shared" si="161"/>
        <v>8.3167747641037792E-2</v>
      </c>
      <c r="JD142" s="86">
        <f t="shared" si="161"/>
        <v>0.10845400039467352</v>
      </c>
      <c r="JE142" s="86">
        <f t="shared" si="161"/>
        <v>5.8938190765297258E-2</v>
      </c>
      <c r="JF142" s="86">
        <f t="shared" si="161"/>
        <v>0.11758860911932723</v>
      </c>
      <c r="JG142" s="86">
        <f t="shared" si="161"/>
        <v>0.1359050284619821</v>
      </c>
      <c r="JH142" s="86">
        <f t="shared" si="161"/>
        <v>0.10931876004659959</v>
      </c>
      <c r="JI142" s="86">
        <f t="shared" si="161"/>
        <v>0.10443007489513013</v>
      </c>
      <c r="JJ142" s="86">
        <f t="shared" si="161"/>
        <v>0.12115870632042093</v>
      </c>
      <c r="JK142" s="86">
        <f t="shared" si="161"/>
        <v>9.356271848884104E-2</v>
      </c>
      <c r="JL142" s="86">
        <f t="shared" si="161"/>
        <v>8.9734020504817935E-2</v>
      </c>
      <c r="JM142" s="86">
        <f t="shared" si="161"/>
        <v>0.10086032462277569</v>
      </c>
    </row>
    <row r="143" spans="2:273" x14ac:dyDescent="0.25">
      <c r="B143" s="2">
        <v>116</v>
      </c>
      <c r="C143" s="37">
        <v>55.677</v>
      </c>
      <c r="D143" s="37">
        <v>62.692</v>
      </c>
      <c r="E143" s="37">
        <v>72.846000000000004</v>
      </c>
      <c r="F143" s="37">
        <v>68.554000000000002</v>
      </c>
      <c r="G143" s="37">
        <v>69.091999999999999</v>
      </c>
      <c r="H143" s="37">
        <v>75.415000000000006</v>
      </c>
      <c r="I143" s="37">
        <v>72.337999999999994</v>
      </c>
      <c r="J143" s="37">
        <v>82</v>
      </c>
      <c r="K143" s="37">
        <v>83.369</v>
      </c>
      <c r="L143" s="37">
        <v>84.185000000000002</v>
      </c>
      <c r="M143" s="37">
        <v>85.691999999999993</v>
      </c>
      <c r="N143" s="37">
        <v>88.507999999999996</v>
      </c>
      <c r="O143" s="37">
        <v>81.891999999999996</v>
      </c>
      <c r="P143" s="37">
        <v>83.108000000000004</v>
      </c>
      <c r="Q143" s="37">
        <v>102.354</v>
      </c>
      <c r="S143" s="4">
        <f t="shared" si="163"/>
        <v>54.833748185941445</v>
      </c>
      <c r="T143" s="4">
        <f t="shared" si="163"/>
        <v>62.266200425507833</v>
      </c>
      <c r="U143" s="4">
        <f t="shared" si="163"/>
        <v>74.729740773965318</v>
      </c>
      <c r="V143" s="4">
        <f t="shared" si="163"/>
        <v>70.279968846164678</v>
      </c>
      <c r="W143" s="4">
        <f t="shared" si="163"/>
        <v>72.413306298227639</v>
      </c>
      <c r="X143" s="4">
        <f t="shared" si="163"/>
        <v>76.925341250737404</v>
      </c>
      <c r="Y143" s="4">
        <f t="shared" si="163"/>
        <v>74.392839651023451</v>
      </c>
      <c r="Z143" s="4">
        <f t="shared" si="163"/>
        <v>82.0599943511248</v>
      </c>
      <c r="AA143" s="4">
        <f t="shared" si="163"/>
        <v>85.695679516053801</v>
      </c>
      <c r="AB143" s="4">
        <f t="shared" si="163"/>
        <v>83.893942054979917</v>
      </c>
      <c r="AC143" s="4">
        <f t="shared" si="163"/>
        <v>83.333089526601981</v>
      </c>
      <c r="AD143" s="4">
        <f t="shared" si="163"/>
        <v>87.323436180170972</v>
      </c>
      <c r="AE143" s="4">
        <f t="shared" si="163"/>
        <v>82.959987346101727</v>
      </c>
      <c r="AF143" s="4">
        <f t="shared" si="163"/>
        <v>84.124666984167931</v>
      </c>
      <c r="AG143" s="4">
        <f t="shared" si="163"/>
        <v>103.16043213675648</v>
      </c>
      <c r="AI143" s="4">
        <f t="shared" si="164"/>
        <v>0.84325181405855432</v>
      </c>
      <c r="AJ143" s="4">
        <f t="shared" si="164"/>
        <v>0.42579957449216721</v>
      </c>
      <c r="AK143" s="4">
        <f t="shared" si="164"/>
        <v>-1.8837407739653145</v>
      </c>
      <c r="AL143" s="4">
        <f t="shared" si="164"/>
        <v>-1.7259688461646761</v>
      </c>
      <c r="AM143" s="4">
        <f t="shared" si="164"/>
        <v>-3.3213062982276398</v>
      </c>
      <c r="AN143" s="4">
        <f t="shared" si="164"/>
        <v>-1.5103412507373974</v>
      </c>
      <c r="AO143" s="4">
        <f t="shared" si="164"/>
        <v>-2.0548396510234568</v>
      </c>
      <c r="AP143" s="4">
        <f t="shared" si="164"/>
        <v>-5.9994351124800005E-2</v>
      </c>
      <c r="AQ143" s="4">
        <f t="shared" si="164"/>
        <v>-2.326679516053801</v>
      </c>
      <c r="AR143" s="4">
        <f t="shared" si="164"/>
        <v>0.29105794502008564</v>
      </c>
      <c r="AS143" s="4">
        <f t="shared" si="164"/>
        <v>2.3589104733980122</v>
      </c>
      <c r="AT143" s="4">
        <f t="shared" si="164"/>
        <v>1.1845638198290231</v>
      </c>
      <c r="AU143" s="4">
        <f t="shared" si="164"/>
        <v>-1.0679873461017309</v>
      </c>
      <c r="AV143" s="4">
        <f t="shared" si="164"/>
        <v>-1.0166669841679266</v>
      </c>
      <c r="AW143" s="4">
        <f t="shared" si="164"/>
        <v>-0.8064321367564844</v>
      </c>
      <c r="AY143" s="2">
        <f t="shared" si="155"/>
        <v>54.833748185941445</v>
      </c>
      <c r="AZ143" s="2">
        <f t="shared" si="155"/>
        <v>58.842981741320536</v>
      </c>
      <c r="BA143" s="2">
        <f t="shared" si="155"/>
        <v>69.858633197455589</v>
      </c>
      <c r="BB143" s="2">
        <f t="shared" si="155"/>
        <v>63.161730148939171</v>
      </c>
      <c r="BC143" s="2">
        <f t="shared" si="155"/>
        <v>63.691121339258416</v>
      </c>
      <c r="BD143" s="2">
        <f t="shared" si="155"/>
        <v>64.687561540929181</v>
      </c>
      <c r="BE143" s="2">
        <f t="shared" si="155"/>
        <v>65.165525176681797</v>
      </c>
      <c r="BF143" s="2">
        <f t="shared" si="155"/>
        <v>65.360304673533093</v>
      </c>
      <c r="BG143" s="2">
        <f t="shared" si="155"/>
        <v>65.450517973630767</v>
      </c>
      <c r="BH143" s="2">
        <f t="shared" si="155"/>
        <v>63.831528747625164</v>
      </c>
      <c r="BI143" s="2">
        <f t="shared" si="155"/>
        <v>62.58599895519837</v>
      </c>
      <c r="BJ143" s="2">
        <f t="shared" si="155"/>
        <v>63.437320850272485</v>
      </c>
      <c r="BK143" s="2">
        <f t="shared" si="155"/>
        <v>62.396310419354961</v>
      </c>
      <c r="BL143" s="2">
        <f t="shared" si="155"/>
        <v>63.098189137705411</v>
      </c>
      <c r="BM143" s="2">
        <f t="shared" si="155"/>
        <v>67.366718383682695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82.53861599190283</v>
      </c>
      <c r="DL143" s="2">
        <f t="shared" si="165"/>
        <v>86.254721951219537</v>
      </c>
      <c r="DM143" s="2">
        <f t="shared" si="165"/>
        <v>106.1232668989547</v>
      </c>
      <c r="DN143" s="2">
        <f t="shared" si="165"/>
        <v>94.571056445993023</v>
      </c>
      <c r="DO143" s="2">
        <f t="shared" si="165"/>
        <v>91.100690592334473</v>
      </c>
      <c r="DP143" s="2">
        <f t="shared" si="165"/>
        <v>90.048956794425095</v>
      </c>
      <c r="DQ143" s="2">
        <f t="shared" si="165"/>
        <v>88.058083056478409</v>
      </c>
      <c r="DR143" s="2">
        <f t="shared" si="165"/>
        <v>90.008369337979076</v>
      </c>
      <c r="DS143" s="2">
        <f t="shared" si="165"/>
        <v>89.018958971450203</v>
      </c>
      <c r="DT143" s="2">
        <f t="shared" si="165"/>
        <v>88.317027172298339</v>
      </c>
      <c r="DU143" s="2">
        <f t="shared" si="165"/>
        <v>91.725230141951073</v>
      </c>
      <c r="DV143" s="2">
        <f t="shared" si="165"/>
        <v>94.722801582799875</v>
      </c>
      <c r="DW143" s="2">
        <f t="shared" si="165"/>
        <v>91.050614023714999</v>
      </c>
      <c r="DX143" s="2">
        <f t="shared" si="165"/>
        <v>90.713056445993033</v>
      </c>
      <c r="DY143" s="2">
        <f t="shared" si="165"/>
        <v>89.389301721534281</v>
      </c>
      <c r="EA143" s="2">
        <f t="shared" si="153"/>
        <v>54.805753910250004</v>
      </c>
      <c r="EB143" s="2">
        <f t="shared" si="153"/>
        <v>58.812525486814046</v>
      </c>
      <c r="EC143" s="2">
        <f t="shared" si="153"/>
        <v>69.811069245685616</v>
      </c>
      <c r="ED143" s="2">
        <f t="shared" si="153"/>
        <v>63.126080939894727</v>
      </c>
      <c r="EE143" s="2">
        <f t="shared" si="152"/>
        <v>63.660853873203642</v>
      </c>
      <c r="EF143" s="2">
        <f t="shared" si="152"/>
        <v>64.661724528426518</v>
      </c>
      <c r="EG143" s="2">
        <f t="shared" si="152"/>
        <v>65.137628571428579</v>
      </c>
      <c r="EH143" s="2">
        <f t="shared" si="152"/>
        <v>65.335977205308353</v>
      </c>
      <c r="EI143" s="2">
        <f t="shared" si="152"/>
        <v>65.423996936752786</v>
      </c>
      <c r="EJ143" s="2">
        <f t="shared" si="152"/>
        <v>63.801998277050323</v>
      </c>
      <c r="EK143" s="2">
        <f t="shared" si="152"/>
        <v>62.546902694365144</v>
      </c>
      <c r="EL143" s="2">
        <f t="shared" si="152"/>
        <v>63.407706337253551</v>
      </c>
      <c r="EM143" s="2">
        <f t="shared" si="136"/>
        <v>62.366838268247704</v>
      </c>
      <c r="EN143" s="2">
        <f t="shared" si="136"/>
        <v>63.072745217286396</v>
      </c>
      <c r="EO143" s="2">
        <f t="shared" si="136"/>
        <v>67.350953247941462</v>
      </c>
      <c r="EQ143" s="2">
        <f t="shared" si="166"/>
        <v>54.909116317885413</v>
      </c>
      <c r="ER143" s="2">
        <f t="shared" si="166"/>
        <v>58.8511033017827</v>
      </c>
      <c r="ES143" s="2">
        <f t="shared" si="166"/>
        <v>70.073425211541903</v>
      </c>
      <c r="ET143" s="2">
        <f t="shared" si="166"/>
        <v>63.239354025764072</v>
      </c>
      <c r="EU143" s="2">
        <f t="shared" si="166"/>
        <v>63.706135469882156</v>
      </c>
      <c r="EV143" s="2">
        <f t="shared" si="166"/>
        <v>64.680239040734477</v>
      </c>
      <c r="EW143" s="2">
        <f t="shared" si="166"/>
        <v>65.177321539205408</v>
      </c>
      <c r="EX143" s="2">
        <f t="shared" si="166"/>
        <v>65.291020473933642</v>
      </c>
      <c r="EY143" s="2">
        <f t="shared" si="166"/>
        <v>65.413803884395591</v>
      </c>
      <c r="EZ143" s="2">
        <f t="shared" si="166"/>
        <v>63.835802127173949</v>
      </c>
      <c r="FA143" s="2">
        <f t="shared" si="166"/>
        <v>62.617641951079499</v>
      </c>
      <c r="FB143" s="2">
        <f t="shared" si="166"/>
        <v>63.30949916442934</v>
      </c>
      <c r="FC143" s="2">
        <f t="shared" si="166"/>
        <v>62.295173540790572</v>
      </c>
      <c r="FD143" s="2">
        <f t="shared" si="166"/>
        <v>62.930664317879859</v>
      </c>
      <c r="FE143" s="2">
        <f t="shared" si="166"/>
        <v>66.612261727150496</v>
      </c>
      <c r="FG143" s="2">
        <f t="shared" si="167"/>
        <v>0.99911875974658337</v>
      </c>
      <c r="FH143" s="2">
        <f t="shared" si="167"/>
        <v>0.99893968190454308</v>
      </c>
      <c r="FI143" s="2">
        <f t="shared" si="167"/>
        <v>0.99896025747008388</v>
      </c>
      <c r="FJ143" s="2">
        <f t="shared" si="167"/>
        <v>0.99898750161060579</v>
      </c>
      <c r="FK143" s="2">
        <f t="shared" si="167"/>
        <v>0.99895160675595229</v>
      </c>
      <c r="FL143" s="2">
        <f t="shared" si="167"/>
        <v>0.99900866546043232</v>
      </c>
      <c r="FM143" s="2">
        <f t="shared" si="167"/>
        <v>0.99883966085298637</v>
      </c>
      <c r="FN143" s="2">
        <f t="shared" si="167"/>
        <v>0.99894251975913229</v>
      </c>
      <c r="FO143" s="2">
        <f t="shared" si="167"/>
        <v>0.99885840522551927</v>
      </c>
      <c r="FP143" s="2">
        <f t="shared" si="167"/>
        <v>0.99885050205234449</v>
      </c>
      <c r="FQ143" s="2">
        <f t="shared" si="167"/>
        <v>0.99875617616262169</v>
      </c>
      <c r="FR143" s="2">
        <f t="shared" si="167"/>
        <v>0.99893316085739037</v>
      </c>
      <c r="FS143" s="2">
        <f t="shared" si="167"/>
        <v>0.99888484737527938</v>
      </c>
      <c r="FT143" s="2">
        <f t="shared" si="167"/>
        <v>0.99895986378017776</v>
      </c>
      <c r="FU143" s="2">
        <f t="shared" si="167"/>
        <v>0.99869974234805847</v>
      </c>
      <c r="FW143" s="2">
        <f t="shared" si="157"/>
        <v>3.4393174113886954E-2</v>
      </c>
      <c r="FX143" s="2">
        <f t="shared" si="157"/>
        <v>3.522223892933804E-2</v>
      </c>
      <c r="FY143" s="2">
        <f t="shared" si="157"/>
        <v>3.7386668464430256E-2</v>
      </c>
      <c r="FZ143" s="2">
        <f t="shared" si="157"/>
        <v>3.3646315545541497E-2</v>
      </c>
      <c r="GA143" s="2">
        <f t="shared" si="157"/>
        <v>3.3120003062329158E-2</v>
      </c>
      <c r="GB143" s="2">
        <f t="shared" si="157"/>
        <v>3.6175529887562105E-2</v>
      </c>
      <c r="GC143" s="2">
        <f t="shared" si="157"/>
        <v>3.2779223115472614E-2</v>
      </c>
      <c r="GD143" s="2">
        <f t="shared" si="157"/>
        <v>3.9217685463061855E-2</v>
      </c>
      <c r="GE143" s="2">
        <f t="shared" si="157"/>
        <v>4.0699141960391982E-2</v>
      </c>
      <c r="GF143" s="2">
        <f t="shared" si="157"/>
        <v>3.9950927722629107E-2</v>
      </c>
      <c r="GG143" s="2">
        <f t="shared" si="157"/>
        <v>3.9632330749664865E-2</v>
      </c>
      <c r="GH143" s="2">
        <f t="shared" si="157"/>
        <v>3.8629116738242771E-2</v>
      </c>
      <c r="GI143" s="2">
        <f t="shared" si="157"/>
        <v>3.5088903601176898E-2</v>
      </c>
      <c r="GJ143" s="2">
        <f t="shared" si="157"/>
        <v>2.3266803848589826E-2</v>
      </c>
      <c r="GK143" s="2">
        <f t="shared" si="157"/>
        <v>1.7450309276466285E-2</v>
      </c>
      <c r="GM143" s="86">
        <f t="shared" si="158"/>
        <v>6.1947704639421967E-97</v>
      </c>
      <c r="GN143" s="86">
        <f t="shared" si="158"/>
        <v>5.2822554784411573E-96</v>
      </c>
      <c r="GO143" s="86">
        <f t="shared" si="158"/>
        <v>1.9673474052424915E-95</v>
      </c>
      <c r="GP143" s="86">
        <f t="shared" si="158"/>
        <v>2.1480003494429132E-176</v>
      </c>
      <c r="GQ143" s="86">
        <f t="shared" si="158"/>
        <v>2.2088825165662479E-200</v>
      </c>
      <c r="GR143" s="86">
        <f t="shared" si="158"/>
        <v>3.80500173598385E-204</v>
      </c>
      <c r="GS143" s="86">
        <f t="shared" si="158"/>
        <v>5.437198273221677E-207</v>
      </c>
      <c r="GT143" s="86">
        <f t="shared" si="158"/>
        <v>3.0374723629150395E-223</v>
      </c>
      <c r="GU143" s="86">
        <f t="shared" si="158"/>
        <v>3.2582060913326195E-241</v>
      </c>
      <c r="GV143" s="86">
        <f t="shared" si="158"/>
        <v>7.952315738933648E-222</v>
      </c>
      <c r="GW143" s="86">
        <f t="shared" si="158"/>
        <v>3.4413788692084404E-199</v>
      </c>
      <c r="GX143" s="86">
        <f t="shared" si="158"/>
        <v>1.4583289544526203E-181</v>
      </c>
      <c r="GY143" s="86">
        <f t="shared" si="158"/>
        <v>6.9515597121005492E-160</v>
      </c>
      <c r="GZ143" s="86">
        <f t="shared" si="158"/>
        <v>7.5085370275013212E-168</v>
      </c>
      <c r="HA143" s="86">
        <f t="shared" si="158"/>
        <v>1.5296424306585247E-182</v>
      </c>
      <c r="HC143" s="86">
        <f t="shared" si="154"/>
        <v>1.6310227373701032E-30</v>
      </c>
      <c r="HD143" s="86">
        <f t="shared" si="154"/>
        <v>8.8156349189739015E-31</v>
      </c>
      <c r="HE143" s="86">
        <f t="shared" si="154"/>
        <v>3.488192821504522E-35</v>
      </c>
      <c r="HF143" s="86">
        <f t="shared" si="154"/>
        <v>5.506854327436708E-58</v>
      </c>
      <c r="HG143" s="86">
        <f t="shared" si="154"/>
        <v>3.3710320434308923E-63</v>
      </c>
      <c r="HH143" s="86">
        <f t="shared" si="154"/>
        <v>9.7467055121642621E-76</v>
      </c>
      <c r="HI143" s="86">
        <f t="shared" si="154"/>
        <v>2.1577849465281058E-70</v>
      </c>
      <c r="HJ143" s="86">
        <f t="shared" si="154"/>
        <v>5.3962173904231825E-78</v>
      </c>
      <c r="HK143" s="86">
        <f t="shared" si="154"/>
        <v>5.4843804625303303E-107</v>
      </c>
      <c r="HL143" s="86">
        <f t="shared" si="162"/>
        <v>2.122627520822381E-70</v>
      </c>
      <c r="HM143" s="86">
        <f t="shared" si="162"/>
        <v>1.1757475308616531E-66</v>
      </c>
      <c r="HN143" s="86">
        <f t="shared" si="162"/>
        <v>4.1746688693788325E-61</v>
      </c>
      <c r="HO143" s="86">
        <f t="shared" si="162"/>
        <v>1.7190476221180881E-59</v>
      </c>
      <c r="HP143" s="86">
        <f t="shared" si="162"/>
        <v>7.5305081809199773E-66</v>
      </c>
      <c r="HQ143" s="86">
        <f t="shared" si="162"/>
        <v>1.563057683877269E-67</v>
      </c>
      <c r="HS143" s="86">
        <f t="shared" si="159"/>
        <v>0.15537971342429599</v>
      </c>
      <c r="HT143" s="86">
        <f t="shared" si="159"/>
        <v>0.19810399423930788</v>
      </c>
      <c r="HU143" s="86">
        <f t="shared" si="159"/>
        <v>0.16894674460452075</v>
      </c>
      <c r="HV143" s="86">
        <f t="shared" si="159"/>
        <v>0.12833947620508809</v>
      </c>
      <c r="HW143" s="86">
        <f t="shared" si="159"/>
        <v>0.12125946721335422</v>
      </c>
      <c r="HX143" s="86">
        <f t="shared" si="159"/>
        <v>0.15588156283422308</v>
      </c>
      <c r="HY143" s="86">
        <f t="shared" si="159"/>
        <v>9.0096322958150094E-2</v>
      </c>
      <c r="HZ143" s="86">
        <f t="shared" si="159"/>
        <v>0.17093461174759375</v>
      </c>
      <c r="IA143" s="86">
        <f t="shared" si="159"/>
        <v>0.19162069300268192</v>
      </c>
      <c r="IB143" s="86">
        <f t="shared" si="159"/>
        <v>0.16010892542444538</v>
      </c>
      <c r="IC143" s="86">
        <f t="shared" si="159"/>
        <v>0.15387653259656642</v>
      </c>
      <c r="ID143" s="86">
        <f t="shared" si="159"/>
        <v>0.17306490875540467</v>
      </c>
      <c r="IE143" s="86">
        <f t="shared" si="159"/>
        <v>0.13424773678309365</v>
      </c>
      <c r="IF143" s="86">
        <f t="shared" si="159"/>
        <v>0.12027357739388492</v>
      </c>
      <c r="IG143" s="86">
        <f t="shared" si="159"/>
        <v>0.12755703805642404</v>
      </c>
      <c r="II143" s="86">
        <f t="shared" si="160"/>
        <v>4.1787532511874891E-26</v>
      </c>
      <c r="IJ143" s="86">
        <f t="shared" si="160"/>
        <v>3.0950735807908022E-33</v>
      </c>
      <c r="IK143" s="86">
        <f t="shared" si="160"/>
        <v>1.9938962752586091E-27</v>
      </c>
      <c r="IL143" s="86">
        <f t="shared" si="160"/>
        <v>1.8973448176222913E-30</v>
      </c>
      <c r="IM143" s="86">
        <f t="shared" si="160"/>
        <v>3.4254173583239213E-32</v>
      </c>
      <c r="IN143" s="86">
        <f t="shared" si="160"/>
        <v>1.1013462801821636E-31</v>
      </c>
      <c r="IO143" s="86">
        <f t="shared" si="160"/>
        <v>5.5213569071642094E-36</v>
      </c>
      <c r="IP143" s="86">
        <f t="shared" si="160"/>
        <v>2.6724470170016245E-33</v>
      </c>
      <c r="IQ143" s="86">
        <f t="shared" si="160"/>
        <v>1.5233169391746958E-29</v>
      </c>
      <c r="IR143" s="86">
        <f t="shared" si="160"/>
        <v>4.3096474849932563E-33</v>
      </c>
      <c r="IS143" s="86">
        <f t="shared" si="160"/>
        <v>1.3143770129461422E-33</v>
      </c>
      <c r="IT143" s="86">
        <f t="shared" si="160"/>
        <v>5.3571088892539183E-31</v>
      </c>
      <c r="IU143" s="86">
        <f t="shared" si="160"/>
        <v>5.6542584940115288E-30</v>
      </c>
      <c r="IV143" s="86">
        <f t="shared" si="160"/>
        <v>4.6430177554989039E-15</v>
      </c>
      <c r="IW143" s="86">
        <f t="shared" si="160"/>
        <v>2.7206846434934035E-9</v>
      </c>
      <c r="IY143" s="86">
        <f t="shared" si="161"/>
        <v>0.15537971342429599</v>
      </c>
      <c r="IZ143" s="86">
        <f t="shared" si="161"/>
        <v>0.19810399423930788</v>
      </c>
      <c r="JA143" s="86">
        <f t="shared" si="161"/>
        <v>0.16894674460452075</v>
      </c>
      <c r="JB143" s="86">
        <f t="shared" si="161"/>
        <v>0.12833947620508809</v>
      </c>
      <c r="JC143" s="86">
        <f t="shared" si="161"/>
        <v>0.12125946721335422</v>
      </c>
      <c r="JD143" s="86">
        <f t="shared" si="161"/>
        <v>0.15588156283422308</v>
      </c>
      <c r="JE143" s="86">
        <f t="shared" si="161"/>
        <v>9.0096322958150094E-2</v>
      </c>
      <c r="JF143" s="86">
        <f t="shared" si="161"/>
        <v>0.17093461174759375</v>
      </c>
      <c r="JG143" s="86">
        <f t="shared" si="161"/>
        <v>0.19162069300268192</v>
      </c>
      <c r="JH143" s="86">
        <f t="shared" si="161"/>
        <v>0.16010892542444538</v>
      </c>
      <c r="JI143" s="86">
        <f t="shared" si="161"/>
        <v>0.15387653259656642</v>
      </c>
      <c r="JJ143" s="86">
        <f t="shared" si="161"/>
        <v>0.17306490875540467</v>
      </c>
      <c r="JK143" s="86">
        <f t="shared" si="161"/>
        <v>0.13424773678309365</v>
      </c>
      <c r="JL143" s="86">
        <f t="shared" si="161"/>
        <v>0.12027357739388957</v>
      </c>
      <c r="JM143" s="86">
        <f t="shared" si="161"/>
        <v>0.12755704077710869</v>
      </c>
    </row>
    <row r="144" spans="2:273" x14ac:dyDescent="0.25">
      <c r="B144" s="2">
        <v>117</v>
      </c>
      <c r="C144" s="37">
        <v>54.969000000000001</v>
      </c>
      <c r="D144" s="37">
        <v>61.892000000000003</v>
      </c>
      <c r="E144" s="37">
        <v>76.322999999999993</v>
      </c>
      <c r="F144" s="37">
        <v>71.599999999999994</v>
      </c>
      <c r="G144" s="37">
        <v>73.537999999999997</v>
      </c>
      <c r="H144" s="37">
        <v>79.876999999999995</v>
      </c>
      <c r="I144" s="37">
        <v>77.168999999999997</v>
      </c>
      <c r="J144" s="37">
        <v>87.769000000000005</v>
      </c>
      <c r="K144" s="37">
        <v>89.584999999999994</v>
      </c>
      <c r="L144" s="37">
        <v>89.168999999999997</v>
      </c>
      <c r="M144" s="37">
        <v>90.492000000000004</v>
      </c>
      <c r="N144" s="37">
        <v>96.168999999999997</v>
      </c>
      <c r="O144" s="37">
        <v>88.631</v>
      </c>
      <c r="P144" s="37">
        <v>88.908000000000001</v>
      </c>
      <c r="Q144" s="37">
        <v>109.108</v>
      </c>
      <c r="S144" s="4">
        <f t="shared" si="163"/>
        <v>54.757703061834533</v>
      </c>
      <c r="T144" s="4">
        <f t="shared" si="163"/>
        <v>63.008618604599647</v>
      </c>
      <c r="U144" s="4">
        <f t="shared" si="163"/>
        <v>75.754356179519419</v>
      </c>
      <c r="V144" s="4">
        <f t="shared" si="163"/>
        <v>72.233751394504722</v>
      </c>
      <c r="W144" s="4">
        <f t="shared" si="163"/>
        <v>74.95603264986687</v>
      </c>
      <c r="X144" s="4">
        <f t="shared" si="163"/>
        <v>80.203006983291601</v>
      </c>
      <c r="Y144" s="4">
        <f t="shared" si="163"/>
        <v>77.64110740093534</v>
      </c>
      <c r="Z144" s="4">
        <f t="shared" si="163"/>
        <v>86.582002730316773</v>
      </c>
      <c r="AA144" s="4">
        <f t="shared" si="163"/>
        <v>90.534226645651543</v>
      </c>
      <c r="AB144" s="4">
        <f t="shared" si="163"/>
        <v>89.560534583680919</v>
      </c>
      <c r="AC144" s="4">
        <f t="shared" si="163"/>
        <v>89.338568555606528</v>
      </c>
      <c r="AD144" s="4">
        <f t="shared" si="163"/>
        <v>93.504827363213408</v>
      </c>
      <c r="AE144" s="4">
        <f t="shared" si="163"/>
        <v>88.706119791205538</v>
      </c>
      <c r="AF144" s="4">
        <f t="shared" si="163"/>
        <v>89.002904513583303</v>
      </c>
      <c r="AG144" s="4">
        <f t="shared" si="163"/>
        <v>109.76346954763706</v>
      </c>
      <c r="AI144" s="4">
        <f t="shared" si="164"/>
        <v>0.21129693816546791</v>
      </c>
      <c r="AJ144" s="4">
        <f t="shared" si="164"/>
        <v>-1.116618604599644</v>
      </c>
      <c r="AK144" s="4">
        <f t="shared" si="164"/>
        <v>0.56864382048057394</v>
      </c>
      <c r="AL144" s="4">
        <f t="shared" si="164"/>
        <v>-0.63375139450472773</v>
      </c>
      <c r="AM144" s="4">
        <f t="shared" si="164"/>
        <v>-1.4180326498668734</v>
      </c>
      <c r="AN144" s="4">
        <f t="shared" si="164"/>
        <v>-0.32600698329160593</v>
      </c>
      <c r="AO144" s="4">
        <f t="shared" si="164"/>
        <v>-0.47210740093534298</v>
      </c>
      <c r="AP144" s="4">
        <f t="shared" si="164"/>
        <v>1.186997269683232</v>
      </c>
      <c r="AQ144" s="4">
        <f t="shared" si="164"/>
        <v>-0.94922664565154946</v>
      </c>
      <c r="AR144" s="4">
        <f t="shared" si="164"/>
        <v>-0.39153458368092231</v>
      </c>
      <c r="AS144" s="4">
        <f t="shared" si="164"/>
        <v>1.1534314443934761</v>
      </c>
      <c r="AT144" s="4">
        <f t="shared" si="164"/>
        <v>2.6641726367865886</v>
      </c>
      <c r="AU144" s="4">
        <f t="shared" si="164"/>
        <v>-7.5119791205537467E-2</v>
      </c>
      <c r="AV144" s="4">
        <f t="shared" si="164"/>
        <v>-9.4904513583301764E-2</v>
      </c>
      <c r="AW144" s="4">
        <f t="shared" si="164"/>
        <v>-0.65546954763705401</v>
      </c>
      <c r="AY144" s="2">
        <f t="shared" ref="AY144:BM160" si="168">IF(OR($B144 &lt; C$230, $B144 &gt; C$233), #N/A, ((1-FG144)*DK144) + (FG144 - FW144)*EA144 + (FW144*EQ144))</f>
        <v>54.757703061834533</v>
      </c>
      <c r="AZ144" s="2">
        <f t="shared" si="168"/>
        <v>58.755255632815903</v>
      </c>
      <c r="BA144" s="2">
        <f t="shared" si="168"/>
        <v>69.683789832057826</v>
      </c>
      <c r="BB144" s="2">
        <f t="shared" si="168"/>
        <v>63.059818741949137</v>
      </c>
      <c r="BC144" s="2">
        <f t="shared" si="168"/>
        <v>63.584348494008424</v>
      </c>
      <c r="BD144" s="2">
        <f t="shared" si="168"/>
        <v>64.596017753783286</v>
      </c>
      <c r="BE144" s="2">
        <f t="shared" si="168"/>
        <v>65.074633199352206</v>
      </c>
      <c r="BF144" s="2">
        <f t="shared" si="168"/>
        <v>65.273499336642672</v>
      </c>
      <c r="BG144" s="2">
        <f t="shared" si="168"/>
        <v>65.346465197642985</v>
      </c>
      <c r="BH144" s="2">
        <f t="shared" si="168"/>
        <v>63.736178479675559</v>
      </c>
      <c r="BI144" s="2">
        <f t="shared" si="168"/>
        <v>62.469611124790575</v>
      </c>
      <c r="BJ144" s="2">
        <f t="shared" si="168"/>
        <v>63.353183218254962</v>
      </c>
      <c r="BK144" s="2">
        <f t="shared" si="168"/>
        <v>62.293566787056683</v>
      </c>
      <c r="BL144" s="2">
        <f t="shared" si="168"/>
        <v>63.008247670035075</v>
      </c>
      <c r="BM144" s="2">
        <f t="shared" si="168"/>
        <v>67.282687010206075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82.70404898785425</v>
      </c>
      <c r="DL144" s="2">
        <f t="shared" si="165"/>
        <v>86.419828048780516</v>
      </c>
      <c r="DM144" s="2">
        <f t="shared" si="165"/>
        <v>106.38188832752613</v>
      </c>
      <c r="DN144" s="2">
        <f t="shared" si="165"/>
        <v>94.760525783972113</v>
      </c>
      <c r="DO144" s="2">
        <f t="shared" si="165"/>
        <v>91.256159930313558</v>
      </c>
      <c r="DP144" s="2">
        <f t="shared" si="165"/>
        <v>90.188550348432074</v>
      </c>
      <c r="DQ144" s="2">
        <f t="shared" si="165"/>
        <v>88.16644518272426</v>
      </c>
      <c r="DR144" s="2">
        <f t="shared" si="165"/>
        <v>90.139885888501738</v>
      </c>
      <c r="DS144" s="2">
        <f t="shared" si="165"/>
        <v>89.138540690921872</v>
      </c>
      <c r="DT144" s="2">
        <f t="shared" si="165"/>
        <v>88.44197709531916</v>
      </c>
      <c r="DU144" s="2">
        <f t="shared" si="165"/>
        <v>91.905529749320436</v>
      </c>
      <c r="DV144" s="2">
        <f t="shared" si="165"/>
        <v>94.906324311914204</v>
      </c>
      <c r="DW144" s="2">
        <f t="shared" si="165"/>
        <v>91.230408286740683</v>
      </c>
      <c r="DX144" s="2">
        <f t="shared" si="165"/>
        <v>90.905623344947742</v>
      </c>
      <c r="DY144" s="2">
        <f t="shared" si="165"/>
        <v>89.565574599818788</v>
      </c>
      <c r="EA144" s="2">
        <f t="shared" si="153"/>
        <v>54.730685409250029</v>
      </c>
      <c r="EB144" s="2">
        <f t="shared" si="153"/>
        <v>58.726645227179894</v>
      </c>
      <c r="EC144" s="2">
        <f t="shared" si="153"/>
        <v>69.636399870724702</v>
      </c>
      <c r="ED144" s="2">
        <f t="shared" si="153"/>
        <v>63.02573389891662</v>
      </c>
      <c r="EE144" s="2">
        <f t="shared" si="152"/>
        <v>63.555986282191995</v>
      </c>
      <c r="EF144" s="2">
        <f t="shared" si="152"/>
        <v>64.57202118523486</v>
      </c>
      <c r="EG144" s="2">
        <f t="shared" si="152"/>
        <v>65.048532474629198</v>
      </c>
      <c r="EH144" s="2">
        <f t="shared" si="152"/>
        <v>65.251651522248238</v>
      </c>
      <c r="EI144" s="2">
        <f t="shared" si="152"/>
        <v>65.322171120769241</v>
      </c>
      <c r="EJ144" s="2">
        <f t="shared" si="152"/>
        <v>63.708568474943398</v>
      </c>
      <c r="EK144" s="2">
        <f t="shared" si="152"/>
        <v>62.432710741360644</v>
      </c>
      <c r="EL144" s="2">
        <f t="shared" si="152"/>
        <v>63.32714855740754</v>
      </c>
      <c r="EM144" s="2">
        <f t="shared" si="136"/>
        <v>62.267229275110289</v>
      </c>
      <c r="EN144" s="2">
        <f t="shared" si="136"/>
        <v>62.98553502296155</v>
      </c>
      <c r="EO144" s="2">
        <f t="shared" si="136"/>
        <v>67.271206221408974</v>
      </c>
      <c r="EQ144" s="2">
        <f t="shared" si="166"/>
        <v>54.851305332317871</v>
      </c>
      <c r="ER144" s="2">
        <f t="shared" si="166"/>
        <v>58.774138576299634</v>
      </c>
      <c r="ES144" s="2">
        <f t="shared" si="166"/>
        <v>69.943468469205698</v>
      </c>
      <c r="ET144" s="2">
        <f t="shared" si="166"/>
        <v>63.155666542568966</v>
      </c>
      <c r="EU144" s="2">
        <f t="shared" si="166"/>
        <v>63.607764572862571</v>
      </c>
      <c r="EV144" s="2">
        <f t="shared" si="166"/>
        <v>64.593131513824389</v>
      </c>
      <c r="EW144" s="2">
        <f t="shared" si="166"/>
        <v>65.094135501212875</v>
      </c>
      <c r="EX144" s="2">
        <f t="shared" si="166"/>
        <v>65.201289649751459</v>
      </c>
      <c r="EY144" s="2">
        <f t="shared" si="166"/>
        <v>65.310815937887867</v>
      </c>
      <c r="EZ144" s="2">
        <f t="shared" si="166"/>
        <v>63.747021957338944</v>
      </c>
      <c r="FA144" s="2">
        <f t="shared" si="166"/>
        <v>62.512712742467052</v>
      </c>
      <c r="FB144" s="2">
        <f t="shared" si="166"/>
        <v>63.21591819626321</v>
      </c>
      <c r="FC144" s="2">
        <f t="shared" si="166"/>
        <v>62.185813555929343</v>
      </c>
      <c r="FD144" s="2">
        <f t="shared" si="166"/>
        <v>62.837222543963357</v>
      </c>
      <c r="FE144" s="2">
        <f t="shared" si="166"/>
        <v>66.4880312600407</v>
      </c>
      <c r="FG144" s="2">
        <f t="shared" si="167"/>
        <v>0.99919623701335469</v>
      </c>
      <c r="FH144" s="2">
        <f t="shared" si="167"/>
        <v>0.99903288817563041</v>
      </c>
      <c r="FI144" s="2">
        <f t="shared" si="167"/>
        <v>0.99905165678238084</v>
      </c>
      <c r="FJ144" s="2">
        <f t="shared" si="167"/>
        <v>0.99907650822119065</v>
      </c>
      <c r="FK144" s="2">
        <f t="shared" si="167"/>
        <v>0.99904376578755261</v>
      </c>
      <c r="FL144" s="2">
        <f t="shared" si="167"/>
        <v>0.99909581328526842</v>
      </c>
      <c r="FM144" s="2">
        <f t="shared" si="167"/>
        <v>0.99894165006595814</v>
      </c>
      <c r="FN144" s="2">
        <f t="shared" si="167"/>
        <v>0.9990354768121289</v>
      </c>
      <c r="FO144" s="2">
        <f t="shared" si="167"/>
        <v>0.99895874859993627</v>
      </c>
      <c r="FP144" s="2">
        <f t="shared" si="167"/>
        <v>0.99895153936709002</v>
      </c>
      <c r="FQ144" s="2">
        <f t="shared" si="167"/>
        <v>0.99886549501441502</v>
      </c>
      <c r="FR144" s="2">
        <f t="shared" si="167"/>
        <v>0.99902693979665647</v>
      </c>
      <c r="FS144" s="2">
        <f t="shared" si="167"/>
        <v>0.99898286891645016</v>
      </c>
      <c r="FT144" s="2">
        <f t="shared" si="167"/>
        <v>0.99905129766720158</v>
      </c>
      <c r="FU144" s="2">
        <f t="shared" si="167"/>
        <v>0.99881401524064239</v>
      </c>
      <c r="FW144" s="2">
        <f t="shared" ref="FW144:GK160" si="170">POWER(10,($B144-C$232)/C$229)/(1+POWER(10,($B144-C$232)/C$229))</f>
        <v>3.7586645827164401E-2</v>
      </c>
      <c r="FX144" s="2">
        <f t="shared" si="170"/>
        <v>3.8489622414321953E-2</v>
      </c>
      <c r="FY144" s="2">
        <f t="shared" si="170"/>
        <v>4.084633413852469E-2</v>
      </c>
      <c r="FZ144" s="2">
        <f t="shared" si="170"/>
        <v>3.6773080960528608E-2</v>
      </c>
      <c r="GA144" s="2">
        <f t="shared" si="170"/>
        <v>3.6199690238745676E-2</v>
      </c>
      <c r="GB144" s="2">
        <f t="shared" si="170"/>
        <v>3.9527722081629434E-2</v>
      </c>
      <c r="GC144" s="2">
        <f t="shared" si="170"/>
        <v>3.5828396832849274E-2</v>
      </c>
      <c r="GD144" s="2">
        <f t="shared" si="170"/>
        <v>4.2839248225483122E-2</v>
      </c>
      <c r="GE144" s="2">
        <f t="shared" si="170"/>
        <v>4.4451180653226272E-2</v>
      </c>
      <c r="GF144" s="2">
        <f t="shared" si="170"/>
        <v>4.3637126509356604E-2</v>
      </c>
      <c r="GG144" s="2">
        <f t="shared" si="170"/>
        <v>4.3290458716665751E-2</v>
      </c>
      <c r="GH144" s="2">
        <f t="shared" si="170"/>
        <v>4.2198715219396297E-2</v>
      </c>
      <c r="GI144" s="2">
        <f t="shared" si="170"/>
        <v>3.834440985300553E-2</v>
      </c>
      <c r="GJ144" s="2">
        <f t="shared" si="170"/>
        <v>2.5454404612410032E-2</v>
      </c>
      <c r="GK144" s="2">
        <f t="shared" si="170"/>
        <v>1.9101724464039346E-2</v>
      </c>
      <c r="GM144" s="86">
        <f t="shared" ref="GM144:HA160" si="171" xml:space="preserve"> _xlfn.NORM.DIST($B144, C$7, ABS(C$11), TRUE) * _xlfn.NORM.DIST(($B144 - C$7)*C$15, 0, ABS(C$11), TRUE) * 2</f>
        <v>1.0539574502186011E-100</v>
      </c>
      <c r="GN144" s="86">
        <f t="shared" si="171"/>
        <v>9.5981059386885942E-100</v>
      </c>
      <c r="GO144" s="86">
        <f t="shared" si="171"/>
        <v>3.9688711878367669E-99</v>
      </c>
      <c r="GP144" s="86">
        <f t="shared" si="171"/>
        <v>2.9231692536925792E-183</v>
      </c>
      <c r="GQ144" s="86">
        <f t="shared" si="171"/>
        <v>3.5211556451679202E-208</v>
      </c>
      <c r="GR144" s="86">
        <f t="shared" si="171"/>
        <v>6.6293879362488789E-212</v>
      </c>
      <c r="GS144" s="86">
        <f t="shared" si="171"/>
        <v>4.4015652557178262E-215</v>
      </c>
      <c r="GT144" s="86">
        <f t="shared" si="171"/>
        <v>9.1648479875349773E-232</v>
      </c>
      <c r="GU144" s="86">
        <f t="shared" si="171"/>
        <v>1.456081526931753E-250</v>
      </c>
      <c r="GV144" s="86">
        <f t="shared" si="171"/>
        <v>2.1026124180013461E-230</v>
      </c>
      <c r="GW144" s="86">
        <f t="shared" si="171"/>
        <v>6.7838269885033933E-207</v>
      </c>
      <c r="GX144" s="86">
        <f t="shared" si="171"/>
        <v>1.6530516672988911E-188</v>
      </c>
      <c r="GY144" s="86">
        <f t="shared" si="171"/>
        <v>4.7433730369497379E-166</v>
      </c>
      <c r="GZ144" s="86">
        <f t="shared" si="171"/>
        <v>2.180569616101301E-174</v>
      </c>
      <c r="HA144" s="86">
        <f t="shared" si="171"/>
        <v>1.6254192939384878E-189</v>
      </c>
      <c r="HC144" s="86">
        <f t="shared" si="154"/>
        <v>1.6523154832347571E-32</v>
      </c>
      <c r="HD144" s="86">
        <f t="shared" si="154"/>
        <v>9.0923498216521908E-33</v>
      </c>
      <c r="HE144" s="86">
        <f t="shared" si="154"/>
        <v>1.7383079603576492E-37</v>
      </c>
      <c r="HF144" s="86">
        <f t="shared" si="154"/>
        <v>7.5937257248751588E-62</v>
      </c>
      <c r="HG144" s="86">
        <f t="shared" si="154"/>
        <v>2.0689642482827764E-67</v>
      </c>
      <c r="HH144" s="86">
        <f t="shared" si="154"/>
        <v>1.3608332515276568E-80</v>
      </c>
      <c r="HI144" s="86">
        <f t="shared" si="154"/>
        <v>4.3715868193922919E-75</v>
      </c>
      <c r="HJ144" s="86">
        <f t="shared" si="154"/>
        <v>5.929337210363501E-83</v>
      </c>
      <c r="HK144" s="86">
        <f t="shared" si="154"/>
        <v>5.6665154352430242E-114</v>
      </c>
      <c r="HL144" s="86">
        <f t="shared" si="162"/>
        <v>5.7702157373594138E-75</v>
      </c>
      <c r="HM144" s="86">
        <f t="shared" si="162"/>
        <v>5.592607089045452E-71</v>
      </c>
      <c r="HN144" s="86">
        <f t="shared" si="162"/>
        <v>5.1021441848443231E-65</v>
      </c>
      <c r="HO144" s="86">
        <f t="shared" si="162"/>
        <v>1.8951125450227874E-63</v>
      </c>
      <c r="HP144" s="86">
        <f t="shared" si="162"/>
        <v>2.1834524605506774E-70</v>
      </c>
      <c r="HQ144" s="86">
        <f t="shared" si="162"/>
        <v>4.808304885904631E-72</v>
      </c>
      <c r="HS144" s="86">
        <f t="shared" ref="HS144:IG160" si="172" xml:space="preserve"> _xlfn.NORM.DIST($B144, C$9, ABS(C$13), TRUE) * _xlfn.NORM.DIST(($B144 - C$9)*C$17, 0, ABS(C$13), TRUE) * 2</f>
        <v>0.20877802928243652</v>
      </c>
      <c r="HT144" s="86">
        <f t="shared" si="172"/>
        <v>0.27015998374927475</v>
      </c>
      <c r="HU144" s="86">
        <f t="shared" si="172"/>
        <v>0.22870804800771682</v>
      </c>
      <c r="HV144" s="86">
        <f t="shared" si="172"/>
        <v>0.1792550958809413</v>
      </c>
      <c r="HW144" s="86">
        <f t="shared" si="172"/>
        <v>0.1715474792865431</v>
      </c>
      <c r="HX144" s="86">
        <f t="shared" si="172"/>
        <v>0.21691075221994024</v>
      </c>
      <c r="HY144" s="86">
        <f t="shared" si="172"/>
        <v>0.13322769096170359</v>
      </c>
      <c r="HZ144" s="86">
        <f t="shared" si="172"/>
        <v>0.2395330228182907</v>
      </c>
      <c r="IA144" s="86">
        <f t="shared" si="172"/>
        <v>0.2611020151409435</v>
      </c>
      <c r="IB144" s="86">
        <f t="shared" si="172"/>
        <v>0.22612587449389521</v>
      </c>
      <c r="IC144" s="86">
        <f t="shared" si="172"/>
        <v>0.21861434761592941</v>
      </c>
      <c r="ID144" s="86">
        <f t="shared" si="172"/>
        <v>0.23900190332963073</v>
      </c>
      <c r="IE144" s="86">
        <f t="shared" si="172"/>
        <v>0.18706798364958163</v>
      </c>
      <c r="IF144" s="86">
        <f t="shared" si="172"/>
        <v>0.15839435168930435</v>
      </c>
      <c r="IG144" s="86">
        <f t="shared" si="172"/>
        <v>0.15945116847909133</v>
      </c>
      <c r="II144" s="86">
        <f t="shared" ref="II144:IW160" si="173" xml:space="preserve"> _xlfn.NORM.DIST($B144, C$10, ABS(C$14), TRUE) * _xlfn.NORM.DIST(($B144 - C$10)*C$18, 0, ABS(C$14), TRUE) * 2</f>
        <v>8.9978958345773816E-25</v>
      </c>
      <c r="IJ144" s="86">
        <f t="shared" si="173"/>
        <v>1.6667890155297432E-31</v>
      </c>
      <c r="IK144" s="86">
        <f t="shared" si="173"/>
        <v>5.5089775052758283E-26</v>
      </c>
      <c r="IL144" s="86">
        <f t="shared" si="173"/>
        <v>6.8465937046511141E-29</v>
      </c>
      <c r="IM144" s="86">
        <f t="shared" si="173"/>
        <v>1.5060335339015766E-30</v>
      </c>
      <c r="IN144" s="86">
        <f t="shared" si="173"/>
        <v>5.0383962866789504E-30</v>
      </c>
      <c r="IO144" s="86">
        <f t="shared" si="173"/>
        <v>3.8222639797641874E-34</v>
      </c>
      <c r="IP144" s="86">
        <f t="shared" si="173"/>
        <v>1.6643551401581537E-31</v>
      </c>
      <c r="IQ144" s="86">
        <f t="shared" si="173"/>
        <v>6.08860508193878E-28</v>
      </c>
      <c r="IR144" s="86">
        <f t="shared" si="173"/>
        <v>2.6775385073367675E-31</v>
      </c>
      <c r="IS144" s="86">
        <f t="shared" si="173"/>
        <v>8.6410464745055153E-32</v>
      </c>
      <c r="IT144" s="86">
        <f t="shared" si="173"/>
        <v>2.4292835791168061E-29</v>
      </c>
      <c r="IU144" s="86">
        <f t="shared" si="173"/>
        <v>2.0139522698309111E-28</v>
      </c>
      <c r="IV144" s="86">
        <f t="shared" si="173"/>
        <v>2.1205626886124922E-14</v>
      </c>
      <c r="IW144" s="86">
        <f t="shared" si="173"/>
        <v>6.1835047675374634E-9</v>
      </c>
      <c r="IY144" s="86">
        <f t="shared" ref="IY144:JM160" si="174">GM144+HC144+HS144+II144</f>
        <v>0.20877802928243652</v>
      </c>
      <c r="IZ144" s="86">
        <f t="shared" si="174"/>
        <v>0.27015998374927475</v>
      </c>
      <c r="JA144" s="86">
        <f t="shared" si="174"/>
        <v>0.22870804800771682</v>
      </c>
      <c r="JB144" s="86">
        <f t="shared" si="174"/>
        <v>0.1792550958809413</v>
      </c>
      <c r="JC144" s="86">
        <f t="shared" si="174"/>
        <v>0.1715474792865431</v>
      </c>
      <c r="JD144" s="86">
        <f t="shared" si="174"/>
        <v>0.21691075221994024</v>
      </c>
      <c r="JE144" s="86">
        <f t="shared" si="174"/>
        <v>0.13322769096170359</v>
      </c>
      <c r="JF144" s="86">
        <f t="shared" si="174"/>
        <v>0.2395330228182907</v>
      </c>
      <c r="JG144" s="86">
        <f t="shared" si="174"/>
        <v>0.2611020151409435</v>
      </c>
      <c r="JH144" s="86">
        <f t="shared" si="174"/>
        <v>0.22612587449389521</v>
      </c>
      <c r="JI144" s="86">
        <f t="shared" si="174"/>
        <v>0.21861434761592941</v>
      </c>
      <c r="JJ144" s="86">
        <f t="shared" si="174"/>
        <v>0.23900190332963073</v>
      </c>
      <c r="JK144" s="86">
        <f t="shared" si="174"/>
        <v>0.18706798364958163</v>
      </c>
      <c r="JL144" s="86">
        <f t="shared" si="174"/>
        <v>0.15839435168932556</v>
      </c>
      <c r="JM144" s="86">
        <f t="shared" si="174"/>
        <v>0.15945117466259609</v>
      </c>
    </row>
    <row r="145" spans="2:273" x14ac:dyDescent="0.25">
      <c r="B145" s="2">
        <v>118</v>
      </c>
      <c r="C145" s="37">
        <v>53.445999999999998</v>
      </c>
      <c r="D145" s="37">
        <v>64.353999999999999</v>
      </c>
      <c r="E145" s="37">
        <v>76.522999999999996</v>
      </c>
      <c r="F145" s="37">
        <v>74.168999999999997</v>
      </c>
      <c r="G145" s="37">
        <v>77.015000000000001</v>
      </c>
      <c r="H145" s="37">
        <v>84.677000000000007</v>
      </c>
      <c r="I145" s="37">
        <v>82.337999999999994</v>
      </c>
      <c r="J145" s="37">
        <v>92.891999999999996</v>
      </c>
      <c r="K145" s="37">
        <v>96.908000000000001</v>
      </c>
      <c r="L145" s="37">
        <v>95.691999999999993</v>
      </c>
      <c r="M145" s="37">
        <v>97.385000000000005</v>
      </c>
      <c r="N145" s="37">
        <v>100.754</v>
      </c>
      <c r="O145" s="37">
        <v>95.430999999999997</v>
      </c>
      <c r="P145" s="37">
        <v>94.662000000000006</v>
      </c>
      <c r="Q145" s="37">
        <v>116.569</v>
      </c>
      <c r="S145" s="4">
        <f t="shared" si="163"/>
        <v>54.68196208129487</v>
      </c>
      <c r="T145" s="4">
        <f t="shared" si="163"/>
        <v>63.704065626943546</v>
      </c>
      <c r="U145" s="4">
        <f t="shared" si="163"/>
        <v>76.797127880390121</v>
      </c>
      <c r="V145" s="4">
        <f t="shared" si="163"/>
        <v>74.365029408359206</v>
      </c>
      <c r="W145" s="4">
        <f t="shared" si="163"/>
        <v>77.761822403600803</v>
      </c>
      <c r="X145" s="4">
        <f t="shared" si="163"/>
        <v>83.594071205098516</v>
      </c>
      <c r="Y145" s="4">
        <f t="shared" si="163"/>
        <v>81.432800556933444</v>
      </c>
      <c r="Z145" s="4">
        <f t="shared" si="163"/>
        <v>91.089064167090683</v>
      </c>
      <c r="AA145" s="4">
        <f t="shared" si="163"/>
        <v>95.17787291370496</v>
      </c>
      <c r="AB145" s="4">
        <f t="shared" si="163"/>
        <v>95.340693641427237</v>
      </c>
      <c r="AC145" s="4">
        <f t="shared" si="163"/>
        <v>95.542202214723858</v>
      </c>
      <c r="AD145" s="4">
        <f t="shared" si="163"/>
        <v>99.675136783576846</v>
      </c>
      <c r="AE145" s="4">
        <f t="shared" si="163"/>
        <v>94.894816049940488</v>
      </c>
      <c r="AF145" s="4">
        <f t="shared" si="163"/>
        <v>94.394204944544583</v>
      </c>
      <c r="AG145" s="4">
        <f t="shared" si="163"/>
        <v>116.93007304457029</v>
      </c>
      <c r="AI145" s="4">
        <f t="shared" si="164"/>
        <v>-1.235962081294872</v>
      </c>
      <c r="AJ145" s="4">
        <f t="shared" si="164"/>
        <v>0.6499343730564533</v>
      </c>
      <c r="AK145" s="4">
        <f t="shared" si="164"/>
        <v>-0.27412788039012526</v>
      </c>
      <c r="AL145" s="4">
        <f t="shared" si="164"/>
        <v>-0.1960294083592089</v>
      </c>
      <c r="AM145" s="4">
        <f t="shared" si="164"/>
        <v>-0.74682240360080243</v>
      </c>
      <c r="AN145" s="4">
        <f t="shared" si="164"/>
        <v>1.0829287949014912</v>
      </c>
      <c r="AO145" s="4">
        <f t="shared" si="164"/>
        <v>0.9051994430665502</v>
      </c>
      <c r="AP145" s="4">
        <f t="shared" si="164"/>
        <v>1.8029358329093128</v>
      </c>
      <c r="AQ145" s="4">
        <f t="shared" si="164"/>
        <v>1.7301270862950417</v>
      </c>
      <c r="AR145" s="4">
        <f t="shared" si="164"/>
        <v>0.35130635857275649</v>
      </c>
      <c r="AS145" s="4">
        <f t="shared" si="164"/>
        <v>1.8427977852761472</v>
      </c>
      <c r="AT145" s="4">
        <f t="shared" si="164"/>
        <v>1.0788632164231586</v>
      </c>
      <c r="AU145" s="4">
        <f t="shared" si="164"/>
        <v>0.53618395005950958</v>
      </c>
      <c r="AV145" s="4">
        <f t="shared" si="164"/>
        <v>0.26779505545542293</v>
      </c>
      <c r="AW145" s="4">
        <f t="shared" si="164"/>
        <v>-0.36107304457028988</v>
      </c>
      <c r="AY145" s="2">
        <f t="shared" si="168"/>
        <v>54.68196208129487</v>
      </c>
      <c r="AZ145" s="2">
        <f t="shared" si="168"/>
        <v>58.667786100811298</v>
      </c>
      <c r="BA145" s="2">
        <f t="shared" si="168"/>
        <v>69.509582501172062</v>
      </c>
      <c r="BB145" s="2">
        <f t="shared" si="168"/>
        <v>62.958251110964959</v>
      </c>
      <c r="BC145" s="2">
        <f t="shared" si="168"/>
        <v>63.477810001957067</v>
      </c>
      <c r="BD145" s="2">
        <f t="shared" si="168"/>
        <v>64.504656283279274</v>
      </c>
      <c r="BE145" s="2">
        <f t="shared" si="168"/>
        <v>64.983959813529239</v>
      </c>
      <c r="BF145" s="2">
        <f t="shared" si="168"/>
        <v>65.186801932098305</v>
      </c>
      <c r="BG145" s="2">
        <f t="shared" si="168"/>
        <v>65.242566966768791</v>
      </c>
      <c r="BH145" s="2">
        <f t="shared" si="168"/>
        <v>63.641053675640187</v>
      </c>
      <c r="BI145" s="2">
        <f t="shared" si="168"/>
        <v>62.353541039704481</v>
      </c>
      <c r="BJ145" s="2">
        <f t="shared" si="168"/>
        <v>63.269126326313454</v>
      </c>
      <c r="BK145" s="2">
        <f t="shared" si="168"/>
        <v>62.190930271940822</v>
      </c>
      <c r="BL145" s="2">
        <f t="shared" si="168"/>
        <v>62.918423356405391</v>
      </c>
      <c r="BM145" s="2">
        <f t="shared" si="168"/>
        <v>67.198549832036747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82.86948198380567</v>
      </c>
      <c r="DL145" s="2">
        <f t="shared" si="165"/>
        <v>86.584934146341482</v>
      </c>
      <c r="DM145" s="2">
        <f t="shared" si="165"/>
        <v>106.64050975609756</v>
      </c>
      <c r="DN145" s="2">
        <f t="shared" si="165"/>
        <v>94.949995121951204</v>
      </c>
      <c r="DO145" s="2">
        <f t="shared" si="165"/>
        <v>91.411629268292657</v>
      </c>
      <c r="DP145" s="2">
        <f t="shared" si="165"/>
        <v>90.328143902439038</v>
      </c>
      <c r="DQ145" s="2">
        <f t="shared" si="165"/>
        <v>88.274807308970111</v>
      </c>
      <c r="DR145" s="2">
        <f t="shared" si="165"/>
        <v>90.271402439024371</v>
      </c>
      <c r="DS145" s="2">
        <f t="shared" si="165"/>
        <v>89.258122410393554</v>
      </c>
      <c r="DT145" s="2">
        <f t="shared" si="165"/>
        <v>88.566927018339982</v>
      </c>
      <c r="DU145" s="2">
        <f t="shared" si="165"/>
        <v>92.085829356689814</v>
      </c>
      <c r="DV145" s="2">
        <f t="shared" si="165"/>
        <v>95.089847041028548</v>
      </c>
      <c r="DW145" s="2">
        <f t="shared" si="165"/>
        <v>91.410202549766367</v>
      </c>
      <c r="DX145" s="2">
        <f t="shared" si="165"/>
        <v>91.098190243902451</v>
      </c>
      <c r="DY145" s="2">
        <f t="shared" si="165"/>
        <v>89.741847478103296</v>
      </c>
      <c r="EA145" s="2">
        <f t="shared" si="153"/>
        <v>54.65561690825006</v>
      </c>
      <c r="EB145" s="2">
        <f t="shared" si="153"/>
        <v>58.640764967545742</v>
      </c>
      <c r="EC145" s="2">
        <f t="shared" si="153"/>
        <v>69.461730495763803</v>
      </c>
      <c r="ED145" s="2">
        <f t="shared" si="153"/>
        <v>62.925386857938513</v>
      </c>
      <c r="EE145" s="2">
        <f t="shared" si="152"/>
        <v>63.451118691180348</v>
      </c>
      <c r="EF145" s="2">
        <f t="shared" si="152"/>
        <v>64.482317842043201</v>
      </c>
      <c r="EG145" s="2">
        <f t="shared" si="152"/>
        <v>64.959436377829832</v>
      </c>
      <c r="EH145" s="2">
        <f t="shared" si="152"/>
        <v>65.167325839188138</v>
      </c>
      <c r="EI145" s="2">
        <f t="shared" si="152"/>
        <v>65.220345304785695</v>
      </c>
      <c r="EJ145" s="2">
        <f t="shared" si="152"/>
        <v>63.61513867283648</v>
      </c>
      <c r="EK145" s="2">
        <f t="shared" si="152"/>
        <v>62.318518788356151</v>
      </c>
      <c r="EL145" s="2">
        <f t="shared" si="152"/>
        <v>63.246590777561529</v>
      </c>
      <c r="EM145" s="2">
        <f t="shared" si="136"/>
        <v>62.167620281972873</v>
      </c>
      <c r="EN145" s="2">
        <f t="shared" si="136"/>
        <v>62.89832482863671</v>
      </c>
      <c r="EO145" s="2">
        <f t="shared" si="136"/>
        <v>67.191459194876501</v>
      </c>
      <c r="EQ145" s="2">
        <f t="shared" si="166"/>
        <v>54.793494346750329</v>
      </c>
      <c r="ER145" s="2">
        <f t="shared" si="166"/>
        <v>58.697173850816576</v>
      </c>
      <c r="ES145" s="2">
        <f t="shared" si="166"/>
        <v>69.813511726869493</v>
      </c>
      <c r="ET145" s="2">
        <f t="shared" si="166"/>
        <v>63.071979059373867</v>
      </c>
      <c r="EU145" s="2">
        <f t="shared" si="166"/>
        <v>63.509393675842986</v>
      </c>
      <c r="EV145" s="2">
        <f t="shared" si="166"/>
        <v>64.5060239869143</v>
      </c>
      <c r="EW145" s="2">
        <f t="shared" si="166"/>
        <v>65.010949463220356</v>
      </c>
      <c r="EX145" s="2">
        <f t="shared" si="166"/>
        <v>65.11155882556929</v>
      </c>
      <c r="EY145" s="2">
        <f t="shared" si="166"/>
        <v>65.207827991380142</v>
      </c>
      <c r="EZ145" s="2">
        <f t="shared" si="166"/>
        <v>63.658241787503933</v>
      </c>
      <c r="FA145" s="2">
        <f t="shared" si="166"/>
        <v>62.407783533854612</v>
      </c>
      <c r="FB145" s="2">
        <f t="shared" si="166"/>
        <v>63.122337228097081</v>
      </c>
      <c r="FC145" s="2">
        <f t="shared" si="166"/>
        <v>62.076453571068114</v>
      </c>
      <c r="FD145" s="2">
        <f t="shared" si="166"/>
        <v>62.743780770046854</v>
      </c>
      <c r="FE145" s="2">
        <f t="shared" si="166"/>
        <v>66.363800792930903</v>
      </c>
      <c r="FG145" s="2">
        <f t="shared" si="167"/>
        <v>0.99926690759782988</v>
      </c>
      <c r="FH145" s="2">
        <f t="shared" si="167"/>
        <v>0.99911790847141158</v>
      </c>
      <c r="FI145" s="2">
        <f t="shared" si="167"/>
        <v>0.99913502852948832</v>
      </c>
      <c r="FJ145" s="2">
        <f t="shared" si="167"/>
        <v>0.99915769704443402</v>
      </c>
      <c r="FK145" s="2">
        <f t="shared" si="167"/>
        <v>0.99912783065048594</v>
      </c>
      <c r="FL145" s="2">
        <f t="shared" si="167"/>
        <v>0.99917530630386253</v>
      </c>
      <c r="FM145" s="2">
        <f t="shared" si="167"/>
        <v>0.99903468349484215</v>
      </c>
      <c r="FN145" s="2">
        <f t="shared" si="167"/>
        <v>0.99912026973726797</v>
      </c>
      <c r="FO145" s="2">
        <f t="shared" si="167"/>
        <v>0.99905028042444466</v>
      </c>
      <c r="FP145" s="2">
        <f t="shared" si="167"/>
        <v>0.99904370431683887</v>
      </c>
      <c r="FQ145" s="2">
        <f t="shared" si="167"/>
        <v>0.99896521585940479</v>
      </c>
      <c r="FR145" s="2">
        <f t="shared" si="167"/>
        <v>0.99911248255907037</v>
      </c>
      <c r="FS145" s="2">
        <f t="shared" si="167"/>
        <v>0.99907228239926893</v>
      </c>
      <c r="FT145" s="2">
        <f t="shared" si="167"/>
        <v>0.99913470095787638</v>
      </c>
      <c r="FU145" s="2">
        <f t="shared" si="167"/>
        <v>0.99891825616007079</v>
      </c>
      <c r="FW145" s="2">
        <f t="shared" si="170"/>
        <v>4.1064027470025632E-2</v>
      </c>
      <c r="FX145" s="2">
        <f t="shared" si="170"/>
        <v>4.2046894424581586E-2</v>
      </c>
      <c r="FY145" s="2">
        <f t="shared" si="170"/>
        <v>4.4611311383192589E-2</v>
      </c>
      <c r="FZ145" s="2">
        <f t="shared" si="170"/>
        <v>4.0178336754290549E-2</v>
      </c>
      <c r="GA145" s="2">
        <f t="shared" si="170"/>
        <v>3.9554029365201041E-2</v>
      </c>
      <c r="GB145" s="2">
        <f t="shared" si="170"/>
        <v>4.3176628598433575E-2</v>
      </c>
      <c r="GC145" s="2">
        <f t="shared" si="170"/>
        <v>3.9149728664247124E-2</v>
      </c>
      <c r="GD145" s="2">
        <f t="shared" si="170"/>
        <v>4.6778961672151287E-2</v>
      </c>
      <c r="GE145" s="2">
        <f t="shared" si="170"/>
        <v>4.8531619146465969E-2</v>
      </c>
      <c r="GF145" s="2">
        <f t="shared" si="170"/>
        <v>4.7646564235441349E-2</v>
      </c>
      <c r="GG145" s="2">
        <f t="shared" si="170"/>
        <v>4.7269618486975105E-2</v>
      </c>
      <c r="GH145" s="2">
        <f t="shared" si="170"/>
        <v>4.6082358070042427E-2</v>
      </c>
      <c r="GI145" s="2">
        <f t="shared" si="170"/>
        <v>4.1888845772908717E-2</v>
      </c>
      <c r="GJ145" s="2">
        <f t="shared" si="170"/>
        <v>2.7841825835497599E-2</v>
      </c>
      <c r="GK145" s="2">
        <f t="shared" si="170"/>
        <v>2.090609653992322E-2</v>
      </c>
      <c r="GM145" s="86">
        <f t="shared" si="171"/>
        <v>1.5157195873854726E-104</v>
      </c>
      <c r="GN145" s="86">
        <f t="shared" si="171"/>
        <v>1.475531474390611E-103</v>
      </c>
      <c r="GO145" s="86">
        <f t="shared" si="171"/>
        <v>6.7946020971279922E-103</v>
      </c>
      <c r="GP145" s="86">
        <f t="shared" si="171"/>
        <v>2.9334306333885972E-190</v>
      </c>
      <c r="GQ145" s="86">
        <f t="shared" si="171"/>
        <v>3.9732488509813917E-216</v>
      </c>
      <c r="GR145" s="86">
        <f t="shared" si="171"/>
        <v>8.2549765560152926E-220</v>
      </c>
      <c r="GS145" s="86">
        <f t="shared" si="171"/>
        <v>2.4857416541916619E-223</v>
      </c>
      <c r="GT145" s="86">
        <f t="shared" si="171"/>
        <v>1.9097710939510332E-240</v>
      </c>
      <c r="GU145" s="86">
        <f t="shared" si="171"/>
        <v>4.308990164766299E-260</v>
      </c>
      <c r="GV145" s="86">
        <f t="shared" si="171"/>
        <v>3.8114361785009699E-239</v>
      </c>
      <c r="GW145" s="86">
        <f t="shared" si="171"/>
        <v>9.5234331721379624E-215</v>
      </c>
      <c r="GX145" s="86">
        <f t="shared" si="171"/>
        <v>1.3841486680833636E-195</v>
      </c>
      <c r="GY145" s="86">
        <f t="shared" si="171"/>
        <v>2.4675567375398358E-172</v>
      </c>
      <c r="GZ145" s="86">
        <f t="shared" si="171"/>
        <v>4.7371299999520314E-181</v>
      </c>
      <c r="HA145" s="86">
        <f t="shared" si="171"/>
        <v>1.274838080310433E-196</v>
      </c>
      <c r="HC145" s="86">
        <f t="shared" si="154"/>
        <v>1.4386686481144757E-34</v>
      </c>
      <c r="HD145" s="86">
        <f t="shared" si="154"/>
        <v>8.0800274253300505E-35</v>
      </c>
      <c r="HE145" s="86">
        <f t="shared" si="154"/>
        <v>7.2776633781369952E-40</v>
      </c>
      <c r="HF145" s="86">
        <f t="shared" si="154"/>
        <v>7.8096020049441564E-66</v>
      </c>
      <c r="HG145" s="86">
        <f t="shared" si="154"/>
        <v>9.2226687091611954E-72</v>
      </c>
      <c r="HH145" s="86">
        <f t="shared" si="154"/>
        <v>1.3337344551955192E-85</v>
      </c>
      <c r="HI145" s="86">
        <f t="shared" si="154"/>
        <v>6.2051324348845354E-80</v>
      </c>
      <c r="HJ145" s="86">
        <f t="shared" si="154"/>
        <v>4.5525769699542335E-88</v>
      </c>
      <c r="HK145" s="86">
        <f t="shared" si="154"/>
        <v>3.495260372815653E-121</v>
      </c>
      <c r="HL145" s="86">
        <f t="shared" si="162"/>
        <v>1.1198795832793604E-79</v>
      </c>
      <c r="HM145" s="86">
        <f t="shared" si="162"/>
        <v>1.933022248298179E-75</v>
      </c>
      <c r="HN145" s="86">
        <f t="shared" si="162"/>
        <v>4.6847163833161381E-69</v>
      </c>
      <c r="HO145" s="86">
        <f t="shared" si="162"/>
        <v>1.5472532870942493E-67</v>
      </c>
      <c r="HP145" s="86">
        <f t="shared" si="162"/>
        <v>4.436494133689102E-75</v>
      </c>
      <c r="HQ145" s="86">
        <f t="shared" si="162"/>
        <v>1.0496807678983366E-76</v>
      </c>
      <c r="HS145" s="86">
        <f t="shared" si="172"/>
        <v>0.27286943691741394</v>
      </c>
      <c r="HT145" s="86">
        <f t="shared" si="172"/>
        <v>0.35350069682162039</v>
      </c>
      <c r="HU145" s="86">
        <f t="shared" si="172"/>
        <v>0.29986444516789279</v>
      </c>
      <c r="HV145" s="86">
        <f t="shared" si="172"/>
        <v>0.24281974513260279</v>
      </c>
      <c r="HW145" s="86">
        <f t="shared" si="172"/>
        <v>0.23509188596925454</v>
      </c>
      <c r="HX145" s="86">
        <f t="shared" si="172"/>
        <v>0.29125297642503073</v>
      </c>
      <c r="HY145" s="86">
        <f t="shared" si="172"/>
        <v>0.19041836424243955</v>
      </c>
      <c r="HZ145" s="86">
        <f t="shared" si="172"/>
        <v>0.32201922405528333</v>
      </c>
      <c r="IA145" s="86">
        <f t="shared" si="172"/>
        <v>0.34208731847585366</v>
      </c>
      <c r="IB145" s="86">
        <f t="shared" si="172"/>
        <v>0.30666167741252787</v>
      </c>
      <c r="IC145" s="86">
        <f t="shared" si="172"/>
        <v>0.29828017235739657</v>
      </c>
      <c r="ID145" s="86">
        <f t="shared" si="172"/>
        <v>0.31774569511588596</v>
      </c>
      <c r="IE145" s="86">
        <f t="shared" si="172"/>
        <v>0.25263957077818328</v>
      </c>
      <c r="IF145" s="86">
        <f t="shared" si="172"/>
        <v>0.20496746385813147</v>
      </c>
      <c r="IG145" s="86">
        <f t="shared" si="172"/>
        <v>0.19703333940857573</v>
      </c>
      <c r="II145" s="86">
        <f t="shared" si="173"/>
        <v>1.780606817016371E-23</v>
      </c>
      <c r="IJ145" s="86">
        <f t="shared" si="173"/>
        <v>8.033849118924003E-30</v>
      </c>
      <c r="IK145" s="86">
        <f t="shared" si="173"/>
        <v>1.3857574683955009E-24</v>
      </c>
      <c r="IL145" s="86">
        <f t="shared" si="173"/>
        <v>2.2394957841834254E-27</v>
      </c>
      <c r="IM145" s="86">
        <f t="shared" si="173"/>
        <v>5.9722192127225356E-29</v>
      </c>
      <c r="IN145" s="86">
        <f t="shared" si="173"/>
        <v>2.0706320479408046E-28</v>
      </c>
      <c r="IO145" s="86">
        <f t="shared" si="173"/>
        <v>2.3576538673849066E-32</v>
      </c>
      <c r="IP145" s="86">
        <f t="shared" si="173"/>
        <v>9.2022135398904456E-30</v>
      </c>
      <c r="IQ145" s="86">
        <f t="shared" si="173"/>
        <v>2.1858328622268657E-26</v>
      </c>
      <c r="IR145" s="86">
        <f t="shared" si="173"/>
        <v>1.4758969350878491E-29</v>
      </c>
      <c r="IS145" s="86">
        <f t="shared" si="173"/>
        <v>5.0333316516458741E-30</v>
      </c>
      <c r="IT145" s="86">
        <f t="shared" si="173"/>
        <v>9.8762558617967772E-28</v>
      </c>
      <c r="IU145" s="86">
        <f t="shared" si="173"/>
        <v>6.4963692999475902E-27</v>
      </c>
      <c r="IV145" s="86">
        <f t="shared" si="173"/>
        <v>9.335901859070853E-14</v>
      </c>
      <c r="IW145" s="86">
        <f t="shared" si="173"/>
        <v>1.3802995327420521E-8</v>
      </c>
      <c r="IY145" s="86">
        <f t="shared" si="174"/>
        <v>0.27286943691741394</v>
      </c>
      <c r="IZ145" s="86">
        <f t="shared" si="174"/>
        <v>0.35350069682162039</v>
      </c>
      <c r="JA145" s="86">
        <f t="shared" si="174"/>
        <v>0.29986444516789279</v>
      </c>
      <c r="JB145" s="86">
        <f t="shared" si="174"/>
        <v>0.24281974513260279</v>
      </c>
      <c r="JC145" s="86">
        <f t="shared" si="174"/>
        <v>0.23509188596925454</v>
      </c>
      <c r="JD145" s="86">
        <f t="shared" si="174"/>
        <v>0.29125297642503073</v>
      </c>
      <c r="JE145" s="86">
        <f t="shared" si="174"/>
        <v>0.19041836424243955</v>
      </c>
      <c r="JF145" s="86">
        <f t="shared" si="174"/>
        <v>0.32201922405528333</v>
      </c>
      <c r="JG145" s="86">
        <f t="shared" si="174"/>
        <v>0.34208731847585366</v>
      </c>
      <c r="JH145" s="86">
        <f t="shared" si="174"/>
        <v>0.30666167741252787</v>
      </c>
      <c r="JI145" s="86">
        <f t="shared" si="174"/>
        <v>0.29828017235739657</v>
      </c>
      <c r="JJ145" s="86">
        <f t="shared" si="174"/>
        <v>0.31774569511588596</v>
      </c>
      <c r="JK145" s="86">
        <f t="shared" si="174"/>
        <v>0.25263957077818328</v>
      </c>
      <c r="JL145" s="86">
        <f t="shared" si="174"/>
        <v>0.20496746385822484</v>
      </c>
      <c r="JM145" s="86">
        <f t="shared" si="174"/>
        <v>0.19703335321157106</v>
      </c>
    </row>
    <row r="146" spans="2:273" x14ac:dyDescent="0.25">
      <c r="B146" s="2">
        <v>119</v>
      </c>
      <c r="C146" s="37">
        <v>54.308</v>
      </c>
      <c r="D146" s="37">
        <v>64.876999999999995</v>
      </c>
      <c r="E146" s="37">
        <v>80.123000000000005</v>
      </c>
      <c r="F146" s="37">
        <v>78.168999999999997</v>
      </c>
      <c r="G146" s="37">
        <v>80.584999999999994</v>
      </c>
      <c r="H146" s="37">
        <v>89</v>
      </c>
      <c r="I146" s="37">
        <v>86.953999999999994</v>
      </c>
      <c r="J146" s="37">
        <v>95.722999999999999</v>
      </c>
      <c r="K146" s="37">
        <v>100.13800000000001</v>
      </c>
      <c r="L146" s="37">
        <v>101.938</v>
      </c>
      <c r="M146" s="37">
        <v>102.33799999999999</v>
      </c>
      <c r="N146" s="37">
        <v>106.32299999999999</v>
      </c>
      <c r="O146" s="37">
        <v>101.892</v>
      </c>
      <c r="P146" s="37">
        <v>101.108</v>
      </c>
      <c r="Q146" s="37">
        <v>126.123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54.606531401607249</v>
      </c>
      <c r="T146" s="4">
        <f t="shared" si="175"/>
        <v>64.205701150709814</v>
      </c>
      <c r="U146" s="4">
        <f t="shared" si="175"/>
        <v>77.711509063696667</v>
      </c>
      <c r="V146" s="4">
        <f t="shared" si="175"/>
        <v>76.480486689440781</v>
      </c>
      <c r="W146" s="4">
        <f t="shared" si="175"/>
        <v>80.581888392979721</v>
      </c>
      <c r="X146" s="4">
        <f t="shared" si="175"/>
        <v>86.650281494418323</v>
      </c>
      <c r="Y146" s="4">
        <f t="shared" si="175"/>
        <v>85.520256385564721</v>
      </c>
      <c r="Z146" s="4">
        <f t="shared" si="175"/>
        <v>94.807165777357767</v>
      </c>
      <c r="AA146" s="4">
        <f t="shared" si="175"/>
        <v>98.811316936470149</v>
      </c>
      <c r="AB146" s="4">
        <f t="shared" si="175"/>
        <v>100.32210411700149</v>
      </c>
      <c r="AC146" s="4">
        <f t="shared" si="175"/>
        <v>101.00014974396191</v>
      </c>
      <c r="AD146" s="4">
        <f t="shared" si="175"/>
        <v>104.87993393789296</v>
      </c>
      <c r="AE146" s="4">
        <f t="shared" si="175"/>
        <v>100.93702454946535</v>
      </c>
      <c r="AF146" s="4">
        <f t="shared" si="175"/>
        <v>100.13481836349906</v>
      </c>
      <c r="AG146" s="4">
        <f t="shared" si="175"/>
        <v>124.53779554058589</v>
      </c>
      <c r="AI146" s="4">
        <f t="shared" ref="AI146:AW162" si="176">IF(OR($B146 &lt; C$230, $B146 &gt; C$233), 0, C146-S146)</f>
        <v>-0.29853140160724934</v>
      </c>
      <c r="AJ146" s="4">
        <f t="shared" si="176"/>
        <v>0.67129884929018147</v>
      </c>
      <c r="AK146" s="4">
        <f t="shared" si="176"/>
        <v>2.4114909363033377</v>
      </c>
      <c r="AL146" s="4">
        <f t="shared" si="176"/>
        <v>1.6885133105592161</v>
      </c>
      <c r="AM146" s="4">
        <f t="shared" si="176"/>
        <v>3.1116070202727997E-3</v>
      </c>
      <c r="AN146" s="4">
        <f t="shared" si="176"/>
        <v>2.3497185055816772</v>
      </c>
      <c r="AO146" s="4">
        <f t="shared" si="176"/>
        <v>1.4337436144352722</v>
      </c>
      <c r="AP146" s="4">
        <f t="shared" si="176"/>
        <v>0.91583422264223202</v>
      </c>
      <c r="AQ146" s="4">
        <f t="shared" si="176"/>
        <v>1.3266830635298561</v>
      </c>
      <c r="AR146" s="4">
        <f t="shared" si="176"/>
        <v>1.6158958829985153</v>
      </c>
      <c r="AS146" s="4">
        <f t="shared" si="176"/>
        <v>1.3378502560380809</v>
      </c>
      <c r="AT146" s="4">
        <f t="shared" si="176"/>
        <v>1.4430660621070359</v>
      </c>
      <c r="AU146" s="4">
        <f t="shared" si="176"/>
        <v>0.95497545053464705</v>
      </c>
      <c r="AV146" s="4">
        <f t="shared" si="176"/>
        <v>0.97318163650093936</v>
      </c>
      <c r="AW146" s="4">
        <f t="shared" si="176"/>
        <v>1.5852044594141148</v>
      </c>
      <c r="AY146" s="2">
        <f t="shared" si="168"/>
        <v>54.606531401607249</v>
      </c>
      <c r="AZ146" s="2">
        <f t="shared" si="168"/>
        <v>58.580568340272116</v>
      </c>
      <c r="BA146" s="2">
        <f t="shared" si="168"/>
        <v>69.336045674182088</v>
      </c>
      <c r="BB146" s="2">
        <f t="shared" si="168"/>
        <v>62.857029487626313</v>
      </c>
      <c r="BC146" s="2">
        <f t="shared" si="168"/>
        <v>63.371498949350197</v>
      </c>
      <c r="BD146" s="2">
        <f t="shared" si="168"/>
        <v>64.413467821690503</v>
      </c>
      <c r="BE146" s="2">
        <f t="shared" si="168"/>
        <v>64.893497960866284</v>
      </c>
      <c r="BF146" s="2">
        <f t="shared" si="168"/>
        <v>65.100192943617316</v>
      </c>
      <c r="BG146" s="2">
        <f t="shared" si="168"/>
        <v>65.138808904368332</v>
      </c>
      <c r="BH146" s="2">
        <f t="shared" si="168"/>
        <v>63.546146282322617</v>
      </c>
      <c r="BI146" s="2">
        <f t="shared" si="168"/>
        <v>62.237783281047996</v>
      </c>
      <c r="BJ146" s="2">
        <f t="shared" si="168"/>
        <v>63.185117867183337</v>
      </c>
      <c r="BK146" s="2">
        <f t="shared" si="168"/>
        <v>62.088375026747727</v>
      </c>
      <c r="BL146" s="2">
        <f t="shared" si="168"/>
        <v>62.828696397442755</v>
      </c>
      <c r="BM146" s="2">
        <f t="shared" si="168"/>
        <v>67.114262314581438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83.034914979757076</v>
      </c>
      <c r="DL146" s="2">
        <f t="shared" si="177"/>
        <v>86.750040243902461</v>
      </c>
      <c r="DM146" s="2">
        <f t="shared" si="177"/>
        <v>106.89913118466899</v>
      </c>
      <c r="DN146" s="2">
        <f t="shared" si="177"/>
        <v>95.139464459930309</v>
      </c>
      <c r="DO146" s="2">
        <f t="shared" si="177"/>
        <v>91.567098606271756</v>
      </c>
      <c r="DP146" s="2">
        <f t="shared" si="177"/>
        <v>90.467737456446002</v>
      </c>
      <c r="DQ146" s="2">
        <f t="shared" si="177"/>
        <v>88.383169435215962</v>
      </c>
      <c r="DR146" s="2">
        <f t="shared" si="177"/>
        <v>90.402918989547032</v>
      </c>
      <c r="DS146" s="2">
        <f t="shared" si="177"/>
        <v>89.377704129865236</v>
      </c>
      <c r="DT146" s="2">
        <f t="shared" si="177"/>
        <v>88.691876941360803</v>
      </c>
      <c r="DU146" s="2">
        <f t="shared" si="177"/>
        <v>92.266128964059192</v>
      </c>
      <c r="DV146" s="2">
        <f t="shared" si="177"/>
        <v>95.273369770142878</v>
      </c>
      <c r="DW146" s="2">
        <f t="shared" si="177"/>
        <v>91.589996812792052</v>
      </c>
      <c r="DX146" s="2">
        <f t="shared" si="177"/>
        <v>91.29075714285716</v>
      </c>
      <c r="DY146" s="2">
        <f t="shared" si="177"/>
        <v>89.918120356387789</v>
      </c>
      <c r="EA146" s="2">
        <f t="shared" si="153"/>
        <v>54.580548407250085</v>
      </c>
      <c r="EB146" s="2">
        <f t="shared" si="153"/>
        <v>58.55488470791159</v>
      </c>
      <c r="EC146" s="2">
        <f t="shared" si="153"/>
        <v>69.287061120802889</v>
      </c>
      <c r="ED146" s="2">
        <f t="shared" si="153"/>
        <v>62.825039816960398</v>
      </c>
      <c r="EE146" s="2">
        <f t="shared" si="152"/>
        <v>63.346251100168701</v>
      </c>
      <c r="EF146" s="2">
        <f t="shared" si="152"/>
        <v>64.392614498851543</v>
      </c>
      <c r="EG146" s="2">
        <f t="shared" si="152"/>
        <v>64.870340281030451</v>
      </c>
      <c r="EH146" s="2">
        <f t="shared" si="152"/>
        <v>65.083000156128023</v>
      </c>
      <c r="EI146" s="2">
        <f t="shared" si="152"/>
        <v>65.118519488802136</v>
      </c>
      <c r="EJ146" s="2">
        <f t="shared" si="152"/>
        <v>63.521708870729555</v>
      </c>
      <c r="EK146" s="2">
        <f t="shared" si="152"/>
        <v>62.204326835351651</v>
      </c>
      <c r="EL146" s="2">
        <f t="shared" si="152"/>
        <v>63.166032997715519</v>
      </c>
      <c r="EM146" s="2">
        <f t="shared" si="136"/>
        <v>62.068011288835457</v>
      </c>
      <c r="EN146" s="2">
        <f t="shared" si="136"/>
        <v>62.81111463431187</v>
      </c>
      <c r="EO146" s="2">
        <f t="shared" si="136"/>
        <v>67.111712168344013</v>
      </c>
      <c r="EQ146" s="2">
        <f t="shared" ref="EQ146:FE162" si="178">CU$228*$B146+CU$229</f>
        <v>54.735683361182787</v>
      </c>
      <c r="ER146" s="2">
        <f t="shared" si="178"/>
        <v>58.620209125333517</v>
      </c>
      <c r="ES146" s="2">
        <f t="shared" si="178"/>
        <v>69.683554984533288</v>
      </c>
      <c r="ET146" s="2">
        <f t="shared" si="178"/>
        <v>62.988291576178767</v>
      </c>
      <c r="EU146" s="2">
        <f t="shared" si="178"/>
        <v>63.411022778823394</v>
      </c>
      <c r="EV146" s="2">
        <f t="shared" si="178"/>
        <v>64.418916460004212</v>
      </c>
      <c r="EW146" s="2">
        <f t="shared" si="178"/>
        <v>64.927763425227823</v>
      </c>
      <c r="EX146" s="2">
        <f t="shared" si="178"/>
        <v>65.021828001387107</v>
      </c>
      <c r="EY146" s="2">
        <f t="shared" si="178"/>
        <v>65.104840044872418</v>
      </c>
      <c r="EZ146" s="2">
        <f t="shared" si="178"/>
        <v>63.569461617668928</v>
      </c>
      <c r="FA146" s="2">
        <f t="shared" si="178"/>
        <v>62.302854325242166</v>
      </c>
      <c r="FB146" s="2">
        <f t="shared" si="178"/>
        <v>63.028756259930958</v>
      </c>
      <c r="FC146" s="2">
        <f t="shared" si="178"/>
        <v>61.967093586206893</v>
      </c>
      <c r="FD146" s="2">
        <f t="shared" si="178"/>
        <v>62.650338996130351</v>
      </c>
      <c r="FE146" s="2">
        <f t="shared" si="178"/>
        <v>66.239570325821106</v>
      </c>
      <c r="FG146" s="2">
        <f t="shared" ref="FG146:FU162" si="179">POWER(10,($B146-C$231)/C$229)/(1+POWER(10,($B146-C$231)/C$229))</f>
        <v>0.99933136865345118</v>
      </c>
      <c r="FH146" s="2">
        <f t="shared" si="179"/>
        <v>0.99919546052069941</v>
      </c>
      <c r="FI146" s="2">
        <f t="shared" si="179"/>
        <v>0.99921107659968789</v>
      </c>
      <c r="FJ146" s="2">
        <f t="shared" si="179"/>
        <v>0.99923175363705241</v>
      </c>
      <c r="FK146" s="2">
        <f t="shared" si="179"/>
        <v>0.99920451105251473</v>
      </c>
      <c r="FL146" s="2">
        <f t="shared" si="179"/>
        <v>0.99924781582840205</v>
      </c>
      <c r="FM146" s="2">
        <f t="shared" si="179"/>
        <v>0.99911954610043141</v>
      </c>
      <c r="FN146" s="2">
        <f t="shared" si="179"/>
        <v>0.99919761435463206</v>
      </c>
      <c r="FO146" s="2">
        <f t="shared" si="179"/>
        <v>0.99913377306646678</v>
      </c>
      <c r="FP146" s="2">
        <f t="shared" si="179"/>
        <v>0.9991277745790933</v>
      </c>
      <c r="FQ146" s="2">
        <f t="shared" si="179"/>
        <v>0.99905617971274652</v>
      </c>
      <c r="FR146" s="2">
        <f t="shared" si="179"/>
        <v>0.99919051125922909</v>
      </c>
      <c r="FS146" s="2">
        <f t="shared" si="179"/>
        <v>0.99915384242119631</v>
      </c>
      <c r="FT146" s="2">
        <f t="shared" si="179"/>
        <v>0.99921077780533896</v>
      </c>
      <c r="FU146" s="2">
        <f t="shared" si="179"/>
        <v>0.99901334398094876</v>
      </c>
      <c r="FW146" s="2">
        <f t="shared" si="170"/>
        <v>4.4848132185727092E-2</v>
      </c>
      <c r="FX146" s="2">
        <f t="shared" si="170"/>
        <v>4.5917234706219397E-2</v>
      </c>
      <c r="FY146" s="2">
        <f t="shared" si="170"/>
        <v>4.8705699982207251E-2</v>
      </c>
      <c r="FZ146" s="2">
        <f t="shared" si="170"/>
        <v>4.388455902411488E-2</v>
      </c>
      <c r="GA146" s="2">
        <f t="shared" si="170"/>
        <v>4.3205255133802044E-2</v>
      </c>
      <c r="GB146" s="2">
        <f t="shared" si="170"/>
        <v>4.7145840973116269E-2</v>
      </c>
      <c r="GC146" s="2">
        <f t="shared" si="170"/>
        <v>4.2765295273720215E-2</v>
      </c>
      <c r="GD146" s="2">
        <f t="shared" si="170"/>
        <v>5.1061662577461454E-2</v>
      </c>
      <c r="GE146" s="2">
        <f t="shared" si="170"/>
        <v>5.2965863171781043E-2</v>
      </c>
      <c r="GF146" s="2">
        <f t="shared" si="170"/>
        <v>5.2004362314738192E-2</v>
      </c>
      <c r="GG146" s="2">
        <f t="shared" si="170"/>
        <v>5.1594808530369102E-2</v>
      </c>
      <c r="GH146" s="2">
        <f t="shared" si="170"/>
        <v>5.0304649258462071E-2</v>
      </c>
      <c r="GI146" s="2">
        <f t="shared" si="170"/>
        <v>4.5745332681165901E-2</v>
      </c>
      <c r="GJ146" s="2">
        <f t="shared" si="170"/>
        <v>3.0446172618152485E-2</v>
      </c>
      <c r="GK146" s="2">
        <f t="shared" si="170"/>
        <v>2.2876936642028528E-2</v>
      </c>
      <c r="GM146" s="86">
        <f t="shared" si="171"/>
        <v>1.8424965991347856E-108</v>
      </c>
      <c r="GN146" s="86">
        <f t="shared" si="171"/>
        <v>1.9191207320448234E-107</v>
      </c>
      <c r="GO146" s="86">
        <f t="shared" si="171"/>
        <v>9.8711173598346531E-107</v>
      </c>
      <c r="GP146" s="86">
        <f t="shared" si="171"/>
        <v>2.1706714848666096E-197</v>
      </c>
      <c r="GQ146" s="86">
        <f t="shared" si="171"/>
        <v>3.1735725917840812E-224</v>
      </c>
      <c r="GR146" s="86">
        <f t="shared" si="171"/>
        <v>7.346435366455249E-228</v>
      </c>
      <c r="GS146" s="86">
        <f t="shared" si="171"/>
        <v>9.7930014194670353E-232</v>
      </c>
      <c r="GT146" s="86">
        <f t="shared" si="171"/>
        <v>2.7483687130207563E-249</v>
      </c>
      <c r="GU146" s="86">
        <f t="shared" si="171"/>
        <v>8.4438838391937893E-270</v>
      </c>
      <c r="GV146" s="86">
        <f t="shared" si="171"/>
        <v>4.736703450583427E-248</v>
      </c>
      <c r="GW146" s="86">
        <f t="shared" si="171"/>
        <v>9.5210116905644983E-223</v>
      </c>
      <c r="GX146" s="86">
        <f t="shared" si="171"/>
        <v>8.5612837300165034E-203</v>
      </c>
      <c r="GY146" s="86">
        <f t="shared" si="171"/>
        <v>9.7862469942241991E-179</v>
      </c>
      <c r="GZ146" s="86">
        <f t="shared" si="171"/>
        <v>7.6981350216390377E-188</v>
      </c>
      <c r="HA146" s="86">
        <f t="shared" si="171"/>
        <v>7.3799471768669963E-204</v>
      </c>
      <c r="HC146" s="86">
        <f t="shared" si="154"/>
        <v>1.076561013166849E-36</v>
      </c>
      <c r="HD146" s="86">
        <f t="shared" si="154"/>
        <v>6.1863972015442638E-37</v>
      </c>
      <c r="HE146" s="86">
        <f t="shared" si="154"/>
        <v>2.5595899584087059E-42</v>
      </c>
      <c r="HF146" s="86">
        <f t="shared" si="154"/>
        <v>5.9896127883214981E-70</v>
      </c>
      <c r="HG146" s="86">
        <f t="shared" si="154"/>
        <v>2.9857033125558548E-76</v>
      </c>
      <c r="HH146" s="86">
        <f t="shared" si="154"/>
        <v>9.1754363512965482E-91</v>
      </c>
      <c r="HI146" s="86">
        <f t="shared" si="154"/>
        <v>6.1704463958188485E-85</v>
      </c>
      <c r="HJ146" s="86">
        <f t="shared" si="154"/>
        <v>2.4424113501026123E-93</v>
      </c>
      <c r="HK146" s="86">
        <f t="shared" si="154"/>
        <v>1.2870411573165705E-128</v>
      </c>
      <c r="HL146" s="86">
        <f t="shared" si="162"/>
        <v>1.5516226811471692E-84</v>
      </c>
      <c r="HM146" s="86">
        <f t="shared" si="162"/>
        <v>4.8546302054292559E-80</v>
      </c>
      <c r="HN146" s="86">
        <f t="shared" si="162"/>
        <v>3.2313882757635662E-73</v>
      </c>
      <c r="HO146" s="86">
        <f t="shared" si="162"/>
        <v>9.3549251290948803E-72</v>
      </c>
      <c r="HP146" s="86">
        <f t="shared" si="162"/>
        <v>6.3166169037489967E-80</v>
      </c>
      <c r="HQ146" s="86">
        <f t="shared" si="162"/>
        <v>1.6260839855661633E-81</v>
      </c>
      <c r="HS146" s="86">
        <f t="shared" si="172"/>
        <v>0.34551471934563627</v>
      </c>
      <c r="HT146" s="86">
        <f t="shared" si="172"/>
        <v>0.43965994138997566</v>
      </c>
      <c r="HU146" s="86">
        <f t="shared" si="172"/>
        <v>0.37866760541819622</v>
      </c>
      <c r="HV146" s="86">
        <f t="shared" si="172"/>
        <v>0.31778682581881157</v>
      </c>
      <c r="HW146" s="86">
        <f t="shared" si="172"/>
        <v>0.31090323533508546</v>
      </c>
      <c r="HX146" s="86">
        <f t="shared" si="172"/>
        <v>0.37498590331533904</v>
      </c>
      <c r="HY146" s="86">
        <f t="shared" si="172"/>
        <v>0.26237461758255382</v>
      </c>
      <c r="HZ146" s="86">
        <f t="shared" si="172"/>
        <v>0.41166621907669337</v>
      </c>
      <c r="IA146" s="86">
        <f t="shared" si="172"/>
        <v>0.42729019162282456</v>
      </c>
      <c r="IB146" s="86">
        <f t="shared" si="172"/>
        <v>0.39610851088856774</v>
      </c>
      <c r="IC146" s="86">
        <f t="shared" si="172"/>
        <v>0.38780337940375131</v>
      </c>
      <c r="ID146" s="86">
        <f t="shared" si="172"/>
        <v>0.40356982972608857</v>
      </c>
      <c r="IE146" s="86">
        <f t="shared" si="172"/>
        <v>0.32928684343834236</v>
      </c>
      <c r="IF146" s="86">
        <f t="shared" si="172"/>
        <v>0.26053177643429126</v>
      </c>
      <c r="IG146" s="86">
        <f t="shared" si="172"/>
        <v>0.24069654393481849</v>
      </c>
      <c r="II146" s="86">
        <f t="shared" si="173"/>
        <v>3.2385161145666783E-22</v>
      </c>
      <c r="IJ146" s="86">
        <f t="shared" si="173"/>
        <v>3.4659281909406213E-28</v>
      </c>
      <c r="IK146" s="86">
        <f t="shared" si="173"/>
        <v>3.17373889933201E-23</v>
      </c>
      <c r="IL146" s="86">
        <f t="shared" si="173"/>
        <v>6.6403615930963164E-26</v>
      </c>
      <c r="IM146" s="86">
        <f t="shared" si="173"/>
        <v>2.1361662460815113E-27</v>
      </c>
      <c r="IN146" s="86">
        <f t="shared" si="173"/>
        <v>7.6449661041879885E-27</v>
      </c>
      <c r="IO146" s="86">
        <f t="shared" si="173"/>
        <v>1.2958127059857757E-30</v>
      </c>
      <c r="IP146" s="86">
        <f t="shared" si="173"/>
        <v>4.5172037924687357E-28</v>
      </c>
      <c r="IQ146" s="86">
        <f t="shared" si="173"/>
        <v>7.0487126174792163E-25</v>
      </c>
      <c r="IR146" s="86">
        <f t="shared" si="173"/>
        <v>7.2181304253459348E-28</v>
      </c>
      <c r="IS146" s="86">
        <f t="shared" si="173"/>
        <v>2.5978226364758206E-28</v>
      </c>
      <c r="IT146" s="86">
        <f t="shared" si="173"/>
        <v>3.5999291490830677E-26</v>
      </c>
      <c r="IU146" s="86">
        <f t="shared" si="173"/>
        <v>1.8978389280464058E-25</v>
      </c>
      <c r="IV146" s="86">
        <f t="shared" si="173"/>
        <v>3.9621222678358927E-13</v>
      </c>
      <c r="IW146" s="86">
        <f t="shared" si="173"/>
        <v>3.0262345225727852E-8</v>
      </c>
      <c r="IY146" s="86">
        <f t="shared" si="174"/>
        <v>0.34551471934563627</v>
      </c>
      <c r="IZ146" s="86">
        <f t="shared" si="174"/>
        <v>0.43965994138997566</v>
      </c>
      <c r="JA146" s="86">
        <f t="shared" si="174"/>
        <v>0.37866760541819622</v>
      </c>
      <c r="JB146" s="86">
        <f t="shared" si="174"/>
        <v>0.31778682581881157</v>
      </c>
      <c r="JC146" s="86">
        <f t="shared" si="174"/>
        <v>0.31090323533508546</v>
      </c>
      <c r="JD146" s="86">
        <f t="shared" si="174"/>
        <v>0.37498590331533904</v>
      </c>
      <c r="JE146" s="86">
        <f t="shared" si="174"/>
        <v>0.26237461758255382</v>
      </c>
      <c r="JF146" s="86">
        <f t="shared" si="174"/>
        <v>0.41166621907669337</v>
      </c>
      <c r="JG146" s="86">
        <f t="shared" si="174"/>
        <v>0.42729019162282456</v>
      </c>
      <c r="JH146" s="86">
        <f t="shared" si="174"/>
        <v>0.39610851088856774</v>
      </c>
      <c r="JI146" s="86">
        <f t="shared" si="174"/>
        <v>0.38780337940375131</v>
      </c>
      <c r="JJ146" s="86">
        <f t="shared" si="174"/>
        <v>0.40356982972608857</v>
      </c>
      <c r="JK146" s="86">
        <f t="shared" si="174"/>
        <v>0.32928684343834236</v>
      </c>
      <c r="JL146" s="86">
        <f t="shared" si="174"/>
        <v>0.2605317764346875</v>
      </c>
      <c r="JM146" s="86">
        <f t="shared" si="174"/>
        <v>0.2406965741971637</v>
      </c>
    </row>
    <row r="147" spans="2:273" x14ac:dyDescent="0.25">
      <c r="B147" s="2">
        <v>120</v>
      </c>
      <c r="C147" s="37">
        <v>55.045999999999999</v>
      </c>
      <c r="D147" s="37">
        <v>66.108000000000004</v>
      </c>
      <c r="E147" s="37">
        <v>80.631</v>
      </c>
      <c r="F147" s="37">
        <v>80.138000000000005</v>
      </c>
      <c r="G147" s="37">
        <v>85.168999999999997</v>
      </c>
      <c r="H147" s="37">
        <v>91.646000000000001</v>
      </c>
      <c r="I147" s="37">
        <v>90.984999999999999</v>
      </c>
      <c r="J147" s="37">
        <v>97.968999999999994</v>
      </c>
      <c r="K147" s="37">
        <v>102.2</v>
      </c>
      <c r="L147" s="37">
        <v>103.86199999999999</v>
      </c>
      <c r="M147" s="37">
        <v>103.95399999999999</v>
      </c>
      <c r="N147" s="37">
        <v>106.446</v>
      </c>
      <c r="O147" s="37">
        <v>107.354</v>
      </c>
      <c r="P147" s="37">
        <v>107.754</v>
      </c>
      <c r="Q147" s="37">
        <v>134.04599999999999</v>
      </c>
      <c r="S147" s="4">
        <f t="shared" si="175"/>
        <v>54.531419915610719</v>
      </c>
      <c r="T147" s="4">
        <f t="shared" si="175"/>
        <v>64.339007907531922</v>
      </c>
      <c r="U147" s="4">
        <f t="shared" si="175"/>
        <v>78.296393602038663</v>
      </c>
      <c r="V147" s="4">
        <f t="shared" si="175"/>
        <v>78.272175416331038</v>
      </c>
      <c r="W147" s="4">
        <f t="shared" si="175"/>
        <v>83.007743892098887</v>
      </c>
      <c r="X147" s="4">
        <f t="shared" si="175"/>
        <v>88.730646916695392</v>
      </c>
      <c r="Y147" s="4">
        <f t="shared" si="175"/>
        <v>89.42556020699152</v>
      </c>
      <c r="Z147" s="4">
        <f t="shared" si="175"/>
        <v>96.710497394625392</v>
      </c>
      <c r="AA147" s="4">
        <f t="shared" si="175"/>
        <v>100.42962839517273</v>
      </c>
      <c r="AB147" s="4">
        <f t="shared" si="175"/>
        <v>103.23680957110753</v>
      </c>
      <c r="AC147" s="4">
        <f t="shared" si="175"/>
        <v>104.36576959584764</v>
      </c>
      <c r="AD147" s="4">
        <f t="shared" si="175"/>
        <v>107.84930673582812</v>
      </c>
      <c r="AE147" s="4">
        <f t="shared" si="175"/>
        <v>105.91521729419226</v>
      </c>
      <c r="AF147" s="4">
        <f t="shared" si="175"/>
        <v>105.95279334240857</v>
      </c>
      <c r="AG147" s="4">
        <f t="shared" si="175"/>
        <v>132.41177303353518</v>
      </c>
      <c r="AI147" s="4">
        <f t="shared" si="176"/>
        <v>0.51458008438928005</v>
      </c>
      <c r="AJ147" s="4">
        <f t="shared" si="176"/>
        <v>1.768992092468082</v>
      </c>
      <c r="AK147" s="4">
        <f t="shared" si="176"/>
        <v>2.3346063979613376</v>
      </c>
      <c r="AL147" s="4">
        <f t="shared" si="176"/>
        <v>1.8658245836689673</v>
      </c>
      <c r="AM147" s="4">
        <f t="shared" si="176"/>
        <v>2.1612561079011101</v>
      </c>
      <c r="AN147" s="4">
        <f t="shared" si="176"/>
        <v>2.9153530833046091</v>
      </c>
      <c r="AO147" s="4">
        <f t="shared" si="176"/>
        <v>1.5594397930084796</v>
      </c>
      <c r="AP147" s="4">
        <f t="shared" si="176"/>
        <v>1.258502605374602</v>
      </c>
      <c r="AQ147" s="4">
        <f t="shared" si="176"/>
        <v>1.7703716048272753</v>
      </c>
      <c r="AR147" s="4">
        <f t="shared" si="176"/>
        <v>0.62519042889246634</v>
      </c>
      <c r="AS147" s="4">
        <f t="shared" si="176"/>
        <v>-0.41176959584764461</v>
      </c>
      <c r="AT147" s="4">
        <f t="shared" si="176"/>
        <v>-1.4033067358281244</v>
      </c>
      <c r="AU147" s="4">
        <f t="shared" si="176"/>
        <v>1.4387827058077391</v>
      </c>
      <c r="AV147" s="4">
        <f t="shared" si="176"/>
        <v>1.8012066575914361</v>
      </c>
      <c r="AW147" s="4">
        <f t="shared" si="176"/>
        <v>1.6342269664648086</v>
      </c>
      <c r="AY147" s="2">
        <f t="shared" si="168"/>
        <v>54.531419915610719</v>
      </c>
      <c r="AZ147" s="2">
        <f t="shared" si="168"/>
        <v>58.493599538106075</v>
      </c>
      <c r="BA147" s="2">
        <f t="shared" si="168"/>
        <v>69.163219851993063</v>
      </c>
      <c r="BB147" s="2">
        <f t="shared" si="168"/>
        <v>62.756159006780507</v>
      </c>
      <c r="BC147" s="2">
        <f t="shared" si="168"/>
        <v>63.26541012526009</v>
      </c>
      <c r="BD147" s="2">
        <f t="shared" si="168"/>
        <v>64.322444273924575</v>
      </c>
      <c r="BE147" s="2">
        <f t="shared" si="168"/>
        <v>64.803242196924089</v>
      </c>
      <c r="BF147" s="2">
        <f t="shared" si="168"/>
        <v>65.013653207634491</v>
      </c>
      <c r="BG147" s="2">
        <f t="shared" si="168"/>
        <v>65.035177463438515</v>
      </c>
      <c r="BH147" s="2">
        <f t="shared" si="168"/>
        <v>63.451449829230988</v>
      </c>
      <c r="BI147" s="2">
        <f t="shared" si="168"/>
        <v>62.122334738898331</v>
      </c>
      <c r="BJ147" s="2">
        <f t="shared" si="168"/>
        <v>63.101125328557515</v>
      </c>
      <c r="BK147" s="2">
        <f t="shared" si="168"/>
        <v>61.985875272181971</v>
      </c>
      <c r="BL147" s="2">
        <f t="shared" si="168"/>
        <v>62.73904734216093</v>
      </c>
      <c r="BM147" s="2">
        <f t="shared" si="168"/>
        <v>67.029777411937744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83.200347975708496</v>
      </c>
      <c r="DL147" s="2">
        <f t="shared" si="177"/>
        <v>86.915146341463441</v>
      </c>
      <c r="DM147" s="2">
        <f t="shared" si="177"/>
        <v>107.1577526132404</v>
      </c>
      <c r="DN147" s="2">
        <f t="shared" si="177"/>
        <v>95.3289337979094</v>
      </c>
      <c r="DO147" s="2">
        <f t="shared" si="177"/>
        <v>91.722567944250841</v>
      </c>
      <c r="DP147" s="2">
        <f t="shared" si="177"/>
        <v>90.607331010452981</v>
      </c>
      <c r="DQ147" s="2">
        <f t="shared" si="177"/>
        <v>88.491531561461798</v>
      </c>
      <c r="DR147" s="2">
        <f t="shared" si="177"/>
        <v>90.53443554006968</v>
      </c>
      <c r="DS147" s="2">
        <f t="shared" si="177"/>
        <v>89.497285849336919</v>
      </c>
      <c r="DT147" s="2">
        <f t="shared" si="177"/>
        <v>88.816826864381625</v>
      </c>
      <c r="DU147" s="2">
        <f t="shared" si="177"/>
        <v>92.446428571428569</v>
      </c>
      <c r="DV147" s="2">
        <f t="shared" si="177"/>
        <v>95.456892499257208</v>
      </c>
      <c r="DW147" s="2">
        <f t="shared" si="177"/>
        <v>91.76979107581775</v>
      </c>
      <c r="DX147" s="2">
        <f t="shared" si="177"/>
        <v>91.483324041811855</v>
      </c>
      <c r="DY147" s="2">
        <f t="shared" si="177"/>
        <v>90.09439323467231</v>
      </c>
      <c r="EA147" s="2">
        <f t="shared" si="153"/>
        <v>54.505479906250109</v>
      </c>
      <c r="EB147" s="2">
        <f t="shared" si="153"/>
        <v>58.469004448277438</v>
      </c>
      <c r="EC147" s="2">
        <f t="shared" si="153"/>
        <v>69.11239174584199</v>
      </c>
      <c r="ED147" s="2">
        <f t="shared" si="153"/>
        <v>62.724692775982291</v>
      </c>
      <c r="EE147" s="2">
        <f t="shared" si="152"/>
        <v>63.241383509157053</v>
      </c>
      <c r="EF147" s="2">
        <f t="shared" si="152"/>
        <v>64.302911155659885</v>
      </c>
      <c r="EG147" s="2">
        <f t="shared" si="152"/>
        <v>64.78124418423107</v>
      </c>
      <c r="EH147" s="2">
        <f t="shared" si="152"/>
        <v>64.998674473067922</v>
      </c>
      <c r="EI147" s="2">
        <f t="shared" si="152"/>
        <v>65.01669367281859</v>
      </c>
      <c r="EJ147" s="2">
        <f t="shared" si="152"/>
        <v>63.428279068622636</v>
      </c>
      <c r="EK147" s="2">
        <f t="shared" si="152"/>
        <v>62.090134882347158</v>
      </c>
      <c r="EL147" s="2">
        <f t="shared" ref="EL147:EO210" si="180">CP$228*$B147+CP$229</f>
        <v>63.085475217869508</v>
      </c>
      <c r="EM147" s="2">
        <f t="shared" si="136"/>
        <v>61.968402295698041</v>
      </c>
      <c r="EN147" s="2">
        <f t="shared" si="136"/>
        <v>62.723904439987031</v>
      </c>
      <c r="EO147" s="2">
        <f t="shared" si="136"/>
        <v>67.03196514181154</v>
      </c>
      <c r="EQ147" s="2">
        <f t="shared" si="178"/>
        <v>54.677872375615244</v>
      </c>
      <c r="ER147" s="2">
        <f t="shared" si="178"/>
        <v>58.543244399850451</v>
      </c>
      <c r="ES147" s="2">
        <f t="shared" si="178"/>
        <v>69.553598242197069</v>
      </c>
      <c r="ET147" s="2">
        <f t="shared" si="178"/>
        <v>62.904604092983661</v>
      </c>
      <c r="EU147" s="2">
        <f t="shared" si="178"/>
        <v>63.312651881803809</v>
      </c>
      <c r="EV147" s="2">
        <f t="shared" si="178"/>
        <v>64.331808933094123</v>
      </c>
      <c r="EW147" s="2">
        <f t="shared" si="178"/>
        <v>64.844577387235304</v>
      </c>
      <c r="EX147" s="2">
        <f t="shared" si="178"/>
        <v>64.932097177204938</v>
      </c>
      <c r="EY147" s="2">
        <f t="shared" si="178"/>
        <v>65.001852098364694</v>
      </c>
      <c r="EZ147" s="2">
        <f t="shared" si="178"/>
        <v>63.480681447833923</v>
      </c>
      <c r="FA147" s="2">
        <f t="shared" si="178"/>
        <v>62.197925116629719</v>
      </c>
      <c r="FB147" s="2">
        <f t="shared" si="178"/>
        <v>62.935175291764828</v>
      </c>
      <c r="FC147" s="2">
        <f t="shared" si="178"/>
        <v>61.857733601345664</v>
      </c>
      <c r="FD147" s="2">
        <f t="shared" si="178"/>
        <v>62.556897222213848</v>
      </c>
      <c r="FE147" s="2">
        <f t="shared" si="178"/>
        <v>66.115339858711309</v>
      </c>
      <c r="FG147" s="2">
        <f t="shared" si="179"/>
        <v>0.99939016508641709</v>
      </c>
      <c r="FH147" s="2">
        <f t="shared" si="179"/>
        <v>0.99926619932788563</v>
      </c>
      <c r="FI147" s="2">
        <f t="shared" si="179"/>
        <v>0.99928044335824062</v>
      </c>
      <c r="FJ147" s="2">
        <f t="shared" si="179"/>
        <v>0.99929930362447605</v>
      </c>
      <c r="FK147" s="2">
        <f t="shared" si="179"/>
        <v>0.99927445467319231</v>
      </c>
      <c r="FL147" s="2">
        <f t="shared" si="179"/>
        <v>0.99931395447703686</v>
      </c>
      <c r="FM147" s="2">
        <f t="shared" si="179"/>
        <v>0.999196954287768</v>
      </c>
      <c r="FN147" s="2">
        <f t="shared" si="179"/>
        <v>0.99926816392554685</v>
      </c>
      <c r="FO147" s="2">
        <f t="shared" si="179"/>
        <v>0.99920993142937053</v>
      </c>
      <c r="FP147" s="2">
        <f t="shared" si="179"/>
        <v>0.99920445990694695</v>
      </c>
      <c r="FQ147" s="2">
        <f t="shared" si="179"/>
        <v>0.99913915417785759</v>
      </c>
      <c r="FR147" s="2">
        <f t="shared" si="179"/>
        <v>0.99926168490667611</v>
      </c>
      <c r="FS147" s="2">
        <f t="shared" si="179"/>
        <v>0.99922823765654145</v>
      </c>
      <c r="FT147" s="2">
        <f t="shared" si="179"/>
        <v>0.99928017081671194</v>
      </c>
      <c r="FU147" s="2">
        <f t="shared" si="179"/>
        <v>0.9991000808894005</v>
      </c>
      <c r="FW147" s="2">
        <f t="shared" si="170"/>
        <v>4.8963142080917184E-2</v>
      </c>
      <c r="FX147" s="2">
        <f t="shared" si="170"/>
        <v>5.0125191483968413E-2</v>
      </c>
      <c r="FY147" s="2">
        <f t="shared" si="170"/>
        <v>5.3154960873300565E-2</v>
      </c>
      <c r="FZ147" s="2">
        <f t="shared" si="170"/>
        <v>4.7915592143512382E-2</v>
      </c>
      <c r="GA147" s="2">
        <f t="shared" si="170"/>
        <v>4.7176969381305105E-2</v>
      </c>
      <c r="GB147" s="2">
        <f t="shared" si="170"/>
        <v>5.1460317062335087E-2</v>
      </c>
      <c r="GC147" s="2">
        <f t="shared" si="170"/>
        <v>4.6698539449295966E-2</v>
      </c>
      <c r="GD147" s="2">
        <f t="shared" si="170"/>
        <v>5.5713536015697326E-2</v>
      </c>
      <c r="GE147" s="2">
        <f t="shared" si="170"/>
        <v>5.7780652032759672E-2</v>
      </c>
      <c r="GF147" s="2">
        <f t="shared" si="170"/>
        <v>5.6736983648122588E-2</v>
      </c>
      <c r="GG147" s="2">
        <f t="shared" si="170"/>
        <v>5.6292371879363604E-2</v>
      </c>
      <c r="GH147" s="2">
        <f t="shared" si="170"/>
        <v>5.4891545837325022E-2</v>
      </c>
      <c r="GI147" s="2">
        <f t="shared" si="170"/>
        <v>4.9938360542519163E-2</v>
      </c>
      <c r="GJ147" s="2">
        <f t="shared" si="170"/>
        <v>3.3285791021757251E-2</v>
      </c>
      <c r="GK147" s="2">
        <f t="shared" si="170"/>
        <v>2.5028820472618396E-2</v>
      </c>
      <c r="GM147" s="86">
        <f t="shared" si="171"/>
        <v>1.8931325032585719E-112</v>
      </c>
      <c r="GN147" s="86">
        <f t="shared" si="171"/>
        <v>2.111744623770139E-111</v>
      </c>
      <c r="GO147" s="86">
        <f t="shared" si="171"/>
        <v>1.2169377434451943E-110</v>
      </c>
      <c r="GP147" s="86">
        <f t="shared" si="171"/>
        <v>1.1844133220720353E-204</v>
      </c>
      <c r="GQ147" s="86">
        <f t="shared" si="171"/>
        <v>1.7942697521900269E-232</v>
      </c>
      <c r="GR147" s="86">
        <f t="shared" si="171"/>
        <v>4.6725154543605205E-236</v>
      </c>
      <c r="GS147" s="86">
        <f t="shared" si="171"/>
        <v>2.6914174272587703E-240</v>
      </c>
      <c r="GT147" s="86">
        <f t="shared" si="171"/>
        <v>2.7314994110435258E-258</v>
      </c>
      <c r="GU147" s="86">
        <f t="shared" si="171"/>
        <v>1.0956718673528139E-279</v>
      </c>
      <c r="GV147" s="86">
        <f t="shared" si="171"/>
        <v>4.0356775956091658E-257</v>
      </c>
      <c r="GW147" s="86">
        <f t="shared" si="171"/>
        <v>6.7785692337262628E-231</v>
      </c>
      <c r="GX147" s="86">
        <f t="shared" si="171"/>
        <v>3.91155674933272E-210</v>
      </c>
      <c r="GY147" s="86">
        <f t="shared" si="171"/>
        <v>2.9588910704155981E-185</v>
      </c>
      <c r="GZ147" s="86">
        <f t="shared" si="171"/>
        <v>9.3578287557803474E-195</v>
      </c>
      <c r="HA147" s="86">
        <f t="shared" si="171"/>
        <v>3.1532242800581098E-211</v>
      </c>
      <c r="HC147" s="86">
        <f t="shared" si="154"/>
        <v>6.9231429553440356E-39</v>
      </c>
      <c r="HD147" s="86">
        <f t="shared" si="154"/>
        <v>4.0806301520945052E-39</v>
      </c>
      <c r="HE147" s="86">
        <f t="shared" si="154"/>
        <v>7.5620242072039781E-45</v>
      </c>
      <c r="HF147" s="86">
        <f t="shared" si="154"/>
        <v>3.4256239649702409E-74</v>
      </c>
      <c r="HG147" s="86">
        <f t="shared" si="154"/>
        <v>7.0193708055300563E-81</v>
      </c>
      <c r="HH147" s="86">
        <f t="shared" si="154"/>
        <v>4.4305178759886964E-96</v>
      </c>
      <c r="HI147" s="86">
        <f t="shared" si="154"/>
        <v>4.2984373158073347E-90</v>
      </c>
      <c r="HJ147" s="86">
        <f t="shared" si="154"/>
        <v>9.1552166743581201E-99</v>
      </c>
      <c r="HK147" s="86">
        <f t="shared" si="154"/>
        <v>2.8289897843745669E-136</v>
      </c>
      <c r="HL147" s="86">
        <f t="shared" si="162"/>
        <v>1.5346632070298143E-89</v>
      </c>
      <c r="HM147" s="86">
        <f t="shared" si="162"/>
        <v>8.8582680950423315E-85</v>
      </c>
      <c r="HN147" s="86">
        <f t="shared" si="162"/>
        <v>1.6743554238465649E-77</v>
      </c>
      <c r="HO147" s="86">
        <f t="shared" si="162"/>
        <v>4.1883887666720655E-76</v>
      </c>
      <c r="HP147" s="86">
        <f t="shared" si="162"/>
        <v>6.3016071270003104E-85</v>
      </c>
      <c r="HQ147" s="86">
        <f t="shared" si="162"/>
        <v>1.7874085817078364E-86</v>
      </c>
      <c r="HS147" s="86">
        <f t="shared" si="172"/>
        <v>0.42123973637193202</v>
      </c>
      <c r="HT147" s="86">
        <f t="shared" si="172"/>
        <v>0.51311176036765671</v>
      </c>
      <c r="HU147" s="86">
        <f t="shared" si="172"/>
        <v>0.45674666684335374</v>
      </c>
      <c r="HV147" s="86">
        <f t="shared" si="172"/>
        <v>0.39916868654620491</v>
      </c>
      <c r="HW147" s="86">
        <f t="shared" si="172"/>
        <v>0.39408932727008589</v>
      </c>
      <c r="HX147" s="86">
        <f t="shared" si="172"/>
        <v>0.45839028096504109</v>
      </c>
      <c r="HY147" s="86">
        <f t="shared" si="172"/>
        <v>0.34656397378769505</v>
      </c>
      <c r="HZ147" s="86">
        <f t="shared" si="172"/>
        <v>0.49394606274238656</v>
      </c>
      <c r="IA147" s="86">
        <f t="shared" si="172"/>
        <v>0.50281806416220998</v>
      </c>
      <c r="IB147" s="86">
        <f t="shared" si="172"/>
        <v>0.48127765436578762</v>
      </c>
      <c r="IC147" s="86">
        <f t="shared" si="172"/>
        <v>0.47457554578540218</v>
      </c>
      <c r="ID147" s="86">
        <f t="shared" si="172"/>
        <v>0.48419961149593455</v>
      </c>
      <c r="IE147" s="86">
        <f t="shared" si="172"/>
        <v>0.41126289892675538</v>
      </c>
      <c r="IF147" s="86">
        <f t="shared" si="172"/>
        <v>0.32488132407179432</v>
      </c>
      <c r="IG147" s="86">
        <f t="shared" si="172"/>
        <v>0.29065556512249485</v>
      </c>
      <c r="II147" s="86">
        <f t="shared" si="173"/>
        <v>5.4137033670636175E-21</v>
      </c>
      <c r="IJ147" s="86">
        <f t="shared" si="173"/>
        <v>1.3384106935854524E-26</v>
      </c>
      <c r="IK147" s="86">
        <f t="shared" si="173"/>
        <v>6.6182683639255129E-22</v>
      </c>
      <c r="IL147" s="86">
        <f t="shared" si="173"/>
        <v>1.7849204002856822E-24</v>
      </c>
      <c r="IM147" s="86">
        <f t="shared" si="173"/>
        <v>6.8921118860826981E-26</v>
      </c>
      <c r="IN147" s="86">
        <f t="shared" si="173"/>
        <v>2.5358977080926573E-25</v>
      </c>
      <c r="IO147" s="86">
        <f t="shared" si="173"/>
        <v>6.3463948887933853E-29</v>
      </c>
      <c r="IP147" s="86">
        <f t="shared" si="173"/>
        <v>1.9688004254740078E-26</v>
      </c>
      <c r="IQ147" s="86">
        <f t="shared" si="173"/>
        <v>2.0418334437135939E-23</v>
      </c>
      <c r="IR147" s="86">
        <f t="shared" si="173"/>
        <v>3.1323177361571597E-26</v>
      </c>
      <c r="IS147" s="86">
        <f t="shared" si="173"/>
        <v>1.1880973945568938E-26</v>
      </c>
      <c r="IT147" s="86">
        <f t="shared" si="173"/>
        <v>1.1765380830092901E-24</v>
      </c>
      <c r="IU147" s="86">
        <f t="shared" si="173"/>
        <v>5.0215263023511025E-24</v>
      </c>
      <c r="IV147" s="86">
        <f t="shared" si="173"/>
        <v>1.6209842738293891E-12</v>
      </c>
      <c r="IW147" s="86">
        <f t="shared" si="173"/>
        <v>6.5167548912141941E-8</v>
      </c>
      <c r="IY147" s="86">
        <f t="shared" si="174"/>
        <v>0.42123973637193202</v>
      </c>
      <c r="IZ147" s="86">
        <f t="shared" si="174"/>
        <v>0.51311176036765671</v>
      </c>
      <c r="JA147" s="86">
        <f t="shared" si="174"/>
        <v>0.45674666684335374</v>
      </c>
      <c r="JB147" s="86">
        <f t="shared" si="174"/>
        <v>0.39916868654620491</v>
      </c>
      <c r="JC147" s="86">
        <f t="shared" si="174"/>
        <v>0.39408932727008589</v>
      </c>
      <c r="JD147" s="86">
        <f t="shared" si="174"/>
        <v>0.45839028096504109</v>
      </c>
      <c r="JE147" s="86">
        <f t="shared" si="174"/>
        <v>0.34656397378769505</v>
      </c>
      <c r="JF147" s="86">
        <f t="shared" si="174"/>
        <v>0.49394606274238656</v>
      </c>
      <c r="JG147" s="86">
        <f t="shared" si="174"/>
        <v>0.50281806416220998</v>
      </c>
      <c r="JH147" s="86">
        <f t="shared" si="174"/>
        <v>0.48127765436578762</v>
      </c>
      <c r="JI147" s="86">
        <f t="shared" si="174"/>
        <v>0.47457554578540218</v>
      </c>
      <c r="JJ147" s="86">
        <f t="shared" si="174"/>
        <v>0.48419961149593455</v>
      </c>
      <c r="JK147" s="86">
        <f t="shared" si="174"/>
        <v>0.41126289892675538</v>
      </c>
      <c r="JL147" s="86">
        <f t="shared" si="174"/>
        <v>0.3248813240734153</v>
      </c>
      <c r="JM147" s="86">
        <f t="shared" si="174"/>
        <v>0.29065563029004376</v>
      </c>
    </row>
    <row r="148" spans="2:273" x14ac:dyDescent="0.25">
      <c r="B148" s="2">
        <v>121</v>
      </c>
      <c r="C148" s="37">
        <v>54.2</v>
      </c>
      <c r="D148" s="37">
        <v>63.462000000000003</v>
      </c>
      <c r="E148" s="37">
        <v>79.908000000000001</v>
      </c>
      <c r="F148" s="37">
        <v>80.522999999999996</v>
      </c>
      <c r="G148" s="37">
        <v>86.614999999999995</v>
      </c>
      <c r="H148" s="37">
        <v>90.123000000000005</v>
      </c>
      <c r="I148" s="37">
        <v>93.569000000000003</v>
      </c>
      <c r="J148" s="37">
        <v>95.691999999999993</v>
      </c>
      <c r="K148" s="37">
        <v>100.66200000000001</v>
      </c>
      <c r="L148" s="37">
        <v>102.508</v>
      </c>
      <c r="M148" s="37">
        <v>102.13800000000001</v>
      </c>
      <c r="N148" s="37">
        <v>104.646</v>
      </c>
      <c r="O148" s="37">
        <v>107.86199999999999</v>
      </c>
      <c r="P148" s="37">
        <v>112.30800000000001</v>
      </c>
      <c r="Q148" s="37">
        <v>141.523</v>
      </c>
      <c r="S148" s="4">
        <f t="shared" si="175"/>
        <v>54.456639299374402</v>
      </c>
      <c r="T148" s="4">
        <f t="shared" si="175"/>
        <v>63.968583934960535</v>
      </c>
      <c r="U148" s="4">
        <f t="shared" si="175"/>
        <v>78.33439995216861</v>
      </c>
      <c r="V148" s="4">
        <f t="shared" si="175"/>
        <v>79.335105378239504</v>
      </c>
      <c r="W148" s="4">
        <f t="shared" si="175"/>
        <v>84.488701237172734</v>
      </c>
      <c r="X148" s="4">
        <f t="shared" si="175"/>
        <v>89.131880332792377</v>
      </c>
      <c r="Y148" s="4">
        <f t="shared" si="175"/>
        <v>92.401048328890198</v>
      </c>
      <c r="Z148" s="4">
        <f t="shared" si="175"/>
        <v>95.853959638126398</v>
      </c>
      <c r="AA148" s="4">
        <f t="shared" si="175"/>
        <v>99.178888224237653</v>
      </c>
      <c r="AB148" s="4">
        <f t="shared" si="175"/>
        <v>102.81846266531252</v>
      </c>
      <c r="AC148" s="4">
        <f t="shared" si="175"/>
        <v>104.241132447992</v>
      </c>
      <c r="AD148" s="4">
        <f t="shared" si="175"/>
        <v>107.35405463218706</v>
      </c>
      <c r="AE148" s="4">
        <f t="shared" si="175"/>
        <v>108.66060102150432</v>
      </c>
      <c r="AF148" s="4">
        <f t="shared" si="175"/>
        <v>111.40739909967662</v>
      </c>
      <c r="AG148" s="4">
        <f t="shared" si="175"/>
        <v>140.30180954670561</v>
      </c>
      <c r="AI148" s="4">
        <f t="shared" si="176"/>
        <v>-0.25663929937439889</v>
      </c>
      <c r="AJ148" s="4">
        <f t="shared" si="176"/>
        <v>-0.50658393496053122</v>
      </c>
      <c r="AK148" s="4">
        <f t="shared" si="176"/>
        <v>1.5736000478313912</v>
      </c>
      <c r="AL148" s="4">
        <f t="shared" si="176"/>
        <v>1.187894621760492</v>
      </c>
      <c r="AM148" s="4">
        <f t="shared" si="176"/>
        <v>2.1262987628272612</v>
      </c>
      <c r="AN148" s="4">
        <f t="shared" si="176"/>
        <v>0.99111966720762723</v>
      </c>
      <c r="AO148" s="4">
        <f t="shared" si="176"/>
        <v>1.1679516711098046</v>
      </c>
      <c r="AP148" s="4">
        <f t="shared" si="176"/>
        <v>-0.16195963812640457</v>
      </c>
      <c r="AQ148" s="4">
        <f t="shared" si="176"/>
        <v>1.4831117757623531</v>
      </c>
      <c r="AR148" s="4">
        <f t="shared" si="176"/>
        <v>-0.31046266531252797</v>
      </c>
      <c r="AS148" s="4">
        <f t="shared" si="176"/>
        <v>-2.1031324479919959</v>
      </c>
      <c r="AT148" s="4">
        <f t="shared" si="176"/>
        <v>-2.7080546321870571</v>
      </c>
      <c r="AU148" s="4">
        <f t="shared" si="176"/>
        <v>-0.7986010215043251</v>
      </c>
      <c r="AV148" s="4">
        <f t="shared" si="176"/>
        <v>0.9006009003233828</v>
      </c>
      <c r="AW148" s="4">
        <f t="shared" si="176"/>
        <v>1.2211904532943834</v>
      </c>
      <c r="AY148" s="2">
        <f t="shared" si="168"/>
        <v>54.456639299374402</v>
      </c>
      <c r="AZ148" s="2">
        <f t="shared" si="168"/>
        <v>58.406878855367474</v>
      </c>
      <c r="BA148" s="2">
        <f t="shared" si="168"/>
        <v>68.991151784766103</v>
      </c>
      <c r="BB148" s="2">
        <f t="shared" si="168"/>
        <v>62.655647735176871</v>
      </c>
      <c r="BC148" s="2">
        <f t="shared" si="168"/>
        <v>63.159539991818356</v>
      </c>
      <c r="BD148" s="2">
        <f t="shared" si="168"/>
        <v>64.231578706528424</v>
      </c>
      <c r="BE148" s="2">
        <f t="shared" si="168"/>
        <v>64.713188657145324</v>
      </c>
      <c r="BF148" s="2">
        <f t="shared" si="168"/>
        <v>64.927163807535337</v>
      </c>
      <c r="BG148" s="2">
        <f t="shared" si="168"/>
        <v>64.931659849833594</v>
      </c>
      <c r="BH148" s="2">
        <f t="shared" si="168"/>
        <v>63.356959380300978</v>
      </c>
      <c r="BI148" s="2">
        <f t="shared" si="168"/>
        <v>62.007194582353094</v>
      </c>
      <c r="BJ148" s="2">
        <f t="shared" si="168"/>
        <v>63.017115815712572</v>
      </c>
      <c r="BK148" s="2">
        <f t="shared" si="168"/>
        <v>61.883405151805512</v>
      </c>
      <c r="BL148" s="2">
        <f t="shared" si="168"/>
        <v>62.649456972171478</v>
      </c>
      <c r="BM148" s="2">
        <f t="shared" si="168"/>
        <v>66.945045217387147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83.365780971659916</v>
      </c>
      <c r="DL148" s="2">
        <f t="shared" si="177"/>
        <v>87.080252439024406</v>
      </c>
      <c r="DM148" s="2">
        <f t="shared" si="177"/>
        <v>107.41637404181185</v>
      </c>
      <c r="DN148" s="2">
        <f t="shared" si="177"/>
        <v>95.518403135888491</v>
      </c>
      <c r="DO148" s="2">
        <f t="shared" si="177"/>
        <v>91.87803728222994</v>
      </c>
      <c r="DP148" s="2">
        <f t="shared" si="177"/>
        <v>90.746924564459945</v>
      </c>
      <c r="DQ148" s="2">
        <f t="shared" si="177"/>
        <v>88.599893687707649</v>
      </c>
      <c r="DR148" s="2">
        <f t="shared" si="177"/>
        <v>90.665952090592327</v>
      </c>
      <c r="DS148" s="2">
        <f t="shared" si="177"/>
        <v>89.616867568808601</v>
      </c>
      <c r="DT148" s="2">
        <f t="shared" si="177"/>
        <v>88.941776787402461</v>
      </c>
      <c r="DU148" s="2">
        <f t="shared" si="177"/>
        <v>92.626728178797947</v>
      </c>
      <c r="DV148" s="2">
        <f t="shared" si="177"/>
        <v>95.640415228371552</v>
      </c>
      <c r="DW148" s="2">
        <f t="shared" si="177"/>
        <v>91.949585338843434</v>
      </c>
      <c r="DX148" s="2">
        <f t="shared" si="177"/>
        <v>91.67589094076655</v>
      </c>
      <c r="DY148" s="2">
        <f t="shared" si="177"/>
        <v>90.270666112956803</v>
      </c>
      <c r="EA148" s="2">
        <f t="shared" si="153"/>
        <v>54.43041140525014</v>
      </c>
      <c r="EB148" s="2">
        <f t="shared" si="153"/>
        <v>58.383124188643286</v>
      </c>
      <c r="EC148" s="2">
        <f t="shared" si="153"/>
        <v>68.93772237088109</v>
      </c>
      <c r="ED148" s="2">
        <f t="shared" si="153"/>
        <v>62.624345735004184</v>
      </c>
      <c r="EE148" s="2">
        <f t="shared" si="153"/>
        <v>63.136515918145406</v>
      </c>
      <c r="EF148" s="2">
        <f t="shared" si="153"/>
        <v>64.213207812468227</v>
      </c>
      <c r="EG148" s="2">
        <f t="shared" si="153"/>
        <v>64.692148087431704</v>
      </c>
      <c r="EH148" s="2">
        <f t="shared" si="153"/>
        <v>64.914348790007807</v>
      </c>
      <c r="EI148" s="2">
        <f t="shared" si="153"/>
        <v>64.914867856835031</v>
      </c>
      <c r="EJ148" s="2">
        <f t="shared" si="153"/>
        <v>63.334849266515718</v>
      </c>
      <c r="EK148" s="2">
        <f t="shared" si="153"/>
        <v>61.975942929342665</v>
      </c>
      <c r="EL148" s="2">
        <f t="shared" si="180"/>
        <v>63.004917438023497</v>
      </c>
      <c r="EM148" s="2">
        <f t="shared" si="136"/>
        <v>61.868793302560626</v>
      </c>
      <c r="EN148" s="2">
        <f t="shared" si="136"/>
        <v>62.636694245662191</v>
      </c>
      <c r="EO148" s="2">
        <f t="shared" si="136"/>
        <v>66.952218115279067</v>
      </c>
      <c r="EQ148" s="2">
        <f t="shared" si="178"/>
        <v>54.620061390047702</v>
      </c>
      <c r="ER148" s="2">
        <f t="shared" si="178"/>
        <v>58.466279674367392</v>
      </c>
      <c r="ES148" s="2">
        <f t="shared" si="178"/>
        <v>69.423641499860864</v>
      </c>
      <c r="ET148" s="2">
        <f t="shared" si="178"/>
        <v>62.820916609788561</v>
      </c>
      <c r="EU148" s="2">
        <f t="shared" si="178"/>
        <v>63.214280984784224</v>
      </c>
      <c r="EV148" s="2">
        <f t="shared" si="178"/>
        <v>64.244701406184035</v>
      </c>
      <c r="EW148" s="2">
        <f t="shared" si="178"/>
        <v>64.761391349242771</v>
      </c>
      <c r="EX148" s="2">
        <f t="shared" si="178"/>
        <v>64.842366353022754</v>
      </c>
      <c r="EY148" s="2">
        <f t="shared" si="178"/>
        <v>64.898864151856969</v>
      </c>
      <c r="EZ148" s="2">
        <f t="shared" si="178"/>
        <v>63.391901277998912</v>
      </c>
      <c r="FA148" s="2">
        <f t="shared" si="178"/>
        <v>62.092995908017279</v>
      </c>
      <c r="FB148" s="2">
        <f t="shared" si="178"/>
        <v>62.841594323598699</v>
      </c>
      <c r="FC148" s="2">
        <f t="shared" si="178"/>
        <v>61.748373616484436</v>
      </c>
      <c r="FD148" s="2">
        <f t="shared" si="178"/>
        <v>62.463455448297353</v>
      </c>
      <c r="FE148" s="2">
        <f t="shared" si="178"/>
        <v>65.991109391601512</v>
      </c>
      <c r="FG148" s="2">
        <f t="shared" si="179"/>
        <v>0.99944379410321915</v>
      </c>
      <c r="FH148" s="2">
        <f t="shared" si="179"/>
        <v>0.99933072262020362</v>
      </c>
      <c r="FI148" s="2">
        <f t="shared" si="179"/>
        <v>0.99934371499169083</v>
      </c>
      <c r="FJ148" s="2">
        <f t="shared" si="179"/>
        <v>0.99936091790865822</v>
      </c>
      <c r="FK148" s="2">
        <f t="shared" si="179"/>
        <v>0.99933825255146791</v>
      </c>
      <c r="FL148" s="2">
        <f t="shared" si="179"/>
        <v>0.99937428127552441</v>
      </c>
      <c r="FM148" s="2">
        <f t="shared" si="179"/>
        <v>0.99926756185236609</v>
      </c>
      <c r="FN148" s="2">
        <f t="shared" si="179"/>
        <v>0.99933251458565031</v>
      </c>
      <c r="FO148" s="2">
        <f t="shared" si="179"/>
        <v>0.99927939880537919</v>
      </c>
      <c r="FP148" s="2">
        <f t="shared" si="179"/>
        <v>0.99927440802134937</v>
      </c>
      <c r="FQ148" s="2">
        <f t="shared" si="179"/>
        <v>0.99921483980715342</v>
      </c>
      <c r="FR148" s="2">
        <f t="shared" si="179"/>
        <v>0.9993266048857733</v>
      </c>
      <c r="FS148" s="2">
        <f t="shared" si="179"/>
        <v>0.99929609657758589</v>
      </c>
      <c r="FT148" s="2">
        <f t="shared" si="179"/>
        <v>0.99934346639937921</v>
      </c>
      <c r="FU148" s="2">
        <f t="shared" si="179"/>
        <v>0.99917919902300156</v>
      </c>
      <c r="FW148" s="2">
        <f t="shared" si="170"/>
        <v>5.3434599305172109E-2</v>
      </c>
      <c r="FX148" s="2">
        <f t="shared" si="170"/>
        <v>5.4696667110838523E-2</v>
      </c>
      <c r="FY148" s="2">
        <f t="shared" si="170"/>
        <v>5.798588689559251E-2</v>
      </c>
      <c r="FZ148" s="2">
        <f t="shared" si="170"/>
        <v>5.2296644594432715E-2</v>
      </c>
      <c r="GA148" s="2">
        <f t="shared" si="170"/>
        <v>5.1494140189302005E-2</v>
      </c>
      <c r="GB148" s="2">
        <f t="shared" si="170"/>
        <v>5.6146360256737866E-2</v>
      </c>
      <c r="GC148" s="2">
        <f t="shared" si="170"/>
        <v>5.0974271282535559E-2</v>
      </c>
      <c r="GD148" s="2">
        <f t="shared" si="170"/>
        <v>6.0762072735166081E-2</v>
      </c>
      <c r="GE148" s="2">
        <f t="shared" si="170"/>
        <v>6.300400468440534E-2</v>
      </c>
      <c r="GF148" s="2">
        <f t="shared" si="170"/>
        <v>6.1872184458378096E-2</v>
      </c>
      <c r="GG148" s="2">
        <f t="shared" si="170"/>
        <v>6.1389950383411634E-2</v>
      </c>
      <c r="GH148" s="2">
        <f t="shared" si="170"/>
        <v>5.9870319689496132E-2</v>
      </c>
      <c r="GI148" s="2">
        <f t="shared" si="170"/>
        <v>5.4493774499818376E-2</v>
      </c>
      <c r="GJ148" s="2">
        <f t="shared" si="170"/>
        <v>3.6380314063299571E-2</v>
      </c>
      <c r="GK148" s="2">
        <f t="shared" si="170"/>
        <v>2.7377446632472682E-2</v>
      </c>
      <c r="GM148" s="86">
        <f t="shared" si="171"/>
        <v>1.6441314885227281E-116</v>
      </c>
      <c r="GN148" s="86">
        <f t="shared" si="171"/>
        <v>1.965895720061284E-115</v>
      </c>
      <c r="GO148" s="86">
        <f t="shared" si="171"/>
        <v>1.2731071444333572E-114</v>
      </c>
      <c r="GP148" s="86">
        <f t="shared" si="171"/>
        <v>4.7653867290003715E-212</v>
      </c>
      <c r="GQ148" s="86">
        <f t="shared" si="171"/>
        <v>7.1805623768934934E-241</v>
      </c>
      <c r="GR148" s="86">
        <f t="shared" si="171"/>
        <v>2.1238958925019201E-244</v>
      </c>
      <c r="GS148" s="86">
        <f t="shared" si="171"/>
        <v>5.1599613539467688E-249</v>
      </c>
      <c r="GT148" s="86">
        <f t="shared" si="171"/>
        <v>1.8747991059508466E-267</v>
      </c>
      <c r="GU148" s="86">
        <f t="shared" si="171"/>
        <v>9.4142374758307487E-290</v>
      </c>
      <c r="GV148" s="86">
        <f t="shared" si="171"/>
        <v>2.3572429691803523E-266</v>
      </c>
      <c r="GW148" s="86">
        <f t="shared" si="171"/>
        <v>3.4367918657412872E-239</v>
      </c>
      <c r="GX148" s="86">
        <f t="shared" si="171"/>
        <v>1.3201096449045803E-217</v>
      </c>
      <c r="GY148" s="86">
        <f t="shared" si="171"/>
        <v>6.8202526982470382E-192</v>
      </c>
      <c r="GZ148" s="86">
        <f t="shared" si="171"/>
        <v>8.5090050245069646E-202</v>
      </c>
      <c r="HA148" s="86">
        <f t="shared" si="171"/>
        <v>9.9438577345343547E-219</v>
      </c>
      <c r="HC148" s="86">
        <f t="shared" si="154"/>
        <v>3.8258944311420276E-41</v>
      </c>
      <c r="HD148" s="86">
        <f t="shared" si="154"/>
        <v>2.3187784205313629E-41</v>
      </c>
      <c r="HE148" s="86">
        <f t="shared" si="154"/>
        <v>1.8766046404885495E-47</v>
      </c>
      <c r="HF148" s="86">
        <f t="shared" si="154"/>
        <v>1.4609283216184329E-78</v>
      </c>
      <c r="HG148" s="86">
        <f t="shared" si="154"/>
        <v>1.1983627367880681E-85</v>
      </c>
      <c r="HH148" s="86">
        <f t="shared" si="154"/>
        <v>1.5015230399081157E-101</v>
      </c>
      <c r="HI148" s="86">
        <f t="shared" si="154"/>
        <v>2.0975392671361168E-95</v>
      </c>
      <c r="HJ148" s="86">
        <f t="shared" si="154"/>
        <v>2.3976539040762564E-104</v>
      </c>
      <c r="HK148" s="86">
        <f t="shared" si="154"/>
        <v>3.7117171893967253E-144</v>
      </c>
      <c r="HL148" s="86">
        <f t="shared" si="162"/>
        <v>1.0835047036079226E-94</v>
      </c>
      <c r="HM148" s="86">
        <f t="shared" si="162"/>
        <v>1.1743387730893182E-89</v>
      </c>
      <c r="HN148" s="86">
        <f t="shared" si="162"/>
        <v>6.5168550378843954E-82</v>
      </c>
      <c r="HO148" s="86">
        <f t="shared" si="162"/>
        <v>1.3885408073836736E-80</v>
      </c>
      <c r="HP148" s="86">
        <f t="shared" si="162"/>
        <v>4.4046955073845425E-90</v>
      </c>
      <c r="HQ148" s="86">
        <f t="shared" si="162"/>
        <v>1.3940444997209228E-91</v>
      </c>
      <c r="HS148" s="86">
        <f t="shared" si="172"/>
        <v>0.49039508191712683</v>
      </c>
      <c r="HT148" s="86">
        <f t="shared" si="172"/>
        <v>0.55357665473832474</v>
      </c>
      <c r="HU148" s="86">
        <f t="shared" si="172"/>
        <v>0.52068438883369172</v>
      </c>
      <c r="HV148" s="86">
        <f t="shared" si="172"/>
        <v>0.47664957735697827</v>
      </c>
      <c r="HW148" s="86">
        <f t="shared" si="172"/>
        <v>0.47400220176129637</v>
      </c>
      <c r="HX148" s="86">
        <f t="shared" si="172"/>
        <v>0.52522272345959631</v>
      </c>
      <c r="HY148" s="86">
        <f t="shared" si="172"/>
        <v>0.43463095969264509</v>
      </c>
      <c r="HZ148" s="86">
        <f t="shared" si="172"/>
        <v>0.54738237086895036</v>
      </c>
      <c r="IA148" s="86">
        <f t="shared" si="172"/>
        <v>0.54964818123863157</v>
      </c>
      <c r="IB148" s="86">
        <f t="shared" si="172"/>
        <v>0.54140289164484656</v>
      </c>
      <c r="IC148" s="86">
        <f t="shared" si="172"/>
        <v>0.53803209659694473</v>
      </c>
      <c r="ID148" s="86">
        <f t="shared" si="172"/>
        <v>0.54116196715670162</v>
      </c>
      <c r="IE148" s="86">
        <f t="shared" si="172"/>
        <v>0.48725769111392858</v>
      </c>
      <c r="IF148" s="86">
        <f t="shared" si="172"/>
        <v>0.39624565477952195</v>
      </c>
      <c r="IG148" s="86">
        <f t="shared" si="172"/>
        <v>0.34677257930358329</v>
      </c>
      <c r="II148" s="86">
        <f t="shared" si="173"/>
        <v>8.3182872770481494E-20</v>
      </c>
      <c r="IJ148" s="86">
        <f t="shared" si="173"/>
        <v>4.6265374272266313E-25</v>
      </c>
      <c r="IK148" s="86">
        <f t="shared" si="173"/>
        <v>1.2566948153899525E-20</v>
      </c>
      <c r="IL148" s="86">
        <f t="shared" si="173"/>
        <v>4.349637470658296E-23</v>
      </c>
      <c r="IM148" s="86">
        <f t="shared" si="173"/>
        <v>2.0058983800963077E-24</v>
      </c>
      <c r="IN148" s="86">
        <f t="shared" si="173"/>
        <v>7.5577886571501599E-24</v>
      </c>
      <c r="IO148" s="86">
        <f t="shared" si="173"/>
        <v>2.7698494522982725E-27</v>
      </c>
      <c r="IP148" s="86">
        <f t="shared" si="173"/>
        <v>7.6192808435407892E-25</v>
      </c>
      <c r="IQ148" s="86">
        <f t="shared" si="173"/>
        <v>5.3134230830955235E-22</v>
      </c>
      <c r="IR148" s="86">
        <f t="shared" si="173"/>
        <v>1.2061613657300557E-24</v>
      </c>
      <c r="IS148" s="86">
        <f t="shared" si="173"/>
        <v>4.8151427494897626E-25</v>
      </c>
      <c r="IT148" s="86">
        <f t="shared" si="173"/>
        <v>3.4478890669327359E-23</v>
      </c>
      <c r="IU148" s="86">
        <f t="shared" si="173"/>
        <v>1.2034336654108739E-22</v>
      </c>
      <c r="IV148" s="86">
        <f t="shared" si="173"/>
        <v>6.3932678031277293E-12</v>
      </c>
      <c r="IW148" s="86">
        <f t="shared" si="173"/>
        <v>1.3783809914429805E-7</v>
      </c>
      <c r="IY148" s="86">
        <f t="shared" si="174"/>
        <v>0.49039508191712683</v>
      </c>
      <c r="IZ148" s="86">
        <f t="shared" si="174"/>
        <v>0.55357665473832474</v>
      </c>
      <c r="JA148" s="86">
        <f t="shared" si="174"/>
        <v>0.52068438883369172</v>
      </c>
      <c r="JB148" s="86">
        <f t="shared" si="174"/>
        <v>0.47664957735697827</v>
      </c>
      <c r="JC148" s="86">
        <f t="shared" si="174"/>
        <v>0.47400220176129637</v>
      </c>
      <c r="JD148" s="86">
        <f t="shared" si="174"/>
        <v>0.52522272345959631</v>
      </c>
      <c r="JE148" s="86">
        <f t="shared" si="174"/>
        <v>0.43463095969264509</v>
      </c>
      <c r="JF148" s="86">
        <f t="shared" si="174"/>
        <v>0.54738237086895036</v>
      </c>
      <c r="JG148" s="86">
        <f t="shared" si="174"/>
        <v>0.54964818123863157</v>
      </c>
      <c r="JH148" s="86">
        <f t="shared" si="174"/>
        <v>0.54140289164484656</v>
      </c>
      <c r="JI148" s="86">
        <f t="shared" si="174"/>
        <v>0.53803209659694473</v>
      </c>
      <c r="JJ148" s="86">
        <f t="shared" si="174"/>
        <v>0.54116196715670162</v>
      </c>
      <c r="JK148" s="86">
        <f t="shared" si="174"/>
        <v>0.48725769111392858</v>
      </c>
      <c r="JL148" s="86">
        <f t="shared" si="174"/>
        <v>0.39624565478591522</v>
      </c>
      <c r="JM148" s="86">
        <f t="shared" si="174"/>
        <v>0.34677271714168245</v>
      </c>
    </row>
    <row r="149" spans="2:273" x14ac:dyDescent="0.25">
      <c r="B149" s="2">
        <v>122</v>
      </c>
      <c r="C149" s="37">
        <v>53.414999999999999</v>
      </c>
      <c r="D149" s="37">
        <v>63.430999999999997</v>
      </c>
      <c r="E149" s="37">
        <v>79.091999999999999</v>
      </c>
      <c r="F149" s="37">
        <v>80.322999999999993</v>
      </c>
      <c r="G149" s="37">
        <v>86.215000000000003</v>
      </c>
      <c r="H149" s="37">
        <v>86.784999999999997</v>
      </c>
      <c r="I149" s="37">
        <v>93.385000000000005</v>
      </c>
      <c r="J149" s="37">
        <v>91.292000000000002</v>
      </c>
      <c r="K149" s="37">
        <v>96.445999999999998</v>
      </c>
      <c r="L149" s="37">
        <v>99.385000000000005</v>
      </c>
      <c r="M149" s="37">
        <v>98.646000000000001</v>
      </c>
      <c r="N149" s="37">
        <v>102.03100000000001</v>
      </c>
      <c r="O149" s="37">
        <v>107.846</v>
      </c>
      <c r="P149" s="37">
        <v>115.985</v>
      </c>
      <c r="Q149" s="37">
        <v>148.95400000000001</v>
      </c>
      <c r="S149" s="4">
        <f t="shared" si="175"/>
        <v>54.382204059316472</v>
      </c>
      <c r="T149" s="4">
        <f t="shared" si="175"/>
        <v>63.087123919426311</v>
      </c>
      <c r="U149" s="4">
        <f t="shared" si="175"/>
        <v>77.673913946637214</v>
      </c>
      <c r="V149" s="4">
        <f t="shared" si="175"/>
        <v>79.266869528076541</v>
      </c>
      <c r="W149" s="4">
        <f t="shared" si="175"/>
        <v>84.466147990909064</v>
      </c>
      <c r="X149" s="4">
        <f t="shared" si="175"/>
        <v>87.388087753077031</v>
      </c>
      <c r="Y149" s="4">
        <f t="shared" si="175"/>
        <v>93.534628970332278</v>
      </c>
      <c r="Z149" s="4">
        <f t="shared" si="175"/>
        <v>91.935961172638855</v>
      </c>
      <c r="AA149" s="4">
        <f t="shared" si="175"/>
        <v>94.857758156011812</v>
      </c>
      <c r="AB149" s="4">
        <f t="shared" si="175"/>
        <v>98.494423116709896</v>
      </c>
      <c r="AC149" s="4">
        <f t="shared" si="175"/>
        <v>99.912889490474086</v>
      </c>
      <c r="AD149" s="4">
        <f t="shared" si="175"/>
        <v>102.84279356725423</v>
      </c>
      <c r="AE149" s="4">
        <f t="shared" si="175"/>
        <v>108.07714675829934</v>
      </c>
      <c r="AF149" s="4">
        <f t="shared" si="175"/>
        <v>115.81754009177966</v>
      </c>
      <c r="AG149" s="4">
        <f t="shared" si="175"/>
        <v>147.83271995273469</v>
      </c>
      <c r="AI149" s="4">
        <f t="shared" si="176"/>
        <v>-0.96720405931647235</v>
      </c>
      <c r="AJ149" s="4">
        <f t="shared" si="176"/>
        <v>0.34387608057368624</v>
      </c>
      <c r="AK149" s="4">
        <f t="shared" si="176"/>
        <v>1.418086053362785</v>
      </c>
      <c r="AL149" s="4">
        <f t="shared" si="176"/>
        <v>1.0561304719234528</v>
      </c>
      <c r="AM149" s="4">
        <f t="shared" si="176"/>
        <v>1.748852009090939</v>
      </c>
      <c r="AN149" s="4">
        <f t="shared" si="176"/>
        <v>-0.60308775307703399</v>
      </c>
      <c r="AO149" s="4">
        <f t="shared" si="176"/>
        <v>-0.14962897033227307</v>
      </c>
      <c r="AP149" s="4">
        <f t="shared" si="176"/>
        <v>-0.64396117263885344</v>
      </c>
      <c r="AQ149" s="4">
        <f t="shared" si="176"/>
        <v>1.588241843988186</v>
      </c>
      <c r="AR149" s="4">
        <f t="shared" si="176"/>
        <v>0.89057688329010887</v>
      </c>
      <c r="AS149" s="4">
        <f t="shared" si="176"/>
        <v>-1.2668894904740853</v>
      </c>
      <c r="AT149" s="4">
        <f t="shared" si="176"/>
        <v>-0.81179356725422736</v>
      </c>
      <c r="AU149" s="4">
        <f t="shared" si="176"/>
        <v>-0.23114675829933162</v>
      </c>
      <c r="AV149" s="4">
        <f t="shared" si="176"/>
        <v>0.16745990822033718</v>
      </c>
      <c r="AW149" s="4">
        <f t="shared" si="176"/>
        <v>1.1212800472653157</v>
      </c>
      <c r="AY149" s="2">
        <f t="shared" si="168"/>
        <v>54.382204059316472</v>
      </c>
      <c r="AZ149" s="2">
        <f t="shared" si="168"/>
        <v>58.320407411910899</v>
      </c>
      <c r="BA149" s="2">
        <f t="shared" si="168"/>
        <v>68.819894672062361</v>
      </c>
      <c r="BB149" s="2">
        <f t="shared" si="168"/>
        <v>62.555506701104406</v>
      </c>
      <c r="BC149" s="2">
        <f t="shared" si="168"/>
        <v>63.053886657715353</v>
      </c>
      <c r="BD149" s="2">
        <f t="shared" si="168"/>
        <v>64.140865300258938</v>
      </c>
      <c r="BE149" s="2">
        <f t="shared" si="168"/>
        <v>64.62333502661825</v>
      </c>
      <c r="BF149" s="2">
        <f t="shared" si="168"/>
        <v>64.840705976528938</v>
      </c>
      <c r="BG149" s="2">
        <f t="shared" si="168"/>
        <v>64.828243951094791</v>
      </c>
      <c r="BH149" s="2">
        <f t="shared" si="168"/>
        <v>63.262671487771293</v>
      </c>
      <c r="BI149" s="2">
        <f t="shared" si="168"/>
        <v>61.892364228962002</v>
      </c>
      <c r="BJ149" s="2">
        <f t="shared" si="168"/>
        <v>62.933055888753273</v>
      </c>
      <c r="BK149" s="2">
        <f t="shared" si="168"/>
        <v>61.780938595961615</v>
      </c>
      <c r="BL149" s="2">
        <f t="shared" si="168"/>
        <v>62.559906190058413</v>
      </c>
      <c r="BM149" s="2">
        <f t="shared" si="168"/>
        <v>66.860012603643938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83.531213967611336</v>
      </c>
      <c r="DL149" s="2">
        <f t="shared" si="177"/>
        <v>87.245358536585385</v>
      </c>
      <c r="DM149" s="2">
        <f t="shared" si="177"/>
        <v>107.67499547038327</v>
      </c>
      <c r="DN149" s="2">
        <f t="shared" si="177"/>
        <v>95.707872473867582</v>
      </c>
      <c r="DO149" s="2">
        <f t="shared" si="177"/>
        <v>92.033506620209039</v>
      </c>
      <c r="DP149" s="2">
        <f t="shared" si="177"/>
        <v>90.88651811846691</v>
      </c>
      <c r="DQ149" s="2">
        <f t="shared" si="177"/>
        <v>88.7082558139535</v>
      </c>
      <c r="DR149" s="2">
        <f t="shared" si="177"/>
        <v>90.797468641114975</v>
      </c>
      <c r="DS149" s="2">
        <f t="shared" si="177"/>
        <v>89.736449288280284</v>
      </c>
      <c r="DT149" s="2">
        <f t="shared" si="177"/>
        <v>89.066726710423282</v>
      </c>
      <c r="DU149" s="2">
        <f t="shared" si="177"/>
        <v>92.807027786167311</v>
      </c>
      <c r="DV149" s="2">
        <f t="shared" si="177"/>
        <v>95.823937957485882</v>
      </c>
      <c r="DW149" s="2">
        <f t="shared" si="177"/>
        <v>92.129379601869118</v>
      </c>
      <c r="DX149" s="2">
        <f t="shared" si="177"/>
        <v>91.868457839721259</v>
      </c>
      <c r="DY149" s="2">
        <f t="shared" si="177"/>
        <v>90.446938991241311</v>
      </c>
      <c r="EA149" s="2">
        <f t="shared" si="153"/>
        <v>54.355342904250165</v>
      </c>
      <c r="EB149" s="2">
        <f t="shared" si="153"/>
        <v>58.297243929009134</v>
      </c>
      <c r="EC149" s="2">
        <f t="shared" si="153"/>
        <v>68.763052995920177</v>
      </c>
      <c r="ED149" s="2">
        <f t="shared" si="153"/>
        <v>62.523998694026076</v>
      </c>
      <c r="EE149" s="2">
        <f t="shared" si="153"/>
        <v>63.031648327133759</v>
      </c>
      <c r="EF149" s="2">
        <f t="shared" si="153"/>
        <v>64.123504469276568</v>
      </c>
      <c r="EG149" s="2">
        <f t="shared" si="153"/>
        <v>64.603051990632324</v>
      </c>
      <c r="EH149" s="2">
        <f t="shared" si="153"/>
        <v>64.830023106947692</v>
      </c>
      <c r="EI149" s="2">
        <f t="shared" si="153"/>
        <v>64.813042040851485</v>
      </c>
      <c r="EJ149" s="2">
        <f t="shared" si="153"/>
        <v>63.241419464408793</v>
      </c>
      <c r="EK149" s="2">
        <f t="shared" si="153"/>
        <v>61.861750976338165</v>
      </c>
      <c r="EL149" s="2">
        <f t="shared" si="180"/>
        <v>62.924359658177487</v>
      </c>
      <c r="EM149" s="2">
        <f t="shared" si="136"/>
        <v>61.76918430942321</v>
      </c>
      <c r="EN149" s="2">
        <f t="shared" si="136"/>
        <v>62.549484051337352</v>
      </c>
      <c r="EO149" s="2">
        <f t="shared" si="136"/>
        <v>66.872471088746579</v>
      </c>
      <c r="EQ149" s="2">
        <f t="shared" si="178"/>
        <v>54.56225040448016</v>
      </c>
      <c r="ER149" s="2">
        <f t="shared" si="178"/>
        <v>58.389314948884326</v>
      </c>
      <c r="ES149" s="2">
        <f t="shared" si="178"/>
        <v>69.293684757524659</v>
      </c>
      <c r="ET149" s="2">
        <f t="shared" si="178"/>
        <v>62.737229126593462</v>
      </c>
      <c r="EU149" s="2">
        <f t="shared" si="178"/>
        <v>63.115910087764632</v>
      </c>
      <c r="EV149" s="2">
        <f t="shared" si="178"/>
        <v>64.157593879273946</v>
      </c>
      <c r="EW149" s="2">
        <f t="shared" si="178"/>
        <v>64.678205311250252</v>
      </c>
      <c r="EX149" s="2">
        <f t="shared" si="178"/>
        <v>64.752635528840585</v>
      </c>
      <c r="EY149" s="2">
        <f t="shared" si="178"/>
        <v>64.795876205349231</v>
      </c>
      <c r="EZ149" s="2">
        <f t="shared" si="178"/>
        <v>63.303121108163907</v>
      </c>
      <c r="FA149" s="2">
        <f t="shared" si="178"/>
        <v>61.98806669940484</v>
      </c>
      <c r="FB149" s="2">
        <f t="shared" si="178"/>
        <v>62.748013355432569</v>
      </c>
      <c r="FC149" s="2">
        <f t="shared" si="178"/>
        <v>61.639013631623207</v>
      </c>
      <c r="FD149" s="2">
        <f t="shared" si="178"/>
        <v>62.37001367438085</v>
      </c>
      <c r="FE149" s="2">
        <f t="shared" si="178"/>
        <v>65.866878924491715</v>
      </c>
      <c r="FG149" s="2">
        <f t="shared" si="179"/>
        <v>0.99949270936637291</v>
      </c>
      <c r="FH149" s="2">
        <f t="shared" si="179"/>
        <v>0.99938957582772636</v>
      </c>
      <c r="FI149" s="2">
        <f t="shared" si="179"/>
        <v>0.99940142639350349</v>
      </c>
      <c r="FJ149" s="2">
        <f t="shared" si="179"/>
        <v>0.99941711742863226</v>
      </c>
      <c r="FK149" s="2">
        <f t="shared" si="179"/>
        <v>0.99939644401100791</v>
      </c>
      <c r="FL149" s="2">
        <f t="shared" si="179"/>
        <v>0.99942930632051352</v>
      </c>
      <c r="FM149" s="2">
        <f t="shared" si="179"/>
        <v>0.9993319654176307</v>
      </c>
      <c r="FN149" s="2">
        <f t="shared" si="179"/>
        <v>0.99939121031188094</v>
      </c>
      <c r="FO149" s="2">
        <f t="shared" si="179"/>
        <v>0.99934276222743013</v>
      </c>
      <c r="FP149" s="2">
        <f t="shared" si="179"/>
        <v>0.99933820999904843</v>
      </c>
      <c r="FQ149" s="2">
        <f t="shared" si="179"/>
        <v>0.99928387591964118</v>
      </c>
      <c r="FR149" s="2">
        <f t="shared" si="179"/>
        <v>0.99938581996558551</v>
      </c>
      <c r="FS149" s="2">
        <f t="shared" si="179"/>
        <v>0.9993579926856162</v>
      </c>
      <c r="FT149" s="2">
        <f t="shared" si="179"/>
        <v>0.99940119964842933</v>
      </c>
      <c r="FU149" s="2">
        <f t="shared" si="179"/>
        <v>0.99925136654452573</v>
      </c>
      <c r="FW149" s="2">
        <f t="shared" si="170"/>
        <v>5.8289375370864295E-2</v>
      </c>
      <c r="FX149" s="2">
        <f t="shared" si="170"/>
        <v>5.965888084007407E-2</v>
      </c>
      <c r="FY149" s="2">
        <f t="shared" si="170"/>
        <v>6.3226547724916912E-2</v>
      </c>
      <c r="FZ149" s="2">
        <f t="shared" si="170"/>
        <v>5.7054264042497353E-2</v>
      </c>
      <c r="GA149" s="2">
        <f t="shared" si="170"/>
        <v>5.6183080930923862E-2</v>
      </c>
      <c r="GB149" s="2">
        <f t="shared" si="170"/>
        <v>6.1231574525357289E-2</v>
      </c>
      <c r="GC149" s="2">
        <f t="shared" si="170"/>
        <v>5.5618649748568616E-2</v>
      </c>
      <c r="GD149" s="2">
        <f t="shared" si="170"/>
        <v>6.6235998232841861E-2</v>
      </c>
      <c r="GE149" s="2">
        <f t="shared" si="170"/>
        <v>6.8665135506437103E-2</v>
      </c>
      <c r="GF149" s="2">
        <f t="shared" si="170"/>
        <v>6.7438936831267768E-2</v>
      </c>
      <c r="GG149" s="2">
        <f t="shared" si="170"/>
        <v>6.6916410101101206E-2</v>
      </c>
      <c r="GH149" s="2">
        <f t="shared" si="170"/>
        <v>6.5269491773541508E-2</v>
      </c>
      <c r="GI149" s="2">
        <f t="shared" si="170"/>
        <v>5.9438738710086675E-2</v>
      </c>
      <c r="GJ149" s="2">
        <f t="shared" si="170"/>
        <v>3.9750699876478855E-2</v>
      </c>
      <c r="GK149" s="2">
        <f t="shared" si="170"/>
        <v>2.9939692789639625E-2</v>
      </c>
      <c r="GM149" s="86">
        <f t="shared" si="171"/>
        <v>1.2068917209336913E-120</v>
      </c>
      <c r="GN149" s="86">
        <f t="shared" si="171"/>
        <v>1.5482978623544784E-119</v>
      </c>
      <c r="GO149" s="86">
        <f t="shared" si="171"/>
        <v>1.130189217898018E-118</v>
      </c>
      <c r="GP149" s="86">
        <f t="shared" si="171"/>
        <v>1.4137537097633317E-219</v>
      </c>
      <c r="GQ149" s="86">
        <f t="shared" si="171"/>
        <v>2.0340221355557743E-249</v>
      </c>
      <c r="GR149" s="86">
        <f t="shared" si="171"/>
        <v>6.8995294868902405E-253</v>
      </c>
      <c r="GS149" s="86">
        <f t="shared" si="171"/>
        <v>6.9009199814915069E-258</v>
      </c>
      <c r="GT149" s="86">
        <f t="shared" si="171"/>
        <v>8.8865094156571649E-277</v>
      </c>
      <c r="GU149" s="86">
        <f t="shared" si="171"/>
        <v>5.3561323304772205E-300</v>
      </c>
      <c r="GV149" s="86">
        <f t="shared" si="171"/>
        <v>9.4391961451758748E-276</v>
      </c>
      <c r="GW149" s="86">
        <f t="shared" si="171"/>
        <v>1.2408629921598607E-247</v>
      </c>
      <c r="GX149" s="86">
        <f t="shared" si="171"/>
        <v>3.2909045200756715E-225</v>
      </c>
      <c r="GY149" s="86">
        <f t="shared" si="171"/>
        <v>1.1984662524904234E-198</v>
      </c>
      <c r="GZ149" s="86">
        <f t="shared" si="171"/>
        <v>5.7875083006346655E-209</v>
      </c>
      <c r="HA149" s="86">
        <f t="shared" si="171"/>
        <v>2.3144546622539846E-226</v>
      </c>
      <c r="HC149" s="86">
        <f t="shared" si="154"/>
        <v>1.8168013445612739E-43</v>
      </c>
      <c r="HD149" s="86">
        <f t="shared" si="154"/>
        <v>1.1350466281805341E-43</v>
      </c>
      <c r="HE149" s="86">
        <f t="shared" si="154"/>
        <v>3.9115966488102576E-50</v>
      </c>
      <c r="HF149" s="86">
        <f t="shared" si="154"/>
        <v>4.6456382135939888E-83</v>
      </c>
      <c r="HG149" s="86">
        <f t="shared" si="154"/>
        <v>1.4855795176866822E-90</v>
      </c>
      <c r="HH149" s="86">
        <f t="shared" si="154"/>
        <v>3.5714142356961299E-107</v>
      </c>
      <c r="HI149" s="86">
        <f t="shared" si="154"/>
        <v>7.1695844572315517E-101</v>
      </c>
      <c r="HJ149" s="86">
        <f t="shared" si="154"/>
        <v>4.3868599875981081E-110</v>
      </c>
      <c r="HK149" s="86">
        <f t="shared" si="154"/>
        <v>2.9067198483857633E-152</v>
      </c>
      <c r="HL149" s="86">
        <f t="shared" si="162"/>
        <v>5.4603389770458816E-100</v>
      </c>
      <c r="HM149" s="86">
        <f t="shared" si="162"/>
        <v>1.1310197391996136E-94</v>
      </c>
      <c r="HN149" s="86">
        <f t="shared" si="162"/>
        <v>1.9052029837931996E-86</v>
      </c>
      <c r="HO149" s="86">
        <f t="shared" si="162"/>
        <v>3.408429549310842E-85</v>
      </c>
      <c r="HP149" s="86">
        <f t="shared" si="162"/>
        <v>2.1570275778028097E-95</v>
      </c>
      <c r="HQ149" s="86">
        <f t="shared" si="162"/>
        <v>7.7140082133027595E-97</v>
      </c>
      <c r="HS149" s="86">
        <f t="shared" si="172"/>
        <v>0.5398700291673918</v>
      </c>
      <c r="HT149" s="86">
        <f t="shared" si="172"/>
        <v>0.54378805873827885</v>
      </c>
      <c r="HU149" s="86">
        <f t="shared" si="172"/>
        <v>0.55439257653674856</v>
      </c>
      <c r="HV149" s="86">
        <f t="shared" si="172"/>
        <v>0.5347322766263426</v>
      </c>
      <c r="HW149" s="86">
        <f t="shared" si="172"/>
        <v>0.534202467228171</v>
      </c>
      <c r="HX149" s="86">
        <f t="shared" si="172"/>
        <v>0.55599561124975394</v>
      </c>
      <c r="HY149" s="86">
        <f t="shared" si="172"/>
        <v>0.51063031779376056</v>
      </c>
      <c r="HZ149" s="86">
        <f t="shared" si="172"/>
        <v>0.55081260960124712</v>
      </c>
      <c r="IA149" s="86">
        <f t="shared" si="172"/>
        <v>0.55007472017298187</v>
      </c>
      <c r="IB149" s="86">
        <f t="shared" si="172"/>
        <v>0.55430365173254881</v>
      </c>
      <c r="IC149" s="86">
        <f t="shared" si="172"/>
        <v>0.55534628349115189</v>
      </c>
      <c r="ID149" s="86">
        <f t="shared" si="172"/>
        <v>0.55504072921221714</v>
      </c>
      <c r="IE149" s="86">
        <f t="shared" si="172"/>
        <v>0.54098744653002362</v>
      </c>
      <c r="IF149" s="86">
        <f t="shared" si="172"/>
        <v>0.46996992242373914</v>
      </c>
      <c r="IG149" s="86">
        <f t="shared" si="172"/>
        <v>0.40818040102877634</v>
      </c>
      <c r="II149" s="86">
        <f t="shared" si="173"/>
        <v>1.1748608169241382E-18</v>
      </c>
      <c r="IJ149" s="86">
        <f t="shared" si="173"/>
        <v>1.4316750367301939E-23</v>
      </c>
      <c r="IK149" s="86">
        <f t="shared" si="173"/>
        <v>2.1729623795605043E-19</v>
      </c>
      <c r="IL149" s="86">
        <f t="shared" si="173"/>
        <v>9.6098690276697895E-22</v>
      </c>
      <c r="IM149" s="86">
        <f t="shared" si="173"/>
        <v>5.2665716333120407E-23</v>
      </c>
      <c r="IN149" s="86">
        <f t="shared" si="173"/>
        <v>2.0239036949541501E-22</v>
      </c>
      <c r="IO149" s="86">
        <f t="shared" si="173"/>
        <v>1.0773402041099926E-25</v>
      </c>
      <c r="IP149" s="86">
        <f t="shared" si="173"/>
        <v>2.6183907164455821E-23</v>
      </c>
      <c r="IQ149" s="86">
        <f t="shared" si="173"/>
        <v>1.2422243740888051E-20</v>
      </c>
      <c r="IR149" s="86">
        <f t="shared" si="173"/>
        <v>4.1216582263092176E-23</v>
      </c>
      <c r="IS149" s="86">
        <f t="shared" si="173"/>
        <v>1.7294545780069551E-23</v>
      </c>
      <c r="IT149" s="86">
        <f t="shared" si="173"/>
        <v>9.0607206523034459E-22</v>
      </c>
      <c r="IU149" s="86">
        <f t="shared" si="173"/>
        <v>2.6124176224138173E-21</v>
      </c>
      <c r="IV149" s="86">
        <f t="shared" si="173"/>
        <v>2.4309443619740316E-11</v>
      </c>
      <c r="IW149" s="86">
        <f t="shared" si="173"/>
        <v>2.8636923743258409E-7</v>
      </c>
      <c r="IY149" s="86">
        <f t="shared" si="174"/>
        <v>0.5398700291673918</v>
      </c>
      <c r="IZ149" s="86">
        <f t="shared" si="174"/>
        <v>0.54378805873827885</v>
      </c>
      <c r="JA149" s="86">
        <f t="shared" si="174"/>
        <v>0.55439257653674856</v>
      </c>
      <c r="JB149" s="86">
        <f t="shared" si="174"/>
        <v>0.5347322766263426</v>
      </c>
      <c r="JC149" s="86">
        <f t="shared" si="174"/>
        <v>0.534202467228171</v>
      </c>
      <c r="JD149" s="86">
        <f t="shared" si="174"/>
        <v>0.55599561124975394</v>
      </c>
      <c r="JE149" s="86">
        <f t="shared" si="174"/>
        <v>0.51063031779376056</v>
      </c>
      <c r="JF149" s="86">
        <f t="shared" si="174"/>
        <v>0.55081260960124712</v>
      </c>
      <c r="JG149" s="86">
        <f t="shared" si="174"/>
        <v>0.55007472017298187</v>
      </c>
      <c r="JH149" s="86">
        <f t="shared" si="174"/>
        <v>0.55430365173254881</v>
      </c>
      <c r="JI149" s="86">
        <f t="shared" si="174"/>
        <v>0.55534628349115189</v>
      </c>
      <c r="JJ149" s="86">
        <f t="shared" si="174"/>
        <v>0.55504072921221714</v>
      </c>
      <c r="JK149" s="86">
        <f t="shared" si="174"/>
        <v>0.54098744653002362</v>
      </c>
      <c r="JL149" s="86">
        <f t="shared" si="174"/>
        <v>0.46996992244804858</v>
      </c>
      <c r="JM149" s="86">
        <f t="shared" si="174"/>
        <v>0.40818068739801378</v>
      </c>
    </row>
    <row r="150" spans="2:273" x14ac:dyDescent="0.25">
      <c r="B150" s="2">
        <v>123</v>
      </c>
      <c r="C150" s="37">
        <v>55.030999999999999</v>
      </c>
      <c r="D150" s="37">
        <v>61.692</v>
      </c>
      <c r="E150" s="37">
        <v>75.846000000000004</v>
      </c>
      <c r="F150" s="37">
        <v>78.337999999999994</v>
      </c>
      <c r="G150" s="37">
        <v>83.061999999999998</v>
      </c>
      <c r="H150" s="37">
        <v>82.984999999999999</v>
      </c>
      <c r="I150" s="37">
        <v>92.430999999999997</v>
      </c>
      <c r="J150" s="37">
        <v>85.230999999999995</v>
      </c>
      <c r="K150" s="37">
        <v>89.846000000000004</v>
      </c>
      <c r="L150" s="37">
        <v>90.614999999999995</v>
      </c>
      <c r="M150" s="37">
        <v>92.262</v>
      </c>
      <c r="N150" s="37">
        <v>94.614999999999995</v>
      </c>
      <c r="O150" s="37">
        <v>103.246</v>
      </c>
      <c r="P150" s="37">
        <v>117.03100000000001</v>
      </c>
      <c r="Q150" s="37">
        <v>153.58500000000001</v>
      </c>
      <c r="S150" s="4">
        <f t="shared" si="175"/>
        <v>54.308131574855132</v>
      </c>
      <c r="T150" s="4">
        <f t="shared" si="175"/>
        <v>61.859190892863154</v>
      </c>
      <c r="U150" s="4">
        <f t="shared" si="175"/>
        <v>76.323590459043373</v>
      </c>
      <c r="V150" s="4">
        <f t="shared" si="175"/>
        <v>77.848929317930882</v>
      </c>
      <c r="W150" s="4">
        <f t="shared" si="175"/>
        <v>82.63079589438351</v>
      </c>
      <c r="X150" s="4">
        <f t="shared" si="175"/>
        <v>83.609481281587904</v>
      </c>
      <c r="Y150" s="4">
        <f t="shared" si="175"/>
        <v>92.096971408280069</v>
      </c>
      <c r="Z150" s="4">
        <f t="shared" si="175"/>
        <v>85.706130670427811</v>
      </c>
      <c r="AA150" s="4">
        <f t="shared" si="175"/>
        <v>88.238976722363574</v>
      </c>
      <c r="AB150" s="4">
        <f t="shared" si="175"/>
        <v>90.988048998007145</v>
      </c>
      <c r="AC150" s="4">
        <f t="shared" si="175"/>
        <v>92.046363465519676</v>
      </c>
      <c r="AD150" s="4">
        <f t="shared" si="175"/>
        <v>94.986348300879229</v>
      </c>
      <c r="AE150" s="4">
        <f t="shared" si="175"/>
        <v>103.67819386126604</v>
      </c>
      <c r="AF150" s="4">
        <f t="shared" si="175"/>
        <v>118.25131312996525</v>
      </c>
      <c r="AG150" s="4">
        <f t="shared" si="175"/>
        <v>154.42264270456641</v>
      </c>
      <c r="AI150" s="4">
        <f t="shared" si="176"/>
        <v>0.72286842514486693</v>
      </c>
      <c r="AJ150" s="4">
        <f t="shared" si="176"/>
        <v>-0.16719089286315381</v>
      </c>
      <c r="AK150" s="4">
        <f t="shared" si="176"/>
        <v>-0.47759045904336972</v>
      </c>
      <c r="AL150" s="4">
        <f t="shared" si="176"/>
        <v>0.48907068206911219</v>
      </c>
      <c r="AM150" s="4">
        <f t="shared" si="176"/>
        <v>0.43120410561648725</v>
      </c>
      <c r="AN150" s="4">
        <f t="shared" si="176"/>
        <v>-0.62448128158790439</v>
      </c>
      <c r="AO150" s="4">
        <f t="shared" si="176"/>
        <v>0.33402859171992816</v>
      </c>
      <c r="AP150" s="4">
        <f t="shared" si="176"/>
        <v>-0.47513067042781643</v>
      </c>
      <c r="AQ150" s="4">
        <f t="shared" si="176"/>
        <v>1.6070232776364293</v>
      </c>
      <c r="AR150" s="4">
        <f t="shared" si="176"/>
        <v>-0.37304899800714963</v>
      </c>
      <c r="AS150" s="4">
        <f t="shared" si="176"/>
        <v>0.21563653448032483</v>
      </c>
      <c r="AT150" s="4">
        <f t="shared" si="176"/>
        <v>-0.37134830087923376</v>
      </c>
      <c r="AU150" s="4">
        <f t="shared" si="176"/>
        <v>-0.4321938612660432</v>
      </c>
      <c r="AV150" s="4">
        <f t="shared" si="176"/>
        <v>-1.2203131299652483</v>
      </c>
      <c r="AW150" s="4">
        <f t="shared" si="176"/>
        <v>-0.83764270456640588</v>
      </c>
      <c r="AY150" s="2">
        <f t="shared" si="168"/>
        <v>54.308131574855132</v>
      </c>
      <c r="AZ150" s="2">
        <f t="shared" si="168"/>
        <v>58.234188271297938</v>
      </c>
      <c r="BA150" s="2">
        <f t="shared" si="168"/>
        <v>68.649508334496744</v>
      </c>
      <c r="BB150" s="2">
        <f t="shared" si="168"/>
        <v>62.455749921232758</v>
      </c>
      <c r="BC150" s="2">
        <f t="shared" si="168"/>
        <v>62.948449853388006</v>
      </c>
      <c r="BD150" s="2">
        <f t="shared" si="168"/>
        <v>64.050299305323023</v>
      </c>
      <c r="BE150" s="2">
        <f t="shared" si="168"/>
        <v>64.533680512160103</v>
      </c>
      <c r="BF150" s="2">
        <f t="shared" si="168"/>
        <v>64.75426101031762</v>
      </c>
      <c r="BG150" s="2">
        <f t="shared" si="168"/>
        <v>64.724918270953737</v>
      </c>
      <c r="BH150" s="2">
        <f t="shared" si="168"/>
        <v>63.168584146606868</v>
      </c>
      <c r="BI150" s="2">
        <f t="shared" si="168"/>
        <v>61.777847310713412</v>
      </c>
      <c r="BJ150" s="2">
        <f t="shared" si="168"/>
        <v>62.848911417461011</v>
      </c>
      <c r="BK150" s="2">
        <f t="shared" si="168"/>
        <v>61.67844919660196</v>
      </c>
      <c r="BL150" s="2">
        <f t="shared" si="168"/>
        <v>62.470375912482808</v>
      </c>
      <c r="BM150" s="2">
        <f t="shared" si="168"/>
        <v>66.774622854948319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83.696646963562756</v>
      </c>
      <c r="DL150" s="2">
        <f t="shared" si="177"/>
        <v>87.410464634146365</v>
      </c>
      <c r="DM150" s="2">
        <f t="shared" si="177"/>
        <v>107.9336168989547</v>
      </c>
      <c r="DN150" s="2">
        <f t="shared" si="177"/>
        <v>95.897341811846672</v>
      </c>
      <c r="DO150" s="2">
        <f t="shared" si="177"/>
        <v>92.188975958188124</v>
      </c>
      <c r="DP150" s="2">
        <f t="shared" si="177"/>
        <v>91.026111672473888</v>
      </c>
      <c r="DQ150" s="2">
        <f t="shared" si="177"/>
        <v>88.81661794019935</v>
      </c>
      <c r="DR150" s="2">
        <f t="shared" si="177"/>
        <v>90.928985191637622</v>
      </c>
      <c r="DS150" s="2">
        <f t="shared" si="177"/>
        <v>89.856031007751952</v>
      </c>
      <c r="DT150" s="2">
        <f t="shared" si="177"/>
        <v>89.191676633444104</v>
      </c>
      <c r="DU150" s="2">
        <f t="shared" si="177"/>
        <v>92.987327393536688</v>
      </c>
      <c r="DV150" s="2">
        <f t="shared" si="177"/>
        <v>96.007460686600211</v>
      </c>
      <c r="DW150" s="2">
        <f t="shared" si="177"/>
        <v>92.309173864894802</v>
      </c>
      <c r="DX150" s="2">
        <f t="shared" si="177"/>
        <v>92.061024738675968</v>
      </c>
      <c r="DY150" s="2">
        <f t="shared" si="177"/>
        <v>90.623211869525818</v>
      </c>
      <c r="EA150" s="2">
        <f t="shared" si="153"/>
        <v>54.280274403250189</v>
      </c>
      <c r="EB150" s="2">
        <f t="shared" si="153"/>
        <v>58.211363669374983</v>
      </c>
      <c r="EC150" s="2">
        <f t="shared" si="153"/>
        <v>68.588383620959277</v>
      </c>
      <c r="ED150" s="2">
        <f t="shared" si="153"/>
        <v>62.423651653047969</v>
      </c>
      <c r="EE150" s="2">
        <f t="shared" si="153"/>
        <v>62.926780736122112</v>
      </c>
      <c r="EF150" s="2">
        <f t="shared" si="153"/>
        <v>64.03380112608491</v>
      </c>
      <c r="EG150" s="2">
        <f t="shared" si="153"/>
        <v>64.513955893832957</v>
      </c>
      <c r="EH150" s="2">
        <f t="shared" si="153"/>
        <v>64.745697423887592</v>
      </c>
      <c r="EI150" s="2">
        <f t="shared" si="153"/>
        <v>64.71121622486794</v>
      </c>
      <c r="EJ150" s="2">
        <f t="shared" si="153"/>
        <v>63.147989662301875</v>
      </c>
      <c r="EK150" s="2">
        <f t="shared" si="153"/>
        <v>61.747559023333672</v>
      </c>
      <c r="EL150" s="2">
        <f t="shared" si="180"/>
        <v>62.843801878331476</v>
      </c>
      <c r="EM150" s="2">
        <f t="shared" si="136"/>
        <v>61.669575316285794</v>
      </c>
      <c r="EN150" s="2">
        <f t="shared" si="136"/>
        <v>62.462273857012512</v>
      </c>
      <c r="EO150" s="2">
        <f t="shared" si="136"/>
        <v>66.792724062214106</v>
      </c>
      <c r="EQ150" s="2">
        <f t="shared" si="178"/>
        <v>54.504439418912618</v>
      </c>
      <c r="ER150" s="2">
        <f t="shared" si="178"/>
        <v>58.312350223401268</v>
      </c>
      <c r="ES150" s="2">
        <f t="shared" si="178"/>
        <v>69.16372801518844</v>
      </c>
      <c r="ET150" s="2">
        <f t="shared" si="178"/>
        <v>62.653541643398356</v>
      </c>
      <c r="EU150" s="2">
        <f t="shared" si="178"/>
        <v>63.017539190745048</v>
      </c>
      <c r="EV150" s="2">
        <f t="shared" si="178"/>
        <v>64.070486352363858</v>
      </c>
      <c r="EW150" s="2">
        <f t="shared" si="178"/>
        <v>64.595019273257719</v>
      </c>
      <c r="EX150" s="2">
        <f t="shared" si="178"/>
        <v>64.662904704658416</v>
      </c>
      <c r="EY150" s="2">
        <f t="shared" si="178"/>
        <v>64.692888258841506</v>
      </c>
      <c r="EZ150" s="2">
        <f t="shared" si="178"/>
        <v>63.214340938328903</v>
      </c>
      <c r="FA150" s="2">
        <f t="shared" si="178"/>
        <v>61.883137490792393</v>
      </c>
      <c r="FB150" s="2">
        <f t="shared" si="178"/>
        <v>62.654432387266439</v>
      </c>
      <c r="FC150" s="2">
        <f t="shared" si="178"/>
        <v>61.529653646761979</v>
      </c>
      <c r="FD150" s="2">
        <f t="shared" si="178"/>
        <v>62.276571900464347</v>
      </c>
      <c r="FE150" s="2">
        <f t="shared" si="178"/>
        <v>65.742648457381904</v>
      </c>
      <c r="FG150" s="2">
        <f t="shared" si="179"/>
        <v>0.9995373247914221</v>
      </c>
      <c r="FH150" s="2">
        <f t="shared" si="179"/>
        <v>0.99944325663519984</v>
      </c>
      <c r="FI150" s="2">
        <f t="shared" si="179"/>
        <v>0.99945406562945727</v>
      </c>
      <c r="FJ150" s="2">
        <f t="shared" si="179"/>
        <v>0.99946837751133333</v>
      </c>
      <c r="FK150" s="2">
        <f t="shared" si="179"/>
        <v>0.99944952116194008</v>
      </c>
      <c r="FL150" s="2">
        <f t="shared" si="179"/>
        <v>0.99947949504127398</v>
      </c>
      <c r="FM150" s="2">
        <f t="shared" si="179"/>
        <v>0.99939070940583397</v>
      </c>
      <c r="FN150" s="2">
        <f t="shared" si="179"/>
        <v>0.99944474746239365</v>
      </c>
      <c r="FO150" s="2">
        <f t="shared" si="179"/>
        <v>0.99940055736173428</v>
      </c>
      <c r="FP150" s="2">
        <f t="shared" si="179"/>
        <v>0.99939640519822026</v>
      </c>
      <c r="FQ150" s="2">
        <f t="shared" si="179"/>
        <v>0.99934684592039491</v>
      </c>
      <c r="FR150" s="2">
        <f t="shared" si="179"/>
        <v>0.99943983087909449</v>
      </c>
      <c r="FS150" s="2">
        <f t="shared" si="179"/>
        <v>0.99941444929276135</v>
      </c>
      <c r="FT150" s="2">
        <f t="shared" si="179"/>
        <v>0.99945385881370319</v>
      </c>
      <c r="FU150" s="2">
        <f t="shared" si="179"/>
        <v>0.9993171931963063</v>
      </c>
      <c r="FW150" s="2">
        <f t="shared" si="170"/>
        <v>6.3555614389216628E-2</v>
      </c>
      <c r="FX150" s="2">
        <f t="shared" si="170"/>
        <v>6.5040304286312758E-2</v>
      </c>
      <c r="FY150" s="2">
        <f t="shared" si="170"/>
        <v>6.8906204304126334E-2</v>
      </c>
      <c r="FZ150" s="2">
        <f t="shared" si="170"/>
        <v>6.2216287433464079E-2</v>
      </c>
      <c r="GA150" s="2">
        <f t="shared" si="170"/>
        <v>6.1271405116709476E-2</v>
      </c>
      <c r="GB150" s="2">
        <f t="shared" si="170"/>
        <v>6.6744790739867763E-2</v>
      </c>
      <c r="GC150" s="2">
        <f t="shared" si="170"/>
        <v>6.0659140588422027E-2</v>
      </c>
      <c r="GD150" s="2">
        <f t="shared" si="170"/>
        <v>7.2165168646687053E-2</v>
      </c>
      <c r="GE150" s="2">
        <f t="shared" si="170"/>
        <v>7.4794334755319505E-2</v>
      </c>
      <c r="GF150" s="2">
        <f t="shared" si="170"/>
        <v>7.346731701204566E-2</v>
      </c>
      <c r="GG150" s="2">
        <f t="shared" si="170"/>
        <v>7.2901732908531566E-2</v>
      </c>
      <c r="GH150" s="2">
        <f t="shared" si="170"/>
        <v>7.1118734044031254E-2</v>
      </c>
      <c r="GI150" s="2">
        <f t="shared" si="170"/>
        <v>6.4801673067080984E-2</v>
      </c>
      <c r="GJ150" s="2">
        <f t="shared" si="170"/>
        <v>4.3419259543613843E-2</v>
      </c>
      <c r="GK150" s="2">
        <f t="shared" si="170"/>
        <v>3.2733668240428018E-2</v>
      </c>
      <c r="GM150" s="86">
        <f t="shared" si="171"/>
        <v>7.4880986901950851E-125</v>
      </c>
      <c r="GN150" s="86">
        <f t="shared" si="171"/>
        <v>1.0316176038696403E-123</v>
      </c>
      <c r="GO150" s="86">
        <f t="shared" si="171"/>
        <v>8.5137773642807487E-123</v>
      </c>
      <c r="GP150" s="86">
        <f t="shared" si="171"/>
        <v>3.0926118242027364E-227</v>
      </c>
      <c r="GQ150" s="86">
        <f t="shared" si="171"/>
        <v>4.078258075066976E-258</v>
      </c>
      <c r="GR150" s="86">
        <f t="shared" si="171"/>
        <v>1.6017882631823256E-261</v>
      </c>
      <c r="GS150" s="86">
        <f t="shared" si="171"/>
        <v>6.4381035014486978E-267</v>
      </c>
      <c r="GT150" s="86">
        <f t="shared" si="171"/>
        <v>2.9088818395712876E-286</v>
      </c>
      <c r="GU150" s="86">
        <f t="shared" si="171"/>
        <v>0</v>
      </c>
      <c r="GV150" s="86">
        <f t="shared" si="171"/>
        <v>2.591217427407941E-285</v>
      </c>
      <c r="GW150" s="86">
        <f t="shared" si="171"/>
        <v>3.1904007073887434E-256</v>
      </c>
      <c r="GX150" s="86">
        <f t="shared" si="171"/>
        <v>6.0598377292787864E-233</v>
      </c>
      <c r="GY150" s="86">
        <f t="shared" si="171"/>
        <v>1.6054634528964783E-205</v>
      </c>
      <c r="GZ150" s="86">
        <f t="shared" si="171"/>
        <v>2.9444821941947765E-216</v>
      </c>
      <c r="HA150" s="86">
        <f t="shared" si="171"/>
        <v>3.9758659221116132E-234</v>
      </c>
      <c r="HC150" s="86">
        <f t="shared" si="154"/>
        <v>7.4132365682413991E-46</v>
      </c>
      <c r="HD150" s="86">
        <f t="shared" si="154"/>
        <v>4.785992619850378E-46</v>
      </c>
      <c r="HE150" s="86">
        <f t="shared" si="154"/>
        <v>6.8479874201905564E-53</v>
      </c>
      <c r="HF150" s="86">
        <f t="shared" si="154"/>
        <v>1.1014625604788543E-87</v>
      </c>
      <c r="HG150" s="86">
        <f t="shared" si="154"/>
        <v>1.3372160986667546E-95</v>
      </c>
      <c r="HH150" s="86">
        <f t="shared" si="154"/>
        <v>5.9615834720921752E-113</v>
      </c>
      <c r="HI150" s="86">
        <f t="shared" si="154"/>
        <v>1.7164962178061529E-106</v>
      </c>
      <c r="HJ150" s="86">
        <f t="shared" si="154"/>
        <v>5.6072934597360558E-116</v>
      </c>
      <c r="HK150" s="86">
        <f t="shared" si="154"/>
        <v>1.3586202381850787E-160</v>
      </c>
      <c r="HL150" s="86">
        <f t="shared" si="162"/>
        <v>1.9640899690490928E-105</v>
      </c>
      <c r="HM150" s="86">
        <f t="shared" si="162"/>
        <v>7.9133618894588324E-100</v>
      </c>
      <c r="HN150" s="86">
        <f t="shared" si="162"/>
        <v>4.1834984249223184E-91</v>
      </c>
      <c r="HO150" s="86">
        <f t="shared" si="162"/>
        <v>6.1946200556663258E-90</v>
      </c>
      <c r="HP150" s="86">
        <f t="shared" si="162"/>
        <v>7.4003100775324727E-101</v>
      </c>
      <c r="HQ150" s="86">
        <f t="shared" si="162"/>
        <v>3.0284100231805391E-102</v>
      </c>
      <c r="HS150" s="86">
        <f t="shared" si="172"/>
        <v>0.55630700045055337</v>
      </c>
      <c r="HT150" s="86">
        <f t="shared" si="172"/>
        <v>0.47973007621858049</v>
      </c>
      <c r="HU150" s="86">
        <f t="shared" si="172"/>
        <v>0.54485562790856146</v>
      </c>
      <c r="HV150" s="86">
        <f t="shared" si="172"/>
        <v>0.55644527782149034</v>
      </c>
      <c r="HW150" s="86">
        <f t="shared" si="172"/>
        <v>0.55642758983044216</v>
      </c>
      <c r="HX150" s="86">
        <f t="shared" si="172"/>
        <v>0.53607970734659505</v>
      </c>
      <c r="HY150" s="86">
        <f t="shared" si="172"/>
        <v>0.55320180447470069</v>
      </c>
      <c r="HZ150" s="86">
        <f t="shared" si="172"/>
        <v>0.49541285854054146</v>
      </c>
      <c r="IA150" s="86">
        <f t="shared" si="172"/>
        <v>0.49725327812653425</v>
      </c>
      <c r="IB150" s="86">
        <f t="shared" si="172"/>
        <v>0.50819528386051205</v>
      </c>
      <c r="IC150" s="86">
        <f t="shared" si="172"/>
        <v>0.51327363565345863</v>
      </c>
      <c r="ID150" s="86">
        <f t="shared" si="172"/>
        <v>0.515043304798803</v>
      </c>
      <c r="IE150" s="86">
        <f t="shared" si="172"/>
        <v>0.55561277763362216</v>
      </c>
      <c r="IF150" s="86">
        <f t="shared" si="172"/>
        <v>0.53711881129418404</v>
      </c>
      <c r="IG150" s="86">
        <f t="shared" si="172"/>
        <v>0.47258191913160358</v>
      </c>
      <c r="II150" s="86">
        <f t="shared" si="173"/>
        <v>1.5253697886623051E-17</v>
      </c>
      <c r="IJ150" s="86">
        <f t="shared" si="173"/>
        <v>3.9662624646655657E-22</v>
      </c>
      <c r="IK150" s="86">
        <f t="shared" si="173"/>
        <v>3.4216669864694755E-18</v>
      </c>
      <c r="IL150" s="86">
        <f t="shared" si="173"/>
        <v>1.925027464857696E-20</v>
      </c>
      <c r="IM150" s="86">
        <f t="shared" si="173"/>
        <v>1.2474826002273433E-21</v>
      </c>
      <c r="IN150" s="86">
        <f t="shared" si="173"/>
        <v>4.8701721002770624E-21</v>
      </c>
      <c r="IO150" s="86">
        <f t="shared" si="173"/>
        <v>3.7345875820101817E-24</v>
      </c>
      <c r="IP150" s="86">
        <f t="shared" si="173"/>
        <v>7.990858452138156E-22</v>
      </c>
      <c r="IQ150" s="86">
        <f t="shared" si="173"/>
        <v>2.6093199755653519E-19</v>
      </c>
      <c r="IR150" s="86">
        <f t="shared" si="173"/>
        <v>1.2499608410059217E-21</v>
      </c>
      <c r="IS150" s="86">
        <f t="shared" si="173"/>
        <v>5.5053230050591196E-22</v>
      </c>
      <c r="IT150" s="86">
        <f t="shared" si="173"/>
        <v>2.1353221611075603E-20</v>
      </c>
      <c r="IU150" s="86">
        <f t="shared" si="173"/>
        <v>5.1371574821044195E-20</v>
      </c>
      <c r="IV150" s="86">
        <f t="shared" si="173"/>
        <v>8.9115070452680544E-11</v>
      </c>
      <c r="IW150" s="86">
        <f t="shared" si="173"/>
        <v>5.8440431014472589E-7</v>
      </c>
      <c r="IY150" s="86">
        <f t="shared" si="174"/>
        <v>0.55630700045055337</v>
      </c>
      <c r="IZ150" s="86">
        <f t="shared" si="174"/>
        <v>0.47973007621858049</v>
      </c>
      <c r="JA150" s="86">
        <f t="shared" si="174"/>
        <v>0.54485562790856146</v>
      </c>
      <c r="JB150" s="86">
        <f t="shared" si="174"/>
        <v>0.55644527782149034</v>
      </c>
      <c r="JC150" s="86">
        <f t="shared" si="174"/>
        <v>0.55642758983044216</v>
      </c>
      <c r="JD150" s="86">
        <f t="shared" si="174"/>
        <v>0.53607970734659505</v>
      </c>
      <c r="JE150" s="86">
        <f t="shared" si="174"/>
        <v>0.55320180447470069</v>
      </c>
      <c r="JF150" s="86">
        <f t="shared" si="174"/>
        <v>0.49541285854054146</v>
      </c>
      <c r="JG150" s="86">
        <f t="shared" si="174"/>
        <v>0.49725327812653425</v>
      </c>
      <c r="JH150" s="86">
        <f t="shared" si="174"/>
        <v>0.50819528386051205</v>
      </c>
      <c r="JI150" s="86">
        <f t="shared" si="174"/>
        <v>0.51327363565345863</v>
      </c>
      <c r="JJ150" s="86">
        <f t="shared" si="174"/>
        <v>0.515043304798803</v>
      </c>
      <c r="JK150" s="86">
        <f t="shared" si="174"/>
        <v>0.55561277763362216</v>
      </c>
      <c r="JL150" s="86">
        <f t="shared" si="174"/>
        <v>0.53711881138329909</v>
      </c>
      <c r="JM150" s="86">
        <f t="shared" si="174"/>
        <v>0.47258250353591374</v>
      </c>
    </row>
    <row r="151" spans="2:273" x14ac:dyDescent="0.25">
      <c r="B151" s="2">
        <v>124</v>
      </c>
      <c r="C151" s="37">
        <v>52.246000000000002</v>
      </c>
      <c r="D151" s="37">
        <v>59.631</v>
      </c>
      <c r="E151" s="37">
        <v>72.722999999999999</v>
      </c>
      <c r="F151" s="37">
        <v>74.522999999999996</v>
      </c>
      <c r="G151" s="37">
        <v>79.691999999999993</v>
      </c>
      <c r="H151" s="37">
        <v>76.537999999999997</v>
      </c>
      <c r="I151" s="37">
        <v>88.031000000000006</v>
      </c>
      <c r="J151" s="37">
        <v>76.923000000000002</v>
      </c>
      <c r="K151" s="37">
        <v>80.138000000000005</v>
      </c>
      <c r="L151" s="37">
        <v>82.4</v>
      </c>
      <c r="M151" s="37">
        <v>82.691999999999993</v>
      </c>
      <c r="N151" s="37">
        <v>86.507999999999996</v>
      </c>
      <c r="O151" s="37">
        <v>97.891999999999996</v>
      </c>
      <c r="P151" s="37">
        <v>116.523</v>
      </c>
      <c r="Q151" s="37">
        <v>156.64599999999999</v>
      </c>
      <c r="S151" s="4">
        <f t="shared" si="175"/>
        <v>54.234442132004183</v>
      </c>
      <c r="T151" s="4">
        <f t="shared" si="175"/>
        <v>60.563008820396504</v>
      </c>
      <c r="U151" s="4">
        <f t="shared" si="175"/>
        <v>74.492561107472611</v>
      </c>
      <c r="V151" s="4">
        <f t="shared" si="175"/>
        <v>75.21891743793887</v>
      </c>
      <c r="W151" s="4">
        <f t="shared" si="175"/>
        <v>79.172642816647127</v>
      </c>
      <c r="X151" s="4">
        <f t="shared" si="175"/>
        <v>78.584116539588223</v>
      </c>
      <c r="Y151" s="4">
        <f t="shared" si="175"/>
        <v>88.024824861930796</v>
      </c>
      <c r="Z151" s="4">
        <f t="shared" si="175"/>
        <v>78.756462965960793</v>
      </c>
      <c r="AA151" s="4">
        <f t="shared" si="175"/>
        <v>80.855720891891579</v>
      </c>
      <c r="AB151" s="4">
        <f t="shared" si="175"/>
        <v>82.204931728507702</v>
      </c>
      <c r="AC151" s="4">
        <f t="shared" si="175"/>
        <v>82.638006908857193</v>
      </c>
      <c r="AD151" s="4">
        <f t="shared" si="175"/>
        <v>85.601985520673495</v>
      </c>
      <c r="AE151" s="4">
        <f t="shared" si="175"/>
        <v>96.03627701916129</v>
      </c>
      <c r="AF151" s="4">
        <f t="shared" si="175"/>
        <v>117.69709460430309</v>
      </c>
      <c r="AG151" s="4">
        <f t="shared" si="175"/>
        <v>159.20017911553708</v>
      </c>
      <c r="AI151" s="4">
        <f t="shared" si="176"/>
        <v>-1.988442132004181</v>
      </c>
      <c r="AJ151" s="4">
        <f t="shared" si="176"/>
        <v>-0.93200882039650423</v>
      </c>
      <c r="AK151" s="4">
        <f t="shared" si="176"/>
        <v>-1.7695611074726116</v>
      </c>
      <c r="AL151" s="4">
        <f t="shared" si="176"/>
        <v>-0.69591743793887417</v>
      </c>
      <c r="AM151" s="4">
        <f t="shared" si="176"/>
        <v>0.51935718335286651</v>
      </c>
      <c r="AN151" s="4">
        <f t="shared" si="176"/>
        <v>-2.0461165395882261</v>
      </c>
      <c r="AO151" s="4">
        <f t="shared" si="176"/>
        <v>6.1751380692101066E-3</v>
      </c>
      <c r="AP151" s="4">
        <f t="shared" si="176"/>
        <v>-1.8334629659607913</v>
      </c>
      <c r="AQ151" s="4">
        <f t="shared" si="176"/>
        <v>-0.71772089189157384</v>
      </c>
      <c r="AR151" s="4">
        <f t="shared" si="176"/>
        <v>0.19506827149230332</v>
      </c>
      <c r="AS151" s="4">
        <f t="shared" si="176"/>
        <v>5.3993091142800154E-2</v>
      </c>
      <c r="AT151" s="4">
        <f t="shared" si="176"/>
        <v>0.90601447932650103</v>
      </c>
      <c r="AU151" s="4">
        <f t="shared" si="176"/>
        <v>1.8557229808387063</v>
      </c>
      <c r="AV151" s="4">
        <f t="shared" si="176"/>
        <v>-1.1740946043030931</v>
      </c>
      <c r="AW151" s="4">
        <f t="shared" si="176"/>
        <v>-2.5541791155370959</v>
      </c>
      <c r="AY151" s="2">
        <f t="shared" si="168"/>
        <v>54.234442132004183</v>
      </c>
      <c r="AZ151" s="2">
        <f t="shared" si="168"/>
        <v>58.148226423415956</v>
      </c>
      <c r="BA151" s="2">
        <f t="shared" si="168"/>
        <v>68.480059344104703</v>
      </c>
      <c r="BB151" s="2">
        <f t="shared" si="168"/>
        <v>62.356394420269673</v>
      </c>
      <c r="BC151" s="2">
        <f t="shared" si="168"/>
        <v>62.843230906072009</v>
      </c>
      <c r="BD151" s="2">
        <f t="shared" si="168"/>
        <v>63.95987699829476</v>
      </c>
      <c r="BE151" s="2">
        <f t="shared" si="168"/>
        <v>64.44422581503558</v>
      </c>
      <c r="BF151" s="2">
        <f t="shared" si="168"/>
        <v>64.667810190972475</v>
      </c>
      <c r="BG151" s="2">
        <f t="shared" si="168"/>
        <v>64.621671869635691</v>
      </c>
      <c r="BH151" s="2">
        <f t="shared" si="168"/>
        <v>63.074696747674423</v>
      </c>
      <c r="BI151" s="2">
        <f t="shared" si="168"/>
        <v>61.663649633349671</v>
      </c>
      <c r="BJ151" s="2">
        <f t="shared" si="168"/>
        <v>62.764647457317182</v>
      </c>
      <c r="BK151" s="2">
        <f t="shared" si="168"/>
        <v>61.575910095299562</v>
      </c>
      <c r="BL151" s="2">
        <f t="shared" si="168"/>
        <v>62.380846968789783</v>
      </c>
      <c r="BM151" s="2">
        <f t="shared" si="168"/>
        <v>66.688815293917472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83.862079959514162</v>
      </c>
      <c r="DL151" s="2">
        <f t="shared" si="177"/>
        <v>87.575570731707344</v>
      </c>
      <c r="DM151" s="2">
        <f t="shared" si="177"/>
        <v>108.19223832752613</v>
      </c>
      <c r="DN151" s="2">
        <f t="shared" si="177"/>
        <v>96.086811149825763</v>
      </c>
      <c r="DO151" s="2">
        <f t="shared" si="177"/>
        <v>92.344445296167223</v>
      </c>
      <c r="DP151" s="2">
        <f t="shared" si="177"/>
        <v>91.165705226480853</v>
      </c>
      <c r="DQ151" s="2">
        <f t="shared" si="177"/>
        <v>88.924980066445187</v>
      </c>
      <c r="DR151" s="2">
        <f t="shared" si="177"/>
        <v>91.06050174216027</v>
      </c>
      <c r="DS151" s="2">
        <f t="shared" si="177"/>
        <v>89.975612727223634</v>
      </c>
      <c r="DT151" s="2">
        <f t="shared" si="177"/>
        <v>89.316626556464925</v>
      </c>
      <c r="DU151" s="2">
        <f t="shared" si="177"/>
        <v>93.167627000906066</v>
      </c>
      <c r="DV151" s="2">
        <f t="shared" si="177"/>
        <v>96.190983415714555</v>
      </c>
      <c r="DW151" s="2">
        <f t="shared" si="177"/>
        <v>92.488968127920486</v>
      </c>
      <c r="DX151" s="2">
        <f t="shared" si="177"/>
        <v>92.253591637630677</v>
      </c>
      <c r="DY151" s="2">
        <f t="shared" si="177"/>
        <v>90.799484747810325</v>
      </c>
      <c r="EA151" s="2">
        <f t="shared" si="153"/>
        <v>54.205205902250214</v>
      </c>
      <c r="EB151" s="2">
        <f t="shared" si="153"/>
        <v>58.125483409740831</v>
      </c>
      <c r="EC151" s="2">
        <f t="shared" si="153"/>
        <v>68.413714245998364</v>
      </c>
      <c r="ED151" s="2">
        <f t="shared" si="153"/>
        <v>62.323304612069862</v>
      </c>
      <c r="EE151" s="2">
        <f t="shared" si="153"/>
        <v>62.821913145110464</v>
      </c>
      <c r="EF151" s="2">
        <f t="shared" si="153"/>
        <v>63.944097782893252</v>
      </c>
      <c r="EG151" s="2">
        <f t="shared" si="153"/>
        <v>64.424859797033577</v>
      </c>
      <c r="EH151" s="2">
        <f t="shared" si="153"/>
        <v>64.661371740827477</v>
      </c>
      <c r="EI151" s="2">
        <f t="shared" si="153"/>
        <v>64.60939040888438</v>
      </c>
      <c r="EJ151" s="2">
        <f t="shared" si="153"/>
        <v>63.054559860194949</v>
      </c>
      <c r="EK151" s="2">
        <f t="shared" si="153"/>
        <v>61.633367070329172</v>
      </c>
      <c r="EL151" s="2">
        <f t="shared" si="180"/>
        <v>62.763244098485465</v>
      </c>
      <c r="EM151" s="2">
        <f t="shared" si="136"/>
        <v>61.569966323148378</v>
      </c>
      <c r="EN151" s="2">
        <f t="shared" si="136"/>
        <v>62.375063662687673</v>
      </c>
      <c r="EO151" s="2">
        <f t="shared" si="136"/>
        <v>66.712977035681618</v>
      </c>
      <c r="EQ151" s="2">
        <f t="shared" si="178"/>
        <v>54.446628433345076</v>
      </c>
      <c r="ER151" s="2">
        <f t="shared" si="178"/>
        <v>58.235385497918202</v>
      </c>
      <c r="ES151" s="2">
        <f t="shared" si="178"/>
        <v>69.033771272852235</v>
      </c>
      <c r="ET151" s="2">
        <f t="shared" si="178"/>
        <v>62.569854160203256</v>
      </c>
      <c r="EU151" s="2">
        <f t="shared" si="178"/>
        <v>62.919168293725463</v>
      </c>
      <c r="EV151" s="2">
        <f t="shared" si="178"/>
        <v>63.983378825453762</v>
      </c>
      <c r="EW151" s="2">
        <f t="shared" si="178"/>
        <v>64.5118332352652</v>
      </c>
      <c r="EX151" s="2">
        <f t="shared" si="178"/>
        <v>64.573173880476233</v>
      </c>
      <c r="EY151" s="2">
        <f t="shared" si="178"/>
        <v>64.589900312333782</v>
      </c>
      <c r="EZ151" s="2">
        <f t="shared" si="178"/>
        <v>63.125560768493898</v>
      </c>
      <c r="FA151" s="2">
        <f t="shared" si="178"/>
        <v>61.778208282179946</v>
      </c>
      <c r="FB151" s="2">
        <f t="shared" si="178"/>
        <v>62.560851419100317</v>
      </c>
      <c r="FC151" s="2">
        <f t="shared" si="178"/>
        <v>61.42029366190075</v>
      </c>
      <c r="FD151" s="2">
        <f t="shared" si="178"/>
        <v>62.183130126547844</v>
      </c>
      <c r="FE151" s="2">
        <f t="shared" si="178"/>
        <v>65.618417990272107</v>
      </c>
      <c r="FG151" s="2">
        <f t="shared" si="179"/>
        <v>0.99957801801561896</v>
      </c>
      <c r="FH151" s="2">
        <f t="shared" si="179"/>
        <v>0.99949221914170816</v>
      </c>
      <c r="FI151" s="2">
        <f t="shared" si="179"/>
        <v>0.99950207801815494</v>
      </c>
      <c r="FJ151" s="2">
        <f t="shared" si="179"/>
        <v>0.99951513184720497</v>
      </c>
      <c r="FK151" s="2">
        <f t="shared" si="179"/>
        <v>0.99949793301465095</v>
      </c>
      <c r="FL151" s="2">
        <f t="shared" si="179"/>
        <v>0.99952527209373754</v>
      </c>
      <c r="FM151" s="2">
        <f t="shared" si="179"/>
        <v>0.99944429058168316</v>
      </c>
      <c r="FN151" s="2">
        <f t="shared" si="179"/>
        <v>0.99949357892531143</v>
      </c>
      <c r="FO151" s="2">
        <f t="shared" si="179"/>
        <v>0.99945327297951103</v>
      </c>
      <c r="FP151" s="2">
        <f t="shared" si="179"/>
        <v>0.99944948576049686</v>
      </c>
      <c r="FQ151" s="2">
        <f t="shared" si="179"/>
        <v>0.99940428216344102</v>
      </c>
      <c r="FR151" s="2">
        <f t="shared" si="179"/>
        <v>0.99948909450793766</v>
      </c>
      <c r="FS151" s="2">
        <f t="shared" si="179"/>
        <v>0.99946594389230548</v>
      </c>
      <c r="FT151" s="2">
        <f t="shared" si="179"/>
        <v>0.99950188938181961</v>
      </c>
      <c r="FU151" s="2">
        <f t="shared" si="179"/>
        <v>0.99937723537839762</v>
      </c>
      <c r="FW151" s="2">
        <f t="shared" si="170"/>
        <v>6.9262645507509532E-2</v>
      </c>
      <c r="FX151" s="2">
        <f t="shared" si="170"/>
        <v>7.0870564765210614E-2</v>
      </c>
      <c r="FY151" s="2">
        <f t="shared" si="170"/>
        <v>7.5055187741247129E-2</v>
      </c>
      <c r="FZ151" s="2">
        <f t="shared" si="170"/>
        <v>6.7811761487900538E-2</v>
      </c>
      <c r="GA151" s="2">
        <f t="shared" si="170"/>
        <v>6.6787952484657007E-2</v>
      </c>
      <c r="GB151" s="2">
        <f t="shared" si="170"/>
        <v>7.2715959366576502E-2</v>
      </c>
      <c r="GC151" s="2">
        <f t="shared" si="170"/>
        <v>6.6124445984094171E-2</v>
      </c>
      <c r="GD151" s="2">
        <f t="shared" si="170"/>
        <v>7.8580428295227711E-2</v>
      </c>
      <c r="GE151" s="2">
        <f t="shared" si="170"/>
        <v>8.1422808436638031E-2</v>
      </c>
      <c r="GF151" s="2">
        <f t="shared" si="170"/>
        <v>7.9988354240260948E-2</v>
      </c>
      <c r="GG151" s="2">
        <f t="shared" si="170"/>
        <v>7.9376869126260588E-2</v>
      </c>
      <c r="GH151" s="2">
        <f t="shared" si="170"/>
        <v>7.7448733918174834E-2</v>
      </c>
      <c r="GI151" s="2">
        <f t="shared" si="170"/>
        <v>7.0612158014537518E-2</v>
      </c>
      <c r="GJ151" s="2">
        <f t="shared" si="170"/>
        <v>4.740967170621109E-2</v>
      </c>
      <c r="GK151" s="2">
        <f t="shared" si="170"/>
        <v>3.5778761127099046E-2</v>
      </c>
      <c r="GM151" s="86">
        <f t="shared" si="171"/>
        <v>3.926827334554022E-129</v>
      </c>
      <c r="GN151" s="86">
        <f t="shared" si="171"/>
        <v>5.8149856319708346E-128</v>
      </c>
      <c r="GO151" s="86">
        <f t="shared" si="171"/>
        <v>5.4421924405807932E-127</v>
      </c>
      <c r="GP151" s="86">
        <f t="shared" si="171"/>
        <v>4.9882551649353584E-235</v>
      </c>
      <c r="GQ151" s="86">
        <f t="shared" si="171"/>
        <v>5.7877679116753259E-267</v>
      </c>
      <c r="GR151" s="86">
        <f t="shared" si="171"/>
        <v>2.6575775689463101E-270</v>
      </c>
      <c r="GS151" s="86">
        <f t="shared" si="171"/>
        <v>4.1898149641448929E-276</v>
      </c>
      <c r="GT151" s="86">
        <f t="shared" si="171"/>
        <v>6.5755964068859954E-296</v>
      </c>
      <c r="GU151" s="86">
        <f t="shared" si="171"/>
        <v>0</v>
      </c>
      <c r="GV151" s="86">
        <f t="shared" si="171"/>
        <v>4.8764808457484135E-295</v>
      </c>
      <c r="GW151" s="86">
        <f t="shared" si="171"/>
        <v>5.8413477447097378E-265</v>
      </c>
      <c r="GX151" s="86">
        <f t="shared" si="171"/>
        <v>8.242195095136059E-241</v>
      </c>
      <c r="GY151" s="86">
        <f t="shared" si="171"/>
        <v>1.6395322218031382E-212</v>
      </c>
      <c r="GZ151" s="86">
        <f t="shared" si="171"/>
        <v>1.1205370822345174E-223</v>
      </c>
      <c r="HA151" s="86">
        <f t="shared" si="171"/>
        <v>5.0408041423651964E-242</v>
      </c>
      <c r="HC151" s="86">
        <f t="shared" si="154"/>
        <v>2.599062725289184E-48</v>
      </c>
      <c r="HD151" s="86">
        <f t="shared" si="154"/>
        <v>1.7382693498276376E-48</v>
      </c>
      <c r="HE151" s="86">
        <f t="shared" si="154"/>
        <v>1.0068897755868074E-55</v>
      </c>
      <c r="HF151" s="86">
        <f t="shared" si="154"/>
        <v>1.94708131495043E-92</v>
      </c>
      <c r="HG151" s="86">
        <f t="shared" si="154"/>
        <v>8.7395180036628024E-101</v>
      </c>
      <c r="HH151" s="86">
        <f t="shared" si="154"/>
        <v>6.9836105740947558E-119</v>
      </c>
      <c r="HI151" s="86">
        <f t="shared" si="154"/>
        <v>2.8783183407671593E-112</v>
      </c>
      <c r="HJ151" s="86">
        <f t="shared" si="154"/>
        <v>5.0069027941179247E-122</v>
      </c>
      <c r="HK151" s="86">
        <f t="shared" si="154"/>
        <v>3.7900313587637879E-169</v>
      </c>
      <c r="HL151" s="86">
        <f t="shared" si="162"/>
        <v>5.042424556099274E-111</v>
      </c>
      <c r="HM151" s="86">
        <f t="shared" si="162"/>
        <v>4.0220659502968442E-105</v>
      </c>
      <c r="HN151" s="86">
        <f t="shared" si="162"/>
        <v>6.8994878993790846E-96</v>
      </c>
      <c r="HO151" s="86">
        <f t="shared" si="162"/>
        <v>8.3353121252192045E-95</v>
      </c>
      <c r="HP151" s="86">
        <f t="shared" si="162"/>
        <v>1.7786042171653966E-106</v>
      </c>
      <c r="HQ151" s="86">
        <f t="shared" si="162"/>
        <v>8.4345589507894309E-108</v>
      </c>
      <c r="HS151" s="86">
        <f t="shared" si="172"/>
        <v>0.53133397803577687</v>
      </c>
      <c r="HT151" s="86">
        <f t="shared" si="172"/>
        <v>0.37576544797907752</v>
      </c>
      <c r="HU151" s="86">
        <f t="shared" si="172"/>
        <v>0.48900251152595481</v>
      </c>
      <c r="HV151" s="86">
        <f t="shared" si="172"/>
        <v>0.53051195679516239</v>
      </c>
      <c r="HW151" s="86">
        <f t="shared" si="172"/>
        <v>0.52859039981399436</v>
      </c>
      <c r="HX151" s="86">
        <f t="shared" si="172"/>
        <v>0.46483694025153099</v>
      </c>
      <c r="HY151" s="86">
        <f t="shared" si="172"/>
        <v>0.5438302509375561</v>
      </c>
      <c r="HZ151" s="86">
        <f t="shared" si="172"/>
        <v>0.39302233739149839</v>
      </c>
      <c r="IA151" s="86">
        <f t="shared" si="172"/>
        <v>0.40142890721358443</v>
      </c>
      <c r="IB151" s="86">
        <f t="shared" si="172"/>
        <v>0.41148692318320884</v>
      </c>
      <c r="IC151" s="86">
        <f t="shared" si="172"/>
        <v>0.41875605185470904</v>
      </c>
      <c r="ID151" s="86">
        <f t="shared" si="172"/>
        <v>0.42712835681911732</v>
      </c>
      <c r="IE151" s="86">
        <f t="shared" si="172"/>
        <v>0.52137833882325191</v>
      </c>
      <c r="IF151" s="86">
        <f t="shared" si="172"/>
        <v>0.58432259908946771</v>
      </c>
      <c r="IG151" s="86">
        <f t="shared" si="172"/>
        <v>0.53525283463829021</v>
      </c>
      <c r="II151" s="86">
        <f t="shared" si="173"/>
        <v>1.8206407733995501E-16</v>
      </c>
      <c r="IJ151" s="86">
        <f t="shared" si="173"/>
        <v>9.8377594221143428E-21</v>
      </c>
      <c r="IK151" s="86">
        <f t="shared" si="173"/>
        <v>4.9069771703785659E-17</v>
      </c>
      <c r="IL151" s="86">
        <f t="shared" si="173"/>
        <v>3.4965363655368587E-19</v>
      </c>
      <c r="IM151" s="86">
        <f t="shared" si="173"/>
        <v>2.6659704168736289E-20</v>
      </c>
      <c r="IN151" s="86">
        <f t="shared" si="173"/>
        <v>1.0531433789468561E-19</v>
      </c>
      <c r="IO151" s="86">
        <f t="shared" si="173"/>
        <v>1.1538601076004078E-22</v>
      </c>
      <c r="IP151" s="86">
        <f t="shared" si="173"/>
        <v>2.1658272140455723E-20</v>
      </c>
      <c r="IQ151" s="86">
        <f t="shared" si="173"/>
        <v>4.9247975604538646E-18</v>
      </c>
      <c r="IR151" s="86">
        <f t="shared" si="173"/>
        <v>3.3644353738812945E-20</v>
      </c>
      <c r="IS151" s="86">
        <f t="shared" si="173"/>
        <v>1.5533291538217767E-20</v>
      </c>
      <c r="IT151" s="86">
        <f t="shared" si="173"/>
        <v>4.5132198854733789E-19</v>
      </c>
      <c r="IU151" s="86">
        <f t="shared" si="173"/>
        <v>9.1514633237287768E-19</v>
      </c>
      <c r="IV151" s="86">
        <f t="shared" si="173"/>
        <v>3.1496951954378206E-10</v>
      </c>
      <c r="IW151" s="86">
        <f t="shared" si="173"/>
        <v>1.1714988753765987E-6</v>
      </c>
      <c r="IY151" s="86">
        <f t="shared" si="174"/>
        <v>0.53133397803577709</v>
      </c>
      <c r="IZ151" s="86">
        <f t="shared" si="174"/>
        <v>0.37576544797907752</v>
      </c>
      <c r="JA151" s="86">
        <f t="shared" si="174"/>
        <v>0.48900251152595486</v>
      </c>
      <c r="JB151" s="86">
        <f t="shared" si="174"/>
        <v>0.53051195679516239</v>
      </c>
      <c r="JC151" s="86">
        <f t="shared" si="174"/>
        <v>0.52859039981399436</v>
      </c>
      <c r="JD151" s="86">
        <f t="shared" si="174"/>
        <v>0.46483694025153099</v>
      </c>
      <c r="JE151" s="86">
        <f t="shared" si="174"/>
        <v>0.5438302509375561</v>
      </c>
      <c r="JF151" s="86">
        <f t="shared" si="174"/>
        <v>0.39302233739149839</v>
      </c>
      <c r="JG151" s="86">
        <f t="shared" si="174"/>
        <v>0.40142890721358443</v>
      </c>
      <c r="JH151" s="86">
        <f t="shared" si="174"/>
        <v>0.41148692318320884</v>
      </c>
      <c r="JI151" s="86">
        <f t="shared" si="174"/>
        <v>0.41875605185470904</v>
      </c>
      <c r="JJ151" s="86">
        <f t="shared" si="174"/>
        <v>0.42712835681911732</v>
      </c>
      <c r="JK151" s="86">
        <f t="shared" si="174"/>
        <v>0.52137833882325191</v>
      </c>
      <c r="JL151" s="86">
        <f t="shared" si="174"/>
        <v>0.5843225994044372</v>
      </c>
      <c r="JM151" s="86">
        <f t="shared" si="174"/>
        <v>0.53525400613716556</v>
      </c>
    </row>
    <row r="152" spans="2:273" x14ac:dyDescent="0.25">
      <c r="B152" s="2">
        <v>125</v>
      </c>
      <c r="C152" s="37">
        <v>53.508000000000003</v>
      </c>
      <c r="D152" s="37">
        <v>58.476999999999997</v>
      </c>
      <c r="E152" s="37">
        <v>70.353999999999999</v>
      </c>
      <c r="F152" s="37">
        <v>71.015000000000001</v>
      </c>
      <c r="G152" s="37">
        <v>73.831000000000003</v>
      </c>
      <c r="H152" s="37">
        <v>71.631</v>
      </c>
      <c r="I152" s="37">
        <v>81.385000000000005</v>
      </c>
      <c r="J152" s="37">
        <v>70.215000000000003</v>
      </c>
      <c r="K152" s="37">
        <v>72.646000000000001</v>
      </c>
      <c r="L152" s="37">
        <v>72.369</v>
      </c>
      <c r="M152" s="37">
        <v>73.738</v>
      </c>
      <c r="N152" s="37">
        <v>76.662000000000006</v>
      </c>
      <c r="O152" s="37">
        <v>89.707999999999998</v>
      </c>
      <c r="P152" s="37">
        <v>112.61499999999999</v>
      </c>
      <c r="Q152" s="37">
        <v>157.708</v>
      </c>
      <c r="S152" s="4">
        <f t="shared" si="175"/>
        <v>54.161158942605958</v>
      </c>
      <c r="T152" s="4">
        <f t="shared" si="175"/>
        <v>59.456892316050812</v>
      </c>
      <c r="U152" s="4">
        <f t="shared" si="175"/>
        <v>72.52668721583629</v>
      </c>
      <c r="V152" s="4">
        <f t="shared" si="175"/>
        <v>71.890763678301482</v>
      </c>
      <c r="W152" s="4">
        <f t="shared" si="175"/>
        <v>74.808976889741544</v>
      </c>
      <c r="X152" s="4">
        <f t="shared" si="175"/>
        <v>73.472157067612912</v>
      </c>
      <c r="Y152" s="4">
        <f t="shared" si="175"/>
        <v>82.170379581790101</v>
      </c>
      <c r="Z152" s="4">
        <f t="shared" si="175"/>
        <v>72.720461113984157</v>
      </c>
      <c r="AA152" s="4">
        <f t="shared" si="175"/>
        <v>74.297382149919102</v>
      </c>
      <c r="AB152" s="4">
        <f t="shared" si="175"/>
        <v>74.293406598261839</v>
      </c>
      <c r="AC152" s="4">
        <f t="shared" si="175"/>
        <v>74.036303269469471</v>
      </c>
      <c r="AD152" s="4">
        <f t="shared" si="175"/>
        <v>76.840234449353886</v>
      </c>
      <c r="AE152" s="4">
        <f t="shared" si="175"/>
        <v>86.742039892178681</v>
      </c>
      <c r="AF152" s="4">
        <f t="shared" si="175"/>
        <v>113.47609466401234</v>
      </c>
      <c r="AG152" s="4">
        <f t="shared" si="175"/>
        <v>161.01285584902448</v>
      </c>
      <c r="AI152" s="4">
        <f t="shared" si="176"/>
        <v>-0.65315894260595542</v>
      </c>
      <c r="AJ152" s="4">
        <f t="shared" si="176"/>
        <v>-0.97989231605081528</v>
      </c>
      <c r="AK152" s="4">
        <f t="shared" si="176"/>
        <v>-2.1726872158362909</v>
      </c>
      <c r="AL152" s="4">
        <f t="shared" si="176"/>
        <v>-0.87576367830148172</v>
      </c>
      <c r="AM152" s="4">
        <f t="shared" si="176"/>
        <v>-0.97797688974154084</v>
      </c>
      <c r="AN152" s="4">
        <f t="shared" si="176"/>
        <v>-1.8411570676129116</v>
      </c>
      <c r="AO152" s="4">
        <f t="shared" si="176"/>
        <v>-0.78537958179009593</v>
      </c>
      <c r="AP152" s="4">
        <f t="shared" si="176"/>
        <v>-2.5054611139841541</v>
      </c>
      <c r="AQ152" s="4">
        <f t="shared" si="176"/>
        <v>-1.651382149919101</v>
      </c>
      <c r="AR152" s="4">
        <f t="shared" si="176"/>
        <v>-1.9244065982618395</v>
      </c>
      <c r="AS152" s="4">
        <f t="shared" si="176"/>
        <v>-0.29830326946947139</v>
      </c>
      <c r="AT152" s="4">
        <f t="shared" si="176"/>
        <v>-0.17823444935388011</v>
      </c>
      <c r="AU152" s="4">
        <f t="shared" si="176"/>
        <v>2.9659601078213171</v>
      </c>
      <c r="AV152" s="4">
        <f t="shared" si="176"/>
        <v>-0.86109466401234158</v>
      </c>
      <c r="AW152" s="4">
        <f t="shared" si="176"/>
        <v>-3.3048558490244773</v>
      </c>
      <c r="AY152" s="2">
        <f t="shared" si="168"/>
        <v>54.161158942605958</v>
      </c>
      <c r="AZ152" s="2">
        <f t="shared" si="168"/>
        <v>58.062528761901831</v>
      </c>
      <c r="BA152" s="2">
        <f t="shared" si="168"/>
        <v>68.311621098659799</v>
      </c>
      <c r="BB152" s="2">
        <f t="shared" si="168"/>
        <v>62.257460238354668</v>
      </c>
      <c r="BC152" s="2">
        <f t="shared" si="168"/>
        <v>62.738232712632069</v>
      </c>
      <c r="BD152" s="2">
        <f t="shared" si="168"/>
        <v>63.86959563961728</v>
      </c>
      <c r="BE152" s="2">
        <f t="shared" si="168"/>
        <v>64.354973102394425</v>
      </c>
      <c r="BF152" s="2">
        <f t="shared" si="168"/>
        <v>64.581334723677912</v>
      </c>
      <c r="BG152" s="2">
        <f t="shared" si="168"/>
        <v>64.518494310149777</v>
      </c>
      <c r="BH152" s="2">
        <f t="shared" si="168"/>
        <v>62.981010027685372</v>
      </c>
      <c r="BI152" s="2">
        <f t="shared" si="168"/>
        <v>61.549779125383075</v>
      </c>
      <c r="BJ152" s="2">
        <f t="shared" si="168"/>
        <v>62.680228150869596</v>
      </c>
      <c r="BK152" s="2">
        <f t="shared" si="168"/>
        <v>61.473293887162725</v>
      </c>
      <c r="BL152" s="2">
        <f t="shared" si="168"/>
        <v>62.291300006123421</v>
      </c>
      <c r="BM152" s="2">
        <f t="shared" si="168"/>
        <v>66.602524907052626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84.027512955465582</v>
      </c>
      <c r="DL152" s="2">
        <f t="shared" si="177"/>
        <v>87.740676829268324</v>
      </c>
      <c r="DM152" s="2">
        <f t="shared" si="177"/>
        <v>108.45085975609756</v>
      </c>
      <c r="DN152" s="2">
        <f t="shared" si="177"/>
        <v>96.276280487804868</v>
      </c>
      <c r="DO152" s="2">
        <f t="shared" si="177"/>
        <v>92.499914634146307</v>
      </c>
      <c r="DP152" s="2">
        <f t="shared" si="177"/>
        <v>91.305298780487817</v>
      </c>
      <c r="DQ152" s="2">
        <f t="shared" si="177"/>
        <v>89.033342192691038</v>
      </c>
      <c r="DR152" s="2">
        <f t="shared" si="177"/>
        <v>91.192018292682917</v>
      </c>
      <c r="DS152" s="2">
        <f t="shared" si="177"/>
        <v>90.095194446695317</v>
      </c>
      <c r="DT152" s="2">
        <f t="shared" si="177"/>
        <v>89.441576479485761</v>
      </c>
      <c r="DU152" s="2">
        <f t="shared" si="177"/>
        <v>93.347926608275444</v>
      </c>
      <c r="DV152" s="2">
        <f t="shared" si="177"/>
        <v>96.374506144828885</v>
      </c>
      <c r="DW152" s="2">
        <f t="shared" si="177"/>
        <v>92.668762390946171</v>
      </c>
      <c r="DX152" s="2">
        <f t="shared" si="177"/>
        <v>92.446158536585372</v>
      </c>
      <c r="DY152" s="2">
        <f t="shared" si="177"/>
        <v>90.975757626094833</v>
      </c>
      <c r="EA152" s="2">
        <f t="shared" si="153"/>
        <v>54.130137401250238</v>
      </c>
      <c r="EB152" s="2">
        <f t="shared" si="153"/>
        <v>58.039603150106679</v>
      </c>
      <c r="EC152" s="2">
        <f t="shared" si="153"/>
        <v>68.239044871037464</v>
      </c>
      <c r="ED152" s="2">
        <f t="shared" si="153"/>
        <v>62.222957571091754</v>
      </c>
      <c r="EE152" s="2">
        <f t="shared" si="153"/>
        <v>62.717045554098817</v>
      </c>
      <c r="EF152" s="2">
        <f t="shared" si="153"/>
        <v>63.854394439701601</v>
      </c>
      <c r="EG152" s="2">
        <f t="shared" si="153"/>
        <v>64.335763700234196</v>
      </c>
      <c r="EH152" s="2">
        <f t="shared" si="153"/>
        <v>64.577046057767376</v>
      </c>
      <c r="EI152" s="2">
        <f t="shared" si="153"/>
        <v>64.507564592900835</v>
      </c>
      <c r="EJ152" s="2">
        <f t="shared" si="153"/>
        <v>62.961130058088031</v>
      </c>
      <c r="EK152" s="2">
        <f t="shared" si="153"/>
        <v>61.519175117324679</v>
      </c>
      <c r="EL152" s="2">
        <f t="shared" si="180"/>
        <v>62.682686318639455</v>
      </c>
      <c r="EM152" s="2">
        <f t="shared" si="136"/>
        <v>61.47035733001097</v>
      </c>
      <c r="EN152" s="2">
        <f t="shared" si="136"/>
        <v>62.287853468362833</v>
      </c>
      <c r="EO152" s="2">
        <f t="shared" si="136"/>
        <v>66.633230009149145</v>
      </c>
      <c r="EQ152" s="2">
        <f t="shared" si="178"/>
        <v>54.388817447777534</v>
      </c>
      <c r="ER152" s="2">
        <f t="shared" si="178"/>
        <v>58.158420772435143</v>
      </c>
      <c r="ES152" s="2">
        <f t="shared" si="178"/>
        <v>68.90381453051603</v>
      </c>
      <c r="ET152" s="2">
        <f t="shared" si="178"/>
        <v>62.48616667700815</v>
      </c>
      <c r="EU152" s="2">
        <f t="shared" si="178"/>
        <v>62.820797396705878</v>
      </c>
      <c r="EV152" s="2">
        <f t="shared" si="178"/>
        <v>63.896271298543674</v>
      </c>
      <c r="EW152" s="2">
        <f t="shared" si="178"/>
        <v>64.428647197272667</v>
      </c>
      <c r="EX152" s="2">
        <f t="shared" si="178"/>
        <v>64.483443056294064</v>
      </c>
      <c r="EY152" s="2">
        <f t="shared" si="178"/>
        <v>64.486912365826058</v>
      </c>
      <c r="EZ152" s="2">
        <f t="shared" si="178"/>
        <v>63.036780598658886</v>
      </c>
      <c r="FA152" s="2">
        <f t="shared" si="178"/>
        <v>61.673279073567507</v>
      </c>
      <c r="FB152" s="2">
        <f t="shared" si="178"/>
        <v>62.467270450934187</v>
      </c>
      <c r="FC152" s="2">
        <f t="shared" si="178"/>
        <v>61.310933677039522</v>
      </c>
      <c r="FD152" s="2">
        <f t="shared" si="178"/>
        <v>62.089688352631342</v>
      </c>
      <c r="FE152" s="2">
        <f t="shared" si="178"/>
        <v>65.49418752316231</v>
      </c>
      <c r="FG152" s="2">
        <f t="shared" si="179"/>
        <v>0.99961513356620224</v>
      </c>
      <c r="FH152" s="2">
        <f t="shared" si="179"/>
        <v>0.99953687766127952</v>
      </c>
      <c r="FI152" s="2">
        <f t="shared" si="179"/>
        <v>0.99954586985917326</v>
      </c>
      <c r="FJ152" s="2">
        <f t="shared" si="179"/>
        <v>0.99955777612233254</v>
      </c>
      <c r="FK152" s="2">
        <f t="shared" si="179"/>
        <v>0.99954208923840582</v>
      </c>
      <c r="FL152" s="2">
        <f t="shared" si="179"/>
        <v>0.99956702491798077</v>
      </c>
      <c r="FM152" s="2">
        <f t="shared" si="179"/>
        <v>0.99949316220441664</v>
      </c>
      <c r="FN152" s="2">
        <f t="shared" si="179"/>
        <v>0.99953811790934055</v>
      </c>
      <c r="FO152" s="2">
        <f t="shared" si="179"/>
        <v>0.99950135504330528</v>
      </c>
      <c r="FP152" s="2">
        <f t="shared" si="179"/>
        <v>0.99949790072502309</v>
      </c>
      <c r="FQ152" s="2">
        <f t="shared" si="179"/>
        <v>0.99945667039630903</v>
      </c>
      <c r="FR152" s="2">
        <f t="shared" si="179"/>
        <v>0.99953402770596633</v>
      </c>
      <c r="FS152" s="2">
        <f t="shared" si="179"/>
        <v>0.99951291215214089</v>
      </c>
      <c r="FT152" s="2">
        <f t="shared" si="179"/>
        <v>0.99954569780571234</v>
      </c>
      <c r="FU152" s="2">
        <f t="shared" si="179"/>
        <v>0.99943200079034189</v>
      </c>
      <c r="FW152" s="2">
        <f t="shared" si="170"/>
        <v>7.5440859502849261E-2</v>
      </c>
      <c r="FX152" s="2">
        <f t="shared" si="170"/>
        <v>7.718031139358858E-2</v>
      </c>
      <c r="FY152" s="2">
        <f t="shared" si="170"/>
        <v>8.1704737409762015E-2</v>
      </c>
      <c r="FZ152" s="2">
        <f t="shared" si="170"/>
        <v>7.3870828623234186E-2</v>
      </c>
      <c r="GA152" s="2">
        <f t="shared" si="170"/>
        <v>7.2762681419883318E-2</v>
      </c>
      <c r="GB152" s="2">
        <f t="shared" si="170"/>
        <v>7.9176004335213185E-2</v>
      </c>
      <c r="GC152" s="2">
        <f t="shared" si="170"/>
        <v>7.204440115007836E-2</v>
      </c>
      <c r="GD152" s="2">
        <f t="shared" si="170"/>
        <v>8.5513423524784887E-2</v>
      </c>
      <c r="GE152" s="2">
        <f t="shared" si="170"/>
        <v>8.8582472233831214E-2</v>
      </c>
      <c r="GF152" s="2">
        <f t="shared" si="170"/>
        <v>8.703383476718253E-2</v>
      </c>
      <c r="GG152" s="2">
        <f t="shared" si="170"/>
        <v>8.6373545815175506E-2</v>
      </c>
      <c r="GH152" s="2">
        <f t="shared" si="170"/>
        <v>8.4291015967717986E-2</v>
      </c>
      <c r="GI152" s="2">
        <f t="shared" si="170"/>
        <v>7.6900802343341207E-2</v>
      </c>
      <c r="GJ152" s="2">
        <f t="shared" si="170"/>
        <v>5.1746980643095991E-2</v>
      </c>
      <c r="GK152" s="2">
        <f t="shared" si="170"/>
        <v>3.9095678248952874E-2</v>
      </c>
      <c r="GM152" s="86">
        <f t="shared" si="171"/>
        <v>1.7405029887659473E-133</v>
      </c>
      <c r="GN152" s="86">
        <f t="shared" si="171"/>
        <v>2.7729364867648357E-132</v>
      </c>
      <c r="GO152" s="86">
        <f t="shared" si="171"/>
        <v>2.9519007310218315E-131</v>
      </c>
      <c r="GP152" s="86">
        <f t="shared" si="171"/>
        <v>5.9325208398568181E-243</v>
      </c>
      <c r="GQ152" s="86">
        <f t="shared" si="171"/>
        <v>5.8138077101868063E-276</v>
      </c>
      <c r="GR152" s="86">
        <f t="shared" si="171"/>
        <v>3.1510698770393092E-279</v>
      </c>
      <c r="GS152" s="86">
        <f t="shared" si="171"/>
        <v>1.9020126043955195E-285</v>
      </c>
      <c r="GT152" s="86">
        <f t="shared" si="171"/>
        <v>1.0264892513268697E-305</v>
      </c>
      <c r="GU152" s="86">
        <f t="shared" si="171"/>
        <v>0</v>
      </c>
      <c r="GV152" s="86">
        <f t="shared" si="171"/>
        <v>6.2912778430142947E-305</v>
      </c>
      <c r="GW152" s="86">
        <f t="shared" si="171"/>
        <v>7.6159338154535053E-274</v>
      </c>
      <c r="GX152" s="86">
        <f t="shared" si="171"/>
        <v>8.2805069400090507E-249</v>
      </c>
      <c r="GY152" s="86">
        <f t="shared" si="171"/>
        <v>1.2763808202117686E-219</v>
      </c>
      <c r="GZ152" s="86">
        <f t="shared" si="171"/>
        <v>3.1896225192846656E-231</v>
      </c>
      <c r="HA152" s="86">
        <f t="shared" si="171"/>
        <v>4.7168159344435257E-250</v>
      </c>
      <c r="HC152" s="86">
        <f t="shared" si="154"/>
        <v>7.8292098082765787E-51</v>
      </c>
      <c r="HD152" s="86">
        <f t="shared" si="154"/>
        <v>5.4379222419075602E-51</v>
      </c>
      <c r="HE152" s="86">
        <f t="shared" si="154"/>
        <v>1.2433539573092984E-58</v>
      </c>
      <c r="HF152" s="86">
        <f t="shared" si="154"/>
        <v>2.5660901576788609E-97</v>
      </c>
      <c r="HG152" s="86">
        <f t="shared" si="154"/>
        <v>4.1470286199923417E-106</v>
      </c>
      <c r="HH152" s="86">
        <f t="shared" si="154"/>
        <v>5.74090542181916E-125</v>
      </c>
      <c r="HI152" s="86">
        <f t="shared" si="154"/>
        <v>3.380379142967011E-118</v>
      </c>
      <c r="HJ152" s="86">
        <f t="shared" si="154"/>
        <v>3.123105878514524E-128</v>
      </c>
      <c r="HK152" s="86">
        <f t="shared" si="154"/>
        <v>6.3098906509296845E-178</v>
      </c>
      <c r="HL152" s="86">
        <f t="shared" si="162"/>
        <v>9.239282599607109E-117</v>
      </c>
      <c r="HM152" s="86">
        <f t="shared" si="162"/>
        <v>1.4849751678562763E-110</v>
      </c>
      <c r="HN152" s="86">
        <f t="shared" si="162"/>
        <v>8.5459025901261147E-101</v>
      </c>
      <c r="HO152" s="86">
        <f t="shared" si="162"/>
        <v>8.3034661575648836E-100</v>
      </c>
      <c r="HP152" s="86">
        <f t="shared" si="162"/>
        <v>2.9945124904489729E-112</v>
      </c>
      <c r="HQ152" s="86">
        <f t="shared" si="162"/>
        <v>1.6665049388692317E-113</v>
      </c>
      <c r="HS152" s="86">
        <f t="shared" si="172"/>
        <v>0.46630922445708783</v>
      </c>
      <c r="HT152" s="86">
        <f t="shared" si="172"/>
        <v>0.25902135806533683</v>
      </c>
      <c r="HU152" s="86">
        <f t="shared" si="172"/>
        <v>0.397168829044103</v>
      </c>
      <c r="HV152" s="86">
        <f t="shared" si="172"/>
        <v>0.45837057676922915</v>
      </c>
      <c r="HW152" s="86">
        <f t="shared" si="172"/>
        <v>0.45264689213514592</v>
      </c>
      <c r="HX152" s="86">
        <f t="shared" si="172"/>
        <v>0.35871287420142683</v>
      </c>
      <c r="HY152" s="86">
        <f t="shared" si="172"/>
        <v>0.47808647160370604</v>
      </c>
      <c r="HZ152" s="86">
        <f t="shared" si="172"/>
        <v>0.27218417514632071</v>
      </c>
      <c r="IA152" s="86">
        <f t="shared" si="172"/>
        <v>0.28682107858299133</v>
      </c>
      <c r="IB152" s="86">
        <f t="shared" si="172"/>
        <v>0.2910641543139168</v>
      </c>
      <c r="IC152" s="86">
        <f t="shared" si="172"/>
        <v>0.29819318309781828</v>
      </c>
      <c r="ID152" s="86">
        <f t="shared" si="172"/>
        <v>0.31347668401087925</v>
      </c>
      <c r="IE152" s="86">
        <f t="shared" si="172"/>
        <v>0.44223773121748494</v>
      </c>
      <c r="IF152" s="86">
        <f t="shared" si="172"/>
        <v>0.59660313609408344</v>
      </c>
      <c r="IG152" s="86">
        <f t="shared" si="172"/>
        <v>0.5881956364560641</v>
      </c>
      <c r="II152" s="86">
        <f t="shared" si="173"/>
        <v>1.9978308430133522E-15</v>
      </c>
      <c r="IJ152" s="86">
        <f t="shared" si="173"/>
        <v>2.1848420874791398E-19</v>
      </c>
      <c r="IK152" s="86">
        <f t="shared" si="173"/>
        <v>6.4092888637501803E-16</v>
      </c>
      <c r="IL152" s="86">
        <f t="shared" si="173"/>
        <v>5.759026941223369E-18</v>
      </c>
      <c r="IM152" s="86">
        <f t="shared" si="173"/>
        <v>5.1406650123896875E-19</v>
      </c>
      <c r="IN152" s="86">
        <f t="shared" si="173"/>
        <v>2.0466842009793768E-18</v>
      </c>
      <c r="IO152" s="86">
        <f t="shared" si="173"/>
        <v>3.1777108543797622E-21</v>
      </c>
      <c r="IP152" s="86">
        <f t="shared" si="173"/>
        <v>5.2138795197359993E-19</v>
      </c>
      <c r="IQ152" s="86">
        <f t="shared" si="173"/>
        <v>8.3525118231661713E-17</v>
      </c>
      <c r="IR152" s="86">
        <f t="shared" si="173"/>
        <v>8.0381368572476037E-19</v>
      </c>
      <c r="IS152" s="86">
        <f t="shared" si="173"/>
        <v>3.8849664524537736E-19</v>
      </c>
      <c r="IT152" s="86">
        <f t="shared" si="173"/>
        <v>8.5558916479167534E-18</v>
      </c>
      <c r="IU152" s="86">
        <f t="shared" si="173"/>
        <v>1.4769807072119868E-17</v>
      </c>
      <c r="IV152" s="86">
        <f t="shared" si="173"/>
        <v>1.073360791739799E-9</v>
      </c>
      <c r="IW152" s="86">
        <f t="shared" si="173"/>
        <v>2.3068745368818026E-6</v>
      </c>
      <c r="IY152" s="86">
        <f t="shared" si="174"/>
        <v>0.46630922445708983</v>
      </c>
      <c r="IZ152" s="86">
        <f t="shared" si="174"/>
        <v>0.25902135806533683</v>
      </c>
      <c r="JA152" s="86">
        <f t="shared" si="174"/>
        <v>0.39716882904410367</v>
      </c>
      <c r="JB152" s="86">
        <f t="shared" si="174"/>
        <v>0.45837057676922915</v>
      </c>
      <c r="JC152" s="86">
        <f t="shared" si="174"/>
        <v>0.45264689213514592</v>
      </c>
      <c r="JD152" s="86">
        <f t="shared" si="174"/>
        <v>0.35871287420142683</v>
      </c>
      <c r="JE152" s="86">
        <f t="shared" si="174"/>
        <v>0.47808647160370604</v>
      </c>
      <c r="JF152" s="86">
        <f t="shared" si="174"/>
        <v>0.27218417514632071</v>
      </c>
      <c r="JG152" s="86">
        <f t="shared" si="174"/>
        <v>0.28682107858299144</v>
      </c>
      <c r="JH152" s="86">
        <f t="shared" si="174"/>
        <v>0.2910641543139168</v>
      </c>
      <c r="JI152" s="86">
        <f t="shared" si="174"/>
        <v>0.29819318309781828</v>
      </c>
      <c r="JJ152" s="86">
        <f t="shared" si="174"/>
        <v>0.31347668401087925</v>
      </c>
      <c r="JK152" s="86">
        <f t="shared" si="174"/>
        <v>0.44223773121748494</v>
      </c>
      <c r="JL152" s="86">
        <f t="shared" si="174"/>
        <v>0.59660313716744429</v>
      </c>
      <c r="JM152" s="86">
        <f t="shared" si="174"/>
        <v>0.58819794333060094</v>
      </c>
    </row>
    <row r="153" spans="2:273" x14ac:dyDescent="0.25">
      <c r="B153" s="2">
        <v>126</v>
      </c>
      <c r="C153" s="37">
        <v>53.076999999999998</v>
      </c>
      <c r="D153" s="37">
        <v>57.4</v>
      </c>
      <c r="E153" s="37">
        <v>67.337999999999994</v>
      </c>
      <c r="F153" s="37">
        <v>65.923000000000002</v>
      </c>
      <c r="G153" s="37">
        <v>68.614999999999995</v>
      </c>
      <c r="H153" s="37">
        <v>66.2</v>
      </c>
      <c r="I153" s="37">
        <v>73.908000000000001</v>
      </c>
      <c r="J153" s="37">
        <v>65.245999999999995</v>
      </c>
      <c r="K153" s="37">
        <v>65.891999999999996</v>
      </c>
      <c r="L153" s="37">
        <v>65.185000000000002</v>
      </c>
      <c r="M153" s="37">
        <v>65.308000000000007</v>
      </c>
      <c r="N153" s="37">
        <v>68.599999999999994</v>
      </c>
      <c r="O153" s="37">
        <v>78.492000000000004</v>
      </c>
      <c r="P153" s="37">
        <v>105.508</v>
      </c>
      <c r="Q153" s="37">
        <v>156.46199999999999</v>
      </c>
      <c r="S153" s="4">
        <f t="shared" si="175"/>
        <v>54.088308143148929</v>
      </c>
      <c r="T153" s="4">
        <f t="shared" si="175"/>
        <v>58.669275568250015</v>
      </c>
      <c r="U153" s="4">
        <f t="shared" si="175"/>
        <v>70.766107662205272</v>
      </c>
      <c r="V153" s="4">
        <f t="shared" si="175"/>
        <v>68.559761024379938</v>
      </c>
      <c r="W153" s="4">
        <f t="shared" si="175"/>
        <v>70.497216470697452</v>
      </c>
      <c r="X153" s="4">
        <f t="shared" si="175"/>
        <v>69.263663939114522</v>
      </c>
      <c r="Y153" s="4">
        <f t="shared" si="175"/>
        <v>75.991354130447945</v>
      </c>
      <c r="Z153" s="4">
        <f t="shared" si="175"/>
        <v>68.496318693043406</v>
      </c>
      <c r="AA153" s="4">
        <f t="shared" si="175"/>
        <v>69.512092058795275</v>
      </c>
      <c r="AB153" s="4">
        <f t="shared" si="175"/>
        <v>68.582904485925582</v>
      </c>
      <c r="AC153" s="4">
        <f t="shared" si="175"/>
        <v>67.757155509949399</v>
      </c>
      <c r="AD153" s="4">
        <f t="shared" si="175"/>
        <v>70.187224006188558</v>
      </c>
      <c r="AE153" s="4">
        <f t="shared" si="175"/>
        <v>77.764216562753163</v>
      </c>
      <c r="AF153" s="4">
        <f t="shared" si="175"/>
        <v>105.74047093901694</v>
      </c>
      <c r="AG153" s="4">
        <f t="shared" si="175"/>
        <v>158.65299475960774</v>
      </c>
      <c r="AI153" s="4">
        <f t="shared" si="176"/>
        <v>-1.0113081431489306</v>
      </c>
      <c r="AJ153" s="4">
        <f t="shared" si="176"/>
        <v>-1.2692755682500163</v>
      </c>
      <c r="AK153" s="4">
        <f t="shared" si="176"/>
        <v>-3.428107662205278</v>
      </c>
      <c r="AL153" s="4">
        <f t="shared" si="176"/>
        <v>-2.6367610243799362</v>
      </c>
      <c r="AM153" s="4">
        <f t="shared" si="176"/>
        <v>-1.8822164706974576</v>
      </c>
      <c r="AN153" s="4">
        <f t="shared" si="176"/>
        <v>-3.0636639391145195</v>
      </c>
      <c r="AO153" s="4">
        <f t="shared" si="176"/>
        <v>-2.0833541304479439</v>
      </c>
      <c r="AP153" s="4">
        <f t="shared" si="176"/>
        <v>-3.2503186930434111</v>
      </c>
      <c r="AQ153" s="4">
        <f t="shared" si="176"/>
        <v>-3.6200920587952794</v>
      </c>
      <c r="AR153" s="4">
        <f t="shared" si="176"/>
        <v>-3.3979044859255794</v>
      </c>
      <c r="AS153" s="4">
        <f t="shared" si="176"/>
        <v>-2.4491555099493922</v>
      </c>
      <c r="AT153" s="4">
        <f t="shared" si="176"/>
        <v>-1.5872240061885634</v>
      </c>
      <c r="AU153" s="4">
        <f t="shared" si="176"/>
        <v>0.72778343724684191</v>
      </c>
      <c r="AV153" s="4">
        <f t="shared" si="176"/>
        <v>-0.23247093901694882</v>
      </c>
      <c r="AW153" s="4">
        <f t="shared" si="176"/>
        <v>-2.1909947596077473</v>
      </c>
      <c r="AY153" s="2">
        <f t="shared" si="168"/>
        <v>54.088308143148929</v>
      </c>
      <c r="AZ153" s="2">
        <f t="shared" si="168"/>
        <v>57.977104053087075</v>
      </c>
      <c r="BA153" s="2">
        <f t="shared" si="168"/>
        <v>68.144273823220757</v>
      </c>
      <c r="BB153" s="2">
        <f t="shared" si="168"/>
        <v>62.158970420388854</v>
      </c>
      <c r="BC153" s="2">
        <f t="shared" si="168"/>
        <v>62.633459707809067</v>
      </c>
      <c r="BD153" s="2">
        <f t="shared" si="168"/>
        <v>63.779453430494151</v>
      </c>
      <c r="BE153" s="2">
        <f t="shared" si="168"/>
        <v>64.265925975266711</v>
      </c>
      <c r="BF153" s="2">
        <f t="shared" si="168"/>
        <v>64.494815688253411</v>
      </c>
      <c r="BG153" s="2">
        <f t="shared" si="168"/>
        <v>64.415375610811495</v>
      </c>
      <c r="BH153" s="2">
        <f t="shared" si="168"/>
        <v>62.887526013738167</v>
      </c>
      <c r="BI153" s="2">
        <f t="shared" si="168"/>
        <v>61.436245772798642</v>
      </c>
      <c r="BJ153" s="2">
        <f t="shared" si="168"/>
        <v>62.595616659193212</v>
      </c>
      <c r="BK153" s="2">
        <f t="shared" si="168"/>
        <v>61.370572543808969</v>
      </c>
      <c r="BL153" s="2">
        <f t="shared" si="168"/>
        <v>62.201715402316104</v>
      </c>
      <c r="BM153" s="2">
        <f t="shared" si="168"/>
        <v>66.51568197395882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84.192945951417002</v>
      </c>
      <c r="DL153" s="2">
        <f t="shared" si="177"/>
        <v>87.905782926829289</v>
      </c>
      <c r="DM153" s="2">
        <f t="shared" si="177"/>
        <v>108.70948118466899</v>
      </c>
      <c r="DN153" s="2">
        <f t="shared" si="177"/>
        <v>96.465749825783959</v>
      </c>
      <c r="DO153" s="2">
        <f t="shared" si="177"/>
        <v>92.655383972125406</v>
      </c>
      <c r="DP153" s="2">
        <f t="shared" si="177"/>
        <v>91.444892334494796</v>
      </c>
      <c r="DQ153" s="2">
        <f t="shared" si="177"/>
        <v>89.141704318936888</v>
      </c>
      <c r="DR153" s="2">
        <f t="shared" si="177"/>
        <v>91.323534843205564</v>
      </c>
      <c r="DS153" s="2">
        <f t="shared" si="177"/>
        <v>90.214776166166999</v>
      </c>
      <c r="DT153" s="2">
        <f t="shared" si="177"/>
        <v>89.566526402506582</v>
      </c>
      <c r="DU153" s="2">
        <f t="shared" si="177"/>
        <v>93.528226215644821</v>
      </c>
      <c r="DV153" s="2">
        <f t="shared" si="177"/>
        <v>96.558028873943215</v>
      </c>
      <c r="DW153" s="2">
        <f t="shared" si="177"/>
        <v>92.848556653971855</v>
      </c>
      <c r="DX153" s="2">
        <f t="shared" si="177"/>
        <v>92.638725435540081</v>
      </c>
      <c r="DY153" s="2">
        <f t="shared" si="177"/>
        <v>91.15203050437934</v>
      </c>
      <c r="EA153" s="2">
        <f t="shared" si="153"/>
        <v>54.055068900250262</v>
      </c>
      <c r="EB153" s="2">
        <f t="shared" si="153"/>
        <v>57.953722890472527</v>
      </c>
      <c r="EC153" s="2">
        <f t="shared" si="153"/>
        <v>68.064375496076565</v>
      </c>
      <c r="ED153" s="2">
        <f t="shared" si="153"/>
        <v>62.12261053011364</v>
      </c>
      <c r="EE153" s="2">
        <f t="shared" si="153"/>
        <v>62.61217796308717</v>
      </c>
      <c r="EF153" s="2">
        <f t="shared" si="153"/>
        <v>63.764691096509942</v>
      </c>
      <c r="EG153" s="2">
        <f t="shared" si="153"/>
        <v>64.246667603434815</v>
      </c>
      <c r="EH153" s="2">
        <f t="shared" si="153"/>
        <v>64.492720374707261</v>
      </c>
      <c r="EI153" s="2">
        <f t="shared" si="153"/>
        <v>64.405738776917275</v>
      </c>
      <c r="EJ153" s="2">
        <f t="shared" si="153"/>
        <v>62.867700255981106</v>
      </c>
      <c r="EK153" s="2">
        <f t="shared" si="153"/>
        <v>61.404983164320178</v>
      </c>
      <c r="EL153" s="2">
        <f t="shared" si="180"/>
        <v>62.602128538793444</v>
      </c>
      <c r="EM153" s="2">
        <f t="shared" si="136"/>
        <v>61.370748336873547</v>
      </c>
      <c r="EN153" s="2">
        <f t="shared" si="136"/>
        <v>62.200643274037994</v>
      </c>
      <c r="EO153" s="2">
        <f t="shared" si="136"/>
        <v>66.553482982616657</v>
      </c>
      <c r="EQ153" s="2">
        <f t="shared" si="178"/>
        <v>54.331006462209999</v>
      </c>
      <c r="ER153" s="2">
        <f t="shared" si="178"/>
        <v>58.081456046952084</v>
      </c>
      <c r="ES153" s="2">
        <f t="shared" si="178"/>
        <v>68.773857788179825</v>
      </c>
      <c r="ET153" s="2">
        <f t="shared" si="178"/>
        <v>62.402479193813051</v>
      </c>
      <c r="EU153" s="2">
        <f t="shared" si="178"/>
        <v>62.722426499686293</v>
      </c>
      <c r="EV153" s="2">
        <f t="shared" si="178"/>
        <v>63.809163771633585</v>
      </c>
      <c r="EW153" s="2">
        <f t="shared" si="178"/>
        <v>64.345461159280148</v>
      </c>
      <c r="EX153" s="2">
        <f t="shared" si="178"/>
        <v>64.393712232111881</v>
      </c>
      <c r="EY153" s="2">
        <f t="shared" si="178"/>
        <v>64.383924419318333</v>
      </c>
      <c r="EZ153" s="2">
        <f t="shared" si="178"/>
        <v>62.948000428823882</v>
      </c>
      <c r="FA153" s="2">
        <f t="shared" si="178"/>
        <v>61.56834986495506</v>
      </c>
      <c r="FB153" s="2">
        <f t="shared" si="178"/>
        <v>62.373689482768057</v>
      </c>
      <c r="FC153" s="2">
        <f t="shared" si="178"/>
        <v>61.201573692178293</v>
      </c>
      <c r="FD153" s="2">
        <f t="shared" si="178"/>
        <v>61.996246578714846</v>
      </c>
      <c r="FE153" s="2">
        <f t="shared" si="178"/>
        <v>65.369957056052513</v>
      </c>
      <c r="FG153" s="2">
        <f t="shared" si="179"/>
        <v>0.9996489857538996</v>
      </c>
      <c r="FH153" s="2">
        <f t="shared" si="179"/>
        <v>0.9995776101948618</v>
      </c>
      <c r="FI153" s="2">
        <f t="shared" si="179"/>
        <v>0.99958581183873774</v>
      </c>
      <c r="FJ153" s="2">
        <f t="shared" si="179"/>
        <v>0.99959667133626073</v>
      </c>
      <c r="FK153" s="2">
        <f t="shared" si="179"/>
        <v>0.99958236359490338</v>
      </c>
      <c r="FL153" s="2">
        <f t="shared" si="179"/>
        <v>0.9996051069877433</v>
      </c>
      <c r="FM153" s="2">
        <f t="shared" si="179"/>
        <v>0.99953773782148125</v>
      </c>
      <c r="FN153" s="2">
        <f t="shared" si="179"/>
        <v>0.99957874140660485</v>
      </c>
      <c r="FO153" s="2">
        <f t="shared" si="179"/>
        <v>0.99954521044045264</v>
      </c>
      <c r="FP153" s="2">
        <f t="shared" si="179"/>
        <v>0.99954205978731303</v>
      </c>
      <c r="FQ153" s="2">
        <f t="shared" si="179"/>
        <v>0.99950445382145736</v>
      </c>
      <c r="FR153" s="2">
        <f t="shared" si="179"/>
        <v>0.9995750107922271</v>
      </c>
      <c r="FS153" s="2">
        <f t="shared" si="179"/>
        <v>0.99955575156323417</v>
      </c>
      <c r="FT153" s="2">
        <f t="shared" si="179"/>
        <v>0.99958565491157314</v>
      </c>
      <c r="FU153" s="2">
        <f t="shared" si="179"/>
        <v>0.99948195267319417</v>
      </c>
      <c r="FW153" s="2">
        <f t="shared" si="170"/>
        <v>8.2121544256391329E-2</v>
      </c>
      <c r="FX153" s="2">
        <f t="shared" si="170"/>
        <v>8.4001038634149913E-2</v>
      </c>
      <c r="FY153" s="2">
        <f t="shared" si="170"/>
        <v>8.8886792886363933E-2</v>
      </c>
      <c r="FZ153" s="2">
        <f t="shared" si="170"/>
        <v>8.0424573072805608E-2</v>
      </c>
      <c r="GA153" s="2">
        <f t="shared" si="170"/>
        <v>7.9226522511266342E-2</v>
      </c>
      <c r="GB153" s="2">
        <f t="shared" si="170"/>
        <v>8.6156632737170072E-2</v>
      </c>
      <c r="GC153" s="2">
        <f t="shared" si="170"/>
        <v>7.8449832675555234E-2</v>
      </c>
      <c r="GD153" s="2">
        <f t="shared" si="170"/>
        <v>9.2996367522246673E-2</v>
      </c>
      <c r="GE153" s="2">
        <f t="shared" si="170"/>
        <v>9.6305694212816609E-2</v>
      </c>
      <c r="GF153" s="2">
        <f t="shared" si="170"/>
        <v>9.4636055739367828E-2</v>
      </c>
      <c r="GG153" s="2">
        <f t="shared" si="170"/>
        <v>9.3924025412498446E-2</v>
      </c>
      <c r="GH153" s="2">
        <f t="shared" si="170"/>
        <v>9.1677715480298003E-2</v>
      </c>
      <c r="GI153" s="2">
        <f t="shared" si="170"/>
        <v>8.3699068662293749E-2</v>
      </c>
      <c r="GJ153" s="2">
        <f t="shared" si="170"/>
        <v>5.64575740737615E-2</v>
      </c>
      <c r="GK153" s="2">
        <f t="shared" si="170"/>
        <v>4.2706475042352983E-2</v>
      </c>
      <c r="GM153" s="86">
        <f t="shared" si="171"/>
        <v>6.520282318221145E-138</v>
      </c>
      <c r="GN153" s="86">
        <f t="shared" si="171"/>
        <v>1.1186352178162891E-136</v>
      </c>
      <c r="GO153" s="86">
        <f t="shared" si="171"/>
        <v>1.3586319685060708E-135</v>
      </c>
      <c r="GP153" s="86">
        <f t="shared" si="171"/>
        <v>5.2022740003824922E-251</v>
      </c>
      <c r="GQ153" s="86">
        <f t="shared" si="171"/>
        <v>4.1335134868154345E-285</v>
      </c>
      <c r="GR153" s="86">
        <f t="shared" si="171"/>
        <v>2.670038866406371E-288</v>
      </c>
      <c r="GS153" s="86">
        <f t="shared" si="171"/>
        <v>6.0229538677532445E-295</v>
      </c>
      <c r="GT153" s="86">
        <f t="shared" si="171"/>
        <v>0</v>
      </c>
      <c r="GU153" s="86">
        <f t="shared" si="171"/>
        <v>0</v>
      </c>
      <c r="GV153" s="86">
        <f t="shared" si="171"/>
        <v>0</v>
      </c>
      <c r="GW153" s="86">
        <f t="shared" si="171"/>
        <v>7.0708492721531963E-283</v>
      </c>
      <c r="GX153" s="86">
        <f t="shared" si="171"/>
        <v>6.1446797478637857E-257</v>
      </c>
      <c r="GY153" s="86">
        <f t="shared" si="171"/>
        <v>7.574909124188091E-227</v>
      </c>
      <c r="GZ153" s="86">
        <f t="shared" si="171"/>
        <v>6.7911616189358183E-239</v>
      </c>
      <c r="HA153" s="86">
        <f t="shared" si="171"/>
        <v>3.2574309064895881E-258</v>
      </c>
      <c r="HC153" s="86">
        <f t="shared" si="154"/>
        <v>2.0262653440701121E-53</v>
      </c>
      <c r="HD153" s="86">
        <f t="shared" si="154"/>
        <v>1.4652276304531143E-53</v>
      </c>
      <c r="HE153" s="86">
        <f t="shared" si="154"/>
        <v>1.2893964746823866E-61</v>
      </c>
      <c r="HF153" s="86">
        <f t="shared" ref="HF153:HN187" si="181" xml:space="preserve"> _xlfn.NORM.DIST($B153, F$8, ABS(F$12), TRUE) * _xlfn.NORM.DIST(($B153 - F$8)*F$16, 0, ABS(F$12), TRUE) * 2</f>
        <v>2.5212616368776355E-102</v>
      </c>
      <c r="HG153" s="86">
        <f t="shared" si="181"/>
        <v>1.4286799951305436E-111</v>
      </c>
      <c r="HH153" s="86">
        <f t="shared" si="181"/>
        <v>3.3116838615095489E-131</v>
      </c>
      <c r="HI153" s="86">
        <f t="shared" si="181"/>
        <v>2.7804005362500257E-124</v>
      </c>
      <c r="HJ153" s="86">
        <f t="shared" si="181"/>
        <v>1.3607937586013358E-134</v>
      </c>
      <c r="HK153" s="86">
        <f t="shared" si="181"/>
        <v>6.2693252640474665E-187</v>
      </c>
      <c r="HL153" s="86">
        <f t="shared" si="162"/>
        <v>1.2082132542141058E-122</v>
      </c>
      <c r="HM153" s="86">
        <f t="shared" si="162"/>
        <v>3.982508456509263E-116</v>
      </c>
      <c r="HN153" s="86">
        <f t="shared" si="162"/>
        <v>7.9496662390674129E-106</v>
      </c>
      <c r="HO153" s="86">
        <f t="shared" si="162"/>
        <v>6.1236742867411967E-105</v>
      </c>
      <c r="HP153" s="86">
        <f t="shared" si="162"/>
        <v>3.5316195937960991E-118</v>
      </c>
      <c r="HQ153" s="86">
        <f t="shared" si="162"/>
        <v>2.3357803941679946E-119</v>
      </c>
      <c r="HS153" s="86">
        <f t="shared" si="172"/>
        <v>0.37332142746608943</v>
      </c>
      <c r="HT153" s="86">
        <f t="shared" si="172"/>
        <v>0.15610761046256744</v>
      </c>
      <c r="HU153" s="86">
        <f t="shared" si="172"/>
        <v>0.28982937820448057</v>
      </c>
      <c r="HV153" s="86">
        <f t="shared" si="172"/>
        <v>0.35570360137799395</v>
      </c>
      <c r="HW153" s="86">
        <f t="shared" si="172"/>
        <v>0.34608240069846485</v>
      </c>
      <c r="HX153" s="86">
        <f t="shared" si="172"/>
        <v>0.24437900932210263</v>
      </c>
      <c r="HY153" s="86">
        <f t="shared" si="172"/>
        <v>0.37133075181490133</v>
      </c>
      <c r="HZ153" s="86">
        <f t="shared" si="172"/>
        <v>0.16331095109741689</v>
      </c>
      <c r="IA153" s="86">
        <f t="shared" si="172"/>
        <v>0.18016538754412573</v>
      </c>
      <c r="IB153" s="86">
        <f t="shared" si="172"/>
        <v>0.17841496119528899</v>
      </c>
      <c r="IC153" s="86">
        <f t="shared" si="172"/>
        <v>0.18379334806204792</v>
      </c>
      <c r="ID153" s="86">
        <f t="shared" si="172"/>
        <v>0.20210109587608063</v>
      </c>
      <c r="IE153" s="86">
        <f t="shared" si="172"/>
        <v>0.33610711828084194</v>
      </c>
      <c r="IF153" s="86">
        <f t="shared" si="172"/>
        <v>0.56353891959014757</v>
      </c>
      <c r="IG153" s="86">
        <f t="shared" si="172"/>
        <v>0.62043336575776609</v>
      </c>
      <c r="II153" s="86">
        <f t="shared" si="173"/>
        <v>2.01559711112337E-14</v>
      </c>
      <c r="IJ153" s="86">
        <f t="shared" si="173"/>
        <v>4.3449675781744148E-18</v>
      </c>
      <c r="IK153" s="86">
        <f t="shared" si="173"/>
        <v>7.6252588904190837E-15</v>
      </c>
      <c r="IL153" s="86">
        <f t="shared" si="173"/>
        <v>8.6020089308779539E-17</v>
      </c>
      <c r="IM153" s="86">
        <f t="shared" si="173"/>
        <v>8.9445210263830364E-18</v>
      </c>
      <c r="IN153" s="86">
        <f t="shared" si="173"/>
        <v>3.574930610948384E-17</v>
      </c>
      <c r="IO153" s="86">
        <f t="shared" si="173"/>
        <v>7.8011511380207588E-20</v>
      </c>
      <c r="IP153" s="86">
        <f t="shared" si="173"/>
        <v>1.1149178680162209E-17</v>
      </c>
      <c r="IQ153" s="86">
        <f t="shared" si="173"/>
        <v>1.273059820732473E-15</v>
      </c>
      <c r="IR153" s="86">
        <f t="shared" si="173"/>
        <v>1.7047650833379542E-17</v>
      </c>
      <c r="IS153" s="86">
        <f t="shared" si="173"/>
        <v>8.6137595055498846E-18</v>
      </c>
      <c r="IT153" s="86">
        <f t="shared" si="173"/>
        <v>1.4549057093323706E-16</v>
      </c>
      <c r="IU153" s="86">
        <f t="shared" si="173"/>
        <v>2.1597643354623374E-16</v>
      </c>
      <c r="IV153" s="86">
        <f t="shared" si="173"/>
        <v>3.5269787808655313E-9</v>
      </c>
      <c r="IW153" s="86">
        <f t="shared" si="173"/>
        <v>4.4624436383632644E-6</v>
      </c>
      <c r="IY153" s="86">
        <f t="shared" si="174"/>
        <v>0.37332142746610958</v>
      </c>
      <c r="IZ153" s="86">
        <f t="shared" si="174"/>
        <v>0.15610761046256744</v>
      </c>
      <c r="JA153" s="86">
        <f t="shared" si="174"/>
        <v>0.28982937820448818</v>
      </c>
      <c r="JB153" s="86">
        <f t="shared" si="174"/>
        <v>0.35570360137799406</v>
      </c>
      <c r="JC153" s="86">
        <f t="shared" si="174"/>
        <v>0.34608240069846485</v>
      </c>
      <c r="JD153" s="86">
        <f t="shared" si="174"/>
        <v>0.24437900932210266</v>
      </c>
      <c r="JE153" s="86">
        <f t="shared" si="174"/>
        <v>0.37133075181490133</v>
      </c>
      <c r="JF153" s="86">
        <f t="shared" si="174"/>
        <v>0.16331095109741689</v>
      </c>
      <c r="JG153" s="86">
        <f t="shared" si="174"/>
        <v>0.180165387544127</v>
      </c>
      <c r="JH153" s="86">
        <f t="shared" si="174"/>
        <v>0.17841496119528902</v>
      </c>
      <c r="JI153" s="86">
        <f t="shared" si="174"/>
        <v>0.18379334806204792</v>
      </c>
      <c r="JJ153" s="86">
        <f t="shared" si="174"/>
        <v>0.20210109587608077</v>
      </c>
      <c r="JK153" s="86">
        <f t="shared" si="174"/>
        <v>0.33610711828084217</v>
      </c>
      <c r="JL153" s="86">
        <f t="shared" si="174"/>
        <v>0.56353892311712639</v>
      </c>
      <c r="JM153" s="86">
        <f t="shared" si="174"/>
        <v>0.62043782820140447</v>
      </c>
    </row>
    <row r="154" spans="2:273" x14ac:dyDescent="0.25">
      <c r="B154" s="2">
        <v>127</v>
      </c>
      <c r="C154" s="37">
        <v>52.923000000000002</v>
      </c>
      <c r="D154" s="37">
        <v>57.338000000000001</v>
      </c>
      <c r="E154" s="37">
        <v>67.337999999999994</v>
      </c>
      <c r="F154" s="37">
        <v>62.646000000000001</v>
      </c>
      <c r="G154" s="37">
        <v>64.308000000000007</v>
      </c>
      <c r="H154" s="37">
        <v>63.646000000000001</v>
      </c>
      <c r="I154" s="37">
        <v>68.277000000000001</v>
      </c>
      <c r="J154" s="37">
        <v>62.677</v>
      </c>
      <c r="K154" s="37">
        <v>64.400000000000006</v>
      </c>
      <c r="L154" s="37">
        <v>62.168999999999997</v>
      </c>
      <c r="M154" s="37">
        <v>60.353999999999999</v>
      </c>
      <c r="N154" s="37">
        <v>63.445999999999998</v>
      </c>
      <c r="O154" s="37">
        <v>70.569000000000003</v>
      </c>
      <c r="P154" s="37">
        <v>97.322999999999993</v>
      </c>
      <c r="Q154" s="37">
        <v>149.554</v>
      </c>
      <c r="S154" s="4">
        <f t="shared" si="175"/>
        <v>54.015918766378256</v>
      </c>
      <c r="T154" s="4">
        <f t="shared" si="175"/>
        <v>58.185463243945442</v>
      </c>
      <c r="U154" s="4">
        <f t="shared" si="175"/>
        <v>69.415245298805516</v>
      </c>
      <c r="V154" s="4">
        <f t="shared" si="175"/>
        <v>65.802715190847891</v>
      </c>
      <c r="W154" s="4">
        <f t="shared" si="175"/>
        <v>67.004185577622195</v>
      </c>
      <c r="X154" s="4">
        <f t="shared" si="175"/>
        <v>66.393150281889191</v>
      </c>
      <c r="Y154" s="4">
        <f t="shared" si="175"/>
        <v>70.82609651861722</v>
      </c>
      <c r="Z154" s="4">
        <f t="shared" si="175"/>
        <v>66.070236671111672</v>
      </c>
      <c r="AA154" s="4">
        <f t="shared" si="175"/>
        <v>66.595801974203525</v>
      </c>
      <c r="AB154" s="4">
        <f t="shared" si="175"/>
        <v>65.216883492128275</v>
      </c>
      <c r="AC154" s="4">
        <f t="shared" si="175"/>
        <v>64.022414093175314</v>
      </c>
      <c r="AD154" s="4">
        <f t="shared" si="175"/>
        <v>66.005263443291852</v>
      </c>
      <c r="AE154" s="4">
        <f t="shared" si="175"/>
        <v>70.601488505571695</v>
      </c>
      <c r="AF154" s="4">
        <f t="shared" si="175"/>
        <v>95.690049961641051</v>
      </c>
      <c r="AG154" s="4">
        <f t="shared" si="175"/>
        <v>151.34267528507104</v>
      </c>
      <c r="AI154" s="4">
        <f t="shared" si="176"/>
        <v>-1.0929187663782542</v>
      </c>
      <c r="AJ154" s="4">
        <f t="shared" si="176"/>
        <v>-0.84746324394544104</v>
      </c>
      <c r="AK154" s="4">
        <f t="shared" si="176"/>
        <v>-2.0772452988055221</v>
      </c>
      <c r="AL154" s="4">
        <f t="shared" si="176"/>
        <v>-3.1567151908478905</v>
      </c>
      <c r="AM154" s="4">
        <f t="shared" si="176"/>
        <v>-2.6961855776221881</v>
      </c>
      <c r="AN154" s="4">
        <f t="shared" si="176"/>
        <v>-2.7471502818891906</v>
      </c>
      <c r="AO154" s="4">
        <f t="shared" si="176"/>
        <v>-2.549096518617219</v>
      </c>
      <c r="AP154" s="4">
        <f t="shared" si="176"/>
        <v>-3.3932366711116728</v>
      </c>
      <c r="AQ154" s="4">
        <f t="shared" si="176"/>
        <v>-2.1958019742035191</v>
      </c>
      <c r="AR154" s="4">
        <f t="shared" si="176"/>
        <v>-3.0478834921282782</v>
      </c>
      <c r="AS154" s="4">
        <f t="shared" si="176"/>
        <v>-3.6684140931753149</v>
      </c>
      <c r="AT154" s="4">
        <f t="shared" si="176"/>
        <v>-2.5592634432918544</v>
      </c>
      <c r="AU154" s="4">
        <f t="shared" si="176"/>
        <v>-3.2488505571691917E-2</v>
      </c>
      <c r="AV154" s="4">
        <f t="shared" si="176"/>
        <v>1.6329500383589419</v>
      </c>
      <c r="AW154" s="4">
        <f t="shared" si="176"/>
        <v>-1.7886752850710366</v>
      </c>
      <c r="AY154" s="2">
        <f t="shared" si="168"/>
        <v>54.015918766378256</v>
      </c>
      <c r="AZ154" s="2">
        <f t="shared" si="168"/>
        <v>57.891962892809246</v>
      </c>
      <c r="BA154" s="2">
        <f t="shared" si="168"/>
        <v>67.978104480334551</v>
      </c>
      <c r="BB154" s="2">
        <f t="shared" si="168"/>
        <v>62.060950980780454</v>
      </c>
      <c r="BC154" s="2">
        <f t="shared" si="168"/>
        <v>62.528917825246623</v>
      </c>
      <c r="BD154" s="2">
        <f t="shared" si="168"/>
        <v>63.689449467878774</v>
      </c>
      <c r="BE154" s="2">
        <f t="shared" si="168"/>
        <v>64.177089430708193</v>
      </c>
      <c r="BF154" s="2">
        <f t="shared" si="168"/>
        <v>64.40823400758444</v>
      </c>
      <c r="BG154" s="2">
        <f t="shared" si="168"/>
        <v>64.312306204296576</v>
      </c>
      <c r="BH154" s="2">
        <f t="shared" si="168"/>
        <v>62.794247960132665</v>
      </c>
      <c r="BI154" s="2">
        <f t="shared" si="168"/>
        <v>61.323061535087362</v>
      </c>
      <c r="BJ154" s="2">
        <f t="shared" si="168"/>
        <v>62.51077512873286</v>
      </c>
      <c r="BK154" s="2">
        <f t="shared" si="168"/>
        <v>61.267717358991845</v>
      </c>
      <c r="BL154" s="2">
        <f t="shared" si="168"/>
        <v>62.1120731881038</v>
      </c>
      <c r="BM154" s="2">
        <f t="shared" si="168"/>
        <v>66.428211706674517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84.358378947368422</v>
      </c>
      <c r="DL154" s="2">
        <f t="shared" si="177"/>
        <v>88.070889024390269</v>
      </c>
      <c r="DM154" s="2">
        <f t="shared" si="177"/>
        <v>108.9681026132404</v>
      </c>
      <c r="DN154" s="2">
        <f t="shared" si="177"/>
        <v>96.65521916376305</v>
      </c>
      <c r="DO154" s="2">
        <f t="shared" si="177"/>
        <v>92.810853310104505</v>
      </c>
      <c r="DP154" s="2">
        <f t="shared" si="177"/>
        <v>91.58448588850176</v>
      </c>
      <c r="DQ154" s="2">
        <f t="shared" si="177"/>
        <v>89.250066445182739</v>
      </c>
      <c r="DR154" s="2">
        <f t="shared" si="177"/>
        <v>91.455051393728212</v>
      </c>
      <c r="DS154" s="2">
        <f t="shared" si="177"/>
        <v>90.334357885638681</v>
      </c>
      <c r="DT154" s="2">
        <f t="shared" si="177"/>
        <v>89.691476325527404</v>
      </c>
      <c r="DU154" s="2">
        <f t="shared" si="177"/>
        <v>93.708525823014185</v>
      </c>
      <c r="DV154" s="2">
        <f t="shared" si="177"/>
        <v>96.741551603057559</v>
      </c>
      <c r="DW154" s="2">
        <f t="shared" si="177"/>
        <v>93.028350916997553</v>
      </c>
      <c r="DX154" s="2">
        <f t="shared" si="177"/>
        <v>92.831292334494776</v>
      </c>
      <c r="DY154" s="2">
        <f t="shared" si="177"/>
        <v>91.328303382663847</v>
      </c>
      <c r="EA154" s="2">
        <f t="shared" si="153"/>
        <v>53.980000399250294</v>
      </c>
      <c r="EB154" s="2">
        <f t="shared" si="153"/>
        <v>57.867842630838375</v>
      </c>
      <c r="EC154" s="2">
        <f t="shared" si="153"/>
        <v>67.889706121115651</v>
      </c>
      <c r="ED154" s="2">
        <f t="shared" si="153"/>
        <v>62.022263489135533</v>
      </c>
      <c r="EE154" s="2">
        <f t="shared" si="153"/>
        <v>62.507310372075523</v>
      </c>
      <c r="EF154" s="2">
        <f t="shared" si="153"/>
        <v>63.674987753318284</v>
      </c>
      <c r="EG154" s="2">
        <f t="shared" si="153"/>
        <v>64.157571506635449</v>
      </c>
      <c r="EH154" s="2">
        <f t="shared" si="153"/>
        <v>64.408394691647146</v>
      </c>
      <c r="EI154" s="2">
        <f t="shared" si="153"/>
        <v>64.303912960933729</v>
      </c>
      <c r="EJ154" s="2">
        <f t="shared" si="153"/>
        <v>62.774270453874188</v>
      </c>
      <c r="EK154" s="2">
        <f t="shared" si="153"/>
        <v>61.290791211315685</v>
      </c>
      <c r="EL154" s="2">
        <f t="shared" si="180"/>
        <v>62.521570758947433</v>
      </c>
      <c r="EM154" s="2">
        <f t="shared" si="136"/>
        <v>61.271139343736138</v>
      </c>
      <c r="EN154" s="2">
        <f t="shared" si="136"/>
        <v>62.113433079713154</v>
      </c>
      <c r="EO154" s="2">
        <f t="shared" si="136"/>
        <v>66.473735956084184</v>
      </c>
      <c r="EQ154" s="2">
        <f t="shared" si="178"/>
        <v>54.273195476642456</v>
      </c>
      <c r="ER154" s="2">
        <f t="shared" si="178"/>
        <v>58.004491321469018</v>
      </c>
      <c r="ES154" s="2">
        <f t="shared" si="178"/>
        <v>68.64390104584362</v>
      </c>
      <c r="ET154" s="2">
        <f t="shared" si="178"/>
        <v>62.318791710617944</v>
      </c>
      <c r="EU154" s="2">
        <f t="shared" si="178"/>
        <v>62.624055602666701</v>
      </c>
      <c r="EV154" s="2">
        <f t="shared" si="178"/>
        <v>63.722056244723497</v>
      </c>
      <c r="EW154" s="2">
        <f t="shared" si="178"/>
        <v>64.262275121287615</v>
      </c>
      <c r="EX154" s="2">
        <f t="shared" si="178"/>
        <v>64.303981407929712</v>
      </c>
      <c r="EY154" s="2">
        <f t="shared" si="178"/>
        <v>64.280936472810609</v>
      </c>
      <c r="EZ154" s="2">
        <f t="shared" si="178"/>
        <v>62.859220258988877</v>
      </c>
      <c r="FA154" s="2">
        <f t="shared" si="178"/>
        <v>61.46342065634262</v>
      </c>
      <c r="FB154" s="2">
        <f t="shared" si="178"/>
        <v>62.280108514601935</v>
      </c>
      <c r="FC154" s="2">
        <f t="shared" si="178"/>
        <v>61.092213707317072</v>
      </c>
      <c r="FD154" s="2">
        <f t="shared" si="178"/>
        <v>61.902804804798336</v>
      </c>
      <c r="FE154" s="2">
        <f t="shared" si="178"/>
        <v>65.245726588942716</v>
      </c>
      <c r="FG154" s="2">
        <f t="shared" si="179"/>
        <v>0.99967986131516107</v>
      </c>
      <c r="FH154" s="2">
        <f t="shared" si="179"/>
        <v>0.99961476160161644</v>
      </c>
      <c r="FI154" s="2">
        <f t="shared" si="179"/>
        <v>0.99962224214036255</v>
      </c>
      <c r="FJ154" s="2">
        <f t="shared" si="179"/>
        <v>0.9996321468322712</v>
      </c>
      <c r="FK154" s="2">
        <f t="shared" si="179"/>
        <v>0.99961909707442087</v>
      </c>
      <c r="FL154" s="2">
        <f t="shared" si="179"/>
        <v>0.99963984077823387</v>
      </c>
      <c r="FM154" s="2">
        <f t="shared" si="179"/>
        <v>0.99957839473416821</v>
      </c>
      <c r="FN154" s="2">
        <f t="shared" si="179"/>
        <v>0.99961579335557538</v>
      </c>
      <c r="FO154" s="2">
        <f t="shared" si="179"/>
        <v>0.99958521039361725</v>
      </c>
      <c r="FP154" s="2">
        <f t="shared" si="179"/>
        <v>0.99958233673302288</v>
      </c>
      <c r="FQ154" s="2">
        <f t="shared" si="179"/>
        <v>0.9995480368069557</v>
      </c>
      <c r="FR154" s="2">
        <f t="shared" si="179"/>
        <v>0.99961239074146924</v>
      </c>
      <c r="FS154" s="2">
        <f t="shared" si="179"/>
        <v>0.99959482477238915</v>
      </c>
      <c r="FT154" s="2">
        <f t="shared" si="179"/>
        <v>0.99962209901065324</v>
      </c>
      <c r="FU154" s="2">
        <f t="shared" si="179"/>
        <v>0.99952751368552295</v>
      </c>
      <c r="FW154" s="2">
        <f t="shared" si="170"/>
        <v>8.933667374295895E-2</v>
      </c>
      <c r="FX154" s="2">
        <f t="shared" si="170"/>
        <v>9.1364861926618246E-2</v>
      </c>
      <c r="FY154" s="2">
        <f t="shared" si="170"/>
        <v>9.663373445397512E-2</v>
      </c>
      <c r="FZ154" s="2">
        <f t="shared" si="170"/>
        <v>8.7504821842857641E-2</v>
      </c>
      <c r="GA154" s="2">
        <f t="shared" si="170"/>
        <v>8.6211187897128477E-2</v>
      </c>
      <c r="GB154" s="2">
        <f t="shared" si="170"/>
        <v>9.3690095020755121E-2</v>
      </c>
      <c r="GC154" s="2">
        <f t="shared" si="170"/>
        <v>8.5372373279540045E-2</v>
      </c>
      <c r="GD154" s="2">
        <f t="shared" si="170"/>
        <v>0.10106175097100155</v>
      </c>
      <c r="GE154" s="2">
        <f t="shared" si="170"/>
        <v>0.1046249813530369</v>
      </c>
      <c r="GF154" s="2">
        <f t="shared" si="170"/>
        <v>0.1028275239058138</v>
      </c>
      <c r="GG154" s="2">
        <f t="shared" si="170"/>
        <v>0.10206080962929363</v>
      </c>
      <c r="GH154" s="2">
        <f t="shared" si="170"/>
        <v>9.964129871200178E-2</v>
      </c>
      <c r="GI154" s="2">
        <f t="shared" si="170"/>
        <v>9.1039051182251834E-2</v>
      </c>
      <c r="GJ154" s="2">
        <f t="shared" si="170"/>
        <v>6.1569136515934451E-2</v>
      </c>
      <c r="GK154" s="2">
        <f t="shared" si="170"/>
        <v>4.6634572913954488E-2</v>
      </c>
      <c r="GM154" s="86">
        <f t="shared" si="171"/>
        <v>2.0644901707733346E-142</v>
      </c>
      <c r="GN154" s="86">
        <f t="shared" si="171"/>
        <v>3.8176002912750993E-141</v>
      </c>
      <c r="GO154" s="86">
        <f t="shared" si="171"/>
        <v>5.3060374243565859E-140</v>
      </c>
      <c r="GP154" s="86">
        <f t="shared" si="171"/>
        <v>3.3636180986018193E-259</v>
      </c>
      <c r="GQ154" s="86">
        <f t="shared" si="171"/>
        <v>2.0800959775993174E-294</v>
      </c>
      <c r="GR154" s="86">
        <f t="shared" si="171"/>
        <v>1.6168174881811402E-297</v>
      </c>
      <c r="GS154" s="86">
        <f t="shared" si="171"/>
        <v>1.3303913713277736E-304</v>
      </c>
      <c r="GT154" s="86">
        <f t="shared" si="171"/>
        <v>0</v>
      </c>
      <c r="GU154" s="86">
        <f t="shared" si="171"/>
        <v>0</v>
      </c>
      <c r="GV154" s="86">
        <f t="shared" si="171"/>
        <v>0</v>
      </c>
      <c r="GW154" s="86">
        <f t="shared" si="171"/>
        <v>4.6747086902323989E-292</v>
      </c>
      <c r="GX154" s="86">
        <f t="shared" si="171"/>
        <v>3.3679544396444493E-265</v>
      </c>
      <c r="GY154" s="86">
        <f t="shared" si="171"/>
        <v>3.4269493103347502E-234</v>
      </c>
      <c r="GZ154" s="86">
        <f t="shared" si="171"/>
        <v>1.0815254083900308E-246</v>
      </c>
      <c r="HA154" s="86">
        <f t="shared" si="171"/>
        <v>1.6602558623855502E-266</v>
      </c>
      <c r="HC154" s="86">
        <f t="shared" ref="HC154:HH213" si="182" xml:space="preserve"> _xlfn.NORM.DIST($B154, C$8, ABS(C$12), TRUE) * _xlfn.NORM.DIST(($B154 - C$8)*C$16, 0, ABS(C$12), TRUE) * 2</f>
        <v>4.5054474429799617E-56</v>
      </c>
      <c r="HD154" s="86">
        <f t="shared" si="182"/>
        <v>3.400319781794329E-56</v>
      </c>
      <c r="HE154" s="86">
        <f t="shared" si="182"/>
        <v>1.1229051683145323E-64</v>
      </c>
      <c r="HF154" s="86">
        <f t="shared" si="181"/>
        <v>1.846749253404227E-107</v>
      </c>
      <c r="HG154" s="86">
        <f t="shared" si="181"/>
        <v>3.573280499568192E-117</v>
      </c>
      <c r="HH154" s="86">
        <f t="shared" si="181"/>
        <v>1.3405176977567825E-137</v>
      </c>
      <c r="HI154" s="86">
        <f t="shared" si="181"/>
        <v>1.60158703575572E-130</v>
      </c>
      <c r="HJ154" s="86">
        <f t="shared" si="181"/>
        <v>4.1416491842170416E-141</v>
      </c>
      <c r="HK154" s="86">
        <f t="shared" si="181"/>
        <v>3.7172894882261735E-196</v>
      </c>
      <c r="HL154" s="86">
        <f t="shared" si="162"/>
        <v>1.1275665067294886E-128</v>
      </c>
      <c r="HM154" s="86">
        <f t="shared" si="162"/>
        <v>7.7579760580790636E-122</v>
      </c>
      <c r="HN154" s="86">
        <f t="shared" si="162"/>
        <v>5.5536277788346493E-111</v>
      </c>
      <c r="HO154" s="86">
        <f t="shared" si="162"/>
        <v>3.3432258891028433E-110</v>
      </c>
      <c r="HP154" s="86">
        <f t="shared" si="162"/>
        <v>2.9174771834308933E-124</v>
      </c>
      <c r="HQ154" s="86">
        <f t="shared" si="162"/>
        <v>2.3223323539690198E-125</v>
      </c>
      <c r="HS154" s="86">
        <f t="shared" si="172"/>
        <v>0.27107552754787223</v>
      </c>
      <c r="HT154" s="86">
        <f t="shared" si="172"/>
        <v>8.1886606026222677E-2</v>
      </c>
      <c r="HU154" s="86">
        <f t="shared" si="172"/>
        <v>0.18898910286701073</v>
      </c>
      <c r="HV154" s="86">
        <f t="shared" si="172"/>
        <v>0.24619441704021749</v>
      </c>
      <c r="HW154" s="86">
        <f t="shared" si="172"/>
        <v>0.23452126253668706</v>
      </c>
      <c r="HX154" s="86">
        <f t="shared" si="172"/>
        <v>0.14611189040237257</v>
      </c>
      <c r="HY154" s="86">
        <f t="shared" si="172"/>
        <v>0.25244829407365399</v>
      </c>
      <c r="HZ154" s="86">
        <f t="shared" si="172"/>
        <v>8.4449911884668064E-2</v>
      </c>
      <c r="IA154" s="86">
        <f t="shared" si="172"/>
        <v>9.902014904875954E-2</v>
      </c>
      <c r="IB154" s="86">
        <f t="shared" si="172"/>
        <v>9.4241982814384298E-2</v>
      </c>
      <c r="IC154" s="86">
        <f t="shared" si="172"/>
        <v>9.7481598407285985E-2</v>
      </c>
      <c r="ID154" s="86">
        <f t="shared" si="172"/>
        <v>0.113853826924515</v>
      </c>
      <c r="IE154" s="86">
        <f t="shared" si="172"/>
        <v>0.22734793469863707</v>
      </c>
      <c r="IF154" s="86">
        <f t="shared" si="172"/>
        <v>0.48597544691145556</v>
      </c>
      <c r="IG154" s="86">
        <f t="shared" si="172"/>
        <v>0.62048860383182791</v>
      </c>
      <c r="II154" s="86">
        <f t="shared" si="173"/>
        <v>1.8697532369018356E-13</v>
      </c>
      <c r="IJ154" s="86">
        <f t="shared" si="173"/>
        <v>7.7380428800948516E-17</v>
      </c>
      <c r="IK154" s="86">
        <f t="shared" si="173"/>
        <v>8.2637611803907231E-14</v>
      </c>
      <c r="IL154" s="86">
        <f t="shared" si="173"/>
        <v>1.1652559139827355E-15</v>
      </c>
      <c r="IM154" s="86">
        <f t="shared" si="173"/>
        <v>1.4044327382009643E-16</v>
      </c>
      <c r="IN154" s="86">
        <f t="shared" si="173"/>
        <v>5.6127110893670626E-16</v>
      </c>
      <c r="IO154" s="86">
        <f t="shared" si="173"/>
        <v>1.7073433707268181E-18</v>
      </c>
      <c r="IP154" s="86">
        <f t="shared" si="173"/>
        <v>2.1179195977389896E-16</v>
      </c>
      <c r="IQ154" s="86">
        <f t="shared" si="173"/>
        <v>1.743892002993839E-14</v>
      </c>
      <c r="IR154" s="86">
        <f t="shared" si="173"/>
        <v>3.2098166688997853E-16</v>
      </c>
      <c r="IS154" s="86">
        <f t="shared" si="173"/>
        <v>1.6932486610705956E-16</v>
      </c>
      <c r="IT154" s="86">
        <f t="shared" si="173"/>
        <v>2.2193798681639107E-15</v>
      </c>
      <c r="IU154" s="86">
        <f t="shared" si="173"/>
        <v>2.861652086370286E-15</v>
      </c>
      <c r="IV154" s="86">
        <f t="shared" si="173"/>
        <v>1.1175363235175196E-8</v>
      </c>
      <c r="IW154" s="86">
        <f t="shared" si="173"/>
        <v>8.4801221531969188E-6</v>
      </c>
      <c r="IY154" s="86">
        <f t="shared" si="174"/>
        <v>0.27107552754805919</v>
      </c>
      <c r="IZ154" s="86">
        <f t="shared" si="174"/>
        <v>8.1886606026222761E-2</v>
      </c>
      <c r="JA154" s="86">
        <f t="shared" si="174"/>
        <v>0.18898910286709336</v>
      </c>
      <c r="JB154" s="86">
        <f t="shared" si="174"/>
        <v>0.24619441704021866</v>
      </c>
      <c r="JC154" s="86">
        <f t="shared" si="174"/>
        <v>0.2345212625366872</v>
      </c>
      <c r="JD154" s="86">
        <f t="shared" si="174"/>
        <v>0.14611189040237313</v>
      </c>
      <c r="JE154" s="86">
        <f t="shared" si="174"/>
        <v>0.25244829407365399</v>
      </c>
      <c r="JF154" s="86">
        <f t="shared" si="174"/>
        <v>8.4449911884668272E-2</v>
      </c>
      <c r="JG154" s="86">
        <f t="shared" si="174"/>
        <v>9.9020149048776984E-2</v>
      </c>
      <c r="JH154" s="86">
        <f t="shared" si="174"/>
        <v>9.4241982814384617E-2</v>
      </c>
      <c r="JI154" s="86">
        <f t="shared" si="174"/>
        <v>9.7481598407286152E-2</v>
      </c>
      <c r="JJ154" s="86">
        <f t="shared" si="174"/>
        <v>0.11385382692451722</v>
      </c>
      <c r="JK154" s="86">
        <f t="shared" si="174"/>
        <v>0.22734793469863993</v>
      </c>
      <c r="JL154" s="86">
        <f t="shared" si="174"/>
        <v>0.4859754580868188</v>
      </c>
      <c r="JM154" s="86">
        <f t="shared" si="174"/>
        <v>0.62049708395398107</v>
      </c>
    </row>
    <row r="155" spans="2:273" x14ac:dyDescent="0.25">
      <c r="B155" s="2">
        <v>128</v>
      </c>
      <c r="C155" s="37">
        <v>53.892000000000003</v>
      </c>
      <c r="D155" s="37">
        <v>57.554000000000002</v>
      </c>
      <c r="E155" s="37">
        <v>65.614999999999995</v>
      </c>
      <c r="F155" s="37">
        <v>61.615000000000002</v>
      </c>
      <c r="G155" s="37">
        <v>62.076999999999998</v>
      </c>
      <c r="H155" s="37">
        <v>62.537999999999997</v>
      </c>
      <c r="I155" s="37">
        <v>64.046000000000006</v>
      </c>
      <c r="J155" s="37">
        <v>62.231000000000002</v>
      </c>
      <c r="K155" s="37">
        <v>62.2</v>
      </c>
      <c r="L155" s="37">
        <v>62.414999999999999</v>
      </c>
      <c r="M155" s="37">
        <v>58.784999999999997</v>
      </c>
      <c r="N155" s="37">
        <v>62.091999999999999</v>
      </c>
      <c r="O155" s="37">
        <v>63.768999999999998</v>
      </c>
      <c r="P155" s="37">
        <v>86.185000000000002</v>
      </c>
      <c r="Q155" s="37">
        <v>141.369</v>
      </c>
      <c r="S155" s="4">
        <f t="shared" si="175"/>
        <v>53.944022678214182</v>
      </c>
      <c r="T155" s="4">
        <f t="shared" si="175"/>
        <v>57.912900819098077</v>
      </c>
      <c r="U155" s="4">
        <f t="shared" si="175"/>
        <v>68.503669312527563</v>
      </c>
      <c r="V155" s="4">
        <f t="shared" si="175"/>
        <v>63.875120139617508</v>
      </c>
      <c r="W155" s="4">
        <f t="shared" si="175"/>
        <v>64.63396815086017</v>
      </c>
      <c r="X155" s="4">
        <f t="shared" si="175"/>
        <v>64.743404314359822</v>
      </c>
      <c r="Y155" s="4">
        <f t="shared" si="175"/>
        <v>67.308937888854345</v>
      </c>
      <c r="Z155" s="4">
        <f t="shared" si="175"/>
        <v>64.901506148011094</v>
      </c>
      <c r="AA155" s="4">
        <f t="shared" si="175"/>
        <v>65.084316395691715</v>
      </c>
      <c r="AB155" s="4">
        <f t="shared" si="175"/>
        <v>63.566753772309603</v>
      </c>
      <c r="AC155" s="4">
        <f t="shared" si="175"/>
        <v>62.176860771287842</v>
      </c>
      <c r="AD155" s="4">
        <f t="shared" si="175"/>
        <v>63.799188754205048</v>
      </c>
      <c r="AE155" s="4">
        <f t="shared" si="175"/>
        <v>65.798345556373363</v>
      </c>
      <c r="AF155" s="4">
        <f t="shared" si="175"/>
        <v>85.222723254152584</v>
      </c>
      <c r="AG155" s="4">
        <f t="shared" si="175"/>
        <v>139.29770397169588</v>
      </c>
      <c r="AI155" s="4">
        <f t="shared" si="176"/>
        <v>-5.2022678214179052E-2</v>
      </c>
      <c r="AJ155" s="4">
        <f t="shared" si="176"/>
        <v>-0.35890081909807492</v>
      </c>
      <c r="AK155" s="4">
        <f t="shared" si="176"/>
        <v>-2.8886693125275684</v>
      </c>
      <c r="AL155" s="4">
        <f t="shared" si="176"/>
        <v>-2.2601201396175057</v>
      </c>
      <c r="AM155" s="4">
        <f t="shared" si="176"/>
        <v>-2.5569681508601718</v>
      </c>
      <c r="AN155" s="4">
        <f t="shared" si="176"/>
        <v>-2.205404314359825</v>
      </c>
      <c r="AO155" s="4">
        <f t="shared" si="176"/>
        <v>-3.2629378888543386</v>
      </c>
      <c r="AP155" s="4">
        <f t="shared" si="176"/>
        <v>-2.6705061480110928</v>
      </c>
      <c r="AQ155" s="4">
        <f t="shared" si="176"/>
        <v>-2.8843163956917124</v>
      </c>
      <c r="AR155" s="4">
        <f t="shared" si="176"/>
        <v>-1.1517537723096041</v>
      </c>
      <c r="AS155" s="4">
        <f t="shared" si="176"/>
        <v>-3.3918607712878455</v>
      </c>
      <c r="AT155" s="4">
        <f t="shared" si="176"/>
        <v>-1.707188754205049</v>
      </c>
      <c r="AU155" s="4">
        <f t="shared" si="176"/>
        <v>-2.0293455563733644</v>
      </c>
      <c r="AV155" s="4">
        <f t="shared" si="176"/>
        <v>0.96227674584741862</v>
      </c>
      <c r="AW155" s="4">
        <f t="shared" si="176"/>
        <v>2.0712960283041184</v>
      </c>
      <c r="AY155" s="2">
        <f t="shared" si="168"/>
        <v>53.944022678214182</v>
      </c>
      <c r="AZ155" s="2">
        <f t="shared" si="168"/>
        <v>57.807117647091594</v>
      </c>
      <c r="BA155" s="2">
        <f t="shared" si="168"/>
        <v>67.813206568707471</v>
      </c>
      <c r="BB155" s="2">
        <f t="shared" si="168"/>
        <v>61.963430836402907</v>
      </c>
      <c r="BC155" s="2">
        <f t="shared" si="168"/>
        <v>62.424614448395765</v>
      </c>
      <c r="BD155" s="2">
        <f t="shared" si="168"/>
        <v>63.599583696183927</v>
      </c>
      <c r="BE155" s="2">
        <f t="shared" si="168"/>
        <v>64.088469815448846</v>
      </c>
      <c r="BF155" s="2">
        <f t="shared" si="168"/>
        <v>64.321570435273884</v>
      </c>
      <c r="BG155" s="2">
        <f t="shared" si="168"/>
        <v>64.209276903565595</v>
      </c>
      <c r="BH155" s="2">
        <f t="shared" si="168"/>
        <v>62.701180275006266</v>
      </c>
      <c r="BI155" s="2">
        <f t="shared" si="168"/>
        <v>61.210240237984948</v>
      </c>
      <c r="BJ155" s="2">
        <f t="shared" si="168"/>
        <v>62.425664699259976</v>
      </c>
      <c r="BK155" s="2">
        <f t="shared" si="168"/>
        <v>61.164698920873228</v>
      </c>
      <c r="BL155" s="2">
        <f t="shared" si="168"/>
        <v>62.022352980523273</v>
      </c>
      <c r="BM155" s="2">
        <f t="shared" si="168"/>
        <v>66.340033907037963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84.523811943319828</v>
      </c>
      <c r="DL155" s="2">
        <f t="shared" si="177"/>
        <v>88.235995121951248</v>
      </c>
      <c r="DM155" s="2">
        <f t="shared" si="177"/>
        <v>109.22672404181185</v>
      </c>
      <c r="DN155" s="2">
        <f t="shared" si="177"/>
        <v>96.844688501742155</v>
      </c>
      <c r="DO155" s="2">
        <f t="shared" si="177"/>
        <v>92.966322648083604</v>
      </c>
      <c r="DP155" s="2">
        <f t="shared" si="177"/>
        <v>91.724079442508724</v>
      </c>
      <c r="DQ155" s="2">
        <f t="shared" si="177"/>
        <v>89.358428571428576</v>
      </c>
      <c r="DR155" s="2">
        <f t="shared" si="177"/>
        <v>91.586567944250859</v>
      </c>
      <c r="DS155" s="2">
        <f t="shared" si="177"/>
        <v>90.453939605110349</v>
      </c>
      <c r="DT155" s="2">
        <f t="shared" si="177"/>
        <v>89.816426248548225</v>
      </c>
      <c r="DU155" s="2">
        <f t="shared" si="177"/>
        <v>93.888825430383562</v>
      </c>
      <c r="DV155" s="2">
        <f t="shared" si="177"/>
        <v>96.925074332171889</v>
      </c>
      <c r="DW155" s="2">
        <f t="shared" si="177"/>
        <v>93.208145180023237</v>
      </c>
      <c r="DX155" s="2">
        <f t="shared" si="177"/>
        <v>93.023859233449485</v>
      </c>
      <c r="DY155" s="2">
        <f t="shared" si="177"/>
        <v>91.504576260948355</v>
      </c>
      <c r="EA155" s="2">
        <f t="shared" si="153"/>
        <v>53.904931898250318</v>
      </c>
      <c r="EB155" s="2">
        <f t="shared" si="153"/>
        <v>57.781962371204223</v>
      </c>
      <c r="EC155" s="2">
        <f t="shared" si="153"/>
        <v>67.715036746154752</v>
      </c>
      <c r="ED155" s="2">
        <f t="shared" si="153"/>
        <v>61.921916448157425</v>
      </c>
      <c r="EE155" s="2">
        <f t="shared" si="153"/>
        <v>62.402442781063876</v>
      </c>
      <c r="EF155" s="2">
        <f t="shared" si="153"/>
        <v>63.585284410126626</v>
      </c>
      <c r="EG155" s="2">
        <f t="shared" si="153"/>
        <v>64.068475409836068</v>
      </c>
      <c r="EH155" s="2">
        <f t="shared" si="153"/>
        <v>64.324069008587045</v>
      </c>
      <c r="EI155" s="2">
        <f t="shared" si="153"/>
        <v>64.202087144950184</v>
      </c>
      <c r="EJ155" s="2">
        <f t="shared" si="153"/>
        <v>62.680840651767269</v>
      </c>
      <c r="EK155" s="2">
        <f t="shared" si="153"/>
        <v>61.176599258311185</v>
      </c>
      <c r="EL155" s="2">
        <f t="shared" si="180"/>
        <v>62.441012979101423</v>
      </c>
      <c r="EM155" s="2">
        <f t="shared" si="136"/>
        <v>61.171530350598722</v>
      </c>
      <c r="EN155" s="2">
        <f t="shared" si="136"/>
        <v>62.026222885388314</v>
      </c>
      <c r="EO155" s="2">
        <f t="shared" si="136"/>
        <v>66.39398892955171</v>
      </c>
      <c r="EQ155" s="2">
        <f t="shared" si="178"/>
        <v>54.215384491074914</v>
      </c>
      <c r="ER155" s="2">
        <f t="shared" si="178"/>
        <v>57.92752659598596</v>
      </c>
      <c r="ES155" s="2">
        <f t="shared" si="178"/>
        <v>68.513944303507401</v>
      </c>
      <c r="ET155" s="2">
        <f t="shared" si="178"/>
        <v>62.235104227422845</v>
      </c>
      <c r="EU155" s="2">
        <f t="shared" si="178"/>
        <v>62.525684705647116</v>
      </c>
      <c r="EV155" s="2">
        <f t="shared" si="178"/>
        <v>63.634948717813408</v>
      </c>
      <c r="EW155" s="2">
        <f t="shared" si="178"/>
        <v>64.179089083295096</v>
      </c>
      <c r="EX155" s="2">
        <f t="shared" si="178"/>
        <v>64.214250583747528</v>
      </c>
      <c r="EY155" s="2">
        <f t="shared" si="178"/>
        <v>64.177948526302885</v>
      </c>
      <c r="EZ155" s="2">
        <f t="shared" si="178"/>
        <v>62.770440089153865</v>
      </c>
      <c r="FA155" s="2">
        <f t="shared" si="178"/>
        <v>61.358491447730174</v>
      </c>
      <c r="FB155" s="2">
        <f t="shared" si="178"/>
        <v>62.186527546435805</v>
      </c>
      <c r="FC155" s="2">
        <f t="shared" si="178"/>
        <v>60.982853722455843</v>
      </c>
      <c r="FD155" s="2">
        <f t="shared" si="178"/>
        <v>61.80936303088184</v>
      </c>
      <c r="FE155" s="2">
        <f t="shared" si="178"/>
        <v>65.121496121832919</v>
      </c>
      <c r="FG155" s="2">
        <f t="shared" si="179"/>
        <v>0.99970802182467422</v>
      </c>
      <c r="FH155" s="2">
        <f t="shared" si="179"/>
        <v>0.99964864649517737</v>
      </c>
      <c r="FI155" s="2">
        <f t="shared" si="179"/>
        <v>0.9996554692856412</v>
      </c>
      <c r="FJ155" s="2">
        <f t="shared" si="179"/>
        <v>0.99966450306467991</v>
      </c>
      <c r="FK155" s="2">
        <f t="shared" si="179"/>
        <v>0.99965260075992968</v>
      </c>
      <c r="FL155" s="2">
        <f t="shared" si="179"/>
        <v>0.99967152047630392</v>
      </c>
      <c r="FM155" s="2">
        <f t="shared" si="179"/>
        <v>0.99961547716310606</v>
      </c>
      <c r="FN155" s="2">
        <f t="shared" si="179"/>
        <v>0.99964958752968114</v>
      </c>
      <c r="FO155" s="2">
        <f t="shared" si="179"/>
        <v>0.99962169357588115</v>
      </c>
      <c r="FP155" s="2">
        <f t="shared" si="179"/>
        <v>0.99961907257429405</v>
      </c>
      <c r="FQ155" s="2">
        <f t="shared" si="179"/>
        <v>0.99958778827617467</v>
      </c>
      <c r="FR155" s="2">
        <f t="shared" si="179"/>
        <v>0.99964648409797929</v>
      </c>
      <c r="FS155" s="2">
        <f t="shared" si="179"/>
        <v>0.99963046262619304</v>
      </c>
      <c r="FT155" s="2">
        <f t="shared" si="179"/>
        <v>0.99965533874111512</v>
      </c>
      <c r="FU155" s="2">
        <f t="shared" si="179"/>
        <v>0.99956906944438306</v>
      </c>
      <c r="FW155" s="2">
        <f t="shared" si="170"/>
        <v>9.7118645276772414E-2</v>
      </c>
      <c r="FX155" s="2">
        <f t="shared" si="170"/>
        <v>9.9304240214868694E-2</v>
      </c>
      <c r="FY155" s="2">
        <f t="shared" si="170"/>
        <v>0.10497806724025119</v>
      </c>
      <c r="FZ155" s="2">
        <f t="shared" si="170"/>
        <v>9.5143895200876349E-2</v>
      </c>
      <c r="GA155" s="2">
        <f t="shared" si="170"/>
        <v>9.3748931068423288E-2</v>
      </c>
      <c r="GB155" s="2">
        <f t="shared" si="170"/>
        <v>0.1018088905934464</v>
      </c>
      <c r="GC155" s="2">
        <f t="shared" si="170"/>
        <v>9.2844227634976351E-2</v>
      </c>
      <c r="GD155" s="2">
        <f t="shared" si="170"/>
        <v>0.10974199393122634</v>
      </c>
      <c r="GE155" s="2">
        <f t="shared" si="170"/>
        <v>0.11357260559732929</v>
      </c>
      <c r="GF155" s="2">
        <f t="shared" si="170"/>
        <v>0.11164059467732611</v>
      </c>
      <c r="GG155" s="2">
        <f t="shared" si="170"/>
        <v>0.11081628407245386</v>
      </c>
      <c r="GH155" s="2">
        <f t="shared" si="170"/>
        <v>0.10821422510340359</v>
      </c>
      <c r="GI155" s="2">
        <f t="shared" si="170"/>
        <v>9.895320061097268E-2</v>
      </c>
      <c r="GJ155" s="2">
        <f t="shared" si="170"/>
        <v>6.7110573620664804E-2</v>
      </c>
      <c r="GK155" s="2">
        <f t="shared" si="170"/>
        <v>5.0904760696026709E-2</v>
      </c>
      <c r="GM155" s="86">
        <f t="shared" si="171"/>
        <v>5.5247209520069016E-147</v>
      </c>
      <c r="GN155" s="86">
        <f t="shared" si="171"/>
        <v>1.1021535923487335E-145</v>
      </c>
      <c r="GO155" s="86">
        <f t="shared" si="171"/>
        <v>1.7583427708547325E-144</v>
      </c>
      <c r="GP155" s="86">
        <f t="shared" si="171"/>
        <v>1.6035259721229581E-267</v>
      </c>
      <c r="GQ155" s="86">
        <f t="shared" si="171"/>
        <v>7.408820459687462E-304</v>
      </c>
      <c r="GR155" s="86">
        <f t="shared" si="171"/>
        <v>6.9965645793520821E-307</v>
      </c>
      <c r="GS155" s="86">
        <f t="shared" si="171"/>
        <v>0</v>
      </c>
      <c r="GT155" s="86">
        <f t="shared" si="171"/>
        <v>0</v>
      </c>
      <c r="GU155" s="86">
        <f t="shared" si="171"/>
        <v>0</v>
      </c>
      <c r="GV155" s="86">
        <f t="shared" si="171"/>
        <v>0</v>
      </c>
      <c r="GW155" s="86">
        <f t="shared" si="171"/>
        <v>2.2007387681662653E-301</v>
      </c>
      <c r="GX155" s="86">
        <f t="shared" si="171"/>
        <v>1.3634973461492895E-273</v>
      </c>
      <c r="GY155" s="86">
        <f t="shared" si="171"/>
        <v>1.181863877439754E-241</v>
      </c>
      <c r="GZ155" s="86">
        <f t="shared" si="171"/>
        <v>1.2882899385768917E-254</v>
      </c>
      <c r="HA155" s="86">
        <f t="shared" si="171"/>
        <v>6.2451788030660587E-275</v>
      </c>
      <c r="HC155" s="86">
        <f t="shared" si="182"/>
        <v>8.6065630511566619E-59</v>
      </c>
      <c r="HD155" s="86">
        <f t="shared" si="182"/>
        <v>6.7961711792456441E-59</v>
      </c>
      <c r="HE155" s="86">
        <f t="shared" si="182"/>
        <v>8.2120508626156691E-68</v>
      </c>
      <c r="HF155" s="86">
        <f t="shared" si="181"/>
        <v>1.0083906339707643E-112</v>
      </c>
      <c r="HG155" s="86">
        <f t="shared" si="181"/>
        <v>6.4881416129795467E-123</v>
      </c>
      <c r="HH155" s="86">
        <f t="shared" si="181"/>
        <v>3.8074958024556392E-144</v>
      </c>
      <c r="HI155" s="86">
        <f t="shared" si="181"/>
        <v>6.4607337051227132E-137</v>
      </c>
      <c r="HJ155" s="86">
        <f t="shared" si="181"/>
        <v>8.8047683706577126E-148</v>
      </c>
      <c r="HK155" s="86">
        <f t="shared" si="181"/>
        <v>1.3153041503518302E-205</v>
      </c>
      <c r="HL155" s="86">
        <f t="shared" si="162"/>
        <v>7.5096833349048326E-135</v>
      </c>
      <c r="HM155" s="86">
        <f t="shared" si="162"/>
        <v>1.0976958307138714E-127</v>
      </c>
      <c r="HN155" s="86">
        <f t="shared" si="162"/>
        <v>2.9135971382199563E-116</v>
      </c>
      <c r="HO155" s="86">
        <f t="shared" si="162"/>
        <v>1.3511613444226667E-115</v>
      </c>
      <c r="HP155" s="86">
        <f t="shared" si="162"/>
        <v>1.6881563721246994E-130</v>
      </c>
      <c r="HQ155" s="86">
        <f t="shared" si="162"/>
        <v>1.6378363421780793E-131</v>
      </c>
      <c r="HS155" s="86">
        <f t="shared" si="172"/>
        <v>0.17774127425331732</v>
      </c>
      <c r="HT155" s="86">
        <f t="shared" si="172"/>
        <v>3.7274474505365279E-2</v>
      </c>
      <c r="HU155" s="86">
        <f t="shared" si="172"/>
        <v>0.10968165392928013</v>
      </c>
      <c r="HV155" s="86">
        <f t="shared" si="172"/>
        <v>0.15119616391822993</v>
      </c>
      <c r="HW155" s="86">
        <f t="shared" si="172"/>
        <v>0.1400961760841376</v>
      </c>
      <c r="HX155" s="86">
        <f t="shared" si="172"/>
        <v>7.6353291214373814E-2</v>
      </c>
      <c r="HY155" s="86">
        <f t="shared" si="172"/>
        <v>0.14920674002004058</v>
      </c>
      <c r="HZ155" s="86">
        <f t="shared" si="172"/>
        <v>3.7509179668043104E-2</v>
      </c>
      <c r="IA155" s="86">
        <f t="shared" si="172"/>
        <v>4.7465950276984858E-2</v>
      </c>
      <c r="IB155" s="86">
        <f t="shared" si="172"/>
        <v>4.2739485371709338E-2</v>
      </c>
      <c r="IC155" s="86">
        <f t="shared" si="172"/>
        <v>4.4321308022089896E-2</v>
      </c>
      <c r="ID155" s="86">
        <f t="shared" si="172"/>
        <v>5.5844853334040503E-2</v>
      </c>
      <c r="IE155" s="86">
        <f t="shared" si="172"/>
        <v>0.13619077774591146</v>
      </c>
      <c r="IF155" s="86">
        <f t="shared" si="172"/>
        <v>0.3783081537426099</v>
      </c>
      <c r="IG155" s="86">
        <f t="shared" si="172"/>
        <v>0.58099410781763816</v>
      </c>
      <c r="II155" s="86">
        <f t="shared" si="173"/>
        <v>1.5948668046621362E-12</v>
      </c>
      <c r="IJ155" s="86">
        <f t="shared" si="173"/>
        <v>1.2342149994602405E-15</v>
      </c>
      <c r="IK155" s="86">
        <f t="shared" si="173"/>
        <v>8.1584565933313693E-13</v>
      </c>
      <c r="IL155" s="86">
        <f t="shared" si="173"/>
        <v>1.4316766313602206E-14</v>
      </c>
      <c r="IM155" s="86">
        <f t="shared" si="173"/>
        <v>1.9901431881367459E-15</v>
      </c>
      <c r="IN155" s="86">
        <f t="shared" si="173"/>
        <v>7.9213985904622803E-15</v>
      </c>
      <c r="IO155" s="86">
        <f t="shared" si="173"/>
        <v>3.3314852744150368E-17</v>
      </c>
      <c r="IP155" s="86">
        <f t="shared" si="173"/>
        <v>3.5743929979121522E-15</v>
      </c>
      <c r="IQ155" s="86">
        <f t="shared" si="173"/>
        <v>2.1471642448800761E-13</v>
      </c>
      <c r="IR155" s="86">
        <f t="shared" si="173"/>
        <v>5.365923501940838E-15</v>
      </c>
      <c r="IS155" s="86">
        <f t="shared" si="173"/>
        <v>2.9513026338734155E-15</v>
      </c>
      <c r="IT155" s="86">
        <f t="shared" si="173"/>
        <v>3.0373349217617533E-14</v>
      </c>
      <c r="IU155" s="86">
        <f t="shared" si="173"/>
        <v>3.4358822013854507E-14</v>
      </c>
      <c r="IV155" s="86">
        <f t="shared" si="173"/>
        <v>3.4146464068324181E-8</v>
      </c>
      <c r="IW155" s="86">
        <f t="shared" si="173"/>
        <v>1.5831678541376588E-5</v>
      </c>
      <c r="IY155" s="86">
        <f t="shared" si="174"/>
        <v>0.17774127425491218</v>
      </c>
      <c r="IZ155" s="86">
        <f t="shared" si="174"/>
        <v>3.7274474505366514E-2</v>
      </c>
      <c r="JA155" s="86">
        <f t="shared" si="174"/>
        <v>0.10968165393009598</v>
      </c>
      <c r="JB155" s="86">
        <f t="shared" si="174"/>
        <v>0.15119616391824425</v>
      </c>
      <c r="JC155" s="86">
        <f t="shared" si="174"/>
        <v>0.1400961760841396</v>
      </c>
      <c r="JD155" s="86">
        <f t="shared" si="174"/>
        <v>7.6353291214381738E-2</v>
      </c>
      <c r="JE155" s="86">
        <f t="shared" si="174"/>
        <v>0.14920674002004061</v>
      </c>
      <c r="JF155" s="86">
        <f t="shared" si="174"/>
        <v>3.7509179668046677E-2</v>
      </c>
      <c r="JG155" s="86">
        <f t="shared" si="174"/>
        <v>4.7465950277199576E-2</v>
      </c>
      <c r="JH155" s="86">
        <f t="shared" si="174"/>
        <v>4.2739485371714701E-2</v>
      </c>
      <c r="JI155" s="86">
        <f t="shared" si="174"/>
        <v>4.4321308022092845E-2</v>
      </c>
      <c r="JJ155" s="86">
        <f t="shared" si="174"/>
        <v>5.5844853334070875E-2</v>
      </c>
      <c r="JK155" s="86">
        <f t="shared" si="174"/>
        <v>0.13619077774594582</v>
      </c>
      <c r="JL155" s="86">
        <f t="shared" si="174"/>
        <v>0.37830818788907394</v>
      </c>
      <c r="JM155" s="86">
        <f t="shared" si="174"/>
        <v>0.58100993949617952</v>
      </c>
    </row>
    <row r="156" spans="2:273" x14ac:dyDescent="0.25">
      <c r="B156" s="2">
        <v>129</v>
      </c>
      <c r="C156" s="37">
        <v>52.892000000000003</v>
      </c>
      <c r="D156" s="37">
        <v>57.692</v>
      </c>
      <c r="E156" s="37">
        <v>65.554000000000002</v>
      </c>
      <c r="F156" s="37">
        <v>59.969000000000001</v>
      </c>
      <c r="G156" s="37">
        <v>61.262</v>
      </c>
      <c r="H156" s="37">
        <v>62.908000000000001</v>
      </c>
      <c r="I156" s="37">
        <v>63.154000000000003</v>
      </c>
      <c r="J156" s="37">
        <v>62.491999999999997</v>
      </c>
      <c r="K156" s="37">
        <v>64.400000000000006</v>
      </c>
      <c r="L156" s="37">
        <v>62.215000000000003</v>
      </c>
      <c r="M156" s="37">
        <v>59.277000000000001</v>
      </c>
      <c r="N156" s="37">
        <v>61.661999999999999</v>
      </c>
      <c r="O156" s="37">
        <v>59.262</v>
      </c>
      <c r="P156" s="37">
        <v>77.8</v>
      </c>
      <c r="Q156" s="37">
        <v>128.87700000000001</v>
      </c>
      <c r="S156" s="4">
        <f t="shared" si="175"/>
        <v>53.872654471899075</v>
      </c>
      <c r="T156" s="4">
        <f t="shared" si="175"/>
        <v>57.754866120832801</v>
      </c>
      <c r="U156" s="4">
        <f t="shared" si="175"/>
        <v>67.939200884674278</v>
      </c>
      <c r="V156" s="4">
        <f t="shared" si="175"/>
        <v>62.715598206008266</v>
      </c>
      <c r="W156" s="4">
        <f t="shared" si="175"/>
        <v>63.261578674217851</v>
      </c>
      <c r="X156" s="4">
        <f t="shared" si="175"/>
        <v>63.923217431505208</v>
      </c>
      <c r="Y156" s="4">
        <f t="shared" si="175"/>
        <v>65.323548601779507</v>
      </c>
      <c r="Z156" s="4">
        <f t="shared" si="175"/>
        <v>64.404089568092346</v>
      </c>
      <c r="AA156" s="4">
        <f t="shared" si="175"/>
        <v>64.391957288371032</v>
      </c>
      <c r="AB156" s="4">
        <f t="shared" si="175"/>
        <v>62.866927247879431</v>
      </c>
      <c r="AC156" s="4">
        <f t="shared" si="175"/>
        <v>61.386711375841855</v>
      </c>
      <c r="AD156" s="4">
        <f t="shared" si="175"/>
        <v>62.799292661063106</v>
      </c>
      <c r="AE156" s="4">
        <f t="shared" si="175"/>
        <v>63.05708540413368</v>
      </c>
      <c r="AF156" s="4">
        <f t="shared" si="175"/>
        <v>76.153886375414913</v>
      </c>
      <c r="AG156" s="4">
        <f t="shared" si="175"/>
        <v>123.99174982571289</v>
      </c>
      <c r="AI156" s="4">
        <f t="shared" si="176"/>
        <v>-0.98065447189907218</v>
      </c>
      <c r="AJ156" s="4">
        <f t="shared" si="176"/>
        <v>-6.2866120832801187E-2</v>
      </c>
      <c r="AK156" s="4">
        <f t="shared" si="176"/>
        <v>-2.3852008846742763</v>
      </c>
      <c r="AL156" s="4">
        <f t="shared" si="176"/>
        <v>-2.7465982060082652</v>
      </c>
      <c r="AM156" s="4">
        <f t="shared" si="176"/>
        <v>-1.999578674217851</v>
      </c>
      <c r="AN156" s="4">
        <f t="shared" si="176"/>
        <v>-1.0152174315052065</v>
      </c>
      <c r="AO156" s="4">
        <f t="shared" si="176"/>
        <v>-2.1695486017795034</v>
      </c>
      <c r="AP156" s="4">
        <f t="shared" si="176"/>
        <v>-1.9120895680923482</v>
      </c>
      <c r="AQ156" s="4">
        <f t="shared" si="176"/>
        <v>8.0427116289740752E-3</v>
      </c>
      <c r="AR156" s="4">
        <f t="shared" si="176"/>
        <v>-0.6519272478794278</v>
      </c>
      <c r="AS156" s="4">
        <f t="shared" si="176"/>
        <v>-2.1097113758418544</v>
      </c>
      <c r="AT156" s="4">
        <f t="shared" si="176"/>
        <v>-1.1372926610631069</v>
      </c>
      <c r="AU156" s="4">
        <f t="shared" si="176"/>
        <v>-3.7950854041336797</v>
      </c>
      <c r="AV156" s="4">
        <f t="shared" si="176"/>
        <v>1.6461136245850838</v>
      </c>
      <c r="AW156" s="4">
        <f t="shared" si="176"/>
        <v>4.8852501742871226</v>
      </c>
      <c r="AY156" s="2">
        <f t="shared" si="168"/>
        <v>53.872654471899075</v>
      </c>
      <c r="AZ156" s="2">
        <f t="shared" si="168"/>
        <v>57.72258237240279</v>
      </c>
      <c r="BA156" s="2">
        <f t="shared" si="168"/>
        <v>67.649679788947282</v>
      </c>
      <c r="BB156" s="2">
        <f t="shared" si="168"/>
        <v>61.866441699966032</v>
      </c>
      <c r="BC156" s="2">
        <f t="shared" si="168"/>
        <v>62.320558348162955</v>
      </c>
      <c r="BD156" s="2">
        <f t="shared" si="168"/>
        <v>63.509856854268349</v>
      </c>
      <c r="BE156" s="2">
        <f t="shared" si="168"/>
        <v>64.0000747681853</v>
      </c>
      <c r="BF156" s="2">
        <f t="shared" si="168"/>
        <v>64.234805564941723</v>
      </c>
      <c r="BG156" s="2">
        <f t="shared" si="168"/>
        <v>64.106278875025296</v>
      </c>
      <c r="BH156" s="2">
        <f t="shared" si="168"/>
        <v>62.608328434277624</v>
      </c>
      <c r="BI156" s="2">
        <f t="shared" si="168"/>
        <v>61.097797438137562</v>
      </c>
      <c r="BJ156" s="2">
        <f t="shared" si="168"/>
        <v>62.340245558977529</v>
      </c>
      <c r="BK156" s="2">
        <f t="shared" si="168"/>
        <v>61.061487115266821</v>
      </c>
      <c r="BL156" s="2">
        <f t="shared" si="168"/>
        <v>61.932533929663435</v>
      </c>
      <c r="BM156" s="2">
        <f t="shared" si="168"/>
        <v>66.251062651734713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 t="str">
        <f t="shared" si="169"/>
        <v/>
      </c>
      <c r="CN156" s="2" t="str">
        <f t="shared" si="169"/>
        <v/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 t="str">
        <f t="shared" si="206"/>
        <v/>
      </c>
      <c r="DD156" s="2" t="str">
        <f t="shared" si="207"/>
        <v/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84.689244939271248</v>
      </c>
      <c r="DL156" s="2">
        <f t="shared" si="177"/>
        <v>88.401101219512213</v>
      </c>
      <c r="DM156" s="2">
        <f t="shared" si="177"/>
        <v>109.48534547038327</v>
      </c>
      <c r="DN156" s="2">
        <f t="shared" si="177"/>
        <v>97.034157839721246</v>
      </c>
      <c r="DO156" s="2">
        <f t="shared" si="177"/>
        <v>93.121791986062689</v>
      </c>
      <c r="DP156" s="2">
        <f t="shared" si="177"/>
        <v>91.863672996515689</v>
      </c>
      <c r="DQ156" s="2">
        <f t="shared" si="177"/>
        <v>89.466790697674426</v>
      </c>
      <c r="DR156" s="2">
        <f t="shared" si="177"/>
        <v>91.718084494773507</v>
      </c>
      <c r="DS156" s="2">
        <f t="shared" si="177"/>
        <v>90.573521324582032</v>
      </c>
      <c r="DT156" s="2">
        <f t="shared" si="177"/>
        <v>89.941376171569061</v>
      </c>
      <c r="DU156" s="2">
        <f t="shared" si="177"/>
        <v>94.06912503775294</v>
      </c>
      <c r="DV156" s="2">
        <f t="shared" si="177"/>
        <v>97.108597061286218</v>
      </c>
      <c r="DW156" s="2">
        <f t="shared" si="177"/>
        <v>93.387939443048921</v>
      </c>
      <c r="DX156" s="2">
        <f t="shared" si="177"/>
        <v>93.216426132404195</v>
      </c>
      <c r="DY156" s="2">
        <f t="shared" si="177"/>
        <v>91.680849139232862</v>
      </c>
      <c r="EA156" s="2">
        <f t="shared" si="153"/>
        <v>53.829863397250342</v>
      </c>
      <c r="EB156" s="2">
        <f t="shared" si="153"/>
        <v>57.696082111570071</v>
      </c>
      <c r="EC156" s="2">
        <f t="shared" si="153"/>
        <v>67.540367371193852</v>
      </c>
      <c r="ED156" s="2">
        <f t="shared" si="153"/>
        <v>61.821569407179318</v>
      </c>
      <c r="EE156" s="2">
        <f t="shared" si="153"/>
        <v>62.297575190052228</v>
      </c>
      <c r="EF156" s="2">
        <f t="shared" si="153"/>
        <v>63.495581066934967</v>
      </c>
      <c r="EG156" s="2">
        <f t="shared" si="153"/>
        <v>63.979379313036695</v>
      </c>
      <c r="EH156" s="2">
        <f t="shared" si="153"/>
        <v>64.239743325526931</v>
      </c>
      <c r="EI156" s="2">
        <f t="shared" si="153"/>
        <v>64.100261328966624</v>
      </c>
      <c r="EJ156" s="2">
        <f t="shared" si="153"/>
        <v>62.587410849660344</v>
      </c>
      <c r="EK156" s="2">
        <f t="shared" si="153"/>
        <v>61.062407305306692</v>
      </c>
      <c r="EL156" s="2">
        <f t="shared" si="180"/>
        <v>62.360455199255412</v>
      </c>
      <c r="EM156" s="2">
        <f t="shared" si="136"/>
        <v>61.071921357461306</v>
      </c>
      <c r="EN156" s="2">
        <f t="shared" si="136"/>
        <v>61.939012691063475</v>
      </c>
      <c r="EO156" s="2">
        <f t="shared" si="136"/>
        <v>66.314241903019223</v>
      </c>
      <c r="EQ156" s="2">
        <f t="shared" si="178"/>
        <v>54.157573505507372</v>
      </c>
      <c r="ER156" s="2">
        <f t="shared" si="178"/>
        <v>57.850561870502894</v>
      </c>
      <c r="ES156" s="2">
        <f t="shared" si="178"/>
        <v>68.383987561171196</v>
      </c>
      <c r="ET156" s="2">
        <f t="shared" si="178"/>
        <v>62.151416744227745</v>
      </c>
      <c r="EU156" s="2">
        <f t="shared" si="178"/>
        <v>62.427313808627531</v>
      </c>
      <c r="EV156" s="2">
        <f t="shared" si="178"/>
        <v>63.54784119090332</v>
      </c>
      <c r="EW156" s="2">
        <f t="shared" si="178"/>
        <v>64.095903045302563</v>
      </c>
      <c r="EX156" s="2">
        <f t="shared" si="178"/>
        <v>64.124519759565359</v>
      </c>
      <c r="EY156" s="2">
        <f t="shared" si="178"/>
        <v>64.074960579795146</v>
      </c>
      <c r="EZ156" s="2">
        <f t="shared" si="178"/>
        <v>62.681659919318861</v>
      </c>
      <c r="FA156" s="2">
        <f t="shared" si="178"/>
        <v>61.253562239117734</v>
      </c>
      <c r="FB156" s="2">
        <f t="shared" si="178"/>
        <v>62.092946578269675</v>
      </c>
      <c r="FC156" s="2">
        <f t="shared" si="178"/>
        <v>60.873493737594615</v>
      </c>
      <c r="FD156" s="2">
        <f t="shared" si="178"/>
        <v>61.715921256965338</v>
      </c>
      <c r="FE156" s="2">
        <f t="shared" si="178"/>
        <v>64.997265654723122</v>
      </c>
      <c r="FG156" s="2">
        <f t="shared" si="179"/>
        <v>0.99973370589790844</v>
      </c>
      <c r="FH156" s="2">
        <f t="shared" si="179"/>
        <v>0.99967955188840663</v>
      </c>
      <c r="FI156" s="2">
        <f t="shared" si="179"/>
        <v>0.99968577472828457</v>
      </c>
      <c r="FJ156" s="2">
        <f t="shared" si="179"/>
        <v>0.9996940141256857</v>
      </c>
      <c r="FK156" s="2">
        <f t="shared" si="179"/>
        <v>0.99968315844245959</v>
      </c>
      <c r="FL156" s="2">
        <f t="shared" si="179"/>
        <v>0.9997004144550703</v>
      </c>
      <c r="FM156" s="2">
        <f t="shared" si="179"/>
        <v>0.99964929913921552</v>
      </c>
      <c r="FN156" s="2">
        <f t="shared" si="179"/>
        <v>0.9996804101750707</v>
      </c>
      <c r="FO156" s="2">
        <f t="shared" si="179"/>
        <v>0.99965496895560402</v>
      </c>
      <c r="FP156" s="2">
        <f t="shared" si="179"/>
        <v>0.99965257841405064</v>
      </c>
      <c r="FQ156" s="2">
        <f t="shared" si="179"/>
        <v>0.99962404480380529</v>
      </c>
      <c r="FR156" s="2">
        <f t="shared" si="179"/>
        <v>0.99967757963640402</v>
      </c>
      <c r="FS156" s="2">
        <f t="shared" si="179"/>
        <v>0.9996629669508158</v>
      </c>
      <c r="FT156" s="2">
        <f t="shared" si="179"/>
        <v>0.99968565566304157</v>
      </c>
      <c r="FU156" s="2">
        <f t="shared" si="179"/>
        <v>0.99960697175973023</v>
      </c>
      <c r="FW156" s="2">
        <f t="shared" si="170"/>
        <v>0.10549996011346319</v>
      </c>
      <c r="FX156" s="2">
        <f t="shared" si="170"/>
        <v>0.1078516406177545</v>
      </c>
      <c r="FY156" s="2">
        <f t="shared" si="170"/>
        <v>0.11395204471776101</v>
      </c>
      <c r="FZ156" s="2">
        <f t="shared" si="170"/>
        <v>0.10337430167977257</v>
      </c>
      <c r="GA156" s="2">
        <f t="shared" si="170"/>
        <v>0.10187225204225324</v>
      </c>
      <c r="GB156" s="2">
        <f t="shared" si="170"/>
        <v>0.11054541427310001</v>
      </c>
      <c r="GC156" s="2">
        <f t="shared" si="170"/>
        <v>0.10089788413257224</v>
      </c>
      <c r="GD156" s="2">
        <f t="shared" si="170"/>
        <v>0.11906903517818625</v>
      </c>
      <c r="GE156" s="2">
        <f t="shared" si="170"/>
        <v>0.1231801661311981</v>
      </c>
      <c r="GF156" s="2">
        <f t="shared" si="170"/>
        <v>0.1211070480005479</v>
      </c>
      <c r="GG156" s="2">
        <f t="shared" si="170"/>
        <v>0.1202222999524325</v>
      </c>
      <c r="GH156" s="2">
        <f t="shared" si="170"/>
        <v>0.11742854751957606</v>
      </c>
      <c r="GI156" s="2">
        <f t="shared" si="170"/>
        <v>0.10747399138129339</v>
      </c>
      <c r="GJ156" s="2">
        <f t="shared" si="170"/>
        <v>7.311190255226388E-2</v>
      </c>
      <c r="GK156" s="2">
        <f t="shared" si="170"/>
        <v>5.5543176562835167E-2</v>
      </c>
      <c r="GM156" s="86">
        <f t="shared" si="171"/>
        <v>1.2495552745844765E-151</v>
      </c>
      <c r="GN156" s="86">
        <f t="shared" si="171"/>
        <v>2.6917824333923835E-150</v>
      </c>
      <c r="GO156" s="86">
        <f t="shared" si="171"/>
        <v>4.9442229552517682E-149</v>
      </c>
      <c r="GP156" s="86">
        <f t="shared" si="171"/>
        <v>5.6363466868127487E-276</v>
      </c>
      <c r="GQ156" s="86">
        <f t="shared" si="171"/>
        <v>0</v>
      </c>
      <c r="GR156" s="86">
        <f t="shared" si="171"/>
        <v>0</v>
      </c>
      <c r="GS156" s="86">
        <f t="shared" si="171"/>
        <v>0</v>
      </c>
      <c r="GT156" s="86">
        <f t="shared" si="171"/>
        <v>0</v>
      </c>
      <c r="GU156" s="86">
        <f t="shared" si="171"/>
        <v>0</v>
      </c>
      <c r="GV156" s="86">
        <f t="shared" si="171"/>
        <v>0</v>
      </c>
      <c r="GW156" s="86">
        <f t="shared" si="171"/>
        <v>0</v>
      </c>
      <c r="GX156" s="86">
        <f t="shared" si="171"/>
        <v>4.0771828428500554E-282</v>
      </c>
      <c r="GY156" s="86">
        <f t="shared" si="171"/>
        <v>3.1070865903177116E-249</v>
      </c>
      <c r="GZ156" s="86">
        <f t="shared" si="171"/>
        <v>1.1478132813149516E-262</v>
      </c>
      <c r="HA156" s="86">
        <f t="shared" si="171"/>
        <v>1.7337299647561871E-283</v>
      </c>
      <c r="HC156" s="86">
        <f t="shared" si="182"/>
        <v>1.4124064122560083E-61</v>
      </c>
      <c r="HD156" s="86">
        <f t="shared" si="182"/>
        <v>1.1698412810366202E-61</v>
      </c>
      <c r="HE156" s="86">
        <f t="shared" si="182"/>
        <v>5.0431288953670066E-71</v>
      </c>
      <c r="HF156" s="86">
        <f t="shared" si="181"/>
        <v>4.1045759277163918E-118</v>
      </c>
      <c r="HG156" s="86">
        <f t="shared" si="181"/>
        <v>8.5522890361487273E-129</v>
      </c>
      <c r="HH156" s="86">
        <f t="shared" si="181"/>
        <v>7.5881924082623117E-151</v>
      </c>
      <c r="HI156" s="86">
        <f t="shared" si="181"/>
        <v>1.8251100516980113E-143</v>
      </c>
      <c r="HJ156" s="86">
        <f t="shared" si="181"/>
        <v>1.3074202601127267E-154</v>
      </c>
      <c r="HK156" s="86">
        <f t="shared" si="181"/>
        <v>2.7772098211869785E-215</v>
      </c>
      <c r="HL156" s="86">
        <f t="shared" si="162"/>
        <v>3.5691966425572346E-141</v>
      </c>
      <c r="HM156" s="86">
        <f t="shared" si="162"/>
        <v>1.1280956778021913E-133</v>
      </c>
      <c r="HN156" s="86">
        <f t="shared" si="162"/>
        <v>1.1478783435188525E-121</v>
      </c>
      <c r="HO156" s="86">
        <f t="shared" si="162"/>
        <v>4.0422609936199234E-121</v>
      </c>
      <c r="HP156" s="86">
        <f t="shared" si="162"/>
        <v>6.8418953718033552E-137</v>
      </c>
      <c r="HQ156" s="86">
        <f t="shared" si="162"/>
        <v>8.1932863931803198E-138</v>
      </c>
      <c r="HS156" s="86">
        <f t="shared" si="172"/>
        <v>0.10490119165538075</v>
      </c>
      <c r="HT156" s="86">
        <f t="shared" si="172"/>
        <v>1.4697479406998276E-2</v>
      </c>
      <c r="HU156" s="86">
        <f t="shared" si="172"/>
        <v>5.649911691592694E-2</v>
      </c>
      <c r="HV156" s="86">
        <f t="shared" si="172"/>
        <v>8.2089772092526797E-2</v>
      </c>
      <c r="HW156" s="86">
        <f t="shared" si="172"/>
        <v>7.3498843327866867E-2</v>
      </c>
      <c r="HX156" s="86">
        <f t="shared" si="172"/>
        <v>3.4779436657132956E-2</v>
      </c>
      <c r="HY156" s="86">
        <f t="shared" si="172"/>
        <v>7.6308768954046036E-2</v>
      </c>
      <c r="HZ156" s="86">
        <f t="shared" si="172"/>
        <v>1.4280800986934199E-2</v>
      </c>
      <c r="IA156" s="86">
        <f t="shared" si="172"/>
        <v>1.9805405939311582E-2</v>
      </c>
      <c r="IB156" s="86">
        <f t="shared" si="172"/>
        <v>1.6604338574612486E-2</v>
      </c>
      <c r="IC156" s="86">
        <f t="shared" si="172"/>
        <v>1.7234316606925423E-2</v>
      </c>
      <c r="ID156" s="86">
        <f t="shared" si="172"/>
        <v>2.3795214508822393E-2</v>
      </c>
      <c r="IE156" s="86">
        <f t="shared" si="172"/>
        <v>7.2002265890401096E-2</v>
      </c>
      <c r="IF156" s="86">
        <f t="shared" si="172"/>
        <v>0.26342237678152974</v>
      </c>
      <c r="IG156" s="86">
        <f t="shared" si="172"/>
        <v>0.50339155195620322</v>
      </c>
      <c r="II156" s="86">
        <f t="shared" si="173"/>
        <v>1.2509681105004857E-11</v>
      </c>
      <c r="IJ156" s="86">
        <f t="shared" si="173"/>
        <v>1.763207429170103E-14</v>
      </c>
      <c r="IK156" s="86">
        <f t="shared" si="173"/>
        <v>7.3379057059435158E-12</v>
      </c>
      <c r="IL156" s="86">
        <f t="shared" si="173"/>
        <v>1.5955196078571085E-13</v>
      </c>
      <c r="IM156" s="86">
        <f t="shared" si="173"/>
        <v>2.5453131694409001E-14</v>
      </c>
      <c r="IN156" s="86">
        <f t="shared" si="173"/>
        <v>1.0050578849530002E-13</v>
      </c>
      <c r="IO156" s="86">
        <f t="shared" si="173"/>
        <v>5.7962694006879032E-16</v>
      </c>
      <c r="IP156" s="86">
        <f t="shared" si="173"/>
        <v>5.3599834329281357E-14</v>
      </c>
      <c r="IQ156" s="86">
        <f t="shared" si="173"/>
        <v>2.3764034937245913E-12</v>
      </c>
      <c r="IR156" s="86">
        <f t="shared" si="173"/>
        <v>7.9652550542597238E-14</v>
      </c>
      <c r="IS156" s="86">
        <f t="shared" si="173"/>
        <v>4.561575737328638E-14</v>
      </c>
      <c r="IT156" s="86">
        <f t="shared" si="173"/>
        <v>3.7295335250087689E-13</v>
      </c>
      <c r="IU156" s="86">
        <f t="shared" si="173"/>
        <v>3.7385416027058068E-13</v>
      </c>
      <c r="IV156" s="86">
        <f t="shared" si="173"/>
        <v>1.0061918085186834E-7</v>
      </c>
      <c r="IW156" s="86">
        <f t="shared" si="173"/>
        <v>2.9037769781933881E-5</v>
      </c>
      <c r="IY156" s="86">
        <f t="shared" si="174"/>
        <v>0.10490119166789044</v>
      </c>
      <c r="IZ156" s="86">
        <f t="shared" si="174"/>
        <v>1.4697479407015908E-2</v>
      </c>
      <c r="JA156" s="86">
        <f t="shared" si="174"/>
        <v>5.6499116923264849E-2</v>
      </c>
      <c r="JB156" s="86">
        <f t="shared" si="174"/>
        <v>8.208977209268635E-2</v>
      </c>
      <c r="JC156" s="86">
        <f t="shared" si="174"/>
        <v>7.3498843327892319E-2</v>
      </c>
      <c r="JD156" s="86">
        <f t="shared" si="174"/>
        <v>3.4779436657233459E-2</v>
      </c>
      <c r="JE156" s="86">
        <f t="shared" si="174"/>
        <v>7.6308768954046619E-2</v>
      </c>
      <c r="JF156" s="86">
        <f t="shared" si="174"/>
        <v>1.4280800986987799E-2</v>
      </c>
      <c r="JG156" s="86">
        <f t="shared" si="174"/>
        <v>1.9805405941687986E-2</v>
      </c>
      <c r="JH156" s="86">
        <f t="shared" si="174"/>
        <v>1.6604338574692137E-2</v>
      </c>
      <c r="JI156" s="86">
        <f t="shared" si="174"/>
        <v>1.7234316606971039E-2</v>
      </c>
      <c r="JJ156" s="86">
        <f t="shared" si="174"/>
        <v>2.3795214509195344E-2</v>
      </c>
      <c r="JK156" s="86">
        <f t="shared" si="174"/>
        <v>7.200226589077495E-2</v>
      </c>
      <c r="JL156" s="86">
        <f t="shared" si="174"/>
        <v>0.26342247740071062</v>
      </c>
      <c r="JM156" s="86">
        <f t="shared" si="174"/>
        <v>0.50342058972598513</v>
      </c>
    </row>
    <row r="157" spans="2:273" x14ac:dyDescent="0.25">
      <c r="B157" s="2">
        <v>130</v>
      </c>
      <c r="C157" s="37">
        <v>52.185000000000002</v>
      </c>
      <c r="D157" s="37">
        <v>57.107999999999997</v>
      </c>
      <c r="E157" s="37">
        <v>65.168999999999997</v>
      </c>
      <c r="F157" s="37">
        <v>60.615000000000002</v>
      </c>
      <c r="G157" s="37">
        <v>60.845999999999997</v>
      </c>
      <c r="H157" s="37">
        <v>63.015000000000001</v>
      </c>
      <c r="I157" s="37">
        <v>62.462000000000003</v>
      </c>
      <c r="J157" s="37">
        <v>63.537999999999997</v>
      </c>
      <c r="K157" s="37">
        <v>62.984999999999999</v>
      </c>
      <c r="L157" s="37">
        <v>61.231000000000002</v>
      </c>
      <c r="M157" s="37">
        <v>58.938000000000002</v>
      </c>
      <c r="N157" s="37">
        <v>61.076999999999998</v>
      </c>
      <c r="O157" s="37">
        <v>57.076999999999998</v>
      </c>
      <c r="P157" s="37">
        <v>67.722999999999999</v>
      </c>
      <c r="Q157" s="37">
        <v>112.431</v>
      </c>
      <c r="S157" s="4">
        <f t="shared" si="175"/>
        <v>53.801851310864492</v>
      </c>
      <c r="T157" s="4">
        <f t="shared" si="175"/>
        <v>57.646690895899447</v>
      </c>
      <c r="U157" s="4">
        <f t="shared" si="175"/>
        <v>67.593230065314472</v>
      </c>
      <c r="V157" s="4">
        <f t="shared" si="175"/>
        <v>62.096615583903429</v>
      </c>
      <c r="W157" s="4">
        <f t="shared" si="175"/>
        <v>62.56109207629185</v>
      </c>
      <c r="X157" s="4">
        <f t="shared" si="175"/>
        <v>63.547426040448023</v>
      </c>
      <c r="Y157" s="4">
        <f t="shared" si="175"/>
        <v>64.371029649656421</v>
      </c>
      <c r="Z157" s="4">
        <f t="shared" si="175"/>
        <v>64.189121776867452</v>
      </c>
      <c r="AA157" s="4">
        <f t="shared" si="175"/>
        <v>64.082523146601787</v>
      </c>
      <c r="AB157" s="4">
        <f t="shared" si="175"/>
        <v>62.580080998206348</v>
      </c>
      <c r="AC157" s="4">
        <f t="shared" si="175"/>
        <v>61.057573618515576</v>
      </c>
      <c r="AD157" s="4">
        <f t="shared" si="175"/>
        <v>62.384501725522661</v>
      </c>
      <c r="AE157" s="4">
        <f t="shared" si="175"/>
        <v>61.700709968994992</v>
      </c>
      <c r="AF157" s="4">
        <f t="shared" si="175"/>
        <v>69.516311403878191</v>
      </c>
      <c r="AG157" s="4">
        <f t="shared" si="175"/>
        <v>107.81724948654094</v>
      </c>
      <c r="AI157" s="4">
        <f t="shared" si="176"/>
        <v>-1.6168513108644902</v>
      </c>
      <c r="AJ157" s="4">
        <f t="shared" si="176"/>
        <v>-0.53869089589944963</v>
      </c>
      <c r="AK157" s="4">
        <f t="shared" si="176"/>
        <v>-2.4242300653144753</v>
      </c>
      <c r="AL157" s="4">
        <f t="shared" si="176"/>
        <v>-1.4816155839034266</v>
      </c>
      <c r="AM157" s="4">
        <f t="shared" si="176"/>
        <v>-1.7150920762918531</v>
      </c>
      <c r="AN157" s="4">
        <f t="shared" si="176"/>
        <v>-0.53242604044802277</v>
      </c>
      <c r="AO157" s="4">
        <f t="shared" si="176"/>
        <v>-1.9090296496564179</v>
      </c>
      <c r="AP157" s="4">
        <f t="shared" si="176"/>
        <v>-0.65112177686745554</v>
      </c>
      <c r="AQ157" s="4">
        <f t="shared" si="176"/>
        <v>-1.0975231466017874</v>
      </c>
      <c r="AR157" s="4">
        <f t="shared" si="176"/>
        <v>-1.3490809982063467</v>
      </c>
      <c r="AS157" s="4">
        <f t="shared" si="176"/>
        <v>-2.1195736185155738</v>
      </c>
      <c r="AT157" s="4">
        <f t="shared" si="176"/>
        <v>-1.3075017255226626</v>
      </c>
      <c r="AU157" s="4">
        <f t="shared" si="176"/>
        <v>-4.6237099689949943</v>
      </c>
      <c r="AV157" s="4">
        <f t="shared" si="176"/>
        <v>-1.7933114038781923</v>
      </c>
      <c r="AW157" s="4">
        <f t="shared" si="176"/>
        <v>4.6137505134590526</v>
      </c>
      <c r="AY157" s="2">
        <f t="shared" si="168"/>
        <v>53.801851310864492</v>
      </c>
      <c r="AZ157" s="2">
        <f t="shared" si="168"/>
        <v>57.638372711010511</v>
      </c>
      <c r="BA157" s="2">
        <f t="shared" si="168"/>
        <v>67.487629554371111</v>
      </c>
      <c r="BB157" s="2">
        <f t="shared" si="168"/>
        <v>61.770017925552004</v>
      </c>
      <c r="BC157" s="2">
        <f t="shared" si="168"/>
        <v>62.21675960398656</v>
      </c>
      <c r="BD157" s="2">
        <f t="shared" si="168"/>
        <v>63.420270416223516</v>
      </c>
      <c r="BE157" s="2">
        <f t="shared" si="168"/>
        <v>63.911913147489471</v>
      </c>
      <c r="BF157" s="2">
        <f t="shared" si="168"/>
        <v>64.147919863624111</v>
      </c>
      <c r="BG157" s="2">
        <f t="shared" si="168"/>
        <v>64.003303619295181</v>
      </c>
      <c r="BH157" s="2">
        <f t="shared" si="168"/>
        <v>62.515698880399874</v>
      </c>
      <c r="BI157" s="2">
        <f t="shared" si="168"/>
        <v>60.985750254920141</v>
      </c>
      <c r="BJ157" s="2">
        <f t="shared" si="168"/>
        <v>62.254477052901841</v>
      </c>
      <c r="BK157" s="2">
        <f t="shared" si="168"/>
        <v>60.958051164405077</v>
      </c>
      <c r="BL157" s="2">
        <f t="shared" si="168"/>
        <v>61.842594681260977</v>
      </c>
      <c r="BM157" s="2">
        <f t="shared" si="168"/>
        <v>66.161206016560328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57.107999999999997</v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>
        <f t="shared" si="169"/>
        <v>63.537999999999997</v>
      </c>
      <c r="CM157" s="2">
        <f t="shared" si="169"/>
        <v>62.984999999999999</v>
      </c>
      <c r="CN157" s="2">
        <f t="shared" si="169"/>
        <v>61.231000000000002</v>
      </c>
      <c r="CO157" s="2">
        <f t="shared" si="169"/>
        <v>58.938000000000002</v>
      </c>
      <c r="CP157" s="2">
        <f t="shared" si="169"/>
        <v>61.076999999999998</v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>
        <f t="shared" si="199"/>
        <v>57.107999999999997</v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>
        <f t="shared" si="205"/>
        <v>63.537999999999997</v>
      </c>
      <c r="DC157" s="2">
        <f t="shared" si="206"/>
        <v>62.984999999999999</v>
      </c>
      <c r="DD157" s="2">
        <f t="shared" si="207"/>
        <v>61.231000000000002</v>
      </c>
      <c r="DE157" s="2">
        <f t="shared" si="208"/>
        <v>58.938000000000002</v>
      </c>
      <c r="DF157" s="2">
        <f t="shared" si="209"/>
        <v>61.076999999999998</v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84.854677935222668</v>
      </c>
      <c r="DL157" s="2">
        <f t="shared" si="177"/>
        <v>88.566207317073193</v>
      </c>
      <c r="DM157" s="2">
        <f t="shared" si="177"/>
        <v>109.7439668989547</v>
      </c>
      <c r="DN157" s="2">
        <f t="shared" si="177"/>
        <v>97.223627177700337</v>
      </c>
      <c r="DO157" s="2">
        <f t="shared" si="177"/>
        <v>93.277261324041788</v>
      </c>
      <c r="DP157" s="2">
        <f t="shared" si="177"/>
        <v>92.003266550522653</v>
      </c>
      <c r="DQ157" s="2">
        <f t="shared" si="177"/>
        <v>89.575152823920277</v>
      </c>
      <c r="DR157" s="2">
        <f t="shared" si="177"/>
        <v>91.849601045296154</v>
      </c>
      <c r="DS157" s="2">
        <f t="shared" si="177"/>
        <v>90.693103044053714</v>
      </c>
      <c r="DT157" s="2">
        <f t="shared" si="177"/>
        <v>90.066326094589883</v>
      </c>
      <c r="DU157" s="2">
        <f t="shared" si="177"/>
        <v>94.249424645122318</v>
      </c>
      <c r="DV157" s="2">
        <f t="shared" si="177"/>
        <v>97.292119790400562</v>
      </c>
      <c r="DW157" s="2">
        <f t="shared" si="177"/>
        <v>93.56773370607462</v>
      </c>
      <c r="DX157" s="2">
        <f t="shared" si="177"/>
        <v>93.408993031358889</v>
      </c>
      <c r="DY157" s="2">
        <f t="shared" si="177"/>
        <v>91.857122017517355</v>
      </c>
      <c r="EA157" s="2">
        <f t="shared" si="153"/>
        <v>53.754794896250374</v>
      </c>
      <c r="EB157" s="2">
        <f t="shared" si="153"/>
        <v>57.610201851935919</v>
      </c>
      <c r="EC157" s="2">
        <f t="shared" si="153"/>
        <v>67.365697996232939</v>
      </c>
      <c r="ED157" s="2">
        <f t="shared" si="153"/>
        <v>61.721222366201211</v>
      </c>
      <c r="EE157" s="2">
        <f t="shared" si="153"/>
        <v>62.192707599040581</v>
      </c>
      <c r="EF157" s="2">
        <f t="shared" si="153"/>
        <v>63.405877723743309</v>
      </c>
      <c r="EG157" s="2">
        <f t="shared" si="153"/>
        <v>63.890283216237322</v>
      </c>
      <c r="EH157" s="2">
        <f t="shared" si="153"/>
        <v>64.155417642466816</v>
      </c>
      <c r="EI157" s="2">
        <f t="shared" si="153"/>
        <v>63.998435512983079</v>
      </c>
      <c r="EJ157" s="2">
        <f t="shared" si="153"/>
        <v>62.493981047553419</v>
      </c>
      <c r="EK157" s="2">
        <f t="shared" si="153"/>
        <v>60.948215352302199</v>
      </c>
      <c r="EL157" s="2">
        <f t="shared" si="180"/>
        <v>62.279897419409401</v>
      </c>
      <c r="EM157" s="2">
        <f t="shared" si="136"/>
        <v>60.972312364323891</v>
      </c>
      <c r="EN157" s="2">
        <f t="shared" si="136"/>
        <v>61.851802496738635</v>
      </c>
      <c r="EO157" s="2">
        <f t="shared" si="136"/>
        <v>66.23449487648675</v>
      </c>
      <c r="EQ157" s="2">
        <f t="shared" si="178"/>
        <v>54.09976251993983</v>
      </c>
      <c r="ER157" s="2">
        <f t="shared" si="178"/>
        <v>57.773597145019835</v>
      </c>
      <c r="ES157" s="2">
        <f t="shared" si="178"/>
        <v>68.254030818834991</v>
      </c>
      <c r="ET157" s="2">
        <f t="shared" si="178"/>
        <v>62.067729261032639</v>
      </c>
      <c r="EU157" s="2">
        <f t="shared" si="178"/>
        <v>62.328942911607939</v>
      </c>
      <c r="EV157" s="2">
        <f t="shared" si="178"/>
        <v>63.460733663993231</v>
      </c>
      <c r="EW157" s="2">
        <f t="shared" si="178"/>
        <v>64.012717007310044</v>
      </c>
      <c r="EX157" s="2">
        <f t="shared" si="178"/>
        <v>64.034788935383176</v>
      </c>
      <c r="EY157" s="2">
        <f t="shared" si="178"/>
        <v>63.971972633287422</v>
      </c>
      <c r="EZ157" s="2">
        <f t="shared" si="178"/>
        <v>62.592879749483856</v>
      </c>
      <c r="FA157" s="2">
        <f t="shared" si="178"/>
        <v>61.148633030505287</v>
      </c>
      <c r="FB157" s="2">
        <f t="shared" si="178"/>
        <v>61.999365610103546</v>
      </c>
      <c r="FC157" s="2">
        <f t="shared" si="178"/>
        <v>60.764133752733386</v>
      </c>
      <c r="FD157" s="2">
        <f t="shared" si="178"/>
        <v>61.622479483048835</v>
      </c>
      <c r="FE157" s="2">
        <f t="shared" si="178"/>
        <v>64.873035187613311</v>
      </c>
      <c r="FG157" s="2">
        <f t="shared" si="179"/>
        <v>0.99975713120177845</v>
      </c>
      <c r="FH157" s="2">
        <f t="shared" si="179"/>
        <v>0.99970773960821324</v>
      </c>
      <c r="FI157" s="2">
        <f t="shared" si="179"/>
        <v>0.99971341522258028</v>
      </c>
      <c r="FJ157" s="2">
        <f t="shared" si="179"/>
        <v>0.99972093005241247</v>
      </c>
      <c r="FK157" s="2">
        <f t="shared" si="179"/>
        <v>0.99971102900905151</v>
      </c>
      <c r="FL157" s="2">
        <f t="shared" si="179"/>
        <v>0.9997267675332252</v>
      </c>
      <c r="FM157" s="2">
        <f t="shared" si="179"/>
        <v>0.99968014714361386</v>
      </c>
      <c r="FN157" s="2">
        <f t="shared" si="179"/>
        <v>0.99970852241903863</v>
      </c>
      <c r="FO157" s="2">
        <f t="shared" si="179"/>
        <v>0.99968531839418018</v>
      </c>
      <c r="FP157" s="2">
        <f t="shared" si="179"/>
        <v>0.99968313806152953</v>
      </c>
      <c r="FQ157" s="2">
        <f t="shared" si="179"/>
        <v>0.99965711344327701</v>
      </c>
      <c r="FR157" s="2">
        <f t="shared" si="179"/>
        <v>0.99970594079125952</v>
      </c>
      <c r="FS157" s="2">
        <f t="shared" si="179"/>
        <v>0.99969261309028568</v>
      </c>
      <c r="FT157" s="2">
        <f t="shared" si="179"/>
        <v>0.99971330662778213</v>
      </c>
      <c r="FU157" s="2">
        <f t="shared" si="179"/>
        <v>0.99964154158841156</v>
      </c>
      <c r="FW157" s="2">
        <f t="shared" si="170"/>
        <v>0.11451284318547628</v>
      </c>
      <c r="FX157" s="2">
        <f t="shared" si="170"/>
        <v>0.11703914126446471</v>
      </c>
      <c r="FY157" s="2">
        <f t="shared" si="170"/>
        <v>0.12358722832695761</v>
      </c>
      <c r="FZ157" s="2">
        <f t="shared" si="170"/>
        <v>0.11222837317489943</v>
      </c>
      <c r="GA157" s="2">
        <f t="shared" si="170"/>
        <v>0.11061354335293422</v>
      </c>
      <c r="GB157" s="2">
        <f t="shared" si="170"/>
        <v>0.11993153991675044</v>
      </c>
      <c r="GC157" s="2">
        <f t="shared" si="170"/>
        <v>0.10956576795256627</v>
      </c>
      <c r="GD157" s="2">
        <f t="shared" si="170"/>
        <v>0.12907385649807621</v>
      </c>
      <c r="GE157" s="2">
        <f t="shared" si="170"/>
        <v>0.13347808605924805</v>
      </c>
      <c r="GF157" s="2">
        <f t="shared" si="170"/>
        <v>0.13125759886925273</v>
      </c>
      <c r="GG157" s="2">
        <f t="shared" si="170"/>
        <v>0.13030969055707967</v>
      </c>
      <c r="GH157" s="2">
        <f t="shared" si="170"/>
        <v>0.12731544776543266</v>
      </c>
      <c r="GI157" s="2">
        <f t="shared" si="170"/>
        <v>0.1166335271927639</v>
      </c>
      <c r="GJ157" s="2">
        <f t="shared" si="170"/>
        <v>7.9604103208088223E-2</v>
      </c>
      <c r="GK157" s="2">
        <f t="shared" si="170"/>
        <v>6.0577266316533776E-2</v>
      </c>
      <c r="GM157" s="86">
        <f t="shared" si="171"/>
        <v>2.3886077920639516E-156</v>
      </c>
      <c r="GN157" s="86">
        <f t="shared" si="171"/>
        <v>5.5613546419055489E-155</v>
      </c>
      <c r="GO157" s="86">
        <f t="shared" si="171"/>
        <v>1.1796427710484178E-153</v>
      </c>
      <c r="GP157" s="86">
        <f t="shared" si="171"/>
        <v>1.4607250000304757E-284</v>
      </c>
      <c r="GQ157" s="86">
        <f t="shared" si="171"/>
        <v>0</v>
      </c>
      <c r="GR157" s="86">
        <f t="shared" si="171"/>
        <v>0</v>
      </c>
      <c r="GS157" s="86">
        <f t="shared" si="171"/>
        <v>0</v>
      </c>
      <c r="GT157" s="86">
        <f t="shared" si="171"/>
        <v>0</v>
      </c>
      <c r="GU157" s="86">
        <f t="shared" si="171"/>
        <v>0</v>
      </c>
      <c r="GV157" s="86">
        <f t="shared" si="171"/>
        <v>0</v>
      </c>
      <c r="GW157" s="86">
        <f t="shared" si="171"/>
        <v>0</v>
      </c>
      <c r="GX157" s="86">
        <f t="shared" si="171"/>
        <v>9.0049374390839487E-291</v>
      </c>
      <c r="GY157" s="86">
        <f t="shared" si="171"/>
        <v>6.2267599487727155E-257</v>
      </c>
      <c r="GZ157" s="86">
        <f t="shared" si="171"/>
        <v>7.6490287662200565E-271</v>
      </c>
      <c r="HA157" s="86">
        <f t="shared" si="171"/>
        <v>3.5520705829322126E-292</v>
      </c>
      <c r="HC157" s="86">
        <f t="shared" si="182"/>
        <v>1.9912069843192082E-64</v>
      </c>
      <c r="HD157" s="86">
        <f t="shared" si="182"/>
        <v>1.7341899226151592E-64</v>
      </c>
      <c r="HE157" s="86">
        <f t="shared" si="182"/>
        <v>2.6006215204053941E-74</v>
      </c>
      <c r="HF157" s="86">
        <f t="shared" si="181"/>
        <v>1.245417623141158E-123</v>
      </c>
      <c r="HG157" s="86">
        <f t="shared" si="181"/>
        <v>8.1835524425645314E-135</v>
      </c>
      <c r="HH157" s="86">
        <f t="shared" si="181"/>
        <v>1.0611061244186332E-157</v>
      </c>
      <c r="HI157" s="86">
        <f t="shared" si="181"/>
        <v>3.6104458381780181E-150</v>
      </c>
      <c r="HJ157" s="86">
        <f t="shared" si="181"/>
        <v>1.3559850087977305E-161</v>
      </c>
      <c r="HK157" s="86">
        <f t="shared" si="181"/>
        <v>3.499154650895243E-225</v>
      </c>
      <c r="HL157" s="86">
        <f t="shared" si="162"/>
        <v>1.2105368211921671E-147</v>
      </c>
      <c r="HM157" s="86">
        <f t="shared" si="162"/>
        <v>8.4203367714300895E-140</v>
      </c>
      <c r="HN157" s="86">
        <f t="shared" si="162"/>
        <v>3.3959819019288736E-127</v>
      </c>
      <c r="HO157" s="86">
        <f t="shared" si="162"/>
        <v>8.951705162876851E-127</v>
      </c>
      <c r="HP157" s="86">
        <f t="shared" si="162"/>
        <v>1.9421669129815774E-143</v>
      </c>
      <c r="HQ157" s="86">
        <f t="shared" si="162"/>
        <v>2.9072062706043584E-144</v>
      </c>
      <c r="HS157" s="86">
        <f t="shared" si="172"/>
        <v>5.5601822591320418E-2</v>
      </c>
      <c r="HT157" s="86">
        <f t="shared" si="172"/>
        <v>5.0153503715631006E-3</v>
      </c>
      <c r="HU157" s="86">
        <f t="shared" si="172"/>
        <v>2.5786014594913243E-2</v>
      </c>
      <c r="HV157" s="86">
        <f t="shared" si="172"/>
        <v>3.9306229637285403E-2</v>
      </c>
      <c r="HW157" s="86">
        <f t="shared" si="172"/>
        <v>3.37811113509566E-2</v>
      </c>
      <c r="HX157" s="86">
        <f t="shared" si="172"/>
        <v>1.37869380622872E-2</v>
      </c>
      <c r="HY157" s="86">
        <f t="shared" si="172"/>
        <v>3.366786952249648E-2</v>
      </c>
      <c r="HZ157" s="86">
        <f t="shared" si="172"/>
        <v>4.655815588779766E-3</v>
      </c>
      <c r="IA157" s="86">
        <f t="shared" si="172"/>
        <v>7.1853768637612486E-3</v>
      </c>
      <c r="IB157" s="86">
        <f t="shared" si="172"/>
        <v>5.5196905591900621E-3</v>
      </c>
      <c r="IC157" s="86">
        <f t="shared" si="172"/>
        <v>5.7244876504144908E-3</v>
      </c>
      <c r="ID157" s="86">
        <f t="shared" si="172"/>
        <v>8.7964327037299301E-3</v>
      </c>
      <c r="IE157" s="86">
        <f t="shared" si="172"/>
        <v>3.3519359483167685E-2</v>
      </c>
      <c r="IF157" s="86">
        <f t="shared" si="172"/>
        <v>0.16291357866619635</v>
      </c>
      <c r="IG157" s="86">
        <f t="shared" si="172"/>
        <v>0.39947870414044634</v>
      </c>
      <c r="II157" s="86">
        <f t="shared" si="173"/>
        <v>9.0233750661440309E-11</v>
      </c>
      <c r="IJ157" s="86">
        <f t="shared" si="173"/>
        <v>2.2563500187479189E-13</v>
      </c>
      <c r="IK157" s="86">
        <f t="shared" si="173"/>
        <v>6.0130352820319304E-11</v>
      </c>
      <c r="IL157" s="86">
        <f t="shared" si="173"/>
        <v>1.6129584124557573E-12</v>
      </c>
      <c r="IM157" s="86">
        <f t="shared" si="173"/>
        <v>2.938361729842234E-13</v>
      </c>
      <c r="IN157" s="86">
        <f t="shared" si="173"/>
        <v>1.1465028930912899E-12</v>
      </c>
      <c r="IO157" s="86">
        <f t="shared" si="173"/>
        <v>8.9927557429548669E-15</v>
      </c>
      <c r="IP157" s="86">
        <f t="shared" si="173"/>
        <v>7.1422350217135684E-13</v>
      </c>
      <c r="IQ157" s="86">
        <f t="shared" si="173"/>
        <v>2.3643705353349713E-11</v>
      </c>
      <c r="IR157" s="86">
        <f t="shared" si="173"/>
        <v>1.0499948068143908E-12</v>
      </c>
      <c r="IS157" s="86">
        <f t="shared" si="173"/>
        <v>6.252684921231854E-13</v>
      </c>
      <c r="IT157" s="86">
        <f t="shared" si="173"/>
        <v>4.1091479619730752E-12</v>
      </c>
      <c r="IU157" s="86">
        <f t="shared" si="173"/>
        <v>3.6867069102317762E-12</v>
      </c>
      <c r="IV157" s="86">
        <f t="shared" si="173"/>
        <v>2.8595303408268506E-7</v>
      </c>
      <c r="IW157" s="86">
        <f t="shared" si="173"/>
        <v>5.2327271553284039E-5</v>
      </c>
      <c r="IY157" s="86">
        <f t="shared" si="174"/>
        <v>5.5601822681554169E-2</v>
      </c>
      <c r="IZ157" s="86">
        <f t="shared" si="174"/>
        <v>5.0153503717887352E-3</v>
      </c>
      <c r="JA157" s="86">
        <f t="shared" si="174"/>
        <v>2.5786014655043595E-2</v>
      </c>
      <c r="JB157" s="86">
        <f t="shared" si="174"/>
        <v>3.9306229638898363E-2</v>
      </c>
      <c r="JC157" s="86">
        <f t="shared" si="174"/>
        <v>3.3781111351250434E-2</v>
      </c>
      <c r="JD157" s="86">
        <f t="shared" si="174"/>
        <v>1.3786938063433703E-2</v>
      </c>
      <c r="JE157" s="86">
        <f t="shared" si="174"/>
        <v>3.3667869522505472E-2</v>
      </c>
      <c r="JF157" s="86">
        <f t="shared" si="174"/>
        <v>4.6558155894939899E-3</v>
      </c>
      <c r="JG157" s="86">
        <f t="shared" si="174"/>
        <v>7.1853768874049536E-3</v>
      </c>
      <c r="JH157" s="86">
        <f t="shared" si="174"/>
        <v>5.5196905602400573E-3</v>
      </c>
      <c r="JI157" s="86">
        <f t="shared" si="174"/>
        <v>5.7244876510397589E-3</v>
      </c>
      <c r="JJ157" s="86">
        <f t="shared" si="174"/>
        <v>8.7964327078390789E-3</v>
      </c>
      <c r="JK157" s="86">
        <f t="shared" si="174"/>
        <v>3.3519359486854389E-2</v>
      </c>
      <c r="JL157" s="86">
        <f t="shared" si="174"/>
        <v>0.16291386461923044</v>
      </c>
      <c r="JM157" s="86">
        <f t="shared" si="174"/>
        <v>0.39953103141199964</v>
      </c>
    </row>
    <row r="158" spans="2:273" x14ac:dyDescent="0.25">
      <c r="B158" s="2">
        <v>131</v>
      </c>
      <c r="C158" s="37">
        <v>52.814999999999998</v>
      </c>
      <c r="D158" s="37">
        <v>56.462000000000003</v>
      </c>
      <c r="E158" s="37">
        <v>65.831000000000003</v>
      </c>
      <c r="F158" s="37">
        <v>59.523000000000003</v>
      </c>
      <c r="G158" s="37">
        <v>61</v>
      </c>
      <c r="H158" s="37">
        <v>62.430999999999997</v>
      </c>
      <c r="I158" s="37">
        <v>62.076999999999998</v>
      </c>
      <c r="J158" s="37">
        <v>63.292000000000002</v>
      </c>
      <c r="K158" s="37">
        <v>62.508000000000003</v>
      </c>
      <c r="L158" s="37">
        <v>61.508000000000003</v>
      </c>
      <c r="M158" s="37">
        <v>60.4</v>
      </c>
      <c r="N158" s="37">
        <v>60.508000000000003</v>
      </c>
      <c r="O158" s="37">
        <v>59.091999999999999</v>
      </c>
      <c r="P158" s="37">
        <v>63.168999999999997</v>
      </c>
      <c r="Q158" s="37">
        <v>95.507999999999996</v>
      </c>
      <c r="S158" s="4">
        <f t="shared" si="175"/>
        <v>53.731652711623887</v>
      </c>
      <c r="T158" s="4">
        <f t="shared" si="175"/>
        <v>57.556311052520471</v>
      </c>
      <c r="U158" s="4">
        <f t="shared" si="175"/>
        <v>67.360582116869594</v>
      </c>
      <c r="V158" s="4">
        <f t="shared" si="175"/>
        <v>61.782614871085762</v>
      </c>
      <c r="W158" s="4">
        <f t="shared" si="175"/>
        <v>62.221116106175806</v>
      </c>
      <c r="X158" s="4">
        <f t="shared" si="175"/>
        <v>63.364029766164656</v>
      </c>
      <c r="Y158" s="4">
        <f t="shared" si="175"/>
        <v>63.957911815951348</v>
      </c>
      <c r="Z158" s="4">
        <f t="shared" si="175"/>
        <v>64.069234039499065</v>
      </c>
      <c r="AA158" s="4">
        <f t="shared" si="175"/>
        <v>63.918957946761161</v>
      </c>
      <c r="AB158" s="4">
        <f t="shared" si="175"/>
        <v>62.436620850630135</v>
      </c>
      <c r="AC158" s="4">
        <f t="shared" si="175"/>
        <v>60.888927532887543</v>
      </c>
      <c r="AD158" s="4">
        <f t="shared" si="175"/>
        <v>62.199451803071653</v>
      </c>
      <c r="AE158" s="4">
        <f t="shared" si="175"/>
        <v>61.092441744620629</v>
      </c>
      <c r="AF158" s="4">
        <f t="shared" si="175"/>
        <v>65.37539517241629</v>
      </c>
      <c r="AG158" s="4">
        <f t="shared" si="175"/>
        <v>93.233948449027707</v>
      </c>
      <c r="AI158" s="4">
        <f t="shared" si="176"/>
        <v>-0.91665271162388962</v>
      </c>
      <c r="AJ158" s="4">
        <f t="shared" si="176"/>
        <v>-1.0943110525204673</v>
      </c>
      <c r="AK158" s="4">
        <f t="shared" si="176"/>
        <v>-1.5295821168695909</v>
      </c>
      <c r="AL158" s="4">
        <f t="shared" si="176"/>
        <v>-2.2596148710857591</v>
      </c>
      <c r="AM158" s="4">
        <f t="shared" si="176"/>
        <v>-1.2211161061758062</v>
      </c>
      <c r="AN158" s="4">
        <f t="shared" si="176"/>
        <v>-0.93302976616465827</v>
      </c>
      <c r="AO158" s="4">
        <f t="shared" si="176"/>
        <v>-1.8809118159513503</v>
      </c>
      <c r="AP158" s="4">
        <f t="shared" si="176"/>
        <v>-0.77723403949906356</v>
      </c>
      <c r="AQ158" s="4">
        <f t="shared" si="176"/>
        <v>-1.4109579467611582</v>
      </c>
      <c r="AR158" s="4">
        <f t="shared" si="176"/>
        <v>-0.92862085063013211</v>
      </c>
      <c r="AS158" s="4">
        <f t="shared" si="176"/>
        <v>-0.4889275328875442</v>
      </c>
      <c r="AT158" s="4">
        <f t="shared" si="176"/>
        <v>-1.6914518030716508</v>
      </c>
      <c r="AU158" s="4">
        <f t="shared" si="176"/>
        <v>-2.0004417446206304</v>
      </c>
      <c r="AV158" s="4">
        <f t="shared" si="176"/>
        <v>-2.2063951724162933</v>
      </c>
      <c r="AW158" s="4">
        <f t="shared" si="176"/>
        <v>2.2740515509722883</v>
      </c>
      <c r="AY158" s="2">
        <f t="shared" si="168"/>
        <v>53.731652711623887</v>
      </c>
      <c r="AZ158" s="2">
        <f t="shared" si="168"/>
        <v>57.554505756873084</v>
      </c>
      <c r="BA158" s="2">
        <f t="shared" si="168"/>
        <v>67.32716632509559</v>
      </c>
      <c r="BB158" s="2">
        <f t="shared" si="168"/>
        <v>61.674196297840986</v>
      </c>
      <c r="BC158" s="2">
        <f t="shared" si="168"/>
        <v>62.113229504929222</v>
      </c>
      <c r="BD158" s="2">
        <f t="shared" si="168"/>
        <v>63.330826524494398</v>
      </c>
      <c r="BE158" s="2">
        <f t="shared" si="168"/>
        <v>63.823994942208969</v>
      </c>
      <c r="BF158" s="2">
        <f t="shared" si="168"/>
        <v>64.060893731624887</v>
      </c>
      <c r="BG158" s="2">
        <f t="shared" si="168"/>
        <v>63.900342959921851</v>
      </c>
      <c r="BH158" s="2">
        <f t="shared" si="168"/>
        <v>62.423298903548584</v>
      </c>
      <c r="BI158" s="2">
        <f t="shared" si="168"/>
        <v>60.874117164849935</v>
      </c>
      <c r="BJ158" s="2">
        <f t="shared" si="168"/>
        <v>62.168317850469705</v>
      </c>
      <c r="BK158" s="2">
        <f t="shared" si="168"/>
        <v>60.854359705855089</v>
      </c>
      <c r="BL158" s="2">
        <f t="shared" si="168"/>
        <v>61.752513357932841</v>
      </c>
      <c r="BM158" s="2">
        <f t="shared" si="168"/>
        <v>66.070365853469951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56.462000000000003</v>
      </c>
      <c r="CG158" s="2" t="str">
        <f t="shared" si="169"/>
        <v/>
      </c>
      <c r="CH158" s="2" t="str">
        <f t="shared" si="169"/>
        <v/>
      </c>
      <c r="CI158" s="2" t="str">
        <f t="shared" si="169"/>
        <v/>
      </c>
      <c r="CJ158" s="2">
        <f t="shared" si="169"/>
        <v>62.430999999999997</v>
      </c>
      <c r="CK158" s="2" t="str">
        <f t="shared" si="169"/>
        <v/>
      </c>
      <c r="CL158" s="2">
        <f t="shared" si="169"/>
        <v>63.292000000000002</v>
      </c>
      <c r="CM158" s="2">
        <f t="shared" si="169"/>
        <v>62.508000000000003</v>
      </c>
      <c r="CN158" s="2">
        <f t="shared" si="169"/>
        <v>61.508000000000003</v>
      </c>
      <c r="CO158" s="2">
        <f t="shared" si="169"/>
        <v>60.4</v>
      </c>
      <c r="CP158" s="2">
        <f t="shared" si="169"/>
        <v>60.508000000000003</v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>
        <f t="shared" si="199"/>
        <v>56.462000000000003</v>
      </c>
      <c r="CW158" s="2" t="str">
        <f t="shared" si="200"/>
        <v/>
      </c>
      <c r="CX158" s="2" t="str">
        <f t="shared" si="201"/>
        <v/>
      </c>
      <c r="CY158" s="2" t="str">
        <f t="shared" si="202"/>
        <v/>
      </c>
      <c r="CZ158" s="2">
        <f t="shared" si="203"/>
        <v>62.430999999999997</v>
      </c>
      <c r="DA158" s="2" t="str">
        <f t="shared" si="204"/>
        <v/>
      </c>
      <c r="DB158" s="2">
        <f t="shared" si="205"/>
        <v>63.292000000000002</v>
      </c>
      <c r="DC158" s="2">
        <f t="shared" si="206"/>
        <v>62.508000000000003</v>
      </c>
      <c r="DD158" s="2">
        <f t="shared" si="207"/>
        <v>61.508000000000003</v>
      </c>
      <c r="DE158" s="2">
        <f t="shared" si="208"/>
        <v>60.4</v>
      </c>
      <c r="DF158" s="2">
        <f t="shared" si="209"/>
        <v>60.508000000000003</v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85.020110931174088</v>
      </c>
      <c r="DL158" s="2">
        <f t="shared" si="177"/>
        <v>88.731313414634172</v>
      </c>
      <c r="DM158" s="2">
        <f t="shared" si="177"/>
        <v>110.00258832752613</v>
      </c>
      <c r="DN158" s="2">
        <f t="shared" si="177"/>
        <v>97.413096515679428</v>
      </c>
      <c r="DO158" s="2">
        <f t="shared" si="177"/>
        <v>93.432730662020873</v>
      </c>
      <c r="DP158" s="2">
        <f t="shared" si="177"/>
        <v>92.142860104529632</v>
      </c>
      <c r="DQ158" s="2">
        <f t="shared" si="177"/>
        <v>89.683514950166128</v>
      </c>
      <c r="DR158" s="2">
        <f t="shared" si="177"/>
        <v>91.981117595818802</v>
      </c>
      <c r="DS158" s="2">
        <f t="shared" si="177"/>
        <v>90.812684763525397</v>
      </c>
      <c r="DT158" s="2">
        <f t="shared" si="177"/>
        <v>90.191276017610704</v>
      </c>
      <c r="DU158" s="2">
        <f t="shared" si="177"/>
        <v>94.429724252491695</v>
      </c>
      <c r="DV158" s="2">
        <f t="shared" si="177"/>
        <v>97.475642519514892</v>
      </c>
      <c r="DW158" s="2">
        <f t="shared" si="177"/>
        <v>93.747527969100304</v>
      </c>
      <c r="DX158" s="2">
        <f t="shared" si="177"/>
        <v>93.601559930313599</v>
      </c>
      <c r="DY158" s="2">
        <f t="shared" si="177"/>
        <v>92.033394895801877</v>
      </c>
      <c r="EA158" s="2">
        <f t="shared" si="153"/>
        <v>53.679726395250398</v>
      </c>
      <c r="EB158" s="2">
        <f t="shared" si="153"/>
        <v>57.524321592301767</v>
      </c>
      <c r="EC158" s="2">
        <f t="shared" si="153"/>
        <v>67.191028621272039</v>
      </c>
      <c r="ED158" s="2">
        <f t="shared" si="153"/>
        <v>61.620875325223096</v>
      </c>
      <c r="EE158" s="2">
        <f t="shared" si="153"/>
        <v>62.087840008028934</v>
      </c>
      <c r="EF158" s="2">
        <f t="shared" si="153"/>
        <v>63.316174380551651</v>
      </c>
      <c r="EG158" s="2">
        <f t="shared" si="153"/>
        <v>63.801187119437948</v>
      </c>
      <c r="EH158" s="2">
        <f t="shared" si="153"/>
        <v>64.071091959406715</v>
      </c>
      <c r="EI158" s="2">
        <f t="shared" si="153"/>
        <v>63.896609696999526</v>
      </c>
      <c r="EJ158" s="2">
        <f t="shared" si="153"/>
        <v>62.400551245446501</v>
      </c>
      <c r="EK158" s="2">
        <f t="shared" si="153"/>
        <v>60.834023399297699</v>
      </c>
      <c r="EL158" s="2">
        <f t="shared" si="180"/>
        <v>62.199339639563391</v>
      </c>
      <c r="EM158" s="2">
        <f t="shared" si="136"/>
        <v>60.872703371186475</v>
      </c>
      <c r="EN158" s="2">
        <f t="shared" si="136"/>
        <v>61.764592302413789</v>
      </c>
      <c r="EO158" s="2">
        <f t="shared" si="136"/>
        <v>66.154747849954262</v>
      </c>
      <c r="EQ158" s="2">
        <f t="shared" si="178"/>
        <v>54.041951534372288</v>
      </c>
      <c r="ER158" s="2">
        <f t="shared" si="178"/>
        <v>57.696632419536769</v>
      </c>
      <c r="ES158" s="2">
        <f t="shared" si="178"/>
        <v>68.124074076498772</v>
      </c>
      <c r="ET158" s="2">
        <f t="shared" si="178"/>
        <v>61.98404177783754</v>
      </c>
      <c r="EU158" s="2">
        <f t="shared" si="178"/>
        <v>62.230572014588354</v>
      </c>
      <c r="EV158" s="2">
        <f t="shared" si="178"/>
        <v>63.373626137083143</v>
      </c>
      <c r="EW158" s="2">
        <f t="shared" si="178"/>
        <v>63.929530969317511</v>
      </c>
      <c r="EX158" s="2">
        <f t="shared" si="178"/>
        <v>63.945058111201007</v>
      </c>
      <c r="EY158" s="2">
        <f t="shared" si="178"/>
        <v>63.868984686779697</v>
      </c>
      <c r="EZ158" s="2">
        <f t="shared" si="178"/>
        <v>62.504099579648852</v>
      </c>
      <c r="FA158" s="2">
        <f t="shared" si="178"/>
        <v>61.043703821892848</v>
      </c>
      <c r="FB158" s="2">
        <f t="shared" si="178"/>
        <v>61.905784641937416</v>
      </c>
      <c r="FC158" s="2">
        <f t="shared" si="178"/>
        <v>60.654773767872157</v>
      </c>
      <c r="FD158" s="2">
        <f t="shared" si="178"/>
        <v>61.529037709132332</v>
      </c>
      <c r="FE158" s="2">
        <f t="shared" si="178"/>
        <v>64.748804720503514</v>
      </c>
      <c r="FG158" s="2">
        <f t="shared" si="179"/>
        <v>0.99977849628998583</v>
      </c>
      <c r="FH158" s="2">
        <f t="shared" si="179"/>
        <v>0.99973344850020529</v>
      </c>
      <c r="FI158" s="2">
        <f t="shared" si="179"/>
        <v>0.9997386249856739</v>
      </c>
      <c r="FJ158" s="2">
        <f t="shared" si="179"/>
        <v>0.99974547893306365</v>
      </c>
      <c r="FK158" s="2">
        <f t="shared" si="179"/>
        <v>0.99973644862285516</v>
      </c>
      <c r="FL158" s="2">
        <f t="shared" si="179"/>
        <v>0.9997508030375698</v>
      </c>
      <c r="FM158" s="2">
        <f t="shared" si="179"/>
        <v>0.99970828251800126</v>
      </c>
      <c r="FN158" s="2">
        <f t="shared" si="179"/>
        <v>0.99973416246883406</v>
      </c>
      <c r="FO158" s="2">
        <f t="shared" si="179"/>
        <v>0.99971299901789956</v>
      </c>
      <c r="FP158" s="2">
        <f t="shared" si="179"/>
        <v>0.9997110104203859</v>
      </c>
      <c r="FQ158" s="2">
        <f t="shared" si="179"/>
        <v>0.99968727430857118</v>
      </c>
      <c r="FR158" s="2">
        <f t="shared" si="179"/>
        <v>0.99973180787500704</v>
      </c>
      <c r="FS158" s="2">
        <f t="shared" si="179"/>
        <v>0.99971965222397763</v>
      </c>
      <c r="FT158" s="2">
        <f t="shared" si="179"/>
        <v>0.99973852594104484</v>
      </c>
      <c r="FU158" s="2">
        <f t="shared" si="179"/>
        <v>0.99967307173170683</v>
      </c>
      <c r="FW158" s="2">
        <f t="shared" si="170"/>
        <v>0.12418879880774333</v>
      </c>
      <c r="FX158" s="2">
        <f t="shared" si="170"/>
        <v>0.12689796948843651</v>
      </c>
      <c r="FY158" s="2">
        <f t="shared" si="170"/>
        <v>0.13391398145939934</v>
      </c>
      <c r="FZ158" s="2">
        <f t="shared" si="170"/>
        <v>0.12173783667020832</v>
      </c>
      <c r="GA158" s="2">
        <f t="shared" si="170"/>
        <v>0.12000467319742218</v>
      </c>
      <c r="GB158" s="2">
        <f t="shared" si="170"/>
        <v>0.12999813886127756</v>
      </c>
      <c r="GC158" s="2">
        <f t="shared" si="170"/>
        <v>0.11887983165760735</v>
      </c>
      <c r="GD158" s="2">
        <f t="shared" si="170"/>
        <v>0.13978594117851151</v>
      </c>
      <c r="GE158" s="2">
        <f t="shared" si="170"/>
        <v>0.14449504359626902</v>
      </c>
      <c r="GF158" s="2">
        <f t="shared" si="170"/>
        <v>0.14212134213812175</v>
      </c>
      <c r="GG158" s="2">
        <f t="shared" si="170"/>
        <v>0.14110772196890858</v>
      </c>
      <c r="GH158" s="2">
        <f t="shared" si="170"/>
        <v>0.13790470628111465</v>
      </c>
      <c r="GI158" s="2">
        <f t="shared" si="170"/>
        <v>0.12646308200168102</v>
      </c>
      <c r="GJ158" s="2">
        <f t="shared" si="170"/>
        <v>8.6618924926109606E-2</v>
      </c>
      <c r="GK158" s="2">
        <f t="shared" si="170"/>
        <v>6.6035713539172716E-2</v>
      </c>
      <c r="GM158" s="86">
        <f t="shared" si="171"/>
        <v>3.8590043434032891E-161</v>
      </c>
      <c r="GN158" s="86">
        <f t="shared" si="171"/>
        <v>9.7198780098962178E-160</v>
      </c>
      <c r="GO158" s="86">
        <f t="shared" si="171"/>
        <v>2.3881289035448032E-158</v>
      </c>
      <c r="GP158" s="86">
        <f t="shared" si="171"/>
        <v>2.7911625069843684E-293</v>
      </c>
      <c r="GQ158" s="86">
        <f t="shared" si="171"/>
        <v>0</v>
      </c>
      <c r="GR158" s="86">
        <f t="shared" si="171"/>
        <v>0</v>
      </c>
      <c r="GS158" s="86">
        <f t="shared" si="171"/>
        <v>0</v>
      </c>
      <c r="GT158" s="86">
        <f t="shared" si="171"/>
        <v>0</v>
      </c>
      <c r="GU158" s="86">
        <f t="shared" si="171"/>
        <v>0</v>
      </c>
      <c r="GV158" s="86">
        <f t="shared" si="171"/>
        <v>0</v>
      </c>
      <c r="GW158" s="86">
        <f t="shared" si="171"/>
        <v>0</v>
      </c>
      <c r="GX158" s="86">
        <f t="shared" si="171"/>
        <v>1.4689695522493921E-299</v>
      </c>
      <c r="GY158" s="86">
        <f t="shared" si="171"/>
        <v>9.5124120723127012E-265</v>
      </c>
      <c r="GZ158" s="86">
        <f t="shared" si="171"/>
        <v>3.8125503418414441E-279</v>
      </c>
      <c r="HA158" s="86">
        <f t="shared" si="171"/>
        <v>5.3708403529857641E-301</v>
      </c>
      <c r="HC158" s="86">
        <f t="shared" si="182"/>
        <v>2.4115117560214919E-67</v>
      </c>
      <c r="HD158" s="86">
        <f t="shared" si="182"/>
        <v>2.2139263920589196E-67</v>
      </c>
      <c r="HE158" s="86">
        <f t="shared" si="182"/>
        <v>1.1260881462505622E-77</v>
      </c>
      <c r="HF158" s="86">
        <f t="shared" si="181"/>
        <v>2.8168149030152519E-129</v>
      </c>
      <c r="HG158" s="86">
        <f t="shared" si="181"/>
        <v>5.6844466607983111E-141</v>
      </c>
      <c r="HH158" s="86">
        <f t="shared" si="181"/>
        <v>1.0410968694936568E-164</v>
      </c>
      <c r="HI158" s="86">
        <f t="shared" si="181"/>
        <v>5.001342269015284E-157</v>
      </c>
      <c r="HJ158" s="86">
        <f t="shared" si="181"/>
        <v>9.82262098348908E-169</v>
      </c>
      <c r="HK158" s="86">
        <f t="shared" si="181"/>
        <v>2.6307494201994137E-235</v>
      </c>
      <c r="HL158" s="86">
        <f t="shared" si="162"/>
        <v>2.9297745168555238E-154</v>
      </c>
      <c r="HM158" s="86">
        <f t="shared" si="162"/>
        <v>4.5648085224666869E-146</v>
      </c>
      <c r="HN158" s="86">
        <f t="shared" si="162"/>
        <v>7.5444610071416606E-133</v>
      </c>
      <c r="HO158" s="86">
        <f t="shared" si="162"/>
        <v>1.467374142814692E-132</v>
      </c>
      <c r="HP158" s="86">
        <f t="shared" si="162"/>
        <v>3.8612834950373165E-150</v>
      </c>
      <c r="HQ158" s="86">
        <f t="shared" si="162"/>
        <v>7.3166618088301531E-151</v>
      </c>
      <c r="HS158" s="86">
        <f t="shared" si="172"/>
        <v>2.6428199288537704E-2</v>
      </c>
      <c r="HT158" s="86">
        <f t="shared" si="172"/>
        <v>1.4805928471014679E-3</v>
      </c>
      <c r="HU158" s="86">
        <f t="shared" si="172"/>
        <v>1.0416016470141738E-2</v>
      </c>
      <c r="HV158" s="86">
        <f t="shared" si="172"/>
        <v>1.6572924970824174E-2</v>
      </c>
      <c r="HW158" s="86">
        <f t="shared" si="172"/>
        <v>1.3581893308163945E-2</v>
      </c>
      <c r="HX158" s="86">
        <f t="shared" si="172"/>
        <v>4.7522495875138761E-3</v>
      </c>
      <c r="HY158" s="86">
        <f t="shared" si="172"/>
        <v>1.2791934064888674E-2</v>
      </c>
      <c r="HZ158" s="86">
        <f t="shared" si="172"/>
        <v>1.2992975704901454E-3</v>
      </c>
      <c r="IA158" s="86">
        <f t="shared" si="172"/>
        <v>2.2655349876897304E-3</v>
      </c>
      <c r="IB158" s="86">
        <f t="shared" si="172"/>
        <v>1.5693293939038223E-3</v>
      </c>
      <c r="IC158" s="86">
        <f t="shared" si="172"/>
        <v>1.6234300778023647E-3</v>
      </c>
      <c r="ID158" s="86">
        <f t="shared" si="172"/>
        <v>2.8195148042377397E-3</v>
      </c>
      <c r="IE158" s="86">
        <f t="shared" si="172"/>
        <v>1.3721275159375955E-2</v>
      </c>
      <c r="IF158" s="86">
        <f t="shared" si="172"/>
        <v>8.9009689912902423E-2</v>
      </c>
      <c r="IG158" s="86">
        <f t="shared" si="172"/>
        <v>0.28791115726410987</v>
      </c>
      <c r="II158" s="86">
        <f t="shared" si="173"/>
        <v>5.9856046735178445E-10</v>
      </c>
      <c r="IJ158" s="86">
        <f t="shared" si="173"/>
        <v>2.5866398760865016E-12</v>
      </c>
      <c r="IK158" s="86">
        <f t="shared" si="173"/>
        <v>4.4894380926652077E-10</v>
      </c>
      <c r="IL158" s="86">
        <f t="shared" si="173"/>
        <v>1.4792303199791822E-11</v>
      </c>
      <c r="IM158" s="86">
        <f t="shared" si="173"/>
        <v>3.0620229711775293E-12</v>
      </c>
      <c r="IN158" s="86">
        <f t="shared" si="173"/>
        <v>1.175943241581174E-11</v>
      </c>
      <c r="IO158" s="86">
        <f t="shared" si="173"/>
        <v>1.2442585594917365E-13</v>
      </c>
      <c r="IP158" s="86">
        <f t="shared" si="173"/>
        <v>8.4577122491661745E-12</v>
      </c>
      <c r="IQ158" s="86">
        <f t="shared" si="173"/>
        <v>2.1148402222137714E-10</v>
      </c>
      <c r="IR158" s="86">
        <f t="shared" si="173"/>
        <v>1.2292638896234101E-11</v>
      </c>
      <c r="IS158" s="86">
        <f t="shared" si="173"/>
        <v>7.6016597098979059E-12</v>
      </c>
      <c r="IT158" s="86">
        <f t="shared" si="173"/>
        <v>4.0627067120698679E-11</v>
      </c>
      <c r="IU158" s="86">
        <f t="shared" si="173"/>
        <v>3.2951438007133951E-11</v>
      </c>
      <c r="IV158" s="86">
        <f t="shared" si="173"/>
        <v>7.8382304066967119E-7</v>
      </c>
      <c r="IW158" s="86">
        <f t="shared" si="173"/>
        <v>9.2648802980356182E-5</v>
      </c>
      <c r="IY158" s="86">
        <f t="shared" si="174"/>
        <v>2.6428199887098172E-2</v>
      </c>
      <c r="IZ158" s="86">
        <f t="shared" si="174"/>
        <v>1.4805928496881078E-3</v>
      </c>
      <c r="JA158" s="86">
        <f t="shared" si="174"/>
        <v>1.0416016919085547E-2</v>
      </c>
      <c r="JB158" s="86">
        <f t="shared" si="174"/>
        <v>1.6572924985616477E-2</v>
      </c>
      <c r="JC158" s="86">
        <f t="shared" si="174"/>
        <v>1.3581893311225968E-2</v>
      </c>
      <c r="JD158" s="86">
        <f t="shared" si="174"/>
        <v>4.752249599273309E-3</v>
      </c>
      <c r="JE158" s="86">
        <f t="shared" si="174"/>
        <v>1.27919340650131E-2</v>
      </c>
      <c r="JF158" s="86">
        <f t="shared" si="174"/>
        <v>1.2992975789478576E-3</v>
      </c>
      <c r="JG158" s="86">
        <f t="shared" si="174"/>
        <v>2.2655351991737525E-3</v>
      </c>
      <c r="JH158" s="86">
        <f t="shared" si="174"/>
        <v>1.5693294061964612E-3</v>
      </c>
      <c r="JI158" s="86">
        <f t="shared" si="174"/>
        <v>1.6234300854040245E-3</v>
      </c>
      <c r="JJ158" s="86">
        <f t="shared" si="174"/>
        <v>2.819514844864807E-3</v>
      </c>
      <c r="JK158" s="86">
        <f t="shared" si="174"/>
        <v>1.3721275192327393E-2</v>
      </c>
      <c r="JL158" s="86">
        <f t="shared" si="174"/>
        <v>8.9010473735943091E-2</v>
      </c>
      <c r="JM158" s="86">
        <f t="shared" si="174"/>
        <v>0.28800380606709025</v>
      </c>
    </row>
    <row r="159" spans="2:273" x14ac:dyDescent="0.25">
      <c r="B159" s="2">
        <v>132</v>
      </c>
      <c r="C159" s="37">
        <v>53.692</v>
      </c>
      <c r="D159" s="37">
        <v>57.4</v>
      </c>
      <c r="E159" s="37">
        <v>66.722999999999999</v>
      </c>
      <c r="F159" s="37">
        <v>61</v>
      </c>
      <c r="G159" s="37">
        <v>61.246000000000002</v>
      </c>
      <c r="H159" s="37">
        <v>61.969000000000001</v>
      </c>
      <c r="I159" s="37">
        <v>62.8</v>
      </c>
      <c r="J159" s="37">
        <v>63.122999999999998</v>
      </c>
      <c r="K159" s="37">
        <v>63.185000000000002</v>
      </c>
      <c r="L159" s="37">
        <v>61.168999999999997</v>
      </c>
      <c r="M159" s="37">
        <v>60.323</v>
      </c>
      <c r="N159" s="37">
        <v>60.831000000000003</v>
      </c>
      <c r="O159" s="37">
        <v>62.045999999999999</v>
      </c>
      <c r="P159" s="37">
        <v>60.462000000000003</v>
      </c>
      <c r="Q159" s="37">
        <v>80.245999999999995</v>
      </c>
      <c r="S159" s="4">
        <f t="shared" si="175"/>
        <v>53.662100258142857</v>
      </c>
      <c r="T159" s="4">
        <f t="shared" si="175"/>
        <v>57.471329310440396</v>
      </c>
      <c r="U159" s="4">
        <f t="shared" si="175"/>
        <v>67.177559367592423</v>
      </c>
      <c r="V159" s="4">
        <f t="shared" si="175"/>
        <v>61.610001836761207</v>
      </c>
      <c r="W159" s="4">
        <f t="shared" si="175"/>
        <v>62.038850269460568</v>
      </c>
      <c r="X159" s="4">
        <f t="shared" si="175"/>
        <v>63.248871787529403</v>
      </c>
      <c r="Y159" s="4">
        <f t="shared" si="175"/>
        <v>63.769075413502129</v>
      </c>
      <c r="Z159" s="4">
        <f t="shared" si="175"/>
        <v>63.975108967741825</v>
      </c>
      <c r="AA159" s="4">
        <f t="shared" si="175"/>
        <v>63.801089141422537</v>
      </c>
      <c r="AB159" s="4">
        <f t="shared" si="175"/>
        <v>62.333422851363544</v>
      </c>
      <c r="AC159" s="4">
        <f t="shared" si="175"/>
        <v>60.765445613436256</v>
      </c>
      <c r="AD159" s="4">
        <f t="shared" si="175"/>
        <v>62.088015754278118</v>
      </c>
      <c r="AE159" s="4">
        <f t="shared" si="175"/>
        <v>60.815969403160906</v>
      </c>
      <c r="AF159" s="4">
        <f t="shared" si="175"/>
        <v>63.152111606699314</v>
      </c>
      <c r="AG159" s="4">
        <f t="shared" si="175"/>
        <v>81.894486910514757</v>
      </c>
      <c r="AI159" s="4">
        <f t="shared" si="176"/>
        <v>2.9899741857143169E-2</v>
      </c>
      <c r="AJ159" s="4">
        <f t="shared" si="176"/>
        <v>-7.1329310440397364E-2</v>
      </c>
      <c r="AK159" s="4">
        <f t="shared" si="176"/>
        <v>-0.45455936759242377</v>
      </c>
      <c r="AL159" s="4">
        <f t="shared" si="176"/>
        <v>-0.61000183676120656</v>
      </c>
      <c r="AM159" s="4">
        <f t="shared" si="176"/>
        <v>-0.79285026946056547</v>
      </c>
      <c r="AN159" s="4">
        <f t="shared" si="176"/>
        <v>-1.2798717875294017</v>
      </c>
      <c r="AO159" s="4">
        <f t="shared" si="176"/>
        <v>-0.96907541350213222</v>
      </c>
      <c r="AP159" s="4">
        <f t="shared" si="176"/>
        <v>-0.85210896774182743</v>
      </c>
      <c r="AQ159" s="4">
        <f t="shared" si="176"/>
        <v>-0.61608914142253468</v>
      </c>
      <c r="AR159" s="4">
        <f t="shared" si="176"/>
        <v>-1.1644228513635468</v>
      </c>
      <c r="AS159" s="4">
        <f t="shared" si="176"/>
        <v>-0.44244561343625577</v>
      </c>
      <c r="AT159" s="4">
        <f t="shared" si="176"/>
        <v>-1.2570157542781146</v>
      </c>
      <c r="AU159" s="4">
        <f t="shared" si="176"/>
        <v>1.230030596839093</v>
      </c>
      <c r="AV159" s="4">
        <f t="shared" si="176"/>
        <v>-2.6901116066993112</v>
      </c>
      <c r="AW159" s="4">
        <f t="shared" si="176"/>
        <v>-1.6484869105147624</v>
      </c>
      <c r="AY159" s="2">
        <f t="shared" si="168"/>
        <v>53.662100258142857</v>
      </c>
      <c r="AZ159" s="2">
        <f t="shared" si="168"/>
        <v>57.470999887622384</v>
      </c>
      <c r="BA159" s="2">
        <f t="shared" si="168"/>
        <v>67.1684047449248</v>
      </c>
      <c r="BB159" s="2">
        <f t="shared" si="168"/>
        <v>61.579015756631016</v>
      </c>
      <c r="BC159" s="2">
        <f t="shared" si="168"/>
        <v>62.009980427389387</v>
      </c>
      <c r="BD159" s="2">
        <f t="shared" si="168"/>
        <v>63.24152791393719</v>
      </c>
      <c r="BE159" s="2">
        <f t="shared" si="168"/>
        <v>63.736331161237814</v>
      </c>
      <c r="BF159" s="2">
        <f t="shared" si="168"/>
        <v>63.973707590922416</v>
      </c>
      <c r="BG159" s="2">
        <f t="shared" si="168"/>
        <v>63.797389040322209</v>
      </c>
      <c r="BH159" s="2">
        <f t="shared" si="168"/>
        <v>62.331136503125798</v>
      </c>
      <c r="BI159" s="2">
        <f t="shared" si="168"/>
        <v>60.762917754515954</v>
      </c>
      <c r="BJ159" s="2">
        <f t="shared" si="168"/>
        <v>62.081726177787218</v>
      </c>
      <c r="BK159" s="2">
        <f t="shared" si="168"/>
        <v>60.750380916076651</v>
      </c>
      <c r="BL159" s="2">
        <f t="shared" si="168"/>
        <v>61.662267562108006</v>
      </c>
      <c r="BM159" s="2">
        <f t="shared" si="168"/>
        <v>65.97843763612579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57.4</v>
      </c>
      <c r="CG159" s="2">
        <f t="shared" si="169"/>
        <v>66.722999999999999</v>
      </c>
      <c r="CH159" s="2">
        <f t="shared" si="169"/>
        <v>61</v>
      </c>
      <c r="CI159" s="2">
        <f t="shared" si="169"/>
        <v>61.246000000000002</v>
      </c>
      <c r="CJ159" s="2">
        <f t="shared" si="169"/>
        <v>61.969000000000001</v>
      </c>
      <c r="CK159" s="2">
        <f t="shared" si="169"/>
        <v>62.8</v>
      </c>
      <c r="CL159" s="2">
        <f t="shared" si="169"/>
        <v>63.122999999999998</v>
      </c>
      <c r="CM159" s="2">
        <f t="shared" si="169"/>
        <v>63.185000000000002</v>
      </c>
      <c r="CN159" s="2">
        <f t="shared" si="169"/>
        <v>61.168999999999997</v>
      </c>
      <c r="CO159" s="2">
        <f t="shared" si="169"/>
        <v>60.323</v>
      </c>
      <c r="CP159" s="2">
        <f t="shared" si="169"/>
        <v>60.831000000000003</v>
      </c>
      <c r="CQ159" s="2">
        <f t="shared" si="169"/>
        <v>62.045999999999999</v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>
        <f t="shared" si="199"/>
        <v>57.4</v>
      </c>
      <c r="CW159" s="2">
        <f t="shared" si="200"/>
        <v>66.722999999999999</v>
      </c>
      <c r="CX159" s="2">
        <f t="shared" si="201"/>
        <v>61</v>
      </c>
      <c r="CY159" s="2">
        <f t="shared" si="202"/>
        <v>61.246000000000002</v>
      </c>
      <c r="CZ159" s="2">
        <f t="shared" si="203"/>
        <v>61.969000000000001</v>
      </c>
      <c r="DA159" s="2">
        <f t="shared" si="204"/>
        <v>62.8</v>
      </c>
      <c r="DB159" s="2">
        <f t="shared" si="205"/>
        <v>63.122999999999998</v>
      </c>
      <c r="DC159" s="2">
        <f t="shared" si="206"/>
        <v>63.185000000000002</v>
      </c>
      <c r="DD159" s="2">
        <f t="shared" si="207"/>
        <v>61.168999999999997</v>
      </c>
      <c r="DE159" s="2">
        <f t="shared" si="208"/>
        <v>60.323</v>
      </c>
      <c r="DF159" s="2">
        <f t="shared" si="209"/>
        <v>60.831000000000003</v>
      </c>
      <c r="DG159" s="2">
        <f t="shared" si="210"/>
        <v>62.045999999999999</v>
      </c>
      <c r="DH159" s="2" t="str">
        <f t="shared" si="211"/>
        <v/>
      </c>
      <c r="DI159" s="2" t="str">
        <f t="shared" si="212"/>
        <v/>
      </c>
      <c r="DK159" s="2">
        <f t="shared" si="177"/>
        <v>85.185543927125508</v>
      </c>
      <c r="DL159" s="2">
        <f t="shared" si="177"/>
        <v>88.896419512195152</v>
      </c>
      <c r="DM159" s="2">
        <f t="shared" si="177"/>
        <v>110.26120975609756</v>
      </c>
      <c r="DN159" s="2">
        <f t="shared" si="177"/>
        <v>97.602565853658518</v>
      </c>
      <c r="DO159" s="2">
        <f t="shared" si="177"/>
        <v>93.588199999999972</v>
      </c>
      <c r="DP159" s="2">
        <f t="shared" si="177"/>
        <v>92.282453658536596</v>
      </c>
      <c r="DQ159" s="2">
        <f t="shared" si="177"/>
        <v>89.791877076411964</v>
      </c>
      <c r="DR159" s="2">
        <f t="shared" si="177"/>
        <v>92.112634146341449</v>
      </c>
      <c r="DS159" s="2">
        <f t="shared" si="177"/>
        <v>90.932266482997079</v>
      </c>
      <c r="DT159" s="2">
        <f t="shared" si="177"/>
        <v>90.316225940631526</v>
      </c>
      <c r="DU159" s="2">
        <f t="shared" si="177"/>
        <v>94.610023859861059</v>
      </c>
      <c r="DV159" s="2">
        <f t="shared" si="177"/>
        <v>97.659165248629222</v>
      </c>
      <c r="DW159" s="2">
        <f t="shared" si="177"/>
        <v>93.927322232125988</v>
      </c>
      <c r="DX159" s="2">
        <f t="shared" si="177"/>
        <v>93.794126829268293</v>
      </c>
      <c r="DY159" s="2">
        <f t="shared" si="177"/>
        <v>92.20966777408637</v>
      </c>
      <c r="EA159" s="2">
        <f t="shared" si="153"/>
        <v>53.604657894250423</v>
      </c>
      <c r="EB159" s="2">
        <f t="shared" si="153"/>
        <v>57.438441332667615</v>
      </c>
      <c r="EC159" s="2">
        <f t="shared" si="153"/>
        <v>67.01635924631114</v>
      </c>
      <c r="ED159" s="2">
        <f t="shared" si="153"/>
        <v>61.520528284244989</v>
      </c>
      <c r="EE159" s="2">
        <f t="shared" si="153"/>
        <v>61.982972417017287</v>
      </c>
      <c r="EF159" s="2">
        <f t="shared" si="153"/>
        <v>63.226471037359993</v>
      </c>
      <c r="EG159" s="2">
        <f t="shared" si="153"/>
        <v>63.712091022638575</v>
      </c>
      <c r="EH159" s="2">
        <f t="shared" si="153"/>
        <v>63.9867662763466</v>
      </c>
      <c r="EI159" s="2">
        <f t="shared" si="153"/>
        <v>63.794783881015974</v>
      </c>
      <c r="EJ159" s="2">
        <f t="shared" si="153"/>
        <v>62.307121443339582</v>
      </c>
      <c r="EK159" s="2">
        <f t="shared" ref="EK159:EO222" si="213">CO$228*$B159+CO$229</f>
        <v>60.719831446293206</v>
      </c>
      <c r="EL159" s="2">
        <f t="shared" si="180"/>
        <v>62.11878185971738</v>
      </c>
      <c r="EM159" s="2">
        <f t="shared" si="180"/>
        <v>60.773094378049059</v>
      </c>
      <c r="EN159" s="2">
        <f t="shared" si="180"/>
        <v>61.677382108088949</v>
      </c>
      <c r="EO159" s="2">
        <f t="shared" si="180"/>
        <v>66.075000823421789</v>
      </c>
      <c r="EQ159" s="2">
        <f t="shared" si="178"/>
        <v>53.984140548804746</v>
      </c>
      <c r="ER159" s="2">
        <f t="shared" si="178"/>
        <v>57.61966769405371</v>
      </c>
      <c r="ES159" s="2">
        <f t="shared" si="178"/>
        <v>67.994117334162567</v>
      </c>
      <c r="ET159" s="2">
        <f t="shared" si="178"/>
        <v>61.900354294642433</v>
      </c>
      <c r="EU159" s="2">
        <f t="shared" si="178"/>
        <v>62.132201117568769</v>
      </c>
      <c r="EV159" s="2">
        <f t="shared" si="178"/>
        <v>63.286518610173054</v>
      </c>
      <c r="EW159" s="2">
        <f t="shared" si="178"/>
        <v>63.846344931324992</v>
      </c>
      <c r="EX159" s="2">
        <f t="shared" si="178"/>
        <v>63.855327287018831</v>
      </c>
      <c r="EY159" s="2">
        <f t="shared" si="178"/>
        <v>63.765996740271973</v>
      </c>
      <c r="EZ159" s="2">
        <f t="shared" si="178"/>
        <v>62.415319409813847</v>
      </c>
      <c r="FA159" s="2">
        <f t="shared" si="178"/>
        <v>60.938774613280401</v>
      </c>
      <c r="FB159" s="2">
        <f t="shared" si="178"/>
        <v>61.812203673771293</v>
      </c>
      <c r="FC159" s="2">
        <f t="shared" si="178"/>
        <v>60.545413783010929</v>
      </c>
      <c r="FD159" s="2">
        <f t="shared" si="178"/>
        <v>61.435595935215829</v>
      </c>
      <c r="FE159" s="2">
        <f t="shared" si="178"/>
        <v>64.624574253393718</v>
      </c>
      <c r="FG159" s="2">
        <f t="shared" si="179"/>
        <v>0.99979798227819916</v>
      </c>
      <c r="FH159" s="2">
        <f t="shared" si="179"/>
        <v>0.99975689644127663</v>
      </c>
      <c r="FI159" s="2">
        <f t="shared" si="179"/>
        <v>0.99976161767144101</v>
      </c>
      <c r="FJ159" s="2">
        <f t="shared" si="179"/>
        <v>0.99976786882951008</v>
      </c>
      <c r="FK159" s="2">
        <f t="shared" si="179"/>
        <v>0.99975963271328006</v>
      </c>
      <c r="FL159" s="2">
        <f t="shared" si="179"/>
        <v>0.99977272468574707</v>
      </c>
      <c r="FM159" s="2">
        <f t="shared" si="179"/>
        <v>0.99973394366525981</v>
      </c>
      <c r="FN159" s="2">
        <f t="shared" si="179"/>
        <v>0.99975754761890867</v>
      </c>
      <c r="FO159" s="2">
        <f t="shared" si="179"/>
        <v>0.99973824538333567</v>
      </c>
      <c r="FP159" s="2">
        <f t="shared" si="179"/>
        <v>0.99973643166892856</v>
      </c>
      <c r="FQ159" s="2">
        <f t="shared" si="179"/>
        <v>0.99971478293150462</v>
      </c>
      <c r="FR159" s="2">
        <f t="shared" si="179"/>
        <v>0.9997554001029082</v>
      </c>
      <c r="FS159" s="2">
        <f t="shared" si="179"/>
        <v>0.99974431348231441</v>
      </c>
      <c r="FT159" s="2">
        <f t="shared" si="179"/>
        <v>0.99976152733750989</v>
      </c>
      <c r="FU159" s="2">
        <f t="shared" si="179"/>
        <v>0.99970182929840345</v>
      </c>
      <c r="FW159" s="2">
        <f t="shared" si="170"/>
        <v>0.13455810069524085</v>
      </c>
      <c r="FX159" s="2">
        <f t="shared" si="170"/>
        <v>0.13745797420726272</v>
      </c>
      <c r="FY159" s="2">
        <f t="shared" si="170"/>
        <v>0.14496089800945938</v>
      </c>
      <c r="FZ159" s="2">
        <f t="shared" si="170"/>
        <v>0.13193332051941967</v>
      </c>
      <c r="GA159" s="2">
        <f t="shared" si="170"/>
        <v>0.13007650338093721</v>
      </c>
      <c r="GB159" s="2">
        <f t="shared" si="170"/>
        <v>0.14077453259220091</v>
      </c>
      <c r="GC159" s="2">
        <f t="shared" si="170"/>
        <v>0.12887108077711137</v>
      </c>
      <c r="GD159" s="2">
        <f t="shared" si="170"/>
        <v>0.15123266818459899</v>
      </c>
      <c r="GE159" s="2">
        <f t="shared" si="170"/>
        <v>0.15625734036886049</v>
      </c>
      <c r="GF159" s="2">
        <f t="shared" si="170"/>
        <v>0.15372513366984419</v>
      </c>
      <c r="GG159" s="2">
        <f t="shared" si="170"/>
        <v>0.15264347982030541</v>
      </c>
      <c r="GH159" s="2">
        <f t="shared" si="170"/>
        <v>0.14922410708547917</v>
      </c>
      <c r="GI159" s="2">
        <f t="shared" si="170"/>
        <v>0.1369925752071475</v>
      </c>
      <c r="GJ159" s="2">
        <f t="shared" si="170"/>
        <v>9.4188643355847187E-2</v>
      </c>
      <c r="GK159" s="2">
        <f t="shared" si="170"/>
        <v>7.1948336739751567E-2</v>
      </c>
      <c r="GM159" s="86">
        <f t="shared" si="171"/>
        <v>5.2691878934124612E-166</v>
      </c>
      <c r="GN159" s="86">
        <f t="shared" si="171"/>
        <v>1.4370687851331574E-164</v>
      </c>
      <c r="GO159" s="86">
        <f t="shared" si="171"/>
        <v>4.1021995549157252E-163</v>
      </c>
      <c r="GP159" s="86">
        <f t="shared" si="171"/>
        <v>3.93228198742954E-302</v>
      </c>
      <c r="GQ159" s="86">
        <f t="shared" si="171"/>
        <v>0</v>
      </c>
      <c r="GR159" s="86">
        <f t="shared" si="171"/>
        <v>0</v>
      </c>
      <c r="GS159" s="86">
        <f t="shared" si="171"/>
        <v>0</v>
      </c>
      <c r="GT159" s="86">
        <f t="shared" si="171"/>
        <v>0</v>
      </c>
      <c r="GU159" s="86">
        <f t="shared" si="171"/>
        <v>0</v>
      </c>
      <c r="GV159" s="86">
        <f t="shared" si="171"/>
        <v>0</v>
      </c>
      <c r="GW159" s="86">
        <f t="shared" si="171"/>
        <v>0</v>
      </c>
      <c r="GX159" s="86">
        <f t="shared" si="171"/>
        <v>0</v>
      </c>
      <c r="GY159" s="86">
        <f t="shared" si="171"/>
        <v>1.1077352778770234E-272</v>
      </c>
      <c r="GZ159" s="86">
        <f t="shared" si="171"/>
        <v>1.421333826093805E-287</v>
      </c>
      <c r="HA159" s="86">
        <f t="shared" si="171"/>
        <v>0</v>
      </c>
      <c r="HC159" s="86">
        <f t="shared" si="182"/>
        <v>2.5088156190368569E-70</v>
      </c>
      <c r="HD159" s="86">
        <f t="shared" si="182"/>
        <v>2.4339793269109569E-70</v>
      </c>
      <c r="HE159" s="86">
        <f t="shared" si="182"/>
        <v>4.094265109374817E-81</v>
      </c>
      <c r="HF159" s="86">
        <f t="shared" si="181"/>
        <v>4.7488479857994938E-135</v>
      </c>
      <c r="HG159" s="86">
        <f t="shared" si="181"/>
        <v>2.8662325316725452E-147</v>
      </c>
      <c r="HH159" s="86">
        <f t="shared" si="181"/>
        <v>7.1668144982684015E-172</v>
      </c>
      <c r="HI159" s="86">
        <f t="shared" si="181"/>
        <v>4.8512804679727696E-164</v>
      </c>
      <c r="HJ159" s="86">
        <f t="shared" si="181"/>
        <v>4.9696263184324249E-176</v>
      </c>
      <c r="HK159" s="86">
        <f t="shared" si="181"/>
        <v>1.180180238041103E-245</v>
      </c>
      <c r="HL159" s="86">
        <f t="shared" si="162"/>
        <v>5.0597573390185431E-161</v>
      </c>
      <c r="HM159" s="86">
        <f t="shared" si="162"/>
        <v>1.7972805102608377E-152</v>
      </c>
      <c r="HN159" s="86">
        <f t="shared" si="162"/>
        <v>1.2585638249335565E-138</v>
      </c>
      <c r="HO159" s="86">
        <f t="shared" si="162"/>
        <v>1.7804087373600675E-138</v>
      </c>
      <c r="HP159" s="86">
        <f t="shared" si="162"/>
        <v>5.376519806967593E-157</v>
      </c>
      <c r="HQ159" s="86">
        <f t="shared" si="162"/>
        <v>1.3060493452753608E-157</v>
      </c>
      <c r="HS159" s="86">
        <f t="shared" si="172"/>
        <v>1.1254424476092553E-2</v>
      </c>
      <c r="HT159" s="86">
        <f t="shared" si="172"/>
        <v>3.7814154516164084E-4</v>
      </c>
      <c r="HU159" s="86">
        <f t="shared" si="172"/>
        <v>3.7218886589463632E-3</v>
      </c>
      <c r="HV159" s="86">
        <f t="shared" si="172"/>
        <v>6.1481081512114394E-3</v>
      </c>
      <c r="HW159" s="86">
        <f t="shared" si="172"/>
        <v>4.7731215926647341E-3</v>
      </c>
      <c r="HX159" s="86">
        <f t="shared" si="172"/>
        <v>1.4239147630009065E-3</v>
      </c>
      <c r="HY159" s="86">
        <f t="shared" si="172"/>
        <v>4.1816357255312873E-3</v>
      </c>
      <c r="HZ159" s="86">
        <f t="shared" si="172"/>
        <v>3.1039191518718751E-4</v>
      </c>
      <c r="IA159" s="86">
        <f t="shared" si="172"/>
        <v>6.2074702915529086E-4</v>
      </c>
      <c r="IB159" s="86">
        <f t="shared" si="172"/>
        <v>3.8160981574778821E-4</v>
      </c>
      <c r="IC159" s="86">
        <f t="shared" si="172"/>
        <v>3.9307957394376291E-4</v>
      </c>
      <c r="ID159" s="86">
        <f t="shared" si="172"/>
        <v>7.8348779190610983E-4</v>
      </c>
      <c r="IE159" s="86">
        <f t="shared" si="172"/>
        <v>4.9354309265391425E-3</v>
      </c>
      <c r="IF159" s="86">
        <f t="shared" si="172"/>
        <v>4.2793589089521321E-2</v>
      </c>
      <c r="IG159" s="86">
        <f t="shared" si="172"/>
        <v>0.18718190407897867</v>
      </c>
      <c r="II159" s="86">
        <f t="shared" si="173"/>
        <v>3.6515192724599748E-9</v>
      </c>
      <c r="IJ159" s="86">
        <f t="shared" si="173"/>
        <v>2.6565897329362784E-11</v>
      </c>
      <c r="IK159" s="86">
        <f t="shared" si="173"/>
        <v>3.054077296140952E-9</v>
      </c>
      <c r="IL159" s="86">
        <f t="shared" si="173"/>
        <v>1.2307332366758633E-10</v>
      </c>
      <c r="IM159" s="86">
        <f t="shared" si="173"/>
        <v>2.8805784554182522E-11</v>
      </c>
      <c r="IN159" s="86">
        <f t="shared" si="173"/>
        <v>1.0845574817072282E-10</v>
      </c>
      <c r="IO159" s="86">
        <f t="shared" si="173"/>
        <v>1.5354680548898669E-12</v>
      </c>
      <c r="IP159" s="86">
        <f t="shared" si="173"/>
        <v>8.9012983079100834E-11</v>
      </c>
      <c r="IQ159" s="86">
        <f t="shared" si="173"/>
        <v>1.7006915219981625E-9</v>
      </c>
      <c r="IR159" s="86">
        <f t="shared" si="173"/>
        <v>1.2782226215196316E-10</v>
      </c>
      <c r="IS159" s="86">
        <f t="shared" si="173"/>
        <v>8.1973838919716954E-11</v>
      </c>
      <c r="IT159" s="86">
        <f t="shared" si="173"/>
        <v>3.6047152717143236E-10</v>
      </c>
      <c r="IU159" s="86">
        <f t="shared" si="173"/>
        <v>2.6695119055550774E-10</v>
      </c>
      <c r="IV159" s="86">
        <f t="shared" si="173"/>
        <v>2.0724500395850658E-6</v>
      </c>
      <c r="IW159" s="86">
        <f t="shared" si="173"/>
        <v>1.6118259581310743E-4</v>
      </c>
      <c r="IY159" s="86">
        <f t="shared" si="174"/>
        <v>1.1254428127611826E-2</v>
      </c>
      <c r="IZ159" s="86">
        <f t="shared" si="174"/>
        <v>3.7814157172753817E-4</v>
      </c>
      <c r="JA159" s="86">
        <f t="shared" si="174"/>
        <v>3.7218917130236594E-3</v>
      </c>
      <c r="JB159" s="86">
        <f t="shared" si="174"/>
        <v>6.1481082742847627E-3</v>
      </c>
      <c r="JC159" s="86">
        <f t="shared" si="174"/>
        <v>4.7731216214705182E-3</v>
      </c>
      <c r="JD159" s="86">
        <f t="shared" si="174"/>
        <v>1.4239148714566545E-3</v>
      </c>
      <c r="JE159" s="86">
        <f t="shared" si="174"/>
        <v>4.1816357270667553E-3</v>
      </c>
      <c r="JF159" s="86">
        <f t="shared" si="174"/>
        <v>3.1039200420017059E-4</v>
      </c>
      <c r="JG159" s="86">
        <f t="shared" si="174"/>
        <v>6.2074872984681283E-4</v>
      </c>
      <c r="JH159" s="86">
        <f t="shared" si="174"/>
        <v>3.8160994357005037E-4</v>
      </c>
      <c r="JI159" s="86">
        <f t="shared" si="174"/>
        <v>3.9307965591760182E-4</v>
      </c>
      <c r="JJ159" s="86">
        <f t="shared" si="174"/>
        <v>7.8348815237763703E-4</v>
      </c>
      <c r="JK159" s="86">
        <f t="shared" si="174"/>
        <v>4.9354311934903328E-3</v>
      </c>
      <c r="JL159" s="86">
        <f t="shared" si="174"/>
        <v>4.2795661539560909E-2</v>
      </c>
      <c r="JM159" s="86">
        <f t="shared" si="174"/>
        <v>0.18734308667479177</v>
      </c>
    </row>
    <row r="160" spans="2:273" x14ac:dyDescent="0.25">
      <c r="B160" s="2">
        <v>133</v>
      </c>
      <c r="C160" s="37">
        <v>53</v>
      </c>
      <c r="D160" s="37">
        <v>57.984999999999999</v>
      </c>
      <c r="E160" s="37">
        <v>65.537999999999997</v>
      </c>
      <c r="F160" s="37">
        <v>61.323</v>
      </c>
      <c r="G160" s="37">
        <v>61.061999999999998</v>
      </c>
      <c r="H160" s="37">
        <v>62.923000000000002</v>
      </c>
      <c r="I160" s="37">
        <v>61.707999999999998</v>
      </c>
      <c r="J160" s="37">
        <v>63.692</v>
      </c>
      <c r="K160" s="37">
        <v>62.692</v>
      </c>
      <c r="L160" s="37">
        <v>61.984999999999999</v>
      </c>
      <c r="M160" s="37">
        <v>58.430999999999997</v>
      </c>
      <c r="N160" s="37">
        <v>62.185000000000002</v>
      </c>
      <c r="O160" s="37">
        <v>59.908000000000001</v>
      </c>
      <c r="P160" s="37">
        <v>60.030999999999999</v>
      </c>
      <c r="Q160" s="37">
        <v>69.584999999999994</v>
      </c>
      <c r="S160" s="4">
        <f t="shared" si="175"/>
        <v>53.593237239716323</v>
      </c>
      <c r="T160" s="4">
        <f t="shared" si="175"/>
        <v>57.387925033721459</v>
      </c>
      <c r="U160" s="4">
        <f t="shared" si="175"/>
        <v>67.01363187676067</v>
      </c>
      <c r="V160" s="4">
        <f t="shared" si="175"/>
        <v>61.492126316942745</v>
      </c>
      <c r="W160" s="4">
        <f t="shared" si="175"/>
        <v>61.91361022507057</v>
      </c>
      <c r="X160" s="4">
        <f t="shared" si="175"/>
        <v>63.153751495607544</v>
      </c>
      <c r="Y160" s="4">
        <f t="shared" si="175"/>
        <v>63.655629407909522</v>
      </c>
      <c r="Z160" s="4">
        <f t="shared" si="175"/>
        <v>63.886537370950052</v>
      </c>
      <c r="AA160" s="4">
        <f t="shared" si="175"/>
        <v>63.695058975022675</v>
      </c>
      <c r="AB160" s="4">
        <f t="shared" si="175"/>
        <v>62.239545556106748</v>
      </c>
      <c r="AC160" s="4">
        <f t="shared" si="175"/>
        <v>60.652529263109386</v>
      </c>
      <c r="AD160" s="4">
        <f t="shared" si="175"/>
        <v>61.995731496509897</v>
      </c>
      <c r="AE160" s="4">
        <f t="shared" si="175"/>
        <v>60.661580695067045</v>
      </c>
      <c r="AF160" s="4">
        <f t="shared" si="175"/>
        <v>62.104565295183491</v>
      </c>
      <c r="AG160" s="4">
        <f t="shared" si="175"/>
        <v>74.253736718697013</v>
      </c>
      <c r="AI160" s="4">
        <f t="shared" si="176"/>
        <v>-0.59323723971632347</v>
      </c>
      <c r="AJ160" s="4">
        <f t="shared" si="176"/>
        <v>0.59707496627854084</v>
      </c>
      <c r="AK160" s="4">
        <f t="shared" si="176"/>
        <v>-1.4756318767606729</v>
      </c>
      <c r="AL160" s="4">
        <f t="shared" si="176"/>
        <v>-0.16912631694274438</v>
      </c>
      <c r="AM160" s="4">
        <f t="shared" si="176"/>
        <v>-0.85161022507057282</v>
      </c>
      <c r="AN160" s="4">
        <f t="shared" si="176"/>
        <v>-0.23075149560754227</v>
      </c>
      <c r="AO160" s="4">
        <f t="shared" si="176"/>
        <v>-1.947629407909524</v>
      </c>
      <c r="AP160" s="4">
        <f t="shared" si="176"/>
        <v>-0.19453737095005152</v>
      </c>
      <c r="AQ160" s="4">
        <f t="shared" si="176"/>
        <v>-1.0030589750226753</v>
      </c>
      <c r="AR160" s="4">
        <f t="shared" si="176"/>
        <v>-0.25454555610674845</v>
      </c>
      <c r="AS160" s="4">
        <f t="shared" si="176"/>
        <v>-2.2215292631093888</v>
      </c>
      <c r="AT160" s="4">
        <f t="shared" si="176"/>
        <v>0.18926850349010493</v>
      </c>
      <c r="AU160" s="4">
        <f t="shared" si="176"/>
        <v>-0.75358069506704339</v>
      </c>
      <c r="AV160" s="4">
        <f t="shared" si="176"/>
        <v>-2.0735652951834922</v>
      </c>
      <c r="AW160" s="4">
        <f t="shared" si="176"/>
        <v>-4.6687367186970192</v>
      </c>
      <c r="AY160" s="2">
        <f t="shared" si="168"/>
        <v>53.593237239716323</v>
      </c>
      <c r="AZ160" s="2">
        <f t="shared" si="168"/>
        <v>57.38787455852659</v>
      </c>
      <c r="BA160" s="2">
        <f t="shared" si="168"/>
        <v>67.011462563187663</v>
      </c>
      <c r="BB160" s="2">
        <f t="shared" si="168"/>
        <v>61.484517048736819</v>
      </c>
      <c r="BC160" s="2">
        <f t="shared" si="168"/>
        <v>61.907025686202033</v>
      </c>
      <c r="BD160" s="2">
        <f t="shared" si="168"/>
        <v>63.152377825560173</v>
      </c>
      <c r="BE160" s="2">
        <f t="shared" si="168"/>
        <v>63.648933699670451</v>
      </c>
      <c r="BF160" s="2">
        <f t="shared" si="168"/>
        <v>63.886342003799847</v>
      </c>
      <c r="BG160" s="2">
        <f t="shared" si="168"/>
        <v>63.694434329132314</v>
      </c>
      <c r="BH160" s="2">
        <f t="shared" si="168"/>
        <v>62.239220227877027</v>
      </c>
      <c r="BI160" s="2">
        <f t="shared" si="168"/>
        <v>60.652172428741196</v>
      </c>
      <c r="BJ160" s="2">
        <f t="shared" si="168"/>
        <v>61.994660118979361</v>
      </c>
      <c r="BK160" s="2">
        <f t="shared" si="168"/>
        <v>60.646082682721151</v>
      </c>
      <c r="BL160" s="2">
        <f t="shared" si="168"/>
        <v>61.571834403930545</v>
      </c>
      <c r="BM160" s="2">
        <f t="shared" si="168"/>
        <v>65.885310391824703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53</v>
      </c>
      <c r="CF160" s="2">
        <f t="shared" si="169"/>
        <v>57.984999999999999</v>
      </c>
      <c r="CG160" s="2">
        <f t="shared" si="169"/>
        <v>65.537999999999997</v>
      </c>
      <c r="CH160" s="2">
        <f t="shared" si="169"/>
        <v>61.323</v>
      </c>
      <c r="CI160" s="2">
        <f t="shared" si="169"/>
        <v>61.061999999999998</v>
      </c>
      <c r="CJ160" s="2">
        <f t="shared" si="169"/>
        <v>62.923000000000002</v>
      </c>
      <c r="CK160" s="2">
        <f t="shared" si="169"/>
        <v>61.707999999999998</v>
      </c>
      <c r="CL160" s="2">
        <f t="shared" si="169"/>
        <v>63.692</v>
      </c>
      <c r="CM160" s="2">
        <f t="shared" si="169"/>
        <v>62.692</v>
      </c>
      <c r="CN160" s="2">
        <f t="shared" si="169"/>
        <v>61.984999999999999</v>
      </c>
      <c r="CO160" s="2">
        <f t="shared" si="169"/>
        <v>58.430999999999997</v>
      </c>
      <c r="CP160" s="2">
        <f t="shared" si="169"/>
        <v>62.185000000000002</v>
      </c>
      <c r="CQ160" s="2">
        <f t="shared" si="169"/>
        <v>59.908000000000001</v>
      </c>
      <c r="CR160" s="2" t="str">
        <f t="shared" si="169"/>
        <v/>
      </c>
      <c r="CS160" s="2" t="str">
        <f t="shared" si="169"/>
        <v/>
      </c>
      <c r="CU160" s="2">
        <f t="shared" si="198"/>
        <v>53</v>
      </c>
      <c r="CV160" s="2">
        <f t="shared" si="199"/>
        <v>57.984999999999999</v>
      </c>
      <c r="CW160" s="2">
        <f t="shared" si="200"/>
        <v>65.537999999999997</v>
      </c>
      <c r="CX160" s="2">
        <f t="shared" si="201"/>
        <v>61.323</v>
      </c>
      <c r="CY160" s="2">
        <f t="shared" si="202"/>
        <v>61.061999999999998</v>
      </c>
      <c r="CZ160" s="2">
        <f t="shared" si="203"/>
        <v>62.923000000000002</v>
      </c>
      <c r="DA160" s="2">
        <f t="shared" si="204"/>
        <v>61.707999999999998</v>
      </c>
      <c r="DB160" s="2">
        <f t="shared" si="205"/>
        <v>63.692</v>
      </c>
      <c r="DC160" s="2">
        <f t="shared" si="206"/>
        <v>62.692</v>
      </c>
      <c r="DD160" s="2">
        <f t="shared" si="207"/>
        <v>61.984999999999999</v>
      </c>
      <c r="DE160" s="2">
        <f t="shared" si="208"/>
        <v>58.430999999999997</v>
      </c>
      <c r="DF160" s="2">
        <f t="shared" si="209"/>
        <v>62.185000000000002</v>
      </c>
      <c r="DG160" s="2">
        <f t="shared" si="210"/>
        <v>59.908000000000001</v>
      </c>
      <c r="DH160" s="2" t="str">
        <f t="shared" si="211"/>
        <v/>
      </c>
      <c r="DI160" s="2" t="str">
        <f t="shared" si="212"/>
        <v/>
      </c>
      <c r="DK160" s="2">
        <f t="shared" si="177"/>
        <v>85.350976923076928</v>
      </c>
      <c r="DL160" s="2">
        <f t="shared" si="177"/>
        <v>89.061525609756131</v>
      </c>
      <c r="DM160" s="2">
        <f t="shared" si="177"/>
        <v>110.51983118466899</v>
      </c>
      <c r="DN160" s="2">
        <f t="shared" si="177"/>
        <v>97.792035191637623</v>
      </c>
      <c r="DO160" s="2">
        <f t="shared" si="177"/>
        <v>93.743669337979071</v>
      </c>
      <c r="DP160" s="2">
        <f t="shared" si="177"/>
        <v>92.422047212543561</v>
      </c>
      <c r="DQ160" s="2">
        <f t="shared" si="177"/>
        <v>89.900239202657815</v>
      </c>
      <c r="DR160" s="2">
        <f t="shared" si="177"/>
        <v>92.244150696864097</v>
      </c>
      <c r="DS160" s="2">
        <f t="shared" si="177"/>
        <v>91.051848202468761</v>
      </c>
      <c r="DT160" s="2">
        <f t="shared" si="177"/>
        <v>90.441175863652347</v>
      </c>
      <c r="DU160" s="2">
        <f t="shared" si="177"/>
        <v>94.790323467230436</v>
      </c>
      <c r="DV160" s="2">
        <f t="shared" si="177"/>
        <v>97.842687977743552</v>
      </c>
      <c r="DW160" s="2">
        <f t="shared" si="177"/>
        <v>94.107116495151672</v>
      </c>
      <c r="DX160" s="2">
        <f t="shared" si="177"/>
        <v>93.986693728223003</v>
      </c>
      <c r="DY160" s="2">
        <f t="shared" si="177"/>
        <v>92.385940652370877</v>
      </c>
      <c r="EA160" s="2">
        <f t="shared" ref="EA160:EJ185" si="214">CE$228*$B160+CE$229</f>
        <v>53.529589393250447</v>
      </c>
      <c r="EB160" s="2">
        <f t="shared" si="214"/>
        <v>57.352561073033463</v>
      </c>
      <c r="EC160" s="2">
        <f t="shared" si="214"/>
        <v>66.841689871350226</v>
      </c>
      <c r="ED160" s="2">
        <f t="shared" si="214"/>
        <v>61.420181243266882</v>
      </c>
      <c r="EE160" s="2">
        <f t="shared" si="214"/>
        <v>61.878104826005639</v>
      </c>
      <c r="EF160" s="2">
        <f t="shared" si="214"/>
        <v>63.136767694168334</v>
      </c>
      <c r="EG160" s="2">
        <f t="shared" si="214"/>
        <v>63.622994925839194</v>
      </c>
      <c r="EH160" s="2">
        <f t="shared" si="214"/>
        <v>63.902440593286492</v>
      </c>
      <c r="EI160" s="2">
        <f t="shared" si="214"/>
        <v>63.692958065032421</v>
      </c>
      <c r="EJ160" s="2">
        <f t="shared" si="214"/>
        <v>62.213691641232657</v>
      </c>
      <c r="EK160" s="2">
        <f t="shared" si="213"/>
        <v>60.605639493288706</v>
      </c>
      <c r="EL160" s="2">
        <f t="shared" si="180"/>
        <v>62.03822407987137</v>
      </c>
      <c r="EM160" s="2">
        <f t="shared" si="180"/>
        <v>60.673485384911643</v>
      </c>
      <c r="EN160" s="2">
        <f t="shared" si="180"/>
        <v>61.590171913764109</v>
      </c>
      <c r="EO160" s="2">
        <f t="shared" si="180"/>
        <v>65.995253796889301</v>
      </c>
      <c r="EQ160" s="2">
        <f t="shared" si="178"/>
        <v>53.926329563237204</v>
      </c>
      <c r="ER160" s="2">
        <f t="shared" si="178"/>
        <v>57.542702968570651</v>
      </c>
      <c r="ES160" s="2">
        <f t="shared" si="178"/>
        <v>67.864160591826362</v>
      </c>
      <c r="ET160" s="2">
        <f t="shared" si="178"/>
        <v>61.816666811447334</v>
      </c>
      <c r="EU160" s="2">
        <f t="shared" si="178"/>
        <v>62.033830220549184</v>
      </c>
      <c r="EV160" s="2">
        <f t="shared" si="178"/>
        <v>63.199411083262966</v>
      </c>
      <c r="EW160" s="2">
        <f t="shared" si="178"/>
        <v>63.763158893332459</v>
      </c>
      <c r="EX160" s="2">
        <f t="shared" si="178"/>
        <v>63.765596462836655</v>
      </c>
      <c r="EY160" s="2">
        <f t="shared" si="178"/>
        <v>63.663008793764249</v>
      </c>
      <c r="EZ160" s="2">
        <f t="shared" si="178"/>
        <v>62.326539239978835</v>
      </c>
      <c r="FA160" s="2">
        <f t="shared" si="178"/>
        <v>60.833845404667954</v>
      </c>
      <c r="FB160" s="2">
        <f t="shared" si="178"/>
        <v>61.718622705605164</v>
      </c>
      <c r="FC160" s="2">
        <f t="shared" si="178"/>
        <v>60.4360537981497</v>
      </c>
      <c r="FD160" s="2">
        <f t="shared" si="178"/>
        <v>61.342154161299334</v>
      </c>
      <c r="FE160" s="2">
        <f t="shared" si="178"/>
        <v>64.500343786283921</v>
      </c>
      <c r="FG160" s="2">
        <f t="shared" si="179"/>
        <v>0.99981575437294157</v>
      </c>
      <c r="FH160" s="2">
        <f t="shared" si="179"/>
        <v>0.99977828217670806</v>
      </c>
      <c r="FI160" s="2">
        <f t="shared" si="179"/>
        <v>0.99978258817221688</v>
      </c>
      <c r="FJ160" s="2">
        <f t="shared" si="179"/>
        <v>0.99978828953216881</v>
      </c>
      <c r="FK160" s="2">
        <f t="shared" si="179"/>
        <v>0.99978077779259744</v>
      </c>
      <c r="FL160" s="2">
        <f t="shared" si="179"/>
        <v>0.99979271830471284</v>
      </c>
      <c r="FM160" s="2">
        <f t="shared" si="179"/>
        <v>0.99975734805833782</v>
      </c>
      <c r="FN160" s="2">
        <f t="shared" si="179"/>
        <v>0.99977887608314042</v>
      </c>
      <c r="FO160" s="2">
        <f t="shared" si="179"/>
        <v>0.99976127145405769</v>
      </c>
      <c r="FP160" s="2">
        <f t="shared" si="179"/>
        <v>0.99975961725039808</v>
      </c>
      <c r="FQ160" s="2">
        <f t="shared" si="179"/>
        <v>0.99973987241379836</v>
      </c>
      <c r="FR160" s="2">
        <f t="shared" si="179"/>
        <v>0.9997769174413329</v>
      </c>
      <c r="FS160" s="2">
        <f t="shared" si="179"/>
        <v>0.99976680587807565</v>
      </c>
      <c r="FT160" s="2">
        <f t="shared" si="179"/>
        <v>0.9997825057832358</v>
      </c>
      <c r="FU160" s="2">
        <f t="shared" si="179"/>
        <v>0.99972805795355124</v>
      </c>
      <c r="FW160" s="2">
        <f t="shared" si="170"/>
        <v>0.14564921663593028</v>
      </c>
      <c r="FX160" s="2">
        <f t="shared" si="170"/>
        <v>0.14874703345785442</v>
      </c>
      <c r="FY160" s="2">
        <f t="shared" si="170"/>
        <v>0.1567541682031697</v>
      </c>
      <c r="FZ160" s="2">
        <f t="shared" si="170"/>
        <v>0.14284379508327419</v>
      </c>
      <c r="GA160" s="2">
        <f t="shared" si="170"/>
        <v>0.14085834149437365</v>
      </c>
      <c r="GB160" s="2">
        <f t="shared" si="170"/>
        <v>0.15228788135809335</v>
      </c>
      <c r="GC160" s="2">
        <f t="shared" si="170"/>
        <v>0.13956903358130424</v>
      </c>
      <c r="GD160" s="2">
        <f t="shared" si="170"/>
        <v>0.16343864630311114</v>
      </c>
      <c r="GE160" s="2">
        <f t="shared" si="170"/>
        <v>0.16878821243928618</v>
      </c>
      <c r="GF160" s="2">
        <f t="shared" si="170"/>
        <v>0.16609291275037225</v>
      </c>
      <c r="GG160" s="2">
        <f t="shared" si="170"/>
        <v>0.16494119673667593</v>
      </c>
      <c r="GH160" s="2">
        <f t="shared" si="170"/>
        <v>0.16129878173526199</v>
      </c>
      <c r="GI160" s="2">
        <f t="shared" si="170"/>
        <v>0.14824998190016206</v>
      </c>
      <c r="GJ160" s="2">
        <f t="shared" si="170"/>
        <v>0.10234576242718089</v>
      </c>
      <c r="GK160" s="2">
        <f t="shared" si="170"/>
        <v>7.8345948334268625E-2</v>
      </c>
      <c r="GM160" s="86">
        <f t="shared" si="171"/>
        <v>6.0806104043780268E-171</v>
      </c>
      <c r="GN160" s="86">
        <f t="shared" si="171"/>
        <v>1.7973302393976274E-169</v>
      </c>
      <c r="GO160" s="86">
        <f t="shared" si="171"/>
        <v>5.9789465642556382E-168</v>
      </c>
      <c r="GP160" s="86">
        <f t="shared" si="171"/>
        <v>0</v>
      </c>
      <c r="GQ160" s="86">
        <f t="shared" si="171"/>
        <v>0</v>
      </c>
      <c r="GR160" s="86">
        <f t="shared" si="171"/>
        <v>0</v>
      </c>
      <c r="GS160" s="86">
        <f t="shared" si="171"/>
        <v>0</v>
      </c>
      <c r="GT160" s="86">
        <f t="shared" si="171"/>
        <v>0</v>
      </c>
      <c r="GU160" s="86">
        <f t="shared" si="171"/>
        <v>0</v>
      </c>
      <c r="GV160" s="86">
        <f t="shared" si="171"/>
        <v>0</v>
      </c>
      <c r="GW160" s="86">
        <f t="shared" si="171"/>
        <v>0</v>
      </c>
      <c r="GX160" s="86">
        <f t="shared" si="171"/>
        <v>0</v>
      </c>
      <c r="GY160" s="86">
        <f t="shared" si="171"/>
        <v>9.8332092547323647E-281</v>
      </c>
      <c r="GZ160" s="86">
        <f t="shared" si="171"/>
        <v>3.963190156763369E-296</v>
      </c>
      <c r="HA160" s="86">
        <f t="shared" si="171"/>
        <v>0</v>
      </c>
      <c r="HC160" s="86">
        <f t="shared" si="182"/>
        <v>2.2420497937733492E-73</v>
      </c>
      <c r="HD160" s="86">
        <f t="shared" si="182"/>
        <v>2.3043517548615092E-73</v>
      </c>
      <c r="HE160" s="86">
        <f t="shared" si="182"/>
        <v>1.2499098350812262E-84</v>
      </c>
      <c r="HF160" s="86">
        <f t="shared" si="181"/>
        <v>5.9675433699728392E-141</v>
      </c>
      <c r="HG160" s="86">
        <f t="shared" si="181"/>
        <v>1.0490646593959806E-153</v>
      </c>
      <c r="HH160" s="86">
        <f t="shared" si="181"/>
        <v>3.4614282424877087E-179</v>
      </c>
      <c r="HI160" s="86">
        <f t="shared" si="181"/>
        <v>3.2950422655907306E-171</v>
      </c>
      <c r="HJ160" s="86">
        <f t="shared" si="181"/>
        <v>1.7560445000802981E-183</v>
      </c>
      <c r="HK160" s="86">
        <f t="shared" si="181"/>
        <v>3.159082034387888E-256</v>
      </c>
      <c r="HL160" s="86">
        <f t="shared" si="162"/>
        <v>6.2352763220047276E-168</v>
      </c>
      <c r="HM160" s="86">
        <f t="shared" si="162"/>
        <v>5.1392597850658567E-159</v>
      </c>
      <c r="HN160" s="86">
        <f t="shared" si="162"/>
        <v>1.5765140642761631E-144</v>
      </c>
      <c r="HO160" s="86">
        <f t="shared" si="162"/>
        <v>1.5989432877772159E-144</v>
      </c>
      <c r="HP160" s="86">
        <f t="shared" si="162"/>
        <v>5.2430661744977683E-164</v>
      </c>
      <c r="HQ160" s="86">
        <f t="shared" si="162"/>
        <v>1.6535081728936557E-164</v>
      </c>
      <c r="HS160" s="86">
        <f t="shared" si="172"/>
        <v>4.2919137703497662E-3</v>
      </c>
      <c r="HT160" s="86">
        <f t="shared" si="172"/>
        <v>8.357008673911337E-5</v>
      </c>
      <c r="HU160" s="86">
        <f t="shared" si="172"/>
        <v>1.1762416746044784E-3</v>
      </c>
      <c r="HV160" s="86">
        <f t="shared" si="172"/>
        <v>2.006028522310428E-3</v>
      </c>
      <c r="HW160" s="86">
        <f t="shared" si="172"/>
        <v>1.4658057727918094E-3</v>
      </c>
      <c r="HX160" s="86">
        <f t="shared" si="172"/>
        <v>3.7088108331135563E-4</v>
      </c>
      <c r="HY160" s="86">
        <f t="shared" si="172"/>
        <v>1.1757513453157097E-3</v>
      </c>
      <c r="HZ160" s="86">
        <f t="shared" si="172"/>
        <v>6.3490826976055577E-5</v>
      </c>
      <c r="IA160" s="86">
        <f t="shared" si="172"/>
        <v>1.4782555493805103E-4</v>
      </c>
      <c r="IB160" s="86">
        <f t="shared" si="172"/>
        <v>7.9384083440902297E-5</v>
      </c>
      <c r="IC160" s="86">
        <f t="shared" si="172"/>
        <v>8.1279274250993869E-5</v>
      </c>
      <c r="ID160" s="86">
        <f t="shared" si="172"/>
        <v>1.8877156950330678E-4</v>
      </c>
      <c r="IE160" s="86">
        <f t="shared" si="172"/>
        <v>1.5594365740465167E-3</v>
      </c>
      <c r="IF160" s="86">
        <f t="shared" si="172"/>
        <v>1.8052670144289087E-2</v>
      </c>
      <c r="IG160" s="86">
        <f t="shared" si="172"/>
        <v>0.1091990476700533</v>
      </c>
      <c r="II160" s="86">
        <f t="shared" si="173"/>
        <v>2.0486611376300708E-8</v>
      </c>
      <c r="IJ160" s="86">
        <f t="shared" si="173"/>
        <v>2.4445518127463304E-10</v>
      </c>
      <c r="IK160" s="86">
        <f t="shared" si="173"/>
        <v>1.8930581447318243E-8</v>
      </c>
      <c r="IL160" s="86">
        <f t="shared" si="173"/>
        <v>9.2902198229262122E-10</v>
      </c>
      <c r="IM160" s="86">
        <f t="shared" si="173"/>
        <v>2.4464885631849529E-10</v>
      </c>
      <c r="IN160" s="86">
        <f t="shared" si="173"/>
        <v>8.9948800484536941E-10</v>
      </c>
      <c r="IO160" s="86">
        <f t="shared" si="173"/>
        <v>1.6901248352303824E-11</v>
      </c>
      <c r="IP160" s="86">
        <f t="shared" si="173"/>
        <v>8.3264843971797907E-10</v>
      </c>
      <c r="IQ160" s="86">
        <f t="shared" si="173"/>
        <v>1.2296175589101834E-8</v>
      </c>
      <c r="IR160" s="86">
        <f t="shared" si="173"/>
        <v>1.180582312421489E-9</v>
      </c>
      <c r="IS160" s="86">
        <f t="shared" si="173"/>
        <v>7.8414122261919751E-10</v>
      </c>
      <c r="IT160" s="86">
        <f t="shared" si="173"/>
        <v>2.870357526098536E-9</v>
      </c>
      <c r="IU160" s="86">
        <f t="shared" si="173"/>
        <v>1.9603214822065701E-9</v>
      </c>
      <c r="IV160" s="86">
        <f t="shared" si="173"/>
        <v>5.2860270310022542E-6</v>
      </c>
      <c r="IW160" s="86">
        <f t="shared" si="173"/>
        <v>2.755397809233203E-4</v>
      </c>
      <c r="IY160" s="86">
        <f t="shared" si="174"/>
        <v>4.2919342569611423E-3</v>
      </c>
      <c r="IZ160" s="86">
        <f t="shared" si="174"/>
        <v>8.3570331194294647E-5</v>
      </c>
      <c r="JA160" s="86">
        <f t="shared" si="174"/>
        <v>1.1762606051859256E-3</v>
      </c>
      <c r="JB160" s="86">
        <f t="shared" si="174"/>
        <v>2.0060294513324101E-3</v>
      </c>
      <c r="JC160" s="86">
        <f t="shared" si="174"/>
        <v>1.4658060174406657E-3</v>
      </c>
      <c r="JD160" s="86">
        <f t="shared" si="174"/>
        <v>3.7088198279936049E-4</v>
      </c>
      <c r="JE160" s="86">
        <f t="shared" si="174"/>
        <v>1.1757513622169581E-3</v>
      </c>
      <c r="JF160" s="86">
        <f t="shared" si="174"/>
        <v>6.349165962449529E-5</v>
      </c>
      <c r="JG160" s="86">
        <f t="shared" si="174"/>
        <v>1.4783785111364012E-4</v>
      </c>
      <c r="JH160" s="86">
        <f t="shared" si="174"/>
        <v>7.9385264023214722E-5</v>
      </c>
      <c r="JI160" s="86">
        <f t="shared" si="174"/>
        <v>8.1280058392216485E-5</v>
      </c>
      <c r="JJ160" s="86">
        <f t="shared" si="174"/>
        <v>1.8877443986083288E-4</v>
      </c>
      <c r="JK160" s="86">
        <f t="shared" si="174"/>
        <v>1.5594385343679989E-3</v>
      </c>
      <c r="JL160" s="86">
        <f t="shared" si="174"/>
        <v>1.805795617132009E-2</v>
      </c>
      <c r="JM160" s="86">
        <f t="shared" si="174"/>
        <v>0.10947458745097662</v>
      </c>
    </row>
    <row r="161" spans="2:273" x14ac:dyDescent="0.25">
      <c r="B161" s="2">
        <v>134</v>
      </c>
      <c r="C161" s="37">
        <v>53.954000000000001</v>
      </c>
      <c r="D161" s="37">
        <v>56.554000000000002</v>
      </c>
      <c r="E161" s="37">
        <v>65.754000000000005</v>
      </c>
      <c r="F161" s="37">
        <v>61.308</v>
      </c>
      <c r="G161" s="37">
        <v>61.137999999999998</v>
      </c>
      <c r="H161" s="37">
        <v>62.722999999999999</v>
      </c>
      <c r="I161" s="37">
        <v>62.984999999999999</v>
      </c>
      <c r="J161" s="37">
        <v>64.522999999999996</v>
      </c>
      <c r="K161" s="37">
        <v>63.738</v>
      </c>
      <c r="L161" s="37">
        <v>61.831000000000003</v>
      </c>
      <c r="M161" s="37">
        <v>60.076999999999998</v>
      </c>
      <c r="N161" s="37">
        <v>61.707999999999998</v>
      </c>
      <c r="O161" s="37">
        <v>60.384999999999998</v>
      </c>
      <c r="P161" s="37">
        <v>60.585000000000001</v>
      </c>
      <c r="Q161" s="37">
        <v>64.477000000000004</v>
      </c>
      <c r="S161" s="4">
        <f t="shared" si="175"/>
        <v>53.525108205489275</v>
      </c>
      <c r="T161" s="4">
        <f t="shared" si="175"/>
        <v>57.305156599554799</v>
      </c>
      <c r="U161" s="4">
        <f t="shared" si="175"/>
        <v>66.856911896813884</v>
      </c>
      <c r="V161" s="4">
        <f t="shared" si="175"/>
        <v>61.392346130149491</v>
      </c>
      <c r="W161" s="4">
        <f t="shared" si="175"/>
        <v>61.805657602744091</v>
      </c>
      <c r="X161" s="4">
        <f t="shared" si="175"/>
        <v>63.063598203309134</v>
      </c>
      <c r="Y161" s="4">
        <f t="shared" si="175"/>
        <v>63.562958132304928</v>
      </c>
      <c r="Z161" s="4">
        <f t="shared" si="175"/>
        <v>63.798802161256248</v>
      </c>
      <c r="AA161" s="4">
        <f t="shared" si="175"/>
        <v>63.591582311079449</v>
      </c>
      <c r="AB161" s="4">
        <f t="shared" si="175"/>
        <v>62.147600489725214</v>
      </c>
      <c r="AC161" s="4">
        <f t="shared" si="175"/>
        <v>60.541946099737999</v>
      </c>
      <c r="AD161" s="4">
        <f t="shared" si="175"/>
        <v>61.907239174441806</v>
      </c>
      <c r="AE161" s="4">
        <f t="shared" si="175"/>
        <v>60.544574094652887</v>
      </c>
      <c r="AF161" s="4">
        <f t="shared" si="175"/>
        <v>61.64891828482358</v>
      </c>
      <c r="AG161" s="4">
        <f t="shared" si="175"/>
        <v>69.787339310563752</v>
      </c>
      <c r="AI161" s="4">
        <f t="shared" si="176"/>
        <v>0.42889179451072579</v>
      </c>
      <c r="AJ161" s="4">
        <f t="shared" si="176"/>
        <v>-0.75115659955479686</v>
      </c>
      <c r="AK161" s="4">
        <f t="shared" si="176"/>
        <v>-1.1029118968138789</v>
      </c>
      <c r="AL161" s="4">
        <f t="shared" si="176"/>
        <v>-8.4346130149491216E-2</v>
      </c>
      <c r="AM161" s="4">
        <f t="shared" si="176"/>
        <v>-0.66765760274409303</v>
      </c>
      <c r="AN161" s="4">
        <f t="shared" si="176"/>
        <v>-0.34059820330913482</v>
      </c>
      <c r="AO161" s="4">
        <f t="shared" si="176"/>
        <v>-0.57795813230492854</v>
      </c>
      <c r="AP161" s="4">
        <f t="shared" si="176"/>
        <v>0.72419783874374843</v>
      </c>
      <c r="AQ161" s="4">
        <f t="shared" si="176"/>
        <v>0.1464176889205504</v>
      </c>
      <c r="AR161" s="4">
        <f t="shared" si="176"/>
        <v>-0.31660048972521082</v>
      </c>
      <c r="AS161" s="4">
        <f t="shared" si="176"/>
        <v>-0.46494609973800038</v>
      </c>
      <c r="AT161" s="4">
        <f t="shared" si="176"/>
        <v>-0.19923917444180717</v>
      </c>
      <c r="AU161" s="4">
        <f t="shared" si="176"/>
        <v>-0.15957409465288919</v>
      </c>
      <c r="AV161" s="4">
        <f t="shared" si="176"/>
        <v>-1.0639182848235791</v>
      </c>
      <c r="AW161" s="4">
        <f t="shared" si="176"/>
        <v>-5.310339310563748</v>
      </c>
      <c r="AY161" s="2">
        <f t="shared" ref="AY161:BM177" si="215">IF(OR($B161 &lt; C$230, $B161 &gt; C$233), #N/A, ((1-FG161)*DK161) + (FG161 - FW161)*EA161 + (FW161*EQ161))</f>
        <v>53.525108205489275</v>
      </c>
      <c r="AZ161" s="2">
        <f t="shared" si="215"/>
        <v>57.305150054935368</v>
      </c>
      <c r="BA161" s="2">
        <f t="shared" si="215"/>
        <v>66.85645932789042</v>
      </c>
      <c r="BB161" s="2">
        <f t="shared" si="215"/>
        <v>61.390742300330096</v>
      </c>
      <c r="BC161" s="2">
        <f t="shared" si="215"/>
        <v>61.804379356253584</v>
      </c>
      <c r="BD161" s="2">
        <f t="shared" si="215"/>
        <v>63.063379908924752</v>
      </c>
      <c r="BE161" s="2">
        <f t="shared" si="215"/>
        <v>63.56181517865398</v>
      </c>
      <c r="BF161" s="2">
        <f t="shared" si="215"/>
        <v>63.798777822721398</v>
      </c>
      <c r="BG161" s="2">
        <f t="shared" si="215"/>
        <v>63.591471633986458</v>
      </c>
      <c r="BH161" s="2">
        <f t="shared" si="215"/>
        <v>62.147558993515382</v>
      </c>
      <c r="BI161" s="2">
        <f t="shared" si="215"/>
        <v>60.541902071851126</v>
      </c>
      <c r="BJ161" s="2">
        <f t="shared" si="215"/>
        <v>61.907077989647803</v>
      </c>
      <c r="BK161" s="2">
        <f t="shared" si="215"/>
        <v>60.541432829056987</v>
      </c>
      <c r="BL161" s="2">
        <f t="shared" si="215"/>
        <v>61.481190557526865</v>
      </c>
      <c r="BM161" s="2">
        <f t="shared" si="215"/>
        <v>65.79086673979748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53.954000000000001</v>
      </c>
      <c r="CF161" s="2">
        <f t="shared" si="216"/>
        <v>56.554000000000002</v>
      </c>
      <c r="CG161" s="2">
        <f t="shared" si="216"/>
        <v>65.754000000000005</v>
      </c>
      <c r="CH161" s="2">
        <f t="shared" si="216"/>
        <v>61.308</v>
      </c>
      <c r="CI161" s="2">
        <f t="shared" si="216"/>
        <v>61.137999999999998</v>
      </c>
      <c r="CJ161" s="2">
        <f t="shared" si="216"/>
        <v>62.722999999999999</v>
      </c>
      <c r="CK161" s="2">
        <f t="shared" si="216"/>
        <v>62.984999999999999</v>
      </c>
      <c r="CL161" s="2">
        <f t="shared" si="216"/>
        <v>64.522999999999996</v>
      </c>
      <c r="CM161" s="2">
        <f t="shared" si="216"/>
        <v>63.738</v>
      </c>
      <c r="CN161" s="2">
        <f t="shared" si="216"/>
        <v>61.831000000000003</v>
      </c>
      <c r="CO161" s="2">
        <f t="shared" si="216"/>
        <v>60.076999999999998</v>
      </c>
      <c r="CP161" s="2">
        <f t="shared" si="216"/>
        <v>61.707999999999998</v>
      </c>
      <c r="CQ161" s="2">
        <f t="shared" si="216"/>
        <v>60.384999999999998</v>
      </c>
      <c r="CR161" s="2">
        <f t="shared" si="216"/>
        <v>60.585000000000001</v>
      </c>
      <c r="CS161" s="2" t="str">
        <f t="shared" si="216"/>
        <v/>
      </c>
      <c r="CU161" s="2">
        <f t="shared" si="198"/>
        <v>53.954000000000001</v>
      </c>
      <c r="CV161" s="2">
        <f t="shared" si="199"/>
        <v>56.554000000000002</v>
      </c>
      <c r="CW161" s="2">
        <f t="shared" si="200"/>
        <v>65.754000000000005</v>
      </c>
      <c r="CX161" s="2">
        <f t="shared" si="201"/>
        <v>61.308</v>
      </c>
      <c r="CY161" s="2">
        <f t="shared" si="202"/>
        <v>61.137999999999998</v>
      </c>
      <c r="CZ161" s="2">
        <f t="shared" si="203"/>
        <v>62.722999999999999</v>
      </c>
      <c r="DA161" s="2">
        <f t="shared" si="204"/>
        <v>62.984999999999999</v>
      </c>
      <c r="DB161" s="2">
        <f t="shared" si="205"/>
        <v>64.522999999999996</v>
      </c>
      <c r="DC161" s="2">
        <f t="shared" si="206"/>
        <v>63.738</v>
      </c>
      <c r="DD161" s="2">
        <f t="shared" si="207"/>
        <v>61.831000000000003</v>
      </c>
      <c r="DE161" s="2">
        <f t="shared" si="208"/>
        <v>60.076999999999998</v>
      </c>
      <c r="DF161" s="2">
        <f t="shared" si="209"/>
        <v>61.707999999999998</v>
      </c>
      <c r="DG161" s="2">
        <f t="shared" si="210"/>
        <v>60.384999999999998</v>
      </c>
      <c r="DH161" s="2">
        <f t="shared" si="211"/>
        <v>60.585000000000001</v>
      </c>
      <c r="DI161" s="2" t="str">
        <f t="shared" si="212"/>
        <v/>
      </c>
      <c r="DK161" s="2">
        <f t="shared" si="177"/>
        <v>85.516409919028334</v>
      </c>
      <c r="DL161" s="2">
        <f t="shared" si="177"/>
        <v>89.226631707317097</v>
      </c>
      <c r="DM161" s="2">
        <f t="shared" si="177"/>
        <v>110.7784526132404</v>
      </c>
      <c r="DN161" s="2">
        <f t="shared" si="177"/>
        <v>97.981504529616714</v>
      </c>
      <c r="DO161" s="2">
        <f t="shared" si="177"/>
        <v>93.89913867595817</v>
      </c>
      <c r="DP161" s="2">
        <f t="shared" si="177"/>
        <v>92.561640766550539</v>
      </c>
      <c r="DQ161" s="2">
        <f t="shared" si="177"/>
        <v>90.008601328903666</v>
      </c>
      <c r="DR161" s="2">
        <f t="shared" si="177"/>
        <v>92.375667247386744</v>
      </c>
      <c r="DS161" s="2">
        <f t="shared" si="177"/>
        <v>91.171429921940444</v>
      </c>
      <c r="DT161" s="2">
        <f t="shared" si="177"/>
        <v>90.566125786673183</v>
      </c>
      <c r="DU161" s="2">
        <f t="shared" si="177"/>
        <v>94.970623074599814</v>
      </c>
      <c r="DV161" s="2">
        <f t="shared" si="177"/>
        <v>98.026210706857896</v>
      </c>
      <c r="DW161" s="2">
        <f t="shared" si="177"/>
        <v>94.286910758177356</v>
      </c>
      <c r="DX161" s="2">
        <f t="shared" si="177"/>
        <v>94.179260627177712</v>
      </c>
      <c r="DY161" s="2">
        <f t="shared" si="177"/>
        <v>92.562213530655384</v>
      </c>
      <c r="EA161" s="2">
        <f t="shared" si="214"/>
        <v>53.454520892250471</v>
      </c>
      <c r="EB161" s="2">
        <f t="shared" si="214"/>
        <v>57.266680813399311</v>
      </c>
      <c r="EC161" s="2">
        <f t="shared" si="214"/>
        <v>66.667020496389327</v>
      </c>
      <c r="ED161" s="2">
        <f t="shared" si="214"/>
        <v>61.319834202288774</v>
      </c>
      <c r="EE161" s="2">
        <f t="shared" si="214"/>
        <v>61.773237234993992</v>
      </c>
      <c r="EF161" s="2">
        <f t="shared" si="214"/>
        <v>63.047064350976676</v>
      </c>
      <c r="EG161" s="2">
        <f t="shared" si="214"/>
        <v>63.533898829039821</v>
      </c>
      <c r="EH161" s="2">
        <f t="shared" si="214"/>
        <v>63.818114910226384</v>
      </c>
      <c r="EI161" s="2">
        <f t="shared" si="214"/>
        <v>63.591132249048869</v>
      </c>
      <c r="EJ161" s="2">
        <f t="shared" si="214"/>
        <v>62.120261839125739</v>
      </c>
      <c r="EK161" s="2">
        <f t="shared" si="213"/>
        <v>60.491447540284213</v>
      </c>
      <c r="EL161" s="2">
        <f t="shared" si="180"/>
        <v>61.957666300025359</v>
      </c>
      <c r="EM161" s="2">
        <f t="shared" si="180"/>
        <v>60.573876391774228</v>
      </c>
      <c r="EN161" s="2">
        <f t="shared" si="180"/>
        <v>61.50296171943927</v>
      </c>
      <c r="EO161" s="2">
        <f t="shared" si="180"/>
        <v>65.915506770356828</v>
      </c>
      <c r="EQ161" s="2">
        <f t="shared" si="178"/>
        <v>53.868518577669661</v>
      </c>
      <c r="ER161" s="2">
        <f t="shared" si="178"/>
        <v>57.465738243087586</v>
      </c>
      <c r="ES161" s="2">
        <f t="shared" si="178"/>
        <v>67.734203849490157</v>
      </c>
      <c r="ET161" s="2">
        <f t="shared" si="178"/>
        <v>61.732979328252227</v>
      </c>
      <c r="EU161" s="2">
        <f t="shared" si="178"/>
        <v>61.935459323529599</v>
      </c>
      <c r="EV161" s="2">
        <f t="shared" si="178"/>
        <v>63.112303556352877</v>
      </c>
      <c r="EW161" s="2">
        <f t="shared" si="178"/>
        <v>63.67997285533994</v>
      </c>
      <c r="EX161" s="2">
        <f t="shared" si="178"/>
        <v>63.675865638654479</v>
      </c>
      <c r="EY161" s="2">
        <f t="shared" si="178"/>
        <v>63.560020847256517</v>
      </c>
      <c r="EZ161" s="2">
        <f t="shared" si="178"/>
        <v>62.237759070143831</v>
      </c>
      <c r="FA161" s="2">
        <f t="shared" si="178"/>
        <v>60.728916196055515</v>
      </c>
      <c r="FB161" s="2">
        <f t="shared" si="178"/>
        <v>61.625041737439034</v>
      </c>
      <c r="FC161" s="2">
        <f t="shared" si="178"/>
        <v>60.326693813288472</v>
      </c>
      <c r="FD161" s="2">
        <f t="shared" si="178"/>
        <v>61.248712387382831</v>
      </c>
      <c r="FE161" s="2">
        <f t="shared" si="178"/>
        <v>64.376113319174124</v>
      </c>
      <c r="FG161" s="2">
        <f t="shared" si="179"/>
        <v>0.9998319632668714</v>
      </c>
      <c r="FH161" s="2">
        <f t="shared" si="179"/>
        <v>0.99979778699695332</v>
      </c>
      <c r="FI161" s="2">
        <f t="shared" si="179"/>
        <v>0.99980171426327447</v>
      </c>
      <c r="FJ161" s="2">
        <f t="shared" si="179"/>
        <v>0.9998069141616861</v>
      </c>
      <c r="FK161" s="2">
        <f t="shared" si="179"/>
        <v>0.99980006311400316</v>
      </c>
      <c r="FL161" s="2">
        <f t="shared" si="179"/>
        <v>0.99981095339916359</v>
      </c>
      <c r="FM161" s="2">
        <f t="shared" si="179"/>
        <v>0.99977869407396791</v>
      </c>
      <c r="FN161" s="2">
        <f t="shared" si="179"/>
        <v>0.99979832866716334</v>
      </c>
      <c r="FO161" s="2">
        <f t="shared" si="179"/>
        <v>0.99978227240495465</v>
      </c>
      <c r="FP161" s="2">
        <f t="shared" si="179"/>
        <v>0.99978076368968494</v>
      </c>
      <c r="FQ161" s="2">
        <f t="shared" si="179"/>
        <v>0.99976275539161719</v>
      </c>
      <c r="FR161" s="2">
        <f t="shared" si="179"/>
        <v>0.99979654229478421</v>
      </c>
      <c r="FS161" s="2">
        <f t="shared" si="179"/>
        <v>0.99978732006924609</v>
      </c>
      <c r="FT161" s="2">
        <f t="shared" si="179"/>
        <v>0.99980163912075515</v>
      </c>
      <c r="FU161" s="2">
        <f t="shared" si="179"/>
        <v>0.99975197997135068</v>
      </c>
      <c r="FW161" s="2">
        <f t="shared" ref="FW161:GK177" si="217">POWER(10,($B161-C$232)/C$229)/(1+POWER(10,($B161-C$232)/C$229))</f>
        <v>0.15748817069542381</v>
      </c>
      <c r="FX161" s="2">
        <f t="shared" si="217"/>
        <v>0.16079040073358525</v>
      </c>
      <c r="FY161" s="2">
        <f t="shared" si="217"/>
        <v>0.16931688745027906</v>
      </c>
      <c r="FZ161" s="2">
        <f t="shared" si="217"/>
        <v>0.1544959499239737</v>
      </c>
      <c r="GA161" s="2">
        <f t="shared" si="217"/>
        <v>0.15237732906032866</v>
      </c>
      <c r="GB161" s="2">
        <f t="shared" si="217"/>
        <v>0.1645625132875484</v>
      </c>
      <c r="GC161" s="2">
        <f t="shared" si="217"/>
        <v>0.15100111648656978</v>
      </c>
      <c r="GD161" s="2">
        <f t="shared" si="217"/>
        <v>0.17642499585446086</v>
      </c>
      <c r="GE161" s="2">
        <f t="shared" si="217"/>
        <v>0.18210709318678914</v>
      </c>
      <c r="GF161" s="2">
        <f t="shared" si="217"/>
        <v>0.17924497412886911</v>
      </c>
      <c r="GG161" s="2">
        <f t="shared" si="217"/>
        <v>0.17802152849437305</v>
      </c>
      <c r="GH161" s="2">
        <f t="shared" si="217"/>
        <v>0.17415049929753931</v>
      </c>
      <c r="GI161" s="2">
        <f t="shared" si="217"/>
        <v>0.16026068169717492</v>
      </c>
      <c r="GJ161" s="2">
        <f t="shared" si="217"/>
        <v>0.11112265690413245</v>
      </c>
      <c r="GK161" s="2">
        <f t="shared" si="217"/>
        <v>8.5260170122598677E-2</v>
      </c>
      <c r="GM161" s="86">
        <f t="shared" ref="GM161:HA177" si="218" xml:space="preserve"> _xlfn.NORM.DIST($B161, C$7, ABS(C$11), TRUE) * _xlfn.NORM.DIST(($B161 - C$7)*C$15, 0, ABS(C$11), TRUE) * 2</f>
        <v>5.9303858765945448E-176</v>
      </c>
      <c r="GN161" s="86">
        <f t="shared" si="218"/>
        <v>1.9015554000107058E-174</v>
      </c>
      <c r="GO161" s="86">
        <f t="shared" si="218"/>
        <v>7.3939866700366083E-173</v>
      </c>
      <c r="GP161" s="86">
        <f t="shared" si="218"/>
        <v>0</v>
      </c>
      <c r="GQ161" s="86">
        <f t="shared" si="218"/>
        <v>0</v>
      </c>
      <c r="GR161" s="86">
        <f t="shared" si="218"/>
        <v>0</v>
      </c>
      <c r="GS161" s="86">
        <f t="shared" si="218"/>
        <v>0</v>
      </c>
      <c r="GT161" s="86">
        <f t="shared" si="218"/>
        <v>0</v>
      </c>
      <c r="GU161" s="86">
        <f t="shared" si="218"/>
        <v>0</v>
      </c>
      <c r="GV161" s="86">
        <f t="shared" si="218"/>
        <v>0</v>
      </c>
      <c r="GW161" s="86">
        <f t="shared" si="218"/>
        <v>0</v>
      </c>
      <c r="GX161" s="86">
        <f t="shared" si="218"/>
        <v>0</v>
      </c>
      <c r="GY161" s="86">
        <f t="shared" si="218"/>
        <v>6.6537399680209459E-289</v>
      </c>
      <c r="GZ161" s="86">
        <f t="shared" si="218"/>
        <v>8.2653123516977635E-305</v>
      </c>
      <c r="HA161" s="86">
        <f t="shared" si="218"/>
        <v>0</v>
      </c>
      <c r="HC161" s="86">
        <f t="shared" si="182"/>
        <v>1.7211164242962384E-76</v>
      </c>
      <c r="HD161" s="86">
        <f t="shared" si="182"/>
        <v>1.8786695426951301E-76</v>
      </c>
      <c r="HE161" s="86">
        <f t="shared" si="182"/>
        <v>3.2038483277747889E-88</v>
      </c>
      <c r="HF161" s="86">
        <f t="shared" si="181"/>
        <v>5.5894818081670257E-147</v>
      </c>
      <c r="HG161" s="86">
        <f t="shared" si="181"/>
        <v>2.7870964591330246E-160</v>
      </c>
      <c r="HH161" s="86">
        <f t="shared" si="181"/>
        <v>1.1729260078011862E-186</v>
      </c>
      <c r="HI161" s="86">
        <f t="shared" si="181"/>
        <v>1.5670819715801635E-178</v>
      </c>
      <c r="HJ161" s="86">
        <f t="shared" si="181"/>
        <v>4.3336600118105313E-191</v>
      </c>
      <c r="HK161" s="86">
        <f t="shared" si="181"/>
        <v>5.045554801485931E-267</v>
      </c>
      <c r="HL161" s="86">
        <f t="shared" si="162"/>
        <v>5.4828202864466921E-175</v>
      </c>
      <c r="HM161" s="86">
        <f t="shared" si="162"/>
        <v>1.0672555931491338E-165</v>
      </c>
      <c r="HN161" s="86">
        <f t="shared" si="162"/>
        <v>1.4828183915908252E-150</v>
      </c>
      <c r="HO161" s="86">
        <f t="shared" si="162"/>
        <v>1.0628505476872923E-150</v>
      </c>
      <c r="HP161" s="86">
        <f t="shared" si="162"/>
        <v>3.580755726280862E-171</v>
      </c>
      <c r="HQ161" s="86">
        <f t="shared" si="162"/>
        <v>1.4847199186631985E-171</v>
      </c>
      <c r="HS161" s="86">
        <f t="shared" ref="HS161:IG177" si="219" xml:space="preserve"> _xlfn.NORM.DIST($B161, C$9, ABS(C$13), TRUE) * _xlfn.NORM.DIST(($B161 - C$9)*C$17, 0, ABS(C$13), TRUE) * 2</f>
        <v>1.4654715309955033E-3</v>
      </c>
      <c r="HT161" s="86">
        <f t="shared" si="219"/>
        <v>1.5986280687166292E-5</v>
      </c>
      <c r="HU161" s="86">
        <f t="shared" si="219"/>
        <v>3.2879678006399399E-4</v>
      </c>
      <c r="HV161" s="86">
        <f t="shared" si="219"/>
        <v>5.756676645803289E-4</v>
      </c>
      <c r="HW161" s="86">
        <f t="shared" si="219"/>
        <v>3.9336248468167556E-4</v>
      </c>
      <c r="HX161" s="86">
        <f t="shared" si="219"/>
        <v>8.3992668228164742E-5</v>
      </c>
      <c r="HY161" s="86">
        <f t="shared" si="219"/>
        <v>2.8436267422279719E-4</v>
      </c>
      <c r="HZ161" s="86">
        <f t="shared" si="219"/>
        <v>1.1123637768324744E-5</v>
      </c>
      <c r="IA161" s="86">
        <f t="shared" si="219"/>
        <v>3.0604647662883319E-5</v>
      </c>
      <c r="IB161" s="86">
        <f t="shared" si="219"/>
        <v>1.413164443445058E-5</v>
      </c>
      <c r="IC161" s="86">
        <f t="shared" si="219"/>
        <v>1.4357227661693369E-5</v>
      </c>
      <c r="ID161" s="86">
        <f t="shared" si="219"/>
        <v>3.9445553966359844E-5</v>
      </c>
      <c r="IE161" s="86">
        <f t="shared" si="219"/>
        <v>4.3284162995032747E-4</v>
      </c>
      <c r="IF161" s="86">
        <f t="shared" si="219"/>
        <v>6.6687934645272241E-3</v>
      </c>
      <c r="IG161" s="86">
        <f t="shared" si="219"/>
        <v>5.6933018986010608E-2</v>
      </c>
      <c r="II161" s="86">
        <f t="shared" ref="II161:IW177" si="220" xml:space="preserve"> _xlfn.NORM.DIST($B161, C$10, ABS(C$14), TRUE) * _xlfn.NORM.DIST(($B161 - C$10)*C$18, 0, ABS(C$14), TRUE) * 2</f>
        <v>1.0570502256744029E-7</v>
      </c>
      <c r="IJ161" s="86">
        <f t="shared" si="220"/>
        <v>2.0154868201796966E-9</v>
      </c>
      <c r="IK161" s="86">
        <f t="shared" si="220"/>
        <v>1.0691582532182808E-7</v>
      </c>
      <c r="IL161" s="86">
        <f t="shared" si="220"/>
        <v>6.3625830159935494E-9</v>
      </c>
      <c r="IM161" s="86">
        <f t="shared" si="220"/>
        <v>1.8759293456469467E-9</v>
      </c>
      <c r="IN161" s="86">
        <f t="shared" si="220"/>
        <v>6.7085423953294095E-9</v>
      </c>
      <c r="IO161" s="86">
        <f t="shared" si="220"/>
        <v>1.6594907832807935E-10</v>
      </c>
      <c r="IP161" s="86">
        <f t="shared" si="220"/>
        <v>6.9229975057509908E-9</v>
      </c>
      <c r="IQ161" s="86">
        <f t="shared" si="220"/>
        <v>7.9930330926404204E-8</v>
      </c>
      <c r="IR161" s="86">
        <f t="shared" si="220"/>
        <v>9.6856574102507528E-9</v>
      </c>
      <c r="IS161" s="86">
        <f t="shared" si="220"/>
        <v>6.653996067578923E-9</v>
      </c>
      <c r="IT161" s="86">
        <f t="shared" si="220"/>
        <v>2.0512512366201546E-8</v>
      </c>
      <c r="IU161" s="86">
        <f t="shared" si="220"/>
        <v>1.3048761784870805E-8</v>
      </c>
      <c r="IV161" s="86">
        <f t="shared" si="220"/>
        <v>1.3007507424302133E-5</v>
      </c>
      <c r="IW161" s="86">
        <f t="shared" si="220"/>
        <v>4.6287226743885499E-4</v>
      </c>
      <c r="IY161" s="86">
        <f t="shared" ref="IY161:JM177" si="221">GM161+HC161+HS161+II161</f>
        <v>1.4655772360180708E-3</v>
      </c>
      <c r="IZ161" s="86">
        <f t="shared" si="221"/>
        <v>1.5988296173986473E-5</v>
      </c>
      <c r="JA161" s="86">
        <f t="shared" si="221"/>
        <v>3.2890369588931581E-4</v>
      </c>
      <c r="JB161" s="86">
        <f t="shared" si="221"/>
        <v>5.756740271633449E-4</v>
      </c>
      <c r="JC161" s="86">
        <f t="shared" si="221"/>
        <v>3.9336436061102124E-4</v>
      </c>
      <c r="JD161" s="86">
        <f t="shared" si="221"/>
        <v>8.399937677056007E-5</v>
      </c>
      <c r="JE161" s="86">
        <f t="shared" si="221"/>
        <v>2.8436284017187551E-4</v>
      </c>
      <c r="JF161" s="86">
        <f t="shared" si="221"/>
        <v>1.1130560765830496E-5</v>
      </c>
      <c r="JG161" s="86">
        <f t="shared" si="221"/>
        <v>3.0684577993809721E-5</v>
      </c>
      <c r="JH161" s="86">
        <f t="shared" si="221"/>
        <v>1.4141330091860832E-5</v>
      </c>
      <c r="JI161" s="86">
        <f t="shared" si="221"/>
        <v>1.4363881657760948E-5</v>
      </c>
      <c r="JJ161" s="86">
        <f t="shared" si="221"/>
        <v>3.9466066478726046E-5</v>
      </c>
      <c r="JK161" s="86">
        <f t="shared" si="221"/>
        <v>4.3285467871211232E-4</v>
      </c>
      <c r="JL161" s="86">
        <f t="shared" si="221"/>
        <v>6.6818009719515261E-3</v>
      </c>
      <c r="JM161" s="86">
        <f t="shared" si="221"/>
        <v>5.739589125344946E-2</v>
      </c>
    </row>
    <row r="162" spans="2:273" x14ac:dyDescent="0.25">
      <c r="B162" s="2">
        <v>135</v>
      </c>
      <c r="C162" s="37">
        <v>53.369</v>
      </c>
      <c r="D162" s="37">
        <v>57.323</v>
      </c>
      <c r="E162" s="37">
        <v>66.445999999999998</v>
      </c>
      <c r="F162" s="37">
        <v>60.323</v>
      </c>
      <c r="G162" s="37">
        <v>61.231000000000002</v>
      </c>
      <c r="H162" s="37">
        <v>62.969000000000001</v>
      </c>
      <c r="I162" s="37">
        <v>62.537999999999997</v>
      </c>
      <c r="J162" s="37">
        <v>63.2</v>
      </c>
      <c r="K162" s="37">
        <v>62.262</v>
      </c>
      <c r="L162" s="37">
        <v>60.738</v>
      </c>
      <c r="M162" s="37">
        <v>59.6</v>
      </c>
      <c r="N162" s="37">
        <v>61.4</v>
      </c>
      <c r="O162" s="37">
        <v>58.476999999999997</v>
      </c>
      <c r="P162" s="37">
        <v>59.491999999999997</v>
      </c>
      <c r="Q162" s="37">
        <v>62.692</v>
      </c>
      <c r="S162" s="4">
        <f t="shared" si="175"/>
        <v>53.457758430488639</v>
      </c>
      <c r="T162" s="4">
        <f t="shared" si="175"/>
        <v>57.222848325413523</v>
      </c>
      <c r="U162" s="4">
        <f t="shared" si="175"/>
        <v>66.70363959249471</v>
      </c>
      <c r="V162" s="4">
        <f t="shared" si="175"/>
        <v>61.298029036630851</v>
      </c>
      <c r="W162" s="4">
        <f t="shared" si="175"/>
        <v>61.702269125216198</v>
      </c>
      <c r="X162" s="4">
        <f t="shared" si="175"/>
        <v>62.974575809124488</v>
      </c>
      <c r="Y162" s="4">
        <f t="shared" si="175"/>
        <v>63.475151733956729</v>
      </c>
      <c r="Z162" s="4">
        <f t="shared" si="175"/>
        <v>63.71101140586849</v>
      </c>
      <c r="AA162" s="4">
        <f t="shared" si="175"/>
        <v>63.48863000807296</v>
      </c>
      <c r="AB162" s="4">
        <f t="shared" si="175"/>
        <v>62.056188357133024</v>
      </c>
      <c r="AC162" s="4">
        <f t="shared" si="175"/>
        <v>60.432149624749584</v>
      </c>
      <c r="AD162" s="4">
        <f t="shared" si="175"/>
        <v>61.81900560943469</v>
      </c>
      <c r="AE162" s="4">
        <f t="shared" si="175"/>
        <v>60.436974072005775</v>
      </c>
      <c r="AF162" s="4">
        <f t="shared" si="175"/>
        <v>61.442781365084358</v>
      </c>
      <c r="AG162" s="4">
        <f t="shared" si="175"/>
        <v>67.536537340812828</v>
      </c>
      <c r="AI162" s="4">
        <f t="shared" si="176"/>
        <v>-8.8758430488638851E-2</v>
      </c>
      <c r="AJ162" s="4">
        <f t="shared" si="176"/>
        <v>0.10015167458647767</v>
      </c>
      <c r="AK162" s="4">
        <f t="shared" si="176"/>
        <v>-0.25763959249471213</v>
      </c>
      <c r="AL162" s="4">
        <f t="shared" si="176"/>
        <v>-0.9750290366308505</v>
      </c>
      <c r="AM162" s="4">
        <f t="shared" si="176"/>
        <v>-0.47126912521619602</v>
      </c>
      <c r="AN162" s="4">
        <f t="shared" si="176"/>
        <v>-5.5758091244868524E-3</v>
      </c>
      <c r="AO162" s="4">
        <f t="shared" si="176"/>
        <v>-0.9371517339567319</v>
      </c>
      <c r="AP162" s="4">
        <f t="shared" si="176"/>
        <v>-0.51101140586848715</v>
      </c>
      <c r="AQ162" s="4">
        <f t="shared" si="176"/>
        <v>-1.2266300080729593</v>
      </c>
      <c r="AR162" s="4">
        <f t="shared" si="176"/>
        <v>-1.3181883571330246</v>
      </c>
      <c r="AS162" s="4">
        <f t="shared" si="176"/>
        <v>-0.83214962474958298</v>
      </c>
      <c r="AT162" s="4">
        <f t="shared" si="176"/>
        <v>-0.41900560943469145</v>
      </c>
      <c r="AU162" s="4">
        <f t="shared" si="176"/>
        <v>-1.9599740720057781</v>
      </c>
      <c r="AV162" s="4">
        <f t="shared" si="176"/>
        <v>-1.9507813650843602</v>
      </c>
      <c r="AW162" s="4">
        <f t="shared" si="176"/>
        <v>-4.8445373408128276</v>
      </c>
      <c r="AY162" s="2">
        <f t="shared" si="215"/>
        <v>53.457758430488639</v>
      </c>
      <c r="AZ162" s="2">
        <f t="shared" si="215"/>
        <v>57.222847200648332</v>
      </c>
      <c r="BA162" s="2">
        <f t="shared" si="215"/>
        <v>66.703514842549907</v>
      </c>
      <c r="BB162" s="2">
        <f t="shared" si="215"/>
        <v>61.297734504351816</v>
      </c>
      <c r="BC162" s="2">
        <f t="shared" si="215"/>
        <v>61.702056062315975</v>
      </c>
      <c r="BD162" s="2">
        <f t="shared" si="215"/>
        <v>62.974538112517202</v>
      </c>
      <c r="BE162" s="2">
        <f t="shared" si="215"/>
        <v>63.474988756755735</v>
      </c>
      <c r="BF162" s="2">
        <f t="shared" si="215"/>
        <v>63.710996371600544</v>
      </c>
      <c r="BG162" s="2">
        <f t="shared" si="215"/>
        <v>63.488494123548669</v>
      </c>
      <c r="BH162" s="2">
        <f t="shared" si="215"/>
        <v>62.056161877541918</v>
      </c>
      <c r="BI162" s="2">
        <f t="shared" si="215"/>
        <v>60.43212766147326</v>
      </c>
      <c r="BJ162" s="2">
        <f t="shared" si="215"/>
        <v>61.818938783448047</v>
      </c>
      <c r="BK162" s="2">
        <f t="shared" si="215"/>
        <v>60.436399392823908</v>
      </c>
      <c r="BL162" s="2">
        <f t="shared" si="215"/>
        <v>61.39031234902599</v>
      </c>
      <c r="BM162" s="2">
        <f t="shared" si="215"/>
        <v>65.694983057788903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53.369</v>
      </c>
      <c r="CF162" s="2">
        <f t="shared" si="216"/>
        <v>57.323</v>
      </c>
      <c r="CG162" s="2">
        <f t="shared" si="216"/>
        <v>66.445999999999998</v>
      </c>
      <c r="CH162" s="2">
        <f t="shared" si="216"/>
        <v>60.323</v>
      </c>
      <c r="CI162" s="2">
        <f t="shared" si="216"/>
        <v>61.231000000000002</v>
      </c>
      <c r="CJ162" s="2">
        <f t="shared" si="216"/>
        <v>62.969000000000001</v>
      </c>
      <c r="CK162" s="2">
        <f t="shared" si="216"/>
        <v>62.537999999999997</v>
      </c>
      <c r="CL162" s="2">
        <f t="shared" si="216"/>
        <v>63.2</v>
      </c>
      <c r="CM162" s="2">
        <f t="shared" si="216"/>
        <v>62.262</v>
      </c>
      <c r="CN162" s="2">
        <f t="shared" si="216"/>
        <v>60.738</v>
      </c>
      <c r="CO162" s="2">
        <f t="shared" si="216"/>
        <v>59.6</v>
      </c>
      <c r="CP162" s="2">
        <f t="shared" si="216"/>
        <v>61.4</v>
      </c>
      <c r="CQ162" s="2">
        <f t="shared" si="216"/>
        <v>58.476999999999997</v>
      </c>
      <c r="CR162" s="2">
        <f t="shared" si="216"/>
        <v>59.491999999999997</v>
      </c>
      <c r="CS162" s="2" t="str">
        <f t="shared" si="216"/>
        <v/>
      </c>
      <c r="CU162" s="2">
        <f t="shared" si="198"/>
        <v>53.369</v>
      </c>
      <c r="CV162" s="2">
        <f t="shared" si="199"/>
        <v>57.323</v>
      </c>
      <c r="CW162" s="2">
        <f t="shared" si="200"/>
        <v>66.445999999999998</v>
      </c>
      <c r="CX162" s="2">
        <f t="shared" si="201"/>
        <v>60.323</v>
      </c>
      <c r="CY162" s="2">
        <f t="shared" si="202"/>
        <v>61.231000000000002</v>
      </c>
      <c r="CZ162" s="2">
        <f t="shared" si="203"/>
        <v>62.969000000000001</v>
      </c>
      <c r="DA162" s="2">
        <f t="shared" si="204"/>
        <v>62.537999999999997</v>
      </c>
      <c r="DB162" s="2">
        <f t="shared" si="205"/>
        <v>63.2</v>
      </c>
      <c r="DC162" s="2">
        <f t="shared" si="206"/>
        <v>62.262</v>
      </c>
      <c r="DD162" s="2">
        <f t="shared" si="207"/>
        <v>60.738</v>
      </c>
      <c r="DE162" s="2">
        <f t="shared" si="208"/>
        <v>59.6</v>
      </c>
      <c r="DF162" s="2">
        <f t="shared" si="209"/>
        <v>61.4</v>
      </c>
      <c r="DG162" s="2">
        <f t="shared" si="210"/>
        <v>58.476999999999997</v>
      </c>
      <c r="DH162" s="2">
        <f t="shared" si="211"/>
        <v>59.491999999999997</v>
      </c>
      <c r="DI162" s="2" t="str">
        <f t="shared" si="212"/>
        <v/>
      </c>
      <c r="DK162" s="2">
        <f t="shared" si="177"/>
        <v>85.681842914979754</v>
      </c>
      <c r="DL162" s="2">
        <f t="shared" si="177"/>
        <v>89.391737804878076</v>
      </c>
      <c r="DM162" s="2">
        <f t="shared" si="177"/>
        <v>111.03707404181185</v>
      </c>
      <c r="DN162" s="2">
        <f t="shared" si="177"/>
        <v>98.170973867595805</v>
      </c>
      <c r="DO162" s="2">
        <f t="shared" si="177"/>
        <v>94.054608013937255</v>
      </c>
      <c r="DP162" s="2">
        <f t="shared" si="177"/>
        <v>92.701234320557504</v>
      </c>
      <c r="DQ162" s="2">
        <f t="shared" si="177"/>
        <v>90.116963455149516</v>
      </c>
      <c r="DR162" s="2">
        <f t="shared" si="177"/>
        <v>92.507183797909391</v>
      </c>
      <c r="DS162" s="2">
        <f t="shared" si="177"/>
        <v>91.291011641412112</v>
      </c>
      <c r="DT162" s="2">
        <f t="shared" si="177"/>
        <v>90.691075709694005</v>
      </c>
      <c r="DU162" s="2">
        <f t="shared" si="177"/>
        <v>95.150922681969192</v>
      </c>
      <c r="DV162" s="2">
        <f t="shared" si="177"/>
        <v>98.209733435972225</v>
      </c>
      <c r="DW162" s="2">
        <f t="shared" si="177"/>
        <v>94.46670502120304</v>
      </c>
      <c r="DX162" s="2">
        <f t="shared" si="177"/>
        <v>94.371827526132421</v>
      </c>
      <c r="DY162" s="2">
        <f t="shared" si="177"/>
        <v>92.738486408939892</v>
      </c>
      <c r="EA162" s="2">
        <f t="shared" si="214"/>
        <v>53.379452391250496</v>
      </c>
      <c r="EB162" s="2">
        <f t="shared" si="214"/>
        <v>57.18080055376516</v>
      </c>
      <c r="EC162" s="2">
        <f t="shared" si="214"/>
        <v>66.492351121428413</v>
      </c>
      <c r="ED162" s="2">
        <f t="shared" si="214"/>
        <v>61.219487161310667</v>
      </c>
      <c r="EE162" s="2">
        <f t="shared" si="214"/>
        <v>61.668369643982345</v>
      </c>
      <c r="EF162" s="2">
        <f t="shared" si="214"/>
        <v>62.957361007785018</v>
      </c>
      <c r="EG162" s="2">
        <f t="shared" si="214"/>
        <v>63.444802732240447</v>
      </c>
      <c r="EH162" s="2">
        <f t="shared" si="214"/>
        <v>63.733789227166277</v>
      </c>
      <c r="EI162" s="2">
        <f t="shared" si="214"/>
        <v>63.489306433065323</v>
      </c>
      <c r="EJ162" s="2">
        <f t="shared" si="214"/>
        <v>62.026832037018821</v>
      </c>
      <c r="EK162" s="2">
        <f t="shared" si="213"/>
        <v>60.37725558727972</v>
      </c>
      <c r="EL162" s="2">
        <f t="shared" si="180"/>
        <v>61.877108520179348</v>
      </c>
      <c r="EM162" s="2">
        <f t="shared" si="180"/>
        <v>60.474267398636812</v>
      </c>
      <c r="EN162" s="2">
        <f t="shared" si="180"/>
        <v>61.41575152511443</v>
      </c>
      <c r="EO162" s="2">
        <f t="shared" si="180"/>
        <v>65.835759743824354</v>
      </c>
      <c r="EQ162" s="2">
        <f t="shared" si="178"/>
        <v>53.810707592102119</v>
      </c>
      <c r="ER162" s="2">
        <f t="shared" si="178"/>
        <v>57.388773517604527</v>
      </c>
      <c r="ES162" s="2">
        <f t="shared" si="178"/>
        <v>67.604247107153952</v>
      </c>
      <c r="ET162" s="2">
        <f t="shared" si="178"/>
        <v>61.649291845057128</v>
      </c>
      <c r="EU162" s="2">
        <f t="shared" si="178"/>
        <v>61.837088426510007</v>
      </c>
      <c r="EV162" s="2">
        <f t="shared" si="178"/>
        <v>63.025196029442789</v>
      </c>
      <c r="EW162" s="2">
        <f t="shared" si="178"/>
        <v>63.596786817347407</v>
      </c>
      <c r="EX162" s="2">
        <f t="shared" si="178"/>
        <v>63.586134814472302</v>
      </c>
      <c r="EY162" s="2">
        <f t="shared" si="178"/>
        <v>63.457032900748793</v>
      </c>
      <c r="EZ162" s="2">
        <f t="shared" si="178"/>
        <v>62.148978900308819</v>
      </c>
      <c r="FA162" s="2">
        <f t="shared" si="178"/>
        <v>60.623986987443075</v>
      </c>
      <c r="FB162" s="2">
        <f t="shared" si="178"/>
        <v>61.531460769272911</v>
      </c>
      <c r="FC162" s="2">
        <f t="shared" si="178"/>
        <v>60.217333828427243</v>
      </c>
      <c r="FD162" s="2">
        <f t="shared" si="178"/>
        <v>61.155270613466328</v>
      </c>
      <c r="FE162" s="2">
        <f t="shared" si="178"/>
        <v>64.251882852064313</v>
      </c>
      <c r="FG162" s="2">
        <f t="shared" si="179"/>
        <v>0.99984674641205951</v>
      </c>
      <c r="FH162" s="2">
        <f t="shared" si="179"/>
        <v>0.99981557626799378</v>
      </c>
      <c r="FI162" s="2">
        <f t="shared" si="179"/>
        <v>0.99981915810366884</v>
      </c>
      <c r="FJ162" s="2">
        <f t="shared" si="179"/>
        <v>0.99982390063069826</v>
      </c>
      <c r="FK162" s="2">
        <f t="shared" si="179"/>
        <v>0.99981765218487018</v>
      </c>
      <c r="FL162" s="2">
        <f t="shared" si="179"/>
        <v>0.99982758458292686</v>
      </c>
      <c r="FM162" s="2">
        <f t="shared" si="179"/>
        <v>0.99979816266636301</v>
      </c>
      <c r="FN162" s="2">
        <f t="shared" si="179"/>
        <v>0.99981607029465303</v>
      </c>
      <c r="FO162" s="2">
        <f t="shared" si="179"/>
        <v>0.99980142626908208</v>
      </c>
      <c r="FP162" s="2">
        <f t="shared" si="179"/>
        <v>0.99980005025149776</v>
      </c>
      <c r="FQ162" s="2">
        <f t="shared" si="179"/>
        <v>0.99978362582877522</v>
      </c>
      <c r="FR162" s="2">
        <f t="shared" si="179"/>
        <v>0.9998144410456028</v>
      </c>
      <c r="FS162" s="2">
        <f t="shared" si="179"/>
        <v>0.99980602996797519</v>
      </c>
      <c r="FT162" s="2">
        <f t="shared" si="179"/>
        <v>0.99981908957048493</v>
      </c>
      <c r="FU162" s="2">
        <f t="shared" si="179"/>
        <v>0.99977379810907374</v>
      </c>
      <c r="FW162" s="2">
        <f t="shared" si="217"/>
        <v>0.17009784889891236</v>
      </c>
      <c r="FX162" s="2">
        <f t="shared" si="217"/>
        <v>0.1736099969791475</v>
      </c>
      <c r="FY162" s="2">
        <f t="shared" si="217"/>
        <v>0.18266831750857632</v>
      </c>
      <c r="FZ162" s="2">
        <f t="shared" si="217"/>
        <v>0.16691351269622101</v>
      </c>
      <c r="GA162" s="2">
        <f t="shared" si="217"/>
        <v>0.16465777022806768</v>
      </c>
      <c r="GB162" s="2">
        <f t="shared" si="217"/>
        <v>0.17761920192756797</v>
      </c>
      <c r="GC162" s="2">
        <f t="shared" si="217"/>
        <v>0.16319199931475994</v>
      </c>
      <c r="GD162" s="2">
        <f t="shared" si="217"/>
        <v>0.1902085893577434</v>
      </c>
      <c r="GE162" s="2">
        <f t="shared" si="217"/>
        <v>0.19622884113350395</v>
      </c>
      <c r="GF162" s="2">
        <f t="shared" si="217"/>
        <v>0.19319720191027875</v>
      </c>
      <c r="GG162" s="2">
        <f t="shared" si="217"/>
        <v>0.19190079075517449</v>
      </c>
      <c r="GH162" s="2">
        <f t="shared" si="217"/>
        <v>0.18779691304500262</v>
      </c>
      <c r="GI162" s="2">
        <f t="shared" si="217"/>
        <v>0.17304675286647281</v>
      </c>
      <c r="GJ162" s="2">
        <f t="shared" si="217"/>
        <v>0.12055115192215479</v>
      </c>
      <c r="GK162" s="2">
        <f t="shared" si="217"/>
        <v>9.2723199916742854E-2</v>
      </c>
      <c r="GM162" s="86">
        <f t="shared" si="218"/>
        <v>4.8881928907290461E-181</v>
      </c>
      <c r="GN162" s="86">
        <f t="shared" si="218"/>
        <v>1.7018378320673353E-179</v>
      </c>
      <c r="GO162" s="86">
        <f t="shared" si="218"/>
        <v>7.7584703890507495E-178</v>
      </c>
      <c r="GP162" s="86">
        <f t="shared" si="218"/>
        <v>0</v>
      </c>
      <c r="GQ162" s="86">
        <f t="shared" si="218"/>
        <v>0</v>
      </c>
      <c r="GR162" s="86">
        <f t="shared" si="218"/>
        <v>0</v>
      </c>
      <c r="GS162" s="86">
        <f t="shared" si="218"/>
        <v>0</v>
      </c>
      <c r="GT162" s="86">
        <f t="shared" si="218"/>
        <v>0</v>
      </c>
      <c r="GU162" s="86">
        <f t="shared" si="218"/>
        <v>0</v>
      </c>
      <c r="GV162" s="86">
        <f t="shared" si="218"/>
        <v>0</v>
      </c>
      <c r="GW162" s="86">
        <f t="shared" si="218"/>
        <v>0</v>
      </c>
      <c r="GX162" s="86">
        <f t="shared" si="218"/>
        <v>0</v>
      </c>
      <c r="GY162" s="86">
        <f t="shared" si="218"/>
        <v>3.4319821269152893E-297</v>
      </c>
      <c r="GZ162" s="86">
        <f t="shared" si="218"/>
        <v>0</v>
      </c>
      <c r="HA162" s="86">
        <f t="shared" si="218"/>
        <v>0</v>
      </c>
      <c r="HC162" s="86">
        <f t="shared" si="182"/>
        <v>1.134894783607514E-79</v>
      </c>
      <c r="HD162" s="86">
        <f t="shared" si="182"/>
        <v>1.3189058985439196E-79</v>
      </c>
      <c r="HE162" s="86">
        <f t="shared" si="182"/>
        <v>6.8952126106356618E-92</v>
      </c>
      <c r="HF162" s="86">
        <f t="shared" si="181"/>
        <v>3.9021861417485408E-153</v>
      </c>
      <c r="HG162" s="86">
        <f t="shared" si="181"/>
        <v>5.3746783849971439E-167</v>
      </c>
      <c r="HH162" s="86">
        <f t="shared" si="181"/>
        <v>2.7884602923784413E-194</v>
      </c>
      <c r="HI162" s="86">
        <f t="shared" si="181"/>
        <v>5.2184365934317558E-186</v>
      </c>
      <c r="HJ162" s="86">
        <f t="shared" si="181"/>
        <v>7.4692030433633466E-199</v>
      </c>
      <c r="HK162" s="86">
        <f t="shared" si="181"/>
        <v>4.8082236311851635E-278</v>
      </c>
      <c r="HL162" s="86">
        <f t="shared" si="162"/>
        <v>3.4400667955293066E-182</v>
      </c>
      <c r="HM162" s="86">
        <f t="shared" si="162"/>
        <v>1.6095768729542446E-172</v>
      </c>
      <c r="HN162" s="86">
        <f t="shared" si="162"/>
        <v>1.0472201852606239E-156</v>
      </c>
      <c r="HO162" s="86">
        <f t="shared" si="162"/>
        <v>5.2291245064666452E-157</v>
      </c>
      <c r="HP162" s="86">
        <f t="shared" si="162"/>
        <v>1.7126185349149363E-178</v>
      </c>
      <c r="HQ162" s="86">
        <f t="shared" si="162"/>
        <v>9.4550964880549801E-179</v>
      </c>
      <c r="HS162" s="86">
        <f t="shared" si="219"/>
        <v>4.4803822511016515E-4</v>
      </c>
      <c r="HT162" s="86">
        <f t="shared" si="219"/>
        <v>2.6476306026185082E-6</v>
      </c>
      <c r="HU162" s="86">
        <f t="shared" si="219"/>
        <v>8.1308377562288063E-5</v>
      </c>
      <c r="HV162" s="86">
        <f t="shared" si="219"/>
        <v>1.45315022866206E-4</v>
      </c>
      <c r="HW162" s="86">
        <f t="shared" si="219"/>
        <v>9.226474561921128E-5</v>
      </c>
      <c r="HX162" s="86">
        <f t="shared" si="219"/>
        <v>1.6543243174626046E-5</v>
      </c>
      <c r="HY162" s="86">
        <f t="shared" si="219"/>
        <v>5.9173310991512013E-5</v>
      </c>
      <c r="HZ162" s="86">
        <f t="shared" si="219"/>
        <v>1.6696998863791303E-6</v>
      </c>
      <c r="IA162" s="86">
        <f t="shared" si="219"/>
        <v>5.5098897761149565E-6</v>
      </c>
      <c r="IB162" s="86">
        <f t="shared" si="219"/>
        <v>2.1533900112534885E-6</v>
      </c>
      <c r="IC162" s="86">
        <f t="shared" si="219"/>
        <v>2.1671078520710191E-6</v>
      </c>
      <c r="ID162" s="86">
        <f t="shared" si="219"/>
        <v>7.150491555630502E-6</v>
      </c>
      <c r="IE162" s="86">
        <f t="shared" si="219"/>
        <v>1.05556605707167E-4</v>
      </c>
      <c r="IF162" s="86">
        <f t="shared" si="219"/>
        <v>2.15422259400056E-3</v>
      </c>
      <c r="IG162" s="86">
        <f t="shared" si="219"/>
        <v>2.6446217336287665E-2</v>
      </c>
      <c r="II162" s="86">
        <f t="shared" si="220"/>
        <v>5.015816680332257E-7</v>
      </c>
      <c r="IJ162" s="86">
        <f t="shared" si="220"/>
        <v>1.4889391411224643E-8</v>
      </c>
      <c r="IK162" s="86">
        <f t="shared" si="220"/>
        <v>5.5017953786871597E-7</v>
      </c>
      <c r="IL162" s="86">
        <f t="shared" si="220"/>
        <v>3.9535722100867583E-8</v>
      </c>
      <c r="IM162" s="86">
        <f t="shared" si="220"/>
        <v>1.2987004662729391E-8</v>
      </c>
      <c r="IN162" s="86">
        <f t="shared" si="220"/>
        <v>4.4994008272811665E-8</v>
      </c>
      <c r="IO162" s="86">
        <f t="shared" si="220"/>
        <v>1.4535552152739246E-9</v>
      </c>
      <c r="IP162" s="86">
        <f t="shared" si="220"/>
        <v>5.1162922158023566E-8</v>
      </c>
      <c r="IQ162" s="86">
        <f t="shared" si="220"/>
        <v>4.6713274006105399E-7</v>
      </c>
      <c r="IR162" s="86">
        <f t="shared" si="220"/>
        <v>7.0584191058965891E-8</v>
      </c>
      <c r="IS162" s="86">
        <f t="shared" si="220"/>
        <v>5.0089295755739343E-8</v>
      </c>
      <c r="IT162" s="86">
        <f t="shared" si="220"/>
        <v>1.3155799709484875E-7</v>
      </c>
      <c r="IU162" s="86">
        <f t="shared" si="220"/>
        <v>7.8733194171644738E-8</v>
      </c>
      <c r="IV162" s="86">
        <f t="shared" si="220"/>
        <v>3.088320389728661E-5</v>
      </c>
      <c r="IW162" s="86">
        <f t="shared" si="220"/>
        <v>7.6414075094891174E-4</v>
      </c>
      <c r="IY162" s="86">
        <f t="shared" si="221"/>
        <v>4.4853980677819836E-4</v>
      </c>
      <c r="IZ162" s="86">
        <f t="shared" si="221"/>
        <v>2.6625199940297328E-6</v>
      </c>
      <c r="JA162" s="86">
        <f t="shared" si="221"/>
        <v>8.1858557100156779E-5</v>
      </c>
      <c r="JB162" s="86">
        <f t="shared" si="221"/>
        <v>1.4535455858830687E-4</v>
      </c>
      <c r="JC162" s="86">
        <f t="shared" si="221"/>
        <v>9.2277732623874013E-5</v>
      </c>
      <c r="JD162" s="86">
        <f t="shared" si="221"/>
        <v>1.6588237182898858E-5</v>
      </c>
      <c r="JE162" s="86">
        <f t="shared" si="221"/>
        <v>5.9174764546727285E-5</v>
      </c>
      <c r="JF162" s="86">
        <f t="shared" si="221"/>
        <v>1.7208628085371539E-6</v>
      </c>
      <c r="JG162" s="86">
        <f t="shared" si="221"/>
        <v>5.9770225161760105E-6</v>
      </c>
      <c r="JH162" s="86">
        <f t="shared" si="221"/>
        <v>2.2239742023124544E-6</v>
      </c>
      <c r="JI162" s="86">
        <f t="shared" si="221"/>
        <v>2.2171971478267584E-6</v>
      </c>
      <c r="JJ162" s="86">
        <f t="shared" si="221"/>
        <v>7.2820495527253508E-6</v>
      </c>
      <c r="JK162" s="86">
        <f t="shared" si="221"/>
        <v>1.0563533890133865E-4</v>
      </c>
      <c r="JL162" s="86">
        <f t="shared" si="221"/>
        <v>2.1851057978978464E-3</v>
      </c>
      <c r="JM162" s="86">
        <f t="shared" si="221"/>
        <v>2.7210358087236576E-2</v>
      </c>
    </row>
    <row r="163" spans="2:273" x14ac:dyDescent="0.25">
      <c r="B163" s="2">
        <v>136</v>
      </c>
      <c r="C163" s="37">
        <v>53.137999999999998</v>
      </c>
      <c r="D163" s="37">
        <v>56.215000000000003</v>
      </c>
      <c r="E163" s="37">
        <v>67.138000000000005</v>
      </c>
      <c r="F163" s="37">
        <v>61.862000000000002</v>
      </c>
      <c r="G163" s="37">
        <v>60.845999999999997</v>
      </c>
      <c r="H163" s="37">
        <v>63.030999999999999</v>
      </c>
      <c r="I163" s="37">
        <v>63.908000000000001</v>
      </c>
      <c r="J163" s="37">
        <v>62.877000000000002</v>
      </c>
      <c r="K163" s="37">
        <v>62.892000000000003</v>
      </c>
      <c r="L163" s="37">
        <v>61.831000000000003</v>
      </c>
      <c r="M163" s="37">
        <v>59.615000000000002</v>
      </c>
      <c r="N163" s="37">
        <v>60.554000000000002</v>
      </c>
      <c r="O163" s="37">
        <v>59.292000000000002</v>
      </c>
      <c r="P163" s="37">
        <v>60.661999999999999</v>
      </c>
      <c r="Q163" s="37">
        <v>63.4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53.391233290467319</v>
      </c>
      <c r="T163" s="4">
        <f t="shared" si="222"/>
        <v>57.140989752268126</v>
      </c>
      <c r="U163" s="4">
        <f t="shared" si="222"/>
        <v>66.552965640594991</v>
      </c>
      <c r="V163" s="4">
        <f t="shared" si="222"/>
        <v>61.205609482183355</v>
      </c>
      <c r="W163" s="4">
        <f t="shared" si="222"/>
        <v>61.600113840059187</v>
      </c>
      <c r="X163" s="4">
        <f t="shared" si="222"/>
        <v>62.885909896736955</v>
      </c>
      <c r="Y163" s="4">
        <f t="shared" si="222"/>
        <v>63.38848990738321</v>
      </c>
      <c r="Z163" s="4">
        <f t="shared" si="222"/>
        <v>63.623059442441743</v>
      </c>
      <c r="AA163" s="4">
        <f t="shared" si="222"/>
        <v>63.38611516328794</v>
      </c>
      <c r="AB163" s="4">
        <f t="shared" si="222"/>
        <v>61.965176680924365</v>
      </c>
      <c r="AC163" s="4">
        <f t="shared" si="222"/>
        <v>60.322982997248289</v>
      </c>
      <c r="AD163" s="4">
        <f t="shared" si="222"/>
        <v>61.730466702961429</v>
      </c>
      <c r="AE163" s="4">
        <f t="shared" si="222"/>
        <v>60.331196684804425</v>
      </c>
      <c r="AF163" s="4">
        <f t="shared" si="222"/>
        <v>61.328585968542555</v>
      </c>
      <c r="AG163" s="4">
        <f t="shared" si="222"/>
        <v>66.595272077541154</v>
      </c>
      <c r="AI163" s="4">
        <f t="shared" ref="AI163:AW179" si="223">IF(OR($B163 &lt; C$230, $B163 &gt; C$233), 0, C163-S163)</f>
        <v>-0.25323329046732113</v>
      </c>
      <c r="AJ163" s="4">
        <f t="shared" si="223"/>
        <v>-0.92598975226812286</v>
      </c>
      <c r="AK163" s="4">
        <f t="shared" si="223"/>
        <v>0.58503435940501447</v>
      </c>
      <c r="AL163" s="4">
        <f t="shared" si="223"/>
        <v>0.65639051781664648</v>
      </c>
      <c r="AM163" s="4">
        <f t="shared" si="223"/>
        <v>-0.75411384005919047</v>
      </c>
      <c r="AN163" s="4">
        <f t="shared" si="223"/>
        <v>0.14509010326304406</v>
      </c>
      <c r="AO163" s="4">
        <f t="shared" si="223"/>
        <v>0.51951009261679104</v>
      </c>
      <c r="AP163" s="4">
        <f t="shared" si="223"/>
        <v>-0.74605944244174083</v>
      </c>
      <c r="AQ163" s="4">
        <f t="shared" si="223"/>
        <v>-0.49411516328793681</v>
      </c>
      <c r="AR163" s="4">
        <f t="shared" si="223"/>
        <v>-0.1341766809243623</v>
      </c>
      <c r="AS163" s="4">
        <f t="shared" si="223"/>
        <v>-0.70798299724828695</v>
      </c>
      <c r="AT163" s="4">
        <f t="shared" si="223"/>
        <v>-1.1764667029614273</v>
      </c>
      <c r="AU163" s="4">
        <f t="shared" si="223"/>
        <v>-1.0391966848044234</v>
      </c>
      <c r="AV163" s="4">
        <f t="shared" si="223"/>
        <v>-0.66658596854255592</v>
      </c>
      <c r="AW163" s="4">
        <f t="shared" si="223"/>
        <v>-3.1952720775411549</v>
      </c>
      <c r="AY163" s="2">
        <f t="shared" si="215"/>
        <v>53.391233290467319</v>
      </c>
      <c r="AZ163" s="2">
        <f t="shared" si="215"/>
        <v>57.140987020948593</v>
      </c>
      <c r="BA163" s="2">
        <f t="shared" si="215"/>
        <v>66.552747386988983</v>
      </c>
      <c r="BB163" s="2">
        <f t="shared" si="215"/>
        <v>61.205536919865409</v>
      </c>
      <c r="BC163" s="2">
        <f t="shared" si="215"/>
        <v>61.600070735642547</v>
      </c>
      <c r="BD163" s="2">
        <f t="shared" si="215"/>
        <v>62.885856561843752</v>
      </c>
      <c r="BE163" s="2">
        <f t="shared" si="215"/>
        <v>63.388467911395495</v>
      </c>
      <c r="BF163" s="2">
        <f t="shared" si="215"/>
        <v>63.622979657490227</v>
      </c>
      <c r="BG163" s="2">
        <f t="shared" si="215"/>
        <v>63.385495357364142</v>
      </c>
      <c r="BH163" s="2">
        <f t="shared" si="215"/>
        <v>61.965037891948931</v>
      </c>
      <c r="BI163" s="2">
        <f t="shared" si="215"/>
        <v>60.322869836249922</v>
      </c>
      <c r="BJ163" s="2">
        <f t="shared" si="215"/>
        <v>61.730202690226825</v>
      </c>
      <c r="BK163" s="2">
        <f t="shared" si="215"/>
        <v>60.330950960325396</v>
      </c>
      <c r="BL163" s="2">
        <f t="shared" si="215"/>
        <v>61.299175879553658</v>
      </c>
      <c r="BM163" s="2">
        <f t="shared" si="215"/>
        <v>65.597529800390831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53.137999999999998</v>
      </c>
      <c r="CF163" s="2">
        <f t="shared" si="216"/>
        <v>56.215000000000003</v>
      </c>
      <c r="CG163" s="2">
        <f t="shared" si="216"/>
        <v>67.138000000000005</v>
      </c>
      <c r="CH163" s="2">
        <f t="shared" si="216"/>
        <v>61.862000000000002</v>
      </c>
      <c r="CI163" s="2">
        <f t="shared" si="216"/>
        <v>60.845999999999997</v>
      </c>
      <c r="CJ163" s="2">
        <f t="shared" si="216"/>
        <v>63.030999999999999</v>
      </c>
      <c r="CK163" s="2">
        <f t="shared" si="216"/>
        <v>63.908000000000001</v>
      </c>
      <c r="CL163" s="2">
        <f t="shared" si="216"/>
        <v>62.877000000000002</v>
      </c>
      <c r="CM163" s="2">
        <f t="shared" si="216"/>
        <v>62.892000000000003</v>
      </c>
      <c r="CN163" s="2">
        <f t="shared" si="216"/>
        <v>61.831000000000003</v>
      </c>
      <c r="CO163" s="2">
        <f t="shared" si="216"/>
        <v>59.615000000000002</v>
      </c>
      <c r="CP163" s="2">
        <f t="shared" si="216"/>
        <v>60.554000000000002</v>
      </c>
      <c r="CQ163" s="2">
        <f t="shared" si="216"/>
        <v>59.292000000000002</v>
      </c>
      <c r="CR163" s="2">
        <f t="shared" si="216"/>
        <v>60.661999999999999</v>
      </c>
      <c r="CS163" s="2" t="str">
        <f t="shared" si="216"/>
        <v/>
      </c>
      <c r="CU163" s="2">
        <f t="shared" si="198"/>
        <v>53.137999999999998</v>
      </c>
      <c r="CV163" s="2">
        <f t="shared" si="199"/>
        <v>56.215000000000003</v>
      </c>
      <c r="CW163" s="2">
        <f t="shared" si="200"/>
        <v>67.138000000000005</v>
      </c>
      <c r="CX163" s="2">
        <f t="shared" si="201"/>
        <v>61.862000000000002</v>
      </c>
      <c r="CY163" s="2">
        <f t="shared" si="202"/>
        <v>60.845999999999997</v>
      </c>
      <c r="CZ163" s="2">
        <f t="shared" si="203"/>
        <v>63.030999999999999</v>
      </c>
      <c r="DA163" s="2">
        <f t="shared" si="204"/>
        <v>63.908000000000001</v>
      </c>
      <c r="DB163" s="2">
        <f t="shared" si="205"/>
        <v>62.877000000000002</v>
      </c>
      <c r="DC163" s="2">
        <f t="shared" si="206"/>
        <v>62.892000000000003</v>
      </c>
      <c r="DD163" s="2">
        <f t="shared" si="207"/>
        <v>61.831000000000003</v>
      </c>
      <c r="DE163" s="2">
        <f t="shared" si="208"/>
        <v>59.615000000000002</v>
      </c>
      <c r="DF163" s="2">
        <f t="shared" si="209"/>
        <v>60.554000000000002</v>
      </c>
      <c r="DG163" s="2">
        <f t="shared" si="210"/>
        <v>59.292000000000002</v>
      </c>
      <c r="DH163" s="2">
        <f t="shared" si="211"/>
        <v>60.661999999999999</v>
      </c>
      <c r="DI163" s="2" t="str">
        <f t="shared" si="212"/>
        <v/>
      </c>
      <c r="DK163" s="2">
        <f t="shared" ref="DK163:DY179" si="224">BO$228*$B163+BO$229</f>
        <v>85.847275910931174</v>
      </c>
      <c r="DL163" s="2">
        <f t="shared" si="224"/>
        <v>89.556843902439056</v>
      </c>
      <c r="DM163" s="2">
        <f t="shared" si="224"/>
        <v>111.29569547038327</v>
      </c>
      <c r="DN163" s="2">
        <f t="shared" si="224"/>
        <v>98.360443205574896</v>
      </c>
      <c r="DO163" s="2">
        <f t="shared" si="224"/>
        <v>94.210077351916354</v>
      </c>
      <c r="DP163" s="2">
        <f t="shared" si="224"/>
        <v>92.840827874564468</v>
      </c>
      <c r="DQ163" s="2">
        <f t="shared" si="224"/>
        <v>90.225325581395353</v>
      </c>
      <c r="DR163" s="2">
        <f t="shared" si="224"/>
        <v>92.638700348432053</v>
      </c>
      <c r="DS163" s="2">
        <f t="shared" si="224"/>
        <v>91.410593360883794</v>
      </c>
      <c r="DT163" s="2">
        <f t="shared" si="224"/>
        <v>90.816025632714826</v>
      </c>
      <c r="DU163" s="2">
        <f t="shared" si="224"/>
        <v>95.331222289338569</v>
      </c>
      <c r="DV163" s="2">
        <f t="shared" si="224"/>
        <v>98.393256165086555</v>
      </c>
      <c r="DW163" s="2">
        <f t="shared" si="224"/>
        <v>94.646499284228724</v>
      </c>
      <c r="DX163" s="2">
        <f t="shared" si="224"/>
        <v>94.564394425087116</v>
      </c>
      <c r="DY163" s="2">
        <f t="shared" si="224"/>
        <v>92.914759287224399</v>
      </c>
      <c r="EA163" s="2">
        <f t="shared" si="214"/>
        <v>53.304383890250527</v>
      </c>
      <c r="EB163" s="2">
        <f t="shared" si="214"/>
        <v>57.094920294131008</v>
      </c>
      <c r="EC163" s="2">
        <f t="shared" si="214"/>
        <v>66.317681746467514</v>
      </c>
      <c r="ED163" s="2">
        <f t="shared" si="214"/>
        <v>61.11914012033256</v>
      </c>
      <c r="EE163" s="2">
        <f t="shared" si="214"/>
        <v>61.563502052970698</v>
      </c>
      <c r="EF163" s="2">
        <f t="shared" si="214"/>
        <v>62.867657664593359</v>
      </c>
      <c r="EG163" s="2">
        <f t="shared" si="214"/>
        <v>63.355706635441067</v>
      </c>
      <c r="EH163" s="2">
        <f t="shared" si="214"/>
        <v>63.649463544106169</v>
      </c>
      <c r="EI163" s="2">
        <f t="shared" si="214"/>
        <v>63.387480617081771</v>
      </c>
      <c r="EJ163" s="2">
        <f t="shared" si="214"/>
        <v>61.933402234911895</v>
      </c>
      <c r="EK163" s="2">
        <f t="shared" si="213"/>
        <v>60.26306363427522</v>
      </c>
      <c r="EL163" s="2">
        <f t="shared" si="180"/>
        <v>61.796550740333338</v>
      </c>
      <c r="EM163" s="2">
        <f t="shared" si="180"/>
        <v>60.374658405499403</v>
      </c>
      <c r="EN163" s="2">
        <f t="shared" si="180"/>
        <v>61.328541330789591</v>
      </c>
      <c r="EO163" s="2">
        <f t="shared" si="180"/>
        <v>65.756012717291867</v>
      </c>
      <c r="EQ163" s="2">
        <f t="shared" ref="EQ163:FE179" si="225">CU$228*$B163+CU$229</f>
        <v>53.752896606534577</v>
      </c>
      <c r="ER163" s="2">
        <f t="shared" si="225"/>
        <v>57.311808792121468</v>
      </c>
      <c r="ES163" s="2">
        <f t="shared" si="225"/>
        <v>67.474290364817733</v>
      </c>
      <c r="ET163" s="2">
        <f t="shared" si="225"/>
        <v>61.565604361862029</v>
      </c>
      <c r="EU163" s="2">
        <f t="shared" si="225"/>
        <v>61.738717529490422</v>
      </c>
      <c r="EV163" s="2">
        <f t="shared" si="225"/>
        <v>62.9380885025327</v>
      </c>
      <c r="EW163" s="2">
        <f t="shared" si="225"/>
        <v>63.513600779354888</v>
      </c>
      <c r="EX163" s="2">
        <f t="shared" si="225"/>
        <v>63.496403990290126</v>
      </c>
      <c r="EY163" s="2">
        <f t="shared" si="225"/>
        <v>63.354044954241061</v>
      </c>
      <c r="EZ163" s="2">
        <f t="shared" si="225"/>
        <v>62.060198730473815</v>
      </c>
      <c r="FA163" s="2">
        <f t="shared" si="225"/>
        <v>60.519057778830629</v>
      </c>
      <c r="FB163" s="2">
        <f t="shared" si="225"/>
        <v>61.437879801106781</v>
      </c>
      <c r="FC163" s="2">
        <f t="shared" si="225"/>
        <v>60.107973843566015</v>
      </c>
      <c r="FD163" s="2">
        <f t="shared" si="225"/>
        <v>61.061828839549825</v>
      </c>
      <c r="FE163" s="2">
        <f t="shared" si="225"/>
        <v>64.12765238495453</v>
      </c>
      <c r="FG163" s="2">
        <f t="shared" ref="FG163:FU179" si="226">POWER(10,($B163-C$231)/C$229)/(1+POWER(10,($B163-C$231)/C$229))</f>
        <v>0.9998602291818669</v>
      </c>
      <c r="FH163" s="2">
        <f t="shared" si="226"/>
        <v>0.9998318008279593</v>
      </c>
      <c r="FI163" s="2">
        <f t="shared" si="226"/>
        <v>0.99983506760591123</v>
      </c>
      <c r="FJ163" s="2">
        <f t="shared" si="226"/>
        <v>0.99983939297781366</v>
      </c>
      <c r="FK163" s="2">
        <f t="shared" si="226"/>
        <v>0.99983369414775269</v>
      </c>
      <c r="FL163" s="2">
        <f t="shared" si="226"/>
        <v>0.9998427528852103</v>
      </c>
      <c r="FM163" s="2">
        <f t="shared" si="226"/>
        <v>0.99981591889474841</v>
      </c>
      <c r="FN163" s="2">
        <f t="shared" si="226"/>
        <v>0.9998322514002308</v>
      </c>
      <c r="FO163" s="2">
        <f t="shared" si="226"/>
        <v>0.99981889544067182</v>
      </c>
      <c r="FP163" s="2">
        <f t="shared" si="226"/>
        <v>0.99981764045371313</v>
      </c>
      <c r="FQ163" s="2">
        <f t="shared" si="226"/>
        <v>0.99980266065342516</v>
      </c>
      <c r="FR163" s="2">
        <f t="shared" si="226"/>
        <v>0.99983076545912797</v>
      </c>
      <c r="FS163" s="2">
        <f t="shared" si="226"/>
        <v>0.99982309420898596</v>
      </c>
      <c r="FT163" s="2">
        <f t="shared" si="226"/>
        <v>0.99983500510091505</v>
      </c>
      <c r="FU163" s="2">
        <f t="shared" si="226"/>
        <v>0.99979369731748535</v>
      </c>
      <c r="FW163" s="2">
        <f t="shared" si="217"/>
        <v>0.1834972579072372</v>
      </c>
      <c r="FX163" s="2">
        <f t="shared" si="217"/>
        <v>0.18722365879266467</v>
      </c>
      <c r="FY163" s="2">
        <f t="shared" si="217"/>
        <v>0.19682311321642179</v>
      </c>
      <c r="FZ163" s="2">
        <f t="shared" si="217"/>
        <v>0.18011651832745207</v>
      </c>
      <c r="GA163" s="2">
        <f t="shared" si="217"/>
        <v>0.17772040896343128</v>
      </c>
      <c r="GB163" s="2">
        <f t="shared" si="217"/>
        <v>0.19147440394491089</v>
      </c>
      <c r="GC163" s="2">
        <f t="shared" si="217"/>
        <v>0.17616287793638619</v>
      </c>
      <c r="GD163" s="2">
        <f t="shared" si="217"/>
        <v>0.20480126667510928</v>
      </c>
      <c r="GE163" s="2">
        <f t="shared" si="217"/>
        <v>0.21116295004332072</v>
      </c>
      <c r="GF163" s="2">
        <f t="shared" si="217"/>
        <v>0.2079602817236928</v>
      </c>
      <c r="GG163" s="2">
        <f t="shared" si="217"/>
        <v>0.20659017241186733</v>
      </c>
      <c r="GH163" s="2">
        <f t="shared" si="217"/>
        <v>0.20225077867453375</v>
      </c>
      <c r="GI163" s="2">
        <f t="shared" si="217"/>
        <v>0.18662622213051336</v>
      </c>
      <c r="GJ163" s="2">
        <f t="shared" si="217"/>
        <v>0.1306620372418037</v>
      </c>
      <c r="GK163" s="2">
        <f t="shared" si="217"/>
        <v>0.10076752418588855</v>
      </c>
      <c r="GM163" s="86">
        <f t="shared" si="218"/>
        <v>3.4051854101164078E-186</v>
      </c>
      <c r="GN163" s="86">
        <f t="shared" si="218"/>
        <v>1.2884064240752321E-184</v>
      </c>
      <c r="GO163" s="86">
        <f t="shared" si="218"/>
        <v>6.9073977444545853E-183</v>
      </c>
      <c r="GP163" s="86">
        <f t="shared" si="218"/>
        <v>0</v>
      </c>
      <c r="GQ163" s="86">
        <f t="shared" si="218"/>
        <v>0</v>
      </c>
      <c r="GR163" s="86">
        <f t="shared" si="218"/>
        <v>0</v>
      </c>
      <c r="GS163" s="86">
        <f t="shared" si="218"/>
        <v>0</v>
      </c>
      <c r="GT163" s="86">
        <f t="shared" si="218"/>
        <v>0</v>
      </c>
      <c r="GU163" s="86">
        <f t="shared" si="218"/>
        <v>0</v>
      </c>
      <c r="GV163" s="86">
        <f t="shared" si="218"/>
        <v>0</v>
      </c>
      <c r="GW163" s="86">
        <f t="shared" si="218"/>
        <v>0</v>
      </c>
      <c r="GX163" s="86">
        <f t="shared" si="218"/>
        <v>0</v>
      </c>
      <c r="GY163" s="86">
        <f t="shared" si="218"/>
        <v>1.3493678873262357E-305</v>
      </c>
      <c r="GZ163" s="86">
        <f t="shared" si="218"/>
        <v>0</v>
      </c>
      <c r="HA163" s="86">
        <f t="shared" si="218"/>
        <v>0</v>
      </c>
      <c r="HC163" s="86">
        <f t="shared" si="182"/>
        <v>6.4279673600534305E-83</v>
      </c>
      <c r="HD163" s="86">
        <f t="shared" si="182"/>
        <v>7.9731798082960828E-83</v>
      </c>
      <c r="HE163" s="86">
        <f t="shared" si="182"/>
        <v>1.2459431461596958E-95</v>
      </c>
      <c r="HF163" s="86">
        <f t="shared" si="181"/>
        <v>2.0304729539189282E-159</v>
      </c>
      <c r="HG163" s="86">
        <f t="shared" si="181"/>
        <v>7.5230860520419527E-174</v>
      </c>
      <c r="HH163" s="86">
        <f t="shared" si="181"/>
        <v>4.6508225978172339E-202</v>
      </c>
      <c r="HI163" s="86">
        <f t="shared" si="181"/>
        <v>1.21674459422574E-193</v>
      </c>
      <c r="HJ163" s="86">
        <f t="shared" si="181"/>
        <v>8.9905614257032341E-207</v>
      </c>
      <c r="HK163" s="86">
        <f t="shared" si="181"/>
        <v>2.7338885574248685E-289</v>
      </c>
      <c r="HL163" s="86">
        <f t="shared" si="162"/>
        <v>1.5400578095960634E-189</v>
      </c>
      <c r="HM163" s="86">
        <f t="shared" si="162"/>
        <v>1.7628815704550064E-179</v>
      </c>
      <c r="HN163" s="86">
        <f t="shared" si="162"/>
        <v>5.553168295906396E-163</v>
      </c>
      <c r="HO163" s="86">
        <f t="shared" si="162"/>
        <v>1.9041262614271958E-163</v>
      </c>
      <c r="HP163" s="86">
        <f t="shared" si="162"/>
        <v>5.7363419227596836E-186</v>
      </c>
      <c r="HQ163" s="86">
        <f t="shared" si="162"/>
        <v>4.2703448113604178E-186</v>
      </c>
      <c r="HS163" s="86">
        <f t="shared" si="219"/>
        <v>1.2266630348174742E-4</v>
      </c>
      <c r="HT163" s="86">
        <f t="shared" si="219"/>
        <v>3.7971905953798555E-7</v>
      </c>
      <c r="HU163" s="86">
        <f t="shared" si="219"/>
        <v>1.7791644182181037E-5</v>
      </c>
      <c r="HV163" s="86">
        <f t="shared" si="219"/>
        <v>3.2273944309271153E-5</v>
      </c>
      <c r="HW163" s="86">
        <f t="shared" si="219"/>
        <v>1.891972722630072E-5</v>
      </c>
      <c r="HX163" s="86">
        <f t="shared" si="219"/>
        <v>2.8345265634243669E-6</v>
      </c>
      <c r="HY163" s="86">
        <f t="shared" si="219"/>
        <v>1.0597555080659922E-5</v>
      </c>
      <c r="HZ163" s="86">
        <f t="shared" si="219"/>
        <v>2.1476654109526427E-7</v>
      </c>
      <c r="IA163" s="86">
        <f t="shared" si="219"/>
        <v>8.6279471652328829E-7</v>
      </c>
      <c r="IB163" s="86">
        <f t="shared" si="219"/>
        <v>2.8093830396563652E-7</v>
      </c>
      <c r="IC163" s="86">
        <f t="shared" si="219"/>
        <v>2.7957536649200188E-7</v>
      </c>
      <c r="ID163" s="86">
        <f t="shared" si="219"/>
        <v>1.1247306499359395E-6</v>
      </c>
      <c r="IE163" s="86">
        <f t="shared" si="219"/>
        <v>2.2622465026230865E-5</v>
      </c>
      <c r="IF163" s="86">
        <f t="shared" si="219"/>
        <v>6.0795096978246224E-4</v>
      </c>
      <c r="IG163" s="86">
        <f t="shared" si="219"/>
        <v>1.0919692304092914E-2</v>
      </c>
      <c r="II163" s="86">
        <f t="shared" si="220"/>
        <v>2.1887398207060349E-6</v>
      </c>
      <c r="IJ163" s="86">
        <f t="shared" si="220"/>
        <v>9.8557513802740359E-8</v>
      </c>
      <c r="IK163" s="86">
        <f t="shared" si="220"/>
        <v>2.579494550902251E-6</v>
      </c>
      <c r="IL163" s="86">
        <f t="shared" si="220"/>
        <v>2.2288930303726799E-7</v>
      </c>
      <c r="IM163" s="86">
        <f t="shared" si="220"/>
        <v>8.1174731849553043E-8</v>
      </c>
      <c r="IN163" s="86">
        <f t="shared" si="220"/>
        <v>2.7137401628316305E-7</v>
      </c>
      <c r="IO163" s="86">
        <f t="shared" si="220"/>
        <v>1.1357992497899754E-8</v>
      </c>
      <c r="IP163" s="86">
        <f t="shared" si="220"/>
        <v>3.3607551584524911E-7</v>
      </c>
      <c r="IQ163" s="86">
        <f t="shared" si="220"/>
        <v>2.4543520271837074E-6</v>
      </c>
      <c r="IR163" s="86">
        <f t="shared" si="220"/>
        <v>4.5689963758385597E-7</v>
      </c>
      <c r="IS163" s="86">
        <f t="shared" si="220"/>
        <v>3.3448229604122094E-7</v>
      </c>
      <c r="IT163" s="86">
        <f t="shared" si="220"/>
        <v>7.5721330388658505E-7</v>
      </c>
      <c r="IU163" s="86">
        <f t="shared" si="220"/>
        <v>4.3060999675944281E-7</v>
      </c>
      <c r="IV163" s="86">
        <f t="shared" si="220"/>
        <v>7.0755941238696883E-5</v>
      </c>
      <c r="IW163" s="86">
        <f t="shared" si="220"/>
        <v>1.239788316635551E-3</v>
      </c>
      <c r="IY163" s="86">
        <f t="shared" si="221"/>
        <v>1.2485504330245344E-4</v>
      </c>
      <c r="IZ163" s="86">
        <f t="shared" si="221"/>
        <v>4.7827657334072597E-7</v>
      </c>
      <c r="JA163" s="86">
        <f t="shared" si="221"/>
        <v>2.0371138733083288E-5</v>
      </c>
      <c r="JB163" s="86">
        <f t="shared" si="221"/>
        <v>3.2496833612308422E-5</v>
      </c>
      <c r="JC163" s="86">
        <f t="shared" si="221"/>
        <v>1.9000901958150272E-5</v>
      </c>
      <c r="JD163" s="86">
        <f t="shared" si="221"/>
        <v>3.1059005797075299E-6</v>
      </c>
      <c r="JE163" s="86">
        <f t="shared" si="221"/>
        <v>1.0608913073157822E-5</v>
      </c>
      <c r="JF163" s="86">
        <f t="shared" si="221"/>
        <v>5.5084205694051338E-7</v>
      </c>
      <c r="JG163" s="86">
        <f t="shared" si="221"/>
        <v>3.3171467437069958E-6</v>
      </c>
      <c r="JH163" s="86">
        <f t="shared" si="221"/>
        <v>7.3783794154949255E-7</v>
      </c>
      <c r="JI163" s="86">
        <f t="shared" si="221"/>
        <v>6.1405766253322283E-7</v>
      </c>
      <c r="JJ163" s="86">
        <f t="shared" si="221"/>
        <v>1.8819439538225247E-6</v>
      </c>
      <c r="JK163" s="86">
        <f t="shared" si="221"/>
        <v>2.3053075022990307E-5</v>
      </c>
      <c r="JL163" s="86">
        <f t="shared" si="221"/>
        <v>6.7870691102115918E-4</v>
      </c>
      <c r="JM163" s="86">
        <f t="shared" si="221"/>
        <v>1.2159480620728465E-2</v>
      </c>
    </row>
    <row r="164" spans="2:273" x14ac:dyDescent="0.25">
      <c r="B164" s="2">
        <v>137</v>
      </c>
      <c r="C164" s="37">
        <v>53.862000000000002</v>
      </c>
      <c r="D164" s="37">
        <v>55.615000000000002</v>
      </c>
      <c r="E164" s="37">
        <v>67.277000000000001</v>
      </c>
      <c r="F164" s="37">
        <v>60.015000000000001</v>
      </c>
      <c r="G164" s="37">
        <v>61.753999999999998</v>
      </c>
      <c r="H164" s="37">
        <v>62.738</v>
      </c>
      <c r="I164" s="37">
        <v>64.153999999999996</v>
      </c>
      <c r="J164" s="37">
        <v>63.892000000000003</v>
      </c>
      <c r="K164" s="37">
        <v>62.262</v>
      </c>
      <c r="L164" s="37">
        <v>61.585000000000001</v>
      </c>
      <c r="M164" s="37">
        <v>59.246000000000002</v>
      </c>
      <c r="N164" s="37">
        <v>60.831000000000003</v>
      </c>
      <c r="O164" s="37">
        <v>59.430999999999997</v>
      </c>
      <c r="P164" s="37">
        <v>59.954000000000001</v>
      </c>
      <c r="Q164" s="37">
        <v>62.892000000000003</v>
      </c>
      <c r="S164" s="4">
        <f t="shared" si="222"/>
        <v>53.325577546041622</v>
      </c>
      <c r="T164" s="4">
        <f t="shared" si="222"/>
        <v>57.059605260415026</v>
      </c>
      <c r="U164" s="4">
        <f t="shared" si="222"/>
        <v>66.405101616599111</v>
      </c>
      <c r="V164" s="4">
        <f t="shared" si="222"/>
        <v>61.114332753149831</v>
      </c>
      <c r="W164" s="4">
        <f t="shared" si="222"/>
        <v>61.498514227127373</v>
      </c>
      <c r="X164" s="4">
        <f t="shared" si="222"/>
        <v>62.797595182312222</v>
      </c>
      <c r="Y164" s="4">
        <f t="shared" si="222"/>
        <v>63.30228608054199</v>
      </c>
      <c r="Z164" s="4">
        <f t="shared" si="222"/>
        <v>63.535145997412386</v>
      </c>
      <c r="AA164" s="4">
        <f t="shared" si="222"/>
        <v>63.285203366764911</v>
      </c>
      <c r="AB164" s="4">
        <f t="shared" si="222"/>
        <v>61.874940919291468</v>
      </c>
      <c r="AC164" s="4">
        <f t="shared" si="222"/>
        <v>60.214774195112355</v>
      </c>
      <c r="AD164" s="4">
        <f t="shared" si="222"/>
        <v>61.642101430824113</v>
      </c>
      <c r="AE164" s="4">
        <f t="shared" si="222"/>
        <v>60.225839710974014</v>
      </c>
      <c r="AF164" s="4">
        <f t="shared" si="222"/>
        <v>61.250753741733476</v>
      </c>
      <c r="AG164" s="4">
        <f t="shared" si="222"/>
        <v>66.342405508724752</v>
      </c>
      <c r="AI164" s="4">
        <f t="shared" si="223"/>
        <v>0.53642245395838017</v>
      </c>
      <c r="AJ164" s="4">
        <f t="shared" si="223"/>
        <v>-1.4446052604150239</v>
      </c>
      <c r="AK164" s="4">
        <f t="shared" si="223"/>
        <v>0.87189838340088954</v>
      </c>
      <c r="AL164" s="4">
        <f t="shared" si="223"/>
        <v>-1.0993327531498309</v>
      </c>
      <c r="AM164" s="4">
        <f t="shared" si="223"/>
        <v>0.25548577287262475</v>
      </c>
      <c r="AN164" s="4">
        <f t="shared" si="223"/>
        <v>-5.959518231222205E-2</v>
      </c>
      <c r="AO164" s="4">
        <f t="shared" si="223"/>
        <v>0.85171391945800679</v>
      </c>
      <c r="AP164" s="4">
        <f t="shared" si="223"/>
        <v>0.35685400258761746</v>
      </c>
      <c r="AQ164" s="4">
        <f t="shared" si="223"/>
        <v>-1.0232033667649105</v>
      </c>
      <c r="AR164" s="4">
        <f t="shared" si="223"/>
        <v>-0.28994091929146748</v>
      </c>
      <c r="AS164" s="4">
        <f t="shared" si="223"/>
        <v>-0.96877419511235274</v>
      </c>
      <c r="AT164" s="4">
        <f t="shared" si="223"/>
        <v>-0.81110143082410957</v>
      </c>
      <c r="AU164" s="4">
        <f t="shared" si="223"/>
        <v>-0.79483971097401707</v>
      </c>
      <c r="AV164" s="4">
        <f t="shared" si="223"/>
        <v>-1.2967537417334754</v>
      </c>
      <c r="AW164" s="4">
        <f t="shared" si="223"/>
        <v>-3.4504055087247494</v>
      </c>
      <c r="AY164" s="2">
        <f t="shared" si="215"/>
        <v>53.325577546041622</v>
      </c>
      <c r="AZ164" s="2">
        <f t="shared" si="215"/>
        <v>57.059590360726489</v>
      </c>
      <c r="BA164" s="2">
        <f t="shared" si="215"/>
        <v>66.404271712227214</v>
      </c>
      <c r="BB164" s="2">
        <f t="shared" si="215"/>
        <v>61.114192383180324</v>
      </c>
      <c r="BC164" s="2">
        <f t="shared" si="215"/>
        <v>61.498438336985338</v>
      </c>
      <c r="BD164" s="2">
        <f t="shared" si="215"/>
        <v>62.797339425559535</v>
      </c>
      <c r="BE164" s="2">
        <f t="shared" si="215"/>
        <v>63.302266189876946</v>
      </c>
      <c r="BF164" s="2">
        <f t="shared" si="215"/>
        <v>63.534710610379179</v>
      </c>
      <c r="BG164" s="2">
        <f t="shared" si="215"/>
        <v>63.282469322796167</v>
      </c>
      <c r="BH164" s="2">
        <f t="shared" si="215"/>
        <v>61.874195735682264</v>
      </c>
      <c r="BI164" s="2">
        <f t="shared" si="215"/>
        <v>60.214148421191531</v>
      </c>
      <c r="BJ164" s="2">
        <f t="shared" si="215"/>
        <v>61.640831681033376</v>
      </c>
      <c r="BK164" s="2">
        <f t="shared" si="215"/>
        <v>60.225057054644139</v>
      </c>
      <c r="BL164" s="2">
        <f t="shared" si="215"/>
        <v>61.207757186046493</v>
      </c>
      <c r="BM164" s="2">
        <f t="shared" si="215"/>
        <v>65.498371993608387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53.862000000000002</v>
      </c>
      <c r="CF164" s="2">
        <f t="shared" si="216"/>
        <v>55.615000000000002</v>
      </c>
      <c r="CG164" s="2">
        <f t="shared" si="216"/>
        <v>67.277000000000001</v>
      </c>
      <c r="CH164" s="2">
        <f t="shared" si="216"/>
        <v>60.015000000000001</v>
      </c>
      <c r="CI164" s="2">
        <f t="shared" si="216"/>
        <v>61.753999999999998</v>
      </c>
      <c r="CJ164" s="2">
        <f t="shared" si="216"/>
        <v>62.738</v>
      </c>
      <c r="CK164" s="2">
        <f t="shared" si="216"/>
        <v>64.153999999999996</v>
      </c>
      <c r="CL164" s="2">
        <f t="shared" si="216"/>
        <v>63.892000000000003</v>
      </c>
      <c r="CM164" s="2">
        <f t="shared" si="216"/>
        <v>62.262</v>
      </c>
      <c r="CN164" s="2">
        <f t="shared" si="216"/>
        <v>61.585000000000001</v>
      </c>
      <c r="CO164" s="2">
        <f t="shared" si="216"/>
        <v>59.246000000000002</v>
      </c>
      <c r="CP164" s="2">
        <f t="shared" si="216"/>
        <v>60.831000000000003</v>
      </c>
      <c r="CQ164" s="2">
        <f t="shared" si="216"/>
        <v>59.430999999999997</v>
      </c>
      <c r="CR164" s="2">
        <f t="shared" si="216"/>
        <v>59.954000000000001</v>
      </c>
      <c r="CS164" s="2">
        <f t="shared" si="216"/>
        <v>62.892000000000003</v>
      </c>
      <c r="CU164" s="2">
        <f t="shared" si="198"/>
        <v>53.862000000000002</v>
      </c>
      <c r="CV164" s="2">
        <f t="shared" si="199"/>
        <v>55.615000000000002</v>
      </c>
      <c r="CW164" s="2">
        <f t="shared" si="200"/>
        <v>67.277000000000001</v>
      </c>
      <c r="CX164" s="2">
        <f t="shared" si="201"/>
        <v>60.015000000000001</v>
      </c>
      <c r="CY164" s="2">
        <f t="shared" si="202"/>
        <v>61.753999999999998</v>
      </c>
      <c r="CZ164" s="2">
        <f t="shared" si="203"/>
        <v>62.738</v>
      </c>
      <c r="DA164" s="2">
        <f t="shared" si="204"/>
        <v>64.153999999999996</v>
      </c>
      <c r="DB164" s="2">
        <f t="shared" si="205"/>
        <v>63.892000000000003</v>
      </c>
      <c r="DC164" s="2">
        <f t="shared" si="206"/>
        <v>62.262</v>
      </c>
      <c r="DD164" s="2">
        <f t="shared" si="207"/>
        <v>61.585000000000001</v>
      </c>
      <c r="DE164" s="2">
        <f t="shared" si="208"/>
        <v>59.246000000000002</v>
      </c>
      <c r="DF164" s="2">
        <f t="shared" si="209"/>
        <v>60.831000000000003</v>
      </c>
      <c r="DG164" s="2">
        <f t="shared" si="210"/>
        <v>59.430999999999997</v>
      </c>
      <c r="DH164" s="2">
        <f t="shared" si="211"/>
        <v>59.954000000000001</v>
      </c>
      <c r="DI164" s="2">
        <f t="shared" si="212"/>
        <v>62.892000000000003</v>
      </c>
      <c r="DK164" s="2">
        <f t="shared" si="224"/>
        <v>86.01270890688258</v>
      </c>
      <c r="DL164" s="2">
        <f t="shared" si="224"/>
        <v>89.721950000000021</v>
      </c>
      <c r="DM164" s="2">
        <f t="shared" si="224"/>
        <v>111.55431689895471</v>
      </c>
      <c r="DN164" s="2">
        <f t="shared" si="224"/>
        <v>98.549912543554001</v>
      </c>
      <c r="DO164" s="2">
        <f t="shared" si="224"/>
        <v>94.365546689895439</v>
      </c>
      <c r="DP164" s="2">
        <f t="shared" si="224"/>
        <v>92.980421428571447</v>
      </c>
      <c r="DQ164" s="2">
        <f t="shared" si="224"/>
        <v>90.333687707641204</v>
      </c>
      <c r="DR164" s="2">
        <f t="shared" si="224"/>
        <v>92.770216898954686</v>
      </c>
      <c r="DS164" s="2">
        <f t="shared" si="224"/>
        <v>91.530175080355477</v>
      </c>
      <c r="DT164" s="2">
        <f t="shared" si="224"/>
        <v>90.940975555735662</v>
      </c>
      <c r="DU164" s="2">
        <f t="shared" si="224"/>
        <v>95.511521896707933</v>
      </c>
      <c r="DV164" s="2">
        <f t="shared" si="224"/>
        <v>98.576778894200885</v>
      </c>
      <c r="DW164" s="2">
        <f t="shared" si="224"/>
        <v>94.826293547254423</v>
      </c>
      <c r="DX164" s="2">
        <f t="shared" si="224"/>
        <v>94.756961324041811</v>
      </c>
      <c r="DY164" s="2">
        <f t="shared" si="224"/>
        <v>93.091032165508906</v>
      </c>
      <c r="EA164" s="2">
        <f t="shared" si="214"/>
        <v>53.229315389250552</v>
      </c>
      <c r="EB164" s="2">
        <f t="shared" si="214"/>
        <v>57.009040034496856</v>
      </c>
      <c r="EC164" s="2">
        <f t="shared" si="214"/>
        <v>66.143012371506614</v>
      </c>
      <c r="ED164" s="2">
        <f t="shared" si="214"/>
        <v>61.018793079354452</v>
      </c>
      <c r="EE164" s="2">
        <f t="shared" si="214"/>
        <v>61.458634461959051</v>
      </c>
      <c r="EF164" s="2">
        <f t="shared" si="214"/>
        <v>62.777954321401701</v>
      </c>
      <c r="EG164" s="2">
        <f t="shared" si="214"/>
        <v>63.266610538641693</v>
      </c>
      <c r="EH164" s="2">
        <f t="shared" si="214"/>
        <v>63.565137861046054</v>
      </c>
      <c r="EI164" s="2">
        <f t="shared" si="214"/>
        <v>63.285654801098218</v>
      </c>
      <c r="EJ164" s="2">
        <f t="shared" si="214"/>
        <v>61.83997243280497</v>
      </c>
      <c r="EK164" s="2">
        <f t="shared" si="213"/>
        <v>60.14887168127072</v>
      </c>
      <c r="EL164" s="2">
        <f t="shared" si="180"/>
        <v>61.715992960487327</v>
      </c>
      <c r="EM164" s="2">
        <f t="shared" si="180"/>
        <v>60.275049412361987</v>
      </c>
      <c r="EN164" s="2">
        <f t="shared" si="180"/>
        <v>61.241331136464751</v>
      </c>
      <c r="EO164" s="2">
        <f t="shared" si="180"/>
        <v>65.676265690759394</v>
      </c>
      <c r="EQ164" s="2">
        <f t="shared" si="225"/>
        <v>53.695085620967035</v>
      </c>
      <c r="ER164" s="2">
        <f t="shared" si="225"/>
        <v>57.234844066638402</v>
      </c>
      <c r="ES164" s="2">
        <f t="shared" si="225"/>
        <v>67.344333622481528</v>
      </c>
      <c r="ET164" s="2">
        <f t="shared" si="225"/>
        <v>61.481916878666922</v>
      </c>
      <c r="EU164" s="2">
        <f t="shared" si="225"/>
        <v>61.640346632470838</v>
      </c>
      <c r="EV164" s="2">
        <f t="shared" si="225"/>
        <v>62.850980975622612</v>
      </c>
      <c r="EW164" s="2">
        <f t="shared" si="225"/>
        <v>63.430414741362355</v>
      </c>
      <c r="EX164" s="2">
        <f t="shared" si="225"/>
        <v>63.40667316610795</v>
      </c>
      <c r="EY164" s="2">
        <f t="shared" si="225"/>
        <v>63.251057007733337</v>
      </c>
      <c r="EZ164" s="2">
        <f t="shared" si="225"/>
        <v>61.97141856063881</v>
      </c>
      <c r="FA164" s="2">
        <f t="shared" si="225"/>
        <v>60.414128570218182</v>
      </c>
      <c r="FB164" s="2">
        <f t="shared" si="225"/>
        <v>61.344298832940652</v>
      </c>
      <c r="FC164" s="2">
        <f t="shared" si="225"/>
        <v>59.998613858704786</v>
      </c>
      <c r="FD164" s="2">
        <f t="shared" si="225"/>
        <v>60.968387065633323</v>
      </c>
      <c r="FE164" s="2">
        <f t="shared" si="225"/>
        <v>64.003421917844719</v>
      </c>
      <c r="FG164" s="2">
        <f t="shared" si="226"/>
        <v>0.99987252593112041</v>
      </c>
      <c r="FH164" s="2">
        <f t="shared" si="226"/>
        <v>0.99984659826162781</v>
      </c>
      <c r="FI164" s="2">
        <f t="shared" si="226"/>
        <v>0.99984957768586191</v>
      </c>
      <c r="FJ164" s="2">
        <f t="shared" si="226"/>
        <v>0.99985352258491789</v>
      </c>
      <c r="FK164" s="2">
        <f t="shared" si="226"/>
        <v>0.99984832504062537</v>
      </c>
      <c r="FL164" s="2">
        <f t="shared" si="226"/>
        <v>0.99985658694258528</v>
      </c>
      <c r="FM164" s="2">
        <f t="shared" si="226"/>
        <v>0.99983211331740551</v>
      </c>
      <c r="FN164" s="2">
        <f t="shared" si="226"/>
        <v>0.99984700920057057</v>
      </c>
      <c r="FO164" s="2">
        <f t="shared" si="226"/>
        <v>0.99983482804678148</v>
      </c>
      <c r="FP164" s="2">
        <f t="shared" si="226"/>
        <v>0.9998336834484669</v>
      </c>
      <c r="FQ164" s="2">
        <f t="shared" si="226"/>
        <v>0.99982002125179104</v>
      </c>
      <c r="FR164" s="2">
        <f t="shared" si="226"/>
        <v>0.99984565396599456</v>
      </c>
      <c r="FS164" s="2">
        <f t="shared" si="226"/>
        <v>0.99983865748962641</v>
      </c>
      <c r="FT164" s="2">
        <f t="shared" si="226"/>
        <v>0.99984952067897304</v>
      </c>
      <c r="FU164" s="2">
        <f t="shared" si="226"/>
        <v>0.99981184630191722</v>
      </c>
      <c r="FW164" s="2">
        <f t="shared" si="217"/>
        <v>0.19770075019251671</v>
      </c>
      <c r="FX164" s="2">
        <f t="shared" si="217"/>
        <v>0.20164435746288745</v>
      </c>
      <c r="FY164" s="2">
        <f t="shared" si="217"/>
        <v>0.21179053229856029</v>
      </c>
      <c r="FZ164" s="2">
        <f t="shared" si="217"/>
        <v>0.19412054097648007</v>
      </c>
      <c r="GA164" s="2">
        <f t="shared" si="217"/>
        <v>0.19158166650546099</v>
      </c>
      <c r="GB164" s="2">
        <f t="shared" si="217"/>
        <v>0.20613947289698237</v>
      </c>
      <c r="GC164" s="2">
        <f t="shared" si="217"/>
        <v>0.18993071560488486</v>
      </c>
      <c r="GD164" s="2">
        <f t="shared" si="217"/>
        <v>0.22020904448094045</v>
      </c>
      <c r="GE164" s="2">
        <f t="shared" si="217"/>
        <v>0.22691276294682589</v>
      </c>
      <c r="GF164" s="2">
        <f t="shared" si="217"/>
        <v>0.22353891191739497</v>
      </c>
      <c r="GG164" s="2">
        <f t="shared" si="217"/>
        <v>0.22209494590489026</v>
      </c>
      <c r="GH164" s="2">
        <f t="shared" si="217"/>
        <v>0.21751916315382683</v>
      </c>
      <c r="GI164" s="2">
        <f t="shared" si="217"/>
        <v>0.20101228459206646</v>
      </c>
      <c r="GJ164" s="2">
        <f t="shared" si="217"/>
        <v>0.14148451576559479</v>
      </c>
      <c r="GK164" s="2">
        <f t="shared" si="217"/>
        <v>0.10942557207620222</v>
      </c>
      <c r="GM164" s="86">
        <f t="shared" si="218"/>
        <v>2.0047387499123719E-191</v>
      </c>
      <c r="GN164" s="86">
        <f t="shared" si="218"/>
        <v>8.2510769997135496E-190</v>
      </c>
      <c r="GO164" s="86">
        <f t="shared" si="218"/>
        <v>5.2178465458905082E-188</v>
      </c>
      <c r="GP164" s="86">
        <f t="shared" si="218"/>
        <v>0</v>
      </c>
      <c r="GQ164" s="86">
        <f t="shared" si="218"/>
        <v>0</v>
      </c>
      <c r="GR164" s="86">
        <f t="shared" si="218"/>
        <v>0</v>
      </c>
      <c r="GS164" s="86">
        <f t="shared" si="218"/>
        <v>0</v>
      </c>
      <c r="GT164" s="86">
        <f t="shared" si="218"/>
        <v>0</v>
      </c>
      <c r="GU164" s="86">
        <f t="shared" si="218"/>
        <v>0</v>
      </c>
      <c r="GV164" s="86">
        <f t="shared" si="218"/>
        <v>0</v>
      </c>
      <c r="GW164" s="86">
        <f t="shared" si="218"/>
        <v>0</v>
      </c>
      <c r="GX164" s="86">
        <f t="shared" si="218"/>
        <v>0</v>
      </c>
      <c r="GY164" s="86">
        <f t="shared" si="218"/>
        <v>0</v>
      </c>
      <c r="GZ164" s="86">
        <f t="shared" si="218"/>
        <v>0</v>
      </c>
      <c r="HA164" s="86">
        <f t="shared" si="218"/>
        <v>0</v>
      </c>
      <c r="HC164" s="86">
        <f t="shared" si="182"/>
        <v>3.1272114282479241E-86</v>
      </c>
      <c r="HD164" s="86">
        <f t="shared" si="182"/>
        <v>4.1504636049203045E-86</v>
      </c>
      <c r="HE164" s="86">
        <f t="shared" si="182"/>
        <v>1.8902379757079199E-99</v>
      </c>
      <c r="HF164" s="86">
        <f t="shared" si="181"/>
        <v>7.874663449479882E-166</v>
      </c>
      <c r="HG164" s="86">
        <f t="shared" si="181"/>
        <v>7.6432035218722378E-181</v>
      </c>
      <c r="HH164" s="86">
        <f t="shared" si="181"/>
        <v>5.4420164679926628E-210</v>
      </c>
      <c r="HI164" s="86">
        <f t="shared" si="181"/>
        <v>1.9863764471525019E-201</v>
      </c>
      <c r="HJ164" s="86">
        <f t="shared" si="181"/>
        <v>7.5576345757601427E-215</v>
      </c>
      <c r="HK164" s="86">
        <f t="shared" si="181"/>
        <v>9.2745000939716173E-301</v>
      </c>
      <c r="HL164" s="86">
        <f t="shared" si="162"/>
        <v>4.9193486679177496E-197</v>
      </c>
      <c r="HM164" s="86">
        <f t="shared" si="162"/>
        <v>1.4021543434474814E-186</v>
      </c>
      <c r="HN164" s="86">
        <f t="shared" si="162"/>
        <v>2.2110050446628721E-169</v>
      </c>
      <c r="HO164" s="86">
        <f t="shared" si="162"/>
        <v>5.1317474107182849E-170</v>
      </c>
      <c r="HP164" s="86">
        <f t="shared" si="162"/>
        <v>1.3455201766358366E-193</v>
      </c>
      <c r="HQ164" s="86">
        <f t="shared" si="162"/>
        <v>1.367817748492393E-193</v>
      </c>
      <c r="HS164" s="86">
        <f t="shared" si="219"/>
        <v>3.0080778534023375E-5</v>
      </c>
      <c r="HT164" s="86">
        <f t="shared" si="219"/>
        <v>4.7163198010952348E-8</v>
      </c>
      <c r="HU164" s="86">
        <f t="shared" si="219"/>
        <v>3.4455534482164493E-6</v>
      </c>
      <c r="HV164" s="86">
        <f t="shared" si="219"/>
        <v>6.3080780742056821E-6</v>
      </c>
      <c r="HW164" s="86">
        <f t="shared" si="219"/>
        <v>3.3926076725601529E-6</v>
      </c>
      <c r="HX164" s="86">
        <f t="shared" si="219"/>
        <v>4.2257102931074074E-7</v>
      </c>
      <c r="HY164" s="86">
        <f t="shared" si="219"/>
        <v>1.6339019243341121E-6</v>
      </c>
      <c r="HZ164" s="86">
        <f t="shared" si="219"/>
        <v>2.3673619312572007E-8</v>
      </c>
      <c r="IA164" s="86">
        <f t="shared" si="219"/>
        <v>1.1752661272843581E-7</v>
      </c>
      <c r="IB164" s="86">
        <f t="shared" si="219"/>
        <v>3.1383195562362832E-8</v>
      </c>
      <c r="IC164" s="86">
        <f t="shared" si="219"/>
        <v>3.082947175480737E-8</v>
      </c>
      <c r="ID164" s="86">
        <f t="shared" si="219"/>
        <v>1.5353174066011632E-7</v>
      </c>
      <c r="IE164" s="86">
        <f t="shared" si="219"/>
        <v>4.2617869242468711E-6</v>
      </c>
      <c r="IF164" s="86">
        <f t="shared" si="219"/>
        <v>1.4980515345742177E-4</v>
      </c>
      <c r="IG164" s="86">
        <f t="shared" si="219"/>
        <v>4.0008563295425856E-3</v>
      </c>
      <c r="II164" s="86">
        <f t="shared" si="220"/>
        <v>8.7828421563451753E-6</v>
      </c>
      <c r="IJ164" s="86">
        <f t="shared" si="220"/>
        <v>5.8453001755896627E-7</v>
      </c>
      <c r="IK164" s="86">
        <f t="shared" si="220"/>
        <v>1.1018215205488834E-5</v>
      </c>
      <c r="IL164" s="86">
        <f t="shared" si="220"/>
        <v>1.1400354032736792E-6</v>
      </c>
      <c r="IM164" s="86">
        <f t="shared" si="220"/>
        <v>4.5808130747009096E-7</v>
      </c>
      <c r="IN164" s="86">
        <f t="shared" si="220"/>
        <v>1.4718121667371932E-6</v>
      </c>
      <c r="IO164" s="86">
        <f t="shared" si="220"/>
        <v>7.9174665111679979E-8</v>
      </c>
      <c r="IP164" s="86">
        <f t="shared" si="220"/>
        <v>1.9620880711629995E-6</v>
      </c>
      <c r="IQ164" s="86">
        <f t="shared" si="220"/>
        <v>1.1592458861686456E-5</v>
      </c>
      <c r="IR164" s="86">
        <f t="shared" si="220"/>
        <v>2.62692087924699E-6</v>
      </c>
      <c r="IS164" s="86">
        <f t="shared" si="220"/>
        <v>1.9812827848755879E-6</v>
      </c>
      <c r="IT164" s="86">
        <f t="shared" si="220"/>
        <v>3.9111077712238971E-6</v>
      </c>
      <c r="IU164" s="86">
        <f t="shared" si="220"/>
        <v>2.1346716587627019E-6</v>
      </c>
      <c r="IV164" s="86">
        <f t="shared" si="220"/>
        <v>1.5644787501788656E-4</v>
      </c>
      <c r="IW164" s="86">
        <f t="shared" si="220"/>
        <v>1.9770265318754311E-3</v>
      </c>
      <c r="IY164" s="86">
        <f t="shared" si="221"/>
        <v>3.8863620690368552E-5</v>
      </c>
      <c r="IZ164" s="86">
        <f t="shared" si="221"/>
        <v>6.3169321556991858E-7</v>
      </c>
      <c r="JA164" s="86">
        <f t="shared" si="221"/>
        <v>1.4463768653705285E-5</v>
      </c>
      <c r="JB164" s="86">
        <f t="shared" si="221"/>
        <v>7.4481134774793617E-6</v>
      </c>
      <c r="JC164" s="86">
        <f t="shared" si="221"/>
        <v>3.8506889800302438E-6</v>
      </c>
      <c r="JD164" s="86">
        <f t="shared" si="221"/>
        <v>1.8943831960479341E-6</v>
      </c>
      <c r="JE164" s="86">
        <f t="shared" si="221"/>
        <v>1.713076589445792E-6</v>
      </c>
      <c r="JF164" s="86">
        <f t="shared" si="221"/>
        <v>1.9857616904755716E-6</v>
      </c>
      <c r="JG164" s="86">
        <f t="shared" si="221"/>
        <v>1.1709985474414892E-5</v>
      </c>
      <c r="JH164" s="86">
        <f t="shared" si="221"/>
        <v>2.6583040748093529E-6</v>
      </c>
      <c r="JI164" s="86">
        <f t="shared" si="221"/>
        <v>2.0121122566303951E-6</v>
      </c>
      <c r="JJ164" s="86">
        <f t="shared" si="221"/>
        <v>4.0646395118840134E-6</v>
      </c>
      <c r="JK164" s="86">
        <f t="shared" si="221"/>
        <v>6.396458583009573E-6</v>
      </c>
      <c r="JL164" s="86">
        <f t="shared" si="221"/>
        <v>3.062530284753083E-4</v>
      </c>
      <c r="JM164" s="86">
        <f t="shared" si="221"/>
        <v>5.9778828614180171E-3</v>
      </c>
    </row>
    <row r="165" spans="2:273" x14ac:dyDescent="0.25">
      <c r="B165" s="2">
        <v>138</v>
      </c>
      <c r="C165" s="37">
        <v>52.722999999999999</v>
      </c>
      <c r="D165" s="37">
        <v>56.938000000000002</v>
      </c>
      <c r="E165" s="37">
        <v>65.769000000000005</v>
      </c>
      <c r="F165" s="37">
        <v>60.430999999999997</v>
      </c>
      <c r="G165" s="37">
        <v>60.892000000000003</v>
      </c>
      <c r="H165" s="37">
        <v>62.091999999999999</v>
      </c>
      <c r="I165" s="37">
        <v>62.753999999999998</v>
      </c>
      <c r="J165" s="37">
        <v>63.384999999999998</v>
      </c>
      <c r="K165" s="37">
        <v>63.061999999999998</v>
      </c>
      <c r="L165" s="37">
        <v>60.784999999999997</v>
      </c>
      <c r="M165" s="37">
        <v>59.8</v>
      </c>
      <c r="N165" s="37">
        <v>60.677</v>
      </c>
      <c r="O165" s="37">
        <v>59.168999999999997</v>
      </c>
      <c r="P165" s="37">
        <v>59.954000000000001</v>
      </c>
      <c r="Q165" s="37">
        <v>64.076999999999998</v>
      </c>
      <c r="S165" s="4">
        <f t="shared" si="222"/>
        <v>53.260834540535328</v>
      </c>
      <c r="T165" s="4">
        <f t="shared" si="222"/>
        <v>56.978751678812657</v>
      </c>
      <c r="U165" s="4">
        <f t="shared" si="222"/>
        <v>66.261213994817979</v>
      </c>
      <c r="V165" s="4">
        <f t="shared" si="222"/>
        <v>61.024329715036771</v>
      </c>
      <c r="W165" s="4">
        <f t="shared" si="222"/>
        <v>61.397520698467325</v>
      </c>
      <c r="X165" s="4">
        <f t="shared" si="222"/>
        <v>62.71015776426578</v>
      </c>
      <c r="Y165" s="4">
        <f t="shared" si="222"/>
        <v>63.216502308359971</v>
      </c>
      <c r="Z165" s="4">
        <f t="shared" si="222"/>
        <v>63.44828025732658</v>
      </c>
      <c r="AA165" s="4">
        <f t="shared" si="222"/>
        <v>63.190221651591074</v>
      </c>
      <c r="AB165" s="4">
        <f t="shared" si="222"/>
        <v>61.787188888676148</v>
      </c>
      <c r="AC165" s="4">
        <f t="shared" si="222"/>
        <v>60.109046344240369</v>
      </c>
      <c r="AD165" s="4">
        <f t="shared" si="222"/>
        <v>61.556284847419917</v>
      </c>
      <c r="AE165" s="4">
        <f t="shared" si="222"/>
        <v>60.121946627855969</v>
      </c>
      <c r="AF165" s="4">
        <f t="shared" si="222"/>
        <v>61.199927231332758</v>
      </c>
      <c r="AG165" s="4">
        <f t="shared" si="222"/>
        <v>66.449602735982864</v>
      </c>
      <c r="AI165" s="4">
        <f t="shared" si="223"/>
        <v>-0.53783454053532864</v>
      </c>
      <c r="AJ165" s="4">
        <f t="shared" si="223"/>
        <v>-4.0751678812654291E-2</v>
      </c>
      <c r="AK165" s="4">
        <f t="shared" si="223"/>
        <v>-0.49221399481797334</v>
      </c>
      <c r="AL165" s="4">
        <f t="shared" si="223"/>
        <v>-0.59332971503677356</v>
      </c>
      <c r="AM165" s="4">
        <f t="shared" si="223"/>
        <v>-0.50552069846732195</v>
      </c>
      <c r="AN165" s="4">
        <f t="shared" si="223"/>
        <v>-0.6181577642657814</v>
      </c>
      <c r="AO165" s="4">
        <f t="shared" si="223"/>
        <v>-0.46250230835997286</v>
      </c>
      <c r="AP165" s="4">
        <f t="shared" si="223"/>
        <v>-6.3280257326582046E-2</v>
      </c>
      <c r="AQ165" s="4">
        <f t="shared" si="223"/>
        <v>-0.12822165159107612</v>
      </c>
      <c r="AR165" s="4">
        <f t="shared" si="223"/>
        <v>-1.0021888886761516</v>
      </c>
      <c r="AS165" s="4">
        <f t="shared" si="223"/>
        <v>-0.3090463442403717</v>
      </c>
      <c r="AT165" s="4">
        <f t="shared" si="223"/>
        <v>-0.87928484741991753</v>
      </c>
      <c r="AU165" s="4">
        <f t="shared" si="223"/>
        <v>-0.95294662785597239</v>
      </c>
      <c r="AV165" s="4">
        <f t="shared" si="223"/>
        <v>-1.2459272313327574</v>
      </c>
      <c r="AW165" s="4">
        <f t="shared" si="223"/>
        <v>-2.3726027359828663</v>
      </c>
      <c r="AY165" s="2">
        <f t="shared" si="215"/>
        <v>53.260834540535328</v>
      </c>
      <c r="AZ165" s="2">
        <f t="shared" si="215"/>
        <v>56.978677460180336</v>
      </c>
      <c r="BA165" s="2">
        <f t="shared" si="215"/>
        <v>66.258196831252761</v>
      </c>
      <c r="BB165" s="2">
        <f t="shared" si="215"/>
        <v>61.023742534270191</v>
      </c>
      <c r="BC165" s="2">
        <f t="shared" si="215"/>
        <v>61.397173547098639</v>
      </c>
      <c r="BD165" s="2">
        <f t="shared" si="215"/>
        <v>62.708990770607102</v>
      </c>
      <c r="BE165" s="2">
        <f t="shared" si="215"/>
        <v>63.216396930798489</v>
      </c>
      <c r="BF165" s="2">
        <f t="shared" si="215"/>
        <v>63.446173347232786</v>
      </c>
      <c r="BG165" s="2">
        <f t="shared" si="215"/>
        <v>63.17941047797332</v>
      </c>
      <c r="BH165" s="2">
        <f t="shared" si="215"/>
        <v>61.783643530092519</v>
      </c>
      <c r="BI165" s="2">
        <f t="shared" si="215"/>
        <v>60.105981917075141</v>
      </c>
      <c r="BJ165" s="2">
        <f t="shared" si="215"/>
        <v>61.550790151691224</v>
      </c>
      <c r="BK165" s="2">
        <f t="shared" si="215"/>
        <v>60.118688574518586</v>
      </c>
      <c r="BL165" s="2">
        <f t="shared" si="215"/>
        <v>61.116032442111049</v>
      </c>
      <c r="BM165" s="2">
        <f t="shared" si="215"/>
        <v>65.39736993035433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52.722999999999999</v>
      </c>
      <c r="CF165" s="2">
        <f t="shared" si="216"/>
        <v>56.938000000000002</v>
      </c>
      <c r="CG165" s="2">
        <f t="shared" si="216"/>
        <v>65.769000000000005</v>
      </c>
      <c r="CH165" s="2">
        <f t="shared" si="216"/>
        <v>60.430999999999997</v>
      </c>
      <c r="CI165" s="2">
        <f t="shared" si="216"/>
        <v>60.892000000000003</v>
      </c>
      <c r="CJ165" s="2">
        <f t="shared" si="216"/>
        <v>62.091999999999999</v>
      </c>
      <c r="CK165" s="2">
        <f t="shared" si="216"/>
        <v>62.753999999999998</v>
      </c>
      <c r="CL165" s="2">
        <f t="shared" si="216"/>
        <v>63.384999999999998</v>
      </c>
      <c r="CM165" s="2">
        <f t="shared" si="216"/>
        <v>63.061999999999998</v>
      </c>
      <c r="CN165" s="2">
        <f t="shared" si="216"/>
        <v>60.784999999999997</v>
      </c>
      <c r="CO165" s="2">
        <f t="shared" si="216"/>
        <v>59.8</v>
      </c>
      <c r="CP165" s="2">
        <f t="shared" si="216"/>
        <v>60.677</v>
      </c>
      <c r="CQ165" s="2">
        <f t="shared" si="216"/>
        <v>59.168999999999997</v>
      </c>
      <c r="CR165" s="2">
        <f t="shared" si="216"/>
        <v>59.954000000000001</v>
      </c>
      <c r="CS165" s="2">
        <f t="shared" si="216"/>
        <v>64.076999999999998</v>
      </c>
      <c r="CU165" s="2">
        <f t="shared" si="198"/>
        <v>52.722999999999999</v>
      </c>
      <c r="CV165" s="2">
        <f t="shared" si="199"/>
        <v>56.938000000000002</v>
      </c>
      <c r="CW165" s="2">
        <f t="shared" si="200"/>
        <v>65.769000000000005</v>
      </c>
      <c r="CX165" s="2">
        <f t="shared" si="201"/>
        <v>60.430999999999997</v>
      </c>
      <c r="CY165" s="2">
        <f t="shared" si="202"/>
        <v>60.892000000000003</v>
      </c>
      <c r="CZ165" s="2">
        <f t="shared" si="203"/>
        <v>62.091999999999999</v>
      </c>
      <c r="DA165" s="2">
        <f t="shared" si="204"/>
        <v>62.753999999999998</v>
      </c>
      <c r="DB165" s="2">
        <f t="shared" si="205"/>
        <v>63.384999999999998</v>
      </c>
      <c r="DC165" s="2">
        <f t="shared" si="206"/>
        <v>63.061999999999998</v>
      </c>
      <c r="DD165" s="2">
        <f t="shared" si="207"/>
        <v>60.784999999999997</v>
      </c>
      <c r="DE165" s="2">
        <f t="shared" si="208"/>
        <v>59.8</v>
      </c>
      <c r="DF165" s="2">
        <f t="shared" si="209"/>
        <v>60.677</v>
      </c>
      <c r="DG165" s="2">
        <f t="shared" si="210"/>
        <v>59.168999999999997</v>
      </c>
      <c r="DH165" s="2">
        <f t="shared" si="211"/>
        <v>59.954000000000001</v>
      </c>
      <c r="DI165" s="2">
        <f t="shared" si="212"/>
        <v>64.076999999999998</v>
      </c>
      <c r="DK165" s="2">
        <f t="shared" si="224"/>
        <v>86.178141902834</v>
      </c>
      <c r="DL165" s="2">
        <f t="shared" si="224"/>
        <v>89.887056097561</v>
      </c>
      <c r="DM165" s="2">
        <f t="shared" si="224"/>
        <v>111.81293832752613</v>
      </c>
      <c r="DN165" s="2">
        <f t="shared" si="224"/>
        <v>98.739381881533092</v>
      </c>
      <c r="DO165" s="2">
        <f t="shared" si="224"/>
        <v>94.521016027874538</v>
      </c>
      <c r="DP165" s="2">
        <f t="shared" si="224"/>
        <v>93.120014982578411</v>
      </c>
      <c r="DQ165" s="2">
        <f t="shared" si="224"/>
        <v>90.442049833887054</v>
      </c>
      <c r="DR165" s="2">
        <f t="shared" si="224"/>
        <v>92.901733449477348</v>
      </c>
      <c r="DS165" s="2">
        <f t="shared" si="224"/>
        <v>91.649756799827159</v>
      </c>
      <c r="DT165" s="2">
        <f t="shared" si="224"/>
        <v>91.065925478756483</v>
      </c>
      <c r="DU165" s="2">
        <f t="shared" si="224"/>
        <v>95.691821504077311</v>
      </c>
      <c r="DV165" s="2">
        <f t="shared" si="224"/>
        <v>98.760301623315229</v>
      </c>
      <c r="DW165" s="2">
        <f t="shared" si="224"/>
        <v>95.006087810280107</v>
      </c>
      <c r="DX165" s="2">
        <f t="shared" si="224"/>
        <v>94.94952822299652</v>
      </c>
      <c r="DY165" s="2">
        <f t="shared" si="224"/>
        <v>93.267305043793414</v>
      </c>
      <c r="EA165" s="2">
        <f t="shared" si="214"/>
        <v>53.154246888250576</v>
      </c>
      <c r="EB165" s="2">
        <f t="shared" si="214"/>
        <v>56.923159774862704</v>
      </c>
      <c r="EC165" s="2">
        <f t="shared" si="214"/>
        <v>65.968342996545701</v>
      </c>
      <c r="ED165" s="2">
        <f t="shared" si="214"/>
        <v>60.918446038376338</v>
      </c>
      <c r="EE165" s="2">
        <f t="shared" si="214"/>
        <v>61.353766870947403</v>
      </c>
      <c r="EF165" s="2">
        <f t="shared" si="214"/>
        <v>62.688250978210043</v>
      </c>
      <c r="EG165" s="2">
        <f t="shared" si="214"/>
        <v>63.17751444184232</v>
      </c>
      <c r="EH165" s="2">
        <f t="shared" si="214"/>
        <v>63.480812177985946</v>
      </c>
      <c r="EI165" s="2">
        <f t="shared" si="214"/>
        <v>63.183828985114673</v>
      </c>
      <c r="EJ165" s="2">
        <f t="shared" si="214"/>
        <v>61.746542630698052</v>
      </c>
      <c r="EK165" s="2">
        <f t="shared" si="213"/>
        <v>60.034679728266227</v>
      </c>
      <c r="EL165" s="2">
        <f t="shared" si="180"/>
        <v>61.635435180641316</v>
      </c>
      <c r="EM165" s="2">
        <f t="shared" si="180"/>
        <v>60.175440419224572</v>
      </c>
      <c r="EN165" s="2">
        <f t="shared" si="180"/>
        <v>61.154120942139912</v>
      </c>
      <c r="EO165" s="2">
        <f t="shared" si="180"/>
        <v>65.596518664226906</v>
      </c>
      <c r="EQ165" s="2">
        <f t="shared" si="225"/>
        <v>53.637274635399493</v>
      </c>
      <c r="ER165" s="2">
        <f t="shared" si="225"/>
        <v>57.157879341155336</v>
      </c>
      <c r="ES165" s="2">
        <f t="shared" si="225"/>
        <v>67.214376880145323</v>
      </c>
      <c r="ET165" s="2">
        <f t="shared" si="225"/>
        <v>61.398229395471823</v>
      </c>
      <c r="EU165" s="2">
        <f t="shared" si="225"/>
        <v>61.541975735451246</v>
      </c>
      <c r="EV165" s="2">
        <f t="shared" si="225"/>
        <v>62.763873448712523</v>
      </c>
      <c r="EW165" s="2">
        <f t="shared" si="225"/>
        <v>63.347228703369836</v>
      </c>
      <c r="EX165" s="2">
        <f t="shared" si="225"/>
        <v>63.316942341925781</v>
      </c>
      <c r="EY165" s="2">
        <f t="shared" si="225"/>
        <v>63.148069061225613</v>
      </c>
      <c r="EZ165" s="2">
        <f t="shared" si="225"/>
        <v>61.882638390803805</v>
      </c>
      <c r="FA165" s="2">
        <f t="shared" si="225"/>
        <v>60.309199361605742</v>
      </c>
      <c r="FB165" s="2">
        <f t="shared" si="225"/>
        <v>61.250717864774522</v>
      </c>
      <c r="FC165" s="2">
        <f t="shared" si="225"/>
        <v>59.889253873843558</v>
      </c>
      <c r="FD165" s="2">
        <f t="shared" si="225"/>
        <v>60.874945291716827</v>
      </c>
      <c r="FE165" s="2">
        <f t="shared" si="225"/>
        <v>63.879191450734922</v>
      </c>
      <c r="FG165" s="2">
        <f t="shared" si="226"/>
        <v>0.99988374096344457</v>
      </c>
      <c r="FH165" s="2">
        <f t="shared" si="226"/>
        <v>0.99986009406342158</v>
      </c>
      <c r="FI165" s="2">
        <f t="shared" si="226"/>
        <v>0.99986281140326083</v>
      </c>
      <c r="FJ165" s="2">
        <f t="shared" si="226"/>
        <v>0.99986640928795045</v>
      </c>
      <c r="FK165" s="2">
        <f t="shared" si="226"/>
        <v>0.99986166894685957</v>
      </c>
      <c r="FL165" s="2">
        <f t="shared" si="226"/>
        <v>0.99986920408664592</v>
      </c>
      <c r="FM165" s="2">
        <f t="shared" si="226"/>
        <v>0.99984688326381799</v>
      </c>
      <c r="FN165" s="2">
        <f t="shared" si="226"/>
        <v>0.99986046885429569</v>
      </c>
      <c r="FO165" s="2">
        <f t="shared" si="226"/>
        <v>0.99984935919899287</v>
      </c>
      <c r="FP165" s="2">
        <f t="shared" si="226"/>
        <v>0.99984831528247531</v>
      </c>
      <c r="FQ165" s="2">
        <f t="shared" si="226"/>
        <v>0.99983585483134751</v>
      </c>
      <c r="FR165" s="2">
        <f t="shared" si="226"/>
        <v>0.99985923283224776</v>
      </c>
      <c r="FS165" s="2">
        <f t="shared" si="226"/>
        <v>0.99985285179271677</v>
      </c>
      <c r="FT165" s="2">
        <f t="shared" si="226"/>
        <v>0.99986275941098368</v>
      </c>
      <c r="FU165" s="2">
        <f t="shared" si="226"/>
        <v>0.99982839894694475</v>
      </c>
      <c r="FW165" s="2">
        <f t="shared" si="217"/>
        <v>0.21271723347888238</v>
      </c>
      <c r="FX165" s="2">
        <f t="shared" si="217"/>
        <v>0.21687940776896139</v>
      </c>
      <c r="FY165" s="2">
        <f t="shared" si="217"/>
        <v>0.22757365007310126</v>
      </c>
      <c r="FZ165" s="2">
        <f t="shared" si="217"/>
        <v>0.2089359054700021</v>
      </c>
      <c r="GA165" s="2">
        <f t="shared" si="217"/>
        <v>0.20625285502852447</v>
      </c>
      <c r="GB165" s="2">
        <f t="shared" si="217"/>
        <v>0.221619869303017</v>
      </c>
      <c r="GC165" s="2">
        <f t="shared" si="217"/>
        <v>0.20450745842466528</v>
      </c>
      <c r="GD165" s="2">
        <f t="shared" si="217"/>
        <v>0.23643134415306813</v>
      </c>
      <c r="GE165" s="2">
        <f t="shared" si="217"/>
        <v>0.24347471587973926</v>
      </c>
      <c r="GF165" s="2">
        <f t="shared" si="217"/>
        <v>0.23993103873171709</v>
      </c>
      <c r="GG165" s="2">
        <f t="shared" si="217"/>
        <v>0.23841369909422427</v>
      </c>
      <c r="GH165" s="2">
        <f t="shared" si="217"/>
        <v>0.2336026675844228</v>
      </c>
      <c r="GI165" s="2">
        <f t="shared" si="217"/>
        <v>0.21621251252645979</v>
      </c>
      <c r="GJ165" s="2">
        <f t="shared" si="217"/>
        <v>0.15304558820005304</v>
      </c>
      <c r="GK165" s="2">
        <f t="shared" si="217"/>
        <v>0.11872930700234419</v>
      </c>
      <c r="GM165" s="86">
        <f t="shared" si="218"/>
        <v>9.9746357346455287E-197</v>
      </c>
      <c r="GN165" s="86">
        <f t="shared" si="218"/>
        <v>4.4698102252797629E-195</v>
      </c>
      <c r="GO165" s="86">
        <f t="shared" si="218"/>
        <v>3.3442927534008497E-193</v>
      </c>
      <c r="GP165" s="86">
        <f t="shared" si="218"/>
        <v>0</v>
      </c>
      <c r="GQ165" s="86">
        <f t="shared" si="218"/>
        <v>0</v>
      </c>
      <c r="GR165" s="86">
        <f t="shared" si="218"/>
        <v>0</v>
      </c>
      <c r="GS165" s="86">
        <f t="shared" si="218"/>
        <v>0</v>
      </c>
      <c r="GT165" s="86">
        <f t="shared" si="218"/>
        <v>0</v>
      </c>
      <c r="GU165" s="86">
        <f t="shared" si="218"/>
        <v>0</v>
      </c>
      <c r="GV165" s="86">
        <f t="shared" si="218"/>
        <v>0</v>
      </c>
      <c r="GW165" s="86">
        <f t="shared" si="218"/>
        <v>0</v>
      </c>
      <c r="GX165" s="86">
        <f t="shared" si="218"/>
        <v>0</v>
      </c>
      <c r="GY165" s="86">
        <f t="shared" si="218"/>
        <v>0</v>
      </c>
      <c r="GZ165" s="86">
        <f t="shared" si="218"/>
        <v>0</v>
      </c>
      <c r="HA165" s="86">
        <f t="shared" si="218"/>
        <v>0</v>
      </c>
      <c r="HC165" s="86">
        <f t="shared" si="182"/>
        <v>1.3067712373004994E-89</v>
      </c>
      <c r="HD165" s="86">
        <f t="shared" si="182"/>
        <v>1.8603829070324118E-89</v>
      </c>
      <c r="HE165" s="86">
        <f t="shared" si="182"/>
        <v>2.4076629884444863E-103</v>
      </c>
      <c r="HF165" s="86">
        <f t="shared" si="181"/>
        <v>2.2761745065377359E-172</v>
      </c>
      <c r="HG165" s="86">
        <f t="shared" si="181"/>
        <v>5.6361671704881413E-188</v>
      </c>
      <c r="HH165" s="86">
        <f t="shared" si="181"/>
        <v>4.4673335972670308E-218</v>
      </c>
      <c r="HI165" s="86">
        <f t="shared" si="181"/>
        <v>2.2704922482243892E-209</v>
      </c>
      <c r="HJ165" s="86">
        <f t="shared" si="181"/>
        <v>4.4367532780793425E-223</v>
      </c>
      <c r="HK165" s="86">
        <f t="shared" si="181"/>
        <v>0</v>
      </c>
      <c r="HL165" s="86">
        <f t="shared" si="162"/>
        <v>1.1211717901510574E-204</v>
      </c>
      <c r="HM165" s="86">
        <f t="shared" si="162"/>
        <v>8.0988490992043502E-194</v>
      </c>
      <c r="HN165" s="86">
        <f t="shared" si="162"/>
        <v>6.6096483918731877E-176</v>
      </c>
      <c r="HO165" s="86">
        <f t="shared" si="162"/>
        <v>1.0236011827079886E-176</v>
      </c>
      <c r="HP165" s="86">
        <f t="shared" si="162"/>
        <v>2.2101359808615887E-201</v>
      </c>
      <c r="HQ165" s="86">
        <f t="shared" si="162"/>
        <v>3.1070985104374596E-201</v>
      </c>
      <c r="HS165" s="86">
        <f t="shared" si="219"/>
        <v>6.608248409777258E-6</v>
      </c>
      <c r="HT165" s="86">
        <f t="shared" si="219"/>
        <v>5.0731803672457361E-9</v>
      </c>
      <c r="HU165" s="86">
        <f t="shared" si="219"/>
        <v>5.9065088893947786E-7</v>
      </c>
      <c r="HV165" s="86">
        <f t="shared" si="219"/>
        <v>1.085243219057217E-6</v>
      </c>
      <c r="HW165" s="86">
        <f t="shared" si="219"/>
        <v>5.3207078449716309E-7</v>
      </c>
      <c r="HX165" s="86">
        <f t="shared" si="219"/>
        <v>5.4817446173735454E-8</v>
      </c>
      <c r="HY165" s="86">
        <f t="shared" si="219"/>
        <v>2.1690179546469992E-7</v>
      </c>
      <c r="HZ165" s="86">
        <f t="shared" si="219"/>
        <v>2.2362523112072417E-9</v>
      </c>
      <c r="IA165" s="86">
        <f t="shared" si="219"/>
        <v>1.3926603885813054E-8</v>
      </c>
      <c r="IB165" s="86">
        <f t="shared" si="219"/>
        <v>3.001751719645736E-9</v>
      </c>
      <c r="IC165" s="86">
        <f t="shared" si="219"/>
        <v>2.9058634596325521E-9</v>
      </c>
      <c r="ID165" s="86">
        <f t="shared" si="219"/>
        <v>1.8188906332029422E-8</v>
      </c>
      <c r="IE165" s="86">
        <f t="shared" si="219"/>
        <v>7.0585787249074956E-7</v>
      </c>
      <c r="IF165" s="86">
        <f t="shared" si="219"/>
        <v>3.2219340653842528E-5</v>
      </c>
      <c r="IG165" s="86">
        <f t="shared" si="219"/>
        <v>1.299077681116039E-3</v>
      </c>
      <c r="II165" s="86">
        <f t="shared" si="220"/>
        <v>3.2407499884407654E-5</v>
      </c>
      <c r="IJ165" s="86">
        <f t="shared" si="220"/>
        <v>3.1060391605689154E-6</v>
      </c>
      <c r="IK165" s="86">
        <f t="shared" si="220"/>
        <v>4.2875821489298873E-5</v>
      </c>
      <c r="IL165" s="86">
        <f t="shared" si="220"/>
        <v>5.2900108791464557E-6</v>
      </c>
      <c r="IM165" s="86">
        <f t="shared" si="220"/>
        <v>2.3337587369775046E-6</v>
      </c>
      <c r="IN165" s="86">
        <f t="shared" si="220"/>
        <v>7.1776619566576698E-6</v>
      </c>
      <c r="IO165" s="86">
        <f t="shared" si="220"/>
        <v>4.9235093575911309E-7</v>
      </c>
      <c r="IP165" s="86">
        <f t="shared" si="220"/>
        <v>1.0180549600257392E-5</v>
      </c>
      <c r="IQ165" s="86">
        <f t="shared" si="220"/>
        <v>4.9218662396895868E-5</v>
      </c>
      <c r="IR165" s="86">
        <f t="shared" si="220"/>
        <v>1.3413922983128017E-5</v>
      </c>
      <c r="IS165" s="86">
        <f t="shared" si="220"/>
        <v>1.0409627859367195E-5</v>
      </c>
      <c r="IT165" s="86">
        <f t="shared" si="220"/>
        <v>1.8127361253393859E-5</v>
      </c>
      <c r="IU165" s="86">
        <f t="shared" si="220"/>
        <v>9.5912724092469374E-6</v>
      </c>
      <c r="IV165" s="86">
        <f t="shared" si="220"/>
        <v>3.3388918269225642E-4</v>
      </c>
      <c r="IW165" s="86">
        <f t="shared" si="220"/>
        <v>3.0988419204700441E-3</v>
      </c>
      <c r="IY165" s="86">
        <f t="shared" si="221"/>
        <v>3.9015748294184915E-5</v>
      </c>
      <c r="IZ165" s="86">
        <f t="shared" si="221"/>
        <v>3.1111123409361612E-6</v>
      </c>
      <c r="JA165" s="86">
        <f t="shared" si="221"/>
        <v>4.3466472378238353E-5</v>
      </c>
      <c r="JB165" s="86">
        <f t="shared" si="221"/>
        <v>6.3752540982036724E-6</v>
      </c>
      <c r="JC165" s="86">
        <f t="shared" si="221"/>
        <v>2.8658295214746675E-6</v>
      </c>
      <c r="JD165" s="86">
        <f t="shared" si="221"/>
        <v>7.2324794028314054E-6</v>
      </c>
      <c r="JE165" s="86">
        <f t="shared" si="221"/>
        <v>7.0925273122381298E-7</v>
      </c>
      <c r="JF165" s="86">
        <f t="shared" si="221"/>
        <v>1.01827858525686E-5</v>
      </c>
      <c r="JG165" s="86">
        <f t="shared" si="221"/>
        <v>4.9232589000781679E-5</v>
      </c>
      <c r="JH165" s="86">
        <f t="shared" si="221"/>
        <v>1.3416924734847663E-5</v>
      </c>
      <c r="JI165" s="86">
        <f t="shared" si="221"/>
        <v>1.0412533722826829E-5</v>
      </c>
      <c r="JJ165" s="86">
        <f t="shared" si="221"/>
        <v>1.8145550159725888E-5</v>
      </c>
      <c r="JK165" s="86">
        <f t="shared" si="221"/>
        <v>1.0297130281737687E-5</v>
      </c>
      <c r="JL165" s="86">
        <f t="shared" si="221"/>
        <v>3.6610852334609896E-4</v>
      </c>
      <c r="JM165" s="86">
        <f t="shared" si="221"/>
        <v>4.3979196015860832E-3</v>
      </c>
    </row>
    <row r="166" spans="2:273" x14ac:dyDescent="0.25">
      <c r="B166" s="2">
        <v>139</v>
      </c>
      <c r="C166" s="37">
        <v>52.338000000000001</v>
      </c>
      <c r="D166" s="37">
        <v>56.784999999999997</v>
      </c>
      <c r="E166" s="37">
        <v>66.584999999999994</v>
      </c>
      <c r="F166" s="37">
        <v>61</v>
      </c>
      <c r="G166" s="37">
        <v>61.646000000000001</v>
      </c>
      <c r="H166" s="37">
        <v>62.215000000000003</v>
      </c>
      <c r="I166" s="37">
        <v>63.523000000000003</v>
      </c>
      <c r="J166" s="37">
        <v>62.231000000000002</v>
      </c>
      <c r="K166" s="37">
        <v>62.462000000000003</v>
      </c>
      <c r="L166" s="37">
        <v>60.753999999999998</v>
      </c>
      <c r="M166" s="37">
        <v>58.814999999999998</v>
      </c>
      <c r="N166" s="37">
        <v>61.061999999999998</v>
      </c>
      <c r="O166" s="37">
        <v>58.615000000000002</v>
      </c>
      <c r="P166" s="37">
        <v>60.384999999999998</v>
      </c>
      <c r="Q166" s="37">
        <v>65.108000000000004</v>
      </c>
      <c r="S166" s="4">
        <f t="shared" si="222"/>
        <v>53.19704532056528</v>
      </c>
      <c r="T166" s="4">
        <f t="shared" si="222"/>
        <v>56.898597448669101</v>
      </c>
      <c r="U166" s="4">
        <f t="shared" si="222"/>
        <v>66.124590920191892</v>
      </c>
      <c r="V166" s="4">
        <f t="shared" si="222"/>
        <v>60.936539012899694</v>
      </c>
      <c r="W166" s="4">
        <f t="shared" si="222"/>
        <v>61.297784778844836</v>
      </c>
      <c r="X166" s="4">
        <f t="shared" si="222"/>
        <v>62.625587473744687</v>
      </c>
      <c r="Y166" s="4">
        <f t="shared" si="222"/>
        <v>63.131419796953182</v>
      </c>
      <c r="Z166" s="4">
        <f t="shared" si="222"/>
        <v>63.366370707916204</v>
      </c>
      <c r="AA166" s="4">
        <f t="shared" si="222"/>
        <v>63.114551657396213</v>
      </c>
      <c r="AB166" s="4">
        <f t="shared" si="222"/>
        <v>61.708294807353376</v>
      </c>
      <c r="AC166" s="4">
        <f t="shared" si="222"/>
        <v>60.011631808949197</v>
      </c>
      <c r="AD166" s="4">
        <f t="shared" si="222"/>
        <v>61.481284706519716</v>
      </c>
      <c r="AE166" s="4">
        <f t="shared" si="222"/>
        <v>60.024213479196121</v>
      </c>
      <c r="AF166" s="4">
        <f t="shared" si="222"/>
        <v>61.188006764472398</v>
      </c>
      <c r="AG166" s="4">
        <f t="shared" si="222"/>
        <v>66.790621616027551</v>
      </c>
      <c r="AI166" s="4">
        <f t="shared" si="223"/>
        <v>-0.85904532056527927</v>
      </c>
      <c r="AJ166" s="4">
        <f t="shared" si="223"/>
        <v>-0.11359744866910404</v>
      </c>
      <c r="AK166" s="4">
        <f t="shared" si="223"/>
        <v>0.46040907980810175</v>
      </c>
      <c r="AL166" s="4">
        <f t="shared" si="223"/>
        <v>6.3460987100306454E-2</v>
      </c>
      <c r="AM166" s="4">
        <f t="shared" si="223"/>
        <v>0.34821522115516501</v>
      </c>
      <c r="AN166" s="4">
        <f t="shared" si="223"/>
        <v>-0.41058747374468396</v>
      </c>
      <c r="AO166" s="4">
        <f t="shared" si="223"/>
        <v>0.3915802030468214</v>
      </c>
      <c r="AP166" s="4">
        <f t="shared" si="223"/>
        <v>-1.1353707079162021</v>
      </c>
      <c r="AQ166" s="4">
        <f t="shared" si="223"/>
        <v>-0.65255165739620935</v>
      </c>
      <c r="AR166" s="4">
        <f t="shared" si="223"/>
        <v>-0.95429480735337791</v>
      </c>
      <c r="AS166" s="4">
        <f t="shared" si="223"/>
        <v>-1.1966318089491992</v>
      </c>
      <c r="AT166" s="4">
        <f t="shared" si="223"/>
        <v>-0.4192847065197185</v>
      </c>
      <c r="AU166" s="4">
        <f t="shared" si="223"/>
        <v>-1.4092134791961186</v>
      </c>
      <c r="AV166" s="4">
        <f t="shared" si="223"/>
        <v>-0.80300676447239994</v>
      </c>
      <c r="AW166" s="4">
        <f t="shared" si="223"/>
        <v>-1.6826216160275465</v>
      </c>
      <c r="AY166" s="2">
        <f t="shared" si="215"/>
        <v>53.19704532056528</v>
      </c>
      <c r="AZ166" s="2">
        <f t="shared" si="215"/>
        <v>56.898267492985838</v>
      </c>
      <c r="BA166" s="2">
        <f t="shared" si="215"/>
        <v>66.114623640592924</v>
      </c>
      <c r="BB166" s="2">
        <f t="shared" si="215"/>
        <v>60.934226966394071</v>
      </c>
      <c r="BC166" s="2">
        <f t="shared" si="215"/>
        <v>61.296290427472279</v>
      </c>
      <c r="BD166" s="2">
        <f t="shared" si="215"/>
        <v>62.620814408099662</v>
      </c>
      <c r="BE166" s="2">
        <f t="shared" si="215"/>
        <v>63.13087295812123</v>
      </c>
      <c r="BF166" s="2">
        <f t="shared" si="215"/>
        <v>63.357353454727843</v>
      </c>
      <c r="BG166" s="2">
        <f t="shared" si="215"/>
        <v>63.076313799306462</v>
      </c>
      <c r="BH166" s="2">
        <f t="shared" si="215"/>
        <v>61.693388542069037</v>
      </c>
      <c r="BI166" s="2">
        <f t="shared" si="215"/>
        <v>59.998386963203743</v>
      </c>
      <c r="BJ166" s="2">
        <f t="shared" si="215"/>
        <v>61.460045612616909</v>
      </c>
      <c r="BK166" s="2">
        <f t="shared" si="215"/>
        <v>60.011818277694189</v>
      </c>
      <c r="BL166" s="2">
        <f t="shared" si="215"/>
        <v>61.023978200245566</v>
      </c>
      <c r="BM166" s="2">
        <f t="shared" si="215"/>
        <v>65.29438009072247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52.338000000000001</v>
      </c>
      <c r="CF166" s="2">
        <f t="shared" si="216"/>
        <v>56.784999999999997</v>
      </c>
      <c r="CG166" s="2">
        <f t="shared" si="216"/>
        <v>66.584999999999994</v>
      </c>
      <c r="CH166" s="2">
        <f t="shared" si="216"/>
        <v>61</v>
      </c>
      <c r="CI166" s="2">
        <f t="shared" si="216"/>
        <v>61.646000000000001</v>
      </c>
      <c r="CJ166" s="2">
        <f t="shared" si="216"/>
        <v>62.215000000000003</v>
      </c>
      <c r="CK166" s="2">
        <f t="shared" si="216"/>
        <v>63.523000000000003</v>
      </c>
      <c r="CL166" s="2">
        <f t="shared" si="216"/>
        <v>62.231000000000002</v>
      </c>
      <c r="CM166" s="2">
        <f t="shared" si="216"/>
        <v>62.462000000000003</v>
      </c>
      <c r="CN166" s="2">
        <f t="shared" si="216"/>
        <v>60.753999999999998</v>
      </c>
      <c r="CO166" s="2">
        <f t="shared" si="216"/>
        <v>58.814999999999998</v>
      </c>
      <c r="CP166" s="2">
        <f t="shared" si="216"/>
        <v>61.061999999999998</v>
      </c>
      <c r="CQ166" s="2">
        <f t="shared" si="216"/>
        <v>58.615000000000002</v>
      </c>
      <c r="CR166" s="2">
        <f t="shared" si="216"/>
        <v>60.384999999999998</v>
      </c>
      <c r="CS166" s="2">
        <f t="shared" si="216"/>
        <v>65.108000000000004</v>
      </c>
      <c r="CU166" s="2">
        <f t="shared" si="198"/>
        <v>52.338000000000001</v>
      </c>
      <c r="CV166" s="2">
        <f t="shared" si="199"/>
        <v>56.784999999999997</v>
      </c>
      <c r="CW166" s="2">
        <f t="shared" si="200"/>
        <v>66.584999999999994</v>
      </c>
      <c r="CX166" s="2">
        <f t="shared" si="201"/>
        <v>61</v>
      </c>
      <c r="CY166" s="2">
        <f t="shared" si="202"/>
        <v>61.646000000000001</v>
      </c>
      <c r="CZ166" s="2">
        <f t="shared" si="203"/>
        <v>62.215000000000003</v>
      </c>
      <c r="DA166" s="2">
        <f t="shared" si="204"/>
        <v>63.523000000000003</v>
      </c>
      <c r="DB166" s="2">
        <f t="shared" si="205"/>
        <v>62.231000000000002</v>
      </c>
      <c r="DC166" s="2">
        <f t="shared" si="206"/>
        <v>62.462000000000003</v>
      </c>
      <c r="DD166" s="2">
        <f t="shared" si="207"/>
        <v>60.753999999999998</v>
      </c>
      <c r="DE166" s="2">
        <f t="shared" si="208"/>
        <v>58.814999999999998</v>
      </c>
      <c r="DF166" s="2">
        <f t="shared" si="209"/>
        <v>61.061999999999998</v>
      </c>
      <c r="DG166" s="2">
        <f t="shared" si="210"/>
        <v>58.615000000000002</v>
      </c>
      <c r="DH166" s="2">
        <f t="shared" si="211"/>
        <v>60.384999999999998</v>
      </c>
      <c r="DI166" s="2">
        <f t="shared" si="212"/>
        <v>65.108000000000004</v>
      </c>
      <c r="DK166" s="2">
        <f t="shared" si="224"/>
        <v>86.34357489878542</v>
      </c>
      <c r="DL166" s="2">
        <f t="shared" si="224"/>
        <v>90.05216219512198</v>
      </c>
      <c r="DM166" s="2">
        <f t="shared" si="224"/>
        <v>112.07155975609756</v>
      </c>
      <c r="DN166" s="2">
        <f t="shared" si="224"/>
        <v>98.928851219512183</v>
      </c>
      <c r="DO166" s="2">
        <f t="shared" si="224"/>
        <v>94.676485365853637</v>
      </c>
      <c r="DP166" s="2">
        <f t="shared" si="224"/>
        <v>93.259608536585375</v>
      </c>
      <c r="DQ166" s="2">
        <f t="shared" si="224"/>
        <v>90.550411960132905</v>
      </c>
      <c r="DR166" s="2">
        <f t="shared" si="224"/>
        <v>93.033249999999981</v>
      </c>
      <c r="DS166" s="2">
        <f t="shared" si="224"/>
        <v>91.769338519298827</v>
      </c>
      <c r="DT166" s="2">
        <f t="shared" si="224"/>
        <v>91.190875401777305</v>
      </c>
      <c r="DU166" s="2">
        <f t="shared" si="224"/>
        <v>95.872121111446688</v>
      </c>
      <c r="DV166" s="2">
        <f t="shared" si="224"/>
        <v>98.943824352429559</v>
      </c>
      <c r="DW166" s="2">
        <f t="shared" si="224"/>
        <v>95.185882073305791</v>
      </c>
      <c r="DX166" s="2">
        <f t="shared" si="224"/>
        <v>95.142095121951229</v>
      </c>
      <c r="DY166" s="2">
        <f t="shared" si="224"/>
        <v>93.443577922077921</v>
      </c>
      <c r="EA166" s="2">
        <f t="shared" si="214"/>
        <v>53.079178387250607</v>
      </c>
      <c r="EB166" s="2">
        <f t="shared" si="214"/>
        <v>56.837279515228552</v>
      </c>
      <c r="EC166" s="2">
        <f t="shared" si="214"/>
        <v>65.793673621584801</v>
      </c>
      <c r="ED166" s="2">
        <f t="shared" si="214"/>
        <v>60.818098997398231</v>
      </c>
      <c r="EE166" s="2">
        <f t="shared" si="214"/>
        <v>61.248899279935756</v>
      </c>
      <c r="EF166" s="2">
        <f t="shared" si="214"/>
        <v>62.598547635018384</v>
      </c>
      <c r="EG166" s="2">
        <f t="shared" si="214"/>
        <v>63.088418345042939</v>
      </c>
      <c r="EH166" s="2">
        <f t="shared" si="214"/>
        <v>63.396486494925838</v>
      </c>
      <c r="EI166" s="2">
        <f t="shared" si="214"/>
        <v>63.082003169131113</v>
      </c>
      <c r="EJ166" s="2">
        <f t="shared" si="214"/>
        <v>61.653112828591134</v>
      </c>
      <c r="EK166" s="2">
        <f t="shared" si="213"/>
        <v>59.920487775261734</v>
      </c>
      <c r="EL166" s="2">
        <f t="shared" si="180"/>
        <v>61.554877400795306</v>
      </c>
      <c r="EM166" s="2">
        <f t="shared" si="180"/>
        <v>60.075831426087156</v>
      </c>
      <c r="EN166" s="2">
        <f t="shared" si="180"/>
        <v>61.066910747815072</v>
      </c>
      <c r="EO166" s="2">
        <f t="shared" si="180"/>
        <v>65.516771637694433</v>
      </c>
      <c r="EQ166" s="2">
        <f t="shared" si="225"/>
        <v>53.579463649831951</v>
      </c>
      <c r="ER166" s="2">
        <f t="shared" si="225"/>
        <v>57.080914615672278</v>
      </c>
      <c r="ES166" s="2">
        <f t="shared" si="225"/>
        <v>67.084420137809104</v>
      </c>
      <c r="ET166" s="2">
        <f t="shared" si="225"/>
        <v>61.314541912276724</v>
      </c>
      <c r="EU166" s="2">
        <f t="shared" si="225"/>
        <v>61.443604838431661</v>
      </c>
      <c r="EV166" s="2">
        <f t="shared" si="225"/>
        <v>62.676765921802435</v>
      </c>
      <c r="EW166" s="2">
        <f t="shared" si="225"/>
        <v>63.264042665377303</v>
      </c>
      <c r="EX166" s="2">
        <f t="shared" si="225"/>
        <v>63.227211517743598</v>
      </c>
      <c r="EY166" s="2">
        <f t="shared" si="225"/>
        <v>63.045081114717888</v>
      </c>
      <c r="EZ166" s="2">
        <f t="shared" si="225"/>
        <v>61.793858220968801</v>
      </c>
      <c r="FA166" s="2">
        <f t="shared" si="225"/>
        <v>60.204270152993296</v>
      </c>
      <c r="FB166" s="2">
        <f t="shared" si="225"/>
        <v>61.157136896608392</v>
      </c>
      <c r="FC166" s="2">
        <f t="shared" si="225"/>
        <v>59.779893888982329</v>
      </c>
      <c r="FD166" s="2">
        <f t="shared" si="225"/>
        <v>60.781503517800317</v>
      </c>
      <c r="FE166" s="2">
        <f t="shared" si="225"/>
        <v>63.754960983625125</v>
      </c>
      <c r="FG166" s="2">
        <f t="shared" si="226"/>
        <v>0.99989396941384479</v>
      </c>
      <c r="FH166" s="2">
        <f t="shared" si="226"/>
        <v>0.99987240269860123</v>
      </c>
      <c r="FI166" s="2">
        <f t="shared" si="226"/>
        <v>0.99987488100241273</v>
      </c>
      <c r="FJ166" s="2">
        <f t="shared" si="226"/>
        <v>0.99987816239042915</v>
      </c>
      <c r="FK166" s="2">
        <f t="shared" si="226"/>
        <v>0.99987383904453153</v>
      </c>
      <c r="FL166" s="2">
        <f t="shared" si="226"/>
        <v>0.99988071133642942</v>
      </c>
      <c r="FM166" s="2">
        <f t="shared" si="226"/>
        <v>0.99986035399551865</v>
      </c>
      <c r="FN166" s="2">
        <f t="shared" si="226"/>
        <v>0.99987274452034525</v>
      </c>
      <c r="FO166" s="2">
        <f t="shared" si="226"/>
        <v>0.99986261213558947</v>
      </c>
      <c r="FP166" s="2">
        <f t="shared" si="226"/>
        <v>0.99986166004708321</v>
      </c>
      <c r="FQ166" s="2">
        <f t="shared" si="226"/>
        <v>0.9998502956647819</v>
      </c>
      <c r="FR166" s="2">
        <f t="shared" si="226"/>
        <v>0.99987161722703743</v>
      </c>
      <c r="FS166" s="2">
        <f t="shared" si="226"/>
        <v>0.99986579750238613</v>
      </c>
      <c r="FT166" s="2">
        <f t="shared" si="226"/>
        <v>0.9998748335837474</v>
      </c>
      <c r="FU166" s="2">
        <f t="shared" si="226"/>
        <v>0.99984349561650399</v>
      </c>
      <c r="FW166" s="2">
        <f t="shared" si="217"/>
        <v>0.22854938653296933</v>
      </c>
      <c r="FX166" s="2">
        <f t="shared" si="217"/>
        <v>0.23292968976017431</v>
      </c>
      <c r="FY166" s="2">
        <f t="shared" si="217"/>
        <v>0.2441686050072952</v>
      </c>
      <c r="FZ166" s="2">
        <f t="shared" si="217"/>
        <v>0.22456689924447026</v>
      </c>
      <c r="GA166" s="2">
        <f t="shared" si="217"/>
        <v>0.221739387773222</v>
      </c>
      <c r="GB166" s="2">
        <f t="shared" si="217"/>
        <v>0.23791439147788798</v>
      </c>
      <c r="GC166" s="2">
        <f t="shared" si="217"/>
        <v>0.21989924471350075</v>
      </c>
      <c r="GD166" s="2">
        <f t="shared" si="217"/>
        <v>0.25346026605610017</v>
      </c>
      <c r="GE166" s="2">
        <f t="shared" si="217"/>
        <v>0.26083764072979648</v>
      </c>
      <c r="GF166" s="2">
        <f t="shared" si="217"/>
        <v>0.25712714414946269</v>
      </c>
      <c r="GG166" s="2">
        <f t="shared" si="217"/>
        <v>0.25553761707505207</v>
      </c>
      <c r="GH166" s="2">
        <f t="shared" si="217"/>
        <v>0.25049469143171471</v>
      </c>
      <c r="GI166" s="2">
        <f t="shared" si="217"/>
        <v>0.23222807607819893</v>
      </c>
      <c r="GJ166" s="2">
        <f t="shared" si="217"/>
        <v>0.16536937861853079</v>
      </c>
      <c r="GK166" s="2">
        <f t="shared" si="217"/>
        <v>0.12870975325796558</v>
      </c>
      <c r="GM166" s="86">
        <f t="shared" si="218"/>
        <v>4.1942690364783023E-202</v>
      </c>
      <c r="GN166" s="86">
        <f t="shared" si="218"/>
        <v>2.0482640712146175E-200</v>
      </c>
      <c r="GO166" s="86">
        <f t="shared" si="218"/>
        <v>1.8186586005945241E-198</v>
      </c>
      <c r="GP166" s="86">
        <f t="shared" si="218"/>
        <v>0</v>
      </c>
      <c r="GQ166" s="86">
        <f t="shared" si="218"/>
        <v>0</v>
      </c>
      <c r="GR166" s="86">
        <f t="shared" si="218"/>
        <v>0</v>
      </c>
      <c r="GS166" s="86">
        <f t="shared" si="218"/>
        <v>0</v>
      </c>
      <c r="GT166" s="86">
        <f t="shared" si="218"/>
        <v>0</v>
      </c>
      <c r="GU166" s="86">
        <f t="shared" si="218"/>
        <v>0</v>
      </c>
      <c r="GV166" s="86">
        <f t="shared" si="218"/>
        <v>0</v>
      </c>
      <c r="GW166" s="86">
        <f t="shared" si="218"/>
        <v>0</v>
      </c>
      <c r="GX166" s="86">
        <f t="shared" si="218"/>
        <v>0</v>
      </c>
      <c r="GY166" s="86">
        <f t="shared" si="218"/>
        <v>0</v>
      </c>
      <c r="GZ166" s="86">
        <f t="shared" si="218"/>
        <v>0</v>
      </c>
      <c r="HA166" s="86">
        <f t="shared" si="218"/>
        <v>0</v>
      </c>
      <c r="HC166" s="86">
        <f t="shared" si="182"/>
        <v>4.6902310335648065E-93</v>
      </c>
      <c r="HD166" s="86">
        <f t="shared" si="182"/>
        <v>7.1802984837653135E-93</v>
      </c>
      <c r="HE166" s="86">
        <f t="shared" si="182"/>
        <v>2.5747170190114561E-107</v>
      </c>
      <c r="HF166" s="86">
        <f t="shared" si="181"/>
        <v>4.9035595130338022E-179</v>
      </c>
      <c r="HG166" s="86">
        <f t="shared" si="181"/>
        <v>3.016580667436365E-195</v>
      </c>
      <c r="HH166" s="86">
        <f t="shared" si="181"/>
        <v>2.572701569045414E-226</v>
      </c>
      <c r="HI166" s="86">
        <f t="shared" si="181"/>
        <v>1.8170564892541309E-217</v>
      </c>
      <c r="HJ166" s="86">
        <f t="shared" si="181"/>
        <v>1.8189430827841552E-231</v>
      </c>
      <c r="HK166" s="86">
        <f t="shared" si="181"/>
        <v>0</v>
      </c>
      <c r="HL166" s="86">
        <f t="shared" si="162"/>
        <v>1.8231592190704619E-212</v>
      </c>
      <c r="HM166" s="86">
        <f t="shared" si="162"/>
        <v>3.3970308326276997E-201</v>
      </c>
      <c r="HN166" s="86">
        <f t="shared" si="162"/>
        <v>1.4835449829861862E-182</v>
      </c>
      <c r="HO166" s="86">
        <f t="shared" si="162"/>
        <v>1.5110744434393558E-183</v>
      </c>
      <c r="HP166" s="86">
        <f t="shared" si="162"/>
        <v>2.5422285469621804E-209</v>
      </c>
      <c r="HQ166" s="86">
        <f t="shared" si="162"/>
        <v>5.0053780143658183E-209</v>
      </c>
      <c r="HS166" s="86">
        <f t="shared" si="219"/>
        <v>1.300715191588375E-6</v>
      </c>
      <c r="HT166" s="86">
        <f t="shared" si="219"/>
        <v>4.7256328246912079E-10</v>
      </c>
      <c r="HU166" s="86">
        <f t="shared" si="219"/>
        <v>8.9633317259245688E-8</v>
      </c>
      <c r="HV166" s="86">
        <f t="shared" si="219"/>
        <v>1.643590760843498E-7</v>
      </c>
      <c r="HW166" s="86">
        <f t="shared" si="219"/>
        <v>7.2990193627845668E-8</v>
      </c>
      <c r="HX166" s="86">
        <f t="shared" si="219"/>
        <v>6.1878577180367881E-9</v>
      </c>
      <c r="HY166" s="86">
        <f t="shared" si="219"/>
        <v>2.4794119413050013E-8</v>
      </c>
      <c r="HZ166" s="86">
        <f t="shared" si="219"/>
        <v>1.810036826625487E-10</v>
      </c>
      <c r="IA166" s="86">
        <f t="shared" si="219"/>
        <v>1.4355409322599265E-9</v>
      </c>
      <c r="IB166" s="86">
        <f t="shared" si="219"/>
        <v>2.4581002276409054E-10</v>
      </c>
      <c r="IC166" s="86">
        <f t="shared" si="219"/>
        <v>2.3408900291869175E-10</v>
      </c>
      <c r="ID166" s="86">
        <f t="shared" si="219"/>
        <v>1.8700728521003683E-9</v>
      </c>
      <c r="IE166" s="86">
        <f t="shared" si="219"/>
        <v>1.0279243140086549E-7</v>
      </c>
      <c r="IF166" s="86">
        <f t="shared" si="219"/>
        <v>6.0473138622096019E-6</v>
      </c>
      <c r="IG166" s="86">
        <f t="shared" si="219"/>
        <v>3.7346561708633615E-4</v>
      </c>
      <c r="II166" s="86">
        <f t="shared" si="220"/>
        <v>1.0995373693547795E-4</v>
      </c>
      <c r="IJ166" s="86">
        <f t="shared" si="220"/>
        <v>1.4786405442541543E-5</v>
      </c>
      <c r="IK166" s="86">
        <f t="shared" si="220"/>
        <v>1.5199235239117466E-4</v>
      </c>
      <c r="IL166" s="86">
        <f t="shared" si="220"/>
        <v>2.2267948632226807E-5</v>
      </c>
      <c r="IM166" s="86">
        <f t="shared" si="220"/>
        <v>1.0733389722389579E-5</v>
      </c>
      <c r="IN166" s="86">
        <f t="shared" si="220"/>
        <v>3.1472633832817523E-5</v>
      </c>
      <c r="IO166" s="86">
        <f t="shared" si="220"/>
        <v>2.7311505571705762E-6</v>
      </c>
      <c r="IP166" s="86">
        <f t="shared" si="220"/>
        <v>4.6942243626563888E-5</v>
      </c>
      <c r="IQ166" s="86">
        <f t="shared" si="220"/>
        <v>1.8783668865809226E-4</v>
      </c>
      <c r="IR166" s="86">
        <f t="shared" si="220"/>
        <v>6.0829795732665784E-5</v>
      </c>
      <c r="IS166" s="86">
        <f t="shared" si="220"/>
        <v>4.8507333204257366E-5</v>
      </c>
      <c r="IT166" s="86">
        <f t="shared" si="220"/>
        <v>7.5387023404533765E-5</v>
      </c>
      <c r="IU166" s="86">
        <f t="shared" si="220"/>
        <v>3.9056707408932695E-5</v>
      </c>
      <c r="IV166" s="86">
        <f t="shared" si="220"/>
        <v>6.8790309226502994E-4</v>
      </c>
      <c r="IW166" s="86">
        <f t="shared" si="220"/>
        <v>4.7746564449156299E-3</v>
      </c>
      <c r="IY166" s="86">
        <f t="shared" si="221"/>
        <v>1.1125445212706633E-4</v>
      </c>
      <c r="IZ166" s="86">
        <f t="shared" si="221"/>
        <v>1.4786878005824013E-5</v>
      </c>
      <c r="JA166" s="86">
        <f t="shared" si="221"/>
        <v>1.5208198570843391E-4</v>
      </c>
      <c r="JB166" s="86">
        <f t="shared" si="221"/>
        <v>2.2432307708311157E-5</v>
      </c>
      <c r="JC166" s="86">
        <f t="shared" si="221"/>
        <v>1.0806379916017424E-5</v>
      </c>
      <c r="JD166" s="86">
        <f t="shared" si="221"/>
        <v>3.1478821690535558E-5</v>
      </c>
      <c r="JE166" s="86">
        <f t="shared" si="221"/>
        <v>2.755944676583626E-6</v>
      </c>
      <c r="JF166" s="86">
        <f t="shared" si="221"/>
        <v>4.6942424630246552E-5</v>
      </c>
      <c r="JG166" s="86">
        <f t="shared" si="221"/>
        <v>1.878381241990245E-4</v>
      </c>
      <c r="JH166" s="86">
        <f t="shared" si="221"/>
        <v>6.0830041542688545E-5</v>
      </c>
      <c r="JI166" s="86">
        <f t="shared" si="221"/>
        <v>4.8507567293260282E-5</v>
      </c>
      <c r="JJ166" s="86">
        <f t="shared" si="221"/>
        <v>7.5388893477385872E-5</v>
      </c>
      <c r="JK166" s="86">
        <f t="shared" si="221"/>
        <v>3.9159499840333561E-5</v>
      </c>
      <c r="JL166" s="86">
        <f t="shared" si="221"/>
        <v>6.9395040612723951E-4</v>
      </c>
      <c r="JM166" s="86">
        <f t="shared" si="221"/>
        <v>5.1481220620019658E-3</v>
      </c>
    </row>
    <row r="167" spans="2:273" x14ac:dyDescent="0.25">
      <c r="B167" s="2">
        <v>140</v>
      </c>
      <c r="C167" s="37">
        <v>53.231000000000002</v>
      </c>
      <c r="D167" s="37">
        <v>57.045999999999999</v>
      </c>
      <c r="E167" s="37">
        <v>64.569000000000003</v>
      </c>
      <c r="F167" s="37">
        <v>61.292000000000002</v>
      </c>
      <c r="G167" s="37">
        <v>60.954000000000001</v>
      </c>
      <c r="H167" s="37">
        <v>62.030999999999999</v>
      </c>
      <c r="I167" s="37">
        <v>62.154000000000003</v>
      </c>
      <c r="J167" s="37">
        <v>62.938000000000002</v>
      </c>
      <c r="K167" s="37">
        <v>62.753999999999998</v>
      </c>
      <c r="L167" s="37">
        <v>62.215000000000003</v>
      </c>
      <c r="M167" s="37">
        <v>59.414999999999999</v>
      </c>
      <c r="N167" s="37">
        <v>62.045999999999999</v>
      </c>
      <c r="O167" s="37">
        <v>60.892000000000003</v>
      </c>
      <c r="P167" s="37">
        <v>61.030999999999999</v>
      </c>
      <c r="Q167" s="37">
        <v>65.584999999999994</v>
      </c>
      <c r="S167" s="4">
        <f t="shared" si="222"/>
        <v>53.134247693580278</v>
      </c>
      <c r="T167" s="4">
        <f t="shared" si="222"/>
        <v>56.819686109366771</v>
      </c>
      <c r="U167" s="4">
        <f t="shared" si="222"/>
        <v>66.003495227094987</v>
      </c>
      <c r="V167" s="4">
        <f t="shared" si="222"/>
        <v>60.853914470313924</v>
      </c>
      <c r="W167" s="4">
        <f t="shared" si="222"/>
        <v>61.201590087863494</v>
      </c>
      <c r="X167" s="4">
        <f t="shared" si="222"/>
        <v>62.550282527241883</v>
      </c>
      <c r="Y167" s="4">
        <f t="shared" si="222"/>
        <v>63.048230375478333</v>
      </c>
      <c r="Z167" s="4">
        <f t="shared" si="222"/>
        <v>63.302345051096111</v>
      </c>
      <c r="AA167" s="4">
        <f t="shared" si="222"/>
        <v>63.094056171364464</v>
      </c>
      <c r="AB167" s="4">
        <f t="shared" si="222"/>
        <v>61.658779578608197</v>
      </c>
      <c r="AC167" s="4">
        <f t="shared" si="222"/>
        <v>59.941864714233454</v>
      </c>
      <c r="AD167" s="4">
        <f t="shared" si="222"/>
        <v>61.441845260494659</v>
      </c>
      <c r="AE167" s="4">
        <f t="shared" si="222"/>
        <v>59.946980448588015</v>
      </c>
      <c r="AF167" s="4">
        <f t="shared" si="222"/>
        <v>61.241594530795908</v>
      </c>
      <c r="AG167" s="4">
        <f t="shared" si="222"/>
        <v>67.349387796673966</v>
      </c>
      <c r="AI167" s="4">
        <f t="shared" si="223"/>
        <v>9.6752306419723766E-2</v>
      </c>
      <c r="AJ167" s="4">
        <f t="shared" si="223"/>
        <v>0.22631389063322871</v>
      </c>
      <c r="AK167" s="4">
        <f t="shared" si="223"/>
        <v>-1.4344952270949847</v>
      </c>
      <c r="AL167" s="4">
        <f t="shared" si="223"/>
        <v>0.43808552968607728</v>
      </c>
      <c r="AM167" s="4">
        <f t="shared" si="223"/>
        <v>-0.24759008786349312</v>
      </c>
      <c r="AN167" s="4">
        <f t="shared" si="223"/>
        <v>-0.5192825272418844</v>
      </c>
      <c r="AO167" s="4">
        <f t="shared" si="223"/>
        <v>-0.89423037547832962</v>
      </c>
      <c r="AP167" s="4">
        <f t="shared" si="223"/>
        <v>-0.36434505109610882</v>
      </c>
      <c r="AQ167" s="4">
        <f t="shared" si="223"/>
        <v>-0.34005617136446631</v>
      </c>
      <c r="AR167" s="4">
        <f t="shared" si="223"/>
        <v>0.5562204213918065</v>
      </c>
      <c r="AS167" s="4">
        <f t="shared" si="223"/>
        <v>-0.52686471423345438</v>
      </c>
      <c r="AT167" s="4">
        <f t="shared" si="223"/>
        <v>0.60415473950533993</v>
      </c>
      <c r="AU167" s="4">
        <f t="shared" si="223"/>
        <v>0.94501955141198835</v>
      </c>
      <c r="AV167" s="4">
        <f t="shared" si="223"/>
        <v>-0.21059453079590895</v>
      </c>
      <c r="AW167" s="4">
        <f t="shared" si="223"/>
        <v>-1.7643877966739723</v>
      </c>
      <c r="AY167" s="2">
        <f t="shared" si="215"/>
        <v>53.134247693580278</v>
      </c>
      <c r="AZ167" s="2">
        <f t="shared" si="215"/>
        <v>56.818378074495122</v>
      </c>
      <c r="BA167" s="2">
        <f t="shared" si="215"/>
        <v>65.97364242166492</v>
      </c>
      <c r="BB167" s="2">
        <f t="shared" si="215"/>
        <v>60.845682311786298</v>
      </c>
      <c r="BC167" s="2">
        <f t="shared" si="215"/>
        <v>61.195802055949848</v>
      </c>
      <c r="BD167" s="2">
        <f t="shared" si="215"/>
        <v>62.532813732508444</v>
      </c>
      <c r="BE167" s="2">
        <f t="shared" si="215"/>
        <v>63.045706251887637</v>
      </c>
      <c r="BF167" s="2">
        <f t="shared" si="215"/>
        <v>63.268238283383326</v>
      </c>
      <c r="BG167" s="2">
        <f t="shared" si="215"/>
        <v>62.973174831766876</v>
      </c>
      <c r="BH167" s="2">
        <f t="shared" si="215"/>
        <v>61.603436901052063</v>
      </c>
      <c r="BI167" s="2">
        <f t="shared" si="215"/>
        <v>59.891377785836525</v>
      </c>
      <c r="BJ167" s="2">
        <f t="shared" si="215"/>
        <v>61.368569408384637</v>
      </c>
      <c r="BK167" s="2">
        <f t="shared" si="215"/>
        <v>59.904421299550151</v>
      </c>
      <c r="BL167" s="2">
        <f t="shared" si="215"/>
        <v>60.931571675522349</v>
      </c>
      <c r="BM167" s="2">
        <f t="shared" si="215"/>
        <v>65.189256308695761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53.231000000000002</v>
      </c>
      <c r="CF167" s="2">
        <f t="shared" si="216"/>
        <v>57.045999999999999</v>
      </c>
      <c r="CG167" s="2">
        <f t="shared" si="216"/>
        <v>64.569000000000003</v>
      </c>
      <c r="CH167" s="2">
        <f t="shared" si="216"/>
        <v>61.292000000000002</v>
      </c>
      <c r="CI167" s="2">
        <f t="shared" si="216"/>
        <v>60.954000000000001</v>
      </c>
      <c r="CJ167" s="2">
        <f t="shared" si="216"/>
        <v>62.030999999999999</v>
      </c>
      <c r="CK167" s="2">
        <f t="shared" si="216"/>
        <v>62.154000000000003</v>
      </c>
      <c r="CL167" s="2">
        <f t="shared" si="216"/>
        <v>62.938000000000002</v>
      </c>
      <c r="CM167" s="2">
        <f t="shared" si="216"/>
        <v>62.753999999999998</v>
      </c>
      <c r="CN167" s="2">
        <f t="shared" si="216"/>
        <v>62.215000000000003</v>
      </c>
      <c r="CO167" s="2">
        <f t="shared" si="216"/>
        <v>59.414999999999999</v>
      </c>
      <c r="CP167" s="2">
        <f t="shared" si="216"/>
        <v>62.045999999999999</v>
      </c>
      <c r="CQ167" s="2">
        <f t="shared" si="216"/>
        <v>60.892000000000003</v>
      </c>
      <c r="CR167" s="2">
        <f t="shared" si="216"/>
        <v>61.030999999999999</v>
      </c>
      <c r="CS167" s="2">
        <f t="shared" si="216"/>
        <v>65.584999999999994</v>
      </c>
      <c r="CU167" s="2">
        <f t="shared" si="198"/>
        <v>53.231000000000002</v>
      </c>
      <c r="CV167" s="2">
        <f t="shared" si="199"/>
        <v>57.045999999999999</v>
      </c>
      <c r="CW167" s="2">
        <f t="shared" si="200"/>
        <v>64.569000000000003</v>
      </c>
      <c r="CX167" s="2">
        <f t="shared" si="201"/>
        <v>61.292000000000002</v>
      </c>
      <c r="CY167" s="2">
        <f t="shared" si="202"/>
        <v>60.954000000000001</v>
      </c>
      <c r="CZ167" s="2">
        <f t="shared" si="203"/>
        <v>62.030999999999999</v>
      </c>
      <c r="DA167" s="2">
        <f t="shared" si="204"/>
        <v>62.154000000000003</v>
      </c>
      <c r="DB167" s="2">
        <f t="shared" si="205"/>
        <v>62.938000000000002</v>
      </c>
      <c r="DC167" s="2">
        <f t="shared" si="206"/>
        <v>62.753999999999998</v>
      </c>
      <c r="DD167" s="2">
        <f t="shared" si="207"/>
        <v>62.215000000000003</v>
      </c>
      <c r="DE167" s="2">
        <f t="shared" si="208"/>
        <v>59.414999999999999</v>
      </c>
      <c r="DF167" s="2">
        <f t="shared" si="209"/>
        <v>62.045999999999999</v>
      </c>
      <c r="DG167" s="2">
        <f t="shared" si="210"/>
        <v>60.892000000000003</v>
      </c>
      <c r="DH167" s="2">
        <f t="shared" si="211"/>
        <v>61.030999999999999</v>
      </c>
      <c r="DI167" s="2">
        <f t="shared" si="212"/>
        <v>65.584999999999994</v>
      </c>
      <c r="DK167" s="2">
        <f t="shared" si="224"/>
        <v>86.50900789473684</v>
      </c>
      <c r="DL167" s="2">
        <f t="shared" si="224"/>
        <v>90.217268292682945</v>
      </c>
      <c r="DM167" s="2">
        <f t="shared" si="224"/>
        <v>112.33018118466899</v>
      </c>
      <c r="DN167" s="2">
        <f t="shared" si="224"/>
        <v>99.118320557491273</v>
      </c>
      <c r="DO167" s="2">
        <f t="shared" si="224"/>
        <v>94.831954703832722</v>
      </c>
      <c r="DP167" s="2">
        <f t="shared" si="224"/>
        <v>93.399202090592354</v>
      </c>
      <c r="DQ167" s="2">
        <f t="shared" si="224"/>
        <v>90.658774086378742</v>
      </c>
      <c r="DR167" s="2">
        <f t="shared" si="224"/>
        <v>93.164766550522643</v>
      </c>
      <c r="DS167" s="2">
        <f t="shared" si="224"/>
        <v>91.88892023877051</v>
      </c>
      <c r="DT167" s="2">
        <f t="shared" si="224"/>
        <v>91.315825324798126</v>
      </c>
      <c r="DU167" s="2">
        <f t="shared" si="224"/>
        <v>96.052420718816066</v>
      </c>
      <c r="DV167" s="2">
        <f t="shared" si="224"/>
        <v>99.127347081543888</v>
      </c>
      <c r="DW167" s="2">
        <f t="shared" si="224"/>
        <v>95.365676336331475</v>
      </c>
      <c r="DX167" s="2">
        <f t="shared" si="224"/>
        <v>95.334662020905938</v>
      </c>
      <c r="DY167" s="2">
        <f t="shared" si="224"/>
        <v>93.619850800362428</v>
      </c>
      <c r="EA167" s="2">
        <f t="shared" si="214"/>
        <v>53.004109886250632</v>
      </c>
      <c r="EB167" s="2">
        <f t="shared" si="214"/>
        <v>56.7513992555944</v>
      </c>
      <c r="EC167" s="2">
        <f t="shared" si="214"/>
        <v>65.619004246623888</v>
      </c>
      <c r="ED167" s="2">
        <f t="shared" si="214"/>
        <v>60.717751956420123</v>
      </c>
      <c r="EE167" s="2">
        <f t="shared" si="214"/>
        <v>61.144031688924109</v>
      </c>
      <c r="EF167" s="2">
        <f t="shared" si="214"/>
        <v>62.508844291826726</v>
      </c>
      <c r="EG167" s="2">
        <f t="shared" si="214"/>
        <v>62.999322248243566</v>
      </c>
      <c r="EH167" s="2">
        <f t="shared" si="214"/>
        <v>63.312160811865731</v>
      </c>
      <c r="EI167" s="2">
        <f t="shared" si="214"/>
        <v>62.980177353147567</v>
      </c>
      <c r="EJ167" s="2">
        <f t="shared" si="214"/>
        <v>61.559683026484208</v>
      </c>
      <c r="EK167" s="2">
        <f t="shared" si="213"/>
        <v>59.806295822257233</v>
      </c>
      <c r="EL167" s="2">
        <f t="shared" si="180"/>
        <v>61.474319620949295</v>
      </c>
      <c r="EM167" s="2">
        <f t="shared" si="180"/>
        <v>59.97622243294974</v>
      </c>
      <c r="EN167" s="2">
        <f t="shared" si="180"/>
        <v>60.979700553490233</v>
      </c>
      <c r="EO167" s="2">
        <f t="shared" si="180"/>
        <v>65.437024611161945</v>
      </c>
      <c r="EQ167" s="2">
        <f t="shared" si="225"/>
        <v>53.521652664264408</v>
      </c>
      <c r="ER167" s="2">
        <f t="shared" si="225"/>
        <v>57.003949890189219</v>
      </c>
      <c r="ES167" s="2">
        <f t="shared" si="225"/>
        <v>66.954463395472899</v>
      </c>
      <c r="ET167" s="2">
        <f t="shared" si="225"/>
        <v>61.230854429081617</v>
      </c>
      <c r="EU167" s="2">
        <f t="shared" si="225"/>
        <v>61.345233941412076</v>
      </c>
      <c r="EV167" s="2">
        <f t="shared" si="225"/>
        <v>62.589658394892346</v>
      </c>
      <c r="EW167" s="2">
        <f t="shared" si="225"/>
        <v>63.180856627384784</v>
      </c>
      <c r="EX167" s="2">
        <f t="shared" si="225"/>
        <v>63.137480693561429</v>
      </c>
      <c r="EY167" s="2">
        <f t="shared" si="225"/>
        <v>62.942093168210157</v>
      </c>
      <c r="EZ167" s="2">
        <f t="shared" si="225"/>
        <v>61.705078051133789</v>
      </c>
      <c r="FA167" s="2">
        <f t="shared" si="225"/>
        <v>60.099340944380856</v>
      </c>
      <c r="FB167" s="2">
        <f t="shared" si="225"/>
        <v>61.06355592844227</v>
      </c>
      <c r="FC167" s="2">
        <f t="shared" si="225"/>
        <v>59.6705339041211</v>
      </c>
      <c r="FD167" s="2">
        <f t="shared" si="225"/>
        <v>60.688061743883821</v>
      </c>
      <c r="FE167" s="2">
        <f t="shared" si="225"/>
        <v>63.630730516515328</v>
      </c>
      <c r="FG167" s="2">
        <f t="shared" si="226"/>
        <v>0.99990329805393829</v>
      </c>
      <c r="FH167" s="2">
        <f t="shared" si="226"/>
        <v>0.99988362857152879</v>
      </c>
      <c r="FI167" s="2">
        <f t="shared" si="226"/>
        <v>0.99988588886172836</v>
      </c>
      <c r="FJ167" s="2">
        <f t="shared" si="226"/>
        <v>0.99988888158819755</v>
      </c>
      <c r="FK167" s="2">
        <f t="shared" si="226"/>
        <v>0.99988493856383565</v>
      </c>
      <c r="FL167" s="2">
        <f t="shared" si="226"/>
        <v>0.99989120630390083</v>
      </c>
      <c r="FM167" s="2">
        <f t="shared" si="226"/>
        <v>0.99987263976532237</v>
      </c>
      <c r="FN167" s="2">
        <f t="shared" si="226"/>
        <v>0.99988394032365535</v>
      </c>
      <c r="FO167" s="2">
        <f t="shared" si="226"/>
        <v>0.99987469926374573</v>
      </c>
      <c r="FP167" s="2">
        <f t="shared" si="226"/>
        <v>0.99987383092764148</v>
      </c>
      <c r="FQ167" s="2">
        <f t="shared" si="226"/>
        <v>0.99986346622511069</v>
      </c>
      <c r="FR167" s="2">
        <f t="shared" si="226"/>
        <v>0.99988291219681358</v>
      </c>
      <c r="FS167" s="2">
        <f t="shared" si="226"/>
        <v>0.99987760442221585</v>
      </c>
      <c r="FT167" s="2">
        <f t="shared" si="226"/>
        <v>0.99988584561443927</v>
      </c>
      <c r="FU167" s="2">
        <f t="shared" si="226"/>
        <v>0.99985726434027644</v>
      </c>
      <c r="FW167" s="2">
        <f t="shared" si="217"/>
        <v>0.24519290748608452</v>
      </c>
      <c r="FX167" s="2">
        <f t="shared" si="217"/>
        <v>0.24978891071509021</v>
      </c>
      <c r="FY167" s="2">
        <f t="shared" si="217"/>
        <v>0.26156390464783913</v>
      </c>
      <c r="FZ167" s="2">
        <f t="shared" si="217"/>
        <v>0.24101101000246031</v>
      </c>
      <c r="GA167" s="2">
        <f t="shared" si="217"/>
        <v>0.23804001013911597</v>
      </c>
      <c r="GB167" s="2">
        <f t="shared" si="217"/>
        <v>0.25501445541291196</v>
      </c>
      <c r="GC167" s="2">
        <f t="shared" si="217"/>
        <v>0.23610563227569856</v>
      </c>
      <c r="GD167" s="2">
        <f t="shared" si="217"/>
        <v>0.27127994131492927</v>
      </c>
      <c r="GE167" s="2">
        <f t="shared" si="217"/>
        <v>0.27898215928501657</v>
      </c>
      <c r="GF167" s="2">
        <f t="shared" si="217"/>
        <v>0.2751096180457947</v>
      </c>
      <c r="GG167" s="2">
        <f t="shared" si="217"/>
        <v>0.27344984533900829</v>
      </c>
      <c r="GH167" s="2">
        <f t="shared" si="217"/>
        <v>0.26818076875538766</v>
      </c>
      <c r="GI167" s="2">
        <f t="shared" si="217"/>
        <v>0.24905300290228613</v>
      </c>
      <c r="GJ167" s="2">
        <f t="shared" si="217"/>
        <v>0.17847640907398468</v>
      </c>
      <c r="GK167" s="2">
        <f t="shared" si="217"/>
        <v>0.13939645681255489</v>
      </c>
      <c r="GM167" s="86">
        <f t="shared" si="218"/>
        <v>1.4905046533031722E-207</v>
      </c>
      <c r="GN167" s="86">
        <f t="shared" si="218"/>
        <v>7.9396077947654746E-206</v>
      </c>
      <c r="GO167" s="86">
        <f t="shared" si="218"/>
        <v>8.3913112735593747E-204</v>
      </c>
      <c r="GP167" s="86">
        <f t="shared" si="218"/>
        <v>0</v>
      </c>
      <c r="GQ167" s="86">
        <f t="shared" si="218"/>
        <v>0</v>
      </c>
      <c r="GR167" s="86">
        <f t="shared" si="218"/>
        <v>0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0</v>
      </c>
      <c r="GX167" s="86">
        <f t="shared" si="218"/>
        <v>0</v>
      </c>
      <c r="GY167" s="86">
        <f t="shared" si="218"/>
        <v>0</v>
      </c>
      <c r="GZ167" s="86">
        <f t="shared" si="218"/>
        <v>0</v>
      </c>
      <c r="HA167" s="86">
        <f t="shared" si="218"/>
        <v>0</v>
      </c>
      <c r="HC167" s="86">
        <f t="shared" si="182"/>
        <v>1.445889865217596E-96</v>
      </c>
      <c r="HD167" s="86">
        <f t="shared" si="182"/>
        <v>2.3862238154792931E-96</v>
      </c>
      <c r="HE167" s="86">
        <f t="shared" si="182"/>
        <v>2.3115958153270326E-111</v>
      </c>
      <c r="HF167" s="86">
        <f t="shared" si="181"/>
        <v>7.8730612546043336E-186</v>
      </c>
      <c r="HG167" s="86">
        <f t="shared" si="181"/>
        <v>1.1718245806161593E-202</v>
      </c>
      <c r="HH167" s="86">
        <f t="shared" si="181"/>
        <v>1.0393870393457539E-234</v>
      </c>
      <c r="HI167" s="86">
        <f t="shared" si="181"/>
        <v>1.0181241421386451E-225</v>
      </c>
      <c r="HJ167" s="86">
        <f t="shared" si="181"/>
        <v>5.2076504944712186E-240</v>
      </c>
      <c r="HK167" s="86">
        <f t="shared" si="181"/>
        <v>0</v>
      </c>
      <c r="HL167" s="86">
        <f t="shared" si="162"/>
        <v>2.1152375749298162E-220</v>
      </c>
      <c r="HM167" s="86">
        <f t="shared" si="162"/>
        <v>1.0347098836658203E-208</v>
      </c>
      <c r="HN167" s="86">
        <f t="shared" si="162"/>
        <v>2.5000641888341438E-189</v>
      </c>
      <c r="HO167" s="86">
        <f t="shared" si="162"/>
        <v>1.6509140769207821E-190</v>
      </c>
      <c r="HP167" s="86">
        <f t="shared" si="162"/>
        <v>2.0477201775275381E-217</v>
      </c>
      <c r="HQ167" s="86">
        <f t="shared" si="162"/>
        <v>5.7183106560261645E-217</v>
      </c>
      <c r="HS167" s="86">
        <f t="shared" si="219"/>
        <v>2.2941378616993613E-7</v>
      </c>
      <c r="HT167" s="86">
        <f t="shared" si="219"/>
        <v>3.8113945302018486E-11</v>
      </c>
      <c r="HU167" s="86">
        <f t="shared" si="219"/>
        <v>1.2041563926442851E-8</v>
      </c>
      <c r="HV167" s="86">
        <f t="shared" si="219"/>
        <v>2.191369696615794E-8</v>
      </c>
      <c r="HW167" s="86">
        <f t="shared" si="219"/>
        <v>8.7584179313720314E-9</v>
      </c>
      <c r="HX167" s="86">
        <f t="shared" si="219"/>
        <v>6.0776337788087891E-10</v>
      </c>
      <c r="HY167" s="86">
        <f t="shared" si="219"/>
        <v>2.4404610385961129E-9</v>
      </c>
      <c r="HZ167" s="86">
        <f t="shared" si="219"/>
        <v>1.2551401489776236E-11</v>
      </c>
      <c r="IA167" s="86">
        <f t="shared" si="219"/>
        <v>1.2870669729929009E-10</v>
      </c>
      <c r="IB167" s="86">
        <f t="shared" si="219"/>
        <v>1.7230629310986881E-11</v>
      </c>
      <c r="IC167" s="86">
        <f t="shared" si="219"/>
        <v>1.6114303115095302E-11</v>
      </c>
      <c r="ID167" s="86">
        <f t="shared" si="219"/>
        <v>1.6684358217964176E-10</v>
      </c>
      <c r="IE167" s="86">
        <f t="shared" si="219"/>
        <v>1.3162390312315324E-8</v>
      </c>
      <c r="IF167" s="86">
        <f t="shared" si="219"/>
        <v>9.9045706610776164E-7</v>
      </c>
      <c r="IG167" s="86">
        <f t="shared" si="219"/>
        <v>9.4996488273782704E-5</v>
      </c>
      <c r="II167" s="86">
        <f t="shared" si="220"/>
        <v>3.4302236614427469E-4</v>
      </c>
      <c r="IJ167" s="86">
        <f t="shared" si="220"/>
        <v>6.3058921597283979E-5</v>
      </c>
      <c r="IK167" s="86">
        <f t="shared" si="220"/>
        <v>4.9083585465029846E-4</v>
      </c>
      <c r="IL167" s="86">
        <f t="shared" si="220"/>
        <v>8.5029150593220486E-5</v>
      </c>
      <c r="IM167" s="86">
        <f t="shared" si="220"/>
        <v>4.4561539700294494E-5</v>
      </c>
      <c r="IN167" s="86">
        <f t="shared" si="220"/>
        <v>1.2407380105011341E-4</v>
      </c>
      <c r="IO167" s="86">
        <f t="shared" si="220"/>
        <v>1.3513571304362424E-5</v>
      </c>
      <c r="IP167" s="86">
        <f t="shared" si="220"/>
        <v>1.9234164721097371E-4</v>
      </c>
      <c r="IQ167" s="86">
        <f t="shared" si="220"/>
        <v>6.4435846299753326E-4</v>
      </c>
      <c r="IR167" s="86">
        <f t="shared" si="220"/>
        <v>2.4496741451300477E-4</v>
      </c>
      <c r="IS167" s="86">
        <f t="shared" si="220"/>
        <v>2.0046555505237457E-4</v>
      </c>
      <c r="IT167" s="86">
        <f t="shared" si="220"/>
        <v>2.8130067023406449E-4</v>
      </c>
      <c r="IU167" s="86">
        <f t="shared" si="220"/>
        <v>1.4413540119410196E-4</v>
      </c>
      <c r="IV167" s="86">
        <f t="shared" si="220"/>
        <v>1.3684155504168172E-3</v>
      </c>
      <c r="IW167" s="86">
        <f t="shared" si="220"/>
        <v>7.2323148488681295E-3</v>
      </c>
      <c r="IY167" s="86">
        <f t="shared" si="221"/>
        <v>3.4325177993044465E-4</v>
      </c>
      <c r="IZ167" s="86">
        <f t="shared" si="221"/>
        <v>6.3058959711229288E-5</v>
      </c>
      <c r="JA167" s="86">
        <f t="shared" si="221"/>
        <v>4.9084789621422489E-4</v>
      </c>
      <c r="JB167" s="86">
        <f t="shared" si="221"/>
        <v>8.5051064290186641E-5</v>
      </c>
      <c r="JC167" s="86">
        <f t="shared" si="221"/>
        <v>4.4570298118225867E-5</v>
      </c>
      <c r="JD167" s="86">
        <f t="shared" si="221"/>
        <v>1.2407440881349128E-4</v>
      </c>
      <c r="JE167" s="86">
        <f t="shared" si="221"/>
        <v>1.351601176540102E-5</v>
      </c>
      <c r="JF167" s="86">
        <f t="shared" si="221"/>
        <v>1.9234165976237519E-4</v>
      </c>
      <c r="JG167" s="86">
        <f t="shared" si="221"/>
        <v>6.4435859170423057E-4</v>
      </c>
      <c r="JH167" s="86">
        <f t="shared" si="221"/>
        <v>2.4496743174363408E-4</v>
      </c>
      <c r="JI167" s="86">
        <f t="shared" si="221"/>
        <v>2.0046557116667769E-4</v>
      </c>
      <c r="JJ167" s="86">
        <f t="shared" si="221"/>
        <v>2.8130083707764668E-4</v>
      </c>
      <c r="JK167" s="86">
        <f t="shared" si="221"/>
        <v>1.4414856358441427E-4</v>
      </c>
      <c r="JL167" s="86">
        <f t="shared" si="221"/>
        <v>1.369406007482925E-3</v>
      </c>
      <c r="JM167" s="86">
        <f t="shared" si="221"/>
        <v>7.327311337141912E-3</v>
      </c>
    </row>
    <row r="168" spans="2:273" x14ac:dyDescent="0.25">
      <c r="B168" s="2">
        <v>141</v>
      </c>
      <c r="C168" s="37">
        <v>53.185000000000002</v>
      </c>
      <c r="D168" s="37">
        <v>57.892000000000003</v>
      </c>
      <c r="E168" s="37">
        <v>65.245999999999995</v>
      </c>
      <c r="F168" s="37">
        <v>59.814999999999998</v>
      </c>
      <c r="G168" s="37">
        <v>60.984999999999999</v>
      </c>
      <c r="H168" s="37">
        <v>63.015000000000001</v>
      </c>
      <c r="I168" s="37">
        <v>61.923000000000002</v>
      </c>
      <c r="J168" s="37">
        <v>62.091999999999999</v>
      </c>
      <c r="K168" s="37">
        <v>63.631</v>
      </c>
      <c r="L168" s="37">
        <v>61.692</v>
      </c>
      <c r="M168" s="37">
        <v>59.646000000000001</v>
      </c>
      <c r="N168" s="37">
        <v>61.061999999999998</v>
      </c>
      <c r="O168" s="37">
        <v>59.923000000000002</v>
      </c>
      <c r="P168" s="37">
        <v>61.369</v>
      </c>
      <c r="Q168" s="37">
        <v>67.584999999999994</v>
      </c>
      <c r="S168" s="4">
        <f t="shared" si="222"/>
        <v>53.072475242077978</v>
      </c>
      <c r="T168" s="4">
        <f t="shared" si="222"/>
        <v>56.743645550285216</v>
      </c>
      <c r="U168" s="4">
        <f t="shared" si="222"/>
        <v>65.916341320317429</v>
      </c>
      <c r="V168" s="4">
        <f t="shared" si="222"/>
        <v>60.784603202553093</v>
      </c>
      <c r="W168" s="4">
        <f t="shared" si="222"/>
        <v>61.115861465576664</v>
      </c>
      <c r="X168" s="4">
        <f t="shared" si="222"/>
        <v>62.50216190939539</v>
      </c>
      <c r="Y168" s="4">
        <f t="shared" si="222"/>
        <v>62.971249979671207</v>
      </c>
      <c r="Z168" s="4">
        <f t="shared" si="222"/>
        <v>63.292737580208303</v>
      </c>
      <c r="AA168" s="4">
        <f t="shared" si="222"/>
        <v>63.211301203373232</v>
      </c>
      <c r="AB168" s="4">
        <f t="shared" si="222"/>
        <v>61.695086692393573</v>
      </c>
      <c r="AC168" s="4">
        <f t="shared" si="222"/>
        <v>59.95455253205175</v>
      </c>
      <c r="AD168" s="4">
        <f t="shared" si="222"/>
        <v>61.501816818816145</v>
      </c>
      <c r="AE168" s="4">
        <f t="shared" si="222"/>
        <v>59.928235741315248</v>
      </c>
      <c r="AF168" s="4">
        <f t="shared" si="222"/>
        <v>61.403442731401434</v>
      </c>
      <c r="AG168" s="4">
        <f t="shared" si="222"/>
        <v>68.161748002790361</v>
      </c>
      <c r="AI168" s="4">
        <f t="shared" si="223"/>
        <v>0.11252475792202432</v>
      </c>
      <c r="AJ168" s="4">
        <f t="shared" si="223"/>
        <v>1.1483544497147875</v>
      </c>
      <c r="AK168" s="4">
        <f t="shared" si="223"/>
        <v>-0.67034132031743354</v>
      </c>
      <c r="AL168" s="4">
        <f t="shared" si="223"/>
        <v>-0.9696032025530954</v>
      </c>
      <c r="AM168" s="4">
        <f t="shared" si="223"/>
        <v>-0.13086146557666467</v>
      </c>
      <c r="AN168" s="4">
        <f t="shared" si="223"/>
        <v>0.51283809060461039</v>
      </c>
      <c r="AO168" s="4">
        <f t="shared" si="223"/>
        <v>-1.0482499796712048</v>
      </c>
      <c r="AP168" s="4">
        <f t="shared" si="223"/>
        <v>-1.2007375802083047</v>
      </c>
      <c r="AQ168" s="4">
        <f t="shared" si="223"/>
        <v>0.41969879662676846</v>
      </c>
      <c r="AR168" s="4">
        <f t="shared" si="223"/>
        <v>-3.0866923935732871E-3</v>
      </c>
      <c r="AS168" s="4">
        <f t="shared" si="223"/>
        <v>-0.30855253205174904</v>
      </c>
      <c r="AT168" s="4">
        <f t="shared" si="223"/>
        <v>-0.43981681881614776</v>
      </c>
      <c r="AU168" s="4">
        <f t="shared" si="223"/>
        <v>-5.2357413152464005E-3</v>
      </c>
      <c r="AV168" s="4">
        <f t="shared" si="223"/>
        <v>-3.4442731401433946E-2</v>
      </c>
      <c r="AW168" s="4">
        <f t="shared" si="223"/>
        <v>-0.57674800279036731</v>
      </c>
      <c r="AY168" s="2">
        <f t="shared" si="215"/>
        <v>53.072475242077978</v>
      </c>
      <c r="AZ168" s="2">
        <f t="shared" si="215"/>
        <v>56.73902475034275</v>
      </c>
      <c r="BA168" s="2">
        <f t="shared" si="215"/>
        <v>65.835330285116896</v>
      </c>
      <c r="BB168" s="2">
        <f t="shared" si="215"/>
        <v>60.758141281612978</v>
      </c>
      <c r="BC168" s="2">
        <f t="shared" si="215"/>
        <v>61.095720143960904</v>
      </c>
      <c r="BD168" s="2">
        <f t="shared" si="215"/>
        <v>62.444991557561949</v>
      </c>
      <c r="BE168" s="2">
        <f t="shared" si="215"/>
        <v>62.960907601454807</v>
      </c>
      <c r="BF168" s="2">
        <f t="shared" si="215"/>
        <v>63.178817244094382</v>
      </c>
      <c r="BG168" s="2">
        <f t="shared" si="215"/>
        <v>62.869989739770524</v>
      </c>
      <c r="BH168" s="2">
        <f t="shared" si="215"/>
        <v>61.513793317556591</v>
      </c>
      <c r="BI168" s="2">
        <f t="shared" si="215"/>
        <v>59.784965647486736</v>
      </c>
      <c r="BJ168" s="2">
        <f t="shared" si="215"/>
        <v>61.276337446418928</v>
      </c>
      <c r="BK168" s="2">
        <f t="shared" si="215"/>
        <v>59.796475694643348</v>
      </c>
      <c r="BL168" s="2">
        <f t="shared" si="215"/>
        <v>60.838791069282863</v>
      </c>
      <c r="BM168" s="2">
        <f t="shared" si="215"/>
        <v>65.081851203109622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53.185000000000002</v>
      </c>
      <c r="CF168" s="2">
        <f t="shared" si="216"/>
        <v>57.892000000000003</v>
      </c>
      <c r="CG168" s="2">
        <f t="shared" si="216"/>
        <v>65.245999999999995</v>
      </c>
      <c r="CH168" s="2">
        <f t="shared" si="216"/>
        <v>59.814999999999998</v>
      </c>
      <c r="CI168" s="2">
        <f t="shared" si="216"/>
        <v>60.984999999999999</v>
      </c>
      <c r="CJ168" s="2">
        <f t="shared" si="216"/>
        <v>63.015000000000001</v>
      </c>
      <c r="CK168" s="2">
        <f t="shared" si="216"/>
        <v>61.923000000000002</v>
      </c>
      <c r="CL168" s="2">
        <f t="shared" si="216"/>
        <v>62.091999999999999</v>
      </c>
      <c r="CM168" s="2">
        <f t="shared" si="216"/>
        <v>63.631</v>
      </c>
      <c r="CN168" s="2">
        <f t="shared" si="216"/>
        <v>61.692</v>
      </c>
      <c r="CO168" s="2">
        <f t="shared" si="216"/>
        <v>59.646000000000001</v>
      </c>
      <c r="CP168" s="2">
        <f t="shared" si="216"/>
        <v>61.061999999999998</v>
      </c>
      <c r="CQ168" s="2">
        <f t="shared" si="216"/>
        <v>59.923000000000002</v>
      </c>
      <c r="CR168" s="2">
        <f t="shared" si="216"/>
        <v>61.369</v>
      </c>
      <c r="CS168" s="2" t="str">
        <f t="shared" si="216"/>
        <v/>
      </c>
      <c r="CU168" s="2">
        <f t="shared" si="198"/>
        <v>53.185000000000002</v>
      </c>
      <c r="CV168" s="2">
        <f t="shared" si="199"/>
        <v>57.892000000000003</v>
      </c>
      <c r="CW168" s="2">
        <f t="shared" si="200"/>
        <v>65.245999999999995</v>
      </c>
      <c r="CX168" s="2">
        <f t="shared" si="201"/>
        <v>59.814999999999998</v>
      </c>
      <c r="CY168" s="2">
        <f t="shared" si="202"/>
        <v>60.984999999999999</v>
      </c>
      <c r="CZ168" s="2">
        <f t="shared" si="203"/>
        <v>63.015000000000001</v>
      </c>
      <c r="DA168" s="2">
        <f t="shared" si="204"/>
        <v>61.923000000000002</v>
      </c>
      <c r="DB168" s="2">
        <f t="shared" si="205"/>
        <v>62.091999999999999</v>
      </c>
      <c r="DC168" s="2">
        <f t="shared" si="206"/>
        <v>63.631</v>
      </c>
      <c r="DD168" s="2">
        <f t="shared" si="207"/>
        <v>61.692</v>
      </c>
      <c r="DE168" s="2">
        <f t="shared" si="208"/>
        <v>59.646000000000001</v>
      </c>
      <c r="DF168" s="2">
        <f t="shared" si="209"/>
        <v>61.061999999999998</v>
      </c>
      <c r="DG168" s="2">
        <f t="shared" si="210"/>
        <v>59.923000000000002</v>
      </c>
      <c r="DH168" s="2">
        <f t="shared" si="211"/>
        <v>61.369</v>
      </c>
      <c r="DI168" s="2" t="str">
        <f t="shared" si="212"/>
        <v/>
      </c>
      <c r="DK168" s="2">
        <f t="shared" si="224"/>
        <v>86.67444089068826</v>
      </c>
      <c r="DL168" s="2">
        <f t="shared" si="224"/>
        <v>90.382374390243925</v>
      </c>
      <c r="DM168" s="2">
        <f t="shared" si="224"/>
        <v>112.5888026132404</v>
      </c>
      <c r="DN168" s="2">
        <f t="shared" si="224"/>
        <v>99.307789895470364</v>
      </c>
      <c r="DO168" s="2">
        <f t="shared" si="224"/>
        <v>94.987424041811821</v>
      </c>
      <c r="DP168" s="2">
        <f t="shared" si="224"/>
        <v>93.538795644599318</v>
      </c>
      <c r="DQ168" s="2">
        <f t="shared" si="224"/>
        <v>90.767136212624592</v>
      </c>
      <c r="DR168" s="2">
        <f t="shared" si="224"/>
        <v>93.296283101045276</v>
      </c>
      <c r="DS168" s="2">
        <f t="shared" si="224"/>
        <v>92.008501958242192</v>
      </c>
      <c r="DT168" s="2">
        <f t="shared" si="224"/>
        <v>91.440775247818948</v>
      </c>
      <c r="DU168" s="2">
        <f t="shared" si="224"/>
        <v>96.232720326185444</v>
      </c>
      <c r="DV168" s="2">
        <f t="shared" si="224"/>
        <v>99.310869810658232</v>
      </c>
      <c r="DW168" s="2">
        <f t="shared" si="224"/>
        <v>95.545470599357174</v>
      </c>
      <c r="DX168" s="2">
        <f t="shared" si="224"/>
        <v>95.527228919860633</v>
      </c>
      <c r="DY168" s="2">
        <f t="shared" si="224"/>
        <v>93.796123678646936</v>
      </c>
      <c r="EA168" s="2">
        <f t="shared" si="214"/>
        <v>52.929041385250656</v>
      </c>
      <c r="EB168" s="2">
        <f t="shared" si="214"/>
        <v>56.665518995960255</v>
      </c>
      <c r="EC168" s="2">
        <f t="shared" si="214"/>
        <v>65.444334871662988</v>
      </c>
      <c r="ED168" s="2">
        <f t="shared" si="214"/>
        <v>60.617404915442016</v>
      </c>
      <c r="EE168" s="2">
        <f t="shared" si="214"/>
        <v>61.039164097912462</v>
      </c>
      <c r="EF168" s="2">
        <f t="shared" si="214"/>
        <v>62.419140948635068</v>
      </c>
      <c r="EG168" s="2">
        <f t="shared" si="214"/>
        <v>62.910226151444192</v>
      </c>
      <c r="EH168" s="2">
        <f t="shared" si="214"/>
        <v>63.227835128805623</v>
      </c>
      <c r="EI168" s="2">
        <f t="shared" si="214"/>
        <v>62.878351537164015</v>
      </c>
      <c r="EJ168" s="2">
        <f t="shared" si="214"/>
        <v>61.46625322437729</v>
      </c>
      <c r="EK168" s="2">
        <f t="shared" si="213"/>
        <v>59.69210386925274</v>
      </c>
      <c r="EL168" s="2">
        <f t="shared" si="180"/>
        <v>61.393761841103284</v>
      </c>
      <c r="EM168" s="2">
        <f t="shared" si="180"/>
        <v>59.876613439812324</v>
      </c>
      <c r="EN168" s="2">
        <f t="shared" si="180"/>
        <v>60.892490359165393</v>
      </c>
      <c r="EO168" s="2">
        <f t="shared" si="180"/>
        <v>65.357277584629472</v>
      </c>
      <c r="EQ168" s="2">
        <f t="shared" si="225"/>
        <v>53.463841678696873</v>
      </c>
      <c r="ER168" s="2">
        <f t="shared" si="225"/>
        <v>56.926985164706153</v>
      </c>
      <c r="ES168" s="2">
        <f t="shared" si="225"/>
        <v>66.824506653136694</v>
      </c>
      <c r="ET168" s="2">
        <f t="shared" si="225"/>
        <v>61.147166945886511</v>
      </c>
      <c r="EU168" s="2">
        <f t="shared" si="225"/>
        <v>61.246863044392491</v>
      </c>
      <c r="EV168" s="2">
        <f t="shared" si="225"/>
        <v>62.502550867982258</v>
      </c>
      <c r="EW168" s="2">
        <f t="shared" si="225"/>
        <v>63.097670589392251</v>
      </c>
      <c r="EX168" s="2">
        <f t="shared" si="225"/>
        <v>63.047749869379253</v>
      </c>
      <c r="EY168" s="2">
        <f t="shared" si="225"/>
        <v>62.839105221702432</v>
      </c>
      <c r="EZ168" s="2">
        <f t="shared" si="225"/>
        <v>61.616297881298784</v>
      </c>
      <c r="FA168" s="2">
        <f t="shared" si="225"/>
        <v>59.994411735768409</v>
      </c>
      <c r="FB168" s="2">
        <f t="shared" si="225"/>
        <v>60.96997496027614</v>
      </c>
      <c r="FC168" s="2">
        <f t="shared" si="225"/>
        <v>59.561173919259879</v>
      </c>
      <c r="FD168" s="2">
        <f t="shared" si="225"/>
        <v>60.594619969967319</v>
      </c>
      <c r="FE168" s="2">
        <f t="shared" si="225"/>
        <v>63.506500049405531</v>
      </c>
      <c r="FG168" s="2">
        <f t="shared" si="226"/>
        <v>0.9999118060265868</v>
      </c>
      <c r="FH168" s="2">
        <f t="shared" si="226"/>
        <v>0.9998938669091012</v>
      </c>
      <c r="FI168" s="2">
        <f t="shared" si="226"/>
        <v>0.99989592836006924</v>
      </c>
      <c r="FJ168" s="2">
        <f t="shared" si="226"/>
        <v>0.99989865781313969</v>
      </c>
      <c r="FK168" s="2">
        <f t="shared" si="226"/>
        <v>0.99989506166061382</v>
      </c>
      <c r="FL168" s="2">
        <f t="shared" si="226"/>
        <v>0.99990077802008503</v>
      </c>
      <c r="FM168" s="2">
        <f t="shared" si="226"/>
        <v>0.99988384478379855</v>
      </c>
      <c r="FN168" s="2">
        <f t="shared" si="226"/>
        <v>0.9998941512362346</v>
      </c>
      <c r="FO168" s="2">
        <f t="shared" si="226"/>
        <v>0.99988572311044199</v>
      </c>
      <c r="FP168" s="2">
        <f t="shared" si="226"/>
        <v>0.99988493116097954</v>
      </c>
      <c r="FQ168" s="2">
        <f t="shared" si="226"/>
        <v>0.99987547822142131</v>
      </c>
      <c r="FR168" s="2">
        <f t="shared" si="226"/>
        <v>0.99989321355417471</v>
      </c>
      <c r="FS168" s="2">
        <f t="shared" si="226"/>
        <v>0.99988837270420328</v>
      </c>
      <c r="FT168" s="2">
        <f t="shared" si="226"/>
        <v>0.99989588891728054</v>
      </c>
      <c r="FU168" s="2">
        <f t="shared" si="226"/>
        <v>0.99986982189623785</v>
      </c>
      <c r="FW168" s="2">
        <f t="shared" si="217"/>
        <v>0.2626358244035652</v>
      </c>
      <c r="FX168" s="2">
        <f t="shared" si="217"/>
        <v>0.26744293779770634</v>
      </c>
      <c r="FY168" s="2">
        <f t="shared" si="217"/>
        <v>0.27973982410372622</v>
      </c>
      <c r="FZ168" s="2">
        <f t="shared" si="217"/>
        <v>0.2582582179999231</v>
      </c>
      <c r="GA168" s="2">
        <f t="shared" si="217"/>
        <v>0.25514608004993533</v>
      </c>
      <c r="GB168" s="2">
        <f t="shared" si="217"/>
        <v>0.27290345503068691</v>
      </c>
      <c r="GC168" s="2">
        <f t="shared" si="217"/>
        <v>0.25311887148610829</v>
      </c>
      <c r="GD168" s="2">
        <f t="shared" si="217"/>
        <v>0.28986599416146136</v>
      </c>
      <c r="GE168" s="2">
        <f t="shared" si="217"/>
        <v>0.2978802019622524</v>
      </c>
      <c r="GF168" s="2">
        <f t="shared" si="217"/>
        <v>0.29385224795400733</v>
      </c>
      <c r="GG168" s="2">
        <f t="shared" si="217"/>
        <v>0.29212496750508066</v>
      </c>
      <c r="GH168" s="2">
        <f t="shared" si="217"/>
        <v>0.28663800928265348</v>
      </c>
      <c r="GI168" s="2">
        <f t="shared" si="217"/>
        <v>0.26667350714498561</v>
      </c>
      <c r="GJ168" s="2">
        <f t="shared" si="217"/>
        <v>0.19238283525952735</v>
      </c>
      <c r="GK168" s="2">
        <f t="shared" si="217"/>
        <v>0.15081688169712015</v>
      </c>
      <c r="GM168" s="86">
        <f t="shared" si="218"/>
        <v>4.4763714557040638E-213</v>
      </c>
      <c r="GN168" s="86">
        <f t="shared" si="218"/>
        <v>2.6033124785025531E-211</v>
      </c>
      <c r="GO168" s="86">
        <f t="shared" si="218"/>
        <v>3.2850211827020671E-209</v>
      </c>
      <c r="GP168" s="86">
        <f t="shared" si="218"/>
        <v>0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0</v>
      </c>
      <c r="GY168" s="86">
        <f t="shared" si="218"/>
        <v>0</v>
      </c>
      <c r="GZ168" s="86">
        <f t="shared" si="218"/>
        <v>0</v>
      </c>
      <c r="HA168" s="86">
        <f t="shared" si="218"/>
        <v>0</v>
      </c>
      <c r="HC168" s="86">
        <f t="shared" si="182"/>
        <v>3.8283954536873414E-100</v>
      </c>
      <c r="HD168" s="86">
        <f t="shared" si="182"/>
        <v>6.8281458230351332E-100</v>
      </c>
      <c r="HE168" s="86">
        <f t="shared" si="182"/>
        <v>1.7423572491851367E-115</v>
      </c>
      <c r="HF168" s="86">
        <f t="shared" si="181"/>
        <v>9.4209862239322899E-193</v>
      </c>
      <c r="HG168" s="86">
        <f t="shared" si="181"/>
        <v>3.3038561244174967E-210</v>
      </c>
      <c r="HH168" s="86">
        <f t="shared" si="181"/>
        <v>2.9458234114888197E-243</v>
      </c>
      <c r="HI168" s="86">
        <f t="shared" si="181"/>
        <v>3.9940292166485995E-234</v>
      </c>
      <c r="HJ168" s="86">
        <f t="shared" si="181"/>
        <v>1.0411856717255119E-248</v>
      </c>
      <c r="HK168" s="86">
        <f t="shared" si="181"/>
        <v>0</v>
      </c>
      <c r="HL168" s="86">
        <f t="shared" si="162"/>
        <v>1.7509364258281525E-228</v>
      </c>
      <c r="HM168" s="86">
        <f t="shared" si="162"/>
        <v>2.2886278418934065E-216</v>
      </c>
      <c r="HN168" s="86">
        <f t="shared" si="162"/>
        <v>3.1631830279632145E-196</v>
      </c>
      <c r="HO168" s="86">
        <f t="shared" si="162"/>
        <v>1.3348759111497368E-197</v>
      </c>
      <c r="HP168" s="86">
        <f t="shared" si="162"/>
        <v>1.1549974214293527E-225</v>
      </c>
      <c r="HQ168" s="86">
        <f t="shared" si="162"/>
        <v>4.6327821798229238E-225</v>
      </c>
      <c r="HS168" s="86">
        <f t="shared" si="219"/>
        <v>3.6259075067877271E-8</v>
      </c>
      <c r="HT168" s="86">
        <f t="shared" si="219"/>
        <v>2.6612053276264174E-12</v>
      </c>
      <c r="HU168" s="86">
        <f t="shared" si="219"/>
        <v>1.4320331492891771E-9</v>
      </c>
      <c r="HV168" s="86">
        <f t="shared" si="219"/>
        <v>2.5720628498517043E-9</v>
      </c>
      <c r="HW168" s="86">
        <f t="shared" si="219"/>
        <v>9.1923956422711113E-10</v>
      </c>
      <c r="HX168" s="86">
        <f t="shared" si="219"/>
        <v>5.1933517658506456E-11</v>
      </c>
      <c r="HY168" s="86">
        <f t="shared" si="219"/>
        <v>2.068178652347752E-10</v>
      </c>
      <c r="HZ168" s="86">
        <f t="shared" si="219"/>
        <v>7.4550249410359399E-13</v>
      </c>
      <c r="IA168" s="86">
        <f t="shared" si="219"/>
        <v>1.0035462319974061E-11</v>
      </c>
      <c r="IB168" s="86">
        <f t="shared" si="219"/>
        <v>1.0336981055543185E-12</v>
      </c>
      <c r="IC168" s="86">
        <f t="shared" si="219"/>
        <v>9.4771860193896197E-13</v>
      </c>
      <c r="ID168" s="86">
        <f t="shared" si="219"/>
        <v>1.2915017386802174E-11</v>
      </c>
      <c r="IE168" s="86">
        <f t="shared" si="219"/>
        <v>1.4819039171461234E-9</v>
      </c>
      <c r="IF168" s="86">
        <f t="shared" si="219"/>
        <v>1.4155811041385954E-7</v>
      </c>
      <c r="IG168" s="86">
        <f t="shared" si="219"/>
        <v>2.1369815719187582E-5</v>
      </c>
      <c r="II168" s="86">
        <f t="shared" si="220"/>
        <v>9.8399775427512361E-4</v>
      </c>
      <c r="IJ168" s="86">
        <f t="shared" si="220"/>
        <v>2.4090241534617407E-4</v>
      </c>
      <c r="IK168" s="86">
        <f t="shared" si="220"/>
        <v>1.4440350935172395E-3</v>
      </c>
      <c r="IL168" s="86">
        <f t="shared" si="220"/>
        <v>2.9451554451318082E-4</v>
      </c>
      <c r="IM168" s="86">
        <f t="shared" si="220"/>
        <v>1.6699636527423489E-4</v>
      </c>
      <c r="IN168" s="86">
        <f t="shared" si="220"/>
        <v>4.3976079128520937E-4</v>
      </c>
      <c r="IO168" s="86">
        <f t="shared" si="220"/>
        <v>5.9637444800482266E-5</v>
      </c>
      <c r="IP168" s="86">
        <f t="shared" si="220"/>
        <v>7.003253348153366E-4</v>
      </c>
      <c r="IQ168" s="86">
        <f t="shared" si="220"/>
        <v>1.9870382103907187E-3</v>
      </c>
      <c r="IR168" s="86">
        <f t="shared" si="220"/>
        <v>8.7606841838477998E-4</v>
      </c>
      <c r="IS168" s="86">
        <f t="shared" si="220"/>
        <v>7.3473947227995081E-4</v>
      </c>
      <c r="IT168" s="86">
        <f t="shared" si="220"/>
        <v>9.4181714160537734E-4</v>
      </c>
      <c r="IU168" s="86">
        <f t="shared" si="220"/>
        <v>4.8205568767400596E-4</v>
      </c>
      <c r="IV168" s="86">
        <f t="shared" si="220"/>
        <v>2.6287897374086939E-3</v>
      </c>
      <c r="IW168" s="86">
        <f t="shared" si="220"/>
        <v>1.0770724480471436E-2</v>
      </c>
      <c r="IY168" s="86">
        <f t="shared" si="221"/>
        <v>9.8403401335019156E-4</v>
      </c>
      <c r="IZ168" s="86">
        <f t="shared" si="221"/>
        <v>2.4090241800737939E-4</v>
      </c>
      <c r="JA168" s="86">
        <f t="shared" si="221"/>
        <v>1.4440365255503889E-3</v>
      </c>
      <c r="JB168" s="86">
        <f t="shared" si="221"/>
        <v>2.9451811657603069E-4</v>
      </c>
      <c r="JC168" s="86">
        <f t="shared" si="221"/>
        <v>1.669972845137991E-4</v>
      </c>
      <c r="JD168" s="86">
        <f t="shared" si="221"/>
        <v>4.3976084321872702E-4</v>
      </c>
      <c r="JE168" s="86">
        <f t="shared" si="221"/>
        <v>5.9637651618347502E-5</v>
      </c>
      <c r="JF168" s="86">
        <f t="shared" si="221"/>
        <v>7.0032533556083911E-4</v>
      </c>
      <c r="JG168" s="86">
        <f t="shared" si="221"/>
        <v>1.9870382204261812E-3</v>
      </c>
      <c r="JH168" s="86">
        <f t="shared" si="221"/>
        <v>8.7606841941847806E-4</v>
      </c>
      <c r="JI168" s="86">
        <f t="shared" si="221"/>
        <v>7.3473947322766939E-4</v>
      </c>
      <c r="JJ168" s="86">
        <f t="shared" si="221"/>
        <v>9.418171545203947E-4</v>
      </c>
      <c r="JK168" s="86">
        <f t="shared" si="221"/>
        <v>4.8205716957792308E-4</v>
      </c>
      <c r="JL168" s="86">
        <f t="shared" si="221"/>
        <v>2.6289312955191076E-3</v>
      </c>
      <c r="JM168" s="86">
        <f t="shared" si="221"/>
        <v>1.0792094296190623E-2</v>
      </c>
    </row>
    <row r="169" spans="2:273" x14ac:dyDescent="0.25">
      <c r="B169" s="2">
        <v>142</v>
      </c>
      <c r="C169" s="37">
        <v>51.231000000000002</v>
      </c>
      <c r="D169" s="37">
        <v>57.015000000000001</v>
      </c>
      <c r="E169" s="37">
        <v>65.337999999999994</v>
      </c>
      <c r="F169" s="37">
        <v>59.476999999999997</v>
      </c>
      <c r="G169" s="37">
        <v>60.462000000000003</v>
      </c>
      <c r="H169" s="37">
        <v>62.508000000000003</v>
      </c>
      <c r="I169" s="37">
        <v>61.984999999999999</v>
      </c>
      <c r="J169" s="37">
        <v>63.923000000000002</v>
      </c>
      <c r="K169" s="37">
        <v>64.015000000000001</v>
      </c>
      <c r="L169" s="37">
        <v>61.338000000000001</v>
      </c>
      <c r="M169" s="37">
        <v>60.908000000000001</v>
      </c>
      <c r="N169" s="37">
        <v>62.122999999999998</v>
      </c>
      <c r="O169" s="37">
        <v>60.231000000000002</v>
      </c>
      <c r="P169" s="37">
        <v>62.122999999999998</v>
      </c>
      <c r="Q169" s="37">
        <v>68.462000000000003</v>
      </c>
      <c r="S169" s="4">
        <f t="shared" si="222"/>
        <v>53.01175631975908</v>
      </c>
      <c r="T169" s="4">
        <f t="shared" si="222"/>
        <v>56.674756140961961</v>
      </c>
      <c r="U169" s="4">
        <f t="shared" si="222"/>
        <v>65.898807010855265</v>
      </c>
      <c r="V169" s="4">
        <f t="shared" si="222"/>
        <v>60.748375236343264</v>
      </c>
      <c r="W169" s="4">
        <f t="shared" si="222"/>
        <v>61.058982059668892</v>
      </c>
      <c r="X169" s="4">
        <f t="shared" si="222"/>
        <v>62.524539935571468</v>
      </c>
      <c r="Y169" s="4">
        <f t="shared" si="222"/>
        <v>62.914076901394118</v>
      </c>
      <c r="Z169" s="4">
        <f t="shared" si="222"/>
        <v>63.424807087379151</v>
      </c>
      <c r="AA169" s="4">
        <f t="shared" si="222"/>
        <v>63.626819362648504</v>
      </c>
      <c r="AB169" s="4">
        <f t="shared" si="222"/>
        <v>61.948005459629087</v>
      </c>
      <c r="AC169" s="4">
        <f t="shared" si="222"/>
        <v>60.180696358890593</v>
      </c>
      <c r="AD169" s="4">
        <f t="shared" si="222"/>
        <v>61.801688982414419</v>
      </c>
      <c r="AE169" s="4">
        <f t="shared" si="222"/>
        <v>60.055536526172489</v>
      </c>
      <c r="AF169" s="4">
        <f t="shared" si="222"/>
        <v>61.736381219893637</v>
      </c>
      <c r="AG169" s="4">
        <f t="shared" si="222"/>
        <v>69.286930716454165</v>
      </c>
      <c r="AI169" s="4">
        <f t="shared" si="223"/>
        <v>-1.7807563197590781</v>
      </c>
      <c r="AJ169" s="4">
        <f t="shared" si="223"/>
        <v>0.34024385903803989</v>
      </c>
      <c r="AK169" s="4">
        <f t="shared" si="223"/>
        <v>-0.56080701085527096</v>
      </c>
      <c r="AL169" s="4">
        <f t="shared" si="223"/>
        <v>-1.2713752363432675</v>
      </c>
      <c r="AM169" s="4">
        <f t="shared" si="223"/>
        <v>-0.59698205966888906</v>
      </c>
      <c r="AN169" s="4">
        <f t="shared" si="223"/>
        <v>-1.6539935571465492E-2</v>
      </c>
      <c r="AO169" s="4">
        <f t="shared" si="223"/>
        <v>-0.92907690139411869</v>
      </c>
      <c r="AP169" s="4">
        <f t="shared" si="223"/>
        <v>0.4981929126208513</v>
      </c>
      <c r="AQ169" s="4">
        <f t="shared" si="223"/>
        <v>0.38818063735149622</v>
      </c>
      <c r="AR169" s="4">
        <f t="shared" si="223"/>
        <v>-0.61000545962908603</v>
      </c>
      <c r="AS169" s="4">
        <f t="shared" si="223"/>
        <v>0.72730364110940826</v>
      </c>
      <c r="AT169" s="4">
        <f t="shared" si="223"/>
        <v>0.3213110175855789</v>
      </c>
      <c r="AU169" s="4">
        <f t="shared" si="223"/>
        <v>0.17546347382751293</v>
      </c>
      <c r="AV169" s="4">
        <f t="shared" si="223"/>
        <v>0.3866187801063603</v>
      </c>
      <c r="AW169" s="4">
        <f t="shared" si="223"/>
        <v>-0.82493071645416194</v>
      </c>
      <c r="AY169" s="2">
        <f t="shared" si="215"/>
        <v>53.01175631975908</v>
      </c>
      <c r="AZ169" s="2">
        <f t="shared" si="215"/>
        <v>56.660220478630684</v>
      </c>
      <c r="BA169" s="2">
        <f t="shared" si="215"/>
        <v>65.699748634769833</v>
      </c>
      <c r="BB169" s="2">
        <f t="shared" si="215"/>
        <v>60.671631683815605</v>
      </c>
      <c r="BC169" s="2">
        <f t="shared" si="215"/>
        <v>60.996054644224472</v>
      </c>
      <c r="BD169" s="2">
        <f t="shared" si="215"/>
        <v>62.357349953082263</v>
      </c>
      <c r="BE169" s="2">
        <f t="shared" si="215"/>
        <v>62.876486249042408</v>
      </c>
      <c r="BF169" s="2">
        <f t="shared" si="215"/>
        <v>63.089082096570998</v>
      </c>
      <c r="BG169" s="2">
        <f t="shared" si="215"/>
        <v>62.766755356222063</v>
      </c>
      <c r="BH169" s="2">
        <f t="shared" si="215"/>
        <v>61.424460812100065</v>
      </c>
      <c r="BI169" s="2">
        <f t="shared" si="215"/>
        <v>59.679158314826864</v>
      </c>
      <c r="BJ169" s="2">
        <f t="shared" si="215"/>
        <v>61.183330910464036</v>
      </c>
      <c r="BK169" s="2">
        <f t="shared" si="215"/>
        <v>59.68796298569454</v>
      </c>
      <c r="BL169" s="2">
        <f t="shared" si="215"/>
        <v>60.745615929533642</v>
      </c>
      <c r="BM169" s="2">
        <f t="shared" si="215"/>
        <v>64.972017884940286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51.231000000000002</v>
      </c>
      <c r="CF169" s="2">
        <f t="shared" si="216"/>
        <v>57.015000000000001</v>
      </c>
      <c r="CG169" s="2">
        <f t="shared" si="216"/>
        <v>65.337999999999994</v>
      </c>
      <c r="CH169" s="2">
        <f t="shared" si="216"/>
        <v>59.476999999999997</v>
      </c>
      <c r="CI169" s="2">
        <f t="shared" si="216"/>
        <v>60.462000000000003</v>
      </c>
      <c r="CJ169" s="2">
        <f t="shared" si="216"/>
        <v>62.508000000000003</v>
      </c>
      <c r="CK169" s="2">
        <f t="shared" si="216"/>
        <v>61.984999999999999</v>
      </c>
      <c r="CL169" s="2">
        <f t="shared" si="216"/>
        <v>63.923000000000002</v>
      </c>
      <c r="CM169" s="2">
        <f t="shared" si="216"/>
        <v>64.015000000000001</v>
      </c>
      <c r="CN169" s="2">
        <f t="shared" si="216"/>
        <v>61.338000000000001</v>
      </c>
      <c r="CO169" s="2">
        <f t="shared" si="216"/>
        <v>60.908000000000001</v>
      </c>
      <c r="CP169" s="2">
        <f t="shared" si="216"/>
        <v>62.122999999999998</v>
      </c>
      <c r="CQ169" s="2">
        <f t="shared" si="216"/>
        <v>60.231000000000002</v>
      </c>
      <c r="CR169" s="2">
        <f t="shared" si="216"/>
        <v>62.122999999999998</v>
      </c>
      <c r="CS169" s="2" t="str">
        <f t="shared" si="216"/>
        <v/>
      </c>
      <c r="CU169" s="2">
        <f t="shared" si="198"/>
        <v>51.231000000000002</v>
      </c>
      <c r="CV169" s="2">
        <f t="shared" si="199"/>
        <v>57.015000000000001</v>
      </c>
      <c r="CW169" s="2">
        <f t="shared" si="200"/>
        <v>65.337999999999994</v>
      </c>
      <c r="CX169" s="2">
        <f t="shared" si="201"/>
        <v>59.476999999999997</v>
      </c>
      <c r="CY169" s="2">
        <f t="shared" si="202"/>
        <v>60.462000000000003</v>
      </c>
      <c r="CZ169" s="2">
        <f t="shared" si="203"/>
        <v>62.508000000000003</v>
      </c>
      <c r="DA169" s="2">
        <f t="shared" si="204"/>
        <v>61.984999999999999</v>
      </c>
      <c r="DB169" s="2">
        <f t="shared" si="205"/>
        <v>63.923000000000002</v>
      </c>
      <c r="DC169" s="2">
        <f t="shared" si="206"/>
        <v>64.015000000000001</v>
      </c>
      <c r="DD169" s="2">
        <f t="shared" si="207"/>
        <v>61.338000000000001</v>
      </c>
      <c r="DE169" s="2">
        <f t="shared" si="208"/>
        <v>60.908000000000001</v>
      </c>
      <c r="DF169" s="2">
        <f t="shared" si="209"/>
        <v>62.122999999999998</v>
      </c>
      <c r="DG169" s="2">
        <f t="shared" si="210"/>
        <v>60.231000000000002</v>
      </c>
      <c r="DH169" s="2">
        <f t="shared" si="211"/>
        <v>62.122999999999998</v>
      </c>
      <c r="DI169" s="2" t="str">
        <f t="shared" si="212"/>
        <v/>
      </c>
      <c r="DK169" s="2">
        <f t="shared" si="224"/>
        <v>86.83987388663968</v>
      </c>
      <c r="DL169" s="2">
        <f t="shared" si="224"/>
        <v>90.547480487804904</v>
      </c>
      <c r="DM169" s="2">
        <f t="shared" si="224"/>
        <v>112.84742404181185</v>
      </c>
      <c r="DN169" s="2">
        <f t="shared" si="224"/>
        <v>99.497259233449469</v>
      </c>
      <c r="DO169" s="2">
        <f t="shared" si="224"/>
        <v>95.14289337979092</v>
      </c>
      <c r="DP169" s="2">
        <f t="shared" si="224"/>
        <v>93.678389198606283</v>
      </c>
      <c r="DQ169" s="2">
        <f t="shared" si="224"/>
        <v>90.875498338870443</v>
      </c>
      <c r="DR169" s="2">
        <f t="shared" si="224"/>
        <v>93.427799651567938</v>
      </c>
      <c r="DS169" s="2">
        <f t="shared" si="224"/>
        <v>92.128083677713875</v>
      </c>
      <c r="DT169" s="2">
        <f t="shared" si="224"/>
        <v>91.565725170839784</v>
      </c>
      <c r="DU169" s="2">
        <f t="shared" si="224"/>
        <v>96.413019933554807</v>
      </c>
      <c r="DV169" s="2">
        <f t="shared" si="224"/>
        <v>99.494392539772562</v>
      </c>
      <c r="DW169" s="2">
        <f t="shared" si="224"/>
        <v>95.725264862382858</v>
      </c>
      <c r="DX169" s="2">
        <f t="shared" si="224"/>
        <v>95.719795818815342</v>
      </c>
      <c r="DY169" s="2">
        <f t="shared" si="224"/>
        <v>93.972396556931443</v>
      </c>
      <c r="EA169" s="2">
        <f t="shared" si="214"/>
        <v>52.85397288425068</v>
      </c>
      <c r="EB169" s="2">
        <f t="shared" si="214"/>
        <v>56.579638736326103</v>
      </c>
      <c r="EC169" s="2">
        <f t="shared" si="214"/>
        <v>65.269665496702089</v>
      </c>
      <c r="ED169" s="2">
        <f t="shared" si="214"/>
        <v>60.517057874463909</v>
      </c>
      <c r="EE169" s="2">
        <f t="shared" si="214"/>
        <v>60.934296506900814</v>
      </c>
      <c r="EF169" s="2">
        <f t="shared" si="214"/>
        <v>62.32943760544341</v>
      </c>
      <c r="EG169" s="2">
        <f t="shared" si="214"/>
        <v>62.821130054644811</v>
      </c>
      <c r="EH169" s="2">
        <f t="shared" si="214"/>
        <v>63.143509445745508</v>
      </c>
      <c r="EI169" s="2">
        <f t="shared" si="214"/>
        <v>62.776525721180462</v>
      </c>
      <c r="EJ169" s="2">
        <f t="shared" si="214"/>
        <v>61.372823422270365</v>
      </c>
      <c r="EK169" s="2">
        <f t="shared" si="213"/>
        <v>59.57791191624824</v>
      </c>
      <c r="EL169" s="2">
        <f t="shared" si="180"/>
        <v>61.313204061257274</v>
      </c>
      <c r="EM169" s="2">
        <f t="shared" si="180"/>
        <v>59.777004446674908</v>
      </c>
      <c r="EN169" s="2">
        <f t="shared" si="180"/>
        <v>60.805280164840553</v>
      </c>
      <c r="EO169" s="2">
        <f t="shared" si="180"/>
        <v>65.277530558096998</v>
      </c>
      <c r="EQ169" s="2">
        <f t="shared" si="225"/>
        <v>53.406030693129331</v>
      </c>
      <c r="ER169" s="2">
        <f t="shared" si="225"/>
        <v>56.850020439223094</v>
      </c>
      <c r="ES169" s="2">
        <f t="shared" si="225"/>
        <v>66.69454991080049</v>
      </c>
      <c r="ET169" s="2">
        <f t="shared" si="225"/>
        <v>61.063479462691411</v>
      </c>
      <c r="EU169" s="2">
        <f t="shared" si="225"/>
        <v>61.148492147372906</v>
      </c>
      <c r="EV169" s="2">
        <f t="shared" si="225"/>
        <v>62.415443341072169</v>
      </c>
      <c r="EW169" s="2">
        <f t="shared" si="225"/>
        <v>63.014484551399732</v>
      </c>
      <c r="EX169" s="2">
        <f t="shared" si="225"/>
        <v>62.958019045197076</v>
      </c>
      <c r="EY169" s="2">
        <f t="shared" si="225"/>
        <v>62.736117275194708</v>
      </c>
      <c r="EZ169" s="2">
        <f t="shared" si="225"/>
        <v>61.527517711463773</v>
      </c>
      <c r="FA169" s="2">
        <f t="shared" si="225"/>
        <v>59.889482527155963</v>
      </c>
      <c r="FB169" s="2">
        <f t="shared" si="225"/>
        <v>60.87639399211001</v>
      </c>
      <c r="FC169" s="2">
        <f t="shared" si="225"/>
        <v>59.45181393439865</v>
      </c>
      <c r="FD169" s="2">
        <f t="shared" si="225"/>
        <v>60.501178196050816</v>
      </c>
      <c r="FE169" s="2">
        <f t="shared" si="225"/>
        <v>63.382269582295727</v>
      </c>
      <c r="FG169" s="2">
        <f t="shared" si="226"/>
        <v>0.99991956551610051</v>
      </c>
      <c r="FH169" s="2">
        <f t="shared" si="226"/>
        <v>0.99990320456675585</v>
      </c>
      <c r="FI169" s="2">
        <f t="shared" si="226"/>
        <v>0.99990508466715711</v>
      </c>
      <c r="FJ169" s="2">
        <f t="shared" si="226"/>
        <v>0.99990757400293551</v>
      </c>
      <c r="FK169" s="2">
        <f t="shared" si="226"/>
        <v>0.9999042942133225</v>
      </c>
      <c r="FL169" s="2">
        <f t="shared" si="226"/>
        <v>0.99990950768877584</v>
      </c>
      <c r="FM169" s="2">
        <f t="shared" si="226"/>
        <v>0.99989406410106929</v>
      </c>
      <c r="FN169" s="2">
        <f t="shared" si="226"/>
        <v>0.99990346388102014</v>
      </c>
      <c r="FO169" s="2">
        <f t="shared" si="226"/>
        <v>0.99989577719006151</v>
      </c>
      <c r="FP169" s="2">
        <f t="shared" si="226"/>
        <v>0.99989505490899211</v>
      </c>
      <c r="FQ169" s="2">
        <f t="shared" si="226"/>
        <v>0.99988643354390194</v>
      </c>
      <c r="FR169" s="2">
        <f t="shared" si="226"/>
        <v>0.99990260868881753</v>
      </c>
      <c r="FS169" s="2">
        <f t="shared" si="226"/>
        <v>0.9998981936963246</v>
      </c>
      <c r="FT169" s="2">
        <f t="shared" si="226"/>
        <v>0.99990504869424746</v>
      </c>
      <c r="FU169" s="2">
        <f t="shared" si="226"/>
        <v>0.9998812747984126</v>
      </c>
      <c r="FW169" s="2">
        <f t="shared" si="217"/>
        <v>0.28085790040058417</v>
      </c>
      <c r="FX169" s="2">
        <f t="shared" si="217"/>
        <v>0.28586923418897453</v>
      </c>
      <c r="FY169" s="2">
        <f t="shared" si="217"/>
        <v>0.29866793058355046</v>
      </c>
      <c r="FZ169" s="2">
        <f t="shared" si="217"/>
        <v>0.27629037473618834</v>
      </c>
      <c r="GA169" s="2">
        <f t="shared" si="217"/>
        <v>0.2730409289372171</v>
      </c>
      <c r="GB169" s="2">
        <f t="shared" si="217"/>
        <v>0.29155623600466807</v>
      </c>
      <c r="GC169" s="2">
        <f t="shared" si="217"/>
        <v>0.27092325523139377</v>
      </c>
      <c r="GD169" s="2">
        <f t="shared" si="217"/>
        <v>0.30918514838222183</v>
      </c>
      <c r="GE169" s="2">
        <f t="shared" si="217"/>
        <v>0.31749468438423756</v>
      </c>
      <c r="GF169" s="2">
        <f t="shared" si="217"/>
        <v>0.31331985983854843</v>
      </c>
      <c r="GG169" s="2">
        <f t="shared" si="217"/>
        <v>0.3115286310808667</v>
      </c>
      <c r="GH169" s="2">
        <f t="shared" si="217"/>
        <v>0.30583467790123342</v>
      </c>
      <c r="GI169" s="2">
        <f t="shared" si="217"/>
        <v>0.28506742047289096</v>
      </c>
      <c r="GJ169" s="2">
        <f t="shared" si="217"/>
        <v>0.20709965939590033</v>
      </c>
      <c r="GK169" s="2">
        <f t="shared" si="217"/>
        <v>0.16299574615382556</v>
      </c>
      <c r="GM169" s="86">
        <f t="shared" si="218"/>
        <v>1.1361420330896187E-218</v>
      </c>
      <c r="GN169" s="86">
        <f t="shared" si="218"/>
        <v>7.2204736748005859E-217</v>
      </c>
      <c r="GO169" s="86">
        <f t="shared" si="218"/>
        <v>1.0911242909419604E-214</v>
      </c>
      <c r="GP169" s="86">
        <f t="shared" si="218"/>
        <v>0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0</v>
      </c>
      <c r="GY169" s="86">
        <f t="shared" si="218"/>
        <v>0</v>
      </c>
      <c r="GZ169" s="86">
        <f t="shared" si="218"/>
        <v>0</v>
      </c>
      <c r="HA169" s="86">
        <f t="shared" si="218"/>
        <v>0</v>
      </c>
      <c r="HC169" s="86">
        <f t="shared" si="182"/>
        <v>8.7062988185981294E-104</v>
      </c>
      <c r="HD169" s="86">
        <f t="shared" si="182"/>
        <v>1.682333312301068E-103</v>
      </c>
      <c r="HE169" s="86">
        <f t="shared" si="182"/>
        <v>1.1025544636636508E-119</v>
      </c>
      <c r="HF169" s="86">
        <f t="shared" si="181"/>
        <v>8.4016434904635234E-200</v>
      </c>
      <c r="HG169" s="86">
        <f t="shared" si="181"/>
        <v>6.7605978102638944E-218</v>
      </c>
      <c r="HH169" s="86">
        <f t="shared" si="181"/>
        <v>5.8569645769274268E-252</v>
      </c>
      <c r="HI169" s="86">
        <f t="shared" si="181"/>
        <v>1.0969694575534956E-242</v>
      </c>
      <c r="HJ169" s="86">
        <f t="shared" si="181"/>
        <v>1.4536946474749949E-257</v>
      </c>
      <c r="HK169" s="86">
        <f t="shared" si="181"/>
        <v>0</v>
      </c>
      <c r="HL169" s="86">
        <f t="shared" si="162"/>
        <v>1.0340775606495934E-236</v>
      </c>
      <c r="HM169" s="86">
        <f t="shared" si="162"/>
        <v>3.6759031504738128E-224</v>
      </c>
      <c r="HN169" s="86">
        <f t="shared" si="162"/>
        <v>3.0047969791677512E-203</v>
      </c>
      <c r="HO169" s="86">
        <f t="shared" si="162"/>
        <v>7.9878468749695436E-205</v>
      </c>
      <c r="HP169" s="86">
        <f t="shared" si="162"/>
        <v>4.5618405536806522E-234</v>
      </c>
      <c r="HQ169" s="86">
        <f t="shared" si="162"/>
        <v>2.6616679000407067E-233</v>
      </c>
      <c r="HS169" s="86">
        <f t="shared" si="219"/>
        <v>5.1353417225077639E-9</v>
      </c>
      <c r="HT169" s="86">
        <f t="shared" si="219"/>
        <v>1.6082826922703125E-13</v>
      </c>
      <c r="HU169" s="86">
        <f t="shared" si="219"/>
        <v>1.5074451665215717E-10</v>
      </c>
      <c r="HV169" s="86">
        <f t="shared" si="219"/>
        <v>2.6573931050048344E-10</v>
      </c>
      <c r="HW169" s="86">
        <f t="shared" si="219"/>
        <v>8.4377382873789537E-11</v>
      </c>
      <c r="HX169" s="86">
        <f t="shared" si="219"/>
        <v>3.8602110843724103E-12</v>
      </c>
      <c r="HY169" s="86">
        <f t="shared" si="219"/>
        <v>1.5087908384119461E-11</v>
      </c>
      <c r="HZ169" s="86">
        <f t="shared" si="219"/>
        <v>3.7919859599866775E-14</v>
      </c>
      <c r="IA169" s="86">
        <f t="shared" si="219"/>
        <v>6.8037683985558326E-13</v>
      </c>
      <c r="IB169" s="86">
        <f t="shared" si="219"/>
        <v>5.3062228726432113E-14</v>
      </c>
      <c r="IC169" s="86">
        <f t="shared" si="219"/>
        <v>4.7609235415314855E-14</v>
      </c>
      <c r="ID169" s="86">
        <f t="shared" si="219"/>
        <v>8.6723951114245461E-13</v>
      </c>
      <c r="IE169" s="86">
        <f t="shared" si="219"/>
        <v>1.4668167234638078E-10</v>
      </c>
      <c r="IF169" s="86">
        <f t="shared" si="219"/>
        <v>1.7655142464300426E-8</v>
      </c>
      <c r="IG169" s="86">
        <f t="shared" si="219"/>
        <v>4.2500145930209233E-6</v>
      </c>
      <c r="II169" s="86">
        <f t="shared" si="220"/>
        <v>2.5957530258205836E-3</v>
      </c>
      <c r="IJ169" s="86">
        <f t="shared" si="220"/>
        <v>8.2442685687093072E-4</v>
      </c>
      <c r="IK169" s="86">
        <f t="shared" si="220"/>
        <v>3.8708465204863873E-3</v>
      </c>
      <c r="IL169" s="86">
        <f t="shared" si="220"/>
        <v>9.2536062305651368E-4</v>
      </c>
      <c r="IM169" s="86">
        <f t="shared" si="220"/>
        <v>5.6490505858896559E-4</v>
      </c>
      <c r="IN169" s="86">
        <f t="shared" si="220"/>
        <v>1.4014068837889205E-3</v>
      </c>
      <c r="IO169" s="86">
        <f t="shared" si="220"/>
        <v>2.3473234804788029E-4</v>
      </c>
      <c r="IP169" s="86">
        <f t="shared" si="220"/>
        <v>2.2661407510468977E-3</v>
      </c>
      <c r="IQ169" s="86">
        <f t="shared" si="220"/>
        <v>5.5094279394088683E-3</v>
      </c>
      <c r="IR169" s="86">
        <f t="shared" si="220"/>
        <v>2.7826588411049612E-3</v>
      </c>
      <c r="IS169" s="86">
        <f t="shared" si="220"/>
        <v>2.3885530625988426E-3</v>
      </c>
      <c r="IT169" s="86">
        <f t="shared" si="220"/>
        <v>2.8296699098651411E-3</v>
      </c>
      <c r="IU169" s="86">
        <f t="shared" si="220"/>
        <v>1.4611603919309735E-3</v>
      </c>
      <c r="IV169" s="86">
        <f t="shared" si="220"/>
        <v>4.8778579866192821E-3</v>
      </c>
      <c r="IW169" s="86">
        <f t="shared" si="220"/>
        <v>1.57720569608387E-2</v>
      </c>
      <c r="IY169" s="86">
        <f t="shared" si="221"/>
        <v>2.5957581611623062E-3</v>
      </c>
      <c r="IZ169" s="86">
        <f t="shared" si="221"/>
        <v>8.2442685703175899E-4</v>
      </c>
      <c r="JA169" s="86">
        <f t="shared" si="221"/>
        <v>3.870846671230904E-3</v>
      </c>
      <c r="JB169" s="86">
        <f t="shared" si="221"/>
        <v>9.2536088879582423E-4</v>
      </c>
      <c r="JC169" s="86">
        <f t="shared" si="221"/>
        <v>5.6490514296634849E-4</v>
      </c>
      <c r="JD169" s="86">
        <f t="shared" si="221"/>
        <v>1.4014068876491315E-3</v>
      </c>
      <c r="JE169" s="86">
        <f t="shared" si="221"/>
        <v>2.3473236313578867E-4</v>
      </c>
      <c r="JF169" s="86">
        <f t="shared" si="221"/>
        <v>2.2661407510848174E-3</v>
      </c>
      <c r="JG169" s="86">
        <f t="shared" si="221"/>
        <v>5.5094279400892451E-3</v>
      </c>
      <c r="JH169" s="86">
        <f t="shared" si="221"/>
        <v>2.7826588411580234E-3</v>
      </c>
      <c r="JI169" s="86">
        <f t="shared" si="221"/>
        <v>2.3885530626464517E-3</v>
      </c>
      <c r="JJ169" s="86">
        <f t="shared" si="221"/>
        <v>2.8296699107323805E-3</v>
      </c>
      <c r="JK169" s="86">
        <f t="shared" si="221"/>
        <v>1.461160538612646E-3</v>
      </c>
      <c r="JL169" s="86">
        <f t="shared" si="221"/>
        <v>4.8778756417617464E-3</v>
      </c>
      <c r="JM169" s="86">
        <f t="shared" si="221"/>
        <v>1.5776306975431722E-2</v>
      </c>
    </row>
    <row r="170" spans="2:273" x14ac:dyDescent="0.25">
      <c r="B170" s="2">
        <v>143</v>
      </c>
      <c r="C170" s="37">
        <v>53.215000000000003</v>
      </c>
      <c r="D170" s="37">
        <v>56.615000000000002</v>
      </c>
      <c r="E170" s="37">
        <v>66.599999999999994</v>
      </c>
      <c r="F170" s="37">
        <v>60.308</v>
      </c>
      <c r="G170" s="37">
        <v>61.353999999999999</v>
      </c>
      <c r="H170" s="37">
        <v>62.231000000000002</v>
      </c>
      <c r="I170" s="37">
        <v>61.491999999999997</v>
      </c>
      <c r="J170" s="37">
        <v>64.153999999999996</v>
      </c>
      <c r="K170" s="37">
        <v>65.507999999999996</v>
      </c>
      <c r="L170" s="37">
        <v>63.137999999999998</v>
      </c>
      <c r="M170" s="37">
        <v>62.908000000000001</v>
      </c>
      <c r="N170" s="37">
        <v>63.631</v>
      </c>
      <c r="O170" s="37">
        <v>60.845999999999997</v>
      </c>
      <c r="P170" s="37">
        <v>61.554000000000002</v>
      </c>
      <c r="Q170" s="37">
        <v>70.923000000000002</v>
      </c>
      <c r="S170" s="4">
        <f t="shared" si="222"/>
        <v>52.952113060045725</v>
      </c>
      <c r="T170" s="4">
        <f t="shared" si="222"/>
        <v>56.622660051341938</v>
      </c>
      <c r="U170" s="4">
        <f t="shared" si="222"/>
        <v>66.009539368507731</v>
      </c>
      <c r="V170" s="4">
        <f t="shared" si="222"/>
        <v>60.786849016176987</v>
      </c>
      <c r="W170" s="4">
        <f t="shared" si="222"/>
        <v>61.073209235859601</v>
      </c>
      <c r="X170" s="4">
        <f t="shared" si="222"/>
        <v>62.706456097262006</v>
      </c>
      <c r="Y170" s="4">
        <f t="shared" si="222"/>
        <v>62.913552965948995</v>
      </c>
      <c r="Z170" s="4">
        <f t="shared" si="222"/>
        <v>63.8711800576421</v>
      </c>
      <c r="AA170" s="4">
        <f t="shared" si="222"/>
        <v>64.596097466471534</v>
      </c>
      <c r="AB170" s="4">
        <f t="shared" si="222"/>
        <v>62.667040123977124</v>
      </c>
      <c r="AC170" s="4">
        <f t="shared" si="222"/>
        <v>60.87865112541246</v>
      </c>
      <c r="AD170" s="4">
        <f t="shared" si="222"/>
        <v>62.599649263225331</v>
      </c>
      <c r="AE170" s="4">
        <f t="shared" si="222"/>
        <v>60.502245066416286</v>
      </c>
      <c r="AF170" s="4">
        <f t="shared" si="222"/>
        <v>62.326758800453092</v>
      </c>
      <c r="AG170" s="4">
        <f t="shared" si="222"/>
        <v>70.794894818957516</v>
      </c>
      <c r="AI170" s="4">
        <f t="shared" si="223"/>
        <v>0.26288693995427792</v>
      </c>
      <c r="AJ170" s="4">
        <f t="shared" si="223"/>
        <v>-7.6600513419364802E-3</v>
      </c>
      <c r="AK170" s="4">
        <f t="shared" si="223"/>
        <v>0.59046063149226313</v>
      </c>
      <c r="AL170" s="4">
        <f t="shared" si="223"/>
        <v>-0.47884901617698716</v>
      </c>
      <c r="AM170" s="4">
        <f t="shared" si="223"/>
        <v>0.28079076414039861</v>
      </c>
      <c r="AN170" s="4">
        <f t="shared" si="223"/>
        <v>-0.47545609726200411</v>
      </c>
      <c r="AO170" s="4">
        <f t="shared" si="223"/>
        <v>-1.4215529659489974</v>
      </c>
      <c r="AP170" s="4">
        <f t="shared" si="223"/>
        <v>0.28281994235789654</v>
      </c>
      <c r="AQ170" s="4">
        <f t="shared" si="223"/>
        <v>0.91190253352846184</v>
      </c>
      <c r="AR170" s="4">
        <f t="shared" si="223"/>
        <v>0.47095987602287437</v>
      </c>
      <c r="AS170" s="4">
        <f t="shared" si="223"/>
        <v>2.0293488745875408</v>
      </c>
      <c r="AT170" s="4">
        <f t="shared" si="223"/>
        <v>1.0313507367746695</v>
      </c>
      <c r="AU170" s="4">
        <f t="shared" si="223"/>
        <v>0.34375493358371045</v>
      </c>
      <c r="AV170" s="4">
        <f t="shared" si="223"/>
        <v>-0.77275880045309009</v>
      </c>
      <c r="AW170" s="4">
        <f t="shared" si="223"/>
        <v>0.12810518104248558</v>
      </c>
      <c r="AY170" s="2">
        <f t="shared" si="215"/>
        <v>52.952113060045725</v>
      </c>
      <c r="AZ170" s="2">
        <f t="shared" si="215"/>
        <v>56.581975121433892</v>
      </c>
      <c r="BA170" s="2">
        <f t="shared" si="215"/>
        <v>65.566940739191125</v>
      </c>
      <c r="BB170" s="2">
        <f t="shared" si="215"/>
        <v>60.586175447606209</v>
      </c>
      <c r="BC170" s="2">
        <f t="shared" si="215"/>
        <v>60.896813359825821</v>
      </c>
      <c r="BD170" s="2">
        <f t="shared" si="215"/>
        <v>62.269890087704823</v>
      </c>
      <c r="BE170" s="2">
        <f t="shared" si="215"/>
        <v>62.792449533270016</v>
      </c>
      <c r="BF170" s="2">
        <f t="shared" si="215"/>
        <v>62.999027218016721</v>
      </c>
      <c r="BG170" s="2">
        <f t="shared" si="215"/>
        <v>62.663469227066301</v>
      </c>
      <c r="BH170" s="2">
        <f t="shared" si="215"/>
        <v>61.335440464375154</v>
      </c>
      <c r="BI170" s="2">
        <f t="shared" si="215"/>
        <v>59.573959564884554</v>
      </c>
      <c r="BJ170" s="2">
        <f t="shared" si="215"/>
        <v>61.089536931486649</v>
      </c>
      <c r="BK170" s="2">
        <f t="shared" si="215"/>
        <v>59.578868701705495</v>
      </c>
      <c r="BL170" s="2">
        <f t="shared" si="215"/>
        <v>60.6520275425883</v>
      </c>
      <c r="BM170" s="2">
        <f t="shared" si="215"/>
        <v>64.85961194510709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53.215000000000003</v>
      </c>
      <c r="CF170" s="2">
        <f t="shared" si="216"/>
        <v>56.615000000000002</v>
      </c>
      <c r="CG170" s="2">
        <f t="shared" si="216"/>
        <v>66.599999999999994</v>
      </c>
      <c r="CH170" s="2">
        <f t="shared" si="216"/>
        <v>60.308</v>
      </c>
      <c r="CI170" s="2">
        <f t="shared" si="216"/>
        <v>61.353999999999999</v>
      </c>
      <c r="CJ170" s="2">
        <f t="shared" si="216"/>
        <v>62.231000000000002</v>
      </c>
      <c r="CK170" s="2">
        <f t="shared" si="216"/>
        <v>61.491999999999997</v>
      </c>
      <c r="CL170" s="2">
        <f t="shared" si="216"/>
        <v>64.153999999999996</v>
      </c>
      <c r="CM170" s="2" t="str">
        <f t="shared" si="216"/>
        <v/>
      </c>
      <c r="CN170" s="2">
        <f t="shared" si="216"/>
        <v>63.137999999999998</v>
      </c>
      <c r="CO170" s="2">
        <f t="shared" si="216"/>
        <v>62.908000000000001</v>
      </c>
      <c r="CP170" s="2">
        <f t="shared" si="216"/>
        <v>63.631</v>
      </c>
      <c r="CQ170" s="2">
        <f t="shared" si="216"/>
        <v>60.845999999999997</v>
      </c>
      <c r="CR170" s="2">
        <f t="shared" si="216"/>
        <v>61.554000000000002</v>
      </c>
      <c r="CS170" s="2" t="str">
        <f t="shared" si="216"/>
        <v/>
      </c>
      <c r="CU170" s="2">
        <f t="shared" si="198"/>
        <v>53.215000000000003</v>
      </c>
      <c r="CV170" s="2">
        <f t="shared" si="199"/>
        <v>56.615000000000002</v>
      </c>
      <c r="CW170" s="2">
        <f t="shared" si="200"/>
        <v>66.599999999999994</v>
      </c>
      <c r="CX170" s="2">
        <f t="shared" si="201"/>
        <v>60.308</v>
      </c>
      <c r="CY170" s="2">
        <f t="shared" si="202"/>
        <v>61.353999999999999</v>
      </c>
      <c r="CZ170" s="2">
        <f t="shared" si="203"/>
        <v>62.231000000000002</v>
      </c>
      <c r="DA170" s="2">
        <f t="shared" si="204"/>
        <v>61.491999999999997</v>
      </c>
      <c r="DB170" s="2">
        <f t="shared" si="205"/>
        <v>64.153999999999996</v>
      </c>
      <c r="DC170" s="2" t="str">
        <f t="shared" si="206"/>
        <v/>
      </c>
      <c r="DD170" s="2">
        <f t="shared" si="207"/>
        <v>63.137999999999998</v>
      </c>
      <c r="DE170" s="2">
        <f t="shared" si="208"/>
        <v>62.908000000000001</v>
      </c>
      <c r="DF170" s="2">
        <f t="shared" si="209"/>
        <v>63.631</v>
      </c>
      <c r="DG170" s="2">
        <f t="shared" si="210"/>
        <v>60.845999999999997</v>
      </c>
      <c r="DH170" s="2">
        <f t="shared" si="211"/>
        <v>61.554000000000002</v>
      </c>
      <c r="DI170" s="2" t="str">
        <f t="shared" si="212"/>
        <v/>
      </c>
      <c r="DK170" s="2">
        <f t="shared" si="224"/>
        <v>87.005306882591086</v>
      </c>
      <c r="DL170" s="2">
        <f t="shared" si="224"/>
        <v>90.712586585365884</v>
      </c>
      <c r="DM170" s="2">
        <f t="shared" si="224"/>
        <v>113.10604547038326</v>
      </c>
      <c r="DN170" s="2">
        <f t="shared" si="224"/>
        <v>99.68672857142856</v>
      </c>
      <c r="DO170" s="2">
        <f t="shared" si="224"/>
        <v>95.298362717770004</v>
      </c>
      <c r="DP170" s="2">
        <f t="shared" si="224"/>
        <v>93.817982752613261</v>
      </c>
      <c r="DQ170" s="2">
        <f t="shared" si="224"/>
        <v>90.983860465116294</v>
      </c>
      <c r="DR170" s="2">
        <f t="shared" si="224"/>
        <v>93.559316202090585</v>
      </c>
      <c r="DS170" s="2">
        <f t="shared" si="224"/>
        <v>92.247665397185557</v>
      </c>
      <c r="DT170" s="2">
        <f t="shared" si="224"/>
        <v>91.690675093860605</v>
      </c>
      <c r="DU170" s="2">
        <f t="shared" si="224"/>
        <v>96.593319540924185</v>
      </c>
      <c r="DV170" s="2">
        <f t="shared" si="224"/>
        <v>99.677915268886892</v>
      </c>
      <c r="DW170" s="2">
        <f t="shared" si="224"/>
        <v>95.905059125408542</v>
      </c>
      <c r="DX170" s="2">
        <f t="shared" si="224"/>
        <v>95.912362717770037</v>
      </c>
      <c r="DY170" s="2">
        <f t="shared" si="224"/>
        <v>94.148669435215936</v>
      </c>
      <c r="EA170" s="2">
        <f t="shared" si="214"/>
        <v>52.778904383250705</v>
      </c>
      <c r="EB170" s="2">
        <f t="shared" si="214"/>
        <v>56.493758476691951</v>
      </c>
      <c r="EC170" s="2">
        <f t="shared" si="214"/>
        <v>65.09499612174119</v>
      </c>
      <c r="ED170" s="2">
        <f t="shared" si="214"/>
        <v>60.416710833485794</v>
      </c>
      <c r="EE170" s="2">
        <f t="shared" si="214"/>
        <v>60.829428915889167</v>
      </c>
      <c r="EF170" s="2">
        <f t="shared" si="214"/>
        <v>62.239734262251751</v>
      </c>
      <c r="EG170" s="2">
        <f t="shared" si="214"/>
        <v>62.732033957845438</v>
      </c>
      <c r="EH170" s="2">
        <f t="shared" si="214"/>
        <v>63.0591837626854</v>
      </c>
      <c r="EI170" s="2">
        <f t="shared" si="214"/>
        <v>62.674699905196917</v>
      </c>
      <c r="EJ170" s="2">
        <f t="shared" si="214"/>
        <v>61.279393620163447</v>
      </c>
      <c r="EK170" s="2">
        <f t="shared" si="213"/>
        <v>59.463719963243747</v>
      </c>
      <c r="EL170" s="2">
        <f t="shared" si="180"/>
        <v>61.232646281411263</v>
      </c>
      <c r="EM170" s="2">
        <f t="shared" si="180"/>
        <v>59.677395453537493</v>
      </c>
      <c r="EN170" s="2">
        <f t="shared" si="180"/>
        <v>60.718069970515714</v>
      </c>
      <c r="EO170" s="2">
        <f t="shared" si="180"/>
        <v>65.197783531564511</v>
      </c>
      <c r="EQ170" s="2">
        <f t="shared" si="225"/>
        <v>53.348219707561789</v>
      </c>
      <c r="ER170" s="2">
        <f t="shared" si="225"/>
        <v>56.773055713740035</v>
      </c>
      <c r="ES170" s="2">
        <f t="shared" si="225"/>
        <v>66.564593168464285</v>
      </c>
      <c r="ET170" s="2">
        <f t="shared" si="225"/>
        <v>60.979791979496312</v>
      </c>
      <c r="EU170" s="2">
        <f t="shared" si="225"/>
        <v>61.050121250353314</v>
      </c>
      <c r="EV170" s="2">
        <f t="shared" si="225"/>
        <v>62.328335814162081</v>
      </c>
      <c r="EW170" s="2">
        <f t="shared" si="225"/>
        <v>62.931298513407199</v>
      </c>
      <c r="EX170" s="2">
        <f t="shared" si="225"/>
        <v>62.8682882210149</v>
      </c>
      <c r="EY170" s="2">
        <f t="shared" si="225"/>
        <v>62.633129328686977</v>
      </c>
      <c r="EZ170" s="2">
        <f t="shared" si="225"/>
        <v>61.438737541628768</v>
      </c>
      <c r="FA170" s="2">
        <f t="shared" si="225"/>
        <v>59.784553318543523</v>
      </c>
      <c r="FB170" s="2">
        <f t="shared" si="225"/>
        <v>60.782813023943888</v>
      </c>
      <c r="FC170" s="2">
        <f t="shared" si="225"/>
        <v>59.342453949537422</v>
      </c>
      <c r="FD170" s="2">
        <f t="shared" si="225"/>
        <v>60.407736422134313</v>
      </c>
      <c r="FE170" s="2">
        <f t="shared" si="225"/>
        <v>63.258039115185923</v>
      </c>
      <c r="FG170" s="2">
        <f t="shared" si="226"/>
        <v>0.99992664235964712</v>
      </c>
      <c r="FH170" s="2">
        <f t="shared" si="226"/>
        <v>0.99991172076381141</v>
      </c>
      <c r="FI170" s="2">
        <f t="shared" si="226"/>
        <v>0.99991343546468081</v>
      </c>
      <c r="FJ170" s="2">
        <f t="shared" si="226"/>
        <v>0.99991570580331746</v>
      </c>
      <c r="FK170" s="2">
        <f t="shared" si="226"/>
        <v>0.99991271455012398</v>
      </c>
      <c r="FL170" s="2">
        <f t="shared" si="226"/>
        <v>0.99991746937414805</v>
      </c>
      <c r="FM170" s="2">
        <f t="shared" si="226"/>
        <v>0.99990338441132409</v>
      </c>
      <c r="FN170" s="2">
        <f t="shared" si="226"/>
        <v>0.99991195726525439</v>
      </c>
      <c r="FO170" s="2">
        <f t="shared" si="226"/>
        <v>0.99990494679594466</v>
      </c>
      <c r="FP170" s="2">
        <f t="shared" si="226"/>
        <v>0.99990428805565656</v>
      </c>
      <c r="FQ170" s="2">
        <f t="shared" si="226"/>
        <v>0.99989642512606725</v>
      </c>
      <c r="FR170" s="2">
        <f t="shared" si="226"/>
        <v>0.9999111773073871</v>
      </c>
      <c r="FS170" s="2">
        <f t="shared" si="226"/>
        <v>0.99990715071580327</v>
      </c>
      <c r="FT170" s="2">
        <f t="shared" si="226"/>
        <v>0.99991340265644901</v>
      </c>
      <c r="FU170" s="2">
        <f t="shared" si="226"/>
        <v>0.99989172019809924</v>
      </c>
      <c r="FW170" s="2">
        <f t="shared" si="217"/>
        <v>0.29983016683497299</v>
      </c>
      <c r="FX170" s="2">
        <f t="shared" si="217"/>
        <v>0.30503643227438648</v>
      </c>
      <c r="FY170" s="2">
        <f t="shared" si="217"/>
        <v>0.318310767101739</v>
      </c>
      <c r="FZ170" s="2">
        <f t="shared" si="217"/>
        <v>0.29508070142058779</v>
      </c>
      <c r="GA170" s="2">
        <f t="shared" si="217"/>
        <v>0.29169933654161878</v>
      </c>
      <c r="GB170" s="2">
        <f t="shared" si="217"/>
        <v>0.31093871662357042</v>
      </c>
      <c r="GC170" s="2">
        <f t="shared" si="217"/>
        <v>0.2894945787662489</v>
      </c>
      <c r="GD170" s="2">
        <f t="shared" si="217"/>
        <v>0.32919500994541334</v>
      </c>
      <c r="GE170" s="2">
        <f t="shared" si="217"/>
        <v>0.33777937264569996</v>
      </c>
      <c r="GF170" s="2">
        <f t="shared" si="217"/>
        <v>0.33346814138405578</v>
      </c>
      <c r="GG170" s="2">
        <f t="shared" si="217"/>
        <v>0.3316173530210576</v>
      </c>
      <c r="GH170" s="2">
        <f t="shared" si="217"/>
        <v>0.32572994504509456</v>
      </c>
      <c r="GI170" s="2">
        <f t="shared" si="217"/>
        <v>0.30420375873164585</v>
      </c>
      <c r="GJ170" s="2">
        <f t="shared" si="217"/>
        <v>0.22263194085151564</v>
      </c>
      <c r="GK170" s="2">
        <f t="shared" si="217"/>
        <v>0.17595430602404694</v>
      </c>
      <c r="GM170" s="86">
        <f t="shared" si="218"/>
        <v>2.436974253464811E-224</v>
      </c>
      <c r="GN170" s="86">
        <f t="shared" si="218"/>
        <v>1.6940073223273487E-222</v>
      </c>
      <c r="GO170" s="86">
        <f t="shared" si="218"/>
        <v>3.0749359366672799E-220</v>
      </c>
      <c r="GP170" s="86">
        <f t="shared" si="218"/>
        <v>0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0</v>
      </c>
      <c r="GY170" s="86">
        <f t="shared" si="218"/>
        <v>0</v>
      </c>
      <c r="GZ170" s="86">
        <f t="shared" si="218"/>
        <v>0</v>
      </c>
      <c r="HA170" s="86">
        <f t="shared" si="218"/>
        <v>0</v>
      </c>
      <c r="HC170" s="86">
        <f t="shared" si="182"/>
        <v>1.7005148487331725E-107</v>
      </c>
      <c r="HD170" s="86">
        <f t="shared" si="182"/>
        <v>3.5688963588042104E-107</v>
      </c>
      <c r="HE170" s="86">
        <f t="shared" si="182"/>
        <v>5.8572713708403009E-124</v>
      </c>
      <c r="HF170" s="86">
        <f t="shared" si="181"/>
        <v>5.5839579854988002E-207</v>
      </c>
      <c r="HG170" s="86">
        <f t="shared" si="181"/>
        <v>1.0040362683306925E-225</v>
      </c>
      <c r="HH170" s="86">
        <f t="shared" si="181"/>
        <v>8.1690240123695545E-261</v>
      </c>
      <c r="HI170" s="86">
        <f t="shared" si="181"/>
        <v>2.1093348052741821E-251</v>
      </c>
      <c r="HJ170" s="86">
        <f t="shared" si="181"/>
        <v>1.4173337632515859E-266</v>
      </c>
      <c r="HK170" s="86">
        <f t="shared" si="181"/>
        <v>0</v>
      </c>
      <c r="HL170" s="86">
        <f t="shared" si="162"/>
        <v>4.3571496089621535E-245</v>
      </c>
      <c r="HM170" s="86">
        <f t="shared" si="162"/>
        <v>4.2872652259286213E-232</v>
      </c>
      <c r="HN170" s="86">
        <f t="shared" si="162"/>
        <v>2.1429832993518687E-210</v>
      </c>
      <c r="HO170" s="86">
        <f t="shared" ref="HO170:HQ227" si="227" xml:space="preserve"> _xlfn.NORM.DIST($B170, O$8, ABS(O$12), TRUE) * _xlfn.NORM.DIST(($B170 - O$8)*O$16, 0, ABS(O$12), TRUE) * 2</f>
        <v>3.5374137266912617E-212</v>
      </c>
      <c r="HP170" s="86">
        <f t="shared" si="227"/>
        <v>1.2616604061972096E-242</v>
      </c>
      <c r="HQ170" s="86">
        <f t="shared" si="227"/>
        <v>1.0844226182602076E-241</v>
      </c>
      <c r="HS170" s="86">
        <f t="shared" si="219"/>
        <v>6.5170896243825965E-10</v>
      </c>
      <c r="HT170" s="86">
        <f t="shared" si="219"/>
        <v>8.411116393779513E-15</v>
      </c>
      <c r="HU170" s="86">
        <f t="shared" si="219"/>
        <v>1.4044158868150461E-11</v>
      </c>
      <c r="HV170" s="86">
        <f t="shared" si="219"/>
        <v>2.4164924809757755E-11</v>
      </c>
      <c r="HW170" s="86">
        <f t="shared" si="219"/>
        <v>6.7725877972775901E-12</v>
      </c>
      <c r="HX170" s="86">
        <f t="shared" si="219"/>
        <v>2.4954446057584715E-13</v>
      </c>
      <c r="HY170" s="86">
        <f t="shared" si="219"/>
        <v>9.4735593277673629E-13</v>
      </c>
      <c r="HZ170" s="86">
        <f t="shared" si="219"/>
        <v>1.6514091310119633E-15</v>
      </c>
      <c r="IA170" s="86">
        <f t="shared" si="219"/>
        <v>4.010135698427897E-14</v>
      </c>
      <c r="IB170" s="86">
        <f t="shared" si="219"/>
        <v>2.3301558042327089E-15</v>
      </c>
      <c r="IC170" s="86">
        <f t="shared" si="219"/>
        <v>2.0424621874861855E-15</v>
      </c>
      <c r="ID170" s="86">
        <f t="shared" si="219"/>
        <v>5.0508135603481242E-14</v>
      </c>
      <c r="IE170" s="86">
        <f t="shared" si="219"/>
        <v>1.2762780190910601E-11</v>
      </c>
      <c r="IF170" s="86">
        <f t="shared" si="219"/>
        <v>1.9215818998193459E-9</v>
      </c>
      <c r="IG170" s="86">
        <f t="shared" si="219"/>
        <v>7.4711057172729195E-7</v>
      </c>
      <c r="II170" s="86">
        <f t="shared" si="220"/>
        <v>6.2980747472440434E-3</v>
      </c>
      <c r="IJ170" s="86">
        <f t="shared" si="220"/>
        <v>2.5277037399142862E-3</v>
      </c>
      <c r="IK170" s="86">
        <f t="shared" si="220"/>
        <v>9.4566157740438288E-3</v>
      </c>
      <c r="IL170" s="86">
        <f t="shared" si="220"/>
        <v>2.6376705784654153E-3</v>
      </c>
      <c r="IM170" s="86">
        <f t="shared" si="220"/>
        <v>1.7250208218566683E-3</v>
      </c>
      <c r="IN170" s="86">
        <f t="shared" si="220"/>
        <v>4.0159942135299369E-3</v>
      </c>
      <c r="IO170" s="86">
        <f t="shared" si="220"/>
        <v>8.240185812913854E-4</v>
      </c>
      <c r="IP170" s="86">
        <f t="shared" si="220"/>
        <v>6.5184971066318933E-3</v>
      </c>
      <c r="IQ170" s="86">
        <f t="shared" si="220"/>
        <v>1.3740370222573435E-2</v>
      </c>
      <c r="IR170" s="86">
        <f t="shared" si="220"/>
        <v>7.8524370042085973E-3</v>
      </c>
      <c r="IS170" s="86">
        <f t="shared" si="220"/>
        <v>6.889124543560843E-3</v>
      </c>
      <c r="IT170" s="86">
        <f t="shared" si="220"/>
        <v>7.6312333276656033E-3</v>
      </c>
      <c r="IU170" s="86">
        <f t="shared" si="220"/>
        <v>4.0145565997803207E-3</v>
      </c>
      <c r="IV170" s="86">
        <f t="shared" si="220"/>
        <v>8.7443993009794496E-3</v>
      </c>
      <c r="IW170" s="86">
        <f t="shared" si="220"/>
        <v>2.2711975632974776E-2</v>
      </c>
      <c r="IY170" s="86">
        <f t="shared" si="221"/>
        <v>6.2980753989530062E-3</v>
      </c>
      <c r="IZ170" s="86">
        <f t="shared" si="221"/>
        <v>2.5277037399226974E-3</v>
      </c>
      <c r="JA170" s="86">
        <f t="shared" si="221"/>
        <v>9.456615788087987E-3</v>
      </c>
      <c r="JB170" s="86">
        <f t="shared" si="221"/>
        <v>2.6376706026303401E-3</v>
      </c>
      <c r="JC170" s="86">
        <f t="shared" si="221"/>
        <v>1.725020828629256E-3</v>
      </c>
      <c r="JD170" s="86">
        <f t="shared" si="221"/>
        <v>4.0159942137794813E-3</v>
      </c>
      <c r="JE170" s="86">
        <f t="shared" si="221"/>
        <v>8.2401858223874131E-4</v>
      </c>
      <c r="JF170" s="86">
        <f t="shared" si="221"/>
        <v>6.5184971066335447E-3</v>
      </c>
      <c r="JG170" s="86">
        <f t="shared" si="221"/>
        <v>1.3740370222613537E-2</v>
      </c>
      <c r="JH170" s="86">
        <f t="shared" si="221"/>
        <v>7.8524370042109271E-3</v>
      </c>
      <c r="JI170" s="86">
        <f t="shared" si="221"/>
        <v>6.8891245435628856E-3</v>
      </c>
      <c r="JJ170" s="86">
        <f t="shared" si="221"/>
        <v>7.6312333277161115E-3</v>
      </c>
      <c r="JK170" s="86">
        <f t="shared" si="221"/>
        <v>4.0145566125431012E-3</v>
      </c>
      <c r="JL170" s="86">
        <f t="shared" si="221"/>
        <v>8.7444012225613502E-3</v>
      </c>
      <c r="JM170" s="86">
        <f t="shared" si="221"/>
        <v>2.2712722743546503E-2</v>
      </c>
    </row>
    <row r="171" spans="2:273" x14ac:dyDescent="0.25">
      <c r="B171" s="2">
        <v>144</v>
      </c>
      <c r="C171" s="37">
        <v>52.030999999999999</v>
      </c>
      <c r="D171" s="37">
        <v>56.262</v>
      </c>
      <c r="E171" s="37">
        <v>66.662000000000006</v>
      </c>
      <c r="F171" s="37">
        <v>61.137999999999998</v>
      </c>
      <c r="G171" s="37">
        <v>61.384999999999998</v>
      </c>
      <c r="H171" s="37">
        <v>63.4</v>
      </c>
      <c r="I171" s="37">
        <v>63.523000000000003</v>
      </c>
      <c r="J171" s="37">
        <v>65.738</v>
      </c>
      <c r="K171" s="37">
        <v>68.584999999999994</v>
      </c>
      <c r="L171" s="37">
        <v>66.385000000000005</v>
      </c>
      <c r="M171" s="37">
        <v>64.507999999999996</v>
      </c>
      <c r="N171" s="37">
        <v>65.646000000000001</v>
      </c>
      <c r="O171" s="37">
        <v>62.292000000000002</v>
      </c>
      <c r="P171" s="37">
        <v>63.554000000000002</v>
      </c>
      <c r="Q171" s="37">
        <v>72.631</v>
      </c>
      <c r="S171" s="4">
        <f t="shared" si="222"/>
        <v>52.89356043173175</v>
      </c>
      <c r="T171" s="4">
        <f t="shared" si="222"/>
        <v>56.605535850051815</v>
      </c>
      <c r="U171" s="4">
        <f t="shared" si="222"/>
        <v>66.326831314626489</v>
      </c>
      <c r="V171" s="4">
        <f t="shared" si="222"/>
        <v>60.974576349222701</v>
      </c>
      <c r="W171" s="4">
        <f t="shared" si="222"/>
        <v>61.241321802958844</v>
      </c>
      <c r="X171" s="4">
        <f t="shared" si="222"/>
        <v>63.199665669942334</v>
      </c>
      <c r="Y171" s="4">
        <f t="shared" si="222"/>
        <v>63.05433691995048</v>
      </c>
      <c r="Z171" s="4">
        <f t="shared" si="222"/>
        <v>64.9039937858266</v>
      </c>
      <c r="AA171" s="4">
        <f t="shared" si="222"/>
        <v>66.429549390938078</v>
      </c>
      <c r="AB171" s="4">
        <f t="shared" si="222"/>
        <v>64.226798917277335</v>
      </c>
      <c r="AC171" s="4">
        <f t="shared" si="222"/>
        <v>62.451886355589757</v>
      </c>
      <c r="AD171" s="4">
        <f t="shared" si="222"/>
        <v>64.276293486017209</v>
      </c>
      <c r="AE171" s="4">
        <f t="shared" si="222"/>
        <v>61.556455343758898</v>
      </c>
      <c r="AF171" s="4">
        <f t="shared" si="222"/>
        <v>63.284930654421473</v>
      </c>
      <c r="AG171" s="4">
        <f t="shared" si="222"/>
        <v>72.759358867948009</v>
      </c>
      <c r="AI171" s="4">
        <f t="shared" si="223"/>
        <v>-0.86256043173175101</v>
      </c>
      <c r="AJ171" s="4">
        <f t="shared" si="223"/>
        <v>-0.34353585005181486</v>
      </c>
      <c r="AK171" s="4">
        <f t="shared" si="223"/>
        <v>0.33516868537351741</v>
      </c>
      <c r="AL171" s="4">
        <f t="shared" si="223"/>
        <v>0.16342365077729681</v>
      </c>
      <c r="AM171" s="4">
        <f t="shared" si="223"/>
        <v>0.14367819704115448</v>
      </c>
      <c r="AN171" s="4">
        <f t="shared" si="223"/>
        <v>0.20033433005766454</v>
      </c>
      <c r="AO171" s="4">
        <f t="shared" si="223"/>
        <v>0.46866308004952373</v>
      </c>
      <c r="AP171" s="4">
        <f t="shared" si="223"/>
        <v>0.83400621417339948</v>
      </c>
      <c r="AQ171" s="4">
        <f t="shared" si="223"/>
        <v>2.1554506090619157</v>
      </c>
      <c r="AR171" s="4">
        <f t="shared" si="223"/>
        <v>2.1582010827226696</v>
      </c>
      <c r="AS171" s="4">
        <f t="shared" si="223"/>
        <v>2.0561136444102388</v>
      </c>
      <c r="AT171" s="4">
        <f t="shared" si="223"/>
        <v>1.3697065139827913</v>
      </c>
      <c r="AU171" s="4">
        <f t="shared" si="223"/>
        <v>0.73554465624110321</v>
      </c>
      <c r="AV171" s="4">
        <f t="shared" si="223"/>
        <v>0.26906934557852935</v>
      </c>
      <c r="AW171" s="4">
        <f t="shared" si="223"/>
        <v>-0.12835886794800899</v>
      </c>
      <c r="AY171" s="2">
        <f t="shared" si="215"/>
        <v>52.89356043173175</v>
      </c>
      <c r="AZ171" s="2">
        <f t="shared" si="215"/>
        <v>56.504294963475026</v>
      </c>
      <c r="BA171" s="2">
        <f t="shared" si="215"/>
        <v>65.436929507122258</v>
      </c>
      <c r="BB171" s="2">
        <f t="shared" si="215"/>
        <v>60.501787687809809</v>
      </c>
      <c r="BC171" s="2">
        <f t="shared" si="215"/>
        <v>60.79800156736335</v>
      </c>
      <c r="BD171" s="2">
        <f t="shared" si="215"/>
        <v>62.182612082980313</v>
      </c>
      <c r="BE171" s="2">
        <f t="shared" si="215"/>
        <v>62.708802544026902</v>
      </c>
      <c r="BF171" s="2">
        <f t="shared" si="215"/>
        <v>62.908649839708652</v>
      </c>
      <c r="BG171" s="2">
        <f t="shared" si="215"/>
        <v>62.560129648608807</v>
      </c>
      <c r="BH171" s="2">
        <f t="shared" si="215"/>
        <v>61.246731193019343</v>
      </c>
      <c r="BI171" s="2">
        <f t="shared" si="215"/>
        <v>59.469368750296141</v>
      </c>
      <c r="BJ171" s="2">
        <f t="shared" si="215"/>
        <v>60.99494918678468</v>
      </c>
      <c r="BK171" s="2">
        <f t="shared" si="215"/>
        <v>59.469182884605814</v>
      </c>
      <c r="BL171" s="2">
        <f t="shared" si="215"/>
        <v>60.558009348149476</v>
      </c>
      <c r="BM171" s="2">
        <f t="shared" si="215"/>
        <v>64.744493716839614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>
        <f t="shared" si="216"/>
        <v>56.262</v>
      </c>
      <c r="CG171" s="2" t="str">
        <f t="shared" si="216"/>
        <v/>
      </c>
      <c r="CH171" s="2">
        <f t="shared" si="216"/>
        <v>61.137999999999998</v>
      </c>
      <c r="CI171" s="2">
        <f t="shared" si="216"/>
        <v>61.384999999999998</v>
      </c>
      <c r="CJ171" s="2" t="str">
        <f t="shared" si="216"/>
        <v/>
      </c>
      <c r="CK171" s="2">
        <f t="shared" si="216"/>
        <v>63.523000000000003</v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>
        <f t="shared" si="199"/>
        <v>56.262</v>
      </c>
      <c r="CW171" s="2" t="str">
        <f t="shared" si="200"/>
        <v/>
      </c>
      <c r="CX171" s="2">
        <f t="shared" si="201"/>
        <v>61.137999999999998</v>
      </c>
      <c r="CY171" s="2">
        <f t="shared" si="202"/>
        <v>61.384999999999998</v>
      </c>
      <c r="CZ171" s="2" t="str">
        <f t="shared" si="203"/>
        <v/>
      </c>
      <c r="DA171" s="2">
        <f t="shared" si="204"/>
        <v>63.523000000000003</v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87.170739878542506</v>
      </c>
      <c r="DL171" s="2">
        <f t="shared" si="224"/>
        <v>90.877692682926863</v>
      </c>
      <c r="DM171" s="2">
        <f t="shared" si="224"/>
        <v>113.36466689895471</v>
      </c>
      <c r="DN171" s="2">
        <f t="shared" si="224"/>
        <v>99.876197909407651</v>
      </c>
      <c r="DO171" s="2">
        <f t="shared" si="224"/>
        <v>95.453832055749103</v>
      </c>
      <c r="DP171" s="2">
        <f t="shared" si="224"/>
        <v>93.957576306620226</v>
      </c>
      <c r="DQ171" s="2">
        <f t="shared" si="224"/>
        <v>91.09222259136213</v>
      </c>
      <c r="DR171" s="2">
        <f t="shared" si="224"/>
        <v>93.690832752613233</v>
      </c>
      <c r="DS171" s="2">
        <f t="shared" si="224"/>
        <v>92.367247116657239</v>
      </c>
      <c r="DT171" s="2">
        <f t="shared" si="224"/>
        <v>91.815625016881427</v>
      </c>
      <c r="DU171" s="2">
        <f t="shared" si="224"/>
        <v>96.773619148293562</v>
      </c>
      <c r="DV171" s="2">
        <f t="shared" si="224"/>
        <v>99.861437998001236</v>
      </c>
      <c r="DW171" s="2">
        <f t="shared" si="224"/>
        <v>96.084853388434226</v>
      </c>
      <c r="DX171" s="2">
        <f t="shared" si="224"/>
        <v>96.104929616724746</v>
      </c>
      <c r="DY171" s="2">
        <f t="shared" si="224"/>
        <v>94.324942313500458</v>
      </c>
      <c r="EA171" s="2">
        <f t="shared" si="214"/>
        <v>52.703835882250729</v>
      </c>
      <c r="EB171" s="2">
        <f t="shared" si="214"/>
        <v>56.407878217057799</v>
      </c>
      <c r="EC171" s="2">
        <f t="shared" si="214"/>
        <v>64.920326746780276</v>
      </c>
      <c r="ED171" s="2">
        <f t="shared" si="214"/>
        <v>60.316363792507687</v>
      </c>
      <c r="EE171" s="2">
        <f t="shared" si="214"/>
        <v>60.724561324877527</v>
      </c>
      <c r="EF171" s="2">
        <f t="shared" si="214"/>
        <v>62.150030919060093</v>
      </c>
      <c r="EG171" s="2">
        <f t="shared" si="214"/>
        <v>62.642937861046065</v>
      </c>
      <c r="EH171" s="2">
        <f t="shared" si="214"/>
        <v>62.974858079625292</v>
      </c>
      <c r="EI171" s="2">
        <f t="shared" si="214"/>
        <v>62.572874089213364</v>
      </c>
      <c r="EJ171" s="2">
        <f t="shared" si="214"/>
        <v>61.185963818056521</v>
      </c>
      <c r="EK171" s="2">
        <f t="shared" si="213"/>
        <v>59.349528010239254</v>
      </c>
      <c r="EL171" s="2">
        <f t="shared" si="180"/>
        <v>61.152088501565252</v>
      </c>
      <c r="EM171" s="2">
        <f t="shared" si="180"/>
        <v>59.577786460400077</v>
      </c>
      <c r="EN171" s="2">
        <f t="shared" si="180"/>
        <v>60.630859776190874</v>
      </c>
      <c r="EO171" s="2">
        <f t="shared" si="180"/>
        <v>65.118036505032038</v>
      </c>
      <c r="EQ171" s="2">
        <f t="shared" si="225"/>
        <v>53.290408721994247</v>
      </c>
      <c r="ER171" s="2">
        <f t="shared" si="225"/>
        <v>56.696090988256969</v>
      </c>
      <c r="ES171" s="2">
        <f t="shared" si="225"/>
        <v>66.434636426128066</v>
      </c>
      <c r="ET171" s="2">
        <f t="shared" si="225"/>
        <v>60.896104496301206</v>
      </c>
      <c r="EU171" s="2">
        <f t="shared" si="225"/>
        <v>60.951750353333729</v>
      </c>
      <c r="EV171" s="2">
        <f t="shared" si="225"/>
        <v>62.241228287251992</v>
      </c>
      <c r="EW171" s="2">
        <f t="shared" si="225"/>
        <v>62.84811247541468</v>
      </c>
      <c r="EX171" s="2">
        <f t="shared" si="225"/>
        <v>62.778557396832724</v>
      </c>
      <c r="EY171" s="2">
        <f t="shared" si="225"/>
        <v>62.530141382179252</v>
      </c>
      <c r="EZ171" s="2">
        <f t="shared" si="225"/>
        <v>61.349957371793764</v>
      </c>
      <c r="FA171" s="2">
        <f t="shared" si="225"/>
        <v>59.679624109931083</v>
      </c>
      <c r="FB171" s="2">
        <f t="shared" si="225"/>
        <v>60.689232055777758</v>
      </c>
      <c r="FC171" s="2">
        <f t="shared" si="225"/>
        <v>59.233093964676193</v>
      </c>
      <c r="FD171" s="2">
        <f t="shared" si="225"/>
        <v>60.31429464821781</v>
      </c>
      <c r="FE171" s="2">
        <f t="shared" si="225"/>
        <v>63.133808648076126</v>
      </c>
      <c r="FG171" s="2">
        <f t="shared" si="226"/>
        <v>0.99993309660500873</v>
      </c>
      <c r="FH171" s="2">
        <f t="shared" si="226"/>
        <v>0.99991948775431772</v>
      </c>
      <c r="FI171" s="2">
        <f t="shared" si="226"/>
        <v>0.99992105160415556</v>
      </c>
      <c r="FJ171" s="2">
        <f t="shared" si="226"/>
        <v>0.99992312220873003</v>
      </c>
      <c r="FK171" s="2">
        <f t="shared" si="226"/>
        <v>0.99992039411220801</v>
      </c>
      <c r="FL171" s="2">
        <f t="shared" si="226"/>
        <v>0.99992473062805309</v>
      </c>
      <c r="FM171" s="2">
        <f t="shared" si="226"/>
        <v>0.99991188478679838</v>
      </c>
      <c r="FN171" s="2">
        <f t="shared" si="226"/>
        <v>0.99991970344954373</v>
      </c>
      <c r="FO171" s="2">
        <f t="shared" si="226"/>
        <v>0.99991330972253878</v>
      </c>
      <c r="FP171" s="2">
        <f t="shared" si="226"/>
        <v>0.99991270893417139</v>
      </c>
      <c r="FQ171" s="2">
        <f t="shared" si="226"/>
        <v>0.99990553773140978</v>
      </c>
      <c r="FR171" s="2">
        <f t="shared" si="226"/>
        <v>0.99991899210844437</v>
      </c>
      <c r="FS171" s="2">
        <f t="shared" si="226"/>
        <v>0.99991531975457137</v>
      </c>
      <c r="FT171" s="2">
        <f t="shared" si="226"/>
        <v>0.99992102168223673</v>
      </c>
      <c r="FU171" s="2">
        <f t="shared" si="226"/>
        <v>0.99990124670611624</v>
      </c>
      <c r="FW171" s="2">
        <f t="shared" si="217"/>
        <v>0.3195146176061977</v>
      </c>
      <c r="FX171" s="2">
        <f t="shared" si="217"/>
        <v>0.32490407644570857</v>
      </c>
      <c r="FY171" s="2">
        <f t="shared" si="217"/>
        <v>0.33862172605280633</v>
      </c>
      <c r="FZ171" s="2">
        <f t="shared" si="217"/>
        <v>0.31459344054814059</v>
      </c>
      <c r="GA171" s="2">
        <f t="shared" si="217"/>
        <v>0.31108715300727396</v>
      </c>
      <c r="GB171" s="2">
        <f t="shared" si="217"/>
        <v>0.33100768754870913</v>
      </c>
      <c r="GC171" s="2">
        <f t="shared" si="217"/>
        <v>0.30879974302065644</v>
      </c>
      <c r="GD171" s="2">
        <f t="shared" si="217"/>
        <v>0.34984405428358084</v>
      </c>
      <c r="GE171" s="2">
        <f t="shared" si="217"/>
        <v>0.35867896355944051</v>
      </c>
      <c r="GF171" s="2">
        <f t="shared" si="217"/>
        <v>0.35424367523551326</v>
      </c>
      <c r="GG171" s="2">
        <f t="shared" si="217"/>
        <v>0.35233853298063028</v>
      </c>
      <c r="GH171" s="2">
        <f t="shared" si="217"/>
        <v>0.34627383722414096</v>
      </c>
      <c r="GI171" s="2">
        <f t="shared" si="217"/>
        <v>0.32404245687750466</v>
      </c>
      <c r="GJ171" s="2">
        <f t="shared" si="217"/>
        <v>0.2389780292163288</v>
      </c>
      <c r="GK171" s="2">
        <f t="shared" si="217"/>
        <v>0.18970959661995063</v>
      </c>
      <c r="GM171" s="86">
        <f t="shared" si="218"/>
        <v>4.4175269402975641E-230</v>
      </c>
      <c r="GN171" s="86">
        <f t="shared" si="218"/>
        <v>3.36181045723017E-228</v>
      </c>
      <c r="GO171" s="86">
        <f t="shared" si="218"/>
        <v>7.3522773400053519E-226</v>
      </c>
      <c r="GP171" s="86">
        <f t="shared" si="218"/>
        <v>0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0</v>
      </c>
      <c r="GY171" s="86">
        <f t="shared" si="218"/>
        <v>0</v>
      </c>
      <c r="GZ171" s="86">
        <f t="shared" si="218"/>
        <v>0</v>
      </c>
      <c r="HA171" s="86">
        <f t="shared" si="218"/>
        <v>0</v>
      </c>
      <c r="HC171" s="86">
        <f t="shared" si="182"/>
        <v>2.8526764653776271E-111</v>
      </c>
      <c r="HD171" s="86">
        <f t="shared" si="182"/>
        <v>6.5187407449194574E-111</v>
      </c>
      <c r="HE171" s="86">
        <f t="shared" si="182"/>
        <v>2.6122711987554258E-128</v>
      </c>
      <c r="HF171" s="86">
        <f t="shared" si="181"/>
        <v>2.76582810467004E-214</v>
      </c>
      <c r="HG171" s="86">
        <f t="shared" si="181"/>
        <v>1.0822040890082043E-233</v>
      </c>
      <c r="HH171" s="86">
        <f t="shared" si="181"/>
        <v>7.9927253665130879E-270</v>
      </c>
      <c r="HI171" s="86">
        <f t="shared" si="181"/>
        <v>2.8396142078825887E-260</v>
      </c>
      <c r="HJ171" s="86">
        <f t="shared" si="181"/>
        <v>9.6498491753637579E-276</v>
      </c>
      <c r="HK171" s="86">
        <f t="shared" si="181"/>
        <v>0</v>
      </c>
      <c r="HL171" s="86">
        <f t="shared" si="181"/>
        <v>1.3098266244630123E-253</v>
      </c>
      <c r="HM171" s="86">
        <f t="shared" si="181"/>
        <v>3.630942778129581E-240</v>
      </c>
      <c r="HN171" s="86">
        <f t="shared" si="181"/>
        <v>1.1474419291090922E-217</v>
      </c>
      <c r="HO171" s="86">
        <f t="shared" si="227"/>
        <v>1.1593229171377572E-219</v>
      </c>
      <c r="HP171" s="86">
        <f t="shared" si="227"/>
        <v>2.4433350296085172E-251</v>
      </c>
      <c r="HQ171" s="86">
        <f t="shared" si="227"/>
        <v>3.1330773367596372E-250</v>
      </c>
      <c r="HS171" s="86">
        <f t="shared" si="219"/>
        <v>7.4102288771486875E-11</v>
      </c>
      <c r="HT171" s="86">
        <f t="shared" si="219"/>
        <v>3.8060337132296066E-16</v>
      </c>
      <c r="HU171" s="86">
        <f t="shared" si="219"/>
        <v>1.1578572369990885E-12</v>
      </c>
      <c r="HV171" s="86">
        <f t="shared" si="219"/>
        <v>1.9337805631221313E-12</v>
      </c>
      <c r="HW171" s="86">
        <f t="shared" si="219"/>
        <v>4.7527299843523305E-13</v>
      </c>
      <c r="HX171" s="86">
        <f t="shared" si="219"/>
        <v>1.402749194050391E-14</v>
      </c>
      <c r="HY171" s="86">
        <f t="shared" si="219"/>
        <v>5.1186269249181019E-14</v>
      </c>
      <c r="HZ171" s="86">
        <f t="shared" si="219"/>
        <v>6.1564062536404961E-17</v>
      </c>
      <c r="IA171" s="86">
        <f t="shared" si="219"/>
        <v>2.0544162831924608E-15</v>
      </c>
      <c r="IB171" s="86">
        <f t="shared" si="219"/>
        <v>8.7519551117530086E-17</v>
      </c>
      <c r="IC171" s="86">
        <f t="shared" si="219"/>
        <v>7.4813431199347562E-17</v>
      </c>
      <c r="ID171" s="86">
        <f t="shared" si="219"/>
        <v>2.5508333269963074E-15</v>
      </c>
      <c r="IE171" s="86">
        <f t="shared" si="219"/>
        <v>9.7602831666731863E-13</v>
      </c>
      <c r="IF171" s="86">
        <f t="shared" si="219"/>
        <v>1.8251868949904043E-10</v>
      </c>
      <c r="IG171" s="86">
        <f t="shared" si="219"/>
        <v>1.160719906356026E-7</v>
      </c>
      <c r="II171" s="86">
        <f t="shared" si="220"/>
        <v>1.4059145190333976E-2</v>
      </c>
      <c r="IJ171" s="86">
        <f t="shared" si="220"/>
        <v>6.9450232355471242E-3</v>
      </c>
      <c r="IK171" s="86">
        <f t="shared" si="220"/>
        <v>2.1064815517616697E-2</v>
      </c>
      <c r="IL171" s="86">
        <f t="shared" si="220"/>
        <v>6.8223362118518711E-3</v>
      </c>
      <c r="IM171" s="86">
        <f t="shared" si="220"/>
        <v>4.7559895403733662E-3</v>
      </c>
      <c r="IN171" s="86">
        <f t="shared" si="220"/>
        <v>1.035246698624989E-2</v>
      </c>
      <c r="IO171" s="86">
        <f t="shared" si="220"/>
        <v>2.5802411363386561E-3</v>
      </c>
      <c r="IP171" s="86">
        <f t="shared" si="220"/>
        <v>1.6676202561783957E-2</v>
      </c>
      <c r="IQ171" s="86">
        <f t="shared" si="220"/>
        <v>3.0843450778621332E-2</v>
      </c>
      <c r="IR171" s="86">
        <f t="shared" si="220"/>
        <v>1.9697566437691019E-2</v>
      </c>
      <c r="IS171" s="86">
        <f t="shared" si="220"/>
        <v>1.763795843196864E-2</v>
      </c>
      <c r="IT171" s="86">
        <f t="shared" si="220"/>
        <v>1.8482153896172152E-2</v>
      </c>
      <c r="IU171" s="86">
        <f t="shared" si="220"/>
        <v>1.0000985386109705E-2</v>
      </c>
      <c r="IV171" s="86">
        <f t="shared" si="220"/>
        <v>1.5147637881588752E-2</v>
      </c>
      <c r="IW171" s="86">
        <f t="shared" si="220"/>
        <v>3.2165942495073353E-2</v>
      </c>
      <c r="IY171" s="86">
        <f t="shared" si="221"/>
        <v>1.4059145264436265E-2</v>
      </c>
      <c r="IZ171" s="86">
        <f t="shared" si="221"/>
        <v>6.9450232355475049E-3</v>
      </c>
      <c r="JA171" s="86">
        <f t="shared" si="221"/>
        <v>2.1064815518774555E-2</v>
      </c>
      <c r="JB171" s="86">
        <f t="shared" si="221"/>
        <v>6.8223362137856515E-3</v>
      </c>
      <c r="JC171" s="86">
        <f t="shared" si="221"/>
        <v>4.7559895408486388E-3</v>
      </c>
      <c r="JD171" s="86">
        <f t="shared" si="221"/>
        <v>1.0352466986263917E-2</v>
      </c>
      <c r="JE171" s="86">
        <f t="shared" si="221"/>
        <v>2.5802411363898426E-3</v>
      </c>
      <c r="JF171" s="86">
        <f t="shared" si="221"/>
        <v>1.667620256178402E-2</v>
      </c>
      <c r="JG171" s="86">
        <f t="shared" si="221"/>
        <v>3.0843450778623386E-2</v>
      </c>
      <c r="JH171" s="86">
        <f t="shared" si="221"/>
        <v>1.9697566437691105E-2</v>
      </c>
      <c r="JI171" s="86">
        <f t="shared" si="221"/>
        <v>1.7637958431968716E-2</v>
      </c>
      <c r="JJ171" s="86">
        <f t="shared" si="221"/>
        <v>1.8482153896174702E-2</v>
      </c>
      <c r="JK171" s="86">
        <f t="shared" si="221"/>
        <v>1.0000985387085734E-2</v>
      </c>
      <c r="JL171" s="86">
        <f t="shared" si="221"/>
        <v>1.5147638064107441E-2</v>
      </c>
      <c r="JM171" s="86">
        <f t="shared" si="221"/>
        <v>3.216605856706399E-2</v>
      </c>
    </row>
    <row r="172" spans="2:273" x14ac:dyDescent="0.25">
      <c r="B172" s="2">
        <v>145</v>
      </c>
      <c r="C172" s="37">
        <v>53.923000000000002</v>
      </c>
      <c r="D172" s="37">
        <v>56.569000000000003</v>
      </c>
      <c r="E172" s="37">
        <v>66.400000000000006</v>
      </c>
      <c r="F172" s="37">
        <v>60.831000000000003</v>
      </c>
      <c r="G172" s="37">
        <v>60.768999999999998</v>
      </c>
      <c r="H172" s="37">
        <v>63.537999999999997</v>
      </c>
      <c r="I172" s="37">
        <v>64.8</v>
      </c>
      <c r="J172" s="37">
        <v>68.2</v>
      </c>
      <c r="K172" s="37">
        <v>71.415000000000006</v>
      </c>
      <c r="L172" s="37">
        <v>69.015000000000001</v>
      </c>
      <c r="M172" s="37">
        <v>68.277000000000001</v>
      </c>
      <c r="N172" s="37">
        <v>70.614999999999995</v>
      </c>
      <c r="O172" s="37">
        <v>64.168999999999997</v>
      </c>
      <c r="P172" s="37">
        <v>63.6</v>
      </c>
      <c r="Q172" s="37">
        <v>74.614999999999995</v>
      </c>
      <c r="S172" s="4">
        <f t="shared" si="222"/>
        <v>52.836105379561161</v>
      </c>
      <c r="T172" s="4">
        <f t="shared" si="222"/>
        <v>56.65096782204823</v>
      </c>
      <c r="U172" s="4">
        <f t="shared" si="222"/>
        <v>66.926614377067665</v>
      </c>
      <c r="V172" s="4">
        <f t="shared" si="222"/>
        <v>61.421390189376666</v>
      </c>
      <c r="W172" s="4">
        <f t="shared" si="222"/>
        <v>61.697777943283455</v>
      </c>
      <c r="X172" s="4">
        <f t="shared" si="222"/>
        <v>64.20772464496261</v>
      </c>
      <c r="Y172" s="4">
        <f t="shared" si="222"/>
        <v>63.497926585787582</v>
      </c>
      <c r="Z172" s="4">
        <f t="shared" si="222"/>
        <v>66.834392635112906</v>
      </c>
      <c r="AA172" s="4">
        <f t="shared" si="222"/>
        <v>69.353802914035398</v>
      </c>
      <c r="AB172" s="4">
        <f t="shared" si="222"/>
        <v>67.020918724686766</v>
      </c>
      <c r="AC172" s="4">
        <f t="shared" si="222"/>
        <v>65.35088882771872</v>
      </c>
      <c r="AD172" s="4">
        <f t="shared" si="222"/>
        <v>67.238263027360162</v>
      </c>
      <c r="AE172" s="4">
        <f t="shared" si="222"/>
        <v>63.601476566447893</v>
      </c>
      <c r="AF172" s="4">
        <f t="shared" si="222"/>
        <v>64.739979165340927</v>
      </c>
      <c r="AG172" s="4">
        <f t="shared" si="222"/>
        <v>75.251568743964981</v>
      </c>
      <c r="AI172" s="4">
        <f t="shared" si="223"/>
        <v>1.0868946204388408</v>
      </c>
      <c r="AJ172" s="4">
        <f t="shared" si="223"/>
        <v>-8.196782204822739E-2</v>
      </c>
      <c r="AK172" s="4">
        <f t="shared" si="223"/>
        <v>-0.52661437706765923</v>
      </c>
      <c r="AL172" s="4">
        <f t="shared" si="223"/>
        <v>-0.59039018937666299</v>
      </c>
      <c r="AM172" s="4">
        <f t="shared" si="223"/>
        <v>-0.92877794328345686</v>
      </c>
      <c r="AN172" s="4">
        <f t="shared" si="223"/>
        <v>-0.66972464496261352</v>
      </c>
      <c r="AO172" s="4">
        <f t="shared" si="223"/>
        <v>1.3020734142124155</v>
      </c>
      <c r="AP172" s="4">
        <f t="shared" si="223"/>
        <v>1.3656073648870972</v>
      </c>
      <c r="AQ172" s="4">
        <f t="shared" si="223"/>
        <v>2.0611970859646078</v>
      </c>
      <c r="AR172" s="4">
        <f t="shared" si="223"/>
        <v>1.9940812753132349</v>
      </c>
      <c r="AS172" s="4">
        <f t="shared" si="223"/>
        <v>2.9261111722812814</v>
      </c>
      <c r="AT172" s="4">
        <f t="shared" si="223"/>
        <v>3.3767369726398329</v>
      </c>
      <c r="AU172" s="4">
        <f t="shared" si="223"/>
        <v>0.567523433552104</v>
      </c>
      <c r="AV172" s="4">
        <f t="shared" si="223"/>
        <v>-1.1399791653409252</v>
      </c>
      <c r="AW172" s="4">
        <f t="shared" si="223"/>
        <v>-0.63656874396498608</v>
      </c>
      <c r="AY172" s="2">
        <f t="shared" si="215"/>
        <v>52.836105379561161</v>
      </c>
      <c r="AZ172" s="2">
        <f t="shared" si="215"/>
        <v>56.427182277214399</v>
      </c>
      <c r="BA172" s="2">
        <f t="shared" si="215"/>
        <v>65.309715566731541</v>
      </c>
      <c r="BB172" s="2">
        <f t="shared" si="215"/>
        <v>60.418475845495614</v>
      </c>
      <c r="BC172" s="2">
        <f t="shared" si="215"/>
        <v>60.699621668222548</v>
      </c>
      <c r="BD172" s="2">
        <f t="shared" si="215"/>
        <v>62.095514884667608</v>
      </c>
      <c r="BE172" s="2">
        <f t="shared" si="215"/>
        <v>62.625547801311249</v>
      </c>
      <c r="BF172" s="2">
        <f t="shared" si="215"/>
        <v>62.817950239099261</v>
      </c>
      <c r="BG172" s="2">
        <f t="shared" si="215"/>
        <v>62.456735694927261</v>
      </c>
      <c r="BH172" s="2">
        <f t="shared" si="215"/>
        <v>61.158329576290214</v>
      </c>
      <c r="BI172" s="2">
        <f t="shared" si="215"/>
        <v>59.365380444375099</v>
      </c>
      <c r="BJ172" s="2">
        <f t="shared" si="215"/>
        <v>60.899568397644543</v>
      </c>
      <c r="BK172" s="2">
        <f t="shared" si="215"/>
        <v>59.358900542364623</v>
      </c>
      <c r="BL172" s="2">
        <f t="shared" si="215"/>
        <v>60.463547367575956</v>
      </c>
      <c r="BM172" s="2">
        <f t="shared" si="215"/>
        <v>64.626530794281209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>
        <f t="shared" si="216"/>
        <v>64.8</v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>
        <f t="shared" si="204"/>
        <v>64.8</v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87.336172874493926</v>
      </c>
      <c r="DL172" s="2">
        <f t="shared" si="224"/>
        <v>91.042798780487828</v>
      </c>
      <c r="DM172" s="2">
        <f t="shared" si="224"/>
        <v>113.62328832752613</v>
      </c>
      <c r="DN172" s="2">
        <f t="shared" si="224"/>
        <v>100.06566724738676</v>
      </c>
      <c r="DO172" s="2">
        <f t="shared" si="224"/>
        <v>95.609301393728202</v>
      </c>
      <c r="DP172" s="2">
        <f t="shared" si="224"/>
        <v>94.09716986062719</v>
      </c>
      <c r="DQ172" s="2">
        <f t="shared" si="224"/>
        <v>91.200584717607981</v>
      </c>
      <c r="DR172" s="2">
        <f t="shared" si="224"/>
        <v>93.82234930313588</v>
      </c>
      <c r="DS172" s="2">
        <f t="shared" si="224"/>
        <v>92.486828836128922</v>
      </c>
      <c r="DT172" s="2">
        <f t="shared" si="224"/>
        <v>91.940574939902262</v>
      </c>
      <c r="DU172" s="2">
        <f t="shared" si="224"/>
        <v>96.95391875566294</v>
      </c>
      <c r="DV172" s="2">
        <f t="shared" si="224"/>
        <v>100.04496072711557</v>
      </c>
      <c r="DW172" s="2">
        <f t="shared" si="224"/>
        <v>96.26464765145991</v>
      </c>
      <c r="DX172" s="2">
        <f t="shared" si="224"/>
        <v>96.297496515679455</v>
      </c>
      <c r="DY172" s="2">
        <f t="shared" si="224"/>
        <v>94.501215191784951</v>
      </c>
      <c r="EA172" s="2">
        <f t="shared" si="214"/>
        <v>52.628767381250761</v>
      </c>
      <c r="EB172" s="2">
        <f t="shared" si="214"/>
        <v>56.321997957423648</v>
      </c>
      <c r="EC172" s="2">
        <f t="shared" si="214"/>
        <v>64.745657371819377</v>
      </c>
      <c r="ED172" s="2">
        <f t="shared" si="214"/>
        <v>60.21601675152958</v>
      </c>
      <c r="EE172" s="2">
        <f t="shared" si="214"/>
        <v>60.619693733865873</v>
      </c>
      <c r="EF172" s="2">
        <f t="shared" si="214"/>
        <v>62.060327575868442</v>
      </c>
      <c r="EG172" s="2">
        <f t="shared" si="214"/>
        <v>62.553841764246691</v>
      </c>
      <c r="EH172" s="2">
        <f t="shared" si="214"/>
        <v>62.890532396565185</v>
      </c>
      <c r="EI172" s="2">
        <f t="shared" si="214"/>
        <v>62.471048273229812</v>
      </c>
      <c r="EJ172" s="2">
        <f t="shared" si="214"/>
        <v>61.092534015949603</v>
      </c>
      <c r="EK172" s="2">
        <f t="shared" si="213"/>
        <v>59.235336057234754</v>
      </c>
      <c r="EL172" s="2">
        <f t="shared" si="180"/>
        <v>61.071530721719242</v>
      </c>
      <c r="EM172" s="2">
        <f t="shared" si="180"/>
        <v>59.478177467262668</v>
      </c>
      <c r="EN172" s="2">
        <f t="shared" si="180"/>
        <v>60.543649581866035</v>
      </c>
      <c r="EO172" s="2">
        <f t="shared" si="180"/>
        <v>65.03828947849955</v>
      </c>
      <c r="EQ172" s="2">
        <f t="shared" si="225"/>
        <v>53.232597736426705</v>
      </c>
      <c r="ER172" s="2">
        <f t="shared" si="225"/>
        <v>56.619126262773911</v>
      </c>
      <c r="ES172" s="2">
        <f t="shared" si="225"/>
        <v>66.304679683791861</v>
      </c>
      <c r="ET172" s="2">
        <f t="shared" si="225"/>
        <v>60.812417013106106</v>
      </c>
      <c r="EU172" s="2">
        <f t="shared" si="225"/>
        <v>60.853379456314144</v>
      </c>
      <c r="EV172" s="2">
        <f t="shared" si="225"/>
        <v>62.154120760341904</v>
      </c>
      <c r="EW172" s="2">
        <f t="shared" si="225"/>
        <v>62.764926437422147</v>
      </c>
      <c r="EX172" s="2">
        <f t="shared" si="225"/>
        <v>62.688826572650548</v>
      </c>
      <c r="EY172" s="2">
        <f t="shared" si="225"/>
        <v>62.427153435671528</v>
      </c>
      <c r="EZ172" s="2">
        <f t="shared" si="225"/>
        <v>61.261177201958759</v>
      </c>
      <c r="FA172" s="2">
        <f t="shared" si="225"/>
        <v>59.574694901318637</v>
      </c>
      <c r="FB172" s="2">
        <f t="shared" si="225"/>
        <v>60.595651087611628</v>
      </c>
      <c r="FC172" s="2">
        <f t="shared" si="225"/>
        <v>59.123733979814965</v>
      </c>
      <c r="FD172" s="2">
        <f t="shared" si="225"/>
        <v>60.220852874301315</v>
      </c>
      <c r="FE172" s="2">
        <f t="shared" si="225"/>
        <v>63.009578180966329</v>
      </c>
      <c r="FG172" s="2">
        <f t="shared" si="226"/>
        <v>0.99993898301938511</v>
      </c>
      <c r="FH172" s="2">
        <f t="shared" si="226"/>
        <v>0.99992657143905395</v>
      </c>
      <c r="FI172" s="2">
        <f t="shared" si="226"/>
        <v>0.99992799770706875</v>
      </c>
      <c r="FJ172" s="2">
        <f t="shared" si="226"/>
        <v>0.99992988614677702</v>
      </c>
      <c r="FK172" s="2">
        <f t="shared" si="226"/>
        <v>0.99992739805892006</v>
      </c>
      <c r="FL172" s="2">
        <f t="shared" si="226"/>
        <v>0.99993135306227188</v>
      </c>
      <c r="FM172" s="2">
        <f t="shared" si="226"/>
        <v>0.99991963734738154</v>
      </c>
      <c r="FN172" s="2">
        <f t="shared" si="226"/>
        <v>0.99992676815822146</v>
      </c>
      <c r="FO172" s="2">
        <f t="shared" si="226"/>
        <v>0.99992093692421091</v>
      </c>
      <c r="FP172" s="2">
        <f t="shared" si="226"/>
        <v>0.99992038899031965</v>
      </c>
      <c r="FQ172" s="2">
        <f t="shared" si="226"/>
        <v>0.99991384867107536</v>
      </c>
      <c r="FR172" s="2">
        <f t="shared" si="226"/>
        <v>0.99992611939822051</v>
      </c>
      <c r="FS172" s="2">
        <f t="shared" si="226"/>
        <v>0.99992277012285424</v>
      </c>
      <c r="FT172" s="2">
        <f t="shared" si="226"/>
        <v>0.99992797041757531</v>
      </c>
      <c r="FU172" s="2">
        <f t="shared" si="226"/>
        <v>0.99990993514296267</v>
      </c>
      <c r="FW172" s="2">
        <f t="shared" si="217"/>
        <v>0.33986409504441395</v>
      </c>
      <c r="FX172" s="2">
        <f t="shared" si="217"/>
        <v>0.34542256494356621</v>
      </c>
      <c r="FY172" s="2">
        <f t="shared" si="217"/>
        <v>0.35954513871011268</v>
      </c>
      <c r="FZ172" s="2">
        <f t="shared" si="217"/>
        <v>0.33478369189909618</v>
      </c>
      <c r="GA172" s="2">
        <f t="shared" si="217"/>
        <v>0.33116110009703625</v>
      </c>
      <c r="GB172" s="2">
        <f t="shared" si="217"/>
        <v>0.35171081851023855</v>
      </c>
      <c r="GC172" s="2">
        <f t="shared" si="217"/>
        <v>0.32879653348520438</v>
      </c>
      <c r="GD172" s="2">
        <f t="shared" si="217"/>
        <v>0.37107184083701578</v>
      </c>
      <c r="GE172" s="2">
        <f t="shared" si="217"/>
        <v>0.38012939936066981</v>
      </c>
      <c r="GF172" s="2">
        <f t="shared" si="217"/>
        <v>0.37558420328086806</v>
      </c>
      <c r="GG172" s="2">
        <f t="shared" si="217"/>
        <v>0.37363069602033605</v>
      </c>
      <c r="GH172" s="2">
        <f t="shared" si="217"/>
        <v>0.36740741146608058</v>
      </c>
      <c r="GI172" s="2">
        <f t="shared" si="217"/>
        <v>0.34453430178772648</v>
      </c>
      <c r="GJ172" s="2">
        <f t="shared" si="217"/>
        <v>0.25612884833474847</v>
      </c>
      <c r="GK172" s="2">
        <f t="shared" si="217"/>
        <v>0.20427364845580087</v>
      </c>
      <c r="GM172" s="86">
        <f t="shared" si="218"/>
        <v>6.767303325467487E-236</v>
      </c>
      <c r="GN172" s="86">
        <f t="shared" si="218"/>
        <v>5.6433595521621426E-234</v>
      </c>
      <c r="GO172" s="86">
        <f t="shared" si="218"/>
        <v>1.4915227528895363E-231</v>
      </c>
      <c r="GP172" s="86">
        <f t="shared" si="218"/>
        <v>0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0</v>
      </c>
      <c r="GZ172" s="86">
        <f t="shared" si="218"/>
        <v>0</v>
      </c>
      <c r="HA172" s="86">
        <f t="shared" si="218"/>
        <v>0</v>
      </c>
      <c r="HC172" s="86">
        <f t="shared" si="182"/>
        <v>4.1100323223742963E-115</v>
      </c>
      <c r="HD172" s="86">
        <f t="shared" si="182"/>
        <v>1.0251722723986166E-114</v>
      </c>
      <c r="HE172" s="86">
        <f t="shared" si="182"/>
        <v>9.7805712619851728E-133</v>
      </c>
      <c r="HF172" s="86">
        <f t="shared" si="181"/>
        <v>1.0209600917434884E-221</v>
      </c>
      <c r="HG172" s="86">
        <f t="shared" si="181"/>
        <v>8.4656400874868222E-242</v>
      </c>
      <c r="HH172" s="86">
        <f t="shared" si="181"/>
        <v>5.4858311367218052E-279</v>
      </c>
      <c r="HI172" s="86">
        <f t="shared" si="181"/>
        <v>2.6762791036220408E-269</v>
      </c>
      <c r="HJ172" s="86">
        <f t="shared" si="181"/>
        <v>4.5879017735811377E-285</v>
      </c>
      <c r="HK172" s="86">
        <f t="shared" si="181"/>
        <v>0</v>
      </c>
      <c r="HL172" s="86">
        <f t="shared" si="181"/>
        <v>2.8092004855907371E-262</v>
      </c>
      <c r="HM172" s="86">
        <f t="shared" si="181"/>
        <v>2.2329387471440756E-248</v>
      </c>
      <c r="HN172" s="86">
        <f t="shared" si="181"/>
        <v>4.6126084081053634E-225</v>
      </c>
      <c r="HO172" s="86">
        <f t="shared" si="227"/>
        <v>2.8117766476774274E-227</v>
      </c>
      <c r="HP172" s="86">
        <f t="shared" si="227"/>
        <v>3.3132705419316442E-260</v>
      </c>
      <c r="HQ172" s="86">
        <f t="shared" si="227"/>
        <v>6.4189928666529772E-259</v>
      </c>
      <c r="HS172" s="86">
        <f t="shared" si="219"/>
        <v>7.5484086192042837E-12</v>
      </c>
      <c r="HT172" s="86">
        <f t="shared" si="219"/>
        <v>1.4898580786716617E-17</v>
      </c>
      <c r="HU172" s="86">
        <f t="shared" si="219"/>
        <v>8.4460823024317399E-14</v>
      </c>
      <c r="HV172" s="86">
        <f t="shared" si="219"/>
        <v>1.3616107125465375E-13</v>
      </c>
      <c r="HW172" s="86">
        <f t="shared" si="219"/>
        <v>2.9155301134137415E-14</v>
      </c>
      <c r="HX172" s="86">
        <f t="shared" si="219"/>
        <v>6.8553733107873838E-16</v>
      </c>
      <c r="HY172" s="86">
        <f t="shared" si="219"/>
        <v>2.3793779360523337E-15</v>
      </c>
      <c r="HZ172" s="86">
        <f t="shared" si="219"/>
        <v>1.9642889970859286E-18</v>
      </c>
      <c r="IA172" s="86">
        <f t="shared" si="219"/>
        <v>9.1466884727841303E-17</v>
      </c>
      <c r="IB172" s="86">
        <f t="shared" si="219"/>
        <v>2.8110290470691974E-18</v>
      </c>
      <c r="IC172" s="86">
        <f t="shared" si="219"/>
        <v>2.3393020878548352E-18</v>
      </c>
      <c r="ID172" s="86">
        <f t="shared" si="219"/>
        <v>1.1169282630754038E-16</v>
      </c>
      <c r="IE172" s="86">
        <f t="shared" si="219"/>
        <v>6.5593032532494753E-14</v>
      </c>
      <c r="IF172" s="86">
        <f t="shared" si="219"/>
        <v>1.5129274485743098E-11</v>
      </c>
      <c r="IG172" s="86">
        <f t="shared" si="219"/>
        <v>1.5936231719036219E-8</v>
      </c>
      <c r="II172" s="86">
        <f t="shared" si="220"/>
        <v>2.8888151196038641E-2</v>
      </c>
      <c r="IJ172" s="86">
        <f t="shared" si="220"/>
        <v>1.7107922578074711E-2</v>
      </c>
      <c r="IK172" s="86">
        <f t="shared" si="220"/>
        <v>4.2811752068138982E-2</v>
      </c>
      <c r="IL172" s="86">
        <f t="shared" si="220"/>
        <v>1.6018365732242426E-2</v>
      </c>
      <c r="IM172" s="86">
        <f t="shared" si="220"/>
        <v>1.184302946144648E-2</v>
      </c>
      <c r="IN172" s="86">
        <f t="shared" si="220"/>
        <v>2.4019130645587614E-2</v>
      </c>
      <c r="IO172" s="86">
        <f t="shared" si="220"/>
        <v>7.2087644647543794E-3</v>
      </c>
      <c r="IP172" s="86">
        <f t="shared" si="220"/>
        <v>3.7974776075489533E-2</v>
      </c>
      <c r="IQ172" s="86">
        <f t="shared" si="220"/>
        <v>6.2377795654728535E-2</v>
      </c>
      <c r="IR172" s="86">
        <f t="shared" si="220"/>
        <v>4.3962224057124119E-2</v>
      </c>
      <c r="IS172" s="86">
        <f t="shared" si="220"/>
        <v>4.012051711827605E-2</v>
      </c>
      <c r="IT172" s="86">
        <f t="shared" si="220"/>
        <v>4.0229606671842215E-2</v>
      </c>
      <c r="IU172" s="86">
        <f t="shared" si="220"/>
        <v>2.2600882067729079E-2</v>
      </c>
      <c r="IV172" s="86">
        <f t="shared" si="220"/>
        <v>2.5359144054490138E-2</v>
      </c>
      <c r="IW172" s="86">
        <f t="shared" si="220"/>
        <v>4.4809369056720165E-2</v>
      </c>
      <c r="IY172" s="86">
        <f t="shared" si="221"/>
        <v>2.8888151203587051E-2</v>
      </c>
      <c r="IZ172" s="86">
        <f t="shared" si="221"/>
        <v>1.7107922578074725E-2</v>
      </c>
      <c r="JA172" s="86">
        <f t="shared" si="221"/>
        <v>4.2811752068223442E-2</v>
      </c>
      <c r="JB172" s="86">
        <f t="shared" si="221"/>
        <v>1.6018365732378588E-2</v>
      </c>
      <c r="JC172" s="86">
        <f t="shared" si="221"/>
        <v>1.1843029461475635E-2</v>
      </c>
      <c r="JD172" s="86">
        <f t="shared" si="221"/>
        <v>2.4019130645588301E-2</v>
      </c>
      <c r="JE172" s="86">
        <f t="shared" si="221"/>
        <v>7.2087644647567586E-3</v>
      </c>
      <c r="JF172" s="86">
        <f t="shared" si="221"/>
        <v>3.7974776075489533E-2</v>
      </c>
      <c r="JG172" s="86">
        <f t="shared" si="221"/>
        <v>6.2377795654728625E-2</v>
      </c>
      <c r="JH172" s="86">
        <f t="shared" si="221"/>
        <v>4.3962224057124119E-2</v>
      </c>
      <c r="JI172" s="86">
        <f t="shared" si="221"/>
        <v>4.012051711827605E-2</v>
      </c>
      <c r="JJ172" s="86">
        <f t="shared" si="221"/>
        <v>4.0229606671842326E-2</v>
      </c>
      <c r="JK172" s="86">
        <f t="shared" si="221"/>
        <v>2.2600882067794672E-2</v>
      </c>
      <c r="JL172" s="86">
        <f t="shared" si="221"/>
        <v>2.5359144069619411E-2</v>
      </c>
      <c r="JM172" s="86">
        <f t="shared" si="221"/>
        <v>4.4809384992951881E-2</v>
      </c>
    </row>
    <row r="173" spans="2:273" x14ac:dyDescent="0.25">
      <c r="B173" s="2">
        <v>146</v>
      </c>
      <c r="C173" s="37">
        <v>52.215000000000003</v>
      </c>
      <c r="D173" s="37">
        <v>56.030999999999999</v>
      </c>
      <c r="E173" s="37">
        <v>67.262</v>
      </c>
      <c r="F173" s="37">
        <v>62.185000000000002</v>
      </c>
      <c r="G173" s="37">
        <v>62.508000000000003</v>
      </c>
      <c r="H173" s="37">
        <v>65.308000000000007</v>
      </c>
      <c r="I173" s="37">
        <v>65.292000000000002</v>
      </c>
      <c r="J173" s="37">
        <v>72.308000000000007</v>
      </c>
      <c r="K173" s="37">
        <v>75.691999999999993</v>
      </c>
      <c r="L173" s="37">
        <v>74.031000000000006</v>
      </c>
      <c r="M173" s="37">
        <v>72.846000000000004</v>
      </c>
      <c r="N173" s="37">
        <v>75.569000000000003</v>
      </c>
      <c r="O173" s="37">
        <v>68.769000000000005</v>
      </c>
      <c r="P173" s="37">
        <v>68.245999999999995</v>
      </c>
      <c r="Q173" s="37">
        <v>78.076999999999998</v>
      </c>
      <c r="S173" s="4">
        <f t="shared" si="222"/>
        <v>52.779746088776804</v>
      </c>
      <c r="T173" s="4">
        <f t="shared" si="222"/>
        <v>56.789656650810734</v>
      </c>
      <c r="U173" s="4">
        <f t="shared" si="222"/>
        <v>67.838291841064475</v>
      </c>
      <c r="V173" s="4">
        <f t="shared" si="222"/>
        <v>62.25034977058084</v>
      </c>
      <c r="W173" s="4">
        <f t="shared" si="222"/>
        <v>62.613521601696412</v>
      </c>
      <c r="X173" s="4">
        <f t="shared" si="222"/>
        <v>65.915849344200041</v>
      </c>
      <c r="Y173" s="4">
        <f t="shared" si="222"/>
        <v>64.489862120207491</v>
      </c>
      <c r="Z173" s="4">
        <f t="shared" si="222"/>
        <v>69.833278169163748</v>
      </c>
      <c r="AA173" s="4">
        <f t="shared" si="222"/>
        <v>73.289059373418411</v>
      </c>
      <c r="AB173" s="4">
        <f t="shared" si="222"/>
        <v>71.198690679842059</v>
      </c>
      <c r="AC173" s="4">
        <f t="shared" si="222"/>
        <v>69.796974865796145</v>
      </c>
      <c r="AD173" s="4">
        <f t="shared" si="222"/>
        <v>71.67983017231623</v>
      </c>
      <c r="AE173" s="4">
        <f t="shared" si="222"/>
        <v>66.99641550090395</v>
      </c>
      <c r="AF173" s="4">
        <f t="shared" si="222"/>
        <v>66.82544659079376</v>
      </c>
      <c r="AG173" s="4">
        <f t="shared" si="222"/>
        <v>78.333096388028494</v>
      </c>
      <c r="AI173" s="4">
        <f t="shared" si="223"/>
        <v>-0.56474608877680055</v>
      </c>
      <c r="AJ173" s="4">
        <f t="shared" si="223"/>
        <v>-0.7586566508107353</v>
      </c>
      <c r="AK173" s="4">
        <f t="shared" si="223"/>
        <v>-0.5762918410644744</v>
      </c>
      <c r="AL173" s="4">
        <f t="shared" si="223"/>
        <v>-6.5349770580837685E-2</v>
      </c>
      <c r="AM173" s="4">
        <f t="shared" si="223"/>
        <v>-0.10552160169640956</v>
      </c>
      <c r="AN173" s="4">
        <f t="shared" si="223"/>
        <v>-0.60784934420003367</v>
      </c>
      <c r="AO173" s="4">
        <f t="shared" si="223"/>
        <v>0.80213787979251094</v>
      </c>
      <c r="AP173" s="4">
        <f t="shared" si="223"/>
        <v>2.4747218308362591</v>
      </c>
      <c r="AQ173" s="4">
        <f t="shared" si="223"/>
        <v>2.4029406265815823</v>
      </c>
      <c r="AR173" s="4">
        <f t="shared" si="223"/>
        <v>2.8323093201579468</v>
      </c>
      <c r="AS173" s="4">
        <f t="shared" si="223"/>
        <v>3.049025134203859</v>
      </c>
      <c r="AT173" s="4">
        <f t="shared" si="223"/>
        <v>3.889169827683773</v>
      </c>
      <c r="AU173" s="4">
        <f t="shared" si="223"/>
        <v>1.7725844990960553</v>
      </c>
      <c r="AV173" s="4">
        <f t="shared" si="223"/>
        <v>1.4205534092062351</v>
      </c>
      <c r="AW173" s="4">
        <f t="shared" si="223"/>
        <v>-0.25609638802849588</v>
      </c>
      <c r="AY173" s="2">
        <f t="shared" si="215"/>
        <v>52.779746088776804</v>
      </c>
      <c r="AZ173" s="2">
        <f t="shared" si="215"/>
        <v>56.350634954057099</v>
      </c>
      <c r="BA173" s="2">
        <f t="shared" si="215"/>
        <v>65.185275746916375</v>
      </c>
      <c r="BB173" s="2">
        <f t="shared" si="215"/>
        <v>60.336238942932042</v>
      </c>
      <c r="BC173" s="2">
        <f t="shared" si="215"/>
        <v>60.601672882776882</v>
      </c>
      <c r="BD173" s="2">
        <f t="shared" si="215"/>
        <v>62.008596157028848</v>
      </c>
      <c r="BE173" s="2">
        <f t="shared" si="215"/>
        <v>62.542684971428287</v>
      </c>
      <c r="BF173" s="2">
        <f t="shared" si="215"/>
        <v>62.726931875758723</v>
      </c>
      <c r="BG173" s="2">
        <f t="shared" si="215"/>
        <v>62.353287232920827</v>
      </c>
      <c r="BH173" s="2">
        <f t="shared" si="215"/>
        <v>61.070229723272845</v>
      </c>
      <c r="BI173" s="2">
        <f t="shared" si="215"/>
        <v>59.261984185473324</v>
      </c>
      <c r="BJ173" s="2">
        <f t="shared" si="215"/>
        <v>60.803402697187835</v>
      </c>
      <c r="BK173" s="2">
        <f t="shared" si="215"/>
        <v>59.248022026126108</v>
      </c>
      <c r="BL173" s="2">
        <f t="shared" si="215"/>
        <v>60.368630632683491</v>
      </c>
      <c r="BM173" s="2">
        <f t="shared" si="215"/>
        <v>64.505600774584295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87.501605870445346</v>
      </c>
      <c r="DL173" s="2">
        <f t="shared" si="224"/>
        <v>91.207904878048808</v>
      </c>
      <c r="DM173" s="2">
        <f t="shared" si="224"/>
        <v>113.88190975609756</v>
      </c>
      <c r="DN173" s="2">
        <f t="shared" si="224"/>
        <v>100.25513658536585</v>
      </c>
      <c r="DO173" s="2">
        <f t="shared" si="224"/>
        <v>95.764770731707287</v>
      </c>
      <c r="DP173" s="2">
        <f t="shared" si="224"/>
        <v>94.236763414634154</v>
      </c>
      <c r="DQ173" s="2">
        <f t="shared" si="224"/>
        <v>91.308946843853832</v>
      </c>
      <c r="DR173" s="2">
        <f t="shared" si="224"/>
        <v>93.953865853658527</v>
      </c>
      <c r="DS173" s="2">
        <f t="shared" si="224"/>
        <v>92.60641055560059</v>
      </c>
      <c r="DT173" s="2">
        <f t="shared" si="224"/>
        <v>92.065524862923084</v>
      </c>
      <c r="DU173" s="2">
        <f t="shared" si="224"/>
        <v>97.134218363032318</v>
      </c>
      <c r="DV173" s="2">
        <f t="shared" si="224"/>
        <v>100.2284834562299</v>
      </c>
      <c r="DW173" s="2">
        <f t="shared" si="224"/>
        <v>96.444441914485594</v>
      </c>
      <c r="DX173" s="2">
        <f t="shared" si="224"/>
        <v>96.49006341463415</v>
      </c>
      <c r="DY173" s="2">
        <f t="shared" si="224"/>
        <v>94.677488070069458</v>
      </c>
      <c r="EA173" s="2">
        <f t="shared" si="214"/>
        <v>52.553698880250785</v>
      </c>
      <c r="EB173" s="2">
        <f t="shared" si="214"/>
        <v>56.236117697789496</v>
      </c>
      <c r="EC173" s="2">
        <f t="shared" si="214"/>
        <v>64.570987996858463</v>
      </c>
      <c r="ED173" s="2">
        <f t="shared" si="214"/>
        <v>60.115669710551472</v>
      </c>
      <c r="EE173" s="2">
        <f t="shared" si="214"/>
        <v>60.514826142854233</v>
      </c>
      <c r="EF173" s="2">
        <f t="shared" si="214"/>
        <v>61.970624232676784</v>
      </c>
      <c r="EG173" s="2">
        <f t="shared" si="214"/>
        <v>62.464745667447318</v>
      </c>
      <c r="EH173" s="2">
        <f t="shared" si="214"/>
        <v>62.806206713505077</v>
      </c>
      <c r="EI173" s="2">
        <f t="shared" si="214"/>
        <v>62.369222457246259</v>
      </c>
      <c r="EJ173" s="2">
        <f t="shared" si="214"/>
        <v>60.999104213842685</v>
      </c>
      <c r="EK173" s="2">
        <f t="shared" si="213"/>
        <v>59.121144104230254</v>
      </c>
      <c r="EL173" s="2">
        <f t="shared" si="180"/>
        <v>60.990972941873231</v>
      </c>
      <c r="EM173" s="2">
        <f t="shared" si="180"/>
        <v>59.378568474125245</v>
      </c>
      <c r="EN173" s="2">
        <f t="shared" si="180"/>
        <v>60.456439387541195</v>
      </c>
      <c r="EO173" s="2">
        <f t="shared" si="180"/>
        <v>64.958542451967077</v>
      </c>
      <c r="EQ173" s="2">
        <f t="shared" si="225"/>
        <v>53.174786750859163</v>
      </c>
      <c r="ER173" s="2">
        <f t="shared" si="225"/>
        <v>56.542161537290845</v>
      </c>
      <c r="ES173" s="2">
        <f t="shared" si="225"/>
        <v>66.174722941455656</v>
      </c>
      <c r="ET173" s="2">
        <f t="shared" si="225"/>
        <v>60.728729529911007</v>
      </c>
      <c r="EU173" s="2">
        <f t="shared" si="225"/>
        <v>60.755008559294552</v>
      </c>
      <c r="EV173" s="2">
        <f t="shared" si="225"/>
        <v>62.067013233431815</v>
      </c>
      <c r="EW173" s="2">
        <f t="shared" si="225"/>
        <v>62.681740399429628</v>
      </c>
      <c r="EX173" s="2">
        <f t="shared" si="225"/>
        <v>62.599095748468372</v>
      </c>
      <c r="EY173" s="2">
        <f t="shared" si="225"/>
        <v>62.324165489163803</v>
      </c>
      <c r="EZ173" s="2">
        <f t="shared" si="225"/>
        <v>61.172397032123754</v>
      </c>
      <c r="FA173" s="2">
        <f t="shared" si="225"/>
        <v>59.46976569270619</v>
      </c>
      <c r="FB173" s="2">
        <f t="shared" si="225"/>
        <v>60.502070119445499</v>
      </c>
      <c r="FC173" s="2">
        <f t="shared" si="225"/>
        <v>59.014373994953736</v>
      </c>
      <c r="FD173" s="2">
        <f t="shared" si="225"/>
        <v>60.127411100384812</v>
      </c>
      <c r="FE173" s="2">
        <f t="shared" si="225"/>
        <v>62.885347713856532</v>
      </c>
      <c r="FG173" s="2">
        <f t="shared" si="226"/>
        <v>0.99994435155352723</v>
      </c>
      <c r="FH173" s="2">
        <f t="shared" si="226"/>
        <v>0.99993303192382366</v>
      </c>
      <c r="FI173" s="2">
        <f t="shared" si="226"/>
        <v>0.99993433271235832</v>
      </c>
      <c r="FJ173" s="2">
        <f t="shared" si="226"/>
        <v>0.9999360550113785</v>
      </c>
      <c r="FK173" s="2">
        <f t="shared" si="226"/>
        <v>0.99993378581978842</v>
      </c>
      <c r="FL173" s="2">
        <f t="shared" si="226"/>
        <v>0.99993739287054462</v>
      </c>
      <c r="FM173" s="2">
        <f t="shared" si="226"/>
        <v>0.99992670787148086</v>
      </c>
      <c r="FN173" s="2">
        <f t="shared" si="226"/>
        <v>0.99993321133615198</v>
      </c>
      <c r="FO173" s="2">
        <f t="shared" si="226"/>
        <v>0.99992789311626207</v>
      </c>
      <c r="FP173" s="2">
        <f t="shared" si="226"/>
        <v>0.99992739338763692</v>
      </c>
      <c r="FQ173" s="2">
        <f t="shared" si="226"/>
        <v>0.99992142845859344</v>
      </c>
      <c r="FR173" s="2">
        <f t="shared" si="226"/>
        <v>0.99993261965234015</v>
      </c>
      <c r="FS173" s="2">
        <f t="shared" si="226"/>
        <v>0.99992956503628783</v>
      </c>
      <c r="FT173" s="2">
        <f t="shared" si="226"/>
        <v>0.99993430782372905</v>
      </c>
      <c r="FU173" s="2">
        <f t="shared" si="226"/>
        <v>0.99991785922319332</v>
      </c>
      <c r="FW173" s="2">
        <f t="shared" si="217"/>
        <v>0.3608223930939462</v>
      </c>
      <c r="FX173" s="2">
        <f t="shared" si="217"/>
        <v>0.36653331477758799</v>
      </c>
      <c r="FY173" s="2">
        <f t="shared" si="217"/>
        <v>0.38101659980250396</v>
      </c>
      <c r="FZ173" s="2">
        <f t="shared" si="217"/>
        <v>0.35559746005820497</v>
      </c>
      <c r="GA173" s="2">
        <f t="shared" si="217"/>
        <v>0.35186877953738827</v>
      </c>
      <c r="GB173" s="2">
        <f t="shared" si="217"/>
        <v>0.37298689391582346</v>
      </c>
      <c r="GC173" s="2">
        <f t="shared" si="217"/>
        <v>0.34943360324291245</v>
      </c>
      <c r="GD173" s="2">
        <f t="shared" si="217"/>
        <v>0.39280946939674038</v>
      </c>
      <c r="GE173" s="2">
        <f t="shared" si="217"/>
        <v>0.40205842743460379</v>
      </c>
      <c r="GF173" s="2">
        <f t="shared" si="217"/>
        <v>0.39741913457073524</v>
      </c>
      <c r="GG173" s="2">
        <f t="shared" si="217"/>
        <v>0.39542397820974756</v>
      </c>
      <c r="GH173" s="2">
        <f t="shared" si="217"/>
        <v>0.38906316973303301</v>
      </c>
      <c r="GI173" s="2">
        <f t="shared" si="217"/>
        <v>0.36562108726299253</v>
      </c>
      <c r="GJ173" s="2">
        <f t="shared" si="217"/>
        <v>0.27406726278252252</v>
      </c>
      <c r="GK173" s="2">
        <f t="shared" si="217"/>
        <v>0.21965269653189973</v>
      </c>
      <c r="GM173" s="86">
        <f t="shared" si="218"/>
        <v>8.761097905431697E-242</v>
      </c>
      <c r="GN173" s="86">
        <f t="shared" si="218"/>
        <v>8.0132197397596563E-240</v>
      </c>
      <c r="GO173" s="86">
        <f t="shared" si="218"/>
        <v>2.5671921423134654E-237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0</v>
      </c>
      <c r="GZ173" s="86">
        <f t="shared" si="218"/>
        <v>0</v>
      </c>
      <c r="HA173" s="86">
        <f t="shared" si="218"/>
        <v>0</v>
      </c>
      <c r="HC173" s="86">
        <f t="shared" si="182"/>
        <v>5.0857406574299209E-119</v>
      </c>
      <c r="HD173" s="86">
        <f t="shared" si="182"/>
        <v>1.3881265970763097E-118</v>
      </c>
      <c r="HE173" s="86">
        <f t="shared" si="182"/>
        <v>3.0741770352296487E-137</v>
      </c>
      <c r="HF173" s="86">
        <f t="shared" si="181"/>
        <v>2.8085910282032235E-229</v>
      </c>
      <c r="HG173" s="86">
        <f t="shared" si="181"/>
        <v>4.8061455067956976E-250</v>
      </c>
      <c r="HH173" s="86">
        <f t="shared" si="181"/>
        <v>2.641245089729294E-288</v>
      </c>
      <c r="HI173" s="86">
        <f t="shared" si="181"/>
        <v>1.7658643568885343E-278</v>
      </c>
      <c r="HJ173" s="86">
        <f t="shared" si="181"/>
        <v>1.5231716259166715E-294</v>
      </c>
      <c r="HK173" s="86">
        <f t="shared" si="181"/>
        <v>0</v>
      </c>
      <c r="HL173" s="86">
        <f t="shared" si="181"/>
        <v>4.2983824006046799E-271</v>
      </c>
      <c r="HM173" s="86">
        <f t="shared" si="181"/>
        <v>9.9712217707168501E-257</v>
      </c>
      <c r="HN173" s="86">
        <f t="shared" si="181"/>
        <v>1.392073858803375E-232</v>
      </c>
      <c r="HO173" s="86">
        <f t="shared" si="227"/>
        <v>5.0467370925064191E-235</v>
      </c>
      <c r="HP173" s="86">
        <f t="shared" si="227"/>
        <v>3.1460057438334492E-269</v>
      </c>
      <c r="HQ173" s="86">
        <f t="shared" si="227"/>
        <v>9.3257016304716127E-268</v>
      </c>
      <c r="HS173" s="86">
        <f t="shared" si="219"/>
        <v>6.8876645722220276E-13</v>
      </c>
      <c r="HT173" s="86">
        <f t="shared" si="219"/>
        <v>5.0443140186129573E-19</v>
      </c>
      <c r="HU173" s="86">
        <f t="shared" si="219"/>
        <v>5.4504544148546288E-15</v>
      </c>
      <c r="HV173" s="86">
        <f t="shared" si="219"/>
        <v>8.4343996050359744E-15</v>
      </c>
      <c r="HW173" s="86">
        <f t="shared" si="219"/>
        <v>1.5631659324545563E-15</v>
      </c>
      <c r="HX173" s="86">
        <f t="shared" si="219"/>
        <v>2.9122551557989523E-17</v>
      </c>
      <c r="HY173" s="86">
        <f t="shared" si="219"/>
        <v>9.5139460937865122E-17</v>
      </c>
      <c r="HZ173" s="86">
        <f t="shared" si="219"/>
        <v>5.363115994735215E-20</v>
      </c>
      <c r="IA173" s="86">
        <f t="shared" si="219"/>
        <v>3.5384816570079935E-18</v>
      </c>
      <c r="IB173" s="86">
        <f t="shared" si="219"/>
        <v>7.7195596196063481E-20</v>
      </c>
      <c r="IC173" s="86">
        <f t="shared" si="219"/>
        <v>6.2430985126653112E-20</v>
      </c>
      <c r="ID173" s="86">
        <f t="shared" si="219"/>
        <v>4.2395558580504898E-18</v>
      </c>
      <c r="IE173" s="86">
        <f t="shared" si="219"/>
        <v>3.8731294094637947E-15</v>
      </c>
      <c r="IF173" s="86">
        <f t="shared" si="219"/>
        <v>1.0944180427132105E-12</v>
      </c>
      <c r="IG173" s="86">
        <f t="shared" si="219"/>
        <v>1.9334949270502478E-9</v>
      </c>
      <c r="II173" s="86">
        <f t="shared" si="220"/>
        <v>5.4674672781307193E-2</v>
      </c>
      <c r="IJ173" s="86">
        <f t="shared" si="220"/>
        <v>3.7811744834576499E-2</v>
      </c>
      <c r="IK173" s="86">
        <f t="shared" si="220"/>
        <v>7.9464695828531301E-2</v>
      </c>
      <c r="IL173" s="86">
        <f t="shared" si="220"/>
        <v>3.4162100257464904E-2</v>
      </c>
      <c r="IM173" s="86">
        <f t="shared" si="220"/>
        <v>2.6650502893263112E-2</v>
      </c>
      <c r="IN173" s="86">
        <f t="shared" si="220"/>
        <v>5.0200652217767032E-2</v>
      </c>
      <c r="IO173" s="86">
        <f t="shared" si="220"/>
        <v>1.7978645780482975E-2</v>
      </c>
      <c r="IP173" s="86">
        <f t="shared" si="220"/>
        <v>7.7071877294941846E-2</v>
      </c>
      <c r="IQ173" s="86">
        <f t="shared" si="220"/>
        <v>0.11382172869675176</v>
      </c>
      <c r="IR173" s="86">
        <f t="shared" si="220"/>
        <v>8.7419732467437034E-2</v>
      </c>
      <c r="IS173" s="86">
        <f t="shared" si="220"/>
        <v>8.1190054872124828E-2</v>
      </c>
      <c r="IT173" s="86">
        <f t="shared" si="220"/>
        <v>7.8791751275676988E-2</v>
      </c>
      <c r="IU173" s="86">
        <f t="shared" si="220"/>
        <v>4.6367283140528549E-2</v>
      </c>
      <c r="IV173" s="86">
        <f t="shared" si="220"/>
        <v>4.1029398398555864E-2</v>
      </c>
      <c r="IW173" s="86">
        <f t="shared" si="220"/>
        <v>6.1409302133023043E-2</v>
      </c>
      <c r="IY173" s="86">
        <f t="shared" si="221"/>
        <v>5.4674672781995962E-2</v>
      </c>
      <c r="IZ173" s="86">
        <f t="shared" si="221"/>
        <v>3.7811744834576499E-2</v>
      </c>
      <c r="JA173" s="86">
        <f t="shared" si="221"/>
        <v>7.9464695828536755E-2</v>
      </c>
      <c r="JB173" s="86">
        <f t="shared" si="221"/>
        <v>3.4162100257473342E-2</v>
      </c>
      <c r="JC173" s="86">
        <f t="shared" si="221"/>
        <v>2.6650502893264677E-2</v>
      </c>
      <c r="JD173" s="86">
        <f t="shared" si="221"/>
        <v>5.020065221776706E-2</v>
      </c>
      <c r="JE173" s="86">
        <f t="shared" si="221"/>
        <v>1.7978645780483068E-2</v>
      </c>
      <c r="JF173" s="86">
        <f t="shared" si="221"/>
        <v>7.7071877294941846E-2</v>
      </c>
      <c r="JG173" s="86">
        <f t="shared" si="221"/>
        <v>0.11382172869675176</v>
      </c>
      <c r="JH173" s="86">
        <f t="shared" si="221"/>
        <v>8.7419732467437034E-2</v>
      </c>
      <c r="JI173" s="86">
        <f t="shared" si="221"/>
        <v>8.1190054872124828E-2</v>
      </c>
      <c r="JJ173" s="86">
        <f t="shared" si="221"/>
        <v>7.8791751275676988E-2</v>
      </c>
      <c r="JK173" s="86">
        <f t="shared" si="221"/>
        <v>4.6367283140532421E-2</v>
      </c>
      <c r="JL173" s="86">
        <f t="shared" si="221"/>
        <v>4.102939839965028E-2</v>
      </c>
      <c r="JM173" s="86">
        <f t="shared" si="221"/>
        <v>6.140930406651797E-2</v>
      </c>
    </row>
    <row r="174" spans="2:273" x14ac:dyDescent="0.25">
      <c r="B174" s="2">
        <v>147</v>
      </c>
      <c r="C174" s="37">
        <v>53.061999999999998</v>
      </c>
      <c r="D174" s="37">
        <v>57.384999999999998</v>
      </c>
      <c r="E174" s="37">
        <v>69.061999999999998</v>
      </c>
      <c r="F174" s="37">
        <v>62.984999999999999</v>
      </c>
      <c r="G174" s="37">
        <v>62.954000000000001</v>
      </c>
      <c r="H174" s="37">
        <v>68.569000000000003</v>
      </c>
      <c r="I174" s="37">
        <v>68.891999999999996</v>
      </c>
      <c r="J174" s="37">
        <v>74.968999999999994</v>
      </c>
      <c r="K174" s="37">
        <v>78.984999999999999</v>
      </c>
      <c r="L174" s="37">
        <v>77.861999999999995</v>
      </c>
      <c r="M174" s="37">
        <v>76.953999999999994</v>
      </c>
      <c r="N174" s="37">
        <v>77.8</v>
      </c>
      <c r="O174" s="37">
        <v>71.953999999999994</v>
      </c>
      <c r="P174" s="37">
        <v>69.968999999999994</v>
      </c>
      <c r="Q174" s="37">
        <v>80.984999999999999</v>
      </c>
      <c r="S174" s="4">
        <f t="shared" si="222"/>
        <v>52.724471411743451</v>
      </c>
      <c r="T174" s="4">
        <f t="shared" si="222"/>
        <v>57.038380341438078</v>
      </c>
      <c r="U174" s="4">
        <f t="shared" si="222"/>
        <v>68.992052025422211</v>
      </c>
      <c r="V174" s="4">
        <f t="shared" si="222"/>
        <v>63.539520691282519</v>
      </c>
      <c r="W174" s="4">
        <f t="shared" si="222"/>
        <v>64.131336985880012</v>
      </c>
      <c r="X174" s="4">
        <f t="shared" si="222"/>
        <v>68.354530849385412</v>
      </c>
      <c r="Y174" s="4">
        <f t="shared" si="222"/>
        <v>66.298994784916943</v>
      </c>
      <c r="Z174" s="4">
        <f t="shared" si="222"/>
        <v>73.676933691851801</v>
      </c>
      <c r="AA174" s="4">
        <f t="shared" si="222"/>
        <v>77.661640892602051</v>
      </c>
      <c r="AB174" s="4">
        <f t="shared" si="222"/>
        <v>76.334813760599516</v>
      </c>
      <c r="AC174" s="4">
        <f t="shared" si="222"/>
        <v>75.405748218818701</v>
      </c>
      <c r="AD174" s="4">
        <f t="shared" si="222"/>
        <v>77.269894268954957</v>
      </c>
      <c r="AE174" s="4">
        <f t="shared" si="222"/>
        <v>71.84254224174461</v>
      </c>
      <c r="AF174" s="4">
        <f t="shared" si="222"/>
        <v>69.65281174778363</v>
      </c>
      <c r="AG174" s="4">
        <f t="shared" si="222"/>
        <v>82.047460086275009</v>
      </c>
      <c r="AI174" s="4">
        <f t="shared" si="223"/>
        <v>0.33752858825654641</v>
      </c>
      <c r="AJ174" s="4">
        <f t="shared" si="223"/>
        <v>0.34661965856192012</v>
      </c>
      <c r="AK174" s="4">
        <f t="shared" si="223"/>
        <v>6.9947974577786454E-2</v>
      </c>
      <c r="AL174" s="4">
        <f t="shared" si="223"/>
        <v>-0.55452069128251935</v>
      </c>
      <c r="AM174" s="4">
        <f t="shared" si="223"/>
        <v>-1.1773369858800109</v>
      </c>
      <c r="AN174" s="4">
        <f t="shared" si="223"/>
        <v>0.21446915061459038</v>
      </c>
      <c r="AO174" s="4">
        <f t="shared" si="223"/>
        <v>2.5930052150830534</v>
      </c>
      <c r="AP174" s="4">
        <f t="shared" si="223"/>
        <v>1.2920663081481933</v>
      </c>
      <c r="AQ174" s="4">
        <f t="shared" si="223"/>
        <v>1.3233591073979483</v>
      </c>
      <c r="AR174" s="4">
        <f t="shared" si="223"/>
        <v>1.5271862394004785</v>
      </c>
      <c r="AS174" s="4">
        <f t="shared" si="223"/>
        <v>1.5482517811812926</v>
      </c>
      <c r="AT174" s="4">
        <f t="shared" si="223"/>
        <v>0.53010573104504033</v>
      </c>
      <c r="AU174" s="4">
        <f t="shared" si="223"/>
        <v>0.11145775825538351</v>
      </c>
      <c r="AV174" s="4">
        <f t="shared" si="223"/>
        <v>0.31618825221636371</v>
      </c>
      <c r="AW174" s="4">
        <f t="shared" si="223"/>
        <v>-1.06246008627501</v>
      </c>
      <c r="AY174" s="2">
        <f t="shared" si="215"/>
        <v>52.724471411743451</v>
      </c>
      <c r="AZ174" s="2">
        <f t="shared" si="215"/>
        <v>56.274646220698756</v>
      </c>
      <c r="BA174" s="2">
        <f t="shared" si="215"/>
        <v>65.063562050912211</v>
      </c>
      <c r="BB174" s="2">
        <f t="shared" si="215"/>
        <v>60.25506699043202</v>
      </c>
      <c r="BC174" s="2">
        <f t="shared" si="215"/>
        <v>60.5041510022739</v>
      </c>
      <c r="BD174" s="2">
        <f t="shared" si="215"/>
        <v>61.921852205582269</v>
      </c>
      <c r="BE174" s="2">
        <f t="shared" si="215"/>
        <v>62.460210633994258</v>
      </c>
      <c r="BF174" s="2">
        <f t="shared" si="215"/>
        <v>62.635601460972325</v>
      </c>
      <c r="BG174" s="2">
        <f t="shared" si="215"/>
        <v>62.249784922942979</v>
      </c>
      <c r="BH174" s="2">
        <f t="shared" si="215"/>
        <v>60.982423203885297</v>
      </c>
      <c r="BI174" s="2">
        <f t="shared" si="215"/>
        <v>59.15916433747644</v>
      </c>
      <c r="BJ174" s="2">
        <f t="shared" si="215"/>
        <v>60.706467843237981</v>
      </c>
      <c r="BK174" s="2">
        <f t="shared" si="215"/>
        <v>59.13655330985172</v>
      </c>
      <c r="BL174" s="2">
        <f t="shared" si="215"/>
        <v>60.273251600268352</v>
      </c>
      <c r="BM174" s="2">
        <f t="shared" si="215"/>
        <v>64.381594174726885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87.667038866396751</v>
      </c>
      <c r="DL174" s="2">
        <f t="shared" si="224"/>
        <v>91.373010975609787</v>
      </c>
      <c r="DM174" s="2">
        <f t="shared" si="224"/>
        <v>114.14053118466899</v>
      </c>
      <c r="DN174" s="2">
        <f t="shared" si="224"/>
        <v>100.44460592334494</v>
      </c>
      <c r="DO174" s="2">
        <f t="shared" si="224"/>
        <v>95.920240069686386</v>
      </c>
      <c r="DP174" s="2">
        <f t="shared" si="224"/>
        <v>94.376356968641133</v>
      </c>
      <c r="DQ174" s="2">
        <f t="shared" si="224"/>
        <v>91.417308970099683</v>
      </c>
      <c r="DR174" s="2">
        <f t="shared" si="224"/>
        <v>94.085382404181175</v>
      </c>
      <c r="DS174" s="2">
        <f t="shared" si="224"/>
        <v>92.725992275072272</v>
      </c>
      <c r="DT174" s="2">
        <f t="shared" si="224"/>
        <v>92.190474785943906</v>
      </c>
      <c r="DU174" s="2">
        <f t="shared" si="224"/>
        <v>97.314517970401681</v>
      </c>
      <c r="DV174" s="2">
        <f t="shared" si="224"/>
        <v>100.41200618534424</v>
      </c>
      <c r="DW174" s="2">
        <f t="shared" si="224"/>
        <v>96.624236177511278</v>
      </c>
      <c r="DX174" s="2">
        <f t="shared" si="224"/>
        <v>96.682630313588859</v>
      </c>
      <c r="DY174" s="2">
        <f t="shared" si="224"/>
        <v>94.853760948353965</v>
      </c>
      <c r="EA174" s="2">
        <f t="shared" si="214"/>
        <v>52.478630379250809</v>
      </c>
      <c r="EB174" s="2">
        <f t="shared" si="214"/>
        <v>56.150237438155344</v>
      </c>
      <c r="EC174" s="2">
        <f t="shared" si="214"/>
        <v>64.396318621897564</v>
      </c>
      <c r="ED174" s="2">
        <f t="shared" si="214"/>
        <v>60.015322669573365</v>
      </c>
      <c r="EE174" s="2">
        <f t="shared" si="214"/>
        <v>60.409958551842578</v>
      </c>
      <c r="EF174" s="2">
        <f t="shared" si="214"/>
        <v>61.880920889485125</v>
      </c>
      <c r="EG174" s="2">
        <f t="shared" si="214"/>
        <v>62.375649570647937</v>
      </c>
      <c r="EH174" s="2">
        <f t="shared" si="214"/>
        <v>62.721881030444962</v>
      </c>
      <c r="EI174" s="2">
        <f t="shared" si="214"/>
        <v>62.267396641262707</v>
      </c>
      <c r="EJ174" s="2">
        <f t="shared" si="214"/>
        <v>60.90567441173576</v>
      </c>
      <c r="EK174" s="2">
        <f t="shared" si="213"/>
        <v>59.006952151225761</v>
      </c>
      <c r="EL174" s="2">
        <f t="shared" si="180"/>
        <v>60.910415162027221</v>
      </c>
      <c r="EM174" s="2">
        <f t="shared" si="180"/>
        <v>59.278959480987837</v>
      </c>
      <c r="EN174" s="2">
        <f t="shared" si="180"/>
        <v>60.369229193216356</v>
      </c>
      <c r="EO174" s="2">
        <f t="shared" si="180"/>
        <v>64.878795425434589</v>
      </c>
      <c r="EQ174" s="2">
        <f t="shared" si="225"/>
        <v>53.11697576529162</v>
      </c>
      <c r="ER174" s="2">
        <f t="shared" si="225"/>
        <v>56.465196811807786</v>
      </c>
      <c r="ES174" s="2">
        <f t="shared" si="225"/>
        <v>66.044766199119437</v>
      </c>
      <c r="ET174" s="2">
        <f t="shared" si="225"/>
        <v>60.645042046715901</v>
      </c>
      <c r="EU174" s="2">
        <f t="shared" si="225"/>
        <v>60.656637662274967</v>
      </c>
      <c r="EV174" s="2">
        <f t="shared" si="225"/>
        <v>61.979905706521727</v>
      </c>
      <c r="EW174" s="2">
        <f t="shared" si="225"/>
        <v>62.598554361437095</v>
      </c>
      <c r="EX174" s="2">
        <f t="shared" si="225"/>
        <v>62.509364924286196</v>
      </c>
      <c r="EY174" s="2">
        <f t="shared" si="225"/>
        <v>62.221177542656072</v>
      </c>
      <c r="EZ174" s="2">
        <f t="shared" si="225"/>
        <v>61.083616862288743</v>
      </c>
      <c r="FA174" s="2">
        <f t="shared" si="225"/>
        <v>59.36483648409375</v>
      </c>
      <c r="FB174" s="2">
        <f t="shared" si="225"/>
        <v>60.408489151279369</v>
      </c>
      <c r="FC174" s="2">
        <f t="shared" si="225"/>
        <v>58.905014010092508</v>
      </c>
      <c r="FD174" s="2">
        <f t="shared" si="225"/>
        <v>60.033969326468309</v>
      </c>
      <c r="FE174" s="2">
        <f t="shared" si="225"/>
        <v>62.761117246746736</v>
      </c>
      <c r="FG174" s="2">
        <f t="shared" si="226"/>
        <v>0.99994924776511729</v>
      </c>
      <c r="FH174" s="2">
        <f t="shared" si="226"/>
        <v>0.9999389240287484</v>
      </c>
      <c r="FI174" s="2">
        <f t="shared" si="226"/>
        <v>0.99994011037583685</v>
      </c>
      <c r="FJ174" s="2">
        <f t="shared" si="226"/>
        <v>0.99994168114912563</v>
      </c>
      <c r="FK174" s="2">
        <f t="shared" si="226"/>
        <v>0.9999396115980973</v>
      </c>
      <c r="FL174" s="2">
        <f t="shared" si="226"/>
        <v>0.99994290130477337</v>
      </c>
      <c r="FM174" s="2">
        <f t="shared" si="226"/>
        <v>0.99993315635328217</v>
      </c>
      <c r="FN174" s="2">
        <f t="shared" si="226"/>
        <v>0.99993908765666228</v>
      </c>
      <c r="FO174" s="2">
        <f t="shared" si="226"/>
        <v>0.9999342373231993</v>
      </c>
      <c r="FP174" s="2">
        <f t="shared" si="226"/>
        <v>0.99993378155947321</v>
      </c>
      <c r="FQ174" s="2">
        <f t="shared" si="226"/>
        <v>0.99992834140716458</v>
      </c>
      <c r="FR174" s="2">
        <f t="shared" si="226"/>
        <v>0.99993854802824189</v>
      </c>
      <c r="FS174" s="2">
        <f t="shared" si="226"/>
        <v>0.99993576215150992</v>
      </c>
      <c r="FT174" s="2">
        <f t="shared" si="226"/>
        <v>0.99994008767687481</v>
      </c>
      <c r="FU174" s="2">
        <f t="shared" si="226"/>
        <v>0.99992508617975973</v>
      </c>
      <c r="FW174" s="2">
        <f t="shared" si="217"/>
        <v>0.38232459645967382</v>
      </c>
      <c r="FX174" s="2">
        <f t="shared" si="217"/>
        <v>0.38816916614254166</v>
      </c>
      <c r="FY174" s="2">
        <f t="shared" si="217"/>
        <v>0.40296353732974488</v>
      </c>
      <c r="FZ174" s="2">
        <f t="shared" si="217"/>
        <v>0.37697193406181201</v>
      </c>
      <c r="GA174" s="2">
        <f t="shared" si="217"/>
        <v>0.37314891041237702</v>
      </c>
      <c r="GB174" s="2">
        <f t="shared" si="217"/>
        <v>0.39476629109437572</v>
      </c>
      <c r="GC174" s="2">
        <f t="shared" si="217"/>
        <v>0.37065068288943098</v>
      </c>
      <c r="GD174" s="2">
        <f t="shared" si="217"/>
        <v>0.4149802828153959</v>
      </c>
      <c r="GE174" s="2">
        <f t="shared" si="217"/>
        <v>0.42438640500410318</v>
      </c>
      <c r="GF174" s="2">
        <f t="shared" si="217"/>
        <v>0.41967029915849619</v>
      </c>
      <c r="GG174" s="2">
        <f t="shared" si="217"/>
        <v>0.41764085840622817</v>
      </c>
      <c r="GH174" s="2">
        <f t="shared" si="217"/>
        <v>0.41116571969982502</v>
      </c>
      <c r="GI174" s="2">
        <f t="shared" si="217"/>
        <v>0.38723600800848601</v>
      </c>
      <c r="GJ174" s="2">
        <f t="shared" si="217"/>
        <v>0.29276756004759874</v>
      </c>
      <c r="GK174" s="2">
        <f t="shared" si="217"/>
        <v>0.23584640712313415</v>
      </c>
      <c r="GM174" s="86">
        <f t="shared" si="218"/>
        <v>9.5853113791002979E-248</v>
      </c>
      <c r="GN174" s="86">
        <f t="shared" si="218"/>
        <v>9.6245305880784354E-246</v>
      </c>
      <c r="GO174" s="86">
        <f t="shared" si="218"/>
        <v>3.748916057941576E-243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0</v>
      </c>
      <c r="GZ174" s="86">
        <f t="shared" si="218"/>
        <v>0</v>
      </c>
      <c r="HA174" s="86">
        <f t="shared" si="218"/>
        <v>0</v>
      </c>
      <c r="HC174" s="86">
        <f t="shared" si="182"/>
        <v>5.4047458928215475E-123</v>
      </c>
      <c r="HD174" s="86">
        <f t="shared" si="182"/>
        <v>1.6182898288894211E-122</v>
      </c>
      <c r="HE174" s="86">
        <f t="shared" si="182"/>
        <v>8.1116290744418332E-142</v>
      </c>
      <c r="HF174" s="86">
        <f t="shared" si="181"/>
        <v>5.7578485254268529E-237</v>
      </c>
      <c r="HG174" s="86">
        <f t="shared" si="181"/>
        <v>1.9802332744745639E-258</v>
      </c>
      <c r="HH174" s="86">
        <f t="shared" si="181"/>
        <v>8.9205121512992515E-298</v>
      </c>
      <c r="HI174" s="86">
        <f t="shared" si="181"/>
        <v>8.1570477209716322E-288</v>
      </c>
      <c r="HJ174" s="86">
        <f t="shared" si="181"/>
        <v>3.5311881777906955E-304</v>
      </c>
      <c r="HK174" s="86">
        <f t="shared" si="181"/>
        <v>0</v>
      </c>
      <c r="HL174" s="86">
        <f t="shared" si="181"/>
        <v>4.6922028248960165E-280</v>
      </c>
      <c r="HM174" s="86">
        <f t="shared" si="181"/>
        <v>3.2331817229903417E-265</v>
      </c>
      <c r="HN174" s="86">
        <f t="shared" si="181"/>
        <v>3.154088467008363E-240</v>
      </c>
      <c r="HO174" s="86">
        <f t="shared" si="227"/>
        <v>6.7033184109741E-243</v>
      </c>
      <c r="HP174" s="86">
        <f t="shared" si="227"/>
        <v>2.091637851465952E-278</v>
      </c>
      <c r="HQ174" s="86">
        <f t="shared" si="227"/>
        <v>9.6075093955101627E-277</v>
      </c>
      <c r="HS174" s="86">
        <f t="shared" si="219"/>
        <v>5.6289377700959066E-14</v>
      </c>
      <c r="HT174" s="86">
        <f t="shared" si="219"/>
        <v>1.4770060760172176E-20</v>
      </c>
      <c r="HU174" s="86">
        <f t="shared" si="219"/>
        <v>3.1111846742977826E-16</v>
      </c>
      <c r="HV174" s="86">
        <f t="shared" si="219"/>
        <v>4.5956249543919827E-16</v>
      </c>
      <c r="HW174" s="86">
        <f t="shared" si="219"/>
        <v>7.3238052459468291E-17</v>
      </c>
      <c r="HX174" s="86">
        <f t="shared" si="219"/>
        <v>1.0752484409916191E-18</v>
      </c>
      <c r="HY174" s="86">
        <f t="shared" si="219"/>
        <v>3.2716660597286895E-18</v>
      </c>
      <c r="HZ174" s="86">
        <f t="shared" si="219"/>
        <v>1.2528469892218797E-21</v>
      </c>
      <c r="IA174" s="86">
        <f t="shared" si="219"/>
        <v>1.1892827189993906E-19</v>
      </c>
      <c r="IB174" s="86">
        <f t="shared" si="219"/>
        <v>1.8122610512208762E-21</v>
      </c>
      <c r="IC174" s="86">
        <f t="shared" si="219"/>
        <v>1.4218526880207114E-21</v>
      </c>
      <c r="ID174" s="86">
        <f t="shared" si="219"/>
        <v>1.3947708210076342E-19</v>
      </c>
      <c r="IE174" s="86">
        <f t="shared" si="219"/>
        <v>2.0091348326023352E-16</v>
      </c>
      <c r="IF174" s="86">
        <f t="shared" si="219"/>
        <v>6.9085279690837728E-14</v>
      </c>
      <c r="IG174" s="86">
        <f t="shared" si="219"/>
        <v>2.0729687252308012E-10</v>
      </c>
      <c r="II174" s="86">
        <f t="shared" si="220"/>
        <v>9.5405278811989208E-2</v>
      </c>
      <c r="IJ174" s="86">
        <f t="shared" si="220"/>
        <v>7.5069321734052522E-2</v>
      </c>
      <c r="IK174" s="86">
        <f t="shared" si="220"/>
        <v>0.13489057850076464</v>
      </c>
      <c r="IL174" s="86">
        <f t="shared" si="220"/>
        <v>6.6238711686011739E-2</v>
      </c>
      <c r="IM174" s="86">
        <f t="shared" si="220"/>
        <v>5.4243148060780948E-2</v>
      </c>
      <c r="IN174" s="86">
        <f t="shared" si="220"/>
        <v>9.4635661099824714E-2</v>
      </c>
      <c r="IO174" s="86">
        <f t="shared" si="220"/>
        <v>4.0059581805777393E-2</v>
      </c>
      <c r="IP174" s="86">
        <f t="shared" si="220"/>
        <v>0.13967284670089264</v>
      </c>
      <c r="IQ174" s="86">
        <f t="shared" si="220"/>
        <v>0.18777005848076611</v>
      </c>
      <c r="IR174" s="86">
        <f t="shared" si="220"/>
        <v>0.15519621485053958</v>
      </c>
      <c r="IS174" s="86">
        <f t="shared" si="220"/>
        <v>0.14645825292364675</v>
      </c>
      <c r="IT174" s="86">
        <f t="shared" si="220"/>
        <v>0.13908684769832863</v>
      </c>
      <c r="IU174" s="86">
        <f t="shared" si="220"/>
        <v>8.6452506916011349E-2</v>
      </c>
      <c r="IV174" s="86">
        <f t="shared" si="220"/>
        <v>6.4135081541851088E-2</v>
      </c>
      <c r="IW174" s="86">
        <f t="shared" si="220"/>
        <v>8.2805544956284352E-2</v>
      </c>
      <c r="IY174" s="86">
        <f t="shared" si="221"/>
        <v>9.5405278812045496E-2</v>
      </c>
      <c r="IZ174" s="86">
        <f t="shared" si="221"/>
        <v>7.5069321734052522E-2</v>
      </c>
      <c r="JA174" s="86">
        <f t="shared" si="221"/>
        <v>0.13489057850076494</v>
      </c>
      <c r="JB174" s="86">
        <f t="shared" si="221"/>
        <v>6.6238711686012197E-2</v>
      </c>
      <c r="JC174" s="86">
        <f t="shared" si="221"/>
        <v>5.4243148060781024E-2</v>
      </c>
      <c r="JD174" s="86">
        <f t="shared" si="221"/>
        <v>9.4635661099824714E-2</v>
      </c>
      <c r="JE174" s="86">
        <f t="shared" si="221"/>
        <v>4.0059581805777393E-2</v>
      </c>
      <c r="JF174" s="86">
        <f t="shared" si="221"/>
        <v>0.13967284670089264</v>
      </c>
      <c r="JG174" s="86">
        <f t="shared" si="221"/>
        <v>0.18777005848076611</v>
      </c>
      <c r="JH174" s="86">
        <f t="shared" si="221"/>
        <v>0.15519621485053958</v>
      </c>
      <c r="JI174" s="86">
        <f t="shared" si="221"/>
        <v>0.14645825292364675</v>
      </c>
      <c r="JJ174" s="86">
        <f t="shared" si="221"/>
        <v>0.13908684769832863</v>
      </c>
      <c r="JK174" s="86">
        <f t="shared" si="221"/>
        <v>8.6452506916011543E-2</v>
      </c>
      <c r="JL174" s="86">
        <f t="shared" si="221"/>
        <v>6.4135081541920172E-2</v>
      </c>
      <c r="JM174" s="86">
        <f t="shared" si="221"/>
        <v>8.2805545163581226E-2</v>
      </c>
    </row>
    <row r="175" spans="2:273" x14ac:dyDescent="0.25">
      <c r="B175" s="2">
        <v>148</v>
      </c>
      <c r="C175" s="37">
        <v>52.554000000000002</v>
      </c>
      <c r="D175" s="37">
        <v>57.061999999999998</v>
      </c>
      <c r="E175" s="37">
        <v>69.953999999999994</v>
      </c>
      <c r="F175" s="37">
        <v>65.876999999999995</v>
      </c>
      <c r="G175" s="37">
        <v>65.492000000000004</v>
      </c>
      <c r="H175" s="37">
        <v>71.2</v>
      </c>
      <c r="I175" s="37">
        <v>69.462000000000003</v>
      </c>
      <c r="J175" s="37">
        <v>77.738</v>
      </c>
      <c r="K175" s="37">
        <v>82.784999999999997</v>
      </c>
      <c r="L175" s="37">
        <v>82.722999999999999</v>
      </c>
      <c r="M175" s="37">
        <v>81.537999999999997</v>
      </c>
      <c r="N175" s="37">
        <v>83.584999999999994</v>
      </c>
      <c r="O175" s="37">
        <v>77.076999999999998</v>
      </c>
      <c r="P175" s="37">
        <v>74.385000000000005</v>
      </c>
      <c r="Q175" s="37">
        <v>85.046000000000006</v>
      </c>
      <c r="S175" s="4">
        <f t="shared" si="222"/>
        <v>52.670260491360011</v>
      </c>
      <c r="T175" s="4">
        <f t="shared" si="222"/>
        <v>57.376352087223253</v>
      </c>
      <c r="U175" s="4">
        <f t="shared" si="222"/>
        <v>70.190890731431068</v>
      </c>
      <c r="V175" s="4">
        <f t="shared" si="222"/>
        <v>65.238343387213916</v>
      </c>
      <c r="W175" s="4">
        <f t="shared" si="222"/>
        <v>66.252080717515554</v>
      </c>
      <c r="X175" s="4">
        <f t="shared" si="222"/>
        <v>71.253085632256244</v>
      </c>
      <c r="Y175" s="4">
        <f t="shared" si="222"/>
        <v>69.056507796770248</v>
      </c>
      <c r="Z175" s="4">
        <f t="shared" si="222"/>
        <v>77.595081698724456</v>
      </c>
      <c r="AA175" s="4">
        <f t="shared" si="222"/>
        <v>81.436917422775878</v>
      </c>
      <c r="AB175" s="4">
        <f t="shared" si="222"/>
        <v>81.29294787154879</v>
      </c>
      <c r="AC175" s="4">
        <f t="shared" si="222"/>
        <v>80.988877407594956</v>
      </c>
      <c r="AD175" s="4">
        <f t="shared" si="222"/>
        <v>82.977517574726974</v>
      </c>
      <c r="AE175" s="4">
        <f t="shared" si="222"/>
        <v>77.718803779455001</v>
      </c>
      <c r="AF175" s="4">
        <f t="shared" si="222"/>
        <v>73.270329563400907</v>
      </c>
      <c r="AG175" s="4">
        <f t="shared" si="222"/>
        <v>86.41100537561347</v>
      </c>
      <c r="AI175" s="4">
        <f t="shared" si="223"/>
        <v>-0.11626049136000915</v>
      </c>
      <c r="AJ175" s="4">
        <f t="shared" si="223"/>
        <v>-0.31435208722325569</v>
      </c>
      <c r="AK175" s="4">
        <f t="shared" si="223"/>
        <v>-0.23689073143107464</v>
      </c>
      <c r="AL175" s="4">
        <f t="shared" si="223"/>
        <v>0.63865661278607888</v>
      </c>
      <c r="AM175" s="4">
        <f t="shared" si="223"/>
        <v>-0.76008071751554951</v>
      </c>
      <c r="AN175" s="4">
        <f t="shared" si="223"/>
        <v>-5.3085632256241411E-2</v>
      </c>
      <c r="AO175" s="4">
        <f t="shared" si="223"/>
        <v>0.40549220322975543</v>
      </c>
      <c r="AP175" s="4">
        <f t="shared" si="223"/>
        <v>0.14291830127554306</v>
      </c>
      <c r="AQ175" s="4">
        <f t="shared" si="223"/>
        <v>1.3480825772241189</v>
      </c>
      <c r="AR175" s="4">
        <f t="shared" si="223"/>
        <v>1.4300521284512087</v>
      </c>
      <c r="AS175" s="4">
        <f t="shared" si="223"/>
        <v>0.54912259240504113</v>
      </c>
      <c r="AT175" s="4">
        <f t="shared" si="223"/>
        <v>0.60748242527301954</v>
      </c>
      <c r="AU175" s="4">
        <f t="shared" si="223"/>
        <v>-0.64180377945500311</v>
      </c>
      <c r="AV175" s="4">
        <f t="shared" si="223"/>
        <v>1.1146704365990985</v>
      </c>
      <c r="AW175" s="4">
        <f t="shared" si="223"/>
        <v>-1.3650053756134639</v>
      </c>
      <c r="AY175" s="2">
        <f t="shared" si="215"/>
        <v>52.670260491360011</v>
      </c>
      <c r="AZ175" s="2">
        <f t="shared" si="215"/>
        <v>56.199204457698279</v>
      </c>
      <c r="BA175" s="2">
        <f t="shared" si="215"/>
        <v>64.944501198008822</v>
      </c>
      <c r="BB175" s="2">
        <f t="shared" si="215"/>
        <v>60.174940579831656</v>
      </c>
      <c r="BC175" s="2">
        <f t="shared" si="215"/>
        <v>60.40704821221604</v>
      </c>
      <c r="BD175" s="2">
        <f t="shared" si="215"/>
        <v>61.83527793302995</v>
      </c>
      <c r="BE175" s="2">
        <f t="shared" si="215"/>
        <v>62.378118112437107</v>
      </c>
      <c r="BF175" s="2">
        <f t="shared" si="215"/>
        <v>62.543968953089831</v>
      </c>
      <c r="BG175" s="2">
        <f t="shared" si="215"/>
        <v>62.146230203524148</v>
      </c>
      <c r="BH175" s="2">
        <f t="shared" si="215"/>
        <v>60.894899043925889</v>
      </c>
      <c r="BI175" s="2">
        <f t="shared" si="215"/>
        <v>59.056900079308086</v>
      </c>
      <c r="BJ175" s="2">
        <f t="shared" si="215"/>
        <v>60.608787256129482</v>
      </c>
      <c r="BK175" s="2">
        <f t="shared" si="215"/>
        <v>59.024506153301829</v>
      </c>
      <c r="BL175" s="2">
        <f t="shared" si="215"/>
        <v>60.177406535827814</v>
      </c>
      <c r="BM175" s="2">
        <f t="shared" si="215"/>
        <v>64.25441745734598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87.832471862348171</v>
      </c>
      <c r="DL175" s="2">
        <f t="shared" si="224"/>
        <v>91.538117073170753</v>
      </c>
      <c r="DM175" s="2">
        <f t="shared" si="224"/>
        <v>114.39915261324042</v>
      </c>
      <c r="DN175" s="2">
        <f t="shared" si="224"/>
        <v>100.63407526132403</v>
      </c>
      <c r="DO175" s="2">
        <f t="shared" si="224"/>
        <v>96.075709407665471</v>
      </c>
      <c r="DP175" s="2">
        <f t="shared" si="224"/>
        <v>94.515950522648097</v>
      </c>
      <c r="DQ175" s="2">
        <f t="shared" si="224"/>
        <v>91.525671096345519</v>
      </c>
      <c r="DR175" s="2">
        <f t="shared" si="224"/>
        <v>94.216898954703822</v>
      </c>
      <c r="DS175" s="2">
        <f t="shared" si="224"/>
        <v>92.845573994543955</v>
      </c>
      <c r="DT175" s="2">
        <f t="shared" si="224"/>
        <v>92.315424708964727</v>
      </c>
      <c r="DU175" s="2">
        <f t="shared" si="224"/>
        <v>97.494817577771073</v>
      </c>
      <c r="DV175" s="2">
        <f t="shared" si="224"/>
        <v>100.59552891445857</v>
      </c>
      <c r="DW175" s="2">
        <f t="shared" si="224"/>
        <v>96.804030440536977</v>
      </c>
      <c r="DX175" s="2">
        <f t="shared" si="224"/>
        <v>96.875197212543554</v>
      </c>
      <c r="DY175" s="2">
        <f t="shared" si="224"/>
        <v>95.030033826638473</v>
      </c>
      <c r="EA175" s="2">
        <f t="shared" si="214"/>
        <v>52.403561878250841</v>
      </c>
      <c r="EB175" s="2">
        <f t="shared" si="214"/>
        <v>56.064357178521192</v>
      </c>
      <c r="EC175" s="2">
        <f t="shared" si="214"/>
        <v>64.221649246936664</v>
      </c>
      <c r="ED175" s="2">
        <f t="shared" si="214"/>
        <v>59.914975628595258</v>
      </c>
      <c r="EE175" s="2">
        <f t="shared" si="214"/>
        <v>60.305090960830938</v>
      </c>
      <c r="EF175" s="2">
        <f t="shared" si="214"/>
        <v>61.791217546293467</v>
      </c>
      <c r="EG175" s="2">
        <f t="shared" si="214"/>
        <v>62.286553473848564</v>
      </c>
      <c r="EH175" s="2">
        <f t="shared" si="214"/>
        <v>62.637555347384854</v>
      </c>
      <c r="EI175" s="2">
        <f t="shared" si="214"/>
        <v>62.165570825279161</v>
      </c>
      <c r="EJ175" s="2">
        <f t="shared" si="214"/>
        <v>60.812244609628841</v>
      </c>
      <c r="EK175" s="2">
        <f t="shared" si="213"/>
        <v>58.892760198221268</v>
      </c>
      <c r="EL175" s="2">
        <f t="shared" si="180"/>
        <v>60.82985738218121</v>
      </c>
      <c r="EM175" s="2">
        <f t="shared" si="180"/>
        <v>59.179350487850421</v>
      </c>
      <c r="EN175" s="2">
        <f t="shared" si="180"/>
        <v>60.282018998891516</v>
      </c>
      <c r="EO175" s="2">
        <f t="shared" si="180"/>
        <v>64.799048398902116</v>
      </c>
      <c r="EQ175" s="2">
        <f t="shared" si="225"/>
        <v>53.059164779724078</v>
      </c>
      <c r="ER175" s="2">
        <f t="shared" si="225"/>
        <v>56.38823208632472</v>
      </c>
      <c r="ES175" s="2">
        <f t="shared" si="225"/>
        <v>65.914809456783232</v>
      </c>
      <c r="ET175" s="2">
        <f t="shared" si="225"/>
        <v>60.561354563520801</v>
      </c>
      <c r="EU175" s="2">
        <f t="shared" si="225"/>
        <v>60.558266765255382</v>
      </c>
      <c r="EV175" s="2">
        <f t="shared" si="225"/>
        <v>61.892798179611638</v>
      </c>
      <c r="EW175" s="2">
        <f t="shared" si="225"/>
        <v>62.515368323444577</v>
      </c>
      <c r="EX175" s="2">
        <f t="shared" si="225"/>
        <v>62.41963410010402</v>
      </c>
      <c r="EY175" s="2">
        <f t="shared" si="225"/>
        <v>62.118189596148348</v>
      </c>
      <c r="EZ175" s="2">
        <f t="shared" si="225"/>
        <v>60.994836692453738</v>
      </c>
      <c r="FA175" s="2">
        <f t="shared" si="225"/>
        <v>59.259907275481304</v>
      </c>
      <c r="FB175" s="2">
        <f t="shared" si="225"/>
        <v>60.314908183113246</v>
      </c>
      <c r="FC175" s="2">
        <f t="shared" si="225"/>
        <v>58.795654025231286</v>
      </c>
      <c r="FD175" s="2">
        <f t="shared" si="225"/>
        <v>59.940527552551806</v>
      </c>
      <c r="FE175" s="2">
        <f t="shared" si="225"/>
        <v>62.636886779636932</v>
      </c>
      <c r="FG175" s="2">
        <f t="shared" si="226"/>
        <v>0.99995371320496496</v>
      </c>
      <c r="FH175" s="2">
        <f t="shared" si="226"/>
        <v>0.9999442977528491</v>
      </c>
      <c r="FI175" s="2">
        <f t="shared" si="226"/>
        <v>0.99994537972576925</v>
      </c>
      <c r="FJ175" s="2">
        <f t="shared" si="226"/>
        <v>0.99994681230293503</v>
      </c>
      <c r="FK175" s="2">
        <f t="shared" si="226"/>
        <v>0.9999449248302501</v>
      </c>
      <c r="FL175" s="2">
        <f t="shared" si="226"/>
        <v>0.99994792510941255</v>
      </c>
      <c r="FM175" s="2">
        <f t="shared" si="226"/>
        <v>0.99993903751109947</v>
      </c>
      <c r="FN175" s="2">
        <f t="shared" si="226"/>
        <v>0.99994444698488205</v>
      </c>
      <c r="FO175" s="2">
        <f t="shared" si="226"/>
        <v>0.99994002337888388</v>
      </c>
      <c r="FP175" s="2">
        <f t="shared" si="226"/>
        <v>0.99993960771259838</v>
      </c>
      <c r="FQ175" s="2">
        <f t="shared" si="226"/>
        <v>0.99993464617453354</v>
      </c>
      <c r="FR175" s="2">
        <f t="shared" si="226"/>
        <v>0.99994395483261456</v>
      </c>
      <c r="FS175" s="2">
        <f t="shared" si="226"/>
        <v>0.99994141405473858</v>
      </c>
      <c r="FT175" s="2">
        <f t="shared" si="226"/>
        <v>0.99994535902385151</v>
      </c>
      <c r="FU175" s="2">
        <f t="shared" si="226"/>
        <v>0.99993167733356725</v>
      </c>
      <c r="FW175" s="2">
        <f t="shared" si="217"/>
        <v>0.40429766527694649</v>
      </c>
      <c r="FX175" s="2">
        <f t="shared" si="217"/>
        <v>0.41025503314591372</v>
      </c>
      <c r="FY175" s="2">
        <f t="shared" si="217"/>
        <v>0.42530602709080545</v>
      </c>
      <c r="FZ175" s="2">
        <f t="shared" si="217"/>
        <v>0.39883601115507628</v>
      </c>
      <c r="GA175" s="2">
        <f t="shared" si="217"/>
        <v>0.39493180925954524</v>
      </c>
      <c r="GB175" s="2">
        <f t="shared" si="217"/>
        <v>0.416971704779247</v>
      </c>
      <c r="GC175" s="2">
        <f t="shared" si="217"/>
        <v>0.39237903205814473</v>
      </c>
      <c r="GD175" s="2">
        <f t="shared" si="217"/>
        <v>0.43750080929460533</v>
      </c>
      <c r="GE175" s="2">
        <f t="shared" si="217"/>
        <v>0.44702733697488689</v>
      </c>
      <c r="GF175" s="2">
        <f t="shared" si="217"/>
        <v>0.44225293857817366</v>
      </c>
      <c r="GG175" s="2">
        <f t="shared" si="217"/>
        <v>0.4401971280074195</v>
      </c>
      <c r="GH175" s="2">
        <f t="shared" si="217"/>
        <v>0.43363267711282072</v>
      </c>
      <c r="GI175" s="2">
        <f t="shared" si="217"/>
        <v>0.40930429985400346</v>
      </c>
      <c r="GJ175" s="2">
        <f t="shared" si="217"/>
        <v>0.31219508185170713</v>
      </c>
      <c r="GK175" s="2">
        <f t="shared" si="217"/>
        <v>0.25284714991622192</v>
      </c>
      <c r="GM175" s="86">
        <f t="shared" si="218"/>
        <v>8.8625178977081773E-254</v>
      </c>
      <c r="GN175" s="86">
        <f t="shared" si="218"/>
        <v>9.7780811212547417E-252</v>
      </c>
      <c r="GO175" s="86">
        <f t="shared" si="218"/>
        <v>4.6448353702010609E-249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0</v>
      </c>
      <c r="GZ175" s="86">
        <f t="shared" si="218"/>
        <v>0</v>
      </c>
      <c r="HA175" s="86">
        <f t="shared" si="218"/>
        <v>0</v>
      </c>
      <c r="HC175" s="86">
        <f t="shared" si="182"/>
        <v>4.9329247754555734E-127</v>
      </c>
      <c r="HD175" s="86">
        <f t="shared" si="182"/>
        <v>1.6243314684785309E-126</v>
      </c>
      <c r="HE175" s="86">
        <f t="shared" si="182"/>
        <v>1.7967924513038268E-146</v>
      </c>
      <c r="HF175" s="86">
        <f t="shared" si="181"/>
        <v>8.7967044247858188E-245</v>
      </c>
      <c r="HG175" s="86">
        <f t="shared" si="181"/>
        <v>5.9212603982364448E-267</v>
      </c>
      <c r="HH175" s="86">
        <f t="shared" si="181"/>
        <v>2.1134013328228312E-307</v>
      </c>
      <c r="HI175" s="86">
        <f t="shared" si="181"/>
        <v>2.6378764019314749E-297</v>
      </c>
      <c r="HJ175" s="86">
        <f t="shared" si="181"/>
        <v>0</v>
      </c>
      <c r="HK175" s="86">
        <f t="shared" si="181"/>
        <v>0</v>
      </c>
      <c r="HL175" s="86">
        <f t="shared" si="181"/>
        <v>3.6542152607753476E-289</v>
      </c>
      <c r="HM175" s="86">
        <f t="shared" si="181"/>
        <v>7.6123409844676549E-274</v>
      </c>
      <c r="HN175" s="86">
        <f t="shared" si="181"/>
        <v>5.365097640746806E-248</v>
      </c>
      <c r="HO175" s="86">
        <f t="shared" si="227"/>
        <v>6.5889220710266164E-251</v>
      </c>
      <c r="HP175" s="86">
        <f t="shared" si="227"/>
        <v>9.7371911193416134E-288</v>
      </c>
      <c r="HQ175" s="86">
        <f t="shared" si="227"/>
        <v>7.0186055186203979E-286</v>
      </c>
      <c r="HS175" s="86">
        <f t="shared" si="219"/>
        <v>4.1196890239259744E-15</v>
      </c>
      <c r="HT175" s="86">
        <f t="shared" si="219"/>
        <v>3.7396375169851113E-22</v>
      </c>
      <c r="HU175" s="86">
        <f t="shared" si="219"/>
        <v>1.5706409930130019E-17</v>
      </c>
      <c r="HV175" s="86">
        <f t="shared" si="219"/>
        <v>2.2022261681582034E-17</v>
      </c>
      <c r="HW175" s="86">
        <f t="shared" si="219"/>
        <v>2.9981175068621413E-18</v>
      </c>
      <c r="HX175" s="86">
        <f t="shared" si="219"/>
        <v>3.4499205653792847E-20</v>
      </c>
      <c r="HY175" s="86">
        <f t="shared" si="219"/>
        <v>9.6742832868669787E-20</v>
      </c>
      <c r="HZ175" s="86">
        <f t="shared" si="219"/>
        <v>2.503744116623012E-23</v>
      </c>
      <c r="IA175" s="86">
        <f t="shared" si="219"/>
        <v>3.4722560396583734E-21</v>
      </c>
      <c r="IB175" s="86">
        <f t="shared" si="219"/>
        <v>3.6365615357695356E-23</v>
      </c>
      <c r="IC175" s="86">
        <f t="shared" si="219"/>
        <v>2.7630572218272419E-23</v>
      </c>
      <c r="ID175" s="86">
        <f t="shared" si="219"/>
        <v>3.9766227477866148E-21</v>
      </c>
      <c r="IE175" s="86">
        <f t="shared" si="219"/>
        <v>9.1545514659281442E-18</v>
      </c>
      <c r="IF175" s="86">
        <f t="shared" si="219"/>
        <v>3.8053937004921524E-15</v>
      </c>
      <c r="IG175" s="86">
        <f t="shared" si="219"/>
        <v>1.9639599686127762E-11</v>
      </c>
      <c r="II175" s="86">
        <f t="shared" si="220"/>
        <v>0.15368842072897024</v>
      </c>
      <c r="IJ175" s="86">
        <f t="shared" si="220"/>
        <v>0.13410004969788278</v>
      </c>
      <c r="IK175" s="86">
        <f t="shared" si="220"/>
        <v>0.20979111811380199</v>
      </c>
      <c r="IL175" s="86">
        <f t="shared" si="220"/>
        <v>0.11692012121185713</v>
      </c>
      <c r="IM175" s="86">
        <f t="shared" si="220"/>
        <v>9.998365010374842E-2</v>
      </c>
      <c r="IN175" s="86">
        <f t="shared" si="220"/>
        <v>0.1612056300885466</v>
      </c>
      <c r="IO175" s="86">
        <f t="shared" si="220"/>
        <v>7.98462454061451E-2</v>
      </c>
      <c r="IP175" s="86">
        <f t="shared" si="220"/>
        <v>0.22661674653914879</v>
      </c>
      <c r="IQ175" s="86">
        <f t="shared" si="220"/>
        <v>0.28082224656621385</v>
      </c>
      <c r="IR175" s="86">
        <f t="shared" si="220"/>
        <v>0.2466781248549651</v>
      </c>
      <c r="IS175" s="86">
        <f t="shared" si="220"/>
        <v>0.23616232362631123</v>
      </c>
      <c r="IT175" s="86">
        <f t="shared" si="220"/>
        <v>0.22180726927704009</v>
      </c>
      <c r="IU175" s="86">
        <f t="shared" si="220"/>
        <v>0.14672084388933312</v>
      </c>
      <c r="IV175" s="86">
        <f t="shared" si="220"/>
        <v>9.678139773346249E-2</v>
      </c>
      <c r="IW175" s="86">
        <f t="shared" si="220"/>
        <v>0.10987951052539473</v>
      </c>
      <c r="IY175" s="86">
        <f t="shared" si="221"/>
        <v>0.15368842072897435</v>
      </c>
      <c r="IZ175" s="86">
        <f t="shared" si="221"/>
        <v>0.13410004969788278</v>
      </c>
      <c r="JA175" s="86">
        <f t="shared" si="221"/>
        <v>0.20979111811380202</v>
      </c>
      <c r="JB175" s="86">
        <f t="shared" si="221"/>
        <v>0.11692012121185716</v>
      </c>
      <c r="JC175" s="86">
        <f t="shared" si="221"/>
        <v>9.998365010374842E-2</v>
      </c>
      <c r="JD175" s="86">
        <f t="shared" si="221"/>
        <v>0.1612056300885466</v>
      </c>
      <c r="JE175" s="86">
        <f t="shared" si="221"/>
        <v>7.98462454061451E-2</v>
      </c>
      <c r="JF175" s="86">
        <f t="shared" si="221"/>
        <v>0.22661674653914879</v>
      </c>
      <c r="JG175" s="86">
        <f t="shared" si="221"/>
        <v>0.28082224656621385</v>
      </c>
      <c r="JH175" s="86">
        <f t="shared" si="221"/>
        <v>0.2466781248549651</v>
      </c>
      <c r="JI175" s="86">
        <f t="shared" si="221"/>
        <v>0.23616232362631123</v>
      </c>
      <c r="JJ175" s="86">
        <f t="shared" si="221"/>
        <v>0.22180726927704009</v>
      </c>
      <c r="JK175" s="86">
        <f t="shared" si="221"/>
        <v>0.14672084388933312</v>
      </c>
      <c r="JL175" s="86">
        <f t="shared" si="221"/>
        <v>9.6781397733466293E-2</v>
      </c>
      <c r="JM175" s="86">
        <f t="shared" si="221"/>
        <v>0.10987951054503432</v>
      </c>
    </row>
    <row r="176" spans="2:273" x14ac:dyDescent="0.25">
      <c r="B176" s="2">
        <v>149</v>
      </c>
      <c r="C176" s="37">
        <v>51.4</v>
      </c>
      <c r="D176" s="37">
        <v>58.938000000000002</v>
      </c>
      <c r="E176" s="37">
        <v>71.046000000000006</v>
      </c>
      <c r="F176" s="37">
        <v>66.722999999999999</v>
      </c>
      <c r="G176" s="37">
        <v>68.599999999999994</v>
      </c>
      <c r="H176" s="37">
        <v>74.507999999999996</v>
      </c>
      <c r="I176" s="37">
        <v>72.923000000000002</v>
      </c>
      <c r="J176" s="37">
        <v>80.722999999999999</v>
      </c>
      <c r="K176" s="37">
        <v>84.831000000000003</v>
      </c>
      <c r="L176" s="37">
        <v>83.938000000000002</v>
      </c>
      <c r="M176" s="37">
        <v>84.076999999999998</v>
      </c>
      <c r="N176" s="37">
        <v>85.477000000000004</v>
      </c>
      <c r="O176" s="37">
        <v>81.262</v>
      </c>
      <c r="P176" s="37">
        <v>77.968999999999994</v>
      </c>
      <c r="Q176" s="37">
        <v>91.522999999999996</v>
      </c>
      <c r="S176" s="4">
        <f t="shared" si="222"/>
        <v>52.617082610052734</v>
      </c>
      <c r="T176" s="4">
        <f t="shared" si="222"/>
        <v>57.730469216046352</v>
      </c>
      <c r="U176" s="4">
        <f t="shared" si="222"/>
        <v>71.143024732679379</v>
      </c>
      <c r="V176" s="4">
        <f t="shared" si="222"/>
        <v>67.103978412747281</v>
      </c>
      <c r="W176" s="4">
        <f t="shared" si="222"/>
        <v>68.722731905399897</v>
      </c>
      <c r="X176" s="4">
        <f t="shared" si="222"/>
        <v>74.000917113775657</v>
      </c>
      <c r="Y176" s="4">
        <f t="shared" si="222"/>
        <v>72.539898604655249</v>
      </c>
      <c r="Z176" s="4">
        <f t="shared" si="222"/>
        <v>80.436884897787664</v>
      </c>
      <c r="AA176" s="4">
        <f t="shared" si="222"/>
        <v>83.472029185422926</v>
      </c>
      <c r="AB176" s="4">
        <f t="shared" si="222"/>
        <v>84.543275695962421</v>
      </c>
      <c r="AC176" s="4">
        <f t="shared" si="222"/>
        <v>84.848759718275787</v>
      </c>
      <c r="AD176" s="4">
        <f t="shared" si="222"/>
        <v>87.27887843779709</v>
      </c>
      <c r="AE176" s="4">
        <f t="shared" si="222"/>
        <v>83.572980774198726</v>
      </c>
      <c r="AF176" s="4">
        <f t="shared" si="222"/>
        <v>77.608061923061911</v>
      </c>
      <c r="AG176" s="4">
        <f t="shared" si="222"/>
        <v>91.403673692796644</v>
      </c>
      <c r="AI176" s="4">
        <f t="shared" si="223"/>
        <v>-1.217082610052735</v>
      </c>
      <c r="AJ176" s="4">
        <f t="shared" si="223"/>
        <v>1.2075307839536507</v>
      </c>
      <c r="AK176" s="4">
        <f t="shared" si="223"/>
        <v>-9.7024732679372505E-2</v>
      </c>
      <c r="AL176" s="4">
        <f t="shared" si="223"/>
        <v>-0.38097841274728239</v>
      </c>
      <c r="AM176" s="4">
        <f t="shared" si="223"/>
        <v>-0.12273190539990253</v>
      </c>
      <c r="AN176" s="4">
        <f t="shared" si="223"/>
        <v>0.50708288622433884</v>
      </c>
      <c r="AO176" s="4">
        <f t="shared" si="223"/>
        <v>0.3831013953447524</v>
      </c>
      <c r="AP176" s="4">
        <f t="shared" si="223"/>
        <v>0.28611510221233516</v>
      </c>
      <c r="AQ176" s="4">
        <f t="shared" si="223"/>
        <v>1.3589708145770771</v>
      </c>
      <c r="AR176" s="4">
        <f t="shared" si="223"/>
        <v>-0.60527569596241904</v>
      </c>
      <c r="AS176" s="4">
        <f t="shared" si="223"/>
        <v>-0.77175971827578849</v>
      </c>
      <c r="AT176" s="4">
        <f t="shared" si="223"/>
        <v>-1.801878437797086</v>
      </c>
      <c r="AU176" s="4">
        <f t="shared" si="223"/>
        <v>-2.3109807741987254</v>
      </c>
      <c r="AV176" s="4">
        <f t="shared" si="223"/>
        <v>0.36093807693808344</v>
      </c>
      <c r="AW176" s="4">
        <f t="shared" si="223"/>
        <v>0.11932630720335169</v>
      </c>
      <c r="AY176" s="2">
        <f t="shared" si="215"/>
        <v>52.617082610052734</v>
      </c>
      <c r="AZ176" s="2">
        <f t="shared" si="215"/>
        <v>56.124293134155394</v>
      </c>
      <c r="BA176" s="2">
        <f t="shared" si="215"/>
        <v>64.827994788538078</v>
      </c>
      <c r="BB176" s="2">
        <f t="shared" si="215"/>
        <v>60.095830694044949</v>
      </c>
      <c r="BC176" s="2">
        <f t="shared" si="215"/>
        <v>60.31035299912925</v>
      </c>
      <c r="BD176" s="2">
        <f t="shared" si="215"/>
        <v>61.748866831963703</v>
      </c>
      <c r="BE176" s="2">
        <f t="shared" si="215"/>
        <v>62.296397379052003</v>
      </c>
      <c r="BF176" s="2">
        <f t="shared" si="215"/>
        <v>62.452047473709541</v>
      </c>
      <c r="BG176" s="2">
        <f t="shared" si="215"/>
        <v>62.042625259390469</v>
      </c>
      <c r="BH176" s="2">
        <f t="shared" si="215"/>
        <v>60.807643788805933</v>
      </c>
      <c r="BI176" s="2">
        <f t="shared" si="215"/>
        <v>58.955165531176789</v>
      </c>
      <c r="BJ176" s="2">
        <f t="shared" si="215"/>
        <v>60.510391868209332</v>
      </c>
      <c r="BK176" s="2">
        <f t="shared" si="215"/>
        <v>58.911898132983303</v>
      </c>
      <c r="BL176" s="2">
        <f t="shared" si="215"/>
        <v>60.081095848903004</v>
      </c>
      <c r="BM176" s="2">
        <f t="shared" si="215"/>
        <v>64.123996083001387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87.997904858299592</v>
      </c>
      <c r="DL176" s="2">
        <f t="shared" si="224"/>
        <v>91.703223170731732</v>
      </c>
      <c r="DM176" s="2">
        <f t="shared" si="224"/>
        <v>114.65777404181185</v>
      </c>
      <c r="DN176" s="2">
        <f t="shared" si="224"/>
        <v>100.82354459930312</v>
      </c>
      <c r="DO176" s="2">
        <f t="shared" si="224"/>
        <v>96.23117874564457</v>
      </c>
      <c r="DP176" s="2">
        <f t="shared" si="224"/>
        <v>94.655544076655062</v>
      </c>
      <c r="DQ176" s="2">
        <f t="shared" si="224"/>
        <v>91.63403322259137</v>
      </c>
      <c r="DR176" s="2">
        <f t="shared" si="224"/>
        <v>94.34841550522647</v>
      </c>
      <c r="DS176" s="2">
        <f t="shared" si="224"/>
        <v>92.965155714015637</v>
      </c>
      <c r="DT176" s="2">
        <f t="shared" si="224"/>
        <v>92.440374631985549</v>
      </c>
      <c r="DU176" s="2">
        <f t="shared" si="224"/>
        <v>97.675117185140437</v>
      </c>
      <c r="DV176" s="2">
        <f t="shared" si="224"/>
        <v>100.7790516435729</v>
      </c>
      <c r="DW176" s="2">
        <f t="shared" si="224"/>
        <v>96.983824703562661</v>
      </c>
      <c r="DX176" s="2">
        <f t="shared" si="224"/>
        <v>97.067764111498263</v>
      </c>
      <c r="DY176" s="2">
        <f t="shared" si="224"/>
        <v>95.20630670492298</v>
      </c>
      <c r="EA176" s="2">
        <f t="shared" si="214"/>
        <v>52.328493377250865</v>
      </c>
      <c r="EB176" s="2">
        <f t="shared" si="214"/>
        <v>55.97847691888704</v>
      </c>
      <c r="EC176" s="2">
        <f t="shared" si="214"/>
        <v>64.046979871975751</v>
      </c>
      <c r="ED176" s="2">
        <f t="shared" si="214"/>
        <v>59.81462858761715</v>
      </c>
      <c r="EE176" s="2">
        <f t="shared" si="214"/>
        <v>60.200223369819284</v>
      </c>
      <c r="EF176" s="2">
        <f t="shared" si="214"/>
        <v>61.701514203101809</v>
      </c>
      <c r="EG176" s="2">
        <f t="shared" si="214"/>
        <v>62.19745737704919</v>
      </c>
      <c r="EH176" s="2">
        <f t="shared" si="214"/>
        <v>62.553229664324746</v>
      </c>
      <c r="EI176" s="2">
        <f t="shared" si="214"/>
        <v>62.063745009295609</v>
      </c>
      <c r="EJ176" s="2">
        <f t="shared" si="214"/>
        <v>60.718814807521916</v>
      </c>
      <c r="EK176" s="2">
        <f t="shared" si="213"/>
        <v>58.778568245216775</v>
      </c>
      <c r="EL176" s="2">
        <f t="shared" si="180"/>
        <v>60.749299602335199</v>
      </c>
      <c r="EM176" s="2">
        <f t="shared" si="180"/>
        <v>59.079741494713005</v>
      </c>
      <c r="EN176" s="2">
        <f t="shared" si="180"/>
        <v>60.194808804566676</v>
      </c>
      <c r="EO176" s="2">
        <f t="shared" si="180"/>
        <v>64.719301372369642</v>
      </c>
      <c r="EQ176" s="2">
        <f t="shared" si="225"/>
        <v>53.001353794156536</v>
      </c>
      <c r="ER176" s="2">
        <f t="shared" si="225"/>
        <v>56.311267360841661</v>
      </c>
      <c r="ES176" s="2">
        <f t="shared" si="225"/>
        <v>65.784852714447027</v>
      </c>
      <c r="ET176" s="2">
        <f t="shared" si="225"/>
        <v>60.477667080325695</v>
      </c>
      <c r="EU176" s="2">
        <f t="shared" si="225"/>
        <v>60.45989586823579</v>
      </c>
      <c r="EV176" s="2">
        <f t="shared" si="225"/>
        <v>61.80569065270155</v>
      </c>
      <c r="EW176" s="2">
        <f t="shared" si="225"/>
        <v>62.432182285452043</v>
      </c>
      <c r="EX176" s="2">
        <f t="shared" si="225"/>
        <v>62.329903275921851</v>
      </c>
      <c r="EY176" s="2">
        <f t="shared" si="225"/>
        <v>62.015201649640616</v>
      </c>
      <c r="EZ176" s="2">
        <f t="shared" si="225"/>
        <v>60.906056522618734</v>
      </c>
      <c r="FA176" s="2">
        <f t="shared" si="225"/>
        <v>59.154978066868864</v>
      </c>
      <c r="FB176" s="2">
        <f t="shared" si="225"/>
        <v>60.221327214947117</v>
      </c>
      <c r="FC176" s="2">
        <f t="shared" si="225"/>
        <v>58.686294040370058</v>
      </c>
      <c r="FD176" s="2">
        <f t="shared" si="225"/>
        <v>59.847085778635304</v>
      </c>
      <c r="FE176" s="2">
        <f t="shared" si="225"/>
        <v>62.512656312527135</v>
      </c>
      <c r="FG176" s="2">
        <f t="shared" si="226"/>
        <v>0.99995778576928152</v>
      </c>
      <c r="FH176" s="2">
        <f t="shared" si="226"/>
        <v>0.99994919869783494</v>
      </c>
      <c r="FI176" s="2">
        <f t="shared" si="226"/>
        <v>0.99995018547844472</v>
      </c>
      <c r="FJ176" s="2">
        <f t="shared" si="226"/>
        <v>0.99995149201674194</v>
      </c>
      <c r="FK176" s="2">
        <f t="shared" si="226"/>
        <v>0.99994977060479617</v>
      </c>
      <c r="FL176" s="2">
        <f t="shared" si="226"/>
        <v>0.99995250691771143</v>
      </c>
      <c r="FM176" s="2">
        <f t="shared" si="226"/>
        <v>0.99994440125109474</v>
      </c>
      <c r="FN176" s="2">
        <f t="shared" si="226"/>
        <v>0.99994933480039883</v>
      </c>
      <c r="FO176" s="2">
        <f t="shared" si="226"/>
        <v>0.99994530038276819</v>
      </c>
      <c r="FP176" s="2">
        <f t="shared" si="226"/>
        <v>0.99994492128659529</v>
      </c>
      <c r="FQ176" s="2">
        <f t="shared" si="226"/>
        <v>0.99994039626003417</v>
      </c>
      <c r="FR176" s="2">
        <f t="shared" si="226"/>
        <v>0.99994888594778875</v>
      </c>
      <c r="FS176" s="2">
        <f t="shared" si="226"/>
        <v>0.99994656870745324</v>
      </c>
      <c r="FT176" s="2">
        <f t="shared" si="226"/>
        <v>0.99995016659788993</v>
      </c>
      <c r="FU176" s="2">
        <f t="shared" si="226"/>
        <v>0.99993768861304522</v>
      </c>
      <c r="FW176" s="2">
        <f t="shared" si="217"/>
        <v>0.42666126409433131</v>
      </c>
      <c r="FX176" s="2">
        <f t="shared" si="217"/>
        <v>0.4327087965431301</v>
      </c>
      <c r="FY176" s="2">
        <f t="shared" si="217"/>
        <v>0.44795783963007946</v>
      </c>
      <c r="FZ176" s="2">
        <f t="shared" si="217"/>
        <v>0.42111106623066269</v>
      </c>
      <c r="GA176" s="2">
        <f t="shared" si="217"/>
        <v>0.41714011639029575</v>
      </c>
      <c r="GB176" s="2">
        <f t="shared" si="217"/>
        <v>0.4395191099839344</v>
      </c>
      <c r="GC176" s="2">
        <f t="shared" si="217"/>
        <v>0.41454213732928841</v>
      </c>
      <c r="GD176" s="2">
        <f t="shared" si="217"/>
        <v>0.46028192542455493</v>
      </c>
      <c r="GE176" s="2">
        <f t="shared" si="217"/>
        <v>0.46989012307196698</v>
      </c>
      <c r="GF176" s="2">
        <f t="shared" si="217"/>
        <v>0.46507691160951431</v>
      </c>
      <c r="GG176" s="2">
        <f t="shared" si="217"/>
        <v>0.46300307841731975</v>
      </c>
      <c r="GH176" s="2">
        <f t="shared" si="217"/>
        <v>0.45637579297228764</v>
      </c>
      <c r="GI176" s="2">
        <f t="shared" si="217"/>
        <v>0.43174412240646015</v>
      </c>
      <c r="GJ176" s="2">
        <f t="shared" si="217"/>
        <v>0.33230603628551436</v>
      </c>
      <c r="GK176" s="2">
        <f t="shared" si="217"/>
        <v>0.27063934650062876</v>
      </c>
      <c r="GM176" s="86">
        <f t="shared" si="218"/>
        <v>6.9248392494744823E-260</v>
      </c>
      <c r="GN176" s="86">
        <f t="shared" si="218"/>
        <v>8.4028719636010575E-258</v>
      </c>
      <c r="GO176" s="86">
        <f t="shared" si="218"/>
        <v>4.882594727833308E-255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0</v>
      </c>
      <c r="GZ176" s="86">
        <f t="shared" si="218"/>
        <v>0</v>
      </c>
      <c r="HA176" s="86">
        <f t="shared" si="218"/>
        <v>0</v>
      </c>
      <c r="HC176" s="86">
        <f t="shared" si="182"/>
        <v>3.8666786602307084E-131</v>
      </c>
      <c r="HD176" s="86">
        <f t="shared" si="182"/>
        <v>1.4037198460152309E-130</v>
      </c>
      <c r="HE176" s="86">
        <f t="shared" si="182"/>
        <v>3.341139589529984E-151</v>
      </c>
      <c r="HF176" s="86">
        <f t="shared" si="181"/>
        <v>1.0015301459942038E-252</v>
      </c>
      <c r="HG176" s="86">
        <f t="shared" si="181"/>
        <v>1.284951003131802E-275</v>
      </c>
      <c r="HH176" s="86">
        <f t="shared" si="181"/>
        <v>0</v>
      </c>
      <c r="HI176" s="86">
        <f t="shared" si="181"/>
        <v>5.9719739050625886E-307</v>
      </c>
      <c r="HJ176" s="86">
        <f t="shared" si="181"/>
        <v>0</v>
      </c>
      <c r="HK176" s="86">
        <f t="shared" si="181"/>
        <v>0</v>
      </c>
      <c r="HL176" s="86">
        <f t="shared" si="181"/>
        <v>2.0302685637400813E-298</v>
      </c>
      <c r="HM176" s="86">
        <f t="shared" si="181"/>
        <v>1.3013949469061874E-282</v>
      </c>
      <c r="HN176" s="86">
        <f t="shared" si="181"/>
        <v>6.8512529200833911E-256</v>
      </c>
      <c r="HO176" s="86">
        <f t="shared" si="227"/>
        <v>4.7927026291957582E-259</v>
      </c>
      <c r="HP176" s="86">
        <f t="shared" si="227"/>
        <v>3.1739287277326926E-297</v>
      </c>
      <c r="HQ176" s="86">
        <f t="shared" si="227"/>
        <v>3.6357816202897183E-295</v>
      </c>
      <c r="HS176" s="86">
        <f t="shared" si="219"/>
        <v>2.6998139309676701E-16</v>
      </c>
      <c r="HT176" s="86">
        <f t="shared" si="219"/>
        <v>8.1864103879044126E-24</v>
      </c>
      <c r="HU176" s="86">
        <f t="shared" si="219"/>
        <v>7.0118551544875174E-19</v>
      </c>
      <c r="HV176" s="86">
        <f t="shared" si="219"/>
        <v>9.2800159121965328E-19</v>
      </c>
      <c r="HW176" s="86">
        <f t="shared" si="219"/>
        <v>1.0722156644234882E-19</v>
      </c>
      <c r="HX176" s="86">
        <f t="shared" si="219"/>
        <v>9.6178015777618496E-22</v>
      </c>
      <c r="HY176" s="86">
        <f t="shared" si="219"/>
        <v>2.4595037454156903E-21</v>
      </c>
      <c r="HZ176" s="86">
        <f t="shared" si="219"/>
        <v>4.2799723966591222E-25</v>
      </c>
      <c r="IA176" s="86">
        <f t="shared" si="219"/>
        <v>8.8053328778893746E-23</v>
      </c>
      <c r="IB176" s="86">
        <f t="shared" si="219"/>
        <v>6.2366324801898279E-25</v>
      </c>
      <c r="IC176" s="86">
        <f t="shared" si="219"/>
        <v>4.5809187834290264E-25</v>
      </c>
      <c r="ID176" s="86">
        <f t="shared" si="219"/>
        <v>9.8243172935959424E-23</v>
      </c>
      <c r="IE176" s="86">
        <f t="shared" si="219"/>
        <v>3.663440046785455E-19</v>
      </c>
      <c r="IF176" s="86">
        <f t="shared" si="219"/>
        <v>1.8289162753373677E-16</v>
      </c>
      <c r="IG176" s="86">
        <f t="shared" si="219"/>
        <v>1.6442270551063344E-12</v>
      </c>
      <c r="II176" s="86">
        <f t="shared" si="220"/>
        <v>0.22894938270798096</v>
      </c>
      <c r="IJ176" s="86">
        <f t="shared" si="220"/>
        <v>0.21604240358619387</v>
      </c>
      <c r="IK176" s="86">
        <f t="shared" si="220"/>
        <v>0.29967834158588175</v>
      </c>
      <c r="IL176" s="86">
        <f t="shared" si="220"/>
        <v>0.18821818863690129</v>
      </c>
      <c r="IM176" s="86">
        <f t="shared" si="220"/>
        <v>0.16719619045862341</v>
      </c>
      <c r="IN176" s="86">
        <f t="shared" si="220"/>
        <v>0.24875261626676098</v>
      </c>
      <c r="IO176" s="86">
        <f t="shared" si="220"/>
        <v>0.14262439265032689</v>
      </c>
      <c r="IP176" s="86">
        <f t="shared" si="220"/>
        <v>0.33037933833298933</v>
      </c>
      <c r="IQ176" s="86">
        <f t="shared" si="220"/>
        <v>0.38215214241161194</v>
      </c>
      <c r="IR176" s="86">
        <f t="shared" si="220"/>
        <v>0.35240923229730536</v>
      </c>
      <c r="IS176" s="86">
        <f t="shared" si="220"/>
        <v>0.34170869657558894</v>
      </c>
      <c r="IT176" s="86">
        <f t="shared" si="220"/>
        <v>0.32057094498002875</v>
      </c>
      <c r="IU176" s="86">
        <f t="shared" si="220"/>
        <v>0.22712597942410118</v>
      </c>
      <c r="IV176" s="86">
        <f t="shared" si="220"/>
        <v>0.14077624960292071</v>
      </c>
      <c r="IW176" s="86">
        <f t="shared" si="220"/>
        <v>0.14350893068989246</v>
      </c>
      <c r="IY176" s="86">
        <f t="shared" si="221"/>
        <v>0.22894938270798124</v>
      </c>
      <c r="IZ176" s="86">
        <f t="shared" si="221"/>
        <v>0.21604240358619387</v>
      </c>
      <c r="JA176" s="86">
        <f t="shared" si="221"/>
        <v>0.29967834158588175</v>
      </c>
      <c r="JB176" s="86">
        <f t="shared" si="221"/>
        <v>0.18821818863690129</v>
      </c>
      <c r="JC176" s="86">
        <f t="shared" si="221"/>
        <v>0.16719619045862341</v>
      </c>
      <c r="JD176" s="86">
        <f t="shared" si="221"/>
        <v>0.24875261626676098</v>
      </c>
      <c r="JE176" s="86">
        <f t="shared" si="221"/>
        <v>0.14262439265032689</v>
      </c>
      <c r="JF176" s="86">
        <f t="shared" si="221"/>
        <v>0.33037933833298933</v>
      </c>
      <c r="JG176" s="86">
        <f t="shared" si="221"/>
        <v>0.38215214241161194</v>
      </c>
      <c r="JH176" s="86">
        <f t="shared" si="221"/>
        <v>0.35240923229730536</v>
      </c>
      <c r="JI176" s="86">
        <f t="shared" si="221"/>
        <v>0.34170869657558894</v>
      </c>
      <c r="JJ176" s="86">
        <f t="shared" si="221"/>
        <v>0.32057094498002875</v>
      </c>
      <c r="JK176" s="86">
        <f t="shared" si="221"/>
        <v>0.22712597942410118</v>
      </c>
      <c r="JL176" s="86">
        <f t="shared" si="221"/>
        <v>0.1407762496029209</v>
      </c>
      <c r="JM176" s="86">
        <f t="shared" si="221"/>
        <v>0.1435089306915367</v>
      </c>
    </row>
    <row r="177" spans="2:273" x14ac:dyDescent="0.25">
      <c r="B177" s="2">
        <v>150</v>
      </c>
      <c r="C177" s="37">
        <v>53.414999999999999</v>
      </c>
      <c r="D177" s="37">
        <v>58.969000000000001</v>
      </c>
      <c r="E177" s="37">
        <v>71.108000000000004</v>
      </c>
      <c r="F177" s="37">
        <v>69.076999999999998</v>
      </c>
      <c r="G177" s="37">
        <v>70.507999999999996</v>
      </c>
      <c r="H177" s="37">
        <v>76.891999999999996</v>
      </c>
      <c r="I177" s="37">
        <v>76.908000000000001</v>
      </c>
      <c r="J177" s="37">
        <v>80.908000000000001</v>
      </c>
      <c r="K177" s="37">
        <v>82.846000000000004</v>
      </c>
      <c r="L177" s="37">
        <v>84.308000000000007</v>
      </c>
      <c r="M177" s="37">
        <v>85</v>
      </c>
      <c r="N177" s="37">
        <v>88.584999999999994</v>
      </c>
      <c r="O177" s="37">
        <v>85.430999999999997</v>
      </c>
      <c r="P177" s="37">
        <v>82.108000000000004</v>
      </c>
      <c r="Q177" s="37">
        <v>98.923000000000002</v>
      </c>
      <c r="S177" s="4">
        <f t="shared" si="222"/>
        <v>52.56489728482704</v>
      </c>
      <c r="T177" s="4">
        <f t="shared" si="222"/>
        <v>57.988473638180174</v>
      </c>
      <c r="U177" s="4">
        <f t="shared" si="222"/>
        <v>71.561128895194315</v>
      </c>
      <c r="V177" s="4">
        <f t="shared" si="222"/>
        <v>68.72040554011771</v>
      </c>
      <c r="W177" s="4">
        <f t="shared" si="222"/>
        <v>71.019643969570026</v>
      </c>
      <c r="X177" s="4">
        <f t="shared" si="222"/>
        <v>75.815552516327941</v>
      </c>
      <c r="Y177" s="4">
        <f t="shared" si="222"/>
        <v>76.055301892986435</v>
      </c>
      <c r="Z177" s="4">
        <f t="shared" si="222"/>
        <v>81.182222884205231</v>
      </c>
      <c r="AA177" s="4">
        <f t="shared" si="222"/>
        <v>83.051593492914932</v>
      </c>
      <c r="AB177" s="4">
        <f t="shared" si="222"/>
        <v>84.889332019773946</v>
      </c>
      <c r="AC177" s="4">
        <f t="shared" si="222"/>
        <v>85.567872590215217</v>
      </c>
      <c r="AD177" s="4">
        <f t="shared" si="222"/>
        <v>88.776058031876062</v>
      </c>
      <c r="AE177" s="4">
        <f t="shared" si="222"/>
        <v>87.948041123388052</v>
      </c>
      <c r="AF177" s="4">
        <f t="shared" si="222"/>
        <v>82.417823607801068</v>
      </c>
      <c r="AG177" s="4">
        <f t="shared" si="222"/>
        <v>96.959767708380241</v>
      </c>
      <c r="AI177" s="4">
        <f t="shared" si="223"/>
        <v>0.85010271517295877</v>
      </c>
      <c r="AJ177" s="4">
        <f t="shared" si="223"/>
        <v>0.98052636181982677</v>
      </c>
      <c r="AK177" s="4">
        <f t="shared" si="223"/>
        <v>-0.4531288951943111</v>
      </c>
      <c r="AL177" s="4">
        <f t="shared" si="223"/>
        <v>0.35659445988228811</v>
      </c>
      <c r="AM177" s="4">
        <f t="shared" si="223"/>
        <v>-0.51164396957003078</v>
      </c>
      <c r="AN177" s="4">
        <f t="shared" si="223"/>
        <v>1.0764474836720552</v>
      </c>
      <c r="AO177" s="4">
        <f t="shared" si="223"/>
        <v>0.85269810701356619</v>
      </c>
      <c r="AP177" s="4">
        <f t="shared" si="223"/>
        <v>-0.27422288420522989</v>
      </c>
      <c r="AQ177" s="4">
        <f t="shared" si="223"/>
        <v>-0.20559349291492879</v>
      </c>
      <c r="AR177" s="4">
        <f t="shared" si="223"/>
        <v>-0.58133201977393867</v>
      </c>
      <c r="AS177" s="4">
        <f t="shared" si="223"/>
        <v>-0.56787259021521663</v>
      </c>
      <c r="AT177" s="4">
        <f t="shared" si="223"/>
        <v>-0.19105803187606796</v>
      </c>
      <c r="AU177" s="4">
        <f t="shared" si="223"/>
        <v>-2.5170411233880543</v>
      </c>
      <c r="AV177" s="4">
        <f t="shared" si="223"/>
        <v>-0.30982360780106433</v>
      </c>
      <c r="AW177" s="4">
        <f t="shared" si="223"/>
        <v>1.9632322916197609</v>
      </c>
      <c r="AY177" s="2">
        <f t="shared" si="215"/>
        <v>52.56489728482704</v>
      </c>
      <c r="AZ177" s="2">
        <f t="shared" si="215"/>
        <v>56.049890867982967</v>
      </c>
      <c r="BA177" s="2">
        <f t="shared" si="215"/>
        <v>64.713920121407426</v>
      </c>
      <c r="BB177" s="2">
        <f t="shared" si="215"/>
        <v>60.01769875445116</v>
      </c>
      <c r="BC177" s="2">
        <f t="shared" si="215"/>
        <v>60.214050149749639</v>
      </c>
      <c r="BD177" s="2">
        <f t="shared" si="215"/>
        <v>61.662611016506332</v>
      </c>
      <c r="BE177" s="2">
        <f t="shared" si="215"/>
        <v>62.215035043172662</v>
      </c>
      <c r="BF177" s="2">
        <f t="shared" si="215"/>
        <v>62.35985314330599</v>
      </c>
      <c r="BG177" s="2">
        <f t="shared" si="215"/>
        <v>61.938972972781613</v>
      </c>
      <c r="BH177" s="2">
        <f t="shared" si="215"/>
        <v>60.720641636579956</v>
      </c>
      <c r="BI177" s="2">
        <f t="shared" si="215"/>
        <v>58.853930019267821</v>
      </c>
      <c r="BJ177" s="2">
        <f t="shared" si="215"/>
        <v>60.41131977999089</v>
      </c>
      <c r="BK177" s="2">
        <f t="shared" si="215"/>
        <v>58.798752530804244</v>
      </c>
      <c r="BL177" s="2">
        <f t="shared" si="215"/>
        <v>59.984324362290607</v>
      </c>
      <c r="BM177" s="2">
        <f t="shared" si="215"/>
        <v>63.990277490679432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88.163337854251012</v>
      </c>
      <c r="DL177" s="2">
        <f t="shared" si="224"/>
        <v>91.868329268292712</v>
      </c>
      <c r="DM177" s="2">
        <f t="shared" si="224"/>
        <v>114.91639547038326</v>
      </c>
      <c r="DN177" s="2">
        <f t="shared" si="224"/>
        <v>101.01301393728221</v>
      </c>
      <c r="DO177" s="2">
        <f t="shared" si="224"/>
        <v>96.386648083623669</v>
      </c>
      <c r="DP177" s="2">
        <f t="shared" si="224"/>
        <v>94.795137630662026</v>
      </c>
      <c r="DQ177" s="2">
        <f t="shared" si="224"/>
        <v>91.742395348837221</v>
      </c>
      <c r="DR177" s="2">
        <f t="shared" si="224"/>
        <v>94.479932055749117</v>
      </c>
      <c r="DS177" s="2">
        <f t="shared" si="224"/>
        <v>93.084737433487305</v>
      </c>
      <c r="DT177" s="2">
        <f t="shared" si="224"/>
        <v>92.565324555006384</v>
      </c>
      <c r="DU177" s="2">
        <f t="shared" si="224"/>
        <v>97.855416792509814</v>
      </c>
      <c r="DV177" s="2">
        <f t="shared" si="224"/>
        <v>100.96257437268724</v>
      </c>
      <c r="DW177" s="2">
        <f t="shared" si="224"/>
        <v>97.163618966588345</v>
      </c>
      <c r="DX177" s="2">
        <f t="shared" si="224"/>
        <v>97.260331010452973</v>
      </c>
      <c r="DY177" s="2">
        <f t="shared" si="224"/>
        <v>95.382579583207487</v>
      </c>
      <c r="EA177" s="2">
        <f t="shared" si="214"/>
        <v>52.253424876250889</v>
      </c>
      <c r="EB177" s="2">
        <f t="shared" si="214"/>
        <v>55.892596659252888</v>
      </c>
      <c r="EC177" s="2">
        <f t="shared" si="214"/>
        <v>63.872310497014851</v>
      </c>
      <c r="ED177" s="2">
        <f t="shared" si="214"/>
        <v>59.714281546639043</v>
      </c>
      <c r="EE177" s="2">
        <f t="shared" si="214"/>
        <v>60.095355778807644</v>
      </c>
      <c r="EF177" s="2">
        <f t="shared" si="214"/>
        <v>61.61181085991015</v>
      </c>
      <c r="EG177" s="2">
        <f t="shared" si="214"/>
        <v>62.10836128024981</v>
      </c>
      <c r="EH177" s="2">
        <f t="shared" si="214"/>
        <v>62.468903981264639</v>
      </c>
      <c r="EI177" s="2">
        <f t="shared" si="214"/>
        <v>61.961919193312056</v>
      </c>
      <c r="EJ177" s="2">
        <f t="shared" si="214"/>
        <v>60.625385005414998</v>
      </c>
      <c r="EK177" s="2">
        <f t="shared" si="213"/>
        <v>58.664376292212275</v>
      </c>
      <c r="EL177" s="2">
        <f t="shared" si="180"/>
        <v>60.668741822489189</v>
      </c>
      <c r="EM177" s="2">
        <f t="shared" si="180"/>
        <v>58.980132501575589</v>
      </c>
      <c r="EN177" s="2">
        <f t="shared" si="180"/>
        <v>60.107598610241837</v>
      </c>
      <c r="EO177" s="2">
        <f t="shared" si="180"/>
        <v>64.639554345837155</v>
      </c>
      <c r="EQ177" s="2">
        <f t="shared" si="225"/>
        <v>52.943542808589001</v>
      </c>
      <c r="ER177" s="2">
        <f t="shared" si="225"/>
        <v>56.234302635358603</v>
      </c>
      <c r="ES177" s="2">
        <f t="shared" si="225"/>
        <v>65.654895972110822</v>
      </c>
      <c r="ET177" s="2">
        <f t="shared" si="225"/>
        <v>60.393979597130595</v>
      </c>
      <c r="EU177" s="2">
        <f t="shared" si="225"/>
        <v>60.361524971216205</v>
      </c>
      <c r="EV177" s="2">
        <f t="shared" si="225"/>
        <v>61.718583125791461</v>
      </c>
      <c r="EW177" s="2">
        <f t="shared" si="225"/>
        <v>62.348996247459525</v>
      </c>
      <c r="EX177" s="2">
        <f t="shared" si="225"/>
        <v>62.240172451739674</v>
      </c>
      <c r="EY177" s="2">
        <f t="shared" si="225"/>
        <v>61.912213703132892</v>
      </c>
      <c r="EZ177" s="2">
        <f t="shared" si="225"/>
        <v>60.817276352783722</v>
      </c>
      <c r="FA177" s="2">
        <f t="shared" si="225"/>
        <v>59.050048858256417</v>
      </c>
      <c r="FB177" s="2">
        <f t="shared" si="225"/>
        <v>60.127746246780987</v>
      </c>
      <c r="FC177" s="2">
        <f t="shared" si="225"/>
        <v>58.576934055508829</v>
      </c>
      <c r="FD177" s="2">
        <f t="shared" si="225"/>
        <v>59.753644004718808</v>
      </c>
      <c r="FE177" s="2">
        <f t="shared" si="225"/>
        <v>62.388425845417331</v>
      </c>
      <c r="FG177" s="2">
        <f t="shared" si="226"/>
        <v>0.99996150002100559</v>
      </c>
      <c r="FH177" s="2">
        <f t="shared" si="226"/>
        <v>0.99995366845467171</v>
      </c>
      <c r="FI177" s="2">
        <f t="shared" si="226"/>
        <v>0.99995456841725139</v>
      </c>
      <c r="FJ177" s="2">
        <f t="shared" si="226"/>
        <v>0.99995576000464914</v>
      </c>
      <c r="FK177" s="2">
        <f t="shared" si="226"/>
        <v>0.99995419004465624</v>
      </c>
      <c r="FL177" s="2">
        <f t="shared" si="226"/>
        <v>0.99995668561315287</v>
      </c>
      <c r="FM177" s="2">
        <f t="shared" si="226"/>
        <v>0.99994929309028113</v>
      </c>
      <c r="FN177" s="2">
        <f t="shared" si="226"/>
        <v>0.99995379258279349</v>
      </c>
      <c r="FO177" s="2">
        <f t="shared" si="226"/>
        <v>0.99995011311607174</v>
      </c>
      <c r="FP177" s="2">
        <f t="shared" si="226"/>
        <v>0.99994976737291319</v>
      </c>
      <c r="FQ177" s="2">
        <f t="shared" si="226"/>
        <v>0.99994564045799728</v>
      </c>
      <c r="FR177" s="2">
        <f t="shared" si="226"/>
        <v>0.99995338322068184</v>
      </c>
      <c r="FS177" s="2">
        <f t="shared" si="226"/>
        <v>0.99995126985293792</v>
      </c>
      <c r="FT177" s="2">
        <f t="shared" si="226"/>
        <v>0.99995455119782972</v>
      </c>
      <c r="FU177" s="2">
        <f t="shared" si="226"/>
        <v>0.99994317102810415</v>
      </c>
      <c r="FW177" s="2">
        <f t="shared" si="217"/>
        <v>0.44932882214815517</v>
      </c>
      <c r="FX177" s="2">
        <f t="shared" si="217"/>
        <v>0.45544242221809833</v>
      </c>
      <c r="FY177" s="2">
        <f t="shared" si="217"/>
        <v>0.47082769524816631</v>
      </c>
      <c r="FZ177" s="2">
        <f t="shared" si="217"/>
        <v>0.44371195689770782</v>
      </c>
      <c r="GA177" s="2">
        <f t="shared" si="217"/>
        <v>0.43968976049831804</v>
      </c>
      <c r="GB177" s="2">
        <f t="shared" si="217"/>
        <v>0.4623189433708777</v>
      </c>
      <c r="GC177" s="2">
        <f t="shared" si="217"/>
        <v>0.4370566499633578</v>
      </c>
      <c r="GD177" s="2">
        <f t="shared" si="217"/>
        <v>0.48323020930976301</v>
      </c>
      <c r="GE177" s="2">
        <f t="shared" si="217"/>
        <v>0.49287997891592827</v>
      </c>
      <c r="GF177" s="2">
        <f t="shared" si="217"/>
        <v>0.48804808229538998</v>
      </c>
      <c r="GG177" s="2">
        <f t="shared" si="217"/>
        <v>0.48596487420857332</v>
      </c>
      <c r="GH177" s="2">
        <f t="shared" si="217"/>
        <v>0.47930227684160565</v>
      </c>
      <c r="GI177" s="2">
        <f t="shared" si="217"/>
        <v>0.45446766838924668</v>
      </c>
      <c r="GJ177" s="2">
        <f t="shared" si="217"/>
        <v>0.35304751848481769</v>
      </c>
      <c r="GK177" s="2">
        <f t="shared" si="217"/>
        <v>0.28919892825021654</v>
      </c>
      <c r="GM177" s="86">
        <f t="shared" si="218"/>
        <v>4.5725920450513763E-266</v>
      </c>
      <c r="GN177" s="86">
        <f t="shared" si="218"/>
        <v>6.1080192852044003E-264</v>
      </c>
      <c r="GO177" s="86">
        <f t="shared" si="218"/>
        <v>4.3545702524406184E-261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0</v>
      </c>
      <c r="GZ177" s="86">
        <f t="shared" si="218"/>
        <v>0</v>
      </c>
      <c r="HA177" s="86">
        <f t="shared" si="218"/>
        <v>0</v>
      </c>
      <c r="HC177" s="86">
        <f t="shared" si="182"/>
        <v>2.6029897492622746E-135</v>
      </c>
      <c r="HD177" s="86">
        <f t="shared" si="182"/>
        <v>1.0444078501950833E-134</v>
      </c>
      <c r="HE177" s="86">
        <f t="shared" si="182"/>
        <v>5.2154841568299093E-156</v>
      </c>
      <c r="HF177" s="86">
        <f t="shared" si="181"/>
        <v>8.4974520448048892E-261</v>
      </c>
      <c r="HG177" s="86">
        <f t="shared" si="181"/>
        <v>2.0236247707731237E-284</v>
      </c>
      <c r="HH177" s="86">
        <f t="shared" si="181"/>
        <v>0</v>
      </c>
      <c r="HI177" s="86">
        <f t="shared" si="181"/>
        <v>0</v>
      </c>
      <c r="HJ177" s="86">
        <f t="shared" si="181"/>
        <v>0</v>
      </c>
      <c r="HK177" s="86">
        <f t="shared" si="181"/>
        <v>0</v>
      </c>
      <c r="HL177" s="86">
        <f t="shared" si="181"/>
        <v>8.0473228310385826E-308</v>
      </c>
      <c r="HM177" s="86">
        <f t="shared" si="181"/>
        <v>1.6154715558819696E-291</v>
      </c>
      <c r="HN177" s="86">
        <f t="shared" si="181"/>
        <v>6.568218442631775E-264</v>
      </c>
      <c r="HO177" s="86">
        <f t="shared" si="227"/>
        <v>2.5797914558945998E-267</v>
      </c>
      <c r="HP177" s="86">
        <f t="shared" si="227"/>
        <v>7.2439119505224645E-307</v>
      </c>
      <c r="HQ177" s="86">
        <f t="shared" si="227"/>
        <v>1.3355129130549127E-304</v>
      </c>
      <c r="HS177" s="86">
        <f t="shared" si="219"/>
        <v>1.5841113370564319E-17</v>
      </c>
      <c r="HT177" s="86">
        <f t="shared" si="219"/>
        <v>1.5492769480441929E-25</v>
      </c>
      <c r="HU177" s="86">
        <f t="shared" si="219"/>
        <v>2.7678668366219384E-20</v>
      </c>
      <c r="HV177" s="86">
        <f t="shared" si="219"/>
        <v>3.4383691782404296E-20</v>
      </c>
      <c r="HW177" s="86">
        <f t="shared" si="219"/>
        <v>3.3495324442061042E-21</v>
      </c>
      <c r="HX177" s="86">
        <f t="shared" si="219"/>
        <v>2.3294849532417825E-23</v>
      </c>
      <c r="HY177" s="86">
        <f t="shared" si="219"/>
        <v>5.3752504381706983E-23</v>
      </c>
      <c r="HZ177" s="86">
        <f t="shared" si="219"/>
        <v>6.2575525917262158E-27</v>
      </c>
      <c r="IA177" s="86">
        <f t="shared" si="219"/>
        <v>1.9392830866858224E-24</v>
      </c>
      <c r="IB177" s="86">
        <f t="shared" si="219"/>
        <v>9.1400996421203379E-27</v>
      </c>
      <c r="IC177" s="86">
        <f t="shared" si="219"/>
        <v>6.4788042572547703E-27</v>
      </c>
      <c r="ID177" s="86">
        <f t="shared" si="219"/>
        <v>2.1029041213762678E-24</v>
      </c>
      <c r="IE177" s="86">
        <f t="shared" si="219"/>
        <v>1.2873994745173876E-20</v>
      </c>
      <c r="IF177" s="86">
        <f t="shared" si="219"/>
        <v>7.6688846010801666E-18</v>
      </c>
      <c r="IG177" s="86">
        <f t="shared" si="219"/>
        <v>1.21640505656586E-13</v>
      </c>
      <c r="II177" s="86">
        <f t="shared" si="220"/>
        <v>0.31611103267898705</v>
      </c>
      <c r="IJ177" s="86">
        <f t="shared" si="220"/>
        <v>0.31489874618134245</v>
      </c>
      <c r="IK177" s="86">
        <f t="shared" si="220"/>
        <v>0.39443089073186194</v>
      </c>
      <c r="IL177" s="86">
        <f t="shared" si="220"/>
        <v>0.27700290464052529</v>
      </c>
      <c r="IM177" s="86">
        <f t="shared" si="220"/>
        <v>0.2542644764332806</v>
      </c>
      <c r="IN177" s="86">
        <f t="shared" si="220"/>
        <v>0.34887448790646741</v>
      </c>
      <c r="IO177" s="86">
        <f t="shared" si="220"/>
        <v>0.22889518881574955</v>
      </c>
      <c r="IP177" s="86">
        <f t="shared" si="220"/>
        <v>0.43489385249696461</v>
      </c>
      <c r="IQ177" s="86">
        <f t="shared" si="220"/>
        <v>0.47546196811243352</v>
      </c>
      <c r="IR177" s="86">
        <f t="shared" si="220"/>
        <v>0.45486197916811139</v>
      </c>
      <c r="IS177" s="86">
        <f t="shared" si="220"/>
        <v>0.44593680672573882</v>
      </c>
      <c r="IT177" s="86">
        <f t="shared" si="220"/>
        <v>0.42164725575910461</v>
      </c>
      <c r="IU177" s="86">
        <f t="shared" si="220"/>
        <v>0.32160201951201672</v>
      </c>
      <c r="IV177" s="86">
        <f t="shared" si="220"/>
        <v>0.19690766951277353</v>
      </c>
      <c r="IW177" s="86">
        <f t="shared" si="220"/>
        <v>0.18450288535048806</v>
      </c>
      <c r="IY177" s="86">
        <f t="shared" si="221"/>
        <v>0.31611103267898705</v>
      </c>
      <c r="IZ177" s="86">
        <f t="shared" si="221"/>
        <v>0.31489874618134245</v>
      </c>
      <c r="JA177" s="86">
        <f t="shared" si="221"/>
        <v>0.39443089073186194</v>
      </c>
      <c r="JB177" s="86">
        <f t="shared" si="221"/>
        <v>0.27700290464052529</v>
      </c>
      <c r="JC177" s="86">
        <f t="shared" si="221"/>
        <v>0.2542644764332806</v>
      </c>
      <c r="JD177" s="86">
        <f t="shared" si="221"/>
        <v>0.34887448790646741</v>
      </c>
      <c r="JE177" s="86">
        <f t="shared" si="221"/>
        <v>0.22889518881574955</v>
      </c>
      <c r="JF177" s="86">
        <f t="shared" si="221"/>
        <v>0.43489385249696461</v>
      </c>
      <c r="JG177" s="86">
        <f t="shared" si="221"/>
        <v>0.47546196811243352</v>
      </c>
      <c r="JH177" s="86">
        <f t="shared" si="221"/>
        <v>0.45486197916811139</v>
      </c>
      <c r="JI177" s="86">
        <f t="shared" si="221"/>
        <v>0.44593680672573882</v>
      </c>
      <c r="JJ177" s="86">
        <f t="shared" si="221"/>
        <v>0.42164725575910461</v>
      </c>
      <c r="JK177" s="86">
        <f t="shared" si="221"/>
        <v>0.32160201951201672</v>
      </c>
      <c r="JL177" s="86">
        <f t="shared" si="221"/>
        <v>0.19690766951277353</v>
      </c>
      <c r="JM177" s="86">
        <f t="shared" si="221"/>
        <v>0.18450288535060971</v>
      </c>
    </row>
    <row r="178" spans="2:273" x14ac:dyDescent="0.25">
      <c r="B178" s="2">
        <v>151</v>
      </c>
      <c r="C178" s="37">
        <v>52.4</v>
      </c>
      <c r="D178" s="37">
        <v>59.015000000000001</v>
      </c>
      <c r="E178" s="37">
        <v>72.322999999999993</v>
      </c>
      <c r="F178" s="37">
        <v>69.061999999999998</v>
      </c>
      <c r="G178" s="37">
        <v>72.215000000000003</v>
      </c>
      <c r="H178" s="37">
        <v>76.462000000000003</v>
      </c>
      <c r="I178" s="37">
        <v>78.430999999999997</v>
      </c>
      <c r="J178" s="37">
        <v>78.908000000000001</v>
      </c>
      <c r="K178" s="37">
        <v>79.492000000000004</v>
      </c>
      <c r="L178" s="37">
        <v>82.369</v>
      </c>
      <c r="M178" s="37">
        <v>83.153999999999996</v>
      </c>
      <c r="N178" s="37">
        <v>86.908000000000001</v>
      </c>
      <c r="O178" s="37">
        <v>88.846000000000004</v>
      </c>
      <c r="P178" s="37">
        <v>88.046000000000006</v>
      </c>
      <c r="Q178" s="37">
        <v>106.41500000000001</v>
      </c>
      <c r="S178" s="4">
        <f t="shared" si="222"/>
        <v>52.513654618539768</v>
      </c>
      <c r="T178" s="4">
        <f t="shared" si="222"/>
        <v>58.044099610730456</v>
      </c>
      <c r="U178" s="4">
        <f t="shared" si="222"/>
        <v>71.286063655763058</v>
      </c>
      <c r="V178" s="4">
        <f t="shared" si="222"/>
        <v>69.63036244283856</v>
      </c>
      <c r="W178" s="4">
        <f t="shared" si="222"/>
        <v>72.496770963106684</v>
      </c>
      <c r="X178" s="4">
        <f t="shared" si="222"/>
        <v>76.082867762734494</v>
      </c>
      <c r="Y178" s="4">
        <f t="shared" si="222"/>
        <v>78.592761729946545</v>
      </c>
      <c r="Z178" s="4">
        <f t="shared" si="222"/>
        <v>79.507259094636865</v>
      </c>
      <c r="AA178" s="4">
        <f t="shared" si="222"/>
        <v>80.271111955427017</v>
      </c>
      <c r="AB178" s="4">
        <f t="shared" si="222"/>
        <v>82.152240162227272</v>
      </c>
      <c r="AC178" s="4">
        <f t="shared" si="222"/>
        <v>82.817306107602946</v>
      </c>
      <c r="AD178" s="4">
        <f t="shared" si="222"/>
        <v>86.906997988681354</v>
      </c>
      <c r="AE178" s="4">
        <f t="shared" si="222"/>
        <v>89.536955319717308</v>
      </c>
      <c r="AF178" s="4">
        <f t="shared" si="222"/>
        <v>87.230611123003513</v>
      </c>
      <c r="AG178" s="4">
        <f t="shared" si="222"/>
        <v>102.95670667800002</v>
      </c>
      <c r="AI178" s="4">
        <f t="shared" si="223"/>
        <v>-0.1136546185397691</v>
      </c>
      <c r="AJ178" s="4">
        <f t="shared" si="223"/>
        <v>0.97090038926954492</v>
      </c>
      <c r="AK178" s="4">
        <f t="shared" si="223"/>
        <v>1.0369363442369348</v>
      </c>
      <c r="AL178" s="4">
        <f t="shared" si="223"/>
        <v>-0.56836244283856274</v>
      </c>
      <c r="AM178" s="4">
        <f t="shared" si="223"/>
        <v>-0.28177096310668048</v>
      </c>
      <c r="AN178" s="4">
        <f t="shared" si="223"/>
        <v>0.37913223726550882</v>
      </c>
      <c r="AO178" s="4">
        <f t="shared" si="223"/>
        <v>-0.16176172994654792</v>
      </c>
      <c r="AP178" s="4">
        <f t="shared" si="223"/>
        <v>-0.59925909463686367</v>
      </c>
      <c r="AQ178" s="4">
        <f t="shared" si="223"/>
        <v>-0.7791119554270125</v>
      </c>
      <c r="AR178" s="4">
        <f t="shared" si="223"/>
        <v>0.21675983777272734</v>
      </c>
      <c r="AS178" s="4">
        <f t="shared" si="223"/>
        <v>0.33669389239705083</v>
      </c>
      <c r="AT178" s="4">
        <f t="shared" si="223"/>
        <v>1.002011318647078E-3</v>
      </c>
      <c r="AU178" s="4">
        <f t="shared" si="223"/>
        <v>-0.69095531971730395</v>
      </c>
      <c r="AV178" s="4">
        <f t="shared" si="223"/>
        <v>0.81538887699649365</v>
      </c>
      <c r="AW178" s="4">
        <f t="shared" si="223"/>
        <v>3.4582933219999887</v>
      </c>
      <c r="AY178" s="2">
        <f t="shared" ref="AY178:BM194" si="228">IF(OR($B178 &lt; C$230, $B178 &gt; C$233), #N/A, ((1-FG178)*DK178) + (FG178 - FW178)*EA178 + (FW178*EQ178))</f>
        <v>52.513654618539768</v>
      </c>
      <c r="AZ178" s="2">
        <f t="shared" si="228"/>
        <v>55.975971615914453</v>
      </c>
      <c r="BA178" s="2">
        <f t="shared" si="228"/>
        <v>64.60213166383943</v>
      </c>
      <c r="BB178" s="2">
        <f t="shared" si="228"/>
        <v>59.940496918130947</v>
      </c>
      <c r="BC178" s="2">
        <f t="shared" si="228"/>
        <v>60.118120847963311</v>
      </c>
      <c r="BD178" s="2">
        <f t="shared" si="228"/>
        <v>61.576501293347846</v>
      </c>
      <c r="BE178" s="2">
        <f t="shared" si="228"/>
        <v>62.134014427746742</v>
      </c>
      <c r="BF178" s="2">
        <f t="shared" si="228"/>
        <v>62.267404838750601</v>
      </c>
      <c r="BG178" s="2">
        <f t="shared" si="228"/>
        <v>61.835276858910184</v>
      </c>
      <c r="BH178" s="2">
        <f t="shared" si="228"/>
        <v>60.633874637622569</v>
      </c>
      <c r="BI178" s="2">
        <f t="shared" si="228"/>
        <v>58.753158474058345</v>
      </c>
      <c r="BJ178" s="2">
        <f t="shared" si="228"/>
        <v>60.311615726996934</v>
      </c>
      <c r="BK178" s="2">
        <f t="shared" si="228"/>
        <v>58.685098076355501</v>
      </c>
      <c r="BL178" s="2">
        <f t="shared" si="228"/>
        <v>59.887101498229711</v>
      </c>
      <c r="BM178" s="2">
        <f t="shared" si="228"/>
        <v>63.853233895431487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88.328770850202432</v>
      </c>
      <c r="DL178" s="2">
        <f t="shared" si="224"/>
        <v>92.033435365853677</v>
      </c>
      <c r="DM178" s="2">
        <f t="shared" si="224"/>
        <v>115.17501689895471</v>
      </c>
      <c r="DN178" s="2">
        <f t="shared" si="224"/>
        <v>101.20248327526132</v>
      </c>
      <c r="DO178" s="2">
        <f t="shared" si="224"/>
        <v>96.542117421602768</v>
      </c>
      <c r="DP178" s="2">
        <f t="shared" si="224"/>
        <v>94.934731184669005</v>
      </c>
      <c r="DQ178" s="2">
        <f t="shared" si="224"/>
        <v>91.850757475083071</v>
      </c>
      <c r="DR178" s="2">
        <f t="shared" si="224"/>
        <v>94.611448606271765</v>
      </c>
      <c r="DS178" s="2">
        <f t="shared" si="224"/>
        <v>93.204319152958988</v>
      </c>
      <c r="DT178" s="2">
        <f t="shared" si="224"/>
        <v>92.690274478027206</v>
      </c>
      <c r="DU178" s="2">
        <f t="shared" si="224"/>
        <v>98.035716399879192</v>
      </c>
      <c r="DV178" s="2">
        <f t="shared" si="224"/>
        <v>101.14609710180157</v>
      </c>
      <c r="DW178" s="2">
        <f t="shared" si="224"/>
        <v>97.343413229614029</v>
      </c>
      <c r="DX178" s="2">
        <f t="shared" si="224"/>
        <v>97.452897909407682</v>
      </c>
      <c r="DY178" s="2">
        <f t="shared" si="224"/>
        <v>95.558852461491995</v>
      </c>
      <c r="DZ178" s="5"/>
      <c r="EA178" s="2">
        <f t="shared" si="214"/>
        <v>52.178356375250914</v>
      </c>
      <c r="EB178" s="2">
        <f t="shared" si="214"/>
        <v>55.806716399618736</v>
      </c>
      <c r="EC178" s="2">
        <f t="shared" si="214"/>
        <v>63.697641122053945</v>
      </c>
      <c r="ED178" s="2">
        <f t="shared" si="214"/>
        <v>59.613934505660929</v>
      </c>
      <c r="EE178" s="2">
        <f t="shared" si="214"/>
        <v>59.990488187795989</v>
      </c>
      <c r="EF178" s="2">
        <f t="shared" si="214"/>
        <v>61.522107516718492</v>
      </c>
      <c r="EG178" s="2">
        <f t="shared" si="214"/>
        <v>62.019265183450436</v>
      </c>
      <c r="EH178" s="2">
        <f t="shared" si="214"/>
        <v>62.384578298204531</v>
      </c>
      <c r="EI178" s="2">
        <f t="shared" si="214"/>
        <v>61.860093377328504</v>
      </c>
      <c r="EJ178" s="2">
        <f t="shared" si="214"/>
        <v>60.531955203308073</v>
      </c>
      <c r="EK178" s="2">
        <f t="shared" si="213"/>
        <v>58.550184339207775</v>
      </c>
      <c r="EL178" s="2">
        <f t="shared" si="180"/>
        <v>60.588184042643178</v>
      </c>
      <c r="EM178" s="2">
        <f t="shared" si="180"/>
        <v>58.880523508438174</v>
      </c>
      <c r="EN178" s="2">
        <f t="shared" si="180"/>
        <v>60.020388415916997</v>
      </c>
      <c r="EO178" s="2">
        <f t="shared" si="180"/>
        <v>64.559807319304682</v>
      </c>
      <c r="EP178" s="5"/>
      <c r="EQ178" s="2">
        <f t="shared" si="225"/>
        <v>52.885731823021459</v>
      </c>
      <c r="ER178" s="2">
        <f t="shared" si="225"/>
        <v>56.157337909875537</v>
      </c>
      <c r="ES178" s="2">
        <f t="shared" si="225"/>
        <v>65.524939229774617</v>
      </c>
      <c r="ET178" s="2">
        <f t="shared" si="225"/>
        <v>60.310292113935489</v>
      </c>
      <c r="EU178" s="2">
        <f t="shared" si="225"/>
        <v>60.263154074196621</v>
      </c>
      <c r="EV178" s="2">
        <f t="shared" si="225"/>
        <v>61.631475598881373</v>
      </c>
      <c r="EW178" s="2">
        <f t="shared" si="225"/>
        <v>62.265810209466991</v>
      </c>
      <c r="EX178" s="2">
        <f t="shared" si="225"/>
        <v>62.150441627557498</v>
      </c>
      <c r="EY178" s="2">
        <f t="shared" si="225"/>
        <v>61.809225756625167</v>
      </c>
      <c r="EZ178" s="2">
        <f t="shared" si="225"/>
        <v>60.728496182948717</v>
      </c>
      <c r="FA178" s="2">
        <f t="shared" si="225"/>
        <v>58.945119649643978</v>
      </c>
      <c r="FB178" s="2">
        <f t="shared" si="225"/>
        <v>60.034165278614864</v>
      </c>
      <c r="FC178" s="2">
        <f t="shared" si="225"/>
        <v>58.467574070647601</v>
      </c>
      <c r="FD178" s="2">
        <f t="shared" si="225"/>
        <v>59.660202230802305</v>
      </c>
      <c r="FE178" s="2">
        <f t="shared" si="225"/>
        <v>62.264195378307534</v>
      </c>
      <c r="FG178" s="2">
        <f t="shared" si="226"/>
        <v>0.99996488748289558</v>
      </c>
      <c r="FH178" s="2">
        <f t="shared" si="226"/>
        <v>0.99995774495619638</v>
      </c>
      <c r="FI178" s="2">
        <f t="shared" si="226"/>
        <v>0.99995856573845121</v>
      </c>
      <c r="FJ178" s="2">
        <f t="shared" si="226"/>
        <v>0.99995965248764862</v>
      </c>
      <c r="FK178" s="2">
        <f t="shared" si="226"/>
        <v>0.99995822065577267</v>
      </c>
      <c r="FL178" s="2">
        <f t="shared" si="226"/>
        <v>0.99996049665914044</v>
      </c>
      <c r="FM178" s="2">
        <f t="shared" si="226"/>
        <v>0.99995375454237478</v>
      </c>
      <c r="FN178" s="2">
        <f t="shared" si="226"/>
        <v>0.99995785816331073</v>
      </c>
      <c r="FO178" s="2">
        <f t="shared" si="226"/>
        <v>0.99995450242140393</v>
      </c>
      <c r="FP178" s="2">
        <f t="shared" si="226"/>
        <v>0.99995418709711792</v>
      </c>
      <c r="FQ178" s="2">
        <f t="shared" si="226"/>
        <v>0.99995042327134309</v>
      </c>
      <c r="FR178" s="2">
        <f t="shared" si="226"/>
        <v>0.9999574848175784</v>
      </c>
      <c r="FS178" s="2">
        <f t="shared" si="226"/>
        <v>0.99995555738711828</v>
      </c>
      <c r="FT178" s="2">
        <f t="shared" si="226"/>
        <v>0.99995855003402645</v>
      </c>
      <c r="FU178" s="2">
        <f t="shared" si="226"/>
        <v>0.9999481711024798</v>
      </c>
      <c r="FV178" s="5"/>
      <c r="FW178" s="2">
        <f t="shared" ref="FW178:GK194" si="230">POWER(10,($B178-C$232)/C$229)/(1+POWER(10,($B178-C$232)/C$229))</f>
        <v>0.47220879986015496</v>
      </c>
      <c r="FX178" s="2">
        <f t="shared" si="230"/>
        <v>0.47836327718768651</v>
      </c>
      <c r="FY178" s="2">
        <f t="shared" si="230"/>
        <v>0.49382069128243422</v>
      </c>
      <c r="FZ178" s="2">
        <f t="shared" si="230"/>
        <v>0.46654824205893547</v>
      </c>
      <c r="GA178" s="2">
        <f t="shared" si="230"/>
        <v>0.46249114156588539</v>
      </c>
      <c r="GB178" s="2">
        <f t="shared" si="230"/>
        <v>0.48527747143402572</v>
      </c>
      <c r="GC178" s="2">
        <f t="shared" si="230"/>
        <v>0.45983354487153699</v>
      </c>
      <c r="GD178" s="2">
        <f t="shared" si="230"/>
        <v>0.50624944239575453</v>
      </c>
      <c r="GE178" s="2">
        <f t="shared" si="230"/>
        <v>0.51589998571241746</v>
      </c>
      <c r="GF178" s="2">
        <f t="shared" si="230"/>
        <v>0.5110698468093986</v>
      </c>
      <c r="GG178" s="2">
        <f t="shared" si="230"/>
        <v>0.50898606943933455</v>
      </c>
      <c r="GH178" s="2">
        <f t="shared" si="230"/>
        <v>0.50231627660967781</v>
      </c>
      <c r="GI178" s="2">
        <f t="shared" si="230"/>
        <v>0.4773824719452493</v>
      </c>
      <c r="GJ178" s="2">
        <f t="shared" si="230"/>
        <v>0.37435776135932869</v>
      </c>
      <c r="GK178" s="2">
        <f t="shared" si="230"/>
        <v>0.30849293713792358</v>
      </c>
      <c r="GL178" s="5"/>
      <c r="GM178" s="86">
        <f t="shared" ref="GM178:HA194" si="231" xml:space="preserve"> _xlfn.NORM.DIST($B178, C$7, ABS(C$11), TRUE) * _xlfn.NORM.DIST(($B178 - C$7)*C$15, 0, ABS(C$11), TRUE) * 2</f>
        <v>2.5516081179912991E-272</v>
      </c>
      <c r="GN178" s="86">
        <f t="shared" si="231"/>
        <v>3.7555207010841043E-270</v>
      </c>
      <c r="GO178" s="86">
        <f t="shared" si="231"/>
        <v>3.2949799495456541E-267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0</v>
      </c>
      <c r="HA178" s="86">
        <f t="shared" si="231"/>
        <v>0</v>
      </c>
      <c r="HC178" s="86">
        <f t="shared" si="182"/>
        <v>1.5048880685297997E-139</v>
      </c>
      <c r="HD178" s="86">
        <f t="shared" si="182"/>
        <v>6.6902193872325145E-139</v>
      </c>
      <c r="HE178" s="86">
        <f t="shared" si="182"/>
        <v>6.8343078724064783E-161</v>
      </c>
      <c r="HF178" s="86">
        <f t="shared" si="181"/>
        <v>5.3726761465579673E-269</v>
      </c>
      <c r="HG178" s="86">
        <f t="shared" si="181"/>
        <v>2.3128155338141929E-293</v>
      </c>
      <c r="HH178" s="86">
        <f t="shared" si="181"/>
        <v>0</v>
      </c>
      <c r="HI178" s="86">
        <f t="shared" si="181"/>
        <v>0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1.4560810298506153E-300</v>
      </c>
      <c r="HN178" s="86">
        <f t="shared" si="181"/>
        <v>4.7272346011967605E-272</v>
      </c>
      <c r="HO178" s="86">
        <f t="shared" si="227"/>
        <v>1.0275981223122088E-275</v>
      </c>
      <c r="HP178" s="86">
        <f t="shared" si="227"/>
        <v>0</v>
      </c>
      <c r="HQ178" s="86">
        <f t="shared" si="227"/>
        <v>0</v>
      </c>
      <c r="HS178" s="86">
        <f t="shared" ref="HS178:IG194" si="232" xml:space="preserve"> _xlfn.NORM.DIST($B178, C$9, ABS(C$13), TRUE) * _xlfn.NORM.DIST(($B178 - C$9)*C$17, 0, ABS(C$13), TRUE) * 2</f>
        <v>8.320984324398701E-19</v>
      </c>
      <c r="HT178" s="86">
        <f t="shared" si="232"/>
        <v>2.5345180609338588E-27</v>
      </c>
      <c r="HU178" s="86">
        <f t="shared" si="232"/>
        <v>9.6598299676309263E-22</v>
      </c>
      <c r="HV178" s="86">
        <f t="shared" si="232"/>
        <v>1.1200196316720371E-21</v>
      </c>
      <c r="HW178" s="86">
        <f t="shared" si="232"/>
        <v>9.1391708590911338E-23</v>
      </c>
      <c r="HX178" s="86">
        <f t="shared" si="232"/>
        <v>4.9013664654449816E-25</v>
      </c>
      <c r="HY178" s="86">
        <f t="shared" si="232"/>
        <v>1.0097686628072047E-24</v>
      </c>
      <c r="HZ178" s="86">
        <f t="shared" si="232"/>
        <v>7.824176804414689E-29</v>
      </c>
      <c r="IA178" s="86">
        <f t="shared" si="232"/>
        <v>3.7089976339213774E-26</v>
      </c>
      <c r="IB178" s="86">
        <f t="shared" si="232"/>
        <v>1.1445917753199049E-28</v>
      </c>
      <c r="IC178" s="86">
        <f t="shared" si="232"/>
        <v>7.8158040401095761E-29</v>
      </c>
      <c r="ID178" s="86">
        <f t="shared" si="232"/>
        <v>3.8996265955516804E-26</v>
      </c>
      <c r="IE178" s="86">
        <f t="shared" si="232"/>
        <v>3.9724901511811275E-22</v>
      </c>
      <c r="IF178" s="86">
        <f t="shared" si="232"/>
        <v>2.8052799230409476E-19</v>
      </c>
      <c r="IG178" s="86">
        <f t="shared" si="232"/>
        <v>7.9520175211429425E-15</v>
      </c>
      <c r="II178" s="86">
        <f t="shared" ref="II178:IW194" si="233" xml:space="preserve"> _xlfn.NORM.DIST($B178, C$10, ABS(C$14), TRUE) * _xlfn.NORM.DIST(($B178 - C$10)*C$18, 0, ABS(C$14), TRUE) * 2</f>
        <v>0.40568020809624233</v>
      </c>
      <c r="IJ178" s="86">
        <f t="shared" si="233"/>
        <v>0.41701779354793722</v>
      </c>
      <c r="IK178" s="86">
        <f t="shared" si="233"/>
        <v>0.48028230983152354</v>
      </c>
      <c r="IL178" s="86">
        <f t="shared" si="233"/>
        <v>0.37389162377502955</v>
      </c>
      <c r="IM178" s="86">
        <f t="shared" si="233"/>
        <v>0.35277986866750211</v>
      </c>
      <c r="IN178" s="86">
        <f t="shared" si="233"/>
        <v>0.44667107916865195</v>
      </c>
      <c r="IO178" s="86">
        <f t="shared" si="233"/>
        <v>0.33120819922679884</v>
      </c>
      <c r="IP178" s="86">
        <f t="shared" si="233"/>
        <v>0.52017099941624689</v>
      </c>
      <c r="IQ178" s="86">
        <f t="shared" si="233"/>
        <v>0.54412299087333282</v>
      </c>
      <c r="IR178" s="86">
        <f t="shared" si="233"/>
        <v>0.53399436393935407</v>
      </c>
      <c r="IS178" s="86">
        <f t="shared" si="233"/>
        <v>0.52838619173635359</v>
      </c>
      <c r="IT178" s="86">
        <f t="shared" si="233"/>
        <v>0.50745411856065481</v>
      </c>
      <c r="IU178" s="86">
        <f t="shared" si="233"/>
        <v>0.41805524777350456</v>
      </c>
      <c r="IV178" s="86">
        <f t="shared" si="233"/>
        <v>0.26395140646744142</v>
      </c>
      <c r="IW178" s="86">
        <f t="shared" si="233"/>
        <v>0.23349649368841416</v>
      </c>
      <c r="IY178" s="86">
        <f t="shared" ref="IY178:JM194" si="234">GM178+HC178+HS178+II178</f>
        <v>0.40568020809624233</v>
      </c>
      <c r="IZ178" s="86">
        <f t="shared" si="234"/>
        <v>0.41701779354793722</v>
      </c>
      <c r="JA178" s="86">
        <f t="shared" si="234"/>
        <v>0.48028230983152354</v>
      </c>
      <c r="JB178" s="86">
        <f t="shared" si="234"/>
        <v>0.37389162377502955</v>
      </c>
      <c r="JC178" s="86">
        <f t="shared" si="234"/>
        <v>0.35277986866750211</v>
      </c>
      <c r="JD178" s="86">
        <f t="shared" si="234"/>
        <v>0.44667107916865195</v>
      </c>
      <c r="JE178" s="86">
        <f t="shared" si="234"/>
        <v>0.33120819922679884</v>
      </c>
      <c r="JF178" s="86">
        <f t="shared" si="234"/>
        <v>0.52017099941624689</v>
      </c>
      <c r="JG178" s="86">
        <f t="shared" si="234"/>
        <v>0.54412299087333282</v>
      </c>
      <c r="JH178" s="86">
        <f t="shared" si="234"/>
        <v>0.53399436393935407</v>
      </c>
      <c r="JI178" s="86">
        <f t="shared" si="234"/>
        <v>0.52838619173635359</v>
      </c>
      <c r="JJ178" s="86">
        <f t="shared" si="234"/>
        <v>0.50745411856065481</v>
      </c>
      <c r="JK178" s="86">
        <f t="shared" si="234"/>
        <v>0.41805524777350456</v>
      </c>
      <c r="JL178" s="86">
        <f t="shared" si="234"/>
        <v>0.26395140646744142</v>
      </c>
      <c r="JM178" s="86">
        <f t="shared" si="234"/>
        <v>0.23349649368842212</v>
      </c>
    </row>
    <row r="179" spans="2:273" x14ac:dyDescent="0.25">
      <c r="B179" s="2">
        <v>152</v>
      </c>
      <c r="C179" s="37">
        <v>51.768999999999998</v>
      </c>
      <c r="D179" s="37">
        <v>57.384999999999998</v>
      </c>
      <c r="E179" s="37">
        <v>69.923000000000002</v>
      </c>
      <c r="F179" s="37">
        <v>71.400000000000006</v>
      </c>
      <c r="G179" s="37">
        <v>74.108000000000004</v>
      </c>
      <c r="H179" s="37">
        <v>74.861999999999995</v>
      </c>
      <c r="I179" s="37">
        <v>79.245999999999995</v>
      </c>
      <c r="J179" s="37">
        <v>76.091999999999999</v>
      </c>
      <c r="K179" s="37">
        <v>73.691999999999993</v>
      </c>
      <c r="L179" s="37">
        <v>76.091999999999999</v>
      </c>
      <c r="M179" s="37">
        <v>77.292000000000002</v>
      </c>
      <c r="N179" s="37">
        <v>82.631</v>
      </c>
      <c r="O179" s="37">
        <v>88.353999999999999</v>
      </c>
      <c r="P179" s="37">
        <v>90.138000000000005</v>
      </c>
      <c r="Q179" s="37">
        <v>111.292</v>
      </c>
      <c r="S179" s="4">
        <f t="shared" si="222"/>
        <v>52.463295905853556</v>
      </c>
      <c r="T179" s="4">
        <f t="shared" si="222"/>
        <v>57.851293018729926</v>
      </c>
      <c r="U179" s="4">
        <f t="shared" si="222"/>
        <v>70.36333187887773</v>
      </c>
      <c r="V179" s="4">
        <f t="shared" si="222"/>
        <v>69.532023617869996</v>
      </c>
      <c r="W179" s="4">
        <f t="shared" si="222"/>
        <v>72.661334418948599</v>
      </c>
      <c r="X179" s="4">
        <f t="shared" si="222"/>
        <v>74.674858194344353</v>
      </c>
      <c r="Y179" s="4">
        <f t="shared" si="222"/>
        <v>79.266508536232664</v>
      </c>
      <c r="Z179" s="4">
        <f t="shared" si="222"/>
        <v>75.98396213593324</v>
      </c>
      <c r="AA179" s="4">
        <f t="shared" si="222"/>
        <v>75.991248169822882</v>
      </c>
      <c r="AB179" s="4">
        <f t="shared" si="222"/>
        <v>77.287385838577734</v>
      </c>
      <c r="AC179" s="4">
        <f t="shared" si="222"/>
        <v>77.566235623258237</v>
      </c>
      <c r="AD179" s="4">
        <f t="shared" si="222"/>
        <v>82.262219739270009</v>
      </c>
      <c r="AE179" s="4">
        <f t="shared" si="222"/>
        <v>87.793138985205573</v>
      </c>
      <c r="AF179" s="4">
        <f t="shared" si="222"/>
        <v>91.368943002244478</v>
      </c>
      <c r="AG179" s="4">
        <f t="shared" si="222"/>
        <v>109.19511818182279</v>
      </c>
      <c r="AI179" s="4">
        <f t="shared" si="223"/>
        <v>-0.69429590585355783</v>
      </c>
      <c r="AJ179" s="4">
        <f t="shared" si="223"/>
        <v>-0.46629301872992812</v>
      </c>
      <c r="AK179" s="4">
        <f t="shared" si="223"/>
        <v>-0.4403318788777284</v>
      </c>
      <c r="AL179" s="4">
        <f t="shared" si="223"/>
        <v>1.8679763821300099</v>
      </c>
      <c r="AM179" s="4">
        <f t="shared" si="223"/>
        <v>1.4466655810514055</v>
      </c>
      <c r="AN179" s="4">
        <f t="shared" si="223"/>
        <v>0.1871418056556422</v>
      </c>
      <c r="AO179" s="4">
        <f t="shared" si="223"/>
        <v>-2.0508536232668462E-2</v>
      </c>
      <c r="AP179" s="4">
        <f t="shared" si="223"/>
        <v>0.10803786406675897</v>
      </c>
      <c r="AQ179" s="4">
        <f t="shared" si="223"/>
        <v>-2.2992481698228886</v>
      </c>
      <c r="AR179" s="4">
        <f t="shared" si="223"/>
        <v>-1.1953858385777352</v>
      </c>
      <c r="AS179" s="4">
        <f t="shared" si="223"/>
        <v>-0.27423562325823525</v>
      </c>
      <c r="AT179" s="4">
        <f t="shared" si="223"/>
        <v>0.36878026072999148</v>
      </c>
      <c r="AU179" s="4">
        <f t="shared" si="223"/>
        <v>0.56086101479442618</v>
      </c>
      <c r="AV179" s="4">
        <f t="shared" si="223"/>
        <v>-1.230943002244473</v>
      </c>
      <c r="AW179" s="4">
        <f t="shared" si="223"/>
        <v>2.0968818181772093</v>
      </c>
      <c r="AY179" s="2">
        <f t="shared" si="228"/>
        <v>52.463295905853556</v>
      </c>
      <c r="AZ179" s="2">
        <f t="shared" si="228"/>
        <v>55.902504991410794</v>
      </c>
      <c r="BA179" s="2">
        <f t="shared" si="228"/>
        <v>64.492463141653928</v>
      </c>
      <c r="BB179" s="2">
        <f t="shared" si="228"/>
        <v>59.864168625732333</v>
      </c>
      <c r="BC179" s="2">
        <f t="shared" si="228"/>
        <v>60.02254287051214</v>
      </c>
      <c r="BD179" s="2">
        <f t="shared" si="228"/>
        <v>61.490527270797273</v>
      </c>
      <c r="BE179" s="2">
        <f t="shared" si="228"/>
        <v>62.053315735736845</v>
      </c>
      <c r="BF179" s="2">
        <f t="shared" si="228"/>
        <v>62.17472387905012</v>
      </c>
      <c r="BG179" s="2">
        <f t="shared" si="228"/>
        <v>61.731540987226474</v>
      </c>
      <c r="BH179" s="2">
        <f t="shared" si="228"/>
        <v>60.547322955047548</v>
      </c>
      <c r="BI179" s="2">
        <f t="shared" si="228"/>
        <v>58.652811950889827</v>
      </c>
      <c r="BJ179" s="2">
        <f t="shared" si="228"/>
        <v>60.211330370627437</v>
      </c>
      <c r="BK179" s="2">
        <f t="shared" si="228"/>
        <v>58.57096854559483</v>
      </c>
      <c r="BL179" s="2">
        <f t="shared" si="228"/>
        <v>59.789441366673415</v>
      </c>
      <c r="BM179" s="2">
        <f t="shared" si="228"/>
        <v>63.712864783331796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88.494203846153837</v>
      </c>
      <c r="DL179" s="2">
        <f t="shared" si="224"/>
        <v>92.198541463414657</v>
      </c>
      <c r="DM179" s="2">
        <f t="shared" si="224"/>
        <v>115.43363832752613</v>
      </c>
      <c r="DN179" s="2">
        <f t="shared" si="224"/>
        <v>101.39195261324041</v>
      </c>
      <c r="DO179" s="2">
        <f t="shared" si="224"/>
        <v>96.697586759581853</v>
      </c>
      <c r="DP179" s="2">
        <f t="shared" si="224"/>
        <v>95.074324738675969</v>
      </c>
      <c r="DQ179" s="2">
        <f t="shared" si="224"/>
        <v>91.959119601328922</v>
      </c>
      <c r="DR179" s="2">
        <f t="shared" si="224"/>
        <v>94.742965156794412</v>
      </c>
      <c r="DS179" s="2">
        <f t="shared" si="224"/>
        <v>93.32390087243067</v>
      </c>
      <c r="DT179" s="2">
        <f t="shared" si="224"/>
        <v>92.815224401048027</v>
      </c>
      <c r="DU179" s="2">
        <f t="shared" si="224"/>
        <v>98.216016007248555</v>
      </c>
      <c r="DV179" s="2">
        <f t="shared" si="224"/>
        <v>101.3296198309159</v>
      </c>
      <c r="DW179" s="2">
        <f t="shared" si="224"/>
        <v>97.523207492639727</v>
      </c>
      <c r="DX179" s="2">
        <f t="shared" si="224"/>
        <v>97.645464808362377</v>
      </c>
      <c r="DY179" s="2">
        <f t="shared" si="224"/>
        <v>95.735125339776502</v>
      </c>
      <c r="EA179" s="2">
        <f t="shared" si="214"/>
        <v>52.103287874250938</v>
      </c>
      <c r="EB179" s="2">
        <f t="shared" si="214"/>
        <v>55.720836139984584</v>
      </c>
      <c r="EC179" s="2">
        <f t="shared" si="214"/>
        <v>63.522971747093038</v>
      </c>
      <c r="ED179" s="2">
        <f t="shared" si="214"/>
        <v>59.513587464682821</v>
      </c>
      <c r="EE179" s="2">
        <f t="shared" si="214"/>
        <v>59.885620596784349</v>
      </c>
      <c r="EF179" s="2">
        <f t="shared" si="214"/>
        <v>61.432404173526834</v>
      </c>
      <c r="EG179" s="2">
        <f t="shared" si="214"/>
        <v>61.930169086651063</v>
      </c>
      <c r="EH179" s="2">
        <f t="shared" si="214"/>
        <v>62.300252615144416</v>
      </c>
      <c r="EI179" s="2">
        <f t="shared" si="214"/>
        <v>61.758267561344951</v>
      </c>
      <c r="EJ179" s="2">
        <f t="shared" si="214"/>
        <v>60.438525401201154</v>
      </c>
      <c r="EK179" s="2">
        <f t="shared" si="213"/>
        <v>58.435992386203282</v>
      </c>
      <c r="EL179" s="2">
        <f t="shared" si="180"/>
        <v>60.507626262797167</v>
      </c>
      <c r="EM179" s="2">
        <f t="shared" si="180"/>
        <v>58.780914515300758</v>
      </c>
      <c r="EN179" s="2">
        <f t="shared" si="180"/>
        <v>59.933178221592158</v>
      </c>
      <c r="EO179" s="2">
        <f t="shared" si="180"/>
        <v>64.480060292772194</v>
      </c>
      <c r="EQ179" s="2">
        <f t="shared" si="225"/>
        <v>52.827920837453917</v>
      </c>
      <c r="ER179" s="2">
        <f t="shared" si="225"/>
        <v>56.080373184392478</v>
      </c>
      <c r="ES179" s="2">
        <f t="shared" si="225"/>
        <v>65.394982487438398</v>
      </c>
      <c r="ET179" s="2">
        <f t="shared" si="225"/>
        <v>60.22660463074039</v>
      </c>
      <c r="EU179" s="2">
        <f t="shared" si="225"/>
        <v>60.164783177177036</v>
      </c>
      <c r="EV179" s="2">
        <f t="shared" si="225"/>
        <v>61.544368071971284</v>
      </c>
      <c r="EW179" s="2">
        <f t="shared" si="225"/>
        <v>62.182624171474473</v>
      </c>
      <c r="EX179" s="2">
        <f t="shared" si="225"/>
        <v>62.060710803375322</v>
      </c>
      <c r="EY179" s="2">
        <f t="shared" si="225"/>
        <v>61.706237810117443</v>
      </c>
      <c r="EZ179" s="2">
        <f t="shared" si="225"/>
        <v>60.639716013113713</v>
      </c>
      <c r="FA179" s="2">
        <f t="shared" si="225"/>
        <v>58.840190441031531</v>
      </c>
      <c r="FB179" s="2">
        <f t="shared" si="225"/>
        <v>59.940584310448735</v>
      </c>
      <c r="FC179" s="2">
        <f t="shared" si="225"/>
        <v>58.358214085786372</v>
      </c>
      <c r="FD179" s="2">
        <f t="shared" si="225"/>
        <v>59.566760456885802</v>
      </c>
      <c r="FE179" s="2">
        <f t="shared" si="225"/>
        <v>62.139964911197737</v>
      </c>
      <c r="FG179" s="2">
        <f t="shared" si="226"/>
        <v>0.99996797690486772</v>
      </c>
      <c r="FH179" s="2">
        <f t="shared" si="226"/>
        <v>0.99996146279875298</v>
      </c>
      <c r="FI179" s="2">
        <f t="shared" si="226"/>
        <v>0.99996221136657826</v>
      </c>
      <c r="FJ179" s="2">
        <f t="shared" si="226"/>
        <v>0.9999632025007581</v>
      </c>
      <c r="FK179" s="2">
        <f t="shared" si="226"/>
        <v>0.99996189664513069</v>
      </c>
      <c r="FL179" s="2">
        <f t="shared" si="226"/>
        <v>0.99996397239971813</v>
      </c>
      <c r="FM179" s="2">
        <f t="shared" si="226"/>
        <v>0.99995782346975426</v>
      </c>
      <c r="FN179" s="2">
        <f t="shared" si="226"/>
        <v>0.99996156604563491</v>
      </c>
      <c r="FO179" s="2">
        <f t="shared" si="226"/>
        <v>0.99995850554904142</v>
      </c>
      <c r="FP179" s="2">
        <f t="shared" si="226"/>
        <v>0.99995821796756412</v>
      </c>
      <c r="FQ179" s="2">
        <f t="shared" si="226"/>
        <v>0.99995478528884885</v>
      </c>
      <c r="FR179" s="2">
        <f t="shared" si="226"/>
        <v>0.99996122554774391</v>
      </c>
      <c r="FS179" s="2">
        <f t="shared" si="226"/>
        <v>0.99995946769682231</v>
      </c>
      <c r="FT179" s="2">
        <f t="shared" si="226"/>
        <v>0.99996219704386824</v>
      </c>
      <c r="FU179" s="2">
        <f t="shared" si="226"/>
        <v>0.99995273126810624</v>
      </c>
      <c r="FW179" s="2">
        <f t="shared" si="230"/>
        <v>0.49520612511520318</v>
      </c>
      <c r="FX179" s="2">
        <f t="shared" si="230"/>
        <v>0.50137560387415192</v>
      </c>
      <c r="FY179" s="2">
        <f t="shared" si="230"/>
        <v>0.51683985596809057</v>
      </c>
      <c r="FZ179" s="2">
        <f t="shared" si="230"/>
        <v>0.48952558024602627</v>
      </c>
      <c r="GA179" s="2">
        <f t="shared" si="230"/>
        <v>0.48545050030350245</v>
      </c>
      <c r="GB179" s="2">
        <f t="shared" si="230"/>
        <v>0.50829830324138525</v>
      </c>
      <c r="GC179" s="2">
        <f t="shared" si="230"/>
        <v>0.48277947038145924</v>
      </c>
      <c r="GD179" s="2">
        <f t="shared" si="230"/>
        <v>0.52924220991451054</v>
      </c>
      <c r="GE179" s="2">
        <f t="shared" si="230"/>
        <v>0.53885271561813908</v>
      </c>
      <c r="GF179" s="2">
        <f t="shared" si="230"/>
        <v>0.53404474760135989</v>
      </c>
      <c r="GG179" s="2">
        <f t="shared" si="230"/>
        <v>0.53196921618115334</v>
      </c>
      <c r="GH179" s="2">
        <f t="shared" si="230"/>
        <v>0.52532046593141613</v>
      </c>
      <c r="GI179" s="2">
        <f t="shared" si="230"/>
        <v>0.50039287708716473</v>
      </c>
      <c r="GJ179" s="2">
        <f t="shared" si="230"/>
        <v>0.39616662950428316</v>
      </c>
      <c r="GK179" s="2">
        <f t="shared" si="230"/>
        <v>0.32847930164848493</v>
      </c>
      <c r="GM179" s="86">
        <f t="shared" si="231"/>
        <v>1.2032693969776714E-278</v>
      </c>
      <c r="GN179" s="86">
        <f t="shared" si="231"/>
        <v>1.9531501959479688E-276</v>
      </c>
      <c r="GO179" s="86">
        <f t="shared" si="231"/>
        <v>2.1152988378037875E-273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0</v>
      </c>
      <c r="HA179" s="86">
        <f t="shared" si="231"/>
        <v>0</v>
      </c>
      <c r="HC179" s="86">
        <f t="shared" si="182"/>
        <v>7.4718825823345042E-144</v>
      </c>
      <c r="HD179" s="86">
        <f t="shared" si="182"/>
        <v>3.689673420847441E-143</v>
      </c>
      <c r="HE179" s="86">
        <f t="shared" si="182"/>
        <v>7.5178056800540099E-166</v>
      </c>
      <c r="HF179" s="86">
        <f t="shared" si="181"/>
        <v>2.5314338292199986E-277</v>
      </c>
      <c r="HG179" s="86">
        <f t="shared" si="181"/>
        <v>1.9182991236504252E-302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0</v>
      </c>
      <c r="HN179" s="86">
        <f t="shared" si="181"/>
        <v>2.5541453718224453E-280</v>
      </c>
      <c r="HO179" s="86">
        <f t="shared" si="227"/>
        <v>3.0289585240564669E-284</v>
      </c>
      <c r="HP179" s="86">
        <f t="shared" si="227"/>
        <v>0</v>
      </c>
      <c r="HQ179" s="86">
        <f t="shared" si="227"/>
        <v>0</v>
      </c>
      <c r="HS179" s="86">
        <f t="shared" si="232"/>
        <v>3.9125437493778321E-20</v>
      </c>
      <c r="HT179" s="86">
        <f t="shared" si="232"/>
        <v>3.5838984716105747E-29</v>
      </c>
      <c r="HU179" s="86">
        <f t="shared" si="232"/>
        <v>2.9803391761680234E-23</v>
      </c>
      <c r="HV179" s="86">
        <f t="shared" si="232"/>
        <v>3.2071921642150207E-23</v>
      </c>
      <c r="HW179" s="86">
        <f t="shared" si="232"/>
        <v>2.1777431690146237E-24</v>
      </c>
      <c r="HX179" s="86">
        <f t="shared" si="232"/>
        <v>8.9579312694257618E-27</v>
      </c>
      <c r="HY179" s="86">
        <f t="shared" si="232"/>
        <v>1.6303153792711498E-26</v>
      </c>
      <c r="HZ179" s="86">
        <f t="shared" si="232"/>
        <v>8.3657642648778171E-31</v>
      </c>
      <c r="IA179" s="86">
        <f t="shared" si="232"/>
        <v>6.1596261627896763E-28</v>
      </c>
      <c r="IB179" s="86">
        <f t="shared" si="232"/>
        <v>1.2246466058082272E-30</v>
      </c>
      <c r="IC179" s="86">
        <f t="shared" si="232"/>
        <v>8.0417440613681678E-31</v>
      </c>
      <c r="ID179" s="86">
        <f t="shared" si="232"/>
        <v>6.2643289274690534E-28</v>
      </c>
      <c r="IE179" s="86">
        <f t="shared" si="232"/>
        <v>1.076205262505468E-23</v>
      </c>
      <c r="IF179" s="86">
        <f t="shared" si="232"/>
        <v>8.9513052078299302E-21</v>
      </c>
      <c r="IG179" s="86">
        <f t="shared" si="232"/>
        <v>4.593579510598725E-16</v>
      </c>
      <c r="II179" s="86">
        <f t="shared" si="233"/>
        <v>0.48565578858993025</v>
      </c>
      <c r="IJ179" s="86">
        <f t="shared" si="233"/>
        <v>0.50449713793858442</v>
      </c>
      <c r="IK179" s="86">
        <f t="shared" si="233"/>
        <v>0.54378027433259857</v>
      </c>
      <c r="IL179" s="86">
        <f t="shared" si="233"/>
        <v>0.46476409992980178</v>
      </c>
      <c r="IM179" s="86">
        <f t="shared" si="233"/>
        <v>0.44843520975121937</v>
      </c>
      <c r="IN179" s="86">
        <f t="shared" si="233"/>
        <v>0.52499453787814532</v>
      </c>
      <c r="IO179" s="86">
        <f t="shared" si="233"/>
        <v>0.43411688273207732</v>
      </c>
      <c r="IP179" s="86">
        <f t="shared" si="233"/>
        <v>0.56984101305477808</v>
      </c>
      <c r="IQ179" s="86">
        <f t="shared" si="233"/>
        <v>0.57702872936398009</v>
      </c>
      <c r="IR179" s="86">
        <f t="shared" si="233"/>
        <v>0.57497997223438324</v>
      </c>
      <c r="IS179" s="86">
        <f t="shared" si="233"/>
        <v>0.57321487177954777</v>
      </c>
      <c r="IT179" s="86">
        <f t="shared" si="233"/>
        <v>0.56260692207477236</v>
      </c>
      <c r="IU179" s="86">
        <f t="shared" si="233"/>
        <v>0.50122560147125272</v>
      </c>
      <c r="IV179" s="86">
        <f t="shared" si="233"/>
        <v>0.33764943993478258</v>
      </c>
      <c r="IW179" s="86">
        <f t="shared" si="233"/>
        <v>0.29074413088543344</v>
      </c>
      <c r="IY179" s="86">
        <f t="shared" si="234"/>
        <v>0.48565578858993025</v>
      </c>
      <c r="IZ179" s="86">
        <f t="shared" si="234"/>
        <v>0.50449713793858442</v>
      </c>
      <c r="JA179" s="86">
        <f t="shared" si="234"/>
        <v>0.54378027433259857</v>
      </c>
      <c r="JB179" s="86">
        <f t="shared" si="234"/>
        <v>0.46476409992980178</v>
      </c>
      <c r="JC179" s="86">
        <f t="shared" si="234"/>
        <v>0.44843520975121937</v>
      </c>
      <c r="JD179" s="86">
        <f t="shared" si="234"/>
        <v>0.52499453787814532</v>
      </c>
      <c r="JE179" s="86">
        <f t="shared" si="234"/>
        <v>0.43411688273207732</v>
      </c>
      <c r="JF179" s="86">
        <f t="shared" si="234"/>
        <v>0.56984101305477808</v>
      </c>
      <c r="JG179" s="86">
        <f t="shared" si="234"/>
        <v>0.57702872936398009</v>
      </c>
      <c r="JH179" s="86">
        <f t="shared" si="234"/>
        <v>0.57497997223438324</v>
      </c>
      <c r="JI179" s="86">
        <f t="shared" si="234"/>
        <v>0.57321487177954777</v>
      </c>
      <c r="JJ179" s="86">
        <f t="shared" si="234"/>
        <v>0.56260692207477236</v>
      </c>
      <c r="JK179" s="86">
        <f t="shared" si="234"/>
        <v>0.50122560147125272</v>
      </c>
      <c r="JL179" s="86">
        <f t="shared" si="234"/>
        <v>0.33764943993478258</v>
      </c>
      <c r="JM179" s="86">
        <f t="shared" si="234"/>
        <v>0.29074413088543388</v>
      </c>
    </row>
    <row r="180" spans="2:273" x14ac:dyDescent="0.25">
      <c r="B180" s="2">
        <v>153</v>
      </c>
      <c r="C180" s="37">
        <v>52.692</v>
      </c>
      <c r="D180" s="37">
        <v>56.569000000000003</v>
      </c>
      <c r="E180" s="37">
        <v>68.662000000000006</v>
      </c>
      <c r="F180" s="37">
        <v>69.277000000000001</v>
      </c>
      <c r="G180" s="37">
        <v>72.861999999999995</v>
      </c>
      <c r="H180" s="37">
        <v>72.123000000000005</v>
      </c>
      <c r="I180" s="37">
        <v>77.861999999999995</v>
      </c>
      <c r="J180" s="37">
        <v>70.015000000000001</v>
      </c>
      <c r="K180" s="37">
        <v>66.754000000000005</v>
      </c>
      <c r="L180" s="37">
        <v>68.953999999999994</v>
      </c>
      <c r="M180" s="37">
        <v>70.091999999999999</v>
      </c>
      <c r="N180" s="37">
        <v>76.153999999999996</v>
      </c>
      <c r="O180" s="37">
        <v>85.337999999999994</v>
      </c>
      <c r="P180" s="37">
        <v>93.076999999999998</v>
      </c>
      <c r="Q180" s="37">
        <v>116.523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52.413754480056667</v>
      </c>
      <c r="T180" s="4">
        <f t="shared" si="235"/>
        <v>57.450365723263687</v>
      </c>
      <c r="U180" s="4">
        <f t="shared" si="235"/>
        <v>69.022521180872246</v>
      </c>
      <c r="V180" s="4">
        <f t="shared" si="235"/>
        <v>68.427261037552412</v>
      </c>
      <c r="W180" s="4">
        <f t="shared" si="235"/>
        <v>71.421402528968699</v>
      </c>
      <c r="X180" s="4">
        <f t="shared" si="235"/>
        <v>72.023537956509699</v>
      </c>
      <c r="Y180" s="4">
        <f t="shared" si="235"/>
        <v>77.793251082743865</v>
      </c>
      <c r="Z180" s="4">
        <f t="shared" si="235"/>
        <v>71.748841837895498</v>
      </c>
      <c r="AA180" s="4">
        <f t="shared" si="235"/>
        <v>71.392125494661769</v>
      </c>
      <c r="AB180" s="4">
        <f t="shared" si="235"/>
        <v>71.83222623937182</v>
      </c>
      <c r="AC180" s="4">
        <f t="shared" si="235"/>
        <v>71.513957492704122</v>
      </c>
      <c r="AD180" s="4">
        <f t="shared" si="235"/>
        <v>76.2681844064698</v>
      </c>
      <c r="AE180" s="4">
        <f t="shared" si="235"/>
        <v>83.212266590575922</v>
      </c>
      <c r="AF180" s="4">
        <f t="shared" si="235"/>
        <v>94.052406821542235</v>
      </c>
      <c r="AG180" s="4">
        <f t="shared" si="235"/>
        <v>115.35837879342502</v>
      </c>
      <c r="AI180" s="4">
        <f t="shared" ref="AI180:AW196" si="236">IF(OR($B180 &lt; C$230, $B180 &gt; C$233), 0, C180-S180)</f>
        <v>0.27824551994333291</v>
      </c>
      <c r="AJ180" s="4">
        <f t="shared" si="236"/>
        <v>-0.88136572326368423</v>
      </c>
      <c r="AK180" s="4">
        <f t="shared" si="236"/>
        <v>-0.36052118087224017</v>
      </c>
      <c r="AL180" s="4">
        <f t="shared" si="236"/>
        <v>0.84973896244758862</v>
      </c>
      <c r="AM180" s="4">
        <f t="shared" si="236"/>
        <v>1.4405974710312961</v>
      </c>
      <c r="AN180" s="4">
        <f t="shared" si="236"/>
        <v>9.9462043490305518E-2</v>
      </c>
      <c r="AO180" s="4">
        <f t="shared" si="236"/>
        <v>6.8748917256129971E-2</v>
      </c>
      <c r="AP180" s="4">
        <f t="shared" si="236"/>
        <v>-1.733841837895497</v>
      </c>
      <c r="AQ180" s="4">
        <f t="shared" si="236"/>
        <v>-4.6381254946617645</v>
      </c>
      <c r="AR180" s="4">
        <f t="shared" si="236"/>
        <v>-2.878226239371827</v>
      </c>
      <c r="AS180" s="4">
        <f t="shared" si="236"/>
        <v>-1.4219574927041236</v>
      </c>
      <c r="AT180" s="4">
        <f t="shared" si="236"/>
        <v>-0.11418440646980343</v>
      </c>
      <c r="AU180" s="4">
        <f t="shared" si="236"/>
        <v>2.1257334094240719</v>
      </c>
      <c r="AV180" s="4">
        <f t="shared" si="236"/>
        <v>-0.97540682154223646</v>
      </c>
      <c r="AW180" s="4">
        <f t="shared" si="236"/>
        <v>1.1646212065749779</v>
      </c>
      <c r="AY180" s="2">
        <f t="shared" si="228"/>
        <v>52.413754480056667</v>
      </c>
      <c r="AZ180" s="2">
        <f t="shared" si="228"/>
        <v>55.829456702446961</v>
      </c>
      <c r="BA180" s="2">
        <f t="shared" si="228"/>
        <v>64.384730187720038</v>
      </c>
      <c r="BB180" s="2">
        <f t="shared" si="228"/>
        <v>59.788649388773209</v>
      </c>
      <c r="BC180" s="2">
        <f t="shared" si="228"/>
        <v>59.927290877813661</v>
      </c>
      <c r="BD180" s="2">
        <f t="shared" si="228"/>
        <v>61.40467750262566</v>
      </c>
      <c r="BE180" s="2">
        <f t="shared" si="228"/>
        <v>61.972916303554356</v>
      </c>
      <c r="BF180" s="2">
        <f t="shared" si="228"/>
        <v>62.081833649245333</v>
      </c>
      <c r="BG180" s="2">
        <f t="shared" si="228"/>
        <v>61.627769890890114</v>
      </c>
      <c r="BH180" s="2">
        <f t="shared" si="228"/>
        <v>60.460965176968351</v>
      </c>
      <c r="BI180" s="2">
        <f t="shared" si="228"/>
        <v>58.552848255370876</v>
      </c>
      <c r="BJ180" s="2">
        <f t="shared" si="228"/>
        <v>60.110519435204885</v>
      </c>
      <c r="BK180" s="2">
        <f t="shared" si="228"/>
        <v>58.456402225758723</v>
      </c>
      <c r="BL180" s="2">
        <f t="shared" si="228"/>
        <v>59.691362743910574</v>
      </c>
      <c r="BM180" s="2">
        <f t="shared" si="228"/>
        <v>63.569198980897617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88.659636842105257</v>
      </c>
      <c r="DL180" s="2">
        <f t="shared" si="237"/>
        <v>92.363647560975636</v>
      </c>
      <c r="DM180" s="2">
        <f t="shared" si="237"/>
        <v>115.69225975609756</v>
      </c>
      <c r="DN180" s="2">
        <f t="shared" si="237"/>
        <v>101.5814219512195</v>
      </c>
      <c r="DO180" s="2">
        <f t="shared" si="237"/>
        <v>96.853056097560952</v>
      </c>
      <c r="DP180" s="2">
        <f t="shared" si="237"/>
        <v>95.213918292682933</v>
      </c>
      <c r="DQ180" s="2">
        <f t="shared" si="237"/>
        <v>92.067481727574759</v>
      </c>
      <c r="DR180" s="2">
        <f t="shared" si="237"/>
        <v>94.874481707317059</v>
      </c>
      <c r="DS180" s="2">
        <f t="shared" si="237"/>
        <v>93.443482591902352</v>
      </c>
      <c r="DT180" s="2">
        <f t="shared" si="237"/>
        <v>92.940174324068849</v>
      </c>
      <c r="DU180" s="2">
        <f t="shared" si="237"/>
        <v>98.396315614617947</v>
      </c>
      <c r="DV180" s="2">
        <f t="shared" si="237"/>
        <v>101.51314256003025</v>
      </c>
      <c r="DW180" s="2">
        <f t="shared" si="237"/>
        <v>97.703001755665412</v>
      </c>
      <c r="DX180" s="2">
        <f t="shared" si="237"/>
        <v>97.838031707317072</v>
      </c>
      <c r="DY180" s="2">
        <f t="shared" si="237"/>
        <v>95.911398218061009</v>
      </c>
      <c r="EA180" s="2">
        <f t="shared" si="214"/>
        <v>52.028219373250963</v>
      </c>
      <c r="EB180" s="2">
        <f t="shared" si="214"/>
        <v>55.634955880350432</v>
      </c>
      <c r="EC180" s="2">
        <f t="shared" si="214"/>
        <v>63.348302372132139</v>
      </c>
      <c r="ED180" s="2">
        <f t="shared" si="214"/>
        <v>59.413240423704714</v>
      </c>
      <c r="EE180" s="2">
        <f t="shared" si="214"/>
        <v>59.780753005772695</v>
      </c>
      <c r="EF180" s="2">
        <f t="shared" si="214"/>
        <v>61.342700830335176</v>
      </c>
      <c r="EG180" s="2">
        <f t="shared" si="214"/>
        <v>61.841072989851682</v>
      </c>
      <c r="EH180" s="2">
        <f t="shared" si="214"/>
        <v>62.215926932084308</v>
      </c>
      <c r="EI180" s="2">
        <f t="shared" si="214"/>
        <v>61.656441745361406</v>
      </c>
      <c r="EJ180" s="2">
        <f t="shared" si="214"/>
        <v>60.345095599094236</v>
      </c>
      <c r="EK180" s="2">
        <f t="shared" si="213"/>
        <v>58.321800433198788</v>
      </c>
      <c r="EL180" s="2">
        <f t="shared" si="180"/>
        <v>60.427068482951157</v>
      </c>
      <c r="EM180" s="2">
        <f t="shared" si="180"/>
        <v>58.681305522163342</v>
      </c>
      <c r="EN180" s="2">
        <f t="shared" si="180"/>
        <v>59.845968027267311</v>
      </c>
      <c r="EO180" s="2">
        <f t="shared" si="180"/>
        <v>64.400313266239721</v>
      </c>
      <c r="EQ180" s="2">
        <f t="shared" ref="EQ180:FE196" si="238">CU$228*$B180+CU$229</f>
        <v>52.770109851886374</v>
      </c>
      <c r="ER180" s="2">
        <f t="shared" si="238"/>
        <v>56.003408458909412</v>
      </c>
      <c r="ES180" s="2">
        <f t="shared" si="238"/>
        <v>65.265025745102193</v>
      </c>
      <c r="ET180" s="2">
        <f t="shared" si="238"/>
        <v>60.14291714754529</v>
      </c>
      <c r="EU180" s="2">
        <f t="shared" si="238"/>
        <v>60.066412280157451</v>
      </c>
      <c r="EV180" s="2">
        <f t="shared" si="238"/>
        <v>61.457260545061196</v>
      </c>
      <c r="EW180" s="2">
        <f t="shared" si="238"/>
        <v>62.099438133481939</v>
      </c>
      <c r="EX180" s="2">
        <f t="shared" si="238"/>
        <v>61.970979979193146</v>
      </c>
      <c r="EY180" s="2">
        <f t="shared" si="238"/>
        <v>61.603249863609719</v>
      </c>
      <c r="EZ180" s="2">
        <f t="shared" si="238"/>
        <v>60.550935843278708</v>
      </c>
      <c r="FA180" s="2">
        <f t="shared" si="238"/>
        <v>58.735261232419091</v>
      </c>
      <c r="FB180" s="2">
        <f t="shared" si="238"/>
        <v>59.847003342282605</v>
      </c>
      <c r="FC180" s="2">
        <f t="shared" si="238"/>
        <v>58.248854100925143</v>
      </c>
      <c r="FD180" s="2">
        <f t="shared" si="238"/>
        <v>59.4733186829693</v>
      </c>
      <c r="FE180" s="2">
        <f t="shared" si="238"/>
        <v>62.01573444408794</v>
      </c>
      <c r="FG180" s="2">
        <f t="shared" ref="FG180:FU196" si="239">POWER(10,($B180-C$231)/C$229)/(1+POWER(10,($B180-C$231)/C$229))</f>
        <v>0.99997079450783777</v>
      </c>
      <c r="FH180" s="2">
        <f t="shared" si="239"/>
        <v>0.99996485353556763</v>
      </c>
      <c r="FI180" s="2">
        <f t="shared" si="239"/>
        <v>0.99996553624212337</v>
      </c>
      <c r="FJ180" s="2">
        <f t="shared" si="239"/>
        <v>0.99996644017317082</v>
      </c>
      <c r="FK180" s="2">
        <f t="shared" si="239"/>
        <v>0.99996524921083496</v>
      </c>
      <c r="FL180" s="2">
        <f t="shared" si="239"/>
        <v>0.99996714233386697</v>
      </c>
      <c r="FM180" s="2">
        <f t="shared" si="239"/>
        <v>0.99996153440450075</v>
      </c>
      <c r="FN180" s="2">
        <f t="shared" si="239"/>
        <v>0.99996494769848088</v>
      </c>
      <c r="FO180" s="2">
        <f t="shared" si="239"/>
        <v>0.99996215647278364</v>
      </c>
      <c r="FP180" s="2">
        <f t="shared" si="239"/>
        <v>0.99996189419343728</v>
      </c>
      <c r="FQ180" s="2">
        <f t="shared" si="239"/>
        <v>0.99995876352927648</v>
      </c>
      <c r="FR180" s="2">
        <f t="shared" si="239"/>
        <v>0.99996463715860384</v>
      </c>
      <c r="FS180" s="2">
        <f t="shared" si="239"/>
        <v>0.99996303396832209</v>
      </c>
      <c r="FT180" s="2">
        <f t="shared" si="239"/>
        <v>0.99996552317956966</v>
      </c>
      <c r="FU180" s="2">
        <f t="shared" si="239"/>
        <v>0.9999568902248509</v>
      </c>
      <c r="FW180" s="2">
        <f t="shared" si="230"/>
        <v>0.51822375310313473</v>
      </c>
      <c r="FX180" s="2">
        <f t="shared" si="230"/>
        <v>0.52438210419471476</v>
      </c>
      <c r="FY180" s="2">
        <f t="shared" si="230"/>
        <v>0.53978777569301206</v>
      </c>
      <c r="FZ180" s="2">
        <f t="shared" si="230"/>
        <v>0.51254726371187587</v>
      </c>
      <c r="GA180" s="2">
        <f t="shared" si="230"/>
        <v>0.50847143179647825</v>
      </c>
      <c r="GB180" s="2">
        <f t="shared" si="230"/>
        <v>0.53128399700671458</v>
      </c>
      <c r="GC180" s="2">
        <f t="shared" si="230"/>
        <v>0.50579824760645298</v>
      </c>
      <c r="GD180" s="2">
        <f t="shared" si="230"/>
        <v>0.55211154395632667</v>
      </c>
      <c r="GE180" s="2">
        <f t="shared" si="230"/>
        <v>0.56164187528010601</v>
      </c>
      <c r="GF180" s="2">
        <f t="shared" si="230"/>
        <v>0.55687611799859016</v>
      </c>
      <c r="GG180" s="2">
        <f t="shared" si="230"/>
        <v>0.55481750877625391</v>
      </c>
      <c r="GH180" s="2">
        <f t="shared" si="230"/>
        <v>0.54821768413964678</v>
      </c>
      <c r="GI180" s="2">
        <f t="shared" si="230"/>
        <v>0.5234016181878639</v>
      </c>
      <c r="GJ180" s="2">
        <f t="shared" si="230"/>
        <v>0.41839635920390328</v>
      </c>
      <c r="GK180" s="2">
        <f t="shared" si="230"/>
        <v>0.34910681643053443</v>
      </c>
      <c r="GM180" s="86">
        <f t="shared" si="231"/>
        <v>4.79521198227783E-285</v>
      </c>
      <c r="GN180" s="86">
        <f t="shared" si="231"/>
        <v>8.5920244531419546E-283</v>
      </c>
      <c r="GO180" s="86">
        <f t="shared" si="231"/>
        <v>1.1521282896972058E-279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0</v>
      </c>
      <c r="HC180" s="86">
        <f t="shared" si="182"/>
        <v>3.1860079648821757E-148</v>
      </c>
      <c r="HD180" s="86">
        <f t="shared" si="182"/>
        <v>1.751901834323811E-147</v>
      </c>
      <c r="HE180" s="86">
        <f t="shared" si="182"/>
        <v>6.9419454543741184E-171</v>
      </c>
      <c r="HF180" s="86">
        <f t="shared" si="181"/>
        <v>8.8881904315795315E-286</v>
      </c>
      <c r="HG180" s="86">
        <f t="shared" si="181"/>
        <v>0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0</v>
      </c>
      <c r="HN180" s="86">
        <f t="shared" si="181"/>
        <v>1.0360005866400546E-288</v>
      </c>
      <c r="HO180" s="86">
        <f t="shared" si="227"/>
        <v>6.6068060522255374E-293</v>
      </c>
      <c r="HP180" s="86">
        <f t="shared" si="227"/>
        <v>0</v>
      </c>
      <c r="HQ180" s="86">
        <f t="shared" si="227"/>
        <v>0</v>
      </c>
      <c r="HS180" s="86">
        <f t="shared" si="232"/>
        <v>1.6466494881140484E-21</v>
      </c>
      <c r="HT180" s="86">
        <f t="shared" si="232"/>
        <v>4.3800256389886056E-31</v>
      </c>
      <c r="HU180" s="86">
        <f t="shared" si="232"/>
        <v>8.1282571571042168E-25</v>
      </c>
      <c r="HV180" s="86">
        <f t="shared" si="232"/>
        <v>8.072564307005668E-25</v>
      </c>
      <c r="HW180" s="86">
        <f t="shared" si="232"/>
        <v>4.5315278402979729E-26</v>
      </c>
      <c r="HX180" s="86">
        <f t="shared" si="232"/>
        <v>1.4219866122485167E-28</v>
      </c>
      <c r="HY180" s="86">
        <f t="shared" si="232"/>
        <v>2.2620751342881906E-28</v>
      </c>
      <c r="HZ180" s="86">
        <f t="shared" si="232"/>
        <v>7.6484113125865834E-33</v>
      </c>
      <c r="IA180" s="86">
        <f t="shared" si="232"/>
        <v>8.881793852199007E-30</v>
      </c>
      <c r="IB180" s="86">
        <f t="shared" si="232"/>
        <v>1.1194293027452343E-32</v>
      </c>
      <c r="IC180" s="86">
        <f t="shared" si="232"/>
        <v>7.0565040397787842E-33</v>
      </c>
      <c r="ID180" s="86">
        <f t="shared" si="232"/>
        <v>8.7164421820411923E-30</v>
      </c>
      <c r="IE180" s="86">
        <f t="shared" si="232"/>
        <v>2.5595978494018408E-25</v>
      </c>
      <c r="IF180" s="86">
        <f t="shared" si="232"/>
        <v>2.4912857144767631E-22</v>
      </c>
      <c r="IG180" s="86">
        <f t="shared" si="232"/>
        <v>2.3447069819196786E-17</v>
      </c>
      <c r="II180" s="86">
        <f t="shared" si="233"/>
        <v>0.54473057401764358</v>
      </c>
      <c r="IJ180" s="86">
        <f t="shared" si="233"/>
        <v>0.56138415371050454</v>
      </c>
      <c r="IK180" s="86">
        <f t="shared" si="233"/>
        <v>0.57596407833935259</v>
      </c>
      <c r="IL180" s="86">
        <f t="shared" si="233"/>
        <v>0.53479748540878647</v>
      </c>
      <c r="IM180" s="86">
        <f t="shared" si="233"/>
        <v>0.52503045959898031</v>
      </c>
      <c r="IN180" s="86">
        <f t="shared" si="233"/>
        <v>0.57040381112646565</v>
      </c>
      <c r="IO180" s="86">
        <f t="shared" si="233"/>
        <v>0.51852473457866066</v>
      </c>
      <c r="IP180" s="86">
        <f t="shared" si="233"/>
        <v>0.57725711976683758</v>
      </c>
      <c r="IQ180" s="86">
        <f t="shared" si="233"/>
        <v>0.57199269327929925</v>
      </c>
      <c r="IR180" s="86">
        <f t="shared" si="233"/>
        <v>0.57354352390175523</v>
      </c>
      <c r="IS180" s="86">
        <f t="shared" si="233"/>
        <v>0.57507578820310601</v>
      </c>
      <c r="IT180" s="86">
        <f t="shared" si="233"/>
        <v>0.57932154898956212</v>
      </c>
      <c r="IU180" s="86">
        <f t="shared" si="233"/>
        <v>0.55747689381013044</v>
      </c>
      <c r="IV180" s="86">
        <f t="shared" si="233"/>
        <v>0.4101818927613548</v>
      </c>
      <c r="IW180" s="86">
        <f t="shared" si="233"/>
        <v>0.35567977687029073</v>
      </c>
      <c r="IY180" s="86">
        <f t="shared" si="234"/>
        <v>0.54473057401764358</v>
      </c>
      <c r="IZ180" s="86">
        <f t="shared" si="234"/>
        <v>0.56138415371050454</v>
      </c>
      <c r="JA180" s="86">
        <f t="shared" si="234"/>
        <v>0.57596407833935259</v>
      </c>
      <c r="JB180" s="86">
        <f t="shared" si="234"/>
        <v>0.53479748540878647</v>
      </c>
      <c r="JC180" s="86">
        <f t="shared" si="234"/>
        <v>0.52503045959898031</v>
      </c>
      <c r="JD180" s="86">
        <f t="shared" si="234"/>
        <v>0.57040381112646565</v>
      </c>
      <c r="JE180" s="86">
        <f t="shared" si="234"/>
        <v>0.51852473457866066</v>
      </c>
      <c r="JF180" s="86">
        <f t="shared" si="234"/>
        <v>0.57725711976683758</v>
      </c>
      <c r="JG180" s="86">
        <f t="shared" si="234"/>
        <v>0.57199269327929925</v>
      </c>
      <c r="JH180" s="86">
        <f t="shared" si="234"/>
        <v>0.57354352390175523</v>
      </c>
      <c r="JI180" s="86">
        <f t="shared" si="234"/>
        <v>0.57507578820310601</v>
      </c>
      <c r="JJ180" s="86">
        <f t="shared" si="234"/>
        <v>0.57932154898956212</v>
      </c>
      <c r="JK180" s="86">
        <f t="shared" si="234"/>
        <v>0.55747689381013044</v>
      </c>
      <c r="JL180" s="86">
        <f t="shared" si="234"/>
        <v>0.4101818927613548</v>
      </c>
      <c r="JM180" s="86">
        <f t="shared" si="234"/>
        <v>0.35567977687029073</v>
      </c>
    </row>
    <row r="181" spans="2:273" x14ac:dyDescent="0.25">
      <c r="B181" s="2">
        <v>154</v>
      </c>
      <c r="C181" s="37">
        <v>52.508000000000003</v>
      </c>
      <c r="D181" s="37">
        <v>56.045999999999999</v>
      </c>
      <c r="E181" s="37">
        <v>66.923000000000002</v>
      </c>
      <c r="F181" s="37">
        <v>65.814999999999998</v>
      </c>
      <c r="G181" s="37">
        <v>69.445999999999998</v>
      </c>
      <c r="H181" s="37">
        <v>68.353999999999999</v>
      </c>
      <c r="I181" s="37">
        <v>74.477000000000004</v>
      </c>
      <c r="J181" s="37">
        <v>66.477000000000004</v>
      </c>
      <c r="K181" s="37">
        <v>61.738</v>
      </c>
      <c r="L181" s="37">
        <v>63.631</v>
      </c>
      <c r="M181" s="37">
        <v>63.491999999999997</v>
      </c>
      <c r="N181" s="37">
        <v>69.015000000000001</v>
      </c>
      <c r="O181" s="37">
        <v>80.968999999999994</v>
      </c>
      <c r="P181" s="37">
        <v>93.138000000000005</v>
      </c>
      <c r="Q181" s="37">
        <v>120.477</v>
      </c>
      <c r="S181" s="4">
        <f t="shared" si="235"/>
        <v>52.364956774989608</v>
      </c>
      <c r="T181" s="4">
        <f t="shared" si="235"/>
        <v>56.946093767649707</v>
      </c>
      <c r="U181" s="4">
        <f t="shared" si="235"/>
        <v>67.57225086525952</v>
      </c>
      <c r="V181" s="4">
        <f t="shared" si="235"/>
        <v>66.623071420878077</v>
      </c>
      <c r="W181" s="4">
        <f t="shared" si="235"/>
        <v>69.137645137092903</v>
      </c>
      <c r="X181" s="4">
        <f t="shared" si="235"/>
        <v>68.893727657195569</v>
      </c>
      <c r="Y181" s="4">
        <f t="shared" si="235"/>
        <v>74.661852592695226</v>
      </c>
      <c r="Z181" s="4">
        <f t="shared" si="235"/>
        <v>67.899389552127545</v>
      </c>
      <c r="AA181" s="4">
        <f t="shared" si="235"/>
        <v>67.440115942928969</v>
      </c>
      <c r="AB181" s="4">
        <f t="shared" si="235"/>
        <v>67.115399065585422</v>
      </c>
      <c r="AC181" s="4">
        <f t="shared" si="235"/>
        <v>66.192780814428062</v>
      </c>
      <c r="AD181" s="4">
        <f t="shared" si="235"/>
        <v>70.466649697939758</v>
      </c>
      <c r="AE181" s="4">
        <f t="shared" si="235"/>
        <v>77.089295353335743</v>
      </c>
      <c r="AF181" s="4">
        <f t="shared" si="235"/>
        <v>94.603372225963639</v>
      </c>
      <c r="AG181" s="4">
        <f t="shared" si="235"/>
        <v>120.94410670227876</v>
      </c>
      <c r="AI181" s="4">
        <f t="shared" si="236"/>
        <v>0.14304322501039479</v>
      </c>
      <c r="AJ181" s="4">
        <f t="shared" si="236"/>
        <v>-0.90009376764970739</v>
      </c>
      <c r="AK181" s="4">
        <f t="shared" si="236"/>
        <v>-0.6492508652595177</v>
      </c>
      <c r="AL181" s="4">
        <f t="shared" si="236"/>
        <v>-0.80807142087807904</v>
      </c>
      <c r="AM181" s="4">
        <f t="shared" si="236"/>
        <v>0.30835486290709468</v>
      </c>
      <c r="AN181" s="4">
        <f t="shared" si="236"/>
        <v>-0.53972765719557003</v>
      </c>
      <c r="AO181" s="4">
        <f t="shared" si="236"/>
        <v>-0.18485259269522203</v>
      </c>
      <c r="AP181" s="4">
        <f t="shared" si="236"/>
        <v>-1.4223895521275409</v>
      </c>
      <c r="AQ181" s="4">
        <f t="shared" si="236"/>
        <v>-5.7021159429289696</v>
      </c>
      <c r="AR181" s="4">
        <f t="shared" si="236"/>
        <v>-3.4843990655854213</v>
      </c>
      <c r="AS181" s="4">
        <f t="shared" si="236"/>
        <v>-2.7007808144280645</v>
      </c>
      <c r="AT181" s="4">
        <f t="shared" si="236"/>
        <v>-1.4516496979397573</v>
      </c>
      <c r="AU181" s="4">
        <f t="shared" si="236"/>
        <v>3.8797046466642513</v>
      </c>
      <c r="AV181" s="4">
        <f t="shared" si="236"/>
        <v>-1.4653722259636339</v>
      </c>
      <c r="AW181" s="4">
        <f t="shared" si="236"/>
        <v>-0.46710670227875539</v>
      </c>
      <c r="AY181" s="2">
        <f t="shared" si="228"/>
        <v>52.364956774989608</v>
      </c>
      <c r="AZ181" s="2">
        <f t="shared" si="228"/>
        <v>55.756789095232513</v>
      </c>
      <c r="BA181" s="2">
        <f t="shared" si="228"/>
        <v>64.278733458490322</v>
      </c>
      <c r="BB181" s="2">
        <f t="shared" si="228"/>
        <v>59.713867793353856</v>
      </c>
      <c r="BC181" s="2">
        <f t="shared" si="228"/>
        <v>59.83233679157577</v>
      </c>
      <c r="BD181" s="2">
        <f t="shared" si="228"/>
        <v>61.318939661765341</v>
      </c>
      <c r="BE181" s="2">
        <f t="shared" si="228"/>
        <v>61.892790934479187</v>
      </c>
      <c r="BF181" s="2">
        <f t="shared" si="228"/>
        <v>61.988759175483978</v>
      </c>
      <c r="BG181" s="2">
        <f t="shared" si="228"/>
        <v>61.52396846744837</v>
      </c>
      <c r="BH181" s="2">
        <f t="shared" si="228"/>
        <v>60.374778669200289</v>
      </c>
      <c r="BI181" s="2">
        <f t="shared" si="228"/>
        <v>58.453222651084133</v>
      </c>
      <c r="BJ181" s="2">
        <f t="shared" si="228"/>
        <v>60.009242720992333</v>
      </c>
      <c r="BK181" s="2">
        <f t="shared" si="228"/>
        <v>58.341441263037126</v>
      </c>
      <c r="BL181" s="2">
        <f t="shared" si="228"/>
        <v>59.592888934024714</v>
      </c>
      <c r="BM181" s="2">
        <f t="shared" si="228"/>
        <v>63.422296179991136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88.825069838056677</v>
      </c>
      <c r="DL181" s="2">
        <f t="shared" si="237"/>
        <v>92.528753658536615</v>
      </c>
      <c r="DM181" s="2">
        <f t="shared" si="237"/>
        <v>115.95088118466899</v>
      </c>
      <c r="DN181" s="2">
        <f t="shared" si="237"/>
        <v>101.7708912891986</v>
      </c>
      <c r="DO181" s="2">
        <f t="shared" si="237"/>
        <v>97.008525435540037</v>
      </c>
      <c r="DP181" s="2">
        <f t="shared" si="237"/>
        <v>95.353511846689912</v>
      </c>
      <c r="DQ181" s="2">
        <f t="shared" si="237"/>
        <v>92.175843853820609</v>
      </c>
      <c r="DR181" s="2">
        <f t="shared" si="237"/>
        <v>95.005998257839707</v>
      </c>
      <c r="DS181" s="2">
        <f t="shared" si="237"/>
        <v>93.563064311374035</v>
      </c>
      <c r="DT181" s="2">
        <f t="shared" si="237"/>
        <v>93.06512424708967</v>
      </c>
      <c r="DU181" s="2">
        <f t="shared" si="237"/>
        <v>98.576615221987311</v>
      </c>
      <c r="DV181" s="2">
        <f t="shared" si="237"/>
        <v>101.69666528914458</v>
      </c>
      <c r="DW181" s="2">
        <f t="shared" si="237"/>
        <v>97.882796018691096</v>
      </c>
      <c r="DX181" s="2">
        <f t="shared" si="237"/>
        <v>98.030598606271781</v>
      </c>
      <c r="DY181" s="2">
        <f t="shared" si="237"/>
        <v>96.087671096345517</v>
      </c>
      <c r="EA181" s="2">
        <f t="shared" si="214"/>
        <v>51.953150872250994</v>
      </c>
      <c r="EB181" s="2">
        <f t="shared" si="214"/>
        <v>55.54907562071628</v>
      </c>
      <c r="EC181" s="2">
        <f t="shared" si="214"/>
        <v>63.173632997171232</v>
      </c>
      <c r="ED181" s="2">
        <f t="shared" si="214"/>
        <v>59.312893382726607</v>
      </c>
      <c r="EE181" s="2">
        <f t="shared" si="214"/>
        <v>59.675885414761055</v>
      </c>
      <c r="EF181" s="2">
        <f t="shared" si="214"/>
        <v>61.252997487143517</v>
      </c>
      <c r="EG181" s="2">
        <f t="shared" si="214"/>
        <v>61.751976893052309</v>
      </c>
      <c r="EH181" s="2">
        <f t="shared" si="214"/>
        <v>62.1316012490242</v>
      </c>
      <c r="EI181" s="2">
        <f t="shared" si="214"/>
        <v>61.554615929377853</v>
      </c>
      <c r="EJ181" s="2">
        <f t="shared" si="214"/>
        <v>60.251665796987311</v>
      </c>
      <c r="EK181" s="2">
        <f t="shared" si="213"/>
        <v>58.207608480194288</v>
      </c>
      <c r="EL181" s="2">
        <f t="shared" si="180"/>
        <v>60.346510703105146</v>
      </c>
      <c r="EM181" s="2">
        <f t="shared" si="180"/>
        <v>58.581696529025926</v>
      </c>
      <c r="EN181" s="2">
        <f t="shared" si="180"/>
        <v>59.758757832942472</v>
      </c>
      <c r="EO181" s="2">
        <f t="shared" si="180"/>
        <v>64.320566239707247</v>
      </c>
      <c r="EQ181" s="2">
        <f t="shared" si="238"/>
        <v>52.712298866318832</v>
      </c>
      <c r="ER181" s="2">
        <f t="shared" si="238"/>
        <v>55.926443733426353</v>
      </c>
      <c r="ES181" s="2">
        <f t="shared" si="238"/>
        <v>65.135069002765988</v>
      </c>
      <c r="ET181" s="2">
        <f t="shared" si="238"/>
        <v>60.059229664350184</v>
      </c>
      <c r="EU181" s="2">
        <f t="shared" si="238"/>
        <v>59.968041383137859</v>
      </c>
      <c r="EV181" s="2">
        <f t="shared" si="238"/>
        <v>61.370153018151107</v>
      </c>
      <c r="EW181" s="2">
        <f t="shared" si="238"/>
        <v>62.016252095489421</v>
      </c>
      <c r="EX181" s="2">
        <f t="shared" si="238"/>
        <v>61.88124915501097</v>
      </c>
      <c r="EY181" s="2">
        <f t="shared" si="238"/>
        <v>61.500261917101987</v>
      </c>
      <c r="EZ181" s="2">
        <f t="shared" si="238"/>
        <v>60.462155673443696</v>
      </c>
      <c r="FA181" s="2">
        <f t="shared" si="238"/>
        <v>58.630332023806645</v>
      </c>
      <c r="FB181" s="2">
        <f t="shared" si="238"/>
        <v>59.753422374116482</v>
      </c>
      <c r="FC181" s="2">
        <f t="shared" si="238"/>
        <v>58.139494116063915</v>
      </c>
      <c r="FD181" s="2">
        <f t="shared" si="238"/>
        <v>59.379876909052797</v>
      </c>
      <c r="FE181" s="2">
        <f t="shared" si="238"/>
        <v>61.891503976978143</v>
      </c>
      <c r="FG181" s="2">
        <f t="shared" si="239"/>
        <v>0.99997336420613148</v>
      </c>
      <c r="FH181" s="2">
        <f t="shared" si="239"/>
        <v>0.99996794594434524</v>
      </c>
      <c r="FI181" s="2">
        <f t="shared" si="239"/>
        <v>0.99996856858393768</v>
      </c>
      <c r="FJ181" s="2">
        <f t="shared" si="239"/>
        <v>0.9999693929837854</v>
      </c>
      <c r="FK181" s="2">
        <f t="shared" si="239"/>
        <v>0.99996830680669735</v>
      </c>
      <c r="FL181" s="2">
        <f t="shared" si="239"/>
        <v>0.99997003336569357</v>
      </c>
      <c r="FM181" s="2">
        <f t="shared" si="239"/>
        <v>0.99996491884122818</v>
      </c>
      <c r="FN181" s="2">
        <f t="shared" si="239"/>
        <v>0.99996803182247329</v>
      </c>
      <c r="FO181" s="2">
        <f t="shared" si="239"/>
        <v>0.99996548617805436</v>
      </c>
      <c r="FP181" s="2">
        <f t="shared" si="239"/>
        <v>0.99996524697484901</v>
      </c>
      <c r="FQ181" s="2">
        <f t="shared" si="239"/>
        <v>0.99996239175526702</v>
      </c>
      <c r="FR181" s="2">
        <f t="shared" si="239"/>
        <v>0.9999677486049845</v>
      </c>
      <c r="FS181" s="2">
        <f t="shared" si="239"/>
        <v>0.99996628646876473</v>
      </c>
      <c r="FT181" s="2">
        <f t="shared" si="239"/>
        <v>0.99996855667067486</v>
      </c>
      <c r="FU181" s="2">
        <f t="shared" si="239"/>
        <v>0.99996068326864584</v>
      </c>
      <c r="FW181" s="2">
        <f t="shared" si="230"/>
        <v>0.54116429617910156</v>
      </c>
      <c r="FX181" s="2">
        <f t="shared" si="230"/>
        <v>0.54728557846376269</v>
      </c>
      <c r="FY181" s="2">
        <f t="shared" si="230"/>
        <v>0.56256823802828737</v>
      </c>
      <c r="FZ181" s="2">
        <f t="shared" si="230"/>
        <v>0.5355158362761594</v>
      </c>
      <c r="GA181" s="2">
        <f t="shared" si="230"/>
        <v>0.53145649257380112</v>
      </c>
      <c r="GB181" s="2">
        <f t="shared" si="230"/>
        <v>0.55413770412721375</v>
      </c>
      <c r="GC181" s="2">
        <f t="shared" si="230"/>
        <v>0.52879246948198866</v>
      </c>
      <c r="GD181" s="2">
        <f t="shared" si="230"/>
        <v>0.57476255058716141</v>
      </c>
      <c r="GE181" s="2">
        <f t="shared" si="230"/>
        <v>0.584173908938727</v>
      </c>
      <c r="GF181" s="2">
        <f t="shared" si="230"/>
        <v>0.57946969858878461</v>
      </c>
      <c r="GG181" s="2">
        <f t="shared" si="230"/>
        <v>0.57743640517101169</v>
      </c>
      <c r="GH181" s="2">
        <f t="shared" si="230"/>
        <v>0.57091257024009734</v>
      </c>
      <c r="GI181" s="2">
        <f t="shared" si="230"/>
        <v>0.54631145772326528</v>
      </c>
      <c r="GJ181" s="2">
        <f t="shared" si="230"/>
        <v>0.44096253592253259</v>
      </c>
      <c r="GK181" s="2">
        <f t="shared" si="230"/>
        <v>0.37031534853825732</v>
      </c>
      <c r="GM181" s="86">
        <f t="shared" si="231"/>
        <v>1.6149069537348899E-291</v>
      </c>
      <c r="GN181" s="86">
        <f t="shared" si="231"/>
        <v>3.1970428329484866E-289</v>
      </c>
      <c r="GO181" s="86">
        <f t="shared" si="231"/>
        <v>5.3240095447258652E-286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1.1666797871533386E-152</v>
      </c>
      <c r="HD181" s="86">
        <f t="shared" si="182"/>
        <v>7.1614827229006365E-152</v>
      </c>
      <c r="HE181" s="86">
        <f t="shared" si="182"/>
        <v>5.3809861648299837E-176</v>
      </c>
      <c r="HF181" s="86">
        <f t="shared" si="181"/>
        <v>2.3255623867760357E-294</v>
      </c>
      <c r="HG181" s="86">
        <f t="shared" si="181"/>
        <v>0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0</v>
      </c>
      <c r="HN181" s="86">
        <f t="shared" si="181"/>
        <v>3.1546232371710258E-297</v>
      </c>
      <c r="HO181" s="86">
        <f t="shared" si="227"/>
        <v>1.0663874347625764E-301</v>
      </c>
      <c r="HP181" s="86">
        <f t="shared" si="227"/>
        <v>0</v>
      </c>
      <c r="HQ181" s="86">
        <f t="shared" si="227"/>
        <v>0</v>
      </c>
      <c r="HS181" s="86">
        <f t="shared" si="232"/>
        <v>6.2024872340152594E-23</v>
      </c>
      <c r="HT181" s="86">
        <f t="shared" si="232"/>
        <v>4.6262382168267755E-33</v>
      </c>
      <c r="HU181" s="86">
        <f t="shared" si="232"/>
        <v>1.9594386709647748E-26</v>
      </c>
      <c r="HV181" s="86">
        <f t="shared" si="232"/>
        <v>1.7858700958433657E-26</v>
      </c>
      <c r="HW181" s="86">
        <f t="shared" si="232"/>
        <v>8.2335166004830215E-28</v>
      </c>
      <c r="HX181" s="86">
        <f t="shared" si="232"/>
        <v>1.9604142263057818E-30</v>
      </c>
      <c r="HY181" s="86">
        <f t="shared" si="232"/>
        <v>2.6970635824354091E-30</v>
      </c>
      <c r="HZ181" s="86">
        <f t="shared" si="232"/>
        <v>5.9786688141716013E-35</v>
      </c>
      <c r="IA181" s="86">
        <f t="shared" si="232"/>
        <v>1.1118975444962148E-31</v>
      </c>
      <c r="IB181" s="86">
        <f t="shared" si="232"/>
        <v>8.7413152832943785E-35</v>
      </c>
      <c r="IC181" s="86">
        <f t="shared" si="232"/>
        <v>5.2803166369407807E-35</v>
      </c>
      <c r="ID181" s="86">
        <f t="shared" si="232"/>
        <v>1.0504745957166384E-31</v>
      </c>
      <c r="IE181" s="86">
        <f t="shared" si="232"/>
        <v>5.3438945572502574E-27</v>
      </c>
      <c r="IF181" s="86">
        <f t="shared" si="232"/>
        <v>6.0471367468018352E-24</v>
      </c>
      <c r="IG181" s="86">
        <f t="shared" si="232"/>
        <v>1.0574861839736487E-18</v>
      </c>
      <c r="II181" s="86">
        <f t="shared" si="233"/>
        <v>0.5754650378186531</v>
      </c>
      <c r="IJ181" s="86">
        <f t="shared" si="233"/>
        <v>0.57937783517628538</v>
      </c>
      <c r="IK181" s="86">
        <f t="shared" si="233"/>
        <v>0.57475673646436609</v>
      </c>
      <c r="IL181" s="86">
        <f t="shared" si="233"/>
        <v>0.57326245021588029</v>
      </c>
      <c r="IM181" s="86">
        <f t="shared" si="233"/>
        <v>0.56991293408085919</v>
      </c>
      <c r="IN181" s="86">
        <f t="shared" si="233"/>
        <v>0.57764211767370433</v>
      </c>
      <c r="IO181" s="86">
        <f t="shared" si="233"/>
        <v>0.56868458054167692</v>
      </c>
      <c r="IP181" s="86">
        <f t="shared" si="233"/>
        <v>0.54668589456119276</v>
      </c>
      <c r="IQ181" s="86">
        <f t="shared" si="233"/>
        <v>0.53513068936297914</v>
      </c>
      <c r="IR181" s="86">
        <f t="shared" si="233"/>
        <v>0.53598664996014667</v>
      </c>
      <c r="IS181" s="86">
        <f t="shared" si="233"/>
        <v>0.53963300942001546</v>
      </c>
      <c r="IT181" s="86">
        <f t="shared" si="233"/>
        <v>0.55926014779160449</v>
      </c>
      <c r="IU181" s="86">
        <f t="shared" si="233"/>
        <v>0.57919787718804272</v>
      </c>
      <c r="IV181" s="86">
        <f t="shared" si="233"/>
        <v>0.47080236753204324</v>
      </c>
      <c r="IW181" s="86">
        <f t="shared" si="233"/>
        <v>0.42606882060684442</v>
      </c>
      <c r="IY181" s="86">
        <f t="shared" si="234"/>
        <v>0.5754650378186531</v>
      </c>
      <c r="IZ181" s="86">
        <f t="shared" si="234"/>
        <v>0.57937783517628538</v>
      </c>
      <c r="JA181" s="86">
        <f t="shared" si="234"/>
        <v>0.57475673646436609</v>
      </c>
      <c r="JB181" s="86">
        <f t="shared" si="234"/>
        <v>0.57326245021588029</v>
      </c>
      <c r="JC181" s="86">
        <f t="shared" si="234"/>
        <v>0.56991293408085919</v>
      </c>
      <c r="JD181" s="86">
        <f t="shared" si="234"/>
        <v>0.57764211767370433</v>
      </c>
      <c r="JE181" s="86">
        <f t="shared" si="234"/>
        <v>0.56868458054167692</v>
      </c>
      <c r="JF181" s="86">
        <f t="shared" si="234"/>
        <v>0.54668589456119276</v>
      </c>
      <c r="JG181" s="86">
        <f t="shared" si="234"/>
        <v>0.53513068936297914</v>
      </c>
      <c r="JH181" s="86">
        <f t="shared" si="234"/>
        <v>0.53598664996014667</v>
      </c>
      <c r="JI181" s="86">
        <f t="shared" si="234"/>
        <v>0.53963300942001546</v>
      </c>
      <c r="JJ181" s="86">
        <f t="shared" si="234"/>
        <v>0.55926014779160449</v>
      </c>
      <c r="JK181" s="86">
        <f t="shared" si="234"/>
        <v>0.57919787718804272</v>
      </c>
      <c r="JL181" s="86">
        <f t="shared" si="234"/>
        <v>0.47080236753204324</v>
      </c>
      <c r="JM181" s="86">
        <f t="shared" si="234"/>
        <v>0.42606882060684442</v>
      </c>
    </row>
    <row r="182" spans="2:273" x14ac:dyDescent="0.25">
      <c r="B182" s="2">
        <v>155</v>
      </c>
      <c r="C182" s="37">
        <v>52.122999999999998</v>
      </c>
      <c r="D182" s="37">
        <v>55.185000000000002</v>
      </c>
      <c r="E182" s="37">
        <v>64.891999999999996</v>
      </c>
      <c r="F182" s="37">
        <v>63.6</v>
      </c>
      <c r="G182" s="37">
        <v>66.308000000000007</v>
      </c>
      <c r="H182" s="37">
        <v>63.784999999999997</v>
      </c>
      <c r="I182" s="37">
        <v>70.046000000000006</v>
      </c>
      <c r="J182" s="37">
        <v>62.707999999999998</v>
      </c>
      <c r="K182" s="37">
        <v>60.908000000000001</v>
      </c>
      <c r="L182" s="37">
        <v>60.262</v>
      </c>
      <c r="M182" s="37">
        <v>57.908000000000001</v>
      </c>
      <c r="N182" s="37">
        <v>62.908000000000001</v>
      </c>
      <c r="O182" s="37">
        <v>73.462000000000003</v>
      </c>
      <c r="P182" s="37">
        <v>92.492000000000004</v>
      </c>
      <c r="Q182" s="37">
        <v>124.277</v>
      </c>
      <c r="S182" s="4">
        <f t="shared" si="235"/>
        <v>52.316823565645137</v>
      </c>
      <c r="T182" s="4">
        <f t="shared" si="235"/>
        <v>56.453809004666532</v>
      </c>
      <c r="U182" s="4">
        <f t="shared" si="235"/>
        <v>66.275934264966651</v>
      </c>
      <c r="V182" s="4">
        <f t="shared" si="235"/>
        <v>64.58362101247755</v>
      </c>
      <c r="W182" s="4">
        <f t="shared" si="235"/>
        <v>66.440162575854686</v>
      </c>
      <c r="X182" s="4">
        <f t="shared" si="235"/>
        <v>66.016378557404522</v>
      </c>
      <c r="Y182" s="4">
        <f t="shared" si="235"/>
        <v>70.858014126177807</v>
      </c>
      <c r="Z182" s="4">
        <f t="shared" si="235"/>
        <v>65.050174684433287</v>
      </c>
      <c r="AA182" s="4">
        <f t="shared" si="235"/>
        <v>64.590384504824684</v>
      </c>
      <c r="AB182" s="4">
        <f t="shared" si="235"/>
        <v>63.773635032374585</v>
      </c>
      <c r="AC182" s="4">
        <f t="shared" si="235"/>
        <v>62.378697983771588</v>
      </c>
      <c r="AD182" s="4">
        <f t="shared" si="235"/>
        <v>65.882621883377226</v>
      </c>
      <c r="AE182" s="4">
        <f t="shared" si="235"/>
        <v>70.912077419992897</v>
      </c>
      <c r="AF182" s="4">
        <f t="shared" si="235"/>
        <v>92.696226964389311</v>
      </c>
      <c r="AG182" s="4">
        <f t="shared" si="235"/>
        <v>125.19199964509733</v>
      </c>
      <c r="AI182" s="4">
        <f t="shared" si="236"/>
        <v>-0.19382356564513969</v>
      </c>
      <c r="AJ182" s="4">
        <f t="shared" si="236"/>
        <v>-1.2688090046665295</v>
      </c>
      <c r="AK182" s="4">
        <f t="shared" si="236"/>
        <v>-1.3839342649666548</v>
      </c>
      <c r="AL182" s="4">
        <f t="shared" si="236"/>
        <v>-0.98362101247754907</v>
      </c>
      <c r="AM182" s="4">
        <f t="shared" si="236"/>
        <v>-0.13216257585467872</v>
      </c>
      <c r="AN182" s="4">
        <f t="shared" si="236"/>
        <v>-2.2313785574045255</v>
      </c>
      <c r="AO182" s="4">
        <f t="shared" si="236"/>
        <v>-0.81201412617780022</v>
      </c>
      <c r="AP182" s="4">
        <f t="shared" si="236"/>
        <v>-2.3421746844332887</v>
      </c>
      <c r="AQ182" s="4">
        <f t="shared" si="236"/>
        <v>-3.6823845048246824</v>
      </c>
      <c r="AR182" s="4">
        <f t="shared" si="236"/>
        <v>-3.5116350323745849</v>
      </c>
      <c r="AS182" s="4">
        <f t="shared" si="236"/>
        <v>-4.4706979837715863</v>
      </c>
      <c r="AT182" s="4">
        <f t="shared" si="236"/>
        <v>-2.9746218833772247</v>
      </c>
      <c r="AU182" s="4">
        <f t="shared" si="236"/>
        <v>2.5499225800071059</v>
      </c>
      <c r="AV182" s="4">
        <f t="shared" si="236"/>
        <v>-0.20422696438930643</v>
      </c>
      <c r="AW182" s="4">
        <f t="shared" si="236"/>
        <v>-0.91499964509732479</v>
      </c>
      <c r="AY182" s="2">
        <f t="shared" si="228"/>
        <v>52.316823565645137</v>
      </c>
      <c r="AZ182" s="2">
        <f t="shared" si="228"/>
        <v>55.684461784717513</v>
      </c>
      <c r="BA182" s="2">
        <f t="shared" si="228"/>
        <v>64.174262105996874</v>
      </c>
      <c r="BB182" s="2">
        <f t="shared" si="228"/>
        <v>59.639746686477899</v>
      </c>
      <c r="BC182" s="2">
        <f t="shared" si="228"/>
        <v>59.737650246574702</v>
      </c>
      <c r="BD182" s="2">
        <f t="shared" si="228"/>
        <v>61.233300737489898</v>
      </c>
      <c r="BE182" s="2">
        <f t="shared" si="228"/>
        <v>61.812912301045948</v>
      </c>
      <c r="BF182" s="2">
        <f t="shared" si="228"/>
        <v>61.895526666570063</v>
      </c>
      <c r="BG182" s="2">
        <f t="shared" si="228"/>
        <v>61.420141874131843</v>
      </c>
      <c r="BH182" s="2">
        <f t="shared" si="228"/>
        <v>60.288739955193051</v>
      </c>
      <c r="BI182" s="2">
        <f t="shared" si="228"/>
        <v>58.353888623330469</v>
      </c>
      <c r="BJ182" s="2">
        <f t="shared" si="228"/>
        <v>59.907563028848344</v>
      </c>
      <c r="BK182" s="2">
        <f t="shared" si="228"/>
        <v>58.22613091539128</v>
      </c>
      <c r="BL182" s="2">
        <f t="shared" si="228"/>
        <v>59.49404751075312</v>
      </c>
      <c r="BM182" s="2">
        <f t="shared" si="228"/>
        <v>63.272247810864378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88.990502834008097</v>
      </c>
      <c r="DL182" s="2">
        <f t="shared" si="237"/>
        <v>92.693859756097595</v>
      </c>
      <c r="DM182" s="2">
        <f t="shared" si="237"/>
        <v>116.20950261324042</v>
      </c>
      <c r="DN182" s="2">
        <f t="shared" si="237"/>
        <v>101.96036062717769</v>
      </c>
      <c r="DO182" s="2">
        <f t="shared" si="237"/>
        <v>97.163994773519136</v>
      </c>
      <c r="DP182" s="2">
        <f t="shared" si="237"/>
        <v>95.493105400696876</v>
      </c>
      <c r="DQ182" s="2">
        <f t="shared" si="237"/>
        <v>92.28420598006646</v>
      </c>
      <c r="DR182" s="2">
        <f t="shared" si="237"/>
        <v>95.137514808362354</v>
      </c>
      <c r="DS182" s="2">
        <f t="shared" si="237"/>
        <v>93.682646030845717</v>
      </c>
      <c r="DT182" s="2">
        <f t="shared" si="237"/>
        <v>93.190074170110506</v>
      </c>
      <c r="DU182" s="2">
        <f t="shared" si="237"/>
        <v>98.756914829356688</v>
      </c>
      <c r="DV182" s="2">
        <f t="shared" si="237"/>
        <v>101.88018801825891</v>
      </c>
      <c r="DW182" s="2">
        <f t="shared" si="237"/>
        <v>98.06259028171678</v>
      </c>
      <c r="DX182" s="2">
        <f t="shared" si="237"/>
        <v>98.22316550522649</v>
      </c>
      <c r="DY182" s="2">
        <f t="shared" si="237"/>
        <v>96.263943974630024</v>
      </c>
      <c r="EA182" s="2">
        <f t="shared" si="214"/>
        <v>51.878082371251018</v>
      </c>
      <c r="EB182" s="2">
        <f t="shared" si="214"/>
        <v>55.463195361082128</v>
      </c>
      <c r="EC182" s="2">
        <f t="shared" si="214"/>
        <v>62.998963622210326</v>
      </c>
      <c r="ED182" s="2">
        <f t="shared" si="214"/>
        <v>59.212546341748492</v>
      </c>
      <c r="EE182" s="2">
        <f t="shared" si="214"/>
        <v>59.571017823749401</v>
      </c>
      <c r="EF182" s="2">
        <f t="shared" si="214"/>
        <v>61.163294143951859</v>
      </c>
      <c r="EG182" s="2">
        <f t="shared" si="214"/>
        <v>61.662880796252935</v>
      </c>
      <c r="EH182" s="2">
        <f t="shared" si="214"/>
        <v>62.047275565964085</v>
      </c>
      <c r="EI182" s="2">
        <f t="shared" si="214"/>
        <v>61.4527901133943</v>
      </c>
      <c r="EJ182" s="2">
        <f t="shared" si="214"/>
        <v>60.158235994880386</v>
      </c>
      <c r="EK182" s="2">
        <f t="shared" si="213"/>
        <v>58.093416527189795</v>
      </c>
      <c r="EL182" s="2">
        <f t="shared" si="180"/>
        <v>60.265952923259135</v>
      </c>
      <c r="EM182" s="2">
        <f t="shared" si="180"/>
        <v>58.48208753588851</v>
      </c>
      <c r="EN182" s="2">
        <f t="shared" si="180"/>
        <v>59.671547638617632</v>
      </c>
      <c r="EO182" s="2">
        <f t="shared" si="180"/>
        <v>64.24081921317476</v>
      </c>
      <c r="EQ182" s="2">
        <f t="shared" si="238"/>
        <v>52.65448788075129</v>
      </c>
      <c r="ER182" s="2">
        <f t="shared" si="238"/>
        <v>55.849479007943287</v>
      </c>
      <c r="ES182" s="2">
        <f t="shared" si="238"/>
        <v>65.005112260429769</v>
      </c>
      <c r="ET182" s="2">
        <f t="shared" si="238"/>
        <v>59.975542181155085</v>
      </c>
      <c r="EU182" s="2">
        <f t="shared" si="238"/>
        <v>59.869670486118274</v>
      </c>
      <c r="EV182" s="2">
        <f t="shared" si="238"/>
        <v>61.283045491241019</v>
      </c>
      <c r="EW182" s="2">
        <f t="shared" si="238"/>
        <v>61.933066057496887</v>
      </c>
      <c r="EX182" s="2">
        <f t="shared" si="238"/>
        <v>61.791518330828794</v>
      </c>
      <c r="EY182" s="2">
        <f t="shared" si="238"/>
        <v>61.397273970594263</v>
      </c>
      <c r="EZ182" s="2">
        <f t="shared" si="238"/>
        <v>60.373375503608692</v>
      </c>
      <c r="FA182" s="2">
        <f t="shared" si="238"/>
        <v>58.525402815194198</v>
      </c>
      <c r="FB182" s="2">
        <f t="shared" si="238"/>
        <v>59.659841405950353</v>
      </c>
      <c r="FC182" s="2">
        <f t="shared" si="238"/>
        <v>58.030134131202686</v>
      </c>
      <c r="FD182" s="2">
        <f t="shared" si="238"/>
        <v>59.286435135136294</v>
      </c>
      <c r="FE182" s="2">
        <f t="shared" si="238"/>
        <v>61.767273509868339</v>
      </c>
      <c r="FG182" s="2">
        <f t="shared" si="239"/>
        <v>0.99997570781034439</v>
      </c>
      <c r="FH182" s="2">
        <f t="shared" si="239"/>
        <v>0.9999707662713464</v>
      </c>
      <c r="FI182" s="2">
        <f t="shared" si="239"/>
        <v>0.99997133412857586</v>
      </c>
      <c r="FJ182" s="2">
        <f t="shared" si="239"/>
        <v>0.99997208599427712</v>
      </c>
      <c r="FK182" s="2">
        <f t="shared" si="239"/>
        <v>0.9999710953835691</v>
      </c>
      <c r="FL182" s="2">
        <f t="shared" si="239"/>
        <v>0.99997267003263157</v>
      </c>
      <c r="FM182" s="2">
        <f t="shared" si="239"/>
        <v>0.99996800550418363</v>
      </c>
      <c r="FN182" s="2">
        <f t="shared" si="239"/>
        <v>0.99997084459357122</v>
      </c>
      <c r="FO182" s="2">
        <f t="shared" si="239"/>
        <v>0.99996852292468708</v>
      </c>
      <c r="FP182" s="2">
        <f t="shared" si="239"/>
        <v>0.99996830476744136</v>
      </c>
      <c r="FQ182" s="2">
        <f t="shared" si="239"/>
        <v>0.99996570075965407</v>
      </c>
      <c r="FR182" s="2">
        <f t="shared" si="239"/>
        <v>0.99997058629469215</v>
      </c>
      <c r="FS182" s="2">
        <f t="shared" si="239"/>
        <v>0.9999692528028713</v>
      </c>
      <c r="FT182" s="2">
        <f t="shared" si="239"/>
        <v>0.99997132326349092</v>
      </c>
      <c r="FU182" s="2">
        <f t="shared" si="239"/>
        <v>0.99996414259079025</v>
      </c>
      <c r="FW182" s="2">
        <f t="shared" si="230"/>
        <v>0.56393166596598143</v>
      </c>
      <c r="FX182" s="2">
        <f t="shared" si="230"/>
        <v>0.56999056078086208</v>
      </c>
      <c r="FY182" s="2">
        <f t="shared" si="230"/>
        <v>0.58508783195606584</v>
      </c>
      <c r="FZ182" s="2">
        <f t="shared" si="230"/>
        <v>0.55833473787763077</v>
      </c>
      <c r="GA182" s="2">
        <f t="shared" si="230"/>
        <v>0.55430884470606223</v>
      </c>
      <c r="GB182" s="2">
        <f t="shared" si="230"/>
        <v>0.57676479204741116</v>
      </c>
      <c r="GC182" s="2">
        <f t="shared" si="230"/>
        <v>0.5516651435621831</v>
      </c>
      <c r="GD182" s="2">
        <f t="shared" si="230"/>
        <v>0.59710396340177863</v>
      </c>
      <c r="GE182" s="2">
        <f t="shared" si="230"/>
        <v>0.60635950494157242</v>
      </c>
      <c r="GF182" s="2">
        <f t="shared" si="230"/>
        <v>0.60173516842668218</v>
      </c>
      <c r="GG182" s="2">
        <f t="shared" si="230"/>
        <v>0.59973516806732974</v>
      </c>
      <c r="GH182" s="2">
        <f t="shared" si="230"/>
        <v>0.59331313296144472</v>
      </c>
      <c r="GI182" s="2">
        <f t="shared" si="230"/>
        <v>0.56902682301151197</v>
      </c>
      <c r="GJ182" s="2">
        <f t="shared" si="230"/>
        <v>0.46377528861701467</v>
      </c>
      <c r="GK182" s="2">
        <f t="shared" si="230"/>
        <v>0.39203628512013494</v>
      </c>
      <c r="GM182" s="86">
        <f t="shared" si="231"/>
        <v>4.5960072659802923E-298</v>
      </c>
      <c r="GN182" s="86">
        <f t="shared" si="231"/>
        <v>1.0062206880869763E-295</v>
      </c>
      <c r="GO182" s="86">
        <f t="shared" si="231"/>
        <v>2.0872979559863236E-292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3.6689486811981493E-157</v>
      </c>
      <c r="HD182" s="86">
        <f t="shared" si="182"/>
        <v>2.5203721303835684E-156</v>
      </c>
      <c r="HE182" s="86">
        <f t="shared" si="182"/>
        <v>3.5013078233471516E-181</v>
      </c>
      <c r="HF182" s="86">
        <f t="shared" si="181"/>
        <v>4.5342729412840597E-303</v>
      </c>
      <c r="HG182" s="86">
        <f t="shared" si="181"/>
        <v>0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0</v>
      </c>
      <c r="HN182" s="86">
        <f t="shared" si="181"/>
        <v>7.2111644179011807E-306</v>
      </c>
      <c r="HO182" s="86">
        <f t="shared" si="227"/>
        <v>0</v>
      </c>
      <c r="HP182" s="86">
        <f t="shared" si="227"/>
        <v>0</v>
      </c>
      <c r="HQ182" s="86">
        <f t="shared" si="227"/>
        <v>0</v>
      </c>
      <c r="HS182" s="86">
        <f t="shared" si="232"/>
        <v>2.0908444689601107E-24</v>
      </c>
      <c r="HT182" s="86">
        <f t="shared" si="232"/>
        <v>4.2226215778603153E-35</v>
      </c>
      <c r="HU182" s="86">
        <f t="shared" si="232"/>
        <v>4.1748258144961341E-28</v>
      </c>
      <c r="HV182" s="86">
        <f t="shared" si="232"/>
        <v>3.4722256423539608E-28</v>
      </c>
      <c r="HW182" s="86">
        <f t="shared" si="232"/>
        <v>1.3061609117156085E-29</v>
      </c>
      <c r="HX182" s="86">
        <f t="shared" si="232"/>
        <v>2.3471186776441288E-32</v>
      </c>
      <c r="HY182" s="86">
        <f t="shared" si="232"/>
        <v>2.763062431363754E-32</v>
      </c>
      <c r="HZ182" s="86">
        <f t="shared" si="232"/>
        <v>3.9955558995759661E-37</v>
      </c>
      <c r="IA182" s="86">
        <f t="shared" si="232"/>
        <v>1.2084218821842828E-33</v>
      </c>
      <c r="IB182" s="86">
        <f t="shared" si="232"/>
        <v>5.8307240089600867E-37</v>
      </c>
      <c r="IC182" s="86">
        <f t="shared" si="232"/>
        <v>3.3692443799530192E-37</v>
      </c>
      <c r="ID182" s="86">
        <f t="shared" si="232"/>
        <v>1.0964396783219237E-33</v>
      </c>
      <c r="IE182" s="86">
        <f t="shared" si="232"/>
        <v>9.7931392015215802E-29</v>
      </c>
      <c r="IF182" s="86">
        <f t="shared" si="232"/>
        <v>1.2800561162713107E-25</v>
      </c>
      <c r="IG182" s="86">
        <f t="shared" si="232"/>
        <v>4.2139769857864399E-20</v>
      </c>
      <c r="II182" s="86">
        <f t="shared" si="233"/>
        <v>0.57605292122937612</v>
      </c>
      <c r="IJ182" s="86">
        <f t="shared" si="233"/>
        <v>0.55990557604537849</v>
      </c>
      <c r="IK182" s="86">
        <f t="shared" si="233"/>
        <v>0.54461328641849593</v>
      </c>
      <c r="IL182" s="86">
        <f t="shared" si="233"/>
        <v>0.5766861570811771</v>
      </c>
      <c r="IM182" s="86">
        <f t="shared" si="233"/>
        <v>0.57803758910754477</v>
      </c>
      <c r="IN182" s="86">
        <f t="shared" si="233"/>
        <v>0.55035554728107627</v>
      </c>
      <c r="IO182" s="86">
        <f t="shared" si="233"/>
        <v>0.57791510928281897</v>
      </c>
      <c r="IP182" s="86">
        <f t="shared" si="233"/>
        <v>0.48964543054226645</v>
      </c>
      <c r="IQ182" s="86">
        <f t="shared" si="233"/>
        <v>0.47722216404109663</v>
      </c>
      <c r="IR182" s="86">
        <f t="shared" si="233"/>
        <v>0.47476908627310399</v>
      </c>
      <c r="IS182" s="86">
        <f t="shared" si="233"/>
        <v>0.47928094164268525</v>
      </c>
      <c r="IT182" s="86">
        <f t="shared" si="233"/>
        <v>0.51130218129260874</v>
      </c>
      <c r="IU182" s="86">
        <f t="shared" si="233"/>
        <v>0.56662642991233803</v>
      </c>
      <c r="IV182" s="86">
        <f t="shared" si="233"/>
        <v>0.50804030813688272</v>
      </c>
      <c r="IW182" s="86">
        <f t="shared" si="233"/>
        <v>0.49673002519621018</v>
      </c>
      <c r="IY182" s="86">
        <f t="shared" si="234"/>
        <v>0.57605292122937612</v>
      </c>
      <c r="IZ182" s="86">
        <f t="shared" si="234"/>
        <v>0.55990557604537849</v>
      </c>
      <c r="JA182" s="86">
        <f t="shared" si="234"/>
        <v>0.54461328641849593</v>
      </c>
      <c r="JB182" s="86">
        <f t="shared" si="234"/>
        <v>0.5766861570811771</v>
      </c>
      <c r="JC182" s="86">
        <f t="shared" si="234"/>
        <v>0.57803758910754477</v>
      </c>
      <c r="JD182" s="86">
        <f t="shared" si="234"/>
        <v>0.55035554728107627</v>
      </c>
      <c r="JE182" s="86">
        <f t="shared" si="234"/>
        <v>0.57791510928281897</v>
      </c>
      <c r="JF182" s="86">
        <f t="shared" si="234"/>
        <v>0.48964543054226645</v>
      </c>
      <c r="JG182" s="86">
        <f t="shared" si="234"/>
        <v>0.47722216404109663</v>
      </c>
      <c r="JH182" s="86">
        <f t="shared" si="234"/>
        <v>0.47476908627310399</v>
      </c>
      <c r="JI182" s="86">
        <f t="shared" si="234"/>
        <v>0.47928094164268525</v>
      </c>
      <c r="JJ182" s="86">
        <f t="shared" si="234"/>
        <v>0.51130218129260874</v>
      </c>
      <c r="JK182" s="86">
        <f t="shared" si="234"/>
        <v>0.56662642991233803</v>
      </c>
      <c r="JL182" s="86">
        <f t="shared" si="234"/>
        <v>0.50804030813688272</v>
      </c>
      <c r="JM182" s="86">
        <f t="shared" si="234"/>
        <v>0.49673002519621018</v>
      </c>
    </row>
    <row r="183" spans="2:273" x14ac:dyDescent="0.25">
      <c r="B183" s="2">
        <v>156</v>
      </c>
      <c r="C183" s="37">
        <v>51.722999999999999</v>
      </c>
      <c r="D183" s="37">
        <v>54.262</v>
      </c>
      <c r="E183" s="37">
        <v>64.814999999999998</v>
      </c>
      <c r="F183" s="37">
        <v>60.845999999999997</v>
      </c>
      <c r="G183" s="37">
        <v>62.091999999999999</v>
      </c>
      <c r="H183" s="37">
        <v>60.491999999999997</v>
      </c>
      <c r="I183" s="37">
        <v>65.846000000000004</v>
      </c>
      <c r="J183" s="37">
        <v>60.414999999999999</v>
      </c>
      <c r="K183" s="37">
        <v>59.523000000000003</v>
      </c>
      <c r="L183" s="37">
        <v>59.277000000000001</v>
      </c>
      <c r="M183" s="37">
        <v>57.862000000000002</v>
      </c>
      <c r="N183" s="37">
        <v>58.554000000000002</v>
      </c>
      <c r="O183" s="37">
        <v>63.984999999999999</v>
      </c>
      <c r="P183" s="37">
        <v>90.554000000000002</v>
      </c>
      <c r="Q183" s="37">
        <v>123.646</v>
      </c>
      <c r="S183" s="4">
        <f t="shared" si="235"/>
        <v>52.269271342442899</v>
      </c>
      <c r="T183" s="4">
        <f t="shared" si="235"/>
        <v>56.050984150896639</v>
      </c>
      <c r="U183" s="4">
        <f t="shared" si="235"/>
        <v>65.275735657811495</v>
      </c>
      <c r="V183" s="4">
        <f t="shared" si="235"/>
        <v>62.729673208534493</v>
      </c>
      <c r="W183" s="4">
        <f t="shared" si="235"/>
        <v>63.936386305565449</v>
      </c>
      <c r="X183" s="4">
        <f t="shared" si="235"/>
        <v>63.820009590691832</v>
      </c>
      <c r="Y183" s="4">
        <f t="shared" si="235"/>
        <v>67.353085418685779</v>
      </c>
      <c r="Z183" s="4">
        <f t="shared" si="235"/>
        <v>63.271161093781217</v>
      </c>
      <c r="AA183" s="4">
        <f t="shared" si="235"/>
        <v>62.818113396087682</v>
      </c>
      <c r="AB183" s="4">
        <f t="shared" si="235"/>
        <v>61.773400407942297</v>
      </c>
      <c r="AC183" s="4">
        <f t="shared" si="235"/>
        <v>60.076617067526207</v>
      </c>
      <c r="AD183" s="4">
        <f t="shared" si="235"/>
        <v>62.818076855681248</v>
      </c>
      <c r="AE183" s="4">
        <f t="shared" si="235"/>
        <v>65.777038019086334</v>
      </c>
      <c r="AF183" s="4">
        <f t="shared" si="235"/>
        <v>88.534038136106005</v>
      </c>
      <c r="AG183" s="4">
        <f t="shared" si="235"/>
        <v>127.09393276051421</v>
      </c>
      <c r="AI183" s="4">
        <f t="shared" si="236"/>
        <v>-0.54627134244289977</v>
      </c>
      <c r="AJ183" s="4">
        <f t="shared" si="236"/>
        <v>-1.7889841508966384</v>
      </c>
      <c r="AK183" s="4">
        <f t="shared" si="236"/>
        <v>-0.46073565781149739</v>
      </c>
      <c r="AL183" s="4">
        <f t="shared" si="236"/>
        <v>-1.8836732085344963</v>
      </c>
      <c r="AM183" s="4">
        <f t="shared" si="236"/>
        <v>-1.8443863055654504</v>
      </c>
      <c r="AN183" s="4">
        <f t="shared" si="236"/>
        <v>-3.3280095906918348</v>
      </c>
      <c r="AO183" s="4">
        <f t="shared" si="236"/>
        <v>-1.5070854186857758</v>
      </c>
      <c r="AP183" s="4">
        <f t="shared" si="236"/>
        <v>-2.8561610937812176</v>
      </c>
      <c r="AQ183" s="4">
        <f t="shared" si="236"/>
        <v>-3.2951133960876788</v>
      </c>
      <c r="AR183" s="4">
        <f t="shared" si="236"/>
        <v>-2.4964004079422963</v>
      </c>
      <c r="AS183" s="4">
        <f t="shared" si="236"/>
        <v>-2.2146170675262056</v>
      </c>
      <c r="AT183" s="4">
        <f t="shared" si="236"/>
        <v>-4.2640768556812461</v>
      </c>
      <c r="AU183" s="4">
        <f t="shared" si="236"/>
        <v>-1.7920380190863341</v>
      </c>
      <c r="AV183" s="4">
        <f t="shared" si="236"/>
        <v>2.0199618638939967</v>
      </c>
      <c r="AW183" s="4">
        <f t="shared" si="236"/>
        <v>-3.4479327605142061</v>
      </c>
      <c r="AY183" s="2">
        <f t="shared" si="228"/>
        <v>52.269271342442899</v>
      </c>
      <c r="AZ183" s="2">
        <f t="shared" si="228"/>
        <v>55.612432348662132</v>
      </c>
      <c r="BA183" s="2">
        <f t="shared" si="228"/>
        <v>64.071097477068136</v>
      </c>
      <c r="BB183" s="2">
        <f t="shared" si="228"/>
        <v>59.566204502313454</v>
      </c>
      <c r="BC183" s="2">
        <f t="shared" si="228"/>
        <v>59.643199100350728</v>
      </c>
      <c r="BD183" s="2">
        <f t="shared" si="228"/>
        <v>61.147747248642126</v>
      </c>
      <c r="BE183" s="2">
        <f t="shared" si="228"/>
        <v>61.733251402004228</v>
      </c>
      <c r="BF183" s="2">
        <f t="shared" si="228"/>
        <v>61.802163038625118</v>
      </c>
      <c r="BG183" s="2">
        <f t="shared" si="228"/>
        <v>61.316295421374782</v>
      </c>
      <c r="BH183" s="2">
        <f t="shared" si="228"/>
        <v>60.202825108994517</v>
      </c>
      <c r="BI183" s="2">
        <f t="shared" si="228"/>
        <v>58.254798670536516</v>
      </c>
      <c r="BJ183" s="2">
        <f t="shared" si="228"/>
        <v>59.80554503583673</v>
      </c>
      <c r="BK183" s="2">
        <f t="shared" si="228"/>
        <v>58.110518737413784</v>
      </c>
      <c r="BL183" s="2">
        <f t="shared" si="228"/>
        <v>59.39486994293334</v>
      </c>
      <c r="BM183" s="2">
        <f t="shared" si="228"/>
        <v>63.119177175678288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89.155935829959503</v>
      </c>
      <c r="DL183" s="2">
        <f t="shared" si="237"/>
        <v>92.85896585365856</v>
      </c>
      <c r="DM183" s="2">
        <f t="shared" si="237"/>
        <v>116.46812404181185</v>
      </c>
      <c r="DN183" s="2">
        <f t="shared" si="237"/>
        <v>102.14982996515678</v>
      </c>
      <c r="DO183" s="2">
        <f t="shared" si="237"/>
        <v>97.319464111498235</v>
      </c>
      <c r="DP183" s="2">
        <f t="shared" si="237"/>
        <v>95.632698954703841</v>
      </c>
      <c r="DQ183" s="2">
        <f t="shared" si="237"/>
        <v>92.392568106312297</v>
      </c>
      <c r="DR183" s="2">
        <f t="shared" si="237"/>
        <v>95.269031358885002</v>
      </c>
      <c r="DS183" s="2">
        <f t="shared" si="237"/>
        <v>93.802227750317385</v>
      </c>
      <c r="DT183" s="2">
        <f t="shared" si="237"/>
        <v>93.315024093131328</v>
      </c>
      <c r="DU183" s="2">
        <f t="shared" si="237"/>
        <v>98.937214436726066</v>
      </c>
      <c r="DV183" s="2">
        <f t="shared" si="237"/>
        <v>102.06371074737325</v>
      </c>
      <c r="DW183" s="2">
        <f t="shared" si="237"/>
        <v>98.242384544742464</v>
      </c>
      <c r="DX183" s="2">
        <f t="shared" si="237"/>
        <v>98.415732404181199</v>
      </c>
      <c r="DY183" s="2">
        <f t="shared" si="237"/>
        <v>96.440216852914517</v>
      </c>
      <c r="EA183" s="2">
        <f t="shared" si="214"/>
        <v>51.803013870251043</v>
      </c>
      <c r="EB183" s="2">
        <f t="shared" si="214"/>
        <v>55.377315101447977</v>
      </c>
      <c r="EC183" s="2">
        <f t="shared" si="214"/>
        <v>62.824294247249426</v>
      </c>
      <c r="ED183" s="2">
        <f t="shared" si="214"/>
        <v>59.112199300770385</v>
      </c>
      <c r="EE183" s="2">
        <f t="shared" si="214"/>
        <v>59.46615023273776</v>
      </c>
      <c r="EF183" s="2">
        <f t="shared" si="214"/>
        <v>61.073590800760201</v>
      </c>
      <c r="EG183" s="2">
        <f t="shared" si="214"/>
        <v>61.573784699453562</v>
      </c>
      <c r="EH183" s="2">
        <f t="shared" si="214"/>
        <v>61.962949882903985</v>
      </c>
      <c r="EI183" s="2">
        <f t="shared" si="214"/>
        <v>61.350964297410748</v>
      </c>
      <c r="EJ183" s="2">
        <f t="shared" si="214"/>
        <v>60.064806192773467</v>
      </c>
      <c r="EK183" s="2">
        <f t="shared" si="213"/>
        <v>57.979224574185295</v>
      </c>
      <c r="EL183" s="2">
        <f t="shared" si="180"/>
        <v>60.185395143413125</v>
      </c>
      <c r="EM183" s="2">
        <f t="shared" si="180"/>
        <v>58.382478542751102</v>
      </c>
      <c r="EN183" s="2">
        <f t="shared" si="180"/>
        <v>59.584337444292792</v>
      </c>
      <c r="EO183" s="2">
        <f t="shared" si="180"/>
        <v>64.161072186642286</v>
      </c>
      <c r="EQ183" s="2">
        <f t="shared" si="238"/>
        <v>52.596676895183748</v>
      </c>
      <c r="ER183" s="2">
        <f t="shared" si="238"/>
        <v>55.772514282460229</v>
      </c>
      <c r="ES183" s="2">
        <f t="shared" si="238"/>
        <v>64.875155518093564</v>
      </c>
      <c r="ET183" s="2">
        <f t="shared" si="238"/>
        <v>59.891854697959985</v>
      </c>
      <c r="EU183" s="2">
        <f t="shared" si="238"/>
        <v>59.771299589098689</v>
      </c>
      <c r="EV183" s="2">
        <f t="shared" si="238"/>
        <v>61.19593796433093</v>
      </c>
      <c r="EW183" s="2">
        <f t="shared" si="238"/>
        <v>61.849880019504369</v>
      </c>
      <c r="EX183" s="2">
        <f t="shared" si="238"/>
        <v>61.701787506646617</v>
      </c>
      <c r="EY183" s="2">
        <f t="shared" si="238"/>
        <v>61.294286024086531</v>
      </c>
      <c r="EZ183" s="2">
        <f t="shared" si="238"/>
        <v>60.284595333773687</v>
      </c>
      <c r="FA183" s="2">
        <f t="shared" si="238"/>
        <v>58.420473606581758</v>
      </c>
      <c r="FB183" s="2">
        <f t="shared" si="238"/>
        <v>59.566260437784223</v>
      </c>
      <c r="FC183" s="2">
        <f t="shared" si="238"/>
        <v>57.920774146341458</v>
      </c>
      <c r="FD183" s="2">
        <f t="shared" si="238"/>
        <v>59.192993361219791</v>
      </c>
      <c r="FE183" s="2">
        <f t="shared" si="238"/>
        <v>61.643043042758542</v>
      </c>
      <c r="FG183" s="2">
        <f t="shared" si="239"/>
        <v>0.99997784521236766</v>
      </c>
      <c r="FH183" s="2">
        <f t="shared" si="239"/>
        <v>0.99997333845401293</v>
      </c>
      <c r="FI183" s="2">
        <f t="shared" si="239"/>
        <v>0.99997385634859981</v>
      </c>
      <c r="FJ183" s="2">
        <f t="shared" si="239"/>
        <v>0.9999745420616829</v>
      </c>
      <c r="FK183" s="2">
        <f t="shared" si="239"/>
        <v>0.99997363860946287</v>
      </c>
      <c r="FL183" s="2">
        <f t="shared" si="239"/>
        <v>0.99997507471358194</v>
      </c>
      <c r="FM183" s="2">
        <f t="shared" si="239"/>
        <v>0.99997082059087072</v>
      </c>
      <c r="FN183" s="2">
        <f t="shared" si="239"/>
        <v>0.99997340988509797</v>
      </c>
      <c r="FO183" s="2">
        <f t="shared" si="239"/>
        <v>0.99997129248661387</v>
      </c>
      <c r="FP183" s="2">
        <f t="shared" si="239"/>
        <v>0.99997109352373525</v>
      </c>
      <c r="FQ183" s="2">
        <f t="shared" si="239"/>
        <v>0.99996871862661696</v>
      </c>
      <c r="FR183" s="2">
        <f t="shared" si="239"/>
        <v>0.99997317431250643</v>
      </c>
      <c r="FS183" s="2">
        <f t="shared" si="239"/>
        <v>0.99997195814707374</v>
      </c>
      <c r="FT183" s="2">
        <f t="shared" si="239"/>
        <v>0.99997384643947462</v>
      </c>
      <c r="FU183" s="2">
        <f t="shared" si="239"/>
        <v>0.99996729755095115</v>
      </c>
      <c r="FW183" s="2">
        <f t="shared" si="230"/>
        <v>0.58643266917701897</v>
      </c>
      <c r="FX183" s="2">
        <f t="shared" si="230"/>
        <v>0.59240489279176078</v>
      </c>
      <c r="FY183" s="2">
        <f t="shared" si="230"/>
        <v>0.6072574493155144</v>
      </c>
      <c r="FZ183" s="2">
        <f t="shared" si="230"/>
        <v>0.58090991716196994</v>
      </c>
      <c r="GA183" s="2">
        <f t="shared" si="230"/>
        <v>0.57693387828894549</v>
      </c>
      <c r="GB183" s="2">
        <f t="shared" si="230"/>
        <v>0.599074388597998</v>
      </c>
      <c r="GC183" s="2">
        <f t="shared" si="230"/>
        <v>0.5743213200122228</v>
      </c>
      <c r="GD183" s="2">
        <f t="shared" si="230"/>
        <v>0.619049570344404</v>
      </c>
      <c r="GE183" s="2">
        <f t="shared" si="230"/>
        <v>0.6281149553073081</v>
      </c>
      <c r="GF183" s="2">
        <f t="shared" si="230"/>
        <v>0.6235875392332606</v>
      </c>
      <c r="GG183" s="2">
        <f t="shared" si="230"/>
        <v>0.62162827346635641</v>
      </c>
      <c r="GH183" s="2">
        <f t="shared" si="230"/>
        <v>0.61533220270145172</v>
      </c>
      <c r="GI183" s="2">
        <f t="shared" si="230"/>
        <v>0.5914553837533687</v>
      </c>
      <c r="GJ183" s="2">
        <f t="shared" si="230"/>
        <v>0.48674066847275915</v>
      </c>
      <c r="GK183" s="2">
        <f t="shared" si="230"/>
        <v>0.41419322750139792</v>
      </c>
      <c r="GM183" s="86">
        <f t="shared" si="231"/>
        <v>1.105366279793159E-304</v>
      </c>
      <c r="GN183" s="86">
        <f t="shared" si="231"/>
        <v>2.6787282463779316E-302</v>
      </c>
      <c r="GO183" s="86">
        <f t="shared" si="231"/>
        <v>6.942829675290311E-299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9.9086393003420615E-162</v>
      </c>
      <c r="HD183" s="86">
        <f t="shared" si="182"/>
        <v>7.6364628820997093E-161</v>
      </c>
      <c r="HE183" s="86">
        <f t="shared" si="182"/>
        <v>1.912422030562205E-186</v>
      </c>
      <c r="HF183" s="86">
        <f t="shared" si="181"/>
        <v>0</v>
      </c>
      <c r="HG183" s="86">
        <f t="shared" si="181"/>
        <v>0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0</v>
      </c>
      <c r="HN183" s="86">
        <f t="shared" si="181"/>
        <v>0</v>
      </c>
      <c r="HO183" s="86">
        <f t="shared" si="227"/>
        <v>0</v>
      </c>
      <c r="HP183" s="86">
        <f t="shared" si="227"/>
        <v>0</v>
      </c>
      <c r="HQ183" s="86">
        <f t="shared" si="227"/>
        <v>0</v>
      </c>
      <c r="HS183" s="86">
        <f t="shared" si="232"/>
        <v>6.3072473295891661E-26</v>
      </c>
      <c r="HT183" s="86">
        <f t="shared" si="232"/>
        <v>3.3305350765501439E-37</v>
      </c>
      <c r="HU183" s="86">
        <f t="shared" si="232"/>
        <v>7.8612226776667187E-30</v>
      </c>
      <c r="HV183" s="86">
        <f t="shared" si="232"/>
        <v>5.9327567106267948E-30</v>
      </c>
      <c r="HW183" s="86">
        <f t="shared" si="232"/>
        <v>1.80904513038221E-31</v>
      </c>
      <c r="HX183" s="86">
        <f t="shared" si="232"/>
        <v>2.4402261099657317E-34</v>
      </c>
      <c r="HY183" s="86">
        <f t="shared" si="232"/>
        <v>2.4320653556715427E-34</v>
      </c>
      <c r="HZ183" s="86">
        <f t="shared" si="232"/>
        <v>2.2827779068765558E-39</v>
      </c>
      <c r="IA183" s="86">
        <f t="shared" si="232"/>
        <v>1.1400832051335106E-35</v>
      </c>
      <c r="IB183" s="86">
        <f t="shared" si="232"/>
        <v>3.3220614498097769E-39</v>
      </c>
      <c r="IC183" s="86">
        <f t="shared" si="232"/>
        <v>1.8330779735508018E-39</v>
      </c>
      <c r="ID183" s="86">
        <f t="shared" si="232"/>
        <v>9.9108440268854131E-36</v>
      </c>
      <c r="IE183" s="86">
        <f t="shared" si="232"/>
        <v>1.5751978513516454E-30</v>
      </c>
      <c r="IF183" s="86">
        <f t="shared" si="232"/>
        <v>2.3628015666910997E-27</v>
      </c>
      <c r="IG183" s="86">
        <f t="shared" si="232"/>
        <v>1.483615208275091E-21</v>
      </c>
      <c r="II183" s="86">
        <f t="shared" si="233"/>
        <v>0.55005269992363515</v>
      </c>
      <c r="IJ183" s="86">
        <f t="shared" si="233"/>
        <v>0.51192116477400462</v>
      </c>
      <c r="IK183" s="86">
        <f t="shared" si="233"/>
        <v>0.49401892149233845</v>
      </c>
      <c r="IL183" s="86">
        <f t="shared" si="233"/>
        <v>0.54896143949462428</v>
      </c>
      <c r="IM183" s="86">
        <f t="shared" si="233"/>
        <v>0.55265186664473109</v>
      </c>
      <c r="IN183" s="86">
        <f t="shared" si="233"/>
        <v>0.49823286089359997</v>
      </c>
      <c r="IO183" s="86">
        <f t="shared" si="233"/>
        <v>0.54986162070507993</v>
      </c>
      <c r="IP183" s="86">
        <f t="shared" si="233"/>
        <v>0.41941254547401152</v>
      </c>
      <c r="IQ183" s="86">
        <f t="shared" si="233"/>
        <v>0.4094888527790132</v>
      </c>
      <c r="IR183" s="86">
        <f t="shared" si="233"/>
        <v>0.40301619636737313</v>
      </c>
      <c r="IS183" s="86">
        <f t="shared" si="233"/>
        <v>0.40746236754800236</v>
      </c>
      <c r="IT183" s="86">
        <f t="shared" si="233"/>
        <v>0.44717193379724179</v>
      </c>
      <c r="IU183" s="86">
        <f t="shared" si="233"/>
        <v>0.52650482739482707</v>
      </c>
      <c r="IV183" s="86">
        <f t="shared" si="233"/>
        <v>0.51310018554692005</v>
      </c>
      <c r="IW183" s="86">
        <f t="shared" si="233"/>
        <v>0.55836102462371051</v>
      </c>
      <c r="IY183" s="86">
        <f t="shared" si="234"/>
        <v>0.55005269992363515</v>
      </c>
      <c r="IZ183" s="86">
        <f t="shared" si="234"/>
        <v>0.51192116477400462</v>
      </c>
      <c r="JA183" s="86">
        <f t="shared" si="234"/>
        <v>0.49401892149233845</v>
      </c>
      <c r="JB183" s="86">
        <f t="shared" si="234"/>
        <v>0.54896143949462428</v>
      </c>
      <c r="JC183" s="86">
        <f t="shared" si="234"/>
        <v>0.55265186664473109</v>
      </c>
      <c r="JD183" s="86">
        <f t="shared" si="234"/>
        <v>0.49823286089359997</v>
      </c>
      <c r="JE183" s="86">
        <f t="shared" si="234"/>
        <v>0.54986162070507993</v>
      </c>
      <c r="JF183" s="86">
        <f t="shared" si="234"/>
        <v>0.41941254547401152</v>
      </c>
      <c r="JG183" s="86">
        <f t="shared" si="234"/>
        <v>0.4094888527790132</v>
      </c>
      <c r="JH183" s="86">
        <f t="shared" si="234"/>
        <v>0.40301619636737313</v>
      </c>
      <c r="JI183" s="86">
        <f t="shared" si="234"/>
        <v>0.40746236754800236</v>
      </c>
      <c r="JJ183" s="86">
        <f t="shared" si="234"/>
        <v>0.44717193379724179</v>
      </c>
      <c r="JK183" s="86">
        <f t="shared" si="234"/>
        <v>0.52650482739482707</v>
      </c>
      <c r="JL183" s="86">
        <f t="shared" si="234"/>
        <v>0.51310018554692005</v>
      </c>
      <c r="JM183" s="86">
        <f t="shared" si="234"/>
        <v>0.55836102462371051</v>
      </c>
    </row>
    <row r="184" spans="2:273" x14ac:dyDescent="0.25">
      <c r="B184" s="2">
        <v>157</v>
      </c>
      <c r="C184" s="37">
        <v>51.954000000000001</v>
      </c>
      <c r="D184" s="37">
        <v>52.646000000000001</v>
      </c>
      <c r="E184" s="37">
        <v>63.384999999999998</v>
      </c>
      <c r="F184" s="37">
        <v>58.768999999999998</v>
      </c>
      <c r="G184" s="37">
        <v>60.122999999999998</v>
      </c>
      <c r="H184" s="37">
        <v>59.015000000000001</v>
      </c>
      <c r="I184" s="37">
        <v>61.292000000000002</v>
      </c>
      <c r="J184" s="37">
        <v>60.185000000000002</v>
      </c>
      <c r="K184" s="37">
        <v>59.476999999999997</v>
      </c>
      <c r="L184" s="37">
        <v>58.554000000000002</v>
      </c>
      <c r="M184" s="37">
        <v>55.938000000000002</v>
      </c>
      <c r="N184" s="37">
        <v>58.185000000000002</v>
      </c>
      <c r="O184" s="37">
        <v>59.168999999999997</v>
      </c>
      <c r="P184" s="37">
        <v>83.353999999999999</v>
      </c>
      <c r="Q184" s="37">
        <v>123.538</v>
      </c>
      <c r="S184" s="4">
        <f t="shared" si="235"/>
        <v>52.222213768380186</v>
      </c>
      <c r="T184" s="4">
        <f t="shared" si="235"/>
        <v>55.760839345208197</v>
      </c>
      <c r="U184" s="4">
        <f t="shared" si="235"/>
        <v>64.58899862955829</v>
      </c>
      <c r="V184" s="4">
        <f t="shared" si="235"/>
        <v>61.302551156733209</v>
      </c>
      <c r="W184" s="4">
        <f t="shared" si="235"/>
        <v>61.993272653523533</v>
      </c>
      <c r="X184" s="4">
        <f t="shared" si="235"/>
        <v>62.382628812272543</v>
      </c>
      <c r="Y184" s="4">
        <f t="shared" si="235"/>
        <v>64.714719596041505</v>
      </c>
      <c r="Z184" s="4">
        <f t="shared" si="235"/>
        <v>62.305240071891596</v>
      </c>
      <c r="AA184" s="4">
        <f t="shared" si="235"/>
        <v>61.841133756210581</v>
      </c>
      <c r="AB184" s="4">
        <f t="shared" si="235"/>
        <v>60.733758440380996</v>
      </c>
      <c r="AC184" s="4">
        <f t="shared" si="235"/>
        <v>58.873355358868849</v>
      </c>
      <c r="AD184" s="4">
        <f t="shared" si="235"/>
        <v>61.04295705175403</v>
      </c>
      <c r="AE184" s="4">
        <f t="shared" si="235"/>
        <v>62.130833506203274</v>
      </c>
      <c r="AF184" s="4">
        <f t="shared" si="235"/>
        <v>82.838496129515761</v>
      </c>
      <c r="AG184" s="4">
        <f t="shared" si="235"/>
        <v>125.60942589052118</v>
      </c>
      <c r="AI184" s="4">
        <f t="shared" si="236"/>
        <v>-0.26821376838018551</v>
      </c>
      <c r="AJ184" s="4">
        <f t="shared" si="236"/>
        <v>-3.1148393452081962</v>
      </c>
      <c r="AK184" s="4">
        <f t="shared" si="236"/>
        <v>-1.2039986295582921</v>
      </c>
      <c r="AL184" s="4">
        <f t="shared" si="236"/>
        <v>-2.5335511567332105</v>
      </c>
      <c r="AM184" s="4">
        <f t="shared" si="236"/>
        <v>-1.8702726535235357</v>
      </c>
      <c r="AN184" s="4">
        <f t="shared" si="236"/>
        <v>-3.3676288122725424</v>
      </c>
      <c r="AO184" s="4">
        <f t="shared" si="236"/>
        <v>-3.4227195960415031</v>
      </c>
      <c r="AP184" s="4">
        <f t="shared" si="236"/>
        <v>-2.1202400718915939</v>
      </c>
      <c r="AQ184" s="4">
        <f t="shared" si="236"/>
        <v>-2.3641337562105846</v>
      </c>
      <c r="AR184" s="4">
        <f t="shared" si="236"/>
        <v>-2.1797584403809935</v>
      </c>
      <c r="AS184" s="4">
        <f t="shared" si="236"/>
        <v>-2.935355358868847</v>
      </c>
      <c r="AT184" s="4">
        <f t="shared" si="236"/>
        <v>-2.8579570517540276</v>
      </c>
      <c r="AU184" s="4">
        <f t="shared" si="236"/>
        <v>-2.961833506203277</v>
      </c>
      <c r="AV184" s="4">
        <f t="shared" si="236"/>
        <v>0.51550387048423829</v>
      </c>
      <c r="AW184" s="4">
        <f t="shared" si="236"/>
        <v>-2.0714258905211835</v>
      </c>
      <c r="AY184" s="2">
        <f t="shared" si="228"/>
        <v>52.222213768380186</v>
      </c>
      <c r="AZ184" s="2">
        <f t="shared" si="228"/>
        <v>55.540657059413846</v>
      </c>
      <c r="BA184" s="2">
        <f t="shared" si="228"/>
        <v>63.969016903909072</v>
      </c>
      <c r="BB184" s="2">
        <f t="shared" si="228"/>
        <v>59.493156679457428</v>
      </c>
      <c r="BC184" s="2">
        <f t="shared" si="228"/>
        <v>59.548949981939877</v>
      </c>
      <c r="BD184" s="2">
        <f t="shared" si="228"/>
        <v>61.062265464879815</v>
      </c>
      <c r="BE184" s="2">
        <f t="shared" si="228"/>
        <v>61.653778056947232</v>
      </c>
      <c r="BF184" s="2">
        <f t="shared" si="228"/>
        <v>61.708695439798184</v>
      </c>
      <c r="BG184" s="2">
        <f t="shared" si="228"/>
        <v>61.21243446814028</v>
      </c>
      <c r="BH184" s="2">
        <f t="shared" si="228"/>
        <v>60.117010146931904</v>
      </c>
      <c r="BI184" s="2">
        <f t="shared" si="228"/>
        <v>58.155905094597422</v>
      </c>
      <c r="BJ184" s="2">
        <f t="shared" si="228"/>
        <v>59.703254162314607</v>
      </c>
      <c r="BK184" s="2">
        <f t="shared" si="228"/>
        <v>57.994653726982406</v>
      </c>
      <c r="BL184" s="2">
        <f t="shared" si="228"/>
        <v>59.295391112503331</v>
      </c>
      <c r="BM184" s="2">
        <f t="shared" si="228"/>
        <v>62.963238782081696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89.321368825910923</v>
      </c>
      <c r="DL184" s="2">
        <f t="shared" si="237"/>
        <v>93.02407195121954</v>
      </c>
      <c r="DM184" s="2">
        <f t="shared" si="237"/>
        <v>116.72674547038326</v>
      </c>
      <c r="DN184" s="2">
        <f t="shared" si="237"/>
        <v>102.33929930313587</v>
      </c>
      <c r="DO184" s="2">
        <f t="shared" si="237"/>
        <v>97.474933449477334</v>
      </c>
      <c r="DP184" s="2">
        <f t="shared" si="237"/>
        <v>95.772292508710819</v>
      </c>
      <c r="DQ184" s="2">
        <f t="shared" si="237"/>
        <v>92.500930232558147</v>
      </c>
      <c r="DR184" s="2">
        <f t="shared" si="237"/>
        <v>95.400547909407649</v>
      </c>
      <c r="DS184" s="2">
        <f t="shared" si="237"/>
        <v>93.921809469789068</v>
      </c>
      <c r="DT184" s="2">
        <f t="shared" si="237"/>
        <v>93.439974016152149</v>
      </c>
      <c r="DU184" s="2">
        <f t="shared" si="237"/>
        <v>99.117514044095444</v>
      </c>
      <c r="DV184" s="2">
        <f t="shared" si="237"/>
        <v>102.24723347648758</v>
      </c>
      <c r="DW184" s="2">
        <f t="shared" si="237"/>
        <v>98.422178807768148</v>
      </c>
      <c r="DX184" s="2">
        <f t="shared" si="237"/>
        <v>98.608299303135894</v>
      </c>
      <c r="DY184" s="2">
        <f t="shared" si="237"/>
        <v>96.616489731199039</v>
      </c>
      <c r="EA184" s="2">
        <f t="shared" si="214"/>
        <v>51.727945369251067</v>
      </c>
      <c r="EB184" s="2">
        <f t="shared" si="214"/>
        <v>55.291434841813825</v>
      </c>
      <c r="EC184" s="2">
        <f t="shared" si="214"/>
        <v>62.649624872288513</v>
      </c>
      <c r="ED184" s="2">
        <f t="shared" si="214"/>
        <v>59.011852259792278</v>
      </c>
      <c r="EE184" s="2">
        <f t="shared" si="214"/>
        <v>59.361282641726106</v>
      </c>
      <c r="EF184" s="2">
        <f t="shared" si="214"/>
        <v>60.983887457568542</v>
      </c>
      <c r="EG184" s="2">
        <f t="shared" si="214"/>
        <v>61.484688602654188</v>
      </c>
      <c r="EH184" s="2">
        <f t="shared" si="214"/>
        <v>61.87862419984387</v>
      </c>
      <c r="EI184" s="2">
        <f t="shared" si="214"/>
        <v>61.249138481427195</v>
      </c>
      <c r="EJ184" s="2">
        <f t="shared" si="214"/>
        <v>59.971376390666549</v>
      </c>
      <c r="EK184" s="2">
        <f t="shared" si="213"/>
        <v>57.865032621180802</v>
      </c>
      <c r="EL184" s="2">
        <f t="shared" si="180"/>
        <v>60.104837363567114</v>
      </c>
      <c r="EM184" s="2">
        <f t="shared" si="180"/>
        <v>58.282869549613686</v>
      </c>
      <c r="EN184" s="2">
        <f t="shared" si="180"/>
        <v>59.497127249967953</v>
      </c>
      <c r="EO184" s="2">
        <f t="shared" si="180"/>
        <v>64.081325160109799</v>
      </c>
      <c r="EQ184" s="2">
        <f t="shared" si="238"/>
        <v>52.538865909616206</v>
      </c>
      <c r="ER184" s="2">
        <f t="shared" si="238"/>
        <v>55.69554955697717</v>
      </c>
      <c r="ES184" s="2">
        <f t="shared" si="238"/>
        <v>64.745198775757359</v>
      </c>
      <c r="ET184" s="2">
        <f t="shared" si="238"/>
        <v>59.808167214764879</v>
      </c>
      <c r="EU184" s="2">
        <f t="shared" si="238"/>
        <v>59.672928692079097</v>
      </c>
      <c r="EV184" s="2">
        <f t="shared" si="238"/>
        <v>61.108830437420842</v>
      </c>
      <c r="EW184" s="2">
        <f t="shared" si="238"/>
        <v>61.766693981511835</v>
      </c>
      <c r="EX184" s="2">
        <f t="shared" si="238"/>
        <v>61.612056682464441</v>
      </c>
      <c r="EY184" s="2">
        <f t="shared" si="238"/>
        <v>61.191298077578807</v>
      </c>
      <c r="EZ184" s="2">
        <f t="shared" si="238"/>
        <v>60.195815163938676</v>
      </c>
      <c r="FA184" s="2">
        <f t="shared" si="238"/>
        <v>58.315544397969319</v>
      </c>
      <c r="FB184" s="2">
        <f t="shared" si="238"/>
        <v>59.472679469618093</v>
      </c>
      <c r="FC184" s="2">
        <f t="shared" si="238"/>
        <v>57.811414161480229</v>
      </c>
      <c r="FD184" s="2">
        <f t="shared" si="238"/>
        <v>59.099551587303296</v>
      </c>
      <c r="FE184" s="2">
        <f t="shared" si="238"/>
        <v>61.518812575648738</v>
      </c>
      <c r="FG184" s="2">
        <f t="shared" si="239"/>
        <v>0.99997979455414765</v>
      </c>
      <c r="FH184" s="2">
        <f t="shared" si="239"/>
        <v>0.99997568432402306</v>
      </c>
      <c r="FI184" s="2">
        <f t="shared" si="239"/>
        <v>0.99997615665169448</v>
      </c>
      <c r="FJ184" s="2">
        <f t="shared" si="239"/>
        <v>0.99997678203229834</v>
      </c>
      <c r="FK184" s="2">
        <f t="shared" si="239"/>
        <v>0.99997595807032391</v>
      </c>
      <c r="FL184" s="2">
        <f t="shared" si="239"/>
        <v>0.9999772678187574</v>
      </c>
      <c r="FM184" s="2">
        <f t="shared" si="239"/>
        <v>0.9999733879942625</v>
      </c>
      <c r="FN184" s="2">
        <f t="shared" si="239"/>
        <v>0.99997574947025203</v>
      </c>
      <c r="FO184" s="2">
        <f t="shared" si="239"/>
        <v>0.99997381837048738</v>
      </c>
      <c r="FP184" s="2">
        <f t="shared" si="239"/>
        <v>0.99997363691326557</v>
      </c>
      <c r="FQ184" s="2">
        <f t="shared" si="239"/>
        <v>0.99997147096988082</v>
      </c>
      <c r="FR184" s="2">
        <f t="shared" si="239"/>
        <v>0.9999755346244853</v>
      </c>
      <c r="FS184" s="2">
        <f t="shared" si="239"/>
        <v>0.99997442546307358</v>
      </c>
      <c r="FT184" s="2">
        <f t="shared" si="239"/>
        <v>0.99997614761442333</v>
      </c>
      <c r="FU184" s="2">
        <f t="shared" si="239"/>
        <v>0.99997017492617346</v>
      </c>
      <c r="FW184" s="2">
        <f t="shared" si="230"/>
        <v>0.60857850144583792</v>
      </c>
      <c r="FX184" s="2">
        <f t="shared" si="230"/>
        <v>0.61444118144013027</v>
      </c>
      <c r="FY184" s="2">
        <f t="shared" si="230"/>
        <v>0.6289936374073466</v>
      </c>
      <c r="FZ184" s="2">
        <f t="shared" si="230"/>
        <v>0.60315135537750819</v>
      </c>
      <c r="GA184" s="2">
        <f t="shared" si="230"/>
        <v>0.59924075498415097</v>
      </c>
      <c r="GB184" s="2">
        <f t="shared" si="230"/>
        <v>0.62098079519333482</v>
      </c>
      <c r="GC184" s="2">
        <f t="shared" si="230"/>
        <v>0.59666964713381831</v>
      </c>
      <c r="GD184" s="2">
        <f t="shared" si="230"/>
        <v>0.64051946813451877</v>
      </c>
      <c r="GE184" s="2">
        <f t="shared" si="230"/>
        <v>0.64936332658349327</v>
      </c>
      <c r="GF184" s="2">
        <f t="shared" si="230"/>
        <v>0.64494836882646933</v>
      </c>
      <c r="GG184" s="2">
        <f t="shared" si="230"/>
        <v>0.64303664200903987</v>
      </c>
      <c r="GH184" s="2">
        <f t="shared" si="230"/>
        <v>0.63688871823367388</v>
      </c>
      <c r="GI184" s="2">
        <f t="shared" si="230"/>
        <v>0.6135095157640319</v>
      </c>
      <c r="GJ184" s="2">
        <f t="shared" si="230"/>
        <v>0.5097621691993155</v>
      </c>
      <c r="GK184" s="2">
        <f t="shared" si="230"/>
        <v>0.43670292528485311</v>
      </c>
      <c r="GM184" s="86">
        <f t="shared" si="231"/>
        <v>0</v>
      </c>
      <c r="GN184" s="86">
        <f t="shared" si="231"/>
        <v>0</v>
      </c>
      <c r="GO184" s="86">
        <f t="shared" si="231"/>
        <v>1.9592680540897115E-305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2.298085632799121E-166</v>
      </c>
      <c r="HD184" s="86">
        <f t="shared" si="182"/>
        <v>1.9919714460029726E-165</v>
      </c>
      <c r="HE184" s="86">
        <f t="shared" si="182"/>
        <v>8.7683849289379478E-192</v>
      </c>
      <c r="HF184" s="86">
        <f t="shared" si="181"/>
        <v>0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0</v>
      </c>
      <c r="HO184" s="86">
        <f t="shared" si="227"/>
        <v>0</v>
      </c>
      <c r="HP184" s="86">
        <f t="shared" si="227"/>
        <v>0</v>
      </c>
      <c r="HQ184" s="86">
        <f t="shared" si="227"/>
        <v>0</v>
      </c>
      <c r="HS184" s="86">
        <f t="shared" si="232"/>
        <v>1.7025266652763018E-27</v>
      </c>
      <c r="HT184" s="86">
        <f t="shared" si="232"/>
        <v>2.2698675677565887E-39</v>
      </c>
      <c r="HU184" s="86">
        <f t="shared" si="232"/>
        <v>1.3081630012460173E-31</v>
      </c>
      <c r="HV184" s="86">
        <f t="shared" si="232"/>
        <v>8.9077708556235645E-32</v>
      </c>
      <c r="HW184" s="86">
        <f t="shared" si="232"/>
        <v>2.1873430358865248E-33</v>
      </c>
      <c r="HX184" s="86">
        <f t="shared" si="232"/>
        <v>2.2029680445265655E-36</v>
      </c>
      <c r="HY184" s="86">
        <f t="shared" si="232"/>
        <v>1.8391502558378955E-36</v>
      </c>
      <c r="HZ184" s="86">
        <f t="shared" si="232"/>
        <v>1.1149113240289364E-41</v>
      </c>
      <c r="IA184" s="86">
        <f t="shared" si="232"/>
        <v>9.3367403011222126E-38</v>
      </c>
      <c r="IB184" s="86">
        <f t="shared" si="232"/>
        <v>1.6166218584465375E-41</v>
      </c>
      <c r="IC184" s="86">
        <f t="shared" si="232"/>
        <v>8.5031768868968891E-42</v>
      </c>
      <c r="ID184" s="86">
        <f t="shared" si="232"/>
        <v>7.7578131011719319E-38</v>
      </c>
      <c r="IE184" s="86">
        <f t="shared" si="232"/>
        <v>2.2236743535931044E-32</v>
      </c>
      <c r="IF184" s="86">
        <f t="shared" si="232"/>
        <v>3.8028823251820035E-29</v>
      </c>
      <c r="IG184" s="86">
        <f t="shared" si="232"/>
        <v>4.6146716336684158E-23</v>
      </c>
      <c r="II184" s="86">
        <f t="shared" si="233"/>
        <v>0.50450374144513688</v>
      </c>
      <c r="IJ184" s="86">
        <f t="shared" si="233"/>
        <v>0.44739468103150798</v>
      </c>
      <c r="IK184" s="86">
        <f t="shared" si="233"/>
        <v>0.43237378006546051</v>
      </c>
      <c r="IL184" s="86">
        <f t="shared" si="233"/>
        <v>0.49881101957865004</v>
      </c>
      <c r="IM184" s="86">
        <f t="shared" si="233"/>
        <v>0.50274803257790091</v>
      </c>
      <c r="IN184" s="86">
        <f t="shared" si="233"/>
        <v>0.43272200527593263</v>
      </c>
      <c r="IO184" s="86">
        <f t="shared" si="233"/>
        <v>0.49525273093567312</v>
      </c>
      <c r="IP184" s="86">
        <f t="shared" si="233"/>
        <v>0.34688142683727807</v>
      </c>
      <c r="IQ184" s="86">
        <f t="shared" si="233"/>
        <v>0.34077944930726456</v>
      </c>
      <c r="IR184" s="86">
        <f t="shared" si="233"/>
        <v>0.33087475130224214</v>
      </c>
      <c r="IS184" s="86">
        <f t="shared" si="233"/>
        <v>0.33474066876157399</v>
      </c>
      <c r="IT184" s="86">
        <f t="shared" si="233"/>
        <v>0.37751455367526132</v>
      </c>
      <c r="IU184" s="86">
        <f t="shared" si="233"/>
        <v>0.46877061423711708</v>
      </c>
      <c r="IV184" s="86">
        <f t="shared" si="233"/>
        <v>0.48316187021375129</v>
      </c>
      <c r="IW184" s="86">
        <f t="shared" si="233"/>
        <v>0.59780041402033146</v>
      </c>
      <c r="IY184" s="86">
        <f t="shared" si="234"/>
        <v>0.50450374144513688</v>
      </c>
      <c r="IZ184" s="86">
        <f t="shared" si="234"/>
        <v>0.44739468103150798</v>
      </c>
      <c r="JA184" s="86">
        <f t="shared" si="234"/>
        <v>0.43237378006546051</v>
      </c>
      <c r="JB184" s="86">
        <f t="shared" si="234"/>
        <v>0.49881101957865004</v>
      </c>
      <c r="JC184" s="86">
        <f t="shared" si="234"/>
        <v>0.50274803257790091</v>
      </c>
      <c r="JD184" s="86">
        <f t="shared" si="234"/>
        <v>0.43272200527593263</v>
      </c>
      <c r="JE184" s="86">
        <f t="shared" si="234"/>
        <v>0.49525273093567312</v>
      </c>
      <c r="JF184" s="86">
        <f t="shared" si="234"/>
        <v>0.34688142683727807</v>
      </c>
      <c r="JG184" s="86">
        <f t="shared" si="234"/>
        <v>0.34077944930726456</v>
      </c>
      <c r="JH184" s="86">
        <f t="shared" si="234"/>
        <v>0.33087475130224214</v>
      </c>
      <c r="JI184" s="86">
        <f t="shared" si="234"/>
        <v>0.33474066876157399</v>
      </c>
      <c r="JJ184" s="86">
        <f t="shared" si="234"/>
        <v>0.37751455367526132</v>
      </c>
      <c r="JK184" s="86">
        <f t="shared" si="234"/>
        <v>0.46877061423711708</v>
      </c>
      <c r="JL184" s="86">
        <f t="shared" si="234"/>
        <v>0.48316187021375129</v>
      </c>
      <c r="JM184" s="86">
        <f t="shared" si="234"/>
        <v>0.59780041402033146</v>
      </c>
    </row>
    <row r="185" spans="2:273" x14ac:dyDescent="0.25">
      <c r="B185" s="2">
        <v>158</v>
      </c>
      <c r="C185" s="37">
        <v>53.137999999999998</v>
      </c>
      <c r="D185" s="37">
        <v>54.892000000000003</v>
      </c>
      <c r="E185" s="37">
        <v>63.954000000000001</v>
      </c>
      <c r="F185" s="37">
        <v>59.414999999999999</v>
      </c>
      <c r="G185" s="37">
        <v>57.814999999999998</v>
      </c>
      <c r="H185" s="37">
        <v>60.015000000000001</v>
      </c>
      <c r="I185" s="37">
        <v>60.323</v>
      </c>
      <c r="J185" s="37">
        <v>58.831000000000003</v>
      </c>
      <c r="K185" s="37">
        <v>60.8</v>
      </c>
      <c r="L185" s="37">
        <v>58.338000000000001</v>
      </c>
      <c r="M185" s="37">
        <v>57.246000000000002</v>
      </c>
      <c r="N185" s="37">
        <v>57.491999999999997</v>
      </c>
      <c r="O185" s="37">
        <v>56.923000000000002</v>
      </c>
      <c r="P185" s="37">
        <v>77.569000000000003</v>
      </c>
      <c r="Q185" s="37">
        <v>119.86199999999999</v>
      </c>
      <c r="S185" s="4">
        <f t="shared" si="235"/>
        <v>52.175563165627239</v>
      </c>
      <c r="T185" s="4">
        <f t="shared" si="235"/>
        <v>55.566415342100292</v>
      </c>
      <c r="U185" s="4">
        <f t="shared" si="235"/>
        <v>64.154207671235085</v>
      </c>
      <c r="V185" s="4">
        <f t="shared" si="235"/>
        <v>60.345233115345962</v>
      </c>
      <c r="W185" s="4">
        <f t="shared" si="235"/>
        <v>60.691361137630793</v>
      </c>
      <c r="X185" s="4">
        <f t="shared" si="235"/>
        <v>61.553575303731066</v>
      </c>
      <c r="Y185" s="4">
        <f t="shared" si="235"/>
        <v>63.035274299725529</v>
      </c>
      <c r="Z185" s="4">
        <f t="shared" si="235"/>
        <v>61.826321262439521</v>
      </c>
      <c r="AA185" s="4">
        <f t="shared" si="235"/>
        <v>61.341059713564398</v>
      </c>
      <c r="AB185" s="4">
        <f t="shared" si="235"/>
        <v>60.242210450904089</v>
      </c>
      <c r="AC185" s="4">
        <f t="shared" si="235"/>
        <v>58.302869769517095</v>
      </c>
      <c r="AD185" s="4">
        <f t="shared" si="235"/>
        <v>60.126052914169144</v>
      </c>
      <c r="AE185" s="4">
        <f t="shared" si="235"/>
        <v>59.870005793330037</v>
      </c>
      <c r="AF185" s="4">
        <f t="shared" si="235"/>
        <v>76.627077844628673</v>
      </c>
      <c r="AG185" s="4">
        <f t="shared" si="235"/>
        <v>120.1224058589253</v>
      </c>
      <c r="AI185" s="4">
        <f t="shared" si="236"/>
        <v>0.96243683437275962</v>
      </c>
      <c r="AJ185" s="4">
        <f t="shared" si="236"/>
        <v>-0.67441534210028919</v>
      </c>
      <c r="AK185" s="4">
        <f t="shared" si="236"/>
        <v>-0.20020767123508421</v>
      </c>
      <c r="AL185" s="4">
        <f t="shared" si="236"/>
        <v>-0.93023311534596331</v>
      </c>
      <c r="AM185" s="4">
        <f t="shared" si="236"/>
        <v>-2.8763611376307949</v>
      </c>
      <c r="AN185" s="4">
        <f t="shared" si="236"/>
        <v>-1.538575303731065</v>
      </c>
      <c r="AO185" s="4">
        <f t="shared" si="236"/>
        <v>-2.7122742997255287</v>
      </c>
      <c r="AP185" s="4">
        <f t="shared" si="236"/>
        <v>-2.9953212624395178</v>
      </c>
      <c r="AQ185" s="4">
        <f t="shared" si="236"/>
        <v>-0.54105971356440108</v>
      </c>
      <c r="AR185" s="4">
        <f t="shared" si="236"/>
        <v>-1.9042104509040882</v>
      </c>
      <c r="AS185" s="4">
        <f t="shared" si="236"/>
        <v>-1.0568697695170925</v>
      </c>
      <c r="AT185" s="4">
        <f t="shared" si="236"/>
        <v>-2.6340529141691462</v>
      </c>
      <c r="AU185" s="4">
        <f t="shared" si="236"/>
        <v>-2.9470057933300353</v>
      </c>
      <c r="AV185" s="4">
        <f t="shared" si="236"/>
        <v>0.94192215537132995</v>
      </c>
      <c r="AW185" s="4">
        <f t="shared" si="236"/>
        <v>-0.26040585892530999</v>
      </c>
      <c r="AY185" s="2">
        <f t="shared" si="228"/>
        <v>52.175563165627239</v>
      </c>
      <c r="AZ185" s="2">
        <f t="shared" si="228"/>
        <v>55.469091626511954</v>
      </c>
      <c r="BA185" s="2">
        <f t="shared" si="228"/>
        <v>63.867797450913898</v>
      </c>
      <c r="BB185" s="2">
        <f t="shared" si="228"/>
        <v>59.420517117043516</v>
      </c>
      <c r="BC185" s="2">
        <f t="shared" si="228"/>
        <v>59.454868859297733</v>
      </c>
      <c r="BD185" s="2">
        <f t="shared" si="228"/>
        <v>60.976841627807374</v>
      </c>
      <c r="BE185" s="2">
        <f t="shared" si="228"/>
        <v>61.574461420240141</v>
      </c>
      <c r="BF185" s="2">
        <f t="shared" si="228"/>
        <v>61.615150791244872</v>
      </c>
      <c r="BG185" s="2">
        <f t="shared" si="228"/>
        <v>61.108564322391942</v>
      </c>
      <c r="BH185" s="2">
        <f t="shared" si="228"/>
        <v>60.031271404430477</v>
      </c>
      <c r="BI185" s="2">
        <f t="shared" si="228"/>
        <v>58.057160762782743</v>
      </c>
      <c r="BJ185" s="2">
        <f t="shared" si="228"/>
        <v>59.600755469776502</v>
      </c>
      <c r="BK185" s="2">
        <f t="shared" si="228"/>
        <v>57.878585464458823</v>
      </c>
      <c r="BL185" s="2">
        <f t="shared" si="228"/>
        <v>59.195648739517857</v>
      </c>
      <c r="BM185" s="2">
        <f t="shared" si="228"/>
        <v>62.80461685005146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89.486801821862343</v>
      </c>
      <c r="DL185" s="2">
        <f t="shared" si="237"/>
        <v>93.189178048780519</v>
      </c>
      <c r="DM185" s="2">
        <f t="shared" si="237"/>
        <v>116.98536689895471</v>
      </c>
      <c r="DN185" s="2">
        <f t="shared" si="237"/>
        <v>102.52876864111497</v>
      </c>
      <c r="DO185" s="2">
        <f t="shared" si="237"/>
        <v>97.630402787456418</v>
      </c>
      <c r="DP185" s="2">
        <f t="shared" si="237"/>
        <v>95.911886062717784</v>
      </c>
      <c r="DQ185" s="2">
        <f t="shared" si="237"/>
        <v>92.609292358803998</v>
      </c>
      <c r="DR185" s="2">
        <f t="shared" si="237"/>
        <v>95.532064459930297</v>
      </c>
      <c r="DS185" s="2">
        <f t="shared" si="237"/>
        <v>94.04139118926075</v>
      </c>
      <c r="DT185" s="2">
        <f t="shared" si="237"/>
        <v>93.564923939172985</v>
      </c>
      <c r="DU185" s="2">
        <f t="shared" si="237"/>
        <v>99.297813651464821</v>
      </c>
      <c r="DV185" s="2">
        <f t="shared" si="237"/>
        <v>102.43075620560191</v>
      </c>
      <c r="DW185" s="2">
        <f t="shared" si="237"/>
        <v>98.601973070793832</v>
      </c>
      <c r="DX185" s="2">
        <f t="shared" si="237"/>
        <v>98.800866202090603</v>
      </c>
      <c r="DY185" s="2">
        <f t="shared" si="237"/>
        <v>96.792762609483532</v>
      </c>
      <c r="EA185" s="2">
        <f t="shared" si="214"/>
        <v>51.652876868251099</v>
      </c>
      <c r="EB185" s="2">
        <f t="shared" si="214"/>
        <v>55.205554582179673</v>
      </c>
      <c r="EC185" s="2">
        <f t="shared" si="214"/>
        <v>62.474955497327613</v>
      </c>
      <c r="ED185" s="2">
        <f t="shared" si="214"/>
        <v>58.91150521881417</v>
      </c>
      <c r="EE185" s="2">
        <f t="shared" si="214"/>
        <v>59.256415050714466</v>
      </c>
      <c r="EF185" s="2">
        <f t="shared" ref="EF185:EO227" si="240">CJ$228*$B185+CJ$229</f>
        <v>60.894184114376884</v>
      </c>
      <c r="EG185" s="2">
        <f t="shared" si="240"/>
        <v>61.395592505854808</v>
      </c>
      <c r="EH185" s="2">
        <f t="shared" si="240"/>
        <v>61.794298516783762</v>
      </c>
      <c r="EI185" s="2">
        <f t="shared" si="240"/>
        <v>61.14731266544365</v>
      </c>
      <c r="EJ185" s="2">
        <f t="shared" si="240"/>
        <v>59.877946588559624</v>
      </c>
      <c r="EK185" s="2">
        <f t="shared" si="213"/>
        <v>57.750840668176309</v>
      </c>
      <c r="EL185" s="2">
        <f t="shared" si="180"/>
        <v>60.024279583721103</v>
      </c>
      <c r="EM185" s="2">
        <f t="shared" si="180"/>
        <v>58.18326055647627</v>
      </c>
      <c r="EN185" s="2">
        <f t="shared" si="180"/>
        <v>59.409917055643113</v>
      </c>
      <c r="EO185" s="2">
        <f t="shared" si="180"/>
        <v>64.001578133577326</v>
      </c>
      <c r="EQ185" s="2">
        <f t="shared" si="238"/>
        <v>52.481054924048664</v>
      </c>
      <c r="ER185" s="2">
        <f t="shared" si="238"/>
        <v>55.618584831494104</v>
      </c>
      <c r="ES185" s="2">
        <f t="shared" si="238"/>
        <v>64.615242033421154</v>
      </c>
      <c r="ET185" s="2">
        <f t="shared" si="238"/>
        <v>59.724479731569772</v>
      </c>
      <c r="EU185" s="2">
        <f t="shared" si="238"/>
        <v>59.574557795059512</v>
      </c>
      <c r="EV185" s="2">
        <f t="shared" si="238"/>
        <v>61.021722910510746</v>
      </c>
      <c r="EW185" s="2">
        <f t="shared" si="238"/>
        <v>61.683507943519317</v>
      </c>
      <c r="EX185" s="2">
        <f t="shared" si="238"/>
        <v>61.522325858282272</v>
      </c>
      <c r="EY185" s="2">
        <f t="shared" si="238"/>
        <v>61.088310131071083</v>
      </c>
      <c r="EZ185" s="2">
        <f t="shared" si="238"/>
        <v>60.107034994103671</v>
      </c>
      <c r="FA185" s="2">
        <f t="shared" si="238"/>
        <v>58.210615189356872</v>
      </c>
      <c r="FB185" s="2">
        <f t="shared" si="238"/>
        <v>59.379098501451963</v>
      </c>
      <c r="FC185" s="2">
        <f t="shared" si="238"/>
        <v>57.702054176619001</v>
      </c>
      <c r="FD185" s="2">
        <f t="shared" si="238"/>
        <v>59.006109813386793</v>
      </c>
      <c r="FE185" s="2">
        <f t="shared" si="238"/>
        <v>61.394582108538941</v>
      </c>
      <c r="FG185" s="2">
        <f t="shared" si="239"/>
        <v>0.9999815723816069</v>
      </c>
      <c r="FH185" s="2">
        <f t="shared" si="239"/>
        <v>0.99997782379249645</v>
      </c>
      <c r="FI185" s="2">
        <f t="shared" si="239"/>
        <v>0.99997825456227785</v>
      </c>
      <c r="FJ185" s="2">
        <f t="shared" si="239"/>
        <v>0.99997882491852907</v>
      </c>
      <c r="FK185" s="2">
        <f t="shared" si="239"/>
        <v>0.99997807345315237</v>
      </c>
      <c r="FL185" s="2">
        <f t="shared" si="239"/>
        <v>0.99997926796283665</v>
      </c>
      <c r="FM185" s="2">
        <f t="shared" si="239"/>
        <v>0.99997572950547942</v>
      </c>
      <c r="FN185" s="2">
        <f t="shared" si="239"/>
        <v>0.99997788320681735</v>
      </c>
      <c r="FO185" s="2">
        <f t="shared" si="239"/>
        <v>0.99997612201508479</v>
      </c>
      <c r="FP185" s="2">
        <f t="shared" si="239"/>
        <v>0.99997595652336646</v>
      </c>
      <c r="FQ185" s="2">
        <f t="shared" si="239"/>
        <v>0.99997398114998126</v>
      </c>
      <c r="FR185" s="2">
        <f t="shared" si="239"/>
        <v>0.99997768726430936</v>
      </c>
      <c r="FS185" s="2">
        <f t="shared" si="239"/>
        <v>0.99997667569262527</v>
      </c>
      <c r="FT185" s="2">
        <f t="shared" si="239"/>
        <v>0.99997824632015397</v>
      </c>
      <c r="FU185" s="2">
        <f t="shared" si="239"/>
        <v>0.99997279913800285</v>
      </c>
      <c r="FW185" s="2">
        <f t="shared" si="230"/>
        <v>0.63028608955604593</v>
      </c>
      <c r="FX185" s="2">
        <f t="shared" si="230"/>
        <v>0.63601809323307534</v>
      </c>
      <c r="FY185" s="2">
        <f t="shared" si="230"/>
        <v>0.65021976140166438</v>
      </c>
      <c r="FZ185" s="2">
        <f t="shared" si="230"/>
        <v>0.62497445018376152</v>
      </c>
      <c r="GA185" s="2">
        <f t="shared" si="230"/>
        <v>0.62114382004922064</v>
      </c>
      <c r="GB185" s="2">
        <f t="shared" si="230"/>
        <v>0.64240472402084592</v>
      </c>
      <c r="GC185" s="2">
        <f t="shared" si="230"/>
        <v>0.61862380113712689</v>
      </c>
      <c r="GD185" s="2">
        <f t="shared" si="230"/>
        <v>0.66144110853597327</v>
      </c>
      <c r="GE185" s="2">
        <f t="shared" si="230"/>
        <v>0.67003541090053964</v>
      </c>
      <c r="GF185" s="2">
        <f t="shared" si="230"/>
        <v>0.66574676032106939</v>
      </c>
      <c r="GG185" s="2">
        <f t="shared" si="230"/>
        <v>0.66388865864920366</v>
      </c>
      <c r="GH185" s="2">
        <f t="shared" si="230"/>
        <v>0.65790881058716932</v>
      </c>
      <c r="GI185" s="2">
        <f t="shared" si="230"/>
        <v>0.63510760306724767</v>
      </c>
      <c r="GJ185" s="2">
        <f t="shared" si="230"/>
        <v>0.53274233770494639</v>
      </c>
      <c r="GK185" s="2">
        <f t="shared" si="230"/>
        <v>0.45947643207161498</v>
      </c>
      <c r="GM185" s="86">
        <f t="shared" si="231"/>
        <v>0</v>
      </c>
      <c r="GN185" s="86">
        <f t="shared" si="231"/>
        <v>0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4.5771558393953523E-171</v>
      </c>
      <c r="HD185" s="86">
        <f t="shared" si="182"/>
        <v>4.4733697539995531E-170</v>
      </c>
      <c r="HE185" s="86">
        <f t="shared" si="182"/>
        <v>3.3747018511995594E-197</v>
      </c>
      <c r="HF185" s="86">
        <f t="shared" si="181"/>
        <v>0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0</v>
      </c>
      <c r="HO185" s="86">
        <f t="shared" si="227"/>
        <v>0</v>
      </c>
      <c r="HP185" s="86">
        <f t="shared" si="227"/>
        <v>0</v>
      </c>
      <c r="HQ185" s="86">
        <f t="shared" si="227"/>
        <v>0</v>
      </c>
      <c r="HS185" s="86">
        <f t="shared" si="232"/>
        <v>4.1120632680472885E-29</v>
      </c>
      <c r="HT185" s="86">
        <f t="shared" si="232"/>
        <v>1.3366588139378778E-41</v>
      </c>
      <c r="HU185" s="86">
        <f t="shared" si="232"/>
        <v>1.9236707027003629E-33</v>
      </c>
      <c r="HV185" s="86">
        <f t="shared" si="232"/>
        <v>1.1752251930230038E-33</v>
      </c>
      <c r="HW185" s="86">
        <f t="shared" si="232"/>
        <v>2.308739001832047E-35</v>
      </c>
      <c r="HX185" s="86">
        <f t="shared" si="232"/>
        <v>1.7268189515237302E-38</v>
      </c>
      <c r="HY185" s="86">
        <f t="shared" si="232"/>
        <v>1.1947895480926355E-38</v>
      </c>
      <c r="HZ185" s="86">
        <f t="shared" si="232"/>
        <v>4.6546351740238859E-44</v>
      </c>
      <c r="IA185" s="86">
        <f t="shared" si="232"/>
        <v>6.6370229707912613E-40</v>
      </c>
      <c r="IB185" s="86">
        <f t="shared" si="232"/>
        <v>6.7189741203182725E-44</v>
      </c>
      <c r="IC185" s="86">
        <f t="shared" si="232"/>
        <v>3.3628796032607866E-44</v>
      </c>
      <c r="ID185" s="86">
        <f t="shared" si="232"/>
        <v>5.2583418971448404E-40</v>
      </c>
      <c r="IE185" s="86">
        <f t="shared" si="232"/>
        <v>2.7549020368883419E-34</v>
      </c>
      <c r="IF185" s="86">
        <f t="shared" si="232"/>
        <v>5.3365014302204476E-31</v>
      </c>
      <c r="IG185" s="86">
        <f t="shared" si="232"/>
        <v>1.2680270868738265E-24</v>
      </c>
      <c r="II185" s="86">
        <f t="shared" si="233"/>
        <v>0.44749788554314091</v>
      </c>
      <c r="IJ185" s="86">
        <f t="shared" si="233"/>
        <v>0.37722387330992657</v>
      </c>
      <c r="IK185" s="86">
        <f t="shared" si="233"/>
        <v>0.36765377685192718</v>
      </c>
      <c r="IL185" s="86">
        <f t="shared" si="233"/>
        <v>0.43630696017766718</v>
      </c>
      <c r="IM185" s="86">
        <f t="shared" si="233"/>
        <v>0.43916005981173922</v>
      </c>
      <c r="IN185" s="86">
        <f t="shared" si="233"/>
        <v>0.36362604372059892</v>
      </c>
      <c r="IO185" s="86">
        <f t="shared" si="233"/>
        <v>0.42681016903302582</v>
      </c>
      <c r="IP185" s="86">
        <f t="shared" si="233"/>
        <v>0.27902200729564169</v>
      </c>
      <c r="IQ185" s="86">
        <f t="shared" si="233"/>
        <v>0.2766945283668214</v>
      </c>
      <c r="IR185" s="86">
        <f t="shared" si="233"/>
        <v>0.26449333447329748</v>
      </c>
      <c r="IS185" s="86">
        <f t="shared" si="233"/>
        <v>0.26759461723097283</v>
      </c>
      <c r="IT185" s="86">
        <f t="shared" si="233"/>
        <v>0.30988880275526276</v>
      </c>
      <c r="IU185" s="86">
        <f t="shared" si="233"/>
        <v>0.40320043974379155</v>
      </c>
      <c r="IV185" s="86">
        <f t="shared" si="233"/>
        <v>0.42291484951471914</v>
      </c>
      <c r="IW185" s="86">
        <f t="shared" si="233"/>
        <v>0.6012148838319471</v>
      </c>
      <c r="IY185" s="86">
        <f t="shared" si="234"/>
        <v>0.44749788554314091</v>
      </c>
      <c r="IZ185" s="86">
        <f t="shared" si="234"/>
        <v>0.37722387330992657</v>
      </c>
      <c r="JA185" s="86">
        <f t="shared" si="234"/>
        <v>0.36765377685192718</v>
      </c>
      <c r="JB185" s="86">
        <f t="shared" si="234"/>
        <v>0.43630696017766718</v>
      </c>
      <c r="JC185" s="86">
        <f t="shared" si="234"/>
        <v>0.43916005981173922</v>
      </c>
      <c r="JD185" s="86">
        <f t="shared" si="234"/>
        <v>0.36362604372059892</v>
      </c>
      <c r="JE185" s="86">
        <f t="shared" si="234"/>
        <v>0.42681016903302582</v>
      </c>
      <c r="JF185" s="86">
        <f t="shared" si="234"/>
        <v>0.27902200729564169</v>
      </c>
      <c r="JG185" s="86">
        <f t="shared" si="234"/>
        <v>0.2766945283668214</v>
      </c>
      <c r="JH185" s="86">
        <f t="shared" si="234"/>
        <v>0.26449333447329748</v>
      </c>
      <c r="JI185" s="86">
        <f t="shared" si="234"/>
        <v>0.26759461723097283</v>
      </c>
      <c r="JJ185" s="86">
        <f t="shared" si="234"/>
        <v>0.30988880275526276</v>
      </c>
      <c r="JK185" s="86">
        <f t="shared" si="234"/>
        <v>0.40320043974379155</v>
      </c>
      <c r="JL185" s="86">
        <f t="shared" si="234"/>
        <v>0.42291484951471914</v>
      </c>
      <c r="JM185" s="86">
        <f t="shared" si="234"/>
        <v>0.6012148838319471</v>
      </c>
    </row>
    <row r="186" spans="2:273" x14ac:dyDescent="0.25">
      <c r="B186" s="2">
        <v>159</v>
      </c>
      <c r="C186" s="37">
        <v>51.938000000000002</v>
      </c>
      <c r="D186" s="37">
        <v>55.677</v>
      </c>
      <c r="E186" s="37">
        <v>63.862000000000002</v>
      </c>
      <c r="F186" s="37">
        <v>59.384999999999998</v>
      </c>
      <c r="G186" s="37">
        <v>58.661999999999999</v>
      </c>
      <c r="H186" s="37">
        <v>60.246000000000002</v>
      </c>
      <c r="I186" s="37">
        <v>60.831000000000003</v>
      </c>
      <c r="J186" s="37">
        <v>60.185000000000002</v>
      </c>
      <c r="K186" s="37">
        <v>60.231000000000002</v>
      </c>
      <c r="L186" s="37">
        <v>57.954000000000001</v>
      </c>
      <c r="M186" s="37">
        <v>59.185000000000002</v>
      </c>
      <c r="N186" s="37">
        <v>57.615000000000002</v>
      </c>
      <c r="O186" s="37">
        <v>56.076999999999998</v>
      </c>
      <c r="P186" s="37">
        <v>72.584999999999994</v>
      </c>
      <c r="Q186" s="37">
        <v>111.938</v>
      </c>
      <c r="S186" s="4">
        <f t="shared" si="235"/>
        <v>52.129231978769866</v>
      </c>
      <c r="T186" s="4">
        <f t="shared" si="235"/>
        <v>55.435550005710688</v>
      </c>
      <c r="U186" s="4">
        <f t="shared" si="235"/>
        <v>63.885947776773122</v>
      </c>
      <c r="V186" s="4">
        <f t="shared" si="235"/>
        <v>59.770318439970609</v>
      </c>
      <c r="W186" s="4">
        <f t="shared" si="235"/>
        <v>59.916456912601149</v>
      </c>
      <c r="X186" s="4">
        <f t="shared" si="235"/>
        <v>61.114082575019594</v>
      </c>
      <c r="Y186" s="4">
        <f t="shared" si="235"/>
        <v>62.105857996223193</v>
      </c>
      <c r="Z186" s="4">
        <f t="shared" si="235"/>
        <v>61.586692164581706</v>
      </c>
      <c r="AA186" s="4">
        <f t="shared" si="235"/>
        <v>61.080616116608482</v>
      </c>
      <c r="AB186" s="4">
        <f t="shared" si="235"/>
        <v>60.008397903073742</v>
      </c>
      <c r="AC186" s="4">
        <f t="shared" si="235"/>
        <v>58.031671819038721</v>
      </c>
      <c r="AD186" s="4">
        <f t="shared" si="235"/>
        <v>59.679651555272848</v>
      </c>
      <c r="AE186" s="4">
        <f t="shared" si="235"/>
        <v>58.617704125709281</v>
      </c>
      <c r="AF186" s="4">
        <f t="shared" si="235"/>
        <v>70.876413934391692</v>
      </c>
      <c r="AG186" s="4">
        <f t="shared" si="235"/>
        <v>110.94321088914899</v>
      </c>
      <c r="AI186" s="4">
        <f t="shared" si="236"/>
        <v>-0.19123197876986353</v>
      </c>
      <c r="AJ186" s="4">
        <f t="shared" si="236"/>
        <v>0.24144999428931158</v>
      </c>
      <c r="AK186" s="4">
        <f t="shared" si="236"/>
        <v>-2.3947776773120211E-2</v>
      </c>
      <c r="AL186" s="4">
        <f t="shared" si="236"/>
        <v>-0.38531843997061088</v>
      </c>
      <c r="AM186" s="4">
        <f t="shared" si="236"/>
        <v>-1.2544569126011496</v>
      </c>
      <c r="AN186" s="4">
        <f t="shared" si="236"/>
        <v>-0.86808257501959218</v>
      </c>
      <c r="AO186" s="4">
        <f t="shared" si="236"/>
        <v>-1.2748579962231901</v>
      </c>
      <c r="AP186" s="4">
        <f t="shared" si="236"/>
        <v>-1.4016921645817035</v>
      </c>
      <c r="AQ186" s="4">
        <f t="shared" si="236"/>
        <v>-0.84961611660848035</v>
      </c>
      <c r="AR186" s="4">
        <f t="shared" si="236"/>
        <v>-2.0543979030737418</v>
      </c>
      <c r="AS186" s="4">
        <f t="shared" si="236"/>
        <v>1.1533281809612816</v>
      </c>
      <c r="AT186" s="4">
        <f t="shared" si="236"/>
        <v>-2.0646515552728459</v>
      </c>
      <c r="AU186" s="4">
        <f t="shared" si="236"/>
        <v>-2.5407041257092828</v>
      </c>
      <c r="AV186" s="4">
        <f t="shared" si="236"/>
        <v>1.7085860656083014</v>
      </c>
      <c r="AW186" s="4">
        <f t="shared" si="236"/>
        <v>0.99478911085101629</v>
      </c>
      <c r="AY186" s="2">
        <f t="shared" si="228"/>
        <v>52.129231978769866</v>
      </c>
      <c r="AZ186" s="2">
        <f t="shared" si="228"/>
        <v>55.397691923846793</v>
      </c>
      <c r="BA186" s="2">
        <f t="shared" si="228"/>
        <v>63.767219491220715</v>
      </c>
      <c r="BB186" s="2">
        <f t="shared" si="228"/>
        <v>59.348199617520578</v>
      </c>
      <c r="BC186" s="2">
        <f t="shared" si="228"/>
        <v>59.360921604863009</v>
      </c>
      <c r="BD186" s="2">
        <f t="shared" si="228"/>
        <v>60.891462164242569</v>
      </c>
      <c r="BE186" s="2">
        <f t="shared" si="228"/>
        <v>61.49527049555104</v>
      </c>
      <c r="BF186" s="2">
        <f t="shared" si="228"/>
        <v>61.521555358970289</v>
      </c>
      <c r="BG186" s="2">
        <f t="shared" si="228"/>
        <v>61.004690149634271</v>
      </c>
      <c r="BH186" s="2">
        <f t="shared" si="228"/>
        <v>59.945585885871182</v>
      </c>
      <c r="BI186" s="2">
        <f t="shared" si="228"/>
        <v>57.958519816707764</v>
      </c>
      <c r="BJ186" s="2">
        <f t="shared" si="228"/>
        <v>59.498112625248481</v>
      </c>
      <c r="BK186" s="2">
        <f t="shared" si="228"/>
        <v>57.762363274317991</v>
      </c>
      <c r="BL186" s="2">
        <f t="shared" si="228"/>
        <v>59.095682733425761</v>
      </c>
      <c r="BM186" s="2">
        <f t="shared" si="228"/>
        <v>62.643523003200777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89.652234817813763</v>
      </c>
      <c r="DL186" s="2">
        <f t="shared" si="237"/>
        <v>93.354284146341485</v>
      </c>
      <c r="DM186" s="2">
        <f t="shared" si="237"/>
        <v>117.24398832752613</v>
      </c>
      <c r="DN186" s="2">
        <f t="shared" si="237"/>
        <v>102.71823797909407</v>
      </c>
      <c r="DO186" s="2">
        <f t="shared" si="237"/>
        <v>97.785872125435517</v>
      </c>
      <c r="DP186" s="2">
        <f t="shared" si="237"/>
        <v>96.051479616724748</v>
      </c>
      <c r="DQ186" s="2">
        <f t="shared" si="237"/>
        <v>92.717654485049849</v>
      </c>
      <c r="DR186" s="2">
        <f t="shared" si="237"/>
        <v>95.663581010452958</v>
      </c>
      <c r="DS186" s="2">
        <f t="shared" si="237"/>
        <v>94.160972908732433</v>
      </c>
      <c r="DT186" s="2">
        <f t="shared" si="237"/>
        <v>93.689873862193807</v>
      </c>
      <c r="DU186" s="2">
        <f t="shared" si="237"/>
        <v>99.478113258834185</v>
      </c>
      <c r="DV186" s="2">
        <f t="shared" si="237"/>
        <v>102.61427893471625</v>
      </c>
      <c r="DW186" s="2">
        <f t="shared" si="237"/>
        <v>98.781767333819531</v>
      </c>
      <c r="DX186" s="2">
        <f t="shared" si="237"/>
        <v>98.993433101045298</v>
      </c>
      <c r="DY186" s="2">
        <f t="shared" si="237"/>
        <v>96.969035487768039</v>
      </c>
      <c r="EA186" s="2">
        <f t="shared" ref="EA186:EE227" si="241">CE$228*$B186+CE$229</f>
        <v>51.577808367251123</v>
      </c>
      <c r="EB186" s="2">
        <f t="shared" si="241"/>
        <v>55.119674322545521</v>
      </c>
      <c r="EC186" s="2">
        <f t="shared" si="241"/>
        <v>62.300286122366707</v>
      </c>
      <c r="ED186" s="2">
        <f t="shared" si="241"/>
        <v>58.811158177836063</v>
      </c>
      <c r="EE186" s="2">
        <f t="shared" si="241"/>
        <v>59.151547459702812</v>
      </c>
      <c r="EF186" s="2">
        <f t="shared" si="240"/>
        <v>60.804480771185226</v>
      </c>
      <c r="EG186" s="2">
        <f t="shared" si="240"/>
        <v>61.306496409055434</v>
      </c>
      <c r="EH186" s="2">
        <f t="shared" si="240"/>
        <v>61.709972833723654</v>
      </c>
      <c r="EI186" s="2">
        <f t="shared" si="240"/>
        <v>61.045486849460097</v>
      </c>
      <c r="EJ186" s="2">
        <f t="shared" si="240"/>
        <v>59.784516786452706</v>
      </c>
      <c r="EK186" s="2">
        <f t="shared" si="213"/>
        <v>57.636648715171809</v>
      </c>
      <c r="EL186" s="2">
        <f t="shared" si="180"/>
        <v>59.943721803875093</v>
      </c>
      <c r="EM186" s="2">
        <f t="shared" si="180"/>
        <v>58.083651563338854</v>
      </c>
      <c r="EN186" s="2">
        <f t="shared" si="180"/>
        <v>59.322706861318274</v>
      </c>
      <c r="EO186" s="2">
        <f t="shared" si="180"/>
        <v>63.921831107044845</v>
      </c>
      <c r="EQ186" s="2">
        <f t="shared" si="238"/>
        <v>52.423243938481122</v>
      </c>
      <c r="ER186" s="2">
        <f t="shared" si="238"/>
        <v>55.541620106011045</v>
      </c>
      <c r="ES186" s="2">
        <f t="shared" si="238"/>
        <v>64.485285291084949</v>
      </c>
      <c r="ET186" s="2">
        <f t="shared" si="238"/>
        <v>59.640792248374673</v>
      </c>
      <c r="EU186" s="2">
        <f t="shared" si="238"/>
        <v>59.476186898039927</v>
      </c>
      <c r="EV186" s="2">
        <f t="shared" si="238"/>
        <v>60.934615383600658</v>
      </c>
      <c r="EW186" s="2">
        <f t="shared" si="238"/>
        <v>61.600321905526783</v>
      </c>
      <c r="EX186" s="2">
        <f t="shared" si="238"/>
        <v>61.432595034100089</v>
      </c>
      <c r="EY186" s="2">
        <f t="shared" si="238"/>
        <v>60.985322184563358</v>
      </c>
      <c r="EZ186" s="2">
        <f t="shared" si="238"/>
        <v>60.018254824268666</v>
      </c>
      <c r="FA186" s="2">
        <f t="shared" si="238"/>
        <v>58.105685980744425</v>
      </c>
      <c r="FB186" s="2">
        <f t="shared" si="238"/>
        <v>59.285517533285841</v>
      </c>
      <c r="FC186" s="2">
        <f t="shared" si="238"/>
        <v>57.592694191757772</v>
      </c>
      <c r="FD186" s="2">
        <f t="shared" si="238"/>
        <v>58.91266803947029</v>
      </c>
      <c r="FE186" s="2">
        <f t="shared" si="238"/>
        <v>61.270351641429144</v>
      </c>
      <c r="FG186" s="2">
        <f t="shared" si="239"/>
        <v>0.99998319378503187</v>
      </c>
      <c r="FH186" s="2">
        <f t="shared" si="239"/>
        <v>0.99997977501891655</v>
      </c>
      <c r="FI186" s="2">
        <f t="shared" si="239"/>
        <v>0.99998016788714483</v>
      </c>
      <c r="FJ186" s="2">
        <f t="shared" si="239"/>
        <v>0.99998068806019269</v>
      </c>
      <c r="FK186" s="2">
        <f t="shared" si="239"/>
        <v>0.99998000271302456</v>
      </c>
      <c r="FL186" s="2">
        <f t="shared" si="239"/>
        <v>0.99998109212289343</v>
      </c>
      <c r="FM186" s="2">
        <f t="shared" si="239"/>
        <v>0.99997786499865049</v>
      </c>
      <c r="FN186" s="2">
        <f t="shared" si="239"/>
        <v>0.99997982920563244</v>
      </c>
      <c r="FO186" s="2">
        <f t="shared" si="239"/>
        <v>0.99997822297318173</v>
      </c>
      <c r="FP186" s="2">
        <f t="shared" si="239"/>
        <v>0.99997807204230438</v>
      </c>
      <c r="FQ186" s="2">
        <f t="shared" si="239"/>
        <v>0.99997627047242954</v>
      </c>
      <c r="FR186" s="2">
        <f t="shared" si="239"/>
        <v>0.99997965050324267</v>
      </c>
      <c r="FS186" s="2">
        <f t="shared" si="239"/>
        <v>0.99997872793519749</v>
      </c>
      <c r="FT186" s="2">
        <f t="shared" si="239"/>
        <v>0.99998016037020976</v>
      </c>
      <c r="FU186" s="2">
        <f t="shared" si="239"/>
        <v>0.99997519245964483</v>
      </c>
      <c r="FW186" s="2">
        <f t="shared" si="230"/>
        <v>0.65147924131192281</v>
      </c>
      <c r="FX186" s="2">
        <f t="shared" si="230"/>
        <v>0.65706144700342373</v>
      </c>
      <c r="FY186" s="2">
        <f t="shared" si="230"/>
        <v>0.6708669459179194</v>
      </c>
      <c r="FZ186" s="2">
        <f t="shared" si="230"/>
        <v>0.64630121621472114</v>
      </c>
      <c r="GA186" s="2">
        <f t="shared" si="230"/>
        <v>0.64256383805757922</v>
      </c>
      <c r="GB186" s="2">
        <f t="shared" si="230"/>
        <v>0.6632743244299073</v>
      </c>
      <c r="GC186" s="2">
        <f t="shared" si="230"/>
        <v>0.64010374432411765</v>
      </c>
      <c r="GD186" s="2">
        <f t="shared" si="230"/>
        <v>0.6817501121523305</v>
      </c>
      <c r="GE186" s="2">
        <f t="shared" si="230"/>
        <v>0.69007043794053047</v>
      </c>
      <c r="GF186" s="2">
        <f t="shared" si="230"/>
        <v>0.68592012528617363</v>
      </c>
      <c r="GG186" s="2">
        <f t="shared" si="230"/>
        <v>0.68412095776173087</v>
      </c>
      <c r="GH186" s="2">
        <f t="shared" si="230"/>
        <v>0.67832665775757639</v>
      </c>
      <c r="GI186" s="2">
        <f t="shared" si="230"/>
        <v>0.65617513988924436</v>
      </c>
      <c r="GJ186" s="2">
        <f t="shared" si="230"/>
        <v>0.55558441853850182</v>
      </c>
      <c r="GK186" s="2">
        <f t="shared" si="230"/>
        <v>0.48242045253906868</v>
      </c>
      <c r="GM186" s="86">
        <f t="shared" si="231"/>
        <v>0</v>
      </c>
      <c r="GN186" s="86">
        <f t="shared" si="231"/>
        <v>0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7.8288882566186565E-176</v>
      </c>
      <c r="HD186" s="86">
        <f t="shared" si="182"/>
        <v>8.6485828240989514E-175</v>
      </c>
      <c r="HE186" s="86">
        <f t="shared" si="182"/>
        <v>1.0902566842693463E-202</v>
      </c>
      <c r="HF186" s="86">
        <f t="shared" si="181"/>
        <v>0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0</v>
      </c>
      <c r="HO186" s="86">
        <f t="shared" si="227"/>
        <v>0</v>
      </c>
      <c r="HP186" s="86">
        <f t="shared" si="227"/>
        <v>0</v>
      </c>
      <c r="HQ186" s="86">
        <f t="shared" si="227"/>
        <v>0</v>
      </c>
      <c r="HS186" s="86">
        <f t="shared" si="232"/>
        <v>8.8861846380723138E-31</v>
      </c>
      <c r="HT186" s="86">
        <f t="shared" si="232"/>
        <v>6.8007174635178815E-44</v>
      </c>
      <c r="HU186" s="86">
        <f t="shared" si="232"/>
        <v>2.4996296460673101E-35</v>
      </c>
      <c r="HV186" s="86">
        <f t="shared" si="232"/>
        <v>1.3623553594857285E-35</v>
      </c>
      <c r="HW186" s="86">
        <f t="shared" si="232"/>
        <v>2.1271637993799863E-37</v>
      </c>
      <c r="HX186" s="86">
        <f t="shared" si="232"/>
        <v>1.1752361099420246E-40</v>
      </c>
      <c r="HY186" s="86">
        <f t="shared" si="232"/>
        <v>6.6676807037630156E-41</v>
      </c>
      <c r="HZ186" s="86">
        <f t="shared" si="232"/>
        <v>1.6610389212166836E-46</v>
      </c>
      <c r="IA186" s="86">
        <f t="shared" si="232"/>
        <v>4.0949721469478355E-42</v>
      </c>
      <c r="IB186" s="86">
        <f t="shared" si="232"/>
        <v>2.3849052843205577E-46</v>
      </c>
      <c r="IC186" s="86">
        <f t="shared" si="232"/>
        <v>1.1338380710037815E-46</v>
      </c>
      <c r="ID186" s="86">
        <f t="shared" si="232"/>
        <v>3.0861640918874825E-42</v>
      </c>
      <c r="IE186" s="86">
        <f t="shared" si="232"/>
        <v>2.9951462454536127E-36</v>
      </c>
      <c r="IF186" s="86">
        <f t="shared" si="232"/>
        <v>6.5287712586821814E-33</v>
      </c>
      <c r="IG186" s="86">
        <f t="shared" si="232"/>
        <v>3.0779520240611426E-26</v>
      </c>
      <c r="II186" s="86">
        <f t="shared" si="233"/>
        <v>0.38622722937125464</v>
      </c>
      <c r="IJ186" s="86">
        <f t="shared" si="233"/>
        <v>0.30913553885928619</v>
      </c>
      <c r="IK186" s="86">
        <f t="shared" si="233"/>
        <v>0.30539922144455994</v>
      </c>
      <c r="IL186" s="86">
        <f t="shared" si="233"/>
        <v>0.37013578289888904</v>
      </c>
      <c r="IM186" s="86">
        <f t="shared" si="233"/>
        <v>0.37136440101962503</v>
      </c>
      <c r="IN186" s="86">
        <f t="shared" si="233"/>
        <v>0.29761337334576277</v>
      </c>
      <c r="IO186" s="86">
        <f t="shared" si="233"/>
        <v>0.35524542766824208</v>
      </c>
      <c r="IP186" s="86">
        <f t="shared" si="233"/>
        <v>0.21930550836970042</v>
      </c>
      <c r="IQ186" s="86">
        <f t="shared" si="233"/>
        <v>0.22004598125482955</v>
      </c>
      <c r="IR186" s="86">
        <f t="shared" si="233"/>
        <v>0.20672509587204202</v>
      </c>
      <c r="IS186" s="86">
        <f t="shared" si="233"/>
        <v>0.20907216740948467</v>
      </c>
      <c r="IT186" s="86">
        <f t="shared" si="233"/>
        <v>0.24860297396573003</v>
      </c>
      <c r="IU186" s="86">
        <f t="shared" si="233"/>
        <v>0.33734066109764949</v>
      </c>
      <c r="IV186" s="86">
        <f t="shared" si="233"/>
        <v>0.34333270371684838</v>
      </c>
      <c r="IW186" s="86">
        <f t="shared" si="233"/>
        <v>0.56012722284952976</v>
      </c>
      <c r="IY186" s="86">
        <f t="shared" si="234"/>
        <v>0.38622722937125464</v>
      </c>
      <c r="IZ186" s="86">
        <f t="shared" si="234"/>
        <v>0.30913553885928619</v>
      </c>
      <c r="JA186" s="86">
        <f t="shared" si="234"/>
        <v>0.30539922144455994</v>
      </c>
      <c r="JB186" s="86">
        <f t="shared" si="234"/>
        <v>0.37013578289888904</v>
      </c>
      <c r="JC186" s="86">
        <f t="shared" si="234"/>
        <v>0.37136440101962503</v>
      </c>
      <c r="JD186" s="86">
        <f t="shared" si="234"/>
        <v>0.29761337334576277</v>
      </c>
      <c r="JE186" s="86">
        <f t="shared" si="234"/>
        <v>0.35524542766824208</v>
      </c>
      <c r="JF186" s="86">
        <f t="shared" si="234"/>
        <v>0.21930550836970042</v>
      </c>
      <c r="JG186" s="86">
        <f t="shared" si="234"/>
        <v>0.22004598125482955</v>
      </c>
      <c r="JH186" s="86">
        <f t="shared" si="234"/>
        <v>0.20672509587204202</v>
      </c>
      <c r="JI186" s="86">
        <f t="shared" si="234"/>
        <v>0.20907216740948467</v>
      </c>
      <c r="JJ186" s="86">
        <f t="shared" si="234"/>
        <v>0.24860297396573003</v>
      </c>
      <c r="JK186" s="86">
        <f t="shared" si="234"/>
        <v>0.33734066109764949</v>
      </c>
      <c r="JL186" s="86">
        <f t="shared" si="234"/>
        <v>0.34333270371684838</v>
      </c>
      <c r="JM186" s="86">
        <f t="shared" si="234"/>
        <v>0.56012722284952976</v>
      </c>
    </row>
    <row r="187" spans="2:273" x14ac:dyDescent="0.25">
      <c r="B187" s="2">
        <v>160</v>
      </c>
      <c r="C187" s="37">
        <v>52.015000000000001</v>
      </c>
      <c r="D187" s="37">
        <v>54.554000000000002</v>
      </c>
      <c r="E187" s="37">
        <v>63.707999999999998</v>
      </c>
      <c r="F187" s="37">
        <v>59.384999999999998</v>
      </c>
      <c r="G187" s="37">
        <v>58.6</v>
      </c>
      <c r="H187" s="37">
        <v>59.231000000000002</v>
      </c>
      <c r="I187" s="37">
        <v>60.323</v>
      </c>
      <c r="J187" s="37">
        <v>60.308</v>
      </c>
      <c r="K187" s="37">
        <v>60.353999999999999</v>
      </c>
      <c r="L187" s="37">
        <v>58.892000000000003</v>
      </c>
      <c r="M187" s="37">
        <v>57.814999999999998</v>
      </c>
      <c r="N187" s="37">
        <v>58.784999999999997</v>
      </c>
      <c r="O187" s="37">
        <v>56.369</v>
      </c>
      <c r="P187" s="37">
        <v>66.385000000000005</v>
      </c>
      <c r="Q187" s="37">
        <v>102</v>
      </c>
      <c r="S187" s="4">
        <f t="shared" si="235"/>
        <v>52.083134165609763</v>
      </c>
      <c r="T187" s="4">
        <f t="shared" si="235"/>
        <v>55.339369950958663</v>
      </c>
      <c r="U187" s="4">
        <f t="shared" si="235"/>
        <v>63.711222548847978</v>
      </c>
      <c r="V187" s="4">
        <f t="shared" si="235"/>
        <v>59.448175842720275</v>
      </c>
      <c r="W187" s="4">
        <f t="shared" si="235"/>
        <v>59.488673166271411</v>
      </c>
      <c r="X187" s="4">
        <f t="shared" si="235"/>
        <v>60.882027067764348</v>
      </c>
      <c r="Y187" s="4">
        <f t="shared" si="235"/>
        <v>61.639603176283558</v>
      </c>
      <c r="Z187" s="4">
        <f t="shared" si="235"/>
        <v>61.44543578145737</v>
      </c>
      <c r="AA187" s="4">
        <f t="shared" si="235"/>
        <v>60.922706737744669</v>
      </c>
      <c r="AB187" s="4">
        <f t="shared" si="235"/>
        <v>59.876210207468162</v>
      </c>
      <c r="AC187" s="4">
        <f t="shared" si="235"/>
        <v>57.878864212909946</v>
      </c>
      <c r="AD187" s="4">
        <f t="shared" si="235"/>
        <v>59.450666405674362</v>
      </c>
      <c r="AE187" s="4">
        <f t="shared" si="235"/>
        <v>57.97367137973778</v>
      </c>
      <c r="AF187" s="4">
        <f t="shared" si="235"/>
        <v>66.238792391839098</v>
      </c>
      <c r="AG187" s="4">
        <f t="shared" si="235"/>
        <v>99.472460210363607</v>
      </c>
      <c r="AI187" s="4">
        <f t="shared" si="236"/>
        <v>-6.8134165609762931E-2</v>
      </c>
      <c r="AJ187" s="4">
        <f t="shared" si="236"/>
        <v>-0.78536995095866047</v>
      </c>
      <c r="AK187" s="4">
        <f t="shared" si="236"/>
        <v>-3.2225488479795672E-3</v>
      </c>
      <c r="AL187" s="4">
        <f t="shared" si="236"/>
        <v>-6.3175842720276876E-2</v>
      </c>
      <c r="AM187" s="4">
        <f t="shared" si="236"/>
        <v>-0.8886731662714098</v>
      </c>
      <c r="AN187" s="4">
        <f t="shared" si="236"/>
        <v>-1.6510270677643462</v>
      </c>
      <c r="AO187" s="4">
        <f t="shared" si="236"/>
        <v>-1.3166031762835573</v>
      </c>
      <c r="AP187" s="4">
        <f t="shared" si="236"/>
        <v>-1.1374357814573699</v>
      </c>
      <c r="AQ187" s="4">
        <f t="shared" si="236"/>
        <v>-0.56870673774466951</v>
      </c>
      <c r="AR187" s="4">
        <f t="shared" si="236"/>
        <v>-0.98421020746815913</v>
      </c>
      <c r="AS187" s="4">
        <f t="shared" si="236"/>
        <v>-6.3864212909948037E-2</v>
      </c>
      <c r="AT187" s="4">
        <f t="shared" si="236"/>
        <v>-0.66566640567436508</v>
      </c>
      <c r="AU187" s="4">
        <f t="shared" si="236"/>
        <v>-1.6046713797377805</v>
      </c>
      <c r="AV187" s="4">
        <f t="shared" si="236"/>
        <v>0.14620760816090694</v>
      </c>
      <c r="AW187" s="4">
        <f t="shared" si="236"/>
        <v>2.5275397896363927</v>
      </c>
      <c r="AY187" s="2">
        <f t="shared" si="228"/>
        <v>52.083134165609763</v>
      </c>
      <c r="AZ187" s="2">
        <f t="shared" si="228"/>
        <v>55.326414677214601</v>
      </c>
      <c r="BA187" s="2">
        <f t="shared" si="228"/>
        <v>63.667070001972426</v>
      </c>
      <c r="BB187" s="2">
        <f t="shared" si="228"/>
        <v>59.276119266991174</v>
      </c>
      <c r="BC187" s="2">
        <f t="shared" si="228"/>
        <v>59.267074539723914</v>
      </c>
      <c r="BD187" s="2">
        <f t="shared" si="228"/>
        <v>60.806113884678055</v>
      </c>
      <c r="BE187" s="2">
        <f t="shared" si="228"/>
        <v>61.416174633078512</v>
      </c>
      <c r="BF187" s="2">
        <f t="shared" si="228"/>
        <v>61.427934368773968</v>
      </c>
      <c r="BG187" s="2">
        <f t="shared" si="228"/>
        <v>60.900816891886279</v>
      </c>
      <c r="BH187" s="2">
        <f t="shared" si="228"/>
        <v>59.859931577456294</v>
      </c>
      <c r="BI187" s="2">
        <f t="shared" si="228"/>
        <v>57.859938307951253</v>
      </c>
      <c r="BJ187" s="2">
        <f t="shared" si="228"/>
        <v>59.395386962705615</v>
      </c>
      <c r="BK187" s="2">
        <f t="shared" si="228"/>
        <v>57.646035436519711</v>
      </c>
      <c r="BL187" s="2">
        <f t="shared" si="228"/>
        <v>58.995534493530016</v>
      </c>
      <c r="BM187" s="2">
        <f t="shared" si="228"/>
        <v>62.480193195582785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89.817667813765183</v>
      </c>
      <c r="DL187" s="2">
        <f t="shared" si="237"/>
        <v>93.519390243902464</v>
      </c>
      <c r="DM187" s="2">
        <f t="shared" si="237"/>
        <v>117.50260975609756</v>
      </c>
      <c r="DN187" s="2">
        <f t="shared" si="237"/>
        <v>102.90770731707316</v>
      </c>
      <c r="DO187" s="2">
        <f t="shared" si="237"/>
        <v>97.941341463414602</v>
      </c>
      <c r="DP187" s="2">
        <f t="shared" si="237"/>
        <v>96.191073170731727</v>
      </c>
      <c r="DQ187" s="2">
        <f t="shared" si="237"/>
        <v>92.826016611295699</v>
      </c>
      <c r="DR187" s="2">
        <f t="shared" si="237"/>
        <v>95.795097560975591</v>
      </c>
      <c r="DS187" s="2">
        <f t="shared" si="237"/>
        <v>94.280554628204101</v>
      </c>
      <c r="DT187" s="2">
        <f t="shared" si="237"/>
        <v>93.814823785214628</v>
      </c>
      <c r="DU187" s="2">
        <f t="shared" si="237"/>
        <v>99.658412866203562</v>
      </c>
      <c r="DV187" s="2">
        <f t="shared" si="237"/>
        <v>102.79780166383058</v>
      </c>
      <c r="DW187" s="2">
        <f t="shared" si="237"/>
        <v>98.961561596845215</v>
      </c>
      <c r="DX187" s="2">
        <f t="shared" si="237"/>
        <v>99.186000000000007</v>
      </c>
      <c r="DY187" s="2">
        <f t="shared" si="237"/>
        <v>97.145308366052546</v>
      </c>
      <c r="EA187" s="2">
        <f t="shared" si="241"/>
        <v>51.502739866251147</v>
      </c>
      <c r="EB187" s="2">
        <f t="shared" si="241"/>
        <v>55.033794062911369</v>
      </c>
      <c r="EC187" s="2">
        <f t="shared" si="241"/>
        <v>62.1256167474058</v>
      </c>
      <c r="ED187" s="2">
        <f t="shared" si="241"/>
        <v>58.710811136857956</v>
      </c>
      <c r="EE187" s="2">
        <f t="shared" si="241"/>
        <v>59.046679868691172</v>
      </c>
      <c r="EF187" s="2">
        <f t="shared" si="240"/>
        <v>60.714777427993567</v>
      </c>
      <c r="EG187" s="2">
        <f t="shared" si="240"/>
        <v>61.217400312256061</v>
      </c>
      <c r="EH187" s="2">
        <f t="shared" si="240"/>
        <v>61.625647150663539</v>
      </c>
      <c r="EI187" s="2">
        <f t="shared" si="240"/>
        <v>60.943661033476545</v>
      </c>
      <c r="EJ187" s="2">
        <f t="shared" si="240"/>
        <v>59.691086984345787</v>
      </c>
      <c r="EK187" s="2">
        <f t="shared" si="213"/>
        <v>57.522456762167309</v>
      </c>
      <c r="EL187" s="2">
        <f t="shared" si="180"/>
        <v>59.863164024029082</v>
      </c>
      <c r="EM187" s="2">
        <f t="shared" si="180"/>
        <v>57.984042570201439</v>
      </c>
      <c r="EN187" s="2">
        <f t="shared" si="180"/>
        <v>59.235496666993434</v>
      </c>
      <c r="EO187" s="2">
        <f t="shared" si="180"/>
        <v>63.842084080512365</v>
      </c>
      <c r="EQ187" s="2">
        <f t="shared" si="238"/>
        <v>52.365432952913579</v>
      </c>
      <c r="ER187" s="2">
        <f t="shared" si="238"/>
        <v>55.464655380527986</v>
      </c>
      <c r="ES187" s="2">
        <f t="shared" si="238"/>
        <v>64.35532854874873</v>
      </c>
      <c r="ET187" s="2">
        <f t="shared" si="238"/>
        <v>59.557104765179574</v>
      </c>
      <c r="EU187" s="2">
        <f t="shared" si="238"/>
        <v>59.377816001020342</v>
      </c>
      <c r="EV187" s="2">
        <f t="shared" si="238"/>
        <v>60.847507856690569</v>
      </c>
      <c r="EW187" s="2">
        <f t="shared" si="238"/>
        <v>61.517135867534265</v>
      </c>
      <c r="EX187" s="2">
        <f t="shared" si="238"/>
        <v>61.34286420991792</v>
      </c>
      <c r="EY187" s="2">
        <f t="shared" si="238"/>
        <v>60.882334238055627</v>
      </c>
      <c r="EZ187" s="2">
        <f t="shared" si="238"/>
        <v>59.929474654433662</v>
      </c>
      <c r="FA187" s="2">
        <f t="shared" si="238"/>
        <v>58.000756772131986</v>
      </c>
      <c r="FB187" s="2">
        <f t="shared" si="238"/>
        <v>59.191936565119711</v>
      </c>
      <c r="FC187" s="2">
        <f t="shared" si="238"/>
        <v>57.483334206896544</v>
      </c>
      <c r="FD187" s="2">
        <f t="shared" si="238"/>
        <v>58.819226265553787</v>
      </c>
      <c r="FE187" s="2">
        <f t="shared" si="238"/>
        <v>61.146121174319347</v>
      </c>
      <c r="FG187" s="2">
        <f t="shared" si="239"/>
        <v>0.99998467252711476</v>
      </c>
      <c r="FH187" s="2">
        <f t="shared" si="239"/>
        <v>0.9999815545652011</v>
      </c>
      <c r="FI187" s="2">
        <f t="shared" si="239"/>
        <v>0.99998191286654647</v>
      </c>
      <c r="FJ187" s="2">
        <f t="shared" si="239"/>
        <v>0.99998238727163846</v>
      </c>
      <c r="FK187" s="2">
        <f t="shared" si="239"/>
        <v>0.99998176222543056</v>
      </c>
      <c r="FL187" s="2">
        <f t="shared" si="239"/>
        <v>0.99998275578244067</v>
      </c>
      <c r="FM187" s="2">
        <f t="shared" si="239"/>
        <v>0.99997981259952229</v>
      </c>
      <c r="FN187" s="2">
        <f t="shared" si="239"/>
        <v>0.99998160398424896</v>
      </c>
      <c r="FO187" s="2">
        <f t="shared" si="239"/>
        <v>0.99998013907743644</v>
      </c>
      <c r="FP187" s="2">
        <f t="shared" si="239"/>
        <v>0.99998000142631094</v>
      </c>
      <c r="FQ187" s="2">
        <f t="shared" si="239"/>
        <v>0.9999783583684565</v>
      </c>
      <c r="FR187" s="2">
        <f t="shared" si="239"/>
        <v>0.99998144100515141</v>
      </c>
      <c r="FS187" s="2">
        <f t="shared" si="239"/>
        <v>0.99998059961001273</v>
      </c>
      <c r="FT187" s="2">
        <f t="shared" si="239"/>
        <v>0.99998190601099635</v>
      </c>
      <c r="FU187" s="2">
        <f t="shared" si="239"/>
        <v>0.99997737520491314</v>
      </c>
      <c r="FW187" s="2">
        <f t="shared" si="230"/>
        <v>0.67208957310941919</v>
      </c>
      <c r="FX187" s="2">
        <f t="shared" si="230"/>
        <v>0.6775050783461638</v>
      </c>
      <c r="FY187" s="2">
        <f t="shared" si="230"/>
        <v>0.69087477698957556</v>
      </c>
      <c r="FZ187" s="2">
        <f t="shared" si="230"/>
        <v>0.66706126965170531</v>
      </c>
      <c r="GA187" s="2">
        <f t="shared" si="230"/>
        <v>0.66342901759885398</v>
      </c>
      <c r="GB187" s="2">
        <f t="shared" si="230"/>
        <v>0.68352597526526671</v>
      </c>
      <c r="GC187" s="2">
        <f t="shared" si="230"/>
        <v>0.66103677570972552</v>
      </c>
      <c r="GD187" s="2">
        <f t="shared" si="230"/>
        <v>0.701390837490244</v>
      </c>
      <c r="GE187" s="2">
        <f t="shared" si="230"/>
        <v>0.70941654058161407</v>
      </c>
      <c r="GF187" s="2">
        <f t="shared" si="230"/>
        <v>0.70541470111925197</v>
      </c>
      <c r="GG187" s="2">
        <f t="shared" si="230"/>
        <v>0.70367896285860998</v>
      </c>
      <c r="GH187" s="2">
        <f t="shared" si="230"/>
        <v>0.69808509592800005</v>
      </c>
      <c r="GI187" s="2">
        <f t="shared" si="230"/>
        <v>0.67664560522880413</v>
      </c>
      <c r="GJ187" s="2">
        <f t="shared" si="230"/>
        <v>0.5781939734341438</v>
      </c>
      <c r="GK187" s="2">
        <f t="shared" si="230"/>
        <v>0.50543883983885018</v>
      </c>
      <c r="GM187" s="86">
        <f t="shared" si="231"/>
        <v>0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1.1499450579749588E-180</v>
      </c>
      <c r="HD187" s="86">
        <f t="shared" si="182"/>
        <v>1.4394987720357276E-179</v>
      </c>
      <c r="HE187" s="86">
        <f t="shared" si="182"/>
        <v>2.9566325953412455E-208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0</v>
      </c>
      <c r="HP187" s="86">
        <f t="shared" si="227"/>
        <v>0</v>
      </c>
      <c r="HQ187" s="86">
        <f t="shared" si="227"/>
        <v>0</v>
      </c>
      <c r="HS187" s="86">
        <f t="shared" si="232"/>
        <v>1.7180674970899058E-32</v>
      </c>
      <c r="HT187" s="86">
        <f t="shared" si="232"/>
        <v>2.9894075070741398E-46</v>
      </c>
      <c r="HU187" s="86">
        <f t="shared" si="232"/>
        <v>2.8699697274056417E-37</v>
      </c>
      <c r="HV187" s="86">
        <f t="shared" si="232"/>
        <v>1.3875750690623653E-37</v>
      </c>
      <c r="HW187" s="86">
        <f t="shared" si="232"/>
        <v>1.7107033509145241E-39</v>
      </c>
      <c r="HX187" s="86">
        <f t="shared" si="232"/>
        <v>6.9442292819994354E-43</v>
      </c>
      <c r="HY187" s="86">
        <f t="shared" si="232"/>
        <v>3.196290190726887E-43</v>
      </c>
      <c r="HZ187" s="86">
        <f t="shared" si="232"/>
        <v>5.0664593743436098E-49</v>
      </c>
      <c r="IA187" s="86">
        <f t="shared" si="232"/>
        <v>2.1928554576616758E-44</v>
      </c>
      <c r="IB187" s="86">
        <f t="shared" si="232"/>
        <v>7.2292701335385756E-49</v>
      </c>
      <c r="IC187" s="86">
        <f t="shared" si="232"/>
        <v>3.2589804104907036E-49</v>
      </c>
      <c r="ID187" s="86">
        <f t="shared" si="232"/>
        <v>1.5683079324902786E-44</v>
      </c>
      <c r="IE187" s="86">
        <f t="shared" si="232"/>
        <v>2.8575023439804447E-38</v>
      </c>
      <c r="IF187" s="86">
        <f t="shared" si="232"/>
        <v>6.9632576367633085E-35</v>
      </c>
      <c r="IG187" s="86">
        <f t="shared" si="232"/>
        <v>6.599608927306923E-28</v>
      </c>
      <c r="II187" s="86">
        <f t="shared" si="233"/>
        <v>0.32599334415179448</v>
      </c>
      <c r="IJ187" s="86">
        <f t="shared" si="233"/>
        <v>0.24751280500372</v>
      </c>
      <c r="IK187" s="86">
        <f t="shared" si="233"/>
        <v>0.24878989417065997</v>
      </c>
      <c r="IL187" s="86">
        <f t="shared" si="233"/>
        <v>0.30635813349027408</v>
      </c>
      <c r="IM187" s="86">
        <f t="shared" si="233"/>
        <v>0.30597871925927994</v>
      </c>
      <c r="IN187" s="86">
        <f t="shared" si="233"/>
        <v>0.23832964079426433</v>
      </c>
      <c r="IO187" s="86">
        <f t="shared" si="233"/>
        <v>0.28761885255007719</v>
      </c>
      <c r="IP187" s="86">
        <f t="shared" si="233"/>
        <v>0.16886060582334814</v>
      </c>
      <c r="IQ187" s="86">
        <f t="shared" si="233"/>
        <v>0.17177376884170187</v>
      </c>
      <c r="IR187" s="86">
        <f t="shared" si="233"/>
        <v>0.15832497190186504</v>
      </c>
      <c r="IS187" s="86">
        <f t="shared" si="233"/>
        <v>0.16001697293657383</v>
      </c>
      <c r="IT187" s="86">
        <f t="shared" si="233"/>
        <v>0.19551452088020244</v>
      </c>
      <c r="IU187" s="86">
        <f t="shared" si="233"/>
        <v>0.27595589881219779</v>
      </c>
      <c r="IV187" s="86">
        <f t="shared" si="233"/>
        <v>0.25813112478798739</v>
      </c>
      <c r="IW187" s="86">
        <f t="shared" si="233"/>
        <v>0.47730389124092887</v>
      </c>
      <c r="IY187" s="86">
        <f t="shared" si="234"/>
        <v>0.32599334415179448</v>
      </c>
      <c r="IZ187" s="86">
        <f t="shared" si="234"/>
        <v>0.24751280500372</v>
      </c>
      <c r="JA187" s="86">
        <f t="shared" si="234"/>
        <v>0.24878989417065997</v>
      </c>
      <c r="JB187" s="86">
        <f t="shared" si="234"/>
        <v>0.30635813349027408</v>
      </c>
      <c r="JC187" s="86">
        <f t="shared" si="234"/>
        <v>0.30597871925927994</v>
      </c>
      <c r="JD187" s="86">
        <f t="shared" si="234"/>
        <v>0.23832964079426433</v>
      </c>
      <c r="JE187" s="86">
        <f t="shared" si="234"/>
        <v>0.28761885255007719</v>
      </c>
      <c r="JF187" s="86">
        <f t="shared" si="234"/>
        <v>0.16886060582334814</v>
      </c>
      <c r="JG187" s="86">
        <f t="shared" si="234"/>
        <v>0.17177376884170187</v>
      </c>
      <c r="JH187" s="86">
        <f t="shared" si="234"/>
        <v>0.15832497190186504</v>
      </c>
      <c r="JI187" s="86">
        <f t="shared" si="234"/>
        <v>0.16001697293657383</v>
      </c>
      <c r="JJ187" s="86">
        <f t="shared" si="234"/>
        <v>0.19551452088020244</v>
      </c>
      <c r="JK187" s="86">
        <f t="shared" si="234"/>
        <v>0.27595589881219779</v>
      </c>
      <c r="JL187" s="86">
        <f t="shared" si="234"/>
        <v>0.25813112478798739</v>
      </c>
      <c r="JM187" s="86">
        <f t="shared" si="234"/>
        <v>0.47730389124092887</v>
      </c>
    </row>
    <row r="188" spans="2:273" x14ac:dyDescent="0.25">
      <c r="B188" s="2">
        <v>161</v>
      </c>
      <c r="C188" s="37">
        <v>52.491999999999997</v>
      </c>
      <c r="D188" s="37">
        <v>54.508000000000003</v>
      </c>
      <c r="E188" s="37">
        <v>64.754000000000005</v>
      </c>
      <c r="F188" s="37">
        <v>60.045999999999999</v>
      </c>
      <c r="G188" s="37">
        <v>58.8</v>
      </c>
      <c r="H188" s="37">
        <v>60.476999999999997</v>
      </c>
      <c r="I188" s="37">
        <v>60.308</v>
      </c>
      <c r="J188" s="37">
        <v>61.091999999999999</v>
      </c>
      <c r="K188" s="37">
        <v>60.569000000000003</v>
      </c>
      <c r="L188" s="37">
        <v>58.768999999999998</v>
      </c>
      <c r="M188" s="37">
        <v>57.877000000000002</v>
      </c>
      <c r="N188" s="37">
        <v>57.707999999999998</v>
      </c>
      <c r="O188" s="37">
        <v>56.537999999999997</v>
      </c>
      <c r="P188" s="37">
        <v>61.107999999999997</v>
      </c>
      <c r="Q188" s="37">
        <v>90.6</v>
      </c>
      <c r="S188" s="4">
        <f t="shared" si="235"/>
        <v>52.037186472755067</v>
      </c>
      <c r="T188" s="4">
        <f t="shared" si="235"/>
        <v>55.259116985762496</v>
      </c>
      <c r="U188" s="4">
        <f t="shared" si="235"/>
        <v>63.581871436647447</v>
      </c>
      <c r="V188" s="4">
        <f t="shared" si="235"/>
        <v>59.266795853476935</v>
      </c>
      <c r="W188" s="4">
        <f t="shared" si="235"/>
        <v>59.251749613166979</v>
      </c>
      <c r="X188" s="4">
        <f t="shared" si="235"/>
        <v>60.743645409409709</v>
      </c>
      <c r="Y188" s="4">
        <f t="shared" si="235"/>
        <v>61.408693553206199</v>
      </c>
      <c r="Z188" s="4">
        <f t="shared" si="235"/>
        <v>61.338406522800788</v>
      </c>
      <c r="AA188" s="4">
        <f t="shared" si="235"/>
        <v>60.802519196395671</v>
      </c>
      <c r="AB188" s="4">
        <f t="shared" si="235"/>
        <v>59.777958417742951</v>
      </c>
      <c r="AC188" s="4">
        <f t="shared" si="235"/>
        <v>57.765628538576202</v>
      </c>
      <c r="AD188" s="4">
        <f t="shared" si="235"/>
        <v>59.307463943171648</v>
      </c>
      <c r="AE188" s="4">
        <f t="shared" si="235"/>
        <v>57.641539467154068</v>
      </c>
      <c r="AF188" s="4">
        <f t="shared" si="235"/>
        <v>62.935489571295328</v>
      </c>
      <c r="AG188" s="4">
        <f t="shared" si="235"/>
        <v>87.774266602510579</v>
      </c>
      <c r="AI188" s="4">
        <f t="shared" si="236"/>
        <v>0.45481352724493007</v>
      </c>
      <c r="AJ188" s="4">
        <f t="shared" si="236"/>
        <v>-0.75111698576249353</v>
      </c>
      <c r="AK188" s="4">
        <f t="shared" si="236"/>
        <v>1.1721285633525582</v>
      </c>
      <c r="AL188" s="4">
        <f t="shared" si="236"/>
        <v>0.77920414652306391</v>
      </c>
      <c r="AM188" s="4">
        <f t="shared" si="236"/>
        <v>-0.45174961316698159</v>
      </c>
      <c r="AN188" s="4">
        <f t="shared" si="236"/>
        <v>-0.26664540940971193</v>
      </c>
      <c r="AO188" s="4">
        <f t="shared" si="236"/>
        <v>-1.1006935532061988</v>
      </c>
      <c r="AP188" s="4">
        <f t="shared" si="236"/>
        <v>-0.24640652280078967</v>
      </c>
      <c r="AQ188" s="4">
        <f t="shared" si="236"/>
        <v>-0.23351919639566887</v>
      </c>
      <c r="AR188" s="4">
        <f t="shared" si="236"/>
        <v>-1.0089584177429529</v>
      </c>
      <c r="AS188" s="4">
        <f t="shared" si="236"/>
        <v>0.11137146142380061</v>
      </c>
      <c r="AT188" s="4">
        <f t="shared" si="236"/>
        <v>-1.5994639431716493</v>
      </c>
      <c r="AU188" s="4">
        <f t="shared" si="236"/>
        <v>-1.1035394671540715</v>
      </c>
      <c r="AV188" s="4">
        <f t="shared" si="236"/>
        <v>-1.827489571295331</v>
      </c>
      <c r="AW188" s="4">
        <f t="shared" si="236"/>
        <v>2.8257333974894152</v>
      </c>
      <c r="AY188" s="2">
        <f t="shared" si="228"/>
        <v>52.037186472755067</v>
      </c>
      <c r="AZ188" s="2">
        <f t="shared" si="228"/>
        <v>55.255218091478682</v>
      </c>
      <c r="BA188" s="2">
        <f t="shared" si="228"/>
        <v>63.567145487894628</v>
      </c>
      <c r="BB188" s="2">
        <f t="shared" si="228"/>
        <v>59.20419370973967</v>
      </c>
      <c r="BC188" s="2">
        <f t="shared" si="228"/>
        <v>59.17329493894546</v>
      </c>
      <c r="BD188" s="2">
        <f t="shared" si="228"/>
        <v>60.720784161150036</v>
      </c>
      <c r="BE188" s="2">
        <f t="shared" si="228"/>
        <v>61.33714399336197</v>
      </c>
      <c r="BF188" s="2">
        <f t="shared" si="228"/>
        <v>61.334311673675458</v>
      </c>
      <c r="BG188" s="2">
        <f t="shared" si="228"/>
        <v>60.796949198810012</v>
      </c>
      <c r="BH188" s="2">
        <f t="shared" si="228"/>
        <v>59.774287715511385</v>
      </c>
      <c r="BI188" s="2">
        <f t="shared" si="228"/>
        <v>57.761374744793372</v>
      </c>
      <c r="BJ188" s="2">
        <f t="shared" si="228"/>
        <v>59.292636665353314</v>
      </c>
      <c r="BK188" s="2">
        <f t="shared" si="228"/>
        <v>57.529648470945908</v>
      </c>
      <c r="BL188" s="2">
        <f t="shared" si="228"/>
        <v>58.895246183839888</v>
      </c>
      <c r="BM188" s="2">
        <f t="shared" si="228"/>
        <v>62.314883963688175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 t="str">
        <f t="shared" si="206"/>
        <v/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89.983100809716603</v>
      </c>
      <c r="DL188" s="2">
        <f t="shared" si="237"/>
        <v>93.684496341463444</v>
      </c>
      <c r="DM188" s="2">
        <f t="shared" si="237"/>
        <v>117.76123118466899</v>
      </c>
      <c r="DN188" s="2">
        <f t="shared" si="237"/>
        <v>103.09717665505225</v>
      </c>
      <c r="DO188" s="2">
        <f t="shared" si="237"/>
        <v>98.096810801393701</v>
      </c>
      <c r="DP188" s="2">
        <f t="shared" si="237"/>
        <v>96.330666724738691</v>
      </c>
      <c r="DQ188" s="2">
        <f t="shared" si="237"/>
        <v>92.934378737541536</v>
      </c>
      <c r="DR188" s="2">
        <f t="shared" si="237"/>
        <v>95.926614111498253</v>
      </c>
      <c r="DS188" s="2">
        <f t="shared" si="237"/>
        <v>94.400136347675783</v>
      </c>
      <c r="DT188" s="2">
        <f t="shared" si="237"/>
        <v>93.93977370823545</v>
      </c>
      <c r="DU188" s="2">
        <f t="shared" si="237"/>
        <v>99.83871247357294</v>
      </c>
      <c r="DV188" s="2">
        <f t="shared" si="237"/>
        <v>102.98132439294491</v>
      </c>
      <c r="DW188" s="2">
        <f t="shared" si="237"/>
        <v>99.141355859870899</v>
      </c>
      <c r="DX188" s="2">
        <f t="shared" si="237"/>
        <v>99.378566898954716</v>
      </c>
      <c r="DY188" s="2">
        <f t="shared" si="237"/>
        <v>97.321581244337054</v>
      </c>
      <c r="EA188" s="2">
        <f t="shared" si="241"/>
        <v>51.427671365251172</v>
      </c>
      <c r="EB188" s="2">
        <f t="shared" si="241"/>
        <v>54.947913803277217</v>
      </c>
      <c r="EC188" s="2">
        <f t="shared" si="241"/>
        <v>61.950947372444901</v>
      </c>
      <c r="ED188" s="2">
        <f t="shared" si="241"/>
        <v>58.610464095879848</v>
      </c>
      <c r="EE188" s="2">
        <f t="shared" si="241"/>
        <v>58.941812277679524</v>
      </c>
      <c r="EF188" s="2">
        <f t="shared" si="240"/>
        <v>60.625074084801909</v>
      </c>
      <c r="EG188" s="2">
        <f t="shared" si="240"/>
        <v>61.12830421545668</v>
      </c>
      <c r="EH188" s="2">
        <f t="shared" si="240"/>
        <v>61.541321467603431</v>
      </c>
      <c r="EI188" s="2">
        <f t="shared" si="240"/>
        <v>60.841835217492999</v>
      </c>
      <c r="EJ188" s="2">
        <f t="shared" si="240"/>
        <v>59.597657182238862</v>
      </c>
      <c r="EK188" s="2">
        <f t="shared" si="213"/>
        <v>57.408264809162816</v>
      </c>
      <c r="EL188" s="2">
        <f t="shared" si="180"/>
        <v>59.782606244183071</v>
      </c>
      <c r="EM188" s="2">
        <f t="shared" si="180"/>
        <v>57.884433577064023</v>
      </c>
      <c r="EN188" s="2">
        <f t="shared" si="180"/>
        <v>59.148286472668595</v>
      </c>
      <c r="EO188" s="2">
        <f t="shared" si="180"/>
        <v>63.762337053979884</v>
      </c>
      <c r="EQ188" s="2">
        <f t="shared" si="238"/>
        <v>52.307621967346037</v>
      </c>
      <c r="ER188" s="2">
        <f t="shared" si="238"/>
        <v>55.387690655044921</v>
      </c>
      <c r="ES188" s="2">
        <f t="shared" si="238"/>
        <v>64.225371806412525</v>
      </c>
      <c r="ET188" s="2">
        <f t="shared" si="238"/>
        <v>59.473417281984467</v>
      </c>
      <c r="EU188" s="2">
        <f t="shared" si="238"/>
        <v>59.279445104000757</v>
      </c>
      <c r="EV188" s="2">
        <f t="shared" si="238"/>
        <v>60.760400329780481</v>
      </c>
      <c r="EW188" s="2">
        <f t="shared" si="238"/>
        <v>61.433949829541731</v>
      </c>
      <c r="EX188" s="2">
        <f t="shared" si="238"/>
        <v>61.253133385735744</v>
      </c>
      <c r="EY188" s="2">
        <f t="shared" si="238"/>
        <v>60.779346291547903</v>
      </c>
      <c r="EZ188" s="2">
        <f t="shared" si="238"/>
        <v>59.84069448459865</v>
      </c>
      <c r="FA188" s="2">
        <f t="shared" si="238"/>
        <v>57.895827563519546</v>
      </c>
      <c r="FB188" s="2">
        <f t="shared" si="238"/>
        <v>59.098355596953581</v>
      </c>
      <c r="FC188" s="2">
        <f t="shared" si="238"/>
        <v>57.373974222035315</v>
      </c>
      <c r="FD188" s="2">
        <f t="shared" si="238"/>
        <v>58.725784491637285</v>
      </c>
      <c r="FE188" s="2">
        <f t="shared" si="238"/>
        <v>61.02189070720955</v>
      </c>
      <c r="FG188" s="2">
        <f t="shared" si="239"/>
        <v>0.99998602115973612</v>
      </c>
      <c r="FH188" s="2">
        <f t="shared" si="239"/>
        <v>0.9999831775362239</v>
      </c>
      <c r="FI188" s="2">
        <f t="shared" si="239"/>
        <v>0.99998350431198513</v>
      </c>
      <c r="FJ188" s="2">
        <f t="shared" si="239"/>
        <v>0.99998393697593035</v>
      </c>
      <c r="FK188" s="2">
        <f t="shared" si="239"/>
        <v>0.99998336692521539</v>
      </c>
      <c r="FL188" s="2">
        <f t="shared" si="239"/>
        <v>0.99998427306280713</v>
      </c>
      <c r="FM188" s="2">
        <f t="shared" si="239"/>
        <v>0.99998158883924271</v>
      </c>
      <c r="FN188" s="2">
        <f t="shared" si="239"/>
        <v>0.99998322260707728</v>
      </c>
      <c r="FO188" s="2">
        <f t="shared" si="239"/>
        <v>0.99998188659168841</v>
      </c>
      <c r="FP188" s="2">
        <f t="shared" si="239"/>
        <v>0.9999817610519296</v>
      </c>
      <c r="FQ188" s="2">
        <f t="shared" si="239"/>
        <v>0.99998026255986627</v>
      </c>
      <c r="FR188" s="2">
        <f t="shared" si="239"/>
        <v>0.99998307396789043</v>
      </c>
      <c r="FS188" s="2">
        <f t="shared" si="239"/>
        <v>0.9999823066038408</v>
      </c>
      <c r="FT188" s="2">
        <f t="shared" si="239"/>
        <v>0.99998349805962916</v>
      </c>
      <c r="FU188" s="2">
        <f t="shared" si="239"/>
        <v>0.99997936590056546</v>
      </c>
      <c r="FW188" s="2">
        <f t="shared" si="230"/>
        <v>0.69205719714790026</v>
      </c>
      <c r="FX188" s="2">
        <f t="shared" si="230"/>
        <v>0.69729146091319338</v>
      </c>
      <c r="FY188" s="2">
        <f t="shared" si="230"/>
        <v>0.71019175765807463</v>
      </c>
      <c r="FZ188" s="2">
        <f t="shared" si="230"/>
        <v>0.68719257576657578</v>
      </c>
      <c r="GA188" s="2">
        <f t="shared" si="230"/>
        <v>0.68367580179447307</v>
      </c>
      <c r="GB188" s="2">
        <f t="shared" si="230"/>
        <v>0.70310483195858975</v>
      </c>
      <c r="GC188" s="2">
        <f t="shared" si="230"/>
        <v>0.68135834953044239</v>
      </c>
      <c r="GD188" s="2">
        <f t="shared" si="230"/>
        <v>0.72031670479949561</v>
      </c>
      <c r="GE188" s="2">
        <f t="shared" si="230"/>
        <v>0.72803097837806752</v>
      </c>
      <c r="GF188" s="2">
        <f t="shared" si="230"/>
        <v>0.72418582449547486</v>
      </c>
      <c r="GG188" s="2">
        <f t="shared" si="230"/>
        <v>0.72251718176197932</v>
      </c>
      <c r="GH188" s="2">
        <f t="shared" si="230"/>
        <v>0.71713598475510343</v>
      </c>
      <c r="GI188" s="2">
        <f t="shared" si="230"/>
        <v>0.69646109467105921</v>
      </c>
      <c r="GJ188" s="2">
        <f t="shared" si="230"/>
        <v>0.60048041880921965</v>
      </c>
      <c r="GK188" s="2">
        <f t="shared" si="230"/>
        <v>0.52843419349550569</v>
      </c>
      <c r="GM188" s="86">
        <f t="shared" si="231"/>
        <v>0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1.4505225349957164E-185</v>
      </c>
      <c r="HD188" s="86">
        <f t="shared" si="182"/>
        <v>2.0626791175129535E-184</v>
      </c>
      <c r="HE188" s="86">
        <f t="shared" si="182"/>
        <v>6.730371207936866E-214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0</v>
      </c>
      <c r="HP188" s="86">
        <f t="shared" si="227"/>
        <v>0</v>
      </c>
      <c r="HQ188" s="86">
        <f t="shared" si="227"/>
        <v>0</v>
      </c>
      <c r="HS188" s="86">
        <f t="shared" si="232"/>
        <v>2.9717736391885787E-34</v>
      </c>
      <c r="HT188" s="86">
        <f t="shared" si="232"/>
        <v>1.1352596559408001E-48</v>
      </c>
      <c r="HU188" s="86">
        <f t="shared" si="232"/>
        <v>2.9115069737310913E-39</v>
      </c>
      <c r="HV188" s="86">
        <f t="shared" si="232"/>
        <v>1.2416537029343424E-39</v>
      </c>
      <c r="HW188" s="86">
        <f t="shared" si="232"/>
        <v>1.200818343867458E-41</v>
      </c>
      <c r="HX188" s="86">
        <f t="shared" si="232"/>
        <v>3.5622628646954422E-45</v>
      </c>
      <c r="HY188" s="86">
        <f t="shared" si="232"/>
        <v>1.3160918254942247E-45</v>
      </c>
      <c r="HZ188" s="86">
        <f t="shared" si="232"/>
        <v>1.3208182865481911E-51</v>
      </c>
      <c r="IA188" s="86">
        <f t="shared" si="232"/>
        <v>1.0191396795273618E-46</v>
      </c>
      <c r="IB188" s="86">
        <f t="shared" si="232"/>
        <v>1.8713535944569888E-51</v>
      </c>
      <c r="IC188" s="86">
        <f t="shared" si="232"/>
        <v>7.9852091330506218E-52</v>
      </c>
      <c r="ID188" s="86">
        <f t="shared" si="232"/>
        <v>6.900311203549851E-47</v>
      </c>
      <c r="IE188" s="86">
        <f t="shared" si="232"/>
        <v>2.3921766053736421E-40</v>
      </c>
      <c r="IF188" s="86">
        <f t="shared" si="232"/>
        <v>6.4740604924148389E-37</v>
      </c>
      <c r="IG188" s="86">
        <f t="shared" si="232"/>
        <v>1.2499006222615272E-29</v>
      </c>
      <c r="II188" s="86">
        <f t="shared" si="233"/>
        <v>0.27009430066987827</v>
      </c>
      <c r="IJ188" s="86">
        <f t="shared" si="233"/>
        <v>0.19422620484058165</v>
      </c>
      <c r="IK188" s="86">
        <f t="shared" si="233"/>
        <v>0.19924235450704397</v>
      </c>
      <c r="IL188" s="86">
        <f t="shared" si="233"/>
        <v>0.24843993942172557</v>
      </c>
      <c r="IM188" s="86">
        <f t="shared" si="233"/>
        <v>0.24675447122757649</v>
      </c>
      <c r="IN188" s="86">
        <f t="shared" si="233"/>
        <v>0.18724085190890613</v>
      </c>
      <c r="IO188" s="86">
        <f t="shared" si="233"/>
        <v>0.22759816104320477</v>
      </c>
      <c r="IP188" s="86">
        <f t="shared" si="233"/>
        <v>0.12751660852449986</v>
      </c>
      <c r="IQ188" s="86">
        <f t="shared" si="233"/>
        <v>0.13175449936258307</v>
      </c>
      <c r="IR188" s="86">
        <f t="shared" si="233"/>
        <v>0.11892576171129154</v>
      </c>
      <c r="IS188" s="86">
        <f t="shared" si="233"/>
        <v>0.12008917668763658</v>
      </c>
      <c r="IT188" s="86">
        <f t="shared" si="233"/>
        <v>0.15097680654216986</v>
      </c>
      <c r="IU188" s="86">
        <f t="shared" si="233"/>
        <v>0.22146632796109231</v>
      </c>
      <c r="IV188" s="86">
        <f t="shared" si="233"/>
        <v>0.17958947669981823</v>
      </c>
      <c r="IW188" s="86">
        <f t="shared" si="233"/>
        <v>0.3679987558156933</v>
      </c>
      <c r="IY188" s="86">
        <f t="shared" si="234"/>
        <v>0.27009430066987827</v>
      </c>
      <c r="IZ188" s="86">
        <f t="shared" si="234"/>
        <v>0.19422620484058165</v>
      </c>
      <c r="JA188" s="86">
        <f t="shared" si="234"/>
        <v>0.19924235450704397</v>
      </c>
      <c r="JB188" s="86">
        <f t="shared" si="234"/>
        <v>0.24843993942172557</v>
      </c>
      <c r="JC188" s="86">
        <f t="shared" si="234"/>
        <v>0.24675447122757649</v>
      </c>
      <c r="JD188" s="86">
        <f t="shared" si="234"/>
        <v>0.18724085190890613</v>
      </c>
      <c r="JE188" s="86">
        <f t="shared" si="234"/>
        <v>0.22759816104320477</v>
      </c>
      <c r="JF188" s="86">
        <f t="shared" si="234"/>
        <v>0.12751660852449986</v>
      </c>
      <c r="JG188" s="86">
        <f t="shared" si="234"/>
        <v>0.13175449936258307</v>
      </c>
      <c r="JH188" s="86">
        <f t="shared" si="234"/>
        <v>0.11892576171129154</v>
      </c>
      <c r="JI188" s="86">
        <f t="shared" si="234"/>
        <v>0.12008917668763658</v>
      </c>
      <c r="JJ188" s="86">
        <f t="shared" si="234"/>
        <v>0.15097680654216986</v>
      </c>
      <c r="JK188" s="86">
        <f t="shared" si="234"/>
        <v>0.22146632796109231</v>
      </c>
      <c r="JL188" s="86">
        <f t="shared" si="234"/>
        <v>0.17958947669981823</v>
      </c>
      <c r="JM188" s="86">
        <f t="shared" si="234"/>
        <v>0.3679987558156933</v>
      </c>
    </row>
    <row r="189" spans="2:273" x14ac:dyDescent="0.25">
      <c r="B189" s="2">
        <v>162</v>
      </c>
      <c r="C189" s="37">
        <v>50.969000000000001</v>
      </c>
      <c r="D189" s="37">
        <v>54.107999999999997</v>
      </c>
      <c r="E189" s="37">
        <v>65.308000000000007</v>
      </c>
      <c r="F189" s="37">
        <v>59.154000000000003</v>
      </c>
      <c r="G189" s="37">
        <v>58.476999999999997</v>
      </c>
      <c r="H189" s="37">
        <v>59.814999999999998</v>
      </c>
      <c r="I189" s="37">
        <v>61.308</v>
      </c>
      <c r="J189" s="37">
        <v>60.738</v>
      </c>
      <c r="K189" s="37">
        <v>60.523000000000003</v>
      </c>
      <c r="L189" s="37">
        <v>59.585000000000001</v>
      </c>
      <c r="M189" s="37">
        <v>58.2</v>
      </c>
      <c r="N189" s="37">
        <v>58.984999999999999</v>
      </c>
      <c r="O189" s="37">
        <v>54.523000000000003</v>
      </c>
      <c r="P189" s="37">
        <v>58.430999999999997</v>
      </c>
      <c r="Q189" s="37">
        <v>77.769000000000005</v>
      </c>
      <c r="S189" s="4">
        <f t="shared" si="235"/>
        <v>51.991309561522627</v>
      </c>
      <c r="T189" s="4">
        <f t="shared" si="235"/>
        <v>55.185094009877126</v>
      </c>
      <c r="U189" s="4">
        <f t="shared" si="235"/>
        <v>63.47165835501275</v>
      </c>
      <c r="V189" s="4">
        <f t="shared" si="235"/>
        <v>59.152671170199504</v>
      </c>
      <c r="W189" s="4">
        <f t="shared" si="235"/>
        <v>59.10419714965991</v>
      </c>
      <c r="X189" s="4">
        <f t="shared" si="235"/>
        <v>60.64153953560912</v>
      </c>
      <c r="Y189" s="4">
        <f t="shared" si="235"/>
        <v>61.278195057162733</v>
      </c>
      <c r="Z189" s="4">
        <f t="shared" si="235"/>
        <v>61.241543542691943</v>
      </c>
      <c r="AA189" s="4">
        <f t="shared" si="235"/>
        <v>60.69434198082174</v>
      </c>
      <c r="AB189" s="4">
        <f t="shared" si="235"/>
        <v>59.689354978526097</v>
      </c>
      <c r="AC189" s="4">
        <f t="shared" si="235"/>
        <v>57.66362089290034</v>
      </c>
      <c r="AD189" s="4">
        <f t="shared" si="235"/>
        <v>59.193418351529239</v>
      </c>
      <c r="AE189" s="4">
        <f t="shared" si="235"/>
        <v>57.447305852410786</v>
      </c>
      <c r="AF189" s="4">
        <f t="shared" si="235"/>
        <v>60.834655831398138</v>
      </c>
      <c r="AG189" s="4">
        <f t="shared" si="235"/>
        <v>77.74701138901878</v>
      </c>
      <c r="AI189" s="4">
        <f t="shared" si="236"/>
        <v>-1.0223095615226256</v>
      </c>
      <c r="AJ189" s="4">
        <f t="shared" si="236"/>
        <v>-1.0770940098771291</v>
      </c>
      <c r="AK189" s="4">
        <f t="shared" si="236"/>
        <v>1.8363416449872574</v>
      </c>
      <c r="AL189" s="4">
        <f t="shared" si="236"/>
        <v>1.3288298004994203E-3</v>
      </c>
      <c r="AM189" s="4">
        <f t="shared" si="236"/>
        <v>-0.62719714965991358</v>
      </c>
      <c r="AN189" s="4">
        <f t="shared" si="236"/>
        <v>-0.82653953560912186</v>
      </c>
      <c r="AO189" s="4">
        <f t="shared" si="236"/>
        <v>2.9804942837266424E-2</v>
      </c>
      <c r="AP189" s="4">
        <f t="shared" si="236"/>
        <v>-0.50354354269194346</v>
      </c>
      <c r="AQ189" s="4">
        <f t="shared" si="236"/>
        <v>-0.17134198082173668</v>
      </c>
      <c r="AR189" s="4">
        <f t="shared" si="236"/>
        <v>-0.10435497852609643</v>
      </c>
      <c r="AS189" s="4">
        <f t="shared" si="236"/>
        <v>0.53637910709966263</v>
      </c>
      <c r="AT189" s="4">
        <f t="shared" si="236"/>
        <v>-0.20841835152923949</v>
      </c>
      <c r="AU189" s="4">
        <f t="shared" si="236"/>
        <v>-2.9243058524107823</v>
      </c>
      <c r="AV189" s="4">
        <f t="shared" si="236"/>
        <v>-2.4036558313981402</v>
      </c>
      <c r="AW189" s="4">
        <f t="shared" si="236"/>
        <v>2.1988610981225065E-2</v>
      </c>
      <c r="AY189" s="2">
        <f t="shared" si="228"/>
        <v>51.991309561522627</v>
      </c>
      <c r="AZ189" s="2">
        <f t="shared" si="228"/>
        <v>55.184062400831422</v>
      </c>
      <c r="BA189" s="2">
        <f t="shared" si="228"/>
        <v>63.467254466724995</v>
      </c>
      <c r="BB189" s="2">
        <f t="shared" si="228"/>
        <v>59.132344281390303</v>
      </c>
      <c r="BC189" s="2">
        <f t="shared" si="228"/>
        <v>59.079551483567457</v>
      </c>
      <c r="BD189" s="2">
        <f t="shared" si="228"/>
        <v>60.635461080108726</v>
      </c>
      <c r="BE189" s="2">
        <f t="shared" si="228"/>
        <v>61.258149964158775</v>
      </c>
      <c r="BF189" s="2">
        <f t="shared" si="228"/>
        <v>61.24070948008643</v>
      </c>
      <c r="BG189" s="2">
        <f t="shared" si="228"/>
        <v>60.693091372039717</v>
      </c>
      <c r="BH189" s="2">
        <f t="shared" si="228"/>
        <v>59.688635005291552</v>
      </c>
      <c r="BI189" s="2">
        <f t="shared" si="228"/>
        <v>57.662790539834205</v>
      </c>
      <c r="BJ189" s="2">
        <f t="shared" si="228"/>
        <v>59.189916085258517</v>
      </c>
      <c r="BK189" s="2">
        <f t="shared" si="228"/>
        <v>57.413246513223584</v>
      </c>
      <c r="BL189" s="2">
        <f t="shared" si="228"/>
        <v>58.79486000825554</v>
      </c>
      <c r="BM189" s="2">
        <f t="shared" si="228"/>
        <v>62.147868127828673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90.148533805668009</v>
      </c>
      <c r="DL189" s="2">
        <f t="shared" si="237"/>
        <v>93.849602439024423</v>
      </c>
      <c r="DM189" s="2">
        <f t="shared" si="237"/>
        <v>118.01985261324042</v>
      </c>
      <c r="DN189" s="2">
        <f t="shared" si="237"/>
        <v>103.28664599303134</v>
      </c>
      <c r="DO189" s="2">
        <f t="shared" si="237"/>
        <v>98.2522801393728</v>
      </c>
      <c r="DP189" s="2">
        <f t="shared" si="237"/>
        <v>96.470260278745656</v>
      </c>
      <c r="DQ189" s="2">
        <f t="shared" si="237"/>
        <v>93.042740863787387</v>
      </c>
      <c r="DR189" s="2">
        <f t="shared" si="237"/>
        <v>96.058130662020886</v>
      </c>
      <c r="DS189" s="2">
        <f t="shared" si="237"/>
        <v>94.519718067147465</v>
      </c>
      <c r="DT189" s="2">
        <f t="shared" si="237"/>
        <v>94.064723631256271</v>
      </c>
      <c r="DU189" s="2">
        <f t="shared" si="237"/>
        <v>100.01901208094232</v>
      </c>
      <c r="DV189" s="2">
        <f t="shared" si="237"/>
        <v>103.16484712205926</v>
      </c>
      <c r="DW189" s="2">
        <f t="shared" si="237"/>
        <v>99.321150122896597</v>
      </c>
      <c r="DX189" s="2">
        <f t="shared" si="237"/>
        <v>99.571133797909411</v>
      </c>
      <c r="DY189" s="2">
        <f t="shared" si="237"/>
        <v>97.497854122621561</v>
      </c>
      <c r="EA189" s="2">
        <f t="shared" si="241"/>
        <v>51.352602864251196</v>
      </c>
      <c r="EB189" s="2">
        <f t="shared" si="241"/>
        <v>54.862033543643065</v>
      </c>
      <c r="EC189" s="2">
        <f t="shared" si="241"/>
        <v>61.776277997483994</v>
      </c>
      <c r="ED189" s="2">
        <f t="shared" si="241"/>
        <v>58.510117054901741</v>
      </c>
      <c r="EE189" s="2">
        <f t="shared" si="241"/>
        <v>58.836944686667877</v>
      </c>
      <c r="EF189" s="2">
        <f t="shared" si="240"/>
        <v>60.535370741610251</v>
      </c>
      <c r="EG189" s="2">
        <f t="shared" si="240"/>
        <v>61.039208118657307</v>
      </c>
      <c r="EH189" s="2">
        <f t="shared" si="240"/>
        <v>61.456995784543324</v>
      </c>
      <c r="EI189" s="2">
        <f t="shared" si="240"/>
        <v>60.74000940150944</v>
      </c>
      <c r="EJ189" s="2">
        <f t="shared" si="240"/>
        <v>59.504227380131937</v>
      </c>
      <c r="EK189" s="2">
        <f t="shared" si="213"/>
        <v>57.294072856158323</v>
      </c>
      <c r="EL189" s="2">
        <f t="shared" si="180"/>
        <v>59.702048464337061</v>
      </c>
      <c r="EM189" s="2">
        <f t="shared" si="180"/>
        <v>57.784824583926607</v>
      </c>
      <c r="EN189" s="2">
        <f t="shared" si="180"/>
        <v>59.061076278343755</v>
      </c>
      <c r="EO189" s="2">
        <f t="shared" si="180"/>
        <v>63.682590027447404</v>
      </c>
      <c r="EQ189" s="2">
        <f t="shared" si="238"/>
        <v>52.249810981778495</v>
      </c>
      <c r="ER189" s="2">
        <f t="shared" si="238"/>
        <v>55.310725929561855</v>
      </c>
      <c r="ES189" s="2">
        <f t="shared" si="238"/>
        <v>64.09541506407632</v>
      </c>
      <c r="ET189" s="2">
        <f t="shared" si="238"/>
        <v>59.389729798789368</v>
      </c>
      <c r="EU189" s="2">
        <f t="shared" si="238"/>
        <v>59.181074206981165</v>
      </c>
      <c r="EV189" s="2">
        <f t="shared" si="238"/>
        <v>60.673292802870392</v>
      </c>
      <c r="EW189" s="2">
        <f t="shared" si="238"/>
        <v>61.350763791549205</v>
      </c>
      <c r="EX189" s="2">
        <f t="shared" si="238"/>
        <v>61.163402561553568</v>
      </c>
      <c r="EY189" s="2">
        <f t="shared" si="238"/>
        <v>60.676358345040171</v>
      </c>
      <c r="EZ189" s="2">
        <f t="shared" si="238"/>
        <v>59.751914314763646</v>
      </c>
      <c r="FA189" s="2">
        <f t="shared" si="238"/>
        <v>57.7908983549071</v>
      </c>
      <c r="FB189" s="2">
        <f t="shared" si="238"/>
        <v>59.004774628787459</v>
      </c>
      <c r="FC189" s="2">
        <f t="shared" si="238"/>
        <v>57.264614237174086</v>
      </c>
      <c r="FD189" s="2">
        <f t="shared" si="238"/>
        <v>58.632342717720789</v>
      </c>
      <c r="FE189" s="2">
        <f t="shared" si="238"/>
        <v>60.897660240099746</v>
      </c>
      <c r="FG189" s="2">
        <f t="shared" si="239"/>
        <v>0.99998725113047682</v>
      </c>
      <c r="FH189" s="2">
        <f t="shared" si="239"/>
        <v>0.99998465770798195</v>
      </c>
      <c r="FI189" s="2">
        <f t="shared" si="239"/>
        <v>0.99998495573189194</v>
      </c>
      <c r="FJ189" s="2">
        <f t="shared" si="239"/>
        <v>0.99998535032723024</v>
      </c>
      <c r="FK189" s="2">
        <f t="shared" si="239"/>
        <v>0.99998483043330344</v>
      </c>
      <c r="FL189" s="2">
        <f t="shared" si="239"/>
        <v>0.99998565684296215</v>
      </c>
      <c r="FM189" s="2">
        <f t="shared" si="239"/>
        <v>0.99998320879462277</v>
      </c>
      <c r="FN189" s="2">
        <f t="shared" si="239"/>
        <v>0.99998469881321039</v>
      </c>
      <c r="FO189" s="2">
        <f t="shared" si="239"/>
        <v>0.99998348034895346</v>
      </c>
      <c r="FP189" s="2">
        <f t="shared" si="239"/>
        <v>0.99998336585496639</v>
      </c>
      <c r="FQ189" s="2">
        <f t="shared" si="239"/>
        <v>0.99998199920939534</v>
      </c>
      <c r="FR189" s="2">
        <f t="shared" si="239"/>
        <v>0.99998456325225871</v>
      </c>
      <c r="FS189" s="2">
        <f t="shared" si="239"/>
        <v>0.99998386340579593</v>
      </c>
      <c r="FT189" s="2">
        <f t="shared" si="239"/>
        <v>0.99998495002965893</v>
      </c>
      <c r="FU189" s="2">
        <f t="shared" si="239"/>
        <v>0.9999811814434888</v>
      </c>
      <c r="FW189" s="2">
        <f t="shared" si="230"/>
        <v>0.71133116223773385</v>
      </c>
      <c r="FX189" s="2">
        <f t="shared" si="230"/>
        <v>0.71637208165031474</v>
      </c>
      <c r="FY189" s="2">
        <f t="shared" si="230"/>
        <v>0.72877552179723193</v>
      </c>
      <c r="FZ189" s="2">
        <f t="shared" si="230"/>
        <v>0.70664195046184519</v>
      </c>
      <c r="GA189" s="2">
        <f t="shared" si="230"/>
        <v>0.70324941353257708</v>
      </c>
      <c r="GB189" s="2">
        <f t="shared" si="230"/>
        <v>0.72196512889187192</v>
      </c>
      <c r="GC189" s="2">
        <f t="shared" si="230"/>
        <v>0.70101264914580286</v>
      </c>
      <c r="GD189" s="2">
        <f t="shared" si="230"/>
        <v>0.73849028488082635</v>
      </c>
      <c r="GE189" s="2">
        <f t="shared" si="230"/>
        <v>0.74588013306990808</v>
      </c>
      <c r="GF189" s="2">
        <f t="shared" si="230"/>
        <v>0.7421979731223517</v>
      </c>
      <c r="GG189" s="2">
        <f t="shared" si="230"/>
        <v>0.7405992685922097</v>
      </c>
      <c r="GH189" s="2">
        <f t="shared" si="230"/>
        <v>0.73544033519249519</v>
      </c>
      <c r="GI189" s="2">
        <f t="shared" si="230"/>
        <v>0.71557270603473733</v>
      </c>
      <c r="GJ189" s="2">
        <f t="shared" si="230"/>
        <v>0.6223584290081976</v>
      </c>
      <c r="GK189" s="2">
        <f t="shared" si="230"/>
        <v>0.55130950196748185</v>
      </c>
      <c r="GM189" s="86">
        <f t="shared" si="231"/>
        <v>0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1.5712313655380612E-190</v>
      </c>
      <c r="HD189" s="86">
        <f t="shared" si="182"/>
        <v>2.5445089282115089E-189</v>
      </c>
      <c r="HE189" s="86">
        <f t="shared" si="182"/>
        <v>1.2860315366318225E-219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0</v>
      </c>
      <c r="HP189" s="86">
        <f t="shared" si="227"/>
        <v>0</v>
      </c>
      <c r="HQ189" s="86">
        <f t="shared" si="227"/>
        <v>0</v>
      </c>
      <c r="HS189" s="86">
        <f t="shared" si="232"/>
        <v>4.5985886220985509E-36</v>
      </c>
      <c r="HT189" s="86">
        <f t="shared" si="232"/>
        <v>3.7245146829018675E-51</v>
      </c>
      <c r="HU189" s="86">
        <f t="shared" si="232"/>
        <v>2.6096408388082892E-41</v>
      </c>
      <c r="HV189" s="86">
        <f t="shared" si="232"/>
        <v>9.7612404557986403E-42</v>
      </c>
      <c r="HW189" s="86">
        <f t="shared" si="232"/>
        <v>7.3568410847574E-44</v>
      </c>
      <c r="HX189" s="86">
        <f t="shared" si="232"/>
        <v>1.5864068847817309E-47</v>
      </c>
      <c r="HY189" s="86">
        <f t="shared" si="232"/>
        <v>4.6545408398744886E-48</v>
      </c>
      <c r="HZ189" s="86">
        <f t="shared" si="232"/>
        <v>2.9429288317913582E-54</v>
      </c>
      <c r="IA189" s="86">
        <f t="shared" si="232"/>
        <v>4.1106126333007301E-49</v>
      </c>
      <c r="IB189" s="86">
        <f t="shared" si="232"/>
        <v>4.1365622818610928E-54</v>
      </c>
      <c r="IC189" s="86">
        <f t="shared" si="232"/>
        <v>1.6678185528228454E-54</v>
      </c>
      <c r="ID189" s="86">
        <f t="shared" si="232"/>
        <v>2.6285437113810096E-49</v>
      </c>
      <c r="IE189" s="86">
        <f t="shared" si="232"/>
        <v>1.7571983712185441E-42</v>
      </c>
      <c r="IF189" s="86">
        <f t="shared" si="232"/>
        <v>5.2469053027639755E-39</v>
      </c>
      <c r="IG189" s="86">
        <f t="shared" si="232"/>
        <v>2.0907990659747887E-31</v>
      </c>
      <c r="II189" s="86">
        <f t="shared" si="233"/>
        <v>0.22021324644489587</v>
      </c>
      <c r="IJ189" s="86">
        <f t="shared" si="233"/>
        <v>0.14961297463758125</v>
      </c>
      <c r="IK189" s="86">
        <f t="shared" si="233"/>
        <v>0.15706353072698534</v>
      </c>
      <c r="IL189" s="86">
        <f t="shared" si="233"/>
        <v>0.19790731188231761</v>
      </c>
      <c r="IM189" s="86">
        <f t="shared" si="233"/>
        <v>0.19530851745653033</v>
      </c>
      <c r="IN189" s="86">
        <f t="shared" si="233"/>
        <v>0.14451043254175328</v>
      </c>
      <c r="IO189" s="86">
        <f t="shared" si="233"/>
        <v>0.17650280335418084</v>
      </c>
      <c r="IP189" s="86">
        <f t="shared" si="233"/>
        <v>9.4473945681684088E-2</v>
      </c>
      <c r="IQ189" s="86">
        <f t="shared" si="233"/>
        <v>9.9330344703968662E-2</v>
      </c>
      <c r="IR189" s="86">
        <f t="shared" si="233"/>
        <v>8.7633559765759456E-2</v>
      </c>
      <c r="IS189" s="86">
        <f t="shared" si="233"/>
        <v>8.8392705026236945E-2</v>
      </c>
      <c r="IT189" s="86">
        <f t="shared" si="233"/>
        <v>0.11454470342830456</v>
      </c>
      <c r="IU189" s="86">
        <f t="shared" si="233"/>
        <v>0.17470804089350647</v>
      </c>
      <c r="IV189" s="86">
        <f t="shared" si="233"/>
        <v>0.11559330808638987</v>
      </c>
      <c r="IW189" s="86">
        <f t="shared" si="233"/>
        <v>0.25446996789450116</v>
      </c>
      <c r="IY189" s="86">
        <f t="shared" si="234"/>
        <v>0.22021324644489587</v>
      </c>
      <c r="IZ189" s="86">
        <f t="shared" si="234"/>
        <v>0.14961297463758125</v>
      </c>
      <c r="JA189" s="86">
        <f t="shared" si="234"/>
        <v>0.15706353072698534</v>
      </c>
      <c r="JB189" s="86">
        <f t="shared" si="234"/>
        <v>0.19790731188231761</v>
      </c>
      <c r="JC189" s="86">
        <f t="shared" si="234"/>
        <v>0.19530851745653033</v>
      </c>
      <c r="JD189" s="86">
        <f t="shared" si="234"/>
        <v>0.14451043254175328</v>
      </c>
      <c r="JE189" s="86">
        <f t="shared" si="234"/>
        <v>0.17650280335418084</v>
      </c>
      <c r="JF189" s="86">
        <f t="shared" si="234"/>
        <v>9.4473945681684088E-2</v>
      </c>
      <c r="JG189" s="86">
        <f t="shared" si="234"/>
        <v>9.9330344703968662E-2</v>
      </c>
      <c r="JH189" s="86">
        <f t="shared" si="234"/>
        <v>8.7633559765759456E-2</v>
      </c>
      <c r="JI189" s="86">
        <f t="shared" si="234"/>
        <v>8.8392705026236945E-2</v>
      </c>
      <c r="JJ189" s="86">
        <f t="shared" si="234"/>
        <v>0.11454470342830456</v>
      </c>
      <c r="JK189" s="86">
        <f t="shared" si="234"/>
        <v>0.17470804089350647</v>
      </c>
      <c r="JL189" s="86">
        <f t="shared" si="234"/>
        <v>0.11559330808638987</v>
      </c>
      <c r="JM189" s="86">
        <f t="shared" si="234"/>
        <v>0.25446996789450116</v>
      </c>
    </row>
    <row r="190" spans="2:273" x14ac:dyDescent="0.25">
      <c r="B190" s="2">
        <v>163</v>
      </c>
      <c r="C190" s="37">
        <v>50.984999999999999</v>
      </c>
      <c r="D190" s="37">
        <v>55.292000000000002</v>
      </c>
      <c r="E190" s="37">
        <v>63.707999999999998</v>
      </c>
      <c r="F190" s="37">
        <v>58.908000000000001</v>
      </c>
      <c r="G190" s="37">
        <v>58.168999999999997</v>
      </c>
      <c r="H190" s="37">
        <v>60.061999999999998</v>
      </c>
      <c r="I190" s="37">
        <v>60.491999999999997</v>
      </c>
      <c r="J190" s="37">
        <v>59.508000000000003</v>
      </c>
      <c r="K190" s="37">
        <v>60.277000000000001</v>
      </c>
      <c r="L190" s="37">
        <v>59.615000000000002</v>
      </c>
      <c r="M190" s="37">
        <v>56.445999999999998</v>
      </c>
      <c r="N190" s="37">
        <v>57.661999999999999</v>
      </c>
      <c r="O190" s="37">
        <v>56.6</v>
      </c>
      <c r="P190" s="37">
        <v>57.646000000000001</v>
      </c>
      <c r="Q190" s="37">
        <v>67.953999999999994</v>
      </c>
      <c r="S190" s="4">
        <f t="shared" si="235"/>
        <v>51.945428959165127</v>
      </c>
      <c r="T190" s="4">
        <f t="shared" si="235"/>
        <v>55.113150242210892</v>
      </c>
      <c r="U190" s="4">
        <f t="shared" si="235"/>
        <v>63.368400130098763</v>
      </c>
      <c r="V190" s="4">
        <f t="shared" si="235"/>
        <v>59.066385534444009</v>
      </c>
      <c r="W190" s="4">
        <f t="shared" si="235"/>
        <v>58.992682442084714</v>
      </c>
      <c r="X190" s="4">
        <f t="shared" si="235"/>
        <v>60.551560121181133</v>
      </c>
      <c r="Y190" s="4">
        <f t="shared" si="235"/>
        <v>61.184076983692236</v>
      </c>
      <c r="Z190" s="4">
        <f t="shared" si="235"/>
        <v>61.147295993887219</v>
      </c>
      <c r="AA190" s="4">
        <f t="shared" si="235"/>
        <v>60.589495034515863</v>
      </c>
      <c r="AB190" s="4">
        <f t="shared" si="235"/>
        <v>59.603078591472702</v>
      </c>
      <c r="AC190" s="4">
        <f t="shared" si="235"/>
        <v>57.564291089416422</v>
      </c>
      <c r="AD190" s="4">
        <f t="shared" si="235"/>
        <v>59.08800353142184</v>
      </c>
      <c r="AE190" s="4">
        <f t="shared" si="235"/>
        <v>57.306109497949514</v>
      </c>
      <c r="AF190" s="4">
        <f t="shared" si="235"/>
        <v>59.624747718626409</v>
      </c>
      <c r="AG190" s="4">
        <f t="shared" si="235"/>
        <v>70.425196310271474</v>
      </c>
      <c r="AI190" s="4">
        <f t="shared" si="236"/>
        <v>-0.96042895916512805</v>
      </c>
      <c r="AJ190" s="4">
        <f t="shared" si="236"/>
        <v>0.17884975778910928</v>
      </c>
      <c r="AK190" s="4">
        <f t="shared" si="236"/>
        <v>0.33959986990123525</v>
      </c>
      <c r="AL190" s="4">
        <f t="shared" si="236"/>
        <v>-0.15838553444400816</v>
      </c>
      <c r="AM190" s="4">
        <f t="shared" si="236"/>
        <v>-0.82368244208471708</v>
      </c>
      <c r="AN190" s="4">
        <f t="shared" si="236"/>
        <v>-0.48956012118113534</v>
      </c>
      <c r="AO190" s="4">
        <f t="shared" si="236"/>
        <v>-0.69207698369223891</v>
      </c>
      <c r="AP190" s="4">
        <f t="shared" si="236"/>
        <v>-1.6392959938872167</v>
      </c>
      <c r="AQ190" s="4">
        <f t="shared" si="236"/>
        <v>-0.31249503451586236</v>
      </c>
      <c r="AR190" s="4">
        <f t="shared" si="236"/>
        <v>1.1921408527300059E-2</v>
      </c>
      <c r="AS190" s="4">
        <f t="shared" si="236"/>
        <v>-1.1182910894164237</v>
      </c>
      <c r="AT190" s="4">
        <f t="shared" si="236"/>
        <v>-1.4260035314218413</v>
      </c>
      <c r="AU190" s="4">
        <f t="shared" si="236"/>
        <v>-0.70610949794951239</v>
      </c>
      <c r="AV190" s="4">
        <f t="shared" si="236"/>
        <v>-1.9787477186264084</v>
      </c>
      <c r="AW190" s="4">
        <f t="shared" si="236"/>
        <v>-2.4711963102714805</v>
      </c>
      <c r="AY190" s="2">
        <f t="shared" si="228"/>
        <v>51.945428959165127</v>
      </c>
      <c r="AZ190" s="2">
        <f t="shared" si="228"/>
        <v>55.112910330465759</v>
      </c>
      <c r="BA190" s="2">
        <f t="shared" si="228"/>
        <v>63.367219475232282</v>
      </c>
      <c r="BB190" s="2">
        <f t="shared" si="228"/>
        <v>59.060496974286458</v>
      </c>
      <c r="BC190" s="2">
        <f t="shared" si="228"/>
        <v>58.985814648308001</v>
      </c>
      <c r="BD190" s="2">
        <f t="shared" si="228"/>
        <v>60.550133567380762</v>
      </c>
      <c r="BE190" s="2">
        <f t="shared" si="228"/>
        <v>61.179165520021712</v>
      </c>
      <c r="BF190" s="2">
        <f t="shared" si="228"/>
        <v>61.147148135868569</v>
      </c>
      <c r="BG190" s="2">
        <f t="shared" si="228"/>
        <v>60.589247323099265</v>
      </c>
      <c r="BH190" s="2">
        <f t="shared" si="228"/>
        <v>59.602955787979901</v>
      </c>
      <c r="BI190" s="2">
        <f t="shared" si="228"/>
        <v>57.564150353526898</v>
      </c>
      <c r="BJ190" s="2">
        <f t="shared" si="228"/>
        <v>59.087275209322414</v>
      </c>
      <c r="BK190" s="2">
        <f t="shared" si="228"/>
        <v>57.296870794678291</v>
      </c>
      <c r="BL190" s="2">
        <f t="shared" si="228"/>
        <v>58.694417511185165</v>
      </c>
      <c r="BM190" s="2">
        <f t="shared" si="228"/>
        <v>61.979430094642929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90.313966801619429</v>
      </c>
      <c r="DL190" s="2">
        <f t="shared" si="237"/>
        <v>94.014708536585402</v>
      </c>
      <c r="DM190" s="2">
        <f t="shared" si="237"/>
        <v>118.27847404181185</v>
      </c>
      <c r="DN190" s="2">
        <f t="shared" si="237"/>
        <v>103.47611533101045</v>
      </c>
      <c r="DO190" s="2">
        <f t="shared" si="237"/>
        <v>98.407749477351885</v>
      </c>
      <c r="DP190" s="2">
        <f t="shared" si="237"/>
        <v>96.609853832752634</v>
      </c>
      <c r="DQ190" s="2">
        <f t="shared" si="237"/>
        <v>93.151102990033237</v>
      </c>
      <c r="DR190" s="2">
        <f t="shared" si="237"/>
        <v>96.189647212543548</v>
      </c>
      <c r="DS190" s="2">
        <f t="shared" si="237"/>
        <v>94.639299786619148</v>
      </c>
      <c r="DT190" s="2">
        <f t="shared" si="237"/>
        <v>94.189673554277107</v>
      </c>
      <c r="DU190" s="2">
        <f t="shared" si="237"/>
        <v>100.1993116883117</v>
      </c>
      <c r="DV190" s="2">
        <f t="shared" si="237"/>
        <v>103.34836985117359</v>
      </c>
      <c r="DW190" s="2">
        <f t="shared" si="237"/>
        <v>99.500944385922281</v>
      </c>
      <c r="DX190" s="2">
        <f t="shared" si="237"/>
        <v>99.76370069686412</v>
      </c>
      <c r="DY190" s="2">
        <f t="shared" si="237"/>
        <v>97.674127000906068</v>
      </c>
      <c r="EA190" s="2">
        <f t="shared" si="241"/>
        <v>51.277534363251227</v>
      </c>
      <c r="EB190" s="2">
        <f t="shared" si="241"/>
        <v>54.776153284008913</v>
      </c>
      <c r="EC190" s="2">
        <f t="shared" si="241"/>
        <v>61.601608622523088</v>
      </c>
      <c r="ED190" s="2">
        <f t="shared" si="241"/>
        <v>58.409770013923634</v>
      </c>
      <c r="EE190" s="2">
        <f t="shared" si="241"/>
        <v>58.73207709565623</v>
      </c>
      <c r="EF190" s="2">
        <f t="shared" si="240"/>
        <v>60.445667398418593</v>
      </c>
      <c r="EG190" s="2">
        <f t="shared" si="240"/>
        <v>60.950112021857933</v>
      </c>
      <c r="EH190" s="2">
        <f t="shared" si="240"/>
        <v>61.372670101483216</v>
      </c>
      <c r="EI190" s="2">
        <f t="shared" si="240"/>
        <v>60.638183585525894</v>
      </c>
      <c r="EJ190" s="2">
        <f t="shared" si="240"/>
        <v>59.410797578025019</v>
      </c>
      <c r="EK190" s="2">
        <f t="shared" si="213"/>
        <v>57.17988090315383</v>
      </c>
      <c r="EL190" s="2">
        <f t="shared" si="180"/>
        <v>59.62149068449105</v>
      </c>
      <c r="EM190" s="2">
        <f t="shared" si="180"/>
        <v>57.685215590789191</v>
      </c>
      <c r="EN190" s="2">
        <f t="shared" si="180"/>
        <v>58.973866084018916</v>
      </c>
      <c r="EO190" s="2">
        <f t="shared" si="180"/>
        <v>63.60284300091493</v>
      </c>
      <c r="EQ190" s="2">
        <f t="shared" si="238"/>
        <v>52.191999996210953</v>
      </c>
      <c r="ER190" s="2">
        <f t="shared" si="238"/>
        <v>55.233761204078796</v>
      </c>
      <c r="ES190" s="2">
        <f t="shared" si="238"/>
        <v>63.965458321740108</v>
      </c>
      <c r="ET190" s="2">
        <f t="shared" si="238"/>
        <v>59.306042315594269</v>
      </c>
      <c r="EU190" s="2">
        <f t="shared" si="238"/>
        <v>59.08270330996158</v>
      </c>
      <c r="EV190" s="2">
        <f t="shared" si="238"/>
        <v>60.586185275960304</v>
      </c>
      <c r="EW190" s="2">
        <f t="shared" si="238"/>
        <v>61.267577753556679</v>
      </c>
      <c r="EX190" s="2">
        <f t="shared" si="238"/>
        <v>61.073671737371392</v>
      </c>
      <c r="EY190" s="2">
        <f t="shared" si="238"/>
        <v>60.573370398532447</v>
      </c>
      <c r="EZ190" s="2">
        <f t="shared" si="238"/>
        <v>59.663134144928641</v>
      </c>
      <c r="FA190" s="2">
        <f t="shared" si="238"/>
        <v>57.685969146294653</v>
      </c>
      <c r="FB190" s="2">
        <f t="shared" si="238"/>
        <v>58.911193660621329</v>
      </c>
      <c r="FC190" s="2">
        <f t="shared" si="238"/>
        <v>57.155254252312858</v>
      </c>
      <c r="FD190" s="2">
        <f t="shared" si="238"/>
        <v>58.538900943804286</v>
      </c>
      <c r="FE190" s="2">
        <f t="shared" si="238"/>
        <v>60.773429772989942</v>
      </c>
      <c r="FG190" s="2">
        <f t="shared" si="239"/>
        <v>0.99998837287976239</v>
      </c>
      <c r="FH190" s="2">
        <f t="shared" si="239"/>
        <v>0.99998600764448986</v>
      </c>
      <c r="FI190" s="2">
        <f t="shared" si="239"/>
        <v>0.99998627944625296</v>
      </c>
      <c r="FJ190" s="2">
        <f t="shared" si="239"/>
        <v>0.99998663932241882</v>
      </c>
      <c r="FK190" s="2">
        <f t="shared" si="239"/>
        <v>0.99998616517227834</v>
      </c>
      <c r="FL190" s="2">
        <f t="shared" si="239"/>
        <v>0.99998691886880198</v>
      </c>
      <c r="FM190" s="2">
        <f t="shared" si="239"/>
        <v>0.99998468621606484</v>
      </c>
      <c r="FN190" s="2">
        <f t="shared" si="239"/>
        <v>0.99998604513300482</v>
      </c>
      <c r="FO190" s="2">
        <f t="shared" si="239"/>
        <v>0.99998493387728382</v>
      </c>
      <c r="FP190" s="2">
        <f t="shared" si="239"/>
        <v>0.999984829457222</v>
      </c>
      <c r="FQ190" s="2">
        <f t="shared" si="239"/>
        <v>0.99998358305784918</v>
      </c>
      <c r="FR190" s="2">
        <f t="shared" si="239"/>
        <v>0.99998592149961318</v>
      </c>
      <c r="FS190" s="2">
        <f t="shared" si="239"/>
        <v>0.99998528323028002</v>
      </c>
      <c r="FT190" s="2">
        <f t="shared" si="239"/>
        <v>0.99998627424574082</v>
      </c>
      <c r="FU190" s="2">
        <f t="shared" si="239"/>
        <v>0.99998283724406223</v>
      </c>
      <c r="FW190" s="2">
        <f t="shared" si="230"/>
        <v>0.72986965345005217</v>
      </c>
      <c r="FX190" s="2">
        <f t="shared" si="230"/>
        <v>0.7347075780303336</v>
      </c>
      <c r="FY190" s="2">
        <f t="shared" si="230"/>
        <v>0.74659282073456834</v>
      </c>
      <c r="FZ190" s="2">
        <f t="shared" si="230"/>
        <v>0.72536531837641238</v>
      </c>
      <c r="GA190" s="2">
        <f t="shared" si="230"/>
        <v>0.72210415602050848</v>
      </c>
      <c r="GB190" s="2">
        <f t="shared" si="230"/>
        <v>0.74007024809980293</v>
      </c>
      <c r="GC190" s="2">
        <f t="shared" si="230"/>
        <v>0.71995291561886976</v>
      </c>
      <c r="GD190" s="2">
        <f t="shared" si="230"/>
        <v>0.75588317203928479</v>
      </c>
      <c r="GE190" s="2">
        <f t="shared" si="230"/>
        <v>0.76293929846096142</v>
      </c>
      <c r="GF190" s="2">
        <f t="shared" si="230"/>
        <v>0.75942459660357409</v>
      </c>
      <c r="GG190" s="2">
        <f t="shared" si="230"/>
        <v>0.75789787268340236</v>
      </c>
      <c r="GH190" s="2">
        <f t="shared" si="230"/>
        <v>0.75296821763397181</v>
      </c>
      <c r="GI190" s="2">
        <f t="shared" si="230"/>
        <v>0.73394068646692379</v>
      </c>
      <c r="GJ190" s="2">
        <f t="shared" si="230"/>
        <v>0.64374916100576662</v>
      </c>
      <c r="GK190" s="2">
        <f t="shared" si="230"/>
        <v>0.57396977132066906</v>
      </c>
      <c r="GM190" s="86">
        <f t="shared" si="231"/>
        <v>0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1.4615781165567129E-195</v>
      </c>
      <c r="HD190" s="86">
        <f t="shared" si="182"/>
        <v>2.7022542766999337E-194</v>
      </c>
      <c r="HE190" s="86">
        <f t="shared" si="182"/>
        <v>2.0626860576559587E-225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0</v>
      </c>
      <c r="HP190" s="86">
        <f t="shared" si="227"/>
        <v>0</v>
      </c>
      <c r="HQ190" s="86">
        <f t="shared" si="227"/>
        <v>0</v>
      </c>
      <c r="HS190" s="86">
        <f t="shared" si="232"/>
        <v>6.3657670406232415E-38</v>
      </c>
      <c r="HT190" s="86">
        <f t="shared" si="232"/>
        <v>1.0555878971099925E-53</v>
      </c>
      <c r="HU190" s="86">
        <f t="shared" si="232"/>
        <v>2.0665731141817321E-43</v>
      </c>
      <c r="HV190" s="86">
        <f t="shared" si="232"/>
        <v>6.7414602933471056E-44</v>
      </c>
      <c r="HW190" s="86">
        <f t="shared" si="232"/>
        <v>3.9336962824906574E-46</v>
      </c>
      <c r="HX190" s="86">
        <f t="shared" si="232"/>
        <v>6.1330266528968205E-50</v>
      </c>
      <c r="HY190" s="86">
        <f t="shared" si="232"/>
        <v>1.4138444034674902E-50</v>
      </c>
      <c r="HZ190" s="86">
        <f t="shared" si="232"/>
        <v>5.6040266764220559E-57</v>
      </c>
      <c r="IA190" s="86">
        <f t="shared" si="232"/>
        <v>1.4388454680306371E-51</v>
      </c>
      <c r="IB190" s="86">
        <f t="shared" si="232"/>
        <v>7.8078412794535842E-57</v>
      </c>
      <c r="IC190" s="86">
        <f t="shared" si="232"/>
        <v>2.9693033650769271E-57</v>
      </c>
      <c r="ID190" s="86">
        <f t="shared" si="232"/>
        <v>8.6687455594957888E-52</v>
      </c>
      <c r="IE190" s="86">
        <f t="shared" si="232"/>
        <v>1.1325395535234508E-44</v>
      </c>
      <c r="IF190" s="86">
        <f t="shared" si="232"/>
        <v>3.7065720318382181E-41</v>
      </c>
      <c r="IG190" s="86">
        <f t="shared" si="232"/>
        <v>3.088930594556987E-33</v>
      </c>
      <c r="II190" s="86">
        <f t="shared" si="233"/>
        <v>0.17693951249606507</v>
      </c>
      <c r="IJ190" s="86">
        <f t="shared" si="233"/>
        <v>0.11320207091570644</v>
      </c>
      <c r="IK190" s="86">
        <f t="shared" si="233"/>
        <v>0.12194337312062072</v>
      </c>
      <c r="IL190" s="86">
        <f t="shared" si="233"/>
        <v>0.15507567401538272</v>
      </c>
      <c r="IM190" s="86">
        <f t="shared" si="233"/>
        <v>0.15194248659218765</v>
      </c>
      <c r="IN190" s="86">
        <f t="shared" si="233"/>
        <v>0.10962117458322394</v>
      </c>
      <c r="IO190" s="86">
        <f t="shared" si="233"/>
        <v>0.13430977657321475</v>
      </c>
      <c r="IP190" s="86">
        <f t="shared" si="233"/>
        <v>6.866799858106265E-2</v>
      </c>
      <c r="IQ190" s="86">
        <f t="shared" si="233"/>
        <v>7.3605250262675684E-2</v>
      </c>
      <c r="IR190" s="86">
        <f t="shared" si="233"/>
        <v>6.334360367246071E-2</v>
      </c>
      <c r="IS190" s="86">
        <f t="shared" si="233"/>
        <v>6.3808050237157313E-2</v>
      </c>
      <c r="IT190" s="86">
        <f t="shared" si="233"/>
        <v>8.5395187512681117E-2</v>
      </c>
      <c r="IU190" s="86">
        <f t="shared" si="233"/>
        <v>0.13559863000494546</v>
      </c>
      <c r="IV190" s="86">
        <f t="shared" si="233"/>
        <v>6.8846578280665538E-2</v>
      </c>
      <c r="IW190" s="86">
        <f t="shared" si="233"/>
        <v>0.15674782556997791</v>
      </c>
      <c r="IY190" s="86">
        <f t="shared" si="234"/>
        <v>0.17693951249606507</v>
      </c>
      <c r="IZ190" s="86">
        <f t="shared" si="234"/>
        <v>0.11320207091570644</v>
      </c>
      <c r="JA190" s="86">
        <f t="shared" si="234"/>
        <v>0.12194337312062072</v>
      </c>
      <c r="JB190" s="86">
        <f t="shared" si="234"/>
        <v>0.15507567401538272</v>
      </c>
      <c r="JC190" s="86">
        <f t="shared" si="234"/>
        <v>0.15194248659218765</v>
      </c>
      <c r="JD190" s="86">
        <f t="shared" si="234"/>
        <v>0.10962117458322394</v>
      </c>
      <c r="JE190" s="86">
        <f t="shared" si="234"/>
        <v>0.13430977657321475</v>
      </c>
      <c r="JF190" s="86">
        <f t="shared" si="234"/>
        <v>6.866799858106265E-2</v>
      </c>
      <c r="JG190" s="86">
        <f t="shared" si="234"/>
        <v>7.3605250262675684E-2</v>
      </c>
      <c r="JH190" s="86">
        <f t="shared" si="234"/>
        <v>6.334360367246071E-2</v>
      </c>
      <c r="JI190" s="86">
        <f t="shared" si="234"/>
        <v>6.3808050237157313E-2</v>
      </c>
      <c r="JJ190" s="86">
        <f t="shared" si="234"/>
        <v>8.5395187512681117E-2</v>
      </c>
      <c r="JK190" s="86">
        <f t="shared" si="234"/>
        <v>0.13559863000494546</v>
      </c>
      <c r="JL190" s="86">
        <f t="shared" si="234"/>
        <v>6.8846578280665538E-2</v>
      </c>
      <c r="JM190" s="86">
        <f t="shared" si="234"/>
        <v>0.15674782556997791</v>
      </c>
    </row>
    <row r="191" spans="2:273" x14ac:dyDescent="0.25">
      <c r="B191" s="2">
        <v>164</v>
      </c>
      <c r="C191" s="37">
        <v>50.661999999999999</v>
      </c>
      <c r="D191" s="37">
        <v>54.353999999999999</v>
      </c>
      <c r="E191" s="37">
        <v>62.661999999999999</v>
      </c>
      <c r="F191" s="37">
        <v>59.462000000000003</v>
      </c>
      <c r="G191" s="37">
        <v>59.076999999999998</v>
      </c>
      <c r="H191" s="37">
        <v>60.384999999999998</v>
      </c>
      <c r="I191" s="37">
        <v>60.831000000000003</v>
      </c>
      <c r="J191" s="37">
        <v>59.6</v>
      </c>
      <c r="K191" s="37">
        <v>59.554000000000002</v>
      </c>
      <c r="L191" s="37">
        <v>60.262</v>
      </c>
      <c r="M191" s="37">
        <v>58.476999999999997</v>
      </c>
      <c r="N191" s="37">
        <v>57.845999999999997</v>
      </c>
      <c r="O191" s="37">
        <v>58.168999999999997</v>
      </c>
      <c r="P191" s="37">
        <v>56.122999999999998</v>
      </c>
      <c r="Q191" s="37">
        <v>62.137999999999998</v>
      </c>
      <c r="S191" s="4">
        <f t="shared" si="235"/>
        <v>51.899475820351796</v>
      </c>
      <c r="T191" s="4">
        <f t="shared" si="235"/>
        <v>55.041776491039826</v>
      </c>
      <c r="U191" s="4">
        <f t="shared" si="235"/>
        <v>63.267162279207078</v>
      </c>
      <c r="V191" s="4">
        <f t="shared" si="235"/>
        <v>58.990104837594082</v>
      </c>
      <c r="W191" s="4">
        <f t="shared" si="235"/>
        <v>58.893754261517273</v>
      </c>
      <c r="X191" s="4">
        <f t="shared" si="235"/>
        <v>60.465086934970792</v>
      </c>
      <c r="Y191" s="4">
        <f t="shared" si="235"/>
        <v>61.101217714356551</v>
      </c>
      <c r="Z191" s="4">
        <f t="shared" si="235"/>
        <v>61.053668787938101</v>
      </c>
      <c r="AA191" s="4">
        <f t="shared" si="235"/>
        <v>60.485463820119989</v>
      </c>
      <c r="AB191" s="4">
        <f t="shared" si="235"/>
        <v>59.517252367000417</v>
      </c>
      <c r="AC191" s="4">
        <f t="shared" si="235"/>
        <v>57.465443039866315</v>
      </c>
      <c r="AD191" s="4">
        <f t="shared" si="235"/>
        <v>58.984892592016223</v>
      </c>
      <c r="AE191" s="4">
        <f t="shared" si="235"/>
        <v>57.182791905629202</v>
      </c>
      <c r="AF191" s="4">
        <f t="shared" si="235"/>
        <v>58.976666459276935</v>
      </c>
      <c r="AG191" s="4">
        <f t="shared" si="235"/>
        <v>65.827118885021108</v>
      </c>
      <c r="AI191" s="4">
        <f t="shared" si="236"/>
        <v>-1.237475820351797</v>
      </c>
      <c r="AJ191" s="4">
        <f t="shared" si="236"/>
        <v>-0.68777649103982696</v>
      </c>
      <c r="AK191" s="4">
        <f t="shared" si="236"/>
        <v>-0.60516227920707877</v>
      </c>
      <c r="AL191" s="4">
        <f t="shared" si="236"/>
        <v>0.47189516240592155</v>
      </c>
      <c r="AM191" s="4">
        <f t="shared" si="236"/>
        <v>0.18324573848272507</v>
      </c>
      <c r="AN191" s="4">
        <f t="shared" si="236"/>
        <v>-8.0086934970793777E-2</v>
      </c>
      <c r="AO191" s="4">
        <f t="shared" si="236"/>
        <v>-0.27021771435654784</v>
      </c>
      <c r="AP191" s="4">
        <f t="shared" si="236"/>
        <v>-1.4536687879380992</v>
      </c>
      <c r="AQ191" s="4">
        <f t="shared" si="236"/>
        <v>-0.93146382011998696</v>
      </c>
      <c r="AR191" s="4">
        <f t="shared" si="236"/>
        <v>0.74474763299958369</v>
      </c>
      <c r="AS191" s="4">
        <f t="shared" si="236"/>
        <v>1.0115569601336816</v>
      </c>
      <c r="AT191" s="4">
        <f t="shared" si="236"/>
        <v>-1.1388925920162265</v>
      </c>
      <c r="AU191" s="4">
        <f t="shared" si="236"/>
        <v>0.98620809437079515</v>
      </c>
      <c r="AV191" s="4">
        <f t="shared" si="236"/>
        <v>-2.853666459276937</v>
      </c>
      <c r="AW191" s="4">
        <f t="shared" si="236"/>
        <v>-3.6891188850211094</v>
      </c>
      <c r="AY191" s="2">
        <f t="shared" si="228"/>
        <v>51.899475820351796</v>
      </c>
      <c r="AZ191" s="2">
        <f t="shared" si="228"/>
        <v>55.041727462919297</v>
      </c>
      <c r="BA191" s="2">
        <f t="shared" si="228"/>
        <v>63.266878579188393</v>
      </c>
      <c r="BB191" s="2">
        <f t="shared" si="228"/>
        <v>58.988583218403228</v>
      </c>
      <c r="BC191" s="2">
        <f t="shared" si="228"/>
        <v>58.892057017804731</v>
      </c>
      <c r="BD191" s="2">
        <f t="shared" si="228"/>
        <v>60.464791483806152</v>
      </c>
      <c r="BE191" s="2">
        <f t="shared" si="228"/>
        <v>61.100165517642893</v>
      </c>
      <c r="BF191" s="2">
        <f t="shared" si="228"/>
        <v>61.053645980489712</v>
      </c>
      <c r="BG191" s="2">
        <f t="shared" si="228"/>
        <v>60.485420544696069</v>
      </c>
      <c r="BH191" s="2">
        <f t="shared" si="228"/>
        <v>59.517234155994153</v>
      </c>
      <c r="BI191" s="2">
        <f t="shared" si="228"/>
        <v>57.465422333569691</v>
      </c>
      <c r="BJ191" s="2">
        <f t="shared" si="228"/>
        <v>58.984759273476506</v>
      </c>
      <c r="BK191" s="2">
        <f t="shared" si="228"/>
        <v>57.180559233463015</v>
      </c>
      <c r="BL191" s="2">
        <f t="shared" si="228"/>
        <v>58.593958926405861</v>
      </c>
      <c r="BM191" s="2">
        <f t="shared" si="228"/>
        <v>61.809860930867956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90.479399797570849</v>
      </c>
      <c r="DL191" s="2">
        <f t="shared" si="237"/>
        <v>94.179814634146368</v>
      </c>
      <c r="DM191" s="2">
        <f t="shared" si="237"/>
        <v>118.53709547038326</v>
      </c>
      <c r="DN191" s="2">
        <f t="shared" si="237"/>
        <v>103.66558466898954</v>
      </c>
      <c r="DO191" s="2">
        <f t="shared" si="237"/>
        <v>98.563218815330984</v>
      </c>
      <c r="DP191" s="2">
        <f t="shared" si="237"/>
        <v>96.749447386759599</v>
      </c>
      <c r="DQ191" s="2">
        <f t="shared" si="237"/>
        <v>93.259465116279074</v>
      </c>
      <c r="DR191" s="2">
        <f t="shared" si="237"/>
        <v>96.321163763066195</v>
      </c>
      <c r="DS191" s="2">
        <f t="shared" si="237"/>
        <v>94.75888150609083</v>
      </c>
      <c r="DT191" s="2">
        <f t="shared" si="237"/>
        <v>94.314623477297928</v>
      </c>
      <c r="DU191" s="2">
        <f t="shared" si="237"/>
        <v>100.37961129568106</v>
      </c>
      <c r="DV191" s="2">
        <f t="shared" si="237"/>
        <v>103.53189258028792</v>
      </c>
      <c r="DW191" s="2">
        <f t="shared" si="237"/>
        <v>99.680738648947965</v>
      </c>
      <c r="DX191" s="2">
        <f t="shared" si="237"/>
        <v>99.956267595818815</v>
      </c>
      <c r="DY191" s="2">
        <f t="shared" si="237"/>
        <v>97.850399879190576</v>
      </c>
      <c r="EA191" s="2">
        <f t="shared" si="241"/>
        <v>51.202465862251252</v>
      </c>
      <c r="EB191" s="2">
        <f t="shared" si="241"/>
        <v>54.690273024374761</v>
      </c>
      <c r="EC191" s="2">
        <f t="shared" si="241"/>
        <v>61.426939247562188</v>
      </c>
      <c r="ED191" s="2">
        <f t="shared" si="241"/>
        <v>58.309422972945519</v>
      </c>
      <c r="EE191" s="2">
        <f t="shared" si="241"/>
        <v>58.627209504644583</v>
      </c>
      <c r="EF191" s="2">
        <f t="shared" si="240"/>
        <v>60.355964055226934</v>
      </c>
      <c r="EG191" s="2">
        <f t="shared" si="240"/>
        <v>60.861015925058553</v>
      </c>
      <c r="EH191" s="2">
        <f t="shared" si="240"/>
        <v>61.288344418423108</v>
      </c>
      <c r="EI191" s="2">
        <f t="shared" si="240"/>
        <v>60.536357769542342</v>
      </c>
      <c r="EJ191" s="2">
        <f t="shared" si="240"/>
        <v>59.3173677759181</v>
      </c>
      <c r="EK191" s="2">
        <f t="shared" si="213"/>
        <v>57.06568895014933</v>
      </c>
      <c r="EL191" s="2">
        <f t="shared" si="180"/>
        <v>59.54093290464504</v>
      </c>
      <c r="EM191" s="2">
        <f t="shared" si="180"/>
        <v>57.585606597651775</v>
      </c>
      <c r="EN191" s="2">
        <f t="shared" si="180"/>
        <v>58.886655889694076</v>
      </c>
      <c r="EO191" s="2">
        <f t="shared" si="180"/>
        <v>63.52309597438245</v>
      </c>
      <c r="EQ191" s="2">
        <f t="shared" si="238"/>
        <v>52.134189010643411</v>
      </c>
      <c r="ER191" s="2">
        <f t="shared" si="238"/>
        <v>55.156796478595737</v>
      </c>
      <c r="ES191" s="2">
        <f t="shared" si="238"/>
        <v>63.835501579403896</v>
      </c>
      <c r="ET191" s="2">
        <f t="shared" si="238"/>
        <v>59.222354832399162</v>
      </c>
      <c r="EU191" s="2">
        <f t="shared" si="238"/>
        <v>58.984332412941995</v>
      </c>
      <c r="EV191" s="2">
        <f t="shared" si="238"/>
        <v>60.499077749050215</v>
      </c>
      <c r="EW191" s="2">
        <f t="shared" si="238"/>
        <v>61.184391715564153</v>
      </c>
      <c r="EX191" s="2">
        <f t="shared" si="238"/>
        <v>60.983940913189215</v>
      </c>
      <c r="EY191" s="2">
        <f t="shared" si="238"/>
        <v>60.470382452024722</v>
      </c>
      <c r="EZ191" s="2">
        <f t="shared" si="238"/>
        <v>59.574353975093629</v>
      </c>
      <c r="FA191" s="2">
        <f t="shared" si="238"/>
        <v>57.581039937682206</v>
      </c>
      <c r="FB191" s="2">
        <f t="shared" si="238"/>
        <v>58.817612692455199</v>
      </c>
      <c r="FC191" s="2">
        <f t="shared" si="238"/>
        <v>57.045894267451629</v>
      </c>
      <c r="FD191" s="2">
        <f t="shared" si="238"/>
        <v>58.445459169887783</v>
      </c>
      <c r="FE191" s="2">
        <f t="shared" si="238"/>
        <v>60.649199305880146</v>
      </c>
      <c r="FG191" s="2">
        <f t="shared" si="239"/>
        <v>0.99998939592946423</v>
      </c>
      <c r="FH191" s="2">
        <f t="shared" si="239"/>
        <v>0.99998723880439544</v>
      </c>
      <c r="FI191" s="2">
        <f t="shared" si="239"/>
        <v>0.99998748669115389</v>
      </c>
      <c r="FJ191" s="2">
        <f t="shared" si="239"/>
        <v>0.99998781490290012</v>
      </c>
      <c r="FK191" s="2">
        <f t="shared" si="239"/>
        <v>0.99998738247179764</v>
      </c>
      <c r="FL191" s="2">
        <f t="shared" si="239"/>
        <v>0.99998806985282473</v>
      </c>
      <c r="FM191" s="2">
        <f t="shared" si="239"/>
        <v>0.99998603364424066</v>
      </c>
      <c r="FN191" s="2">
        <f t="shared" si="239"/>
        <v>0.99998727299441148</v>
      </c>
      <c r="FO191" s="2">
        <f t="shared" si="239"/>
        <v>0.99998625951456055</v>
      </c>
      <c r="FP191" s="2">
        <f t="shared" si="239"/>
        <v>0.99998616428207898</v>
      </c>
      <c r="FQ191" s="2">
        <f t="shared" si="239"/>
        <v>0.9999850275491815</v>
      </c>
      <c r="FR191" s="2">
        <f t="shared" si="239"/>
        <v>0.99998716023914003</v>
      </c>
      <c r="FS191" s="2">
        <f t="shared" si="239"/>
        <v>0.99998657812911484</v>
      </c>
      <c r="FT191" s="2">
        <f t="shared" si="239"/>
        <v>0.99998748194821907</v>
      </c>
      <c r="FU191" s="2">
        <f t="shared" si="239"/>
        <v>0.99998434735691388</v>
      </c>
      <c r="FW191" s="2">
        <f t="shared" si="230"/>
        <v>0.7476399657180921</v>
      </c>
      <c r="FX191" s="2">
        <f t="shared" si="230"/>
        <v>0.75226765472221291</v>
      </c>
      <c r="FY191" s="2">
        <f t="shared" si="230"/>
        <v>0.76361930529602329</v>
      </c>
      <c r="FZ191" s="2">
        <f t="shared" si="230"/>
        <v>0.74332774039618144</v>
      </c>
      <c r="GA191" s="2">
        <f t="shared" si="230"/>
        <v>0.74020347979535184</v>
      </c>
      <c r="GB191" s="2">
        <f t="shared" si="230"/>
        <v>0.75739257419137374</v>
      </c>
      <c r="GC191" s="2">
        <f t="shared" si="230"/>
        <v>0.73814154097212969</v>
      </c>
      <c r="GD191" s="2">
        <f t="shared" si="230"/>
        <v>0.77247566725718197</v>
      </c>
      <c r="GE191" s="2">
        <f t="shared" si="230"/>
        <v>0.77919229296096315</v>
      </c>
      <c r="GF191" s="2">
        <f t="shared" si="230"/>
        <v>0.77584776364576979</v>
      </c>
      <c r="GG191" s="2">
        <f t="shared" si="230"/>
        <v>0.77439430117096453</v>
      </c>
      <c r="GH191" s="2">
        <f t="shared" si="230"/>
        <v>0.76969847543075454</v>
      </c>
      <c r="GI191" s="2">
        <f t="shared" si="230"/>
        <v>0.75153435806373681</v>
      </c>
      <c r="GJ191" s="2">
        <f t="shared" si="230"/>
        <v>0.66458126647657756</v>
      </c>
      <c r="GK191" s="2">
        <f t="shared" si="230"/>
        <v>0.59632358231019444</v>
      </c>
      <c r="GM191" s="86">
        <f t="shared" si="231"/>
        <v>0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1.1675303961230486E-200</v>
      </c>
      <c r="HD191" s="86">
        <f t="shared" si="182"/>
        <v>2.4705658999217885E-199</v>
      </c>
      <c r="HE191" s="86">
        <f t="shared" si="182"/>
        <v>2.7770366424281201E-231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0</v>
      </c>
      <c r="HP191" s="86">
        <f t="shared" si="227"/>
        <v>0</v>
      </c>
      <c r="HQ191" s="86">
        <f t="shared" si="227"/>
        <v>0</v>
      </c>
      <c r="HS191" s="86">
        <f t="shared" si="232"/>
        <v>7.8827809812352588E-40</v>
      </c>
      <c r="HT191" s="86">
        <f t="shared" si="232"/>
        <v>2.5843788121013091E-56</v>
      </c>
      <c r="HU191" s="86">
        <f t="shared" si="232"/>
        <v>1.4458185446466121E-45</v>
      </c>
      <c r="HV191" s="86">
        <f t="shared" si="232"/>
        <v>4.0900866473742499E-46</v>
      </c>
      <c r="HW191" s="86">
        <f t="shared" si="232"/>
        <v>1.8356538444497103E-48</v>
      </c>
      <c r="HX191" s="86">
        <f t="shared" si="232"/>
        <v>2.058224711290215E-52</v>
      </c>
      <c r="HY191" s="86">
        <f t="shared" si="232"/>
        <v>3.6884610228361096E-53</v>
      </c>
      <c r="HZ191" s="86">
        <f t="shared" si="232"/>
        <v>9.1199189748954695E-60</v>
      </c>
      <c r="IA191" s="86">
        <f t="shared" si="232"/>
        <v>4.3706211508943115E-54</v>
      </c>
      <c r="IB191" s="86">
        <f t="shared" si="232"/>
        <v>1.2583936588430384E-59</v>
      </c>
      <c r="IC191" s="86">
        <f t="shared" si="232"/>
        <v>4.505987347038118E-60</v>
      </c>
      <c r="ID191" s="86">
        <f t="shared" si="232"/>
        <v>2.4750172502046912E-54</v>
      </c>
      <c r="IE191" s="86">
        <f t="shared" si="232"/>
        <v>6.4043681765497039E-47</v>
      </c>
      <c r="IF191" s="86">
        <f t="shared" si="232"/>
        <v>2.2822671084564784E-43</v>
      </c>
      <c r="IG191" s="86">
        <f t="shared" si="232"/>
        <v>4.0303575826089381E-35</v>
      </c>
      <c r="II191" s="86">
        <f t="shared" si="233"/>
        <v>0.14020888538388709</v>
      </c>
      <c r="IJ191" s="86">
        <f t="shared" si="233"/>
        <v>8.4143272764523269E-2</v>
      </c>
      <c r="IK191" s="86">
        <f t="shared" si="233"/>
        <v>9.3260750527078773E-2</v>
      </c>
      <c r="IL191" s="86">
        <f t="shared" si="233"/>
        <v>0.1195966286238684</v>
      </c>
      <c r="IM191" s="86">
        <f t="shared" si="233"/>
        <v>0.11625004655372605</v>
      </c>
      <c r="IN191" s="86">
        <f t="shared" si="233"/>
        <v>8.1738004264946346E-2</v>
      </c>
      <c r="IO191" s="86">
        <f t="shared" si="233"/>
        <v>0.1003269704947348</v>
      </c>
      <c r="IP191" s="86">
        <f t="shared" si="233"/>
        <v>4.8958331498688862E-2</v>
      </c>
      <c r="IQ191" s="86">
        <f t="shared" si="233"/>
        <v>5.3603508394758623E-2</v>
      </c>
      <c r="IR191" s="86">
        <f t="shared" si="233"/>
        <v>4.4905469206411579E-2</v>
      </c>
      <c r="IS191" s="86">
        <f t="shared" si="233"/>
        <v>4.5165488168224403E-2</v>
      </c>
      <c r="IT191" s="86">
        <f t="shared" si="233"/>
        <v>6.2553546972063875E-2</v>
      </c>
      <c r="IU191" s="86">
        <f t="shared" si="233"/>
        <v>0.10358005411014259</v>
      </c>
      <c r="IV191" s="86">
        <f t="shared" si="233"/>
        <v>3.7962264103631252E-2</v>
      </c>
      <c r="IW191" s="86">
        <f t="shared" si="233"/>
        <v>8.5563834517297446E-2</v>
      </c>
      <c r="IY191" s="86">
        <f t="shared" si="234"/>
        <v>0.14020888538388709</v>
      </c>
      <c r="IZ191" s="86">
        <f t="shared" si="234"/>
        <v>8.4143272764523269E-2</v>
      </c>
      <c r="JA191" s="86">
        <f t="shared" si="234"/>
        <v>9.3260750527078773E-2</v>
      </c>
      <c r="JB191" s="86">
        <f t="shared" si="234"/>
        <v>0.1195966286238684</v>
      </c>
      <c r="JC191" s="86">
        <f t="shared" si="234"/>
        <v>0.11625004655372605</v>
      </c>
      <c r="JD191" s="86">
        <f t="shared" si="234"/>
        <v>8.1738004264946346E-2</v>
      </c>
      <c r="JE191" s="86">
        <f t="shared" si="234"/>
        <v>0.1003269704947348</v>
      </c>
      <c r="JF191" s="86">
        <f t="shared" si="234"/>
        <v>4.8958331498688862E-2</v>
      </c>
      <c r="JG191" s="86">
        <f t="shared" si="234"/>
        <v>5.3603508394758623E-2</v>
      </c>
      <c r="JH191" s="86">
        <f t="shared" si="234"/>
        <v>4.4905469206411579E-2</v>
      </c>
      <c r="JI191" s="86">
        <f t="shared" si="234"/>
        <v>4.5165488168224403E-2</v>
      </c>
      <c r="JJ191" s="86">
        <f t="shared" si="234"/>
        <v>6.2553546972063875E-2</v>
      </c>
      <c r="JK191" s="86">
        <f t="shared" si="234"/>
        <v>0.10358005411014259</v>
      </c>
      <c r="JL191" s="86">
        <f t="shared" si="234"/>
        <v>3.7962264103631252E-2</v>
      </c>
      <c r="JM191" s="86">
        <f t="shared" si="234"/>
        <v>8.5563834517297446E-2</v>
      </c>
    </row>
    <row r="192" spans="2:273" x14ac:dyDescent="0.25">
      <c r="B192" s="2">
        <v>165</v>
      </c>
      <c r="C192" s="37">
        <v>52.168999999999997</v>
      </c>
      <c r="D192" s="37">
        <v>54.384999999999998</v>
      </c>
      <c r="E192" s="37">
        <v>63.445999999999998</v>
      </c>
      <c r="F192" s="37">
        <v>58.862000000000002</v>
      </c>
      <c r="G192" s="37">
        <v>59.030999999999999</v>
      </c>
      <c r="H192" s="37">
        <v>60.569000000000003</v>
      </c>
      <c r="I192" s="37">
        <v>61.338000000000001</v>
      </c>
      <c r="J192" s="37">
        <v>60.4</v>
      </c>
      <c r="K192" s="37">
        <v>58.954000000000001</v>
      </c>
      <c r="L192" s="37">
        <v>58.923000000000002</v>
      </c>
      <c r="M192" s="37">
        <v>57.814999999999998</v>
      </c>
      <c r="N192" s="37">
        <v>58.862000000000002</v>
      </c>
      <c r="O192" s="37">
        <v>56.168999999999997</v>
      </c>
      <c r="P192" s="37">
        <v>56.722999999999999</v>
      </c>
      <c r="Q192" s="37">
        <v>60.462000000000003</v>
      </c>
      <c r="S192" s="4">
        <f t="shared" si="235"/>
        <v>51.85338749344767</v>
      </c>
      <c r="T192" s="4">
        <f t="shared" si="235"/>
        <v>54.970491309493248</v>
      </c>
      <c r="U192" s="4">
        <f t="shared" si="235"/>
        <v>63.16614748294888</v>
      </c>
      <c r="V192" s="4">
        <f t="shared" si="235"/>
        <v>58.916891119382868</v>
      </c>
      <c r="W192" s="4">
        <f t="shared" si="235"/>
        <v>58.798625428019399</v>
      </c>
      <c r="X192" s="4">
        <f t="shared" si="235"/>
        <v>60.379479679362447</v>
      </c>
      <c r="Y192" s="4">
        <f t="shared" si="235"/>
        <v>61.021323965435641</v>
      </c>
      <c r="Z192" s="4">
        <f t="shared" si="235"/>
        <v>60.960222315508027</v>
      </c>
      <c r="AA192" s="4">
        <f t="shared" si="235"/>
        <v>60.381620761632519</v>
      </c>
      <c r="AB192" s="4">
        <f t="shared" si="235"/>
        <v>59.431458366273951</v>
      </c>
      <c r="AC192" s="4">
        <f t="shared" si="235"/>
        <v>57.366580898395952</v>
      </c>
      <c r="AD192" s="4">
        <f t="shared" si="235"/>
        <v>58.882429997252814</v>
      </c>
      <c r="AE192" s="4">
        <f t="shared" si="235"/>
        <v>57.064826747363078</v>
      </c>
      <c r="AF192" s="4">
        <f t="shared" si="235"/>
        <v>58.635330897083335</v>
      </c>
      <c r="AG192" s="4">
        <f t="shared" si="235"/>
        <v>63.310542080538092</v>
      </c>
      <c r="AI192" s="4">
        <f t="shared" si="236"/>
        <v>0.31561250655232698</v>
      </c>
      <c r="AJ192" s="4">
        <f t="shared" si="236"/>
        <v>-0.5854913094932499</v>
      </c>
      <c r="AK192" s="4">
        <f t="shared" si="236"/>
        <v>0.27985251705111835</v>
      </c>
      <c r="AL192" s="4">
        <f t="shared" si="236"/>
        <v>-5.4891119382865838E-2</v>
      </c>
      <c r="AM192" s="4">
        <f t="shared" si="236"/>
        <v>0.23237457198059985</v>
      </c>
      <c r="AN192" s="4">
        <f t="shared" si="236"/>
        <v>0.18952032063755553</v>
      </c>
      <c r="AO192" s="4">
        <f t="shared" si="236"/>
        <v>0.31667603456435955</v>
      </c>
      <c r="AP192" s="4">
        <f t="shared" si="236"/>
        <v>-0.56022231550802815</v>
      </c>
      <c r="AQ192" s="4">
        <f t="shared" si="236"/>
        <v>-1.4276207616325181</v>
      </c>
      <c r="AR192" s="4">
        <f t="shared" si="236"/>
        <v>-0.50845836627394903</v>
      </c>
      <c r="AS192" s="4">
        <f t="shared" si="236"/>
        <v>0.44841910160404552</v>
      </c>
      <c r="AT192" s="4">
        <f t="shared" si="236"/>
        <v>-2.0429997252811916E-2</v>
      </c>
      <c r="AU192" s="4">
        <f t="shared" si="236"/>
        <v>-0.89582674736308121</v>
      </c>
      <c r="AV192" s="4">
        <f t="shared" si="236"/>
        <v>-1.9123308970833364</v>
      </c>
      <c r="AW192" s="4">
        <f t="shared" si="236"/>
        <v>-2.8485420805380883</v>
      </c>
      <c r="AY192" s="2">
        <f t="shared" si="228"/>
        <v>51.85338749344767</v>
      </c>
      <c r="AZ192" s="2">
        <f t="shared" si="228"/>
        <v>54.970482507099376</v>
      </c>
      <c r="BA192" s="2">
        <f t="shared" si="228"/>
        <v>63.166086393137974</v>
      </c>
      <c r="BB192" s="2">
        <f t="shared" si="228"/>
        <v>58.916540470667179</v>
      </c>
      <c r="BC192" s="2">
        <f t="shared" si="228"/>
        <v>58.798253528005908</v>
      </c>
      <c r="BD192" s="2">
        <f t="shared" si="228"/>
        <v>60.379425691522528</v>
      </c>
      <c r="BE192" s="2">
        <f t="shared" si="228"/>
        <v>61.021126923475023</v>
      </c>
      <c r="BF192" s="2">
        <f t="shared" si="228"/>
        <v>60.960219254928361</v>
      </c>
      <c r="BG192" s="2">
        <f t="shared" si="228"/>
        <v>60.381614094670468</v>
      </c>
      <c r="BH192" s="2">
        <f t="shared" si="228"/>
        <v>59.431456018820192</v>
      </c>
      <c r="BI192" s="2">
        <f t="shared" si="228"/>
        <v>57.366578254375199</v>
      </c>
      <c r="BJ192" s="2">
        <f t="shared" si="228"/>
        <v>58.882408520674822</v>
      </c>
      <c r="BK192" s="2">
        <f t="shared" si="228"/>
        <v>57.064346138481469</v>
      </c>
      <c r="BL192" s="2">
        <f t="shared" si="228"/>
        <v>58.493522593490937</v>
      </c>
      <c r="BM192" s="2">
        <f t="shared" si="228"/>
        <v>61.63945338643628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90.644832793522255</v>
      </c>
      <c r="DL192" s="2">
        <f t="shared" si="237"/>
        <v>94.344920731707347</v>
      </c>
      <c r="DM192" s="2">
        <f t="shared" si="237"/>
        <v>118.79571689895471</v>
      </c>
      <c r="DN192" s="2">
        <f t="shared" si="237"/>
        <v>103.85505400696863</v>
      </c>
      <c r="DO192" s="2">
        <f t="shared" si="237"/>
        <v>98.718688153310083</v>
      </c>
      <c r="DP192" s="2">
        <f t="shared" si="237"/>
        <v>96.889040940766563</v>
      </c>
      <c r="DQ192" s="2">
        <f t="shared" si="237"/>
        <v>93.367827242524925</v>
      </c>
      <c r="DR192" s="2">
        <f t="shared" si="237"/>
        <v>96.452680313588843</v>
      </c>
      <c r="DS192" s="2">
        <f t="shared" si="237"/>
        <v>94.878463225562513</v>
      </c>
      <c r="DT192" s="2">
        <f t="shared" si="237"/>
        <v>94.43957340031875</v>
      </c>
      <c r="DU192" s="2">
        <f t="shared" si="237"/>
        <v>100.55991090305044</v>
      </c>
      <c r="DV192" s="2">
        <f t="shared" si="237"/>
        <v>103.71541530940226</v>
      </c>
      <c r="DW192" s="2">
        <f t="shared" si="237"/>
        <v>99.86053291197365</v>
      </c>
      <c r="DX192" s="2">
        <f t="shared" si="237"/>
        <v>100.14883449477352</v>
      </c>
      <c r="DY192" s="2">
        <f t="shared" si="237"/>
        <v>98.026672757475083</v>
      </c>
      <c r="EA192" s="2">
        <f t="shared" si="241"/>
        <v>51.127397361251276</v>
      </c>
      <c r="EB192" s="2">
        <f t="shared" si="241"/>
        <v>54.604392764740609</v>
      </c>
      <c r="EC192" s="2">
        <f t="shared" si="241"/>
        <v>61.252269872601282</v>
      </c>
      <c r="ED192" s="2">
        <f t="shared" si="241"/>
        <v>58.209075931967412</v>
      </c>
      <c r="EE192" s="2">
        <f t="shared" si="241"/>
        <v>58.522341913632935</v>
      </c>
      <c r="EF192" s="2">
        <f t="shared" si="240"/>
        <v>60.266260712035276</v>
      </c>
      <c r="EG192" s="2">
        <f t="shared" si="240"/>
        <v>60.771919828259179</v>
      </c>
      <c r="EH192" s="2">
        <f t="shared" si="240"/>
        <v>61.204018735362993</v>
      </c>
      <c r="EI192" s="2">
        <f t="shared" si="240"/>
        <v>60.434531953558789</v>
      </c>
      <c r="EJ192" s="2">
        <f t="shared" si="240"/>
        <v>59.223937973811175</v>
      </c>
      <c r="EK192" s="2">
        <f t="shared" si="213"/>
        <v>56.951496997144829</v>
      </c>
      <c r="EL192" s="2">
        <f t="shared" si="180"/>
        <v>59.460375124799029</v>
      </c>
      <c r="EM192" s="2">
        <f t="shared" si="180"/>
        <v>57.485997604514367</v>
      </c>
      <c r="EN192" s="2">
        <f t="shared" si="180"/>
        <v>58.799445695369236</v>
      </c>
      <c r="EO192" s="2">
        <f t="shared" si="180"/>
        <v>63.443348947849969</v>
      </c>
      <c r="EQ192" s="2">
        <f t="shared" si="238"/>
        <v>52.076378025075876</v>
      </c>
      <c r="ER192" s="2">
        <f t="shared" si="238"/>
        <v>55.079831753112671</v>
      </c>
      <c r="ES192" s="2">
        <f t="shared" si="238"/>
        <v>63.705544837067691</v>
      </c>
      <c r="ET192" s="2">
        <f t="shared" si="238"/>
        <v>59.138667349204063</v>
      </c>
      <c r="EU192" s="2">
        <f t="shared" si="238"/>
        <v>58.885961515922403</v>
      </c>
      <c r="EV192" s="2">
        <f t="shared" si="238"/>
        <v>60.411970222140127</v>
      </c>
      <c r="EW192" s="2">
        <f t="shared" si="238"/>
        <v>61.101205677571627</v>
      </c>
      <c r="EX192" s="2">
        <f t="shared" si="238"/>
        <v>60.894210089007039</v>
      </c>
      <c r="EY192" s="2">
        <f t="shared" si="238"/>
        <v>60.367394505516998</v>
      </c>
      <c r="EZ192" s="2">
        <f t="shared" si="238"/>
        <v>59.485573805258625</v>
      </c>
      <c r="FA192" s="2">
        <f t="shared" si="238"/>
        <v>57.476110729069767</v>
      </c>
      <c r="FB192" s="2">
        <f t="shared" si="238"/>
        <v>58.72403172428907</v>
      </c>
      <c r="FC192" s="2">
        <f t="shared" si="238"/>
        <v>56.936534282590408</v>
      </c>
      <c r="FD192" s="2">
        <f t="shared" si="238"/>
        <v>58.352017395971281</v>
      </c>
      <c r="FE192" s="2">
        <f t="shared" si="238"/>
        <v>60.524968838770349</v>
      </c>
      <c r="FG192" s="2">
        <f t="shared" si="239"/>
        <v>0.99999032896370665</v>
      </c>
      <c r="FH192" s="2">
        <f t="shared" si="239"/>
        <v>0.99998836163821736</v>
      </c>
      <c r="FI192" s="2">
        <f t="shared" si="239"/>
        <v>0.99998858771413079</v>
      </c>
      <c r="FJ192" s="2">
        <f t="shared" si="239"/>
        <v>0.99998888704745148</v>
      </c>
      <c r="FK192" s="2">
        <f t="shared" si="239"/>
        <v>0.9999884926647381</v>
      </c>
      <c r="FL192" s="2">
        <f t="shared" si="239"/>
        <v>0.99998911956503966</v>
      </c>
      <c r="FM192" s="2">
        <f t="shared" si="239"/>
        <v>0.99998726251650827</v>
      </c>
      <c r="FN192" s="2">
        <f t="shared" si="239"/>
        <v>0.99998839281995255</v>
      </c>
      <c r="FO192" s="2">
        <f t="shared" si="239"/>
        <v>0.99998746851319054</v>
      </c>
      <c r="FP192" s="2">
        <f t="shared" si="239"/>
        <v>0.99998738165992429</v>
      </c>
      <c r="FQ192" s="2">
        <f t="shared" si="239"/>
        <v>0.99998634494457239</v>
      </c>
      <c r="FR192" s="2">
        <f t="shared" si="239"/>
        <v>0.99998828998569145</v>
      </c>
      <c r="FS192" s="2">
        <f t="shared" si="239"/>
        <v>0.9999877590938121</v>
      </c>
      <c r="FT192" s="2">
        <f t="shared" si="239"/>
        <v>0.99998858338851326</v>
      </c>
      <c r="FU192" s="2">
        <f t="shared" si="239"/>
        <v>0.99998572460017987</v>
      </c>
      <c r="FW192" s="2">
        <f t="shared" si="230"/>
        <v>0.76461827443326935</v>
      </c>
      <c r="FX192" s="2">
        <f t="shared" si="230"/>
        <v>0.76903080449669403</v>
      </c>
      <c r="FY192" s="2">
        <f t="shared" si="230"/>
        <v>0.77983913176460784</v>
      </c>
      <c r="FZ192" s="2">
        <f t="shared" si="230"/>
        <v>0.7605032318531143</v>
      </c>
      <c r="GA192" s="2">
        <f t="shared" si="230"/>
        <v>0.75751983613141938</v>
      </c>
      <c r="GB192" s="2">
        <f t="shared" si="230"/>
        <v>0.77391316206988714</v>
      </c>
      <c r="GC192" s="2">
        <f t="shared" si="230"/>
        <v>0.75554994513956608</v>
      </c>
      <c r="GD192" s="2">
        <f t="shared" si="230"/>
        <v>0.78825630229642263</v>
      </c>
      <c r="GE192" s="2">
        <f t="shared" si="230"/>
        <v>0.7946309267744518</v>
      </c>
      <c r="GF192" s="2">
        <f t="shared" si="230"/>
        <v>0.79145765700222692</v>
      </c>
      <c r="GG192" s="2">
        <f t="shared" si="230"/>
        <v>0.79007802636146329</v>
      </c>
      <c r="GH192" s="2">
        <f t="shared" si="230"/>
        <v>0.78561827386157523</v>
      </c>
      <c r="GI192" s="2">
        <f t="shared" si="230"/>
        <v>0.76833184654822206</v>
      </c>
      <c r="GJ192" s="2">
        <f t="shared" si="230"/>
        <v>0.68479166873822561</v>
      </c>
      <c r="GK192" s="2">
        <f t="shared" si="230"/>
        <v>0.61828452249053822</v>
      </c>
      <c r="GM192" s="86">
        <f t="shared" si="231"/>
        <v>0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8.0089714860775243E-206</v>
      </c>
      <c r="HD192" s="86">
        <f t="shared" si="182"/>
        <v>1.9445217792407581E-204</v>
      </c>
      <c r="HE192" s="86">
        <f t="shared" si="182"/>
        <v>3.1383051795613751E-237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0</v>
      </c>
      <c r="HP192" s="86">
        <f t="shared" si="227"/>
        <v>0</v>
      </c>
      <c r="HQ192" s="86">
        <f t="shared" si="227"/>
        <v>0</v>
      </c>
      <c r="HS192" s="86">
        <f t="shared" si="232"/>
        <v>8.7316631368533551E-42</v>
      </c>
      <c r="HT192" s="86">
        <f t="shared" si="232"/>
        <v>5.4656617343262715E-59</v>
      </c>
      <c r="HU192" s="86">
        <f t="shared" si="232"/>
        <v>8.9362774514100052E-48</v>
      </c>
      <c r="HV192" s="86">
        <f t="shared" si="232"/>
        <v>2.1798508546453924E-48</v>
      </c>
      <c r="HW192" s="86">
        <f t="shared" si="232"/>
        <v>7.4756242026533621E-51</v>
      </c>
      <c r="HX192" s="86">
        <f t="shared" si="232"/>
        <v>5.9959142238249163E-55</v>
      </c>
      <c r="HY192" s="86">
        <f t="shared" si="232"/>
        <v>8.2640587979505806E-56</v>
      </c>
      <c r="HZ192" s="86">
        <f t="shared" si="232"/>
        <v>1.2683515997844393E-62</v>
      </c>
      <c r="IA192" s="86">
        <f t="shared" si="232"/>
        <v>1.1520760973974074E-56</v>
      </c>
      <c r="IB192" s="86">
        <f t="shared" si="232"/>
        <v>1.7317436200540427E-62</v>
      </c>
      <c r="IC192" s="86">
        <f t="shared" si="232"/>
        <v>5.8283056333548534E-63</v>
      </c>
      <c r="ID192" s="86">
        <f t="shared" si="232"/>
        <v>6.1174225328772701E-57</v>
      </c>
      <c r="IE192" s="86">
        <f t="shared" si="232"/>
        <v>3.1774291794102473E-49</v>
      </c>
      <c r="IF192" s="86">
        <f t="shared" si="232"/>
        <v>1.2248100188935619E-45</v>
      </c>
      <c r="IG192" s="86">
        <f t="shared" si="232"/>
        <v>4.6440855461058208E-37</v>
      </c>
      <c r="II192" s="86">
        <f t="shared" si="233"/>
        <v>0.10960195363467036</v>
      </c>
      <c r="IJ192" s="86">
        <f t="shared" si="233"/>
        <v>6.1436686445374963E-2</v>
      </c>
      <c r="IK192" s="86">
        <f t="shared" si="233"/>
        <v>7.025588913046435E-2</v>
      </c>
      <c r="IL192" s="86">
        <f t="shared" si="233"/>
        <v>9.0793260539579701E-2</v>
      </c>
      <c r="IM192" s="86">
        <f t="shared" si="233"/>
        <v>8.7482720956186519E-2</v>
      </c>
      <c r="IN192" s="86">
        <f t="shared" si="233"/>
        <v>5.9902917571508306E-2</v>
      </c>
      <c r="IO192" s="86">
        <f t="shared" si="233"/>
        <v>7.356829817027162E-2</v>
      </c>
      <c r="IP192" s="86">
        <f t="shared" si="233"/>
        <v>3.4233209532056927E-2</v>
      </c>
      <c r="IQ192" s="86">
        <f t="shared" si="233"/>
        <v>3.8358931863564455E-2</v>
      </c>
      <c r="IR192" s="86">
        <f t="shared" si="233"/>
        <v>3.1216029964202214E-2</v>
      </c>
      <c r="IS192" s="86">
        <f t="shared" si="233"/>
        <v>3.1341990803533386E-2</v>
      </c>
      <c r="IT192" s="86">
        <f t="shared" si="233"/>
        <v>4.5015812317533613E-2</v>
      </c>
      <c r="IU192" s="86">
        <f t="shared" si="233"/>
        <v>7.7873049889437843E-2</v>
      </c>
      <c r="IV192" s="86">
        <f t="shared" si="233"/>
        <v>1.9393048804540555E-2</v>
      </c>
      <c r="IW192" s="86">
        <f t="shared" si="233"/>
        <v>4.1231136517094459E-2</v>
      </c>
      <c r="IY192" s="86">
        <f t="shared" si="234"/>
        <v>0.10960195363467036</v>
      </c>
      <c r="IZ192" s="86">
        <f t="shared" si="234"/>
        <v>6.1436686445374963E-2</v>
      </c>
      <c r="JA192" s="86">
        <f t="shared" si="234"/>
        <v>7.025588913046435E-2</v>
      </c>
      <c r="JB192" s="86">
        <f t="shared" si="234"/>
        <v>9.0793260539579701E-2</v>
      </c>
      <c r="JC192" s="86">
        <f t="shared" si="234"/>
        <v>8.7482720956186519E-2</v>
      </c>
      <c r="JD192" s="86">
        <f t="shared" si="234"/>
        <v>5.9902917571508306E-2</v>
      </c>
      <c r="JE192" s="86">
        <f t="shared" si="234"/>
        <v>7.356829817027162E-2</v>
      </c>
      <c r="JF192" s="86">
        <f t="shared" si="234"/>
        <v>3.4233209532056927E-2</v>
      </c>
      <c r="JG192" s="86">
        <f t="shared" si="234"/>
        <v>3.8358931863564455E-2</v>
      </c>
      <c r="JH192" s="86">
        <f t="shared" si="234"/>
        <v>3.1216029964202214E-2</v>
      </c>
      <c r="JI192" s="86">
        <f t="shared" si="234"/>
        <v>3.1341990803533386E-2</v>
      </c>
      <c r="JJ192" s="86">
        <f t="shared" si="234"/>
        <v>4.5015812317533613E-2</v>
      </c>
      <c r="JK192" s="86">
        <f t="shared" si="234"/>
        <v>7.7873049889437843E-2</v>
      </c>
      <c r="JL192" s="86">
        <f t="shared" si="234"/>
        <v>1.9393048804540555E-2</v>
      </c>
      <c r="JM192" s="86">
        <f t="shared" si="234"/>
        <v>4.1231136517094459E-2</v>
      </c>
    </row>
    <row r="193" spans="2:273" x14ac:dyDescent="0.25">
      <c r="B193" s="2">
        <v>166</v>
      </c>
      <c r="C193" s="37">
        <v>51.722999999999999</v>
      </c>
      <c r="D193" s="37">
        <v>54.137999999999998</v>
      </c>
      <c r="E193" s="37">
        <v>63.246000000000002</v>
      </c>
      <c r="F193" s="37">
        <v>59.353999999999999</v>
      </c>
      <c r="G193" s="37">
        <v>58.384999999999998</v>
      </c>
      <c r="H193" s="37">
        <v>60.491999999999997</v>
      </c>
      <c r="I193" s="37">
        <v>61.661999999999999</v>
      </c>
      <c r="J193" s="37">
        <v>59.076999999999998</v>
      </c>
      <c r="K193" s="37">
        <v>60.137999999999998</v>
      </c>
      <c r="L193" s="37">
        <v>59.137999999999998</v>
      </c>
      <c r="M193" s="37">
        <v>58.784999999999997</v>
      </c>
      <c r="N193" s="37">
        <v>57.384999999999998</v>
      </c>
      <c r="O193" s="37">
        <v>56.323</v>
      </c>
      <c r="P193" s="37">
        <v>55.984999999999999</v>
      </c>
      <c r="Q193" s="37">
        <v>57.938000000000002</v>
      </c>
      <c r="S193" s="4">
        <f t="shared" si="235"/>
        <v>51.807107894853189</v>
      </c>
      <c r="T193" s="4">
        <f t="shared" si="235"/>
        <v>54.899148860380144</v>
      </c>
      <c r="U193" s="4">
        <f t="shared" si="235"/>
        <v>63.064726421381145</v>
      </c>
      <c r="V193" s="4">
        <f t="shared" si="235"/>
        <v>58.844384663105515</v>
      </c>
      <c r="W193" s="4">
        <f t="shared" si="235"/>
        <v>58.704453872626921</v>
      </c>
      <c r="X193" s="4">
        <f t="shared" si="235"/>
        <v>60.29403679444124</v>
      </c>
      <c r="Y193" s="4">
        <f t="shared" si="235"/>
        <v>60.942061221088721</v>
      </c>
      <c r="Z193" s="4">
        <f t="shared" si="235"/>
        <v>60.866882424117371</v>
      </c>
      <c r="AA193" s="4">
        <f t="shared" si="235"/>
        <v>60.277831497073819</v>
      </c>
      <c r="AB193" s="4">
        <f t="shared" si="235"/>
        <v>59.345609386261117</v>
      </c>
      <c r="AC193" s="4">
        <f t="shared" si="235"/>
        <v>57.267593857253239</v>
      </c>
      <c r="AD193" s="4">
        <f t="shared" si="235"/>
        <v>58.780261137215618</v>
      </c>
      <c r="AE193" s="4">
        <f t="shared" si="235"/>
        <v>56.948354159638079</v>
      </c>
      <c r="AF193" s="4">
        <f t="shared" si="235"/>
        <v>58.44042278314555</v>
      </c>
      <c r="AG193" s="4">
        <f t="shared" si="235"/>
        <v>62.074271970082435</v>
      </c>
      <c r="AI193" s="4">
        <f t="shared" si="236"/>
        <v>-8.4107894853190146E-2</v>
      </c>
      <c r="AJ193" s="4">
        <f t="shared" si="236"/>
        <v>-0.76114886038014617</v>
      </c>
      <c r="AK193" s="4">
        <f t="shared" si="236"/>
        <v>0.18127357861885685</v>
      </c>
      <c r="AL193" s="4">
        <f t="shared" si="236"/>
        <v>0.50961533689448402</v>
      </c>
      <c r="AM193" s="4">
        <f t="shared" si="236"/>
        <v>-0.31945387262692293</v>
      </c>
      <c r="AN193" s="4">
        <f t="shared" si="236"/>
        <v>0.19796320555875724</v>
      </c>
      <c r="AO193" s="4">
        <f t="shared" si="236"/>
        <v>0.71993877891127767</v>
      </c>
      <c r="AP193" s="4">
        <f t="shared" si="236"/>
        <v>-1.7898824241173728</v>
      </c>
      <c r="AQ193" s="4">
        <f t="shared" si="236"/>
        <v>-0.13983149707382125</v>
      </c>
      <c r="AR193" s="4">
        <f t="shared" si="236"/>
        <v>-0.2076093862611188</v>
      </c>
      <c r="AS193" s="4">
        <f t="shared" si="236"/>
        <v>1.5174061427467578</v>
      </c>
      <c r="AT193" s="4">
        <f t="shared" si="236"/>
        <v>-1.3952611372156198</v>
      </c>
      <c r="AU193" s="4">
        <f t="shared" si="236"/>
        <v>-0.6253541596380785</v>
      </c>
      <c r="AV193" s="4">
        <f t="shared" si="236"/>
        <v>-2.4554227831455506</v>
      </c>
      <c r="AW193" s="4">
        <f t="shared" si="236"/>
        <v>-4.1362719700824329</v>
      </c>
      <c r="AY193" s="2">
        <f t="shared" si="228"/>
        <v>51.807107894853189</v>
      </c>
      <c r="AZ193" s="2">
        <f t="shared" si="228"/>
        <v>54.899147472246028</v>
      </c>
      <c r="BA193" s="2">
        <f t="shared" si="228"/>
        <v>63.064714634984782</v>
      </c>
      <c r="BB193" s="2">
        <f t="shared" si="228"/>
        <v>58.844312614343529</v>
      </c>
      <c r="BC193" s="2">
        <f t="shared" si="228"/>
        <v>58.704381632834192</v>
      </c>
      <c r="BD193" s="2">
        <f t="shared" si="228"/>
        <v>60.294028092080055</v>
      </c>
      <c r="BE193" s="2">
        <f t="shared" si="228"/>
        <v>60.942028973367719</v>
      </c>
      <c r="BF193" s="2">
        <f t="shared" si="228"/>
        <v>60.866882066890653</v>
      </c>
      <c r="BG193" s="2">
        <f t="shared" si="228"/>
        <v>60.277830591479486</v>
      </c>
      <c r="BH193" s="2">
        <f t="shared" si="228"/>
        <v>59.345609123283118</v>
      </c>
      <c r="BI193" s="2">
        <f t="shared" si="228"/>
        <v>57.267593564292056</v>
      </c>
      <c r="BJ193" s="2">
        <f t="shared" si="228"/>
        <v>58.780258093040814</v>
      </c>
      <c r="BK193" s="2">
        <f t="shared" si="228"/>
        <v>56.948262022896152</v>
      </c>
      <c r="BL193" s="2">
        <f t="shared" si="228"/>
        <v>58.393144456772589</v>
      </c>
      <c r="BM193" s="2">
        <f t="shared" si="228"/>
        <v>61.468497042006561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 t="str">
        <f t="shared" si="210"/>
        <v/>
      </c>
      <c r="DH193" s="2">
        <f t="shared" si="211"/>
        <v>55.984999999999999</v>
      </c>
      <c r="DI193" s="2" t="str">
        <f t="shared" si="212"/>
        <v/>
      </c>
      <c r="DK193" s="2">
        <f t="shared" si="237"/>
        <v>90.810265789473675</v>
      </c>
      <c r="DL193" s="2">
        <f t="shared" si="237"/>
        <v>94.510026829268327</v>
      </c>
      <c r="DM193" s="2">
        <f t="shared" si="237"/>
        <v>119.05433832752612</v>
      </c>
      <c r="DN193" s="2">
        <f t="shared" si="237"/>
        <v>104.04452334494772</v>
      </c>
      <c r="DO193" s="2">
        <f t="shared" si="237"/>
        <v>98.874157491289168</v>
      </c>
      <c r="DP193" s="2">
        <f t="shared" si="237"/>
        <v>97.028634494773527</v>
      </c>
      <c r="DQ193" s="2">
        <f t="shared" si="237"/>
        <v>93.476189368770775</v>
      </c>
      <c r="DR193" s="2">
        <f t="shared" si="237"/>
        <v>96.58419686411149</v>
      </c>
      <c r="DS193" s="2">
        <f t="shared" si="237"/>
        <v>94.998044945034195</v>
      </c>
      <c r="DT193" s="2">
        <f t="shared" si="237"/>
        <v>94.564523323339586</v>
      </c>
      <c r="DU193" s="2">
        <f t="shared" si="237"/>
        <v>100.74021051041981</v>
      </c>
      <c r="DV193" s="2">
        <f t="shared" si="237"/>
        <v>103.89893803851659</v>
      </c>
      <c r="DW193" s="2">
        <f t="shared" si="237"/>
        <v>100.04032717499933</v>
      </c>
      <c r="DX193" s="2">
        <f t="shared" si="237"/>
        <v>100.34140139372823</v>
      </c>
      <c r="DY193" s="2">
        <f t="shared" si="237"/>
        <v>98.20294563575959</v>
      </c>
      <c r="EA193" s="2">
        <f t="shared" si="241"/>
        <v>51.052328860251301</v>
      </c>
      <c r="EB193" s="2">
        <f t="shared" si="241"/>
        <v>54.518512505106457</v>
      </c>
      <c r="EC193" s="2">
        <f t="shared" si="241"/>
        <v>61.077600497640375</v>
      </c>
      <c r="ED193" s="2">
        <f t="shared" si="241"/>
        <v>58.108728890989305</v>
      </c>
      <c r="EE193" s="2">
        <f t="shared" si="241"/>
        <v>58.417474322621288</v>
      </c>
      <c r="EF193" s="2">
        <f t="shared" si="240"/>
        <v>60.176557368843618</v>
      </c>
      <c r="EG193" s="2">
        <f t="shared" si="240"/>
        <v>60.682823731459806</v>
      </c>
      <c r="EH193" s="2">
        <f t="shared" si="240"/>
        <v>61.119693052302885</v>
      </c>
      <c r="EI193" s="2">
        <f t="shared" si="240"/>
        <v>60.332706137575244</v>
      </c>
      <c r="EJ193" s="2">
        <f t="shared" si="240"/>
        <v>59.130508171704257</v>
      </c>
      <c r="EK193" s="2">
        <f t="shared" si="213"/>
        <v>56.837305044140336</v>
      </c>
      <c r="EL193" s="2">
        <f t="shared" si="180"/>
        <v>59.379817344953018</v>
      </c>
      <c r="EM193" s="2">
        <f t="shared" si="180"/>
        <v>57.386388611376944</v>
      </c>
      <c r="EN193" s="2">
        <f t="shared" si="180"/>
        <v>58.71223550104439</v>
      </c>
      <c r="EO193" s="2">
        <f t="shared" si="180"/>
        <v>63.363601921317489</v>
      </c>
      <c r="EQ193" s="2">
        <f t="shared" si="238"/>
        <v>52.018567039508333</v>
      </c>
      <c r="ER193" s="2">
        <f t="shared" si="238"/>
        <v>55.002867027629613</v>
      </c>
      <c r="ES193" s="2">
        <f t="shared" si="238"/>
        <v>63.575588094731486</v>
      </c>
      <c r="ET193" s="2">
        <f t="shared" si="238"/>
        <v>59.054979866008956</v>
      </c>
      <c r="EU193" s="2">
        <f t="shared" si="238"/>
        <v>58.787590618902819</v>
      </c>
      <c r="EV193" s="2">
        <f t="shared" si="238"/>
        <v>60.324862695230038</v>
      </c>
      <c r="EW193" s="2">
        <f t="shared" si="238"/>
        <v>61.018019639579101</v>
      </c>
      <c r="EX193" s="2">
        <f t="shared" si="238"/>
        <v>60.804479264824863</v>
      </c>
      <c r="EY193" s="2">
        <f t="shared" si="238"/>
        <v>60.264406559009274</v>
      </c>
      <c r="EZ193" s="2">
        <f t="shared" si="238"/>
        <v>59.39679363542362</v>
      </c>
      <c r="FA193" s="2">
        <f t="shared" si="238"/>
        <v>57.371181520457327</v>
      </c>
      <c r="FB193" s="2">
        <f t="shared" si="238"/>
        <v>58.63045075612294</v>
      </c>
      <c r="FC193" s="2">
        <f t="shared" si="238"/>
        <v>56.827174297729179</v>
      </c>
      <c r="FD193" s="2">
        <f t="shared" si="238"/>
        <v>58.258575622054778</v>
      </c>
      <c r="FE193" s="2">
        <f t="shared" si="238"/>
        <v>60.400738371660552</v>
      </c>
      <c r="FG193" s="2">
        <f t="shared" si="239"/>
        <v>0.99999117990256714</v>
      </c>
      <c r="FH193" s="2">
        <f t="shared" si="239"/>
        <v>0.99998938567703233</v>
      </c>
      <c r="FI193" s="2">
        <f t="shared" si="239"/>
        <v>0.99998959186113401</v>
      </c>
      <c r="FJ193" s="2">
        <f t="shared" si="239"/>
        <v>0.99998986485690811</v>
      </c>
      <c r="FK193" s="2">
        <f t="shared" si="239"/>
        <v>0.99998950517488283</v>
      </c>
      <c r="FL193" s="2">
        <f t="shared" si="239"/>
        <v>0.99999007691587927</v>
      </c>
      <c r="FM193" s="2">
        <f t="shared" si="239"/>
        <v>0.99998838326396977</v>
      </c>
      <c r="FN193" s="2">
        <f t="shared" si="239"/>
        <v>0.99998941411517095</v>
      </c>
      <c r="FO193" s="2">
        <f t="shared" si="239"/>
        <v>0.99998857113559458</v>
      </c>
      <c r="FP193" s="2">
        <f t="shared" si="239"/>
        <v>0.99998849192429917</v>
      </c>
      <c r="FQ193" s="2">
        <f t="shared" si="239"/>
        <v>0.99998754642647514</v>
      </c>
      <c r="FR193" s="2">
        <f t="shared" si="239"/>
        <v>0.99998932032901777</v>
      </c>
      <c r="FS193" s="2">
        <f t="shared" si="239"/>
        <v>0.99998883614884881</v>
      </c>
      <c r="FT193" s="2">
        <f t="shared" si="239"/>
        <v>0.99998958791611603</v>
      </c>
      <c r="FU193" s="2">
        <f t="shared" si="239"/>
        <v>0.99998698066427461</v>
      </c>
      <c r="FW193" s="2">
        <f t="shared" si="230"/>
        <v>0.78078923180674187</v>
      </c>
      <c r="FX193" s="2">
        <f t="shared" si="230"/>
        <v>0.7849838632866033</v>
      </c>
      <c r="FY193" s="2">
        <f t="shared" si="230"/>
        <v>0.79524442383915461</v>
      </c>
      <c r="FZ193" s="2">
        <f t="shared" si="230"/>
        <v>0.77687439898186683</v>
      </c>
      <c r="GA193" s="2">
        <f t="shared" si="230"/>
        <v>0.77403434346568967</v>
      </c>
      <c r="GB193" s="2">
        <f t="shared" si="230"/>
        <v>0.78962124846389536</v>
      </c>
      <c r="GC193" s="2">
        <f t="shared" si="230"/>
        <v>0.77215826257535392</v>
      </c>
      <c r="GD193" s="2">
        <f t="shared" si="230"/>
        <v>0.80322123784880983</v>
      </c>
      <c r="GE193" s="2">
        <f t="shared" si="230"/>
        <v>0.80925435724575079</v>
      </c>
      <c r="GF193" s="2">
        <f t="shared" si="230"/>
        <v>0.80625194951075307</v>
      </c>
      <c r="GG193" s="2">
        <f t="shared" si="230"/>
        <v>0.80494607114958172</v>
      </c>
      <c r="GH193" s="2">
        <f t="shared" si="230"/>
        <v>0.80072251741356437</v>
      </c>
      <c r="GI193" s="2">
        <f t="shared" si="230"/>
        <v>0.78431964275183941</v>
      </c>
      <c r="GJ193" s="2">
        <f t="shared" si="230"/>
        <v>0.70432609414511671</v>
      </c>
      <c r="GK193" s="2">
        <f t="shared" si="230"/>
        <v>0.63977244738208849</v>
      </c>
      <c r="GM193" s="86">
        <f t="shared" si="231"/>
        <v>0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4.717868940734132E-211</v>
      </c>
      <c r="HD193" s="86">
        <f t="shared" si="182"/>
        <v>1.3175694983918016E-209</v>
      </c>
      <c r="HE193" s="86">
        <f t="shared" si="182"/>
        <v>2.9769532689800807E-243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0</v>
      </c>
      <c r="HQ193" s="86">
        <f t="shared" si="227"/>
        <v>0</v>
      </c>
      <c r="HS193" s="86">
        <f t="shared" si="232"/>
        <v>8.6514818228106492E-44</v>
      </c>
      <c r="HT193" s="86">
        <f t="shared" si="232"/>
        <v>9.9848770513289674E-62</v>
      </c>
      <c r="HU193" s="86">
        <f t="shared" si="232"/>
        <v>4.8794076631138823E-50</v>
      </c>
      <c r="HV193" s="86">
        <f t="shared" si="232"/>
        <v>1.0205257251849466E-50</v>
      </c>
      <c r="HW193" s="86">
        <f t="shared" si="232"/>
        <v>2.656794829372993E-53</v>
      </c>
      <c r="HX193" s="86">
        <f t="shared" si="232"/>
        <v>1.5161795650226394E-57</v>
      </c>
      <c r="HY193" s="86">
        <f t="shared" si="232"/>
        <v>1.5901314904487987E-58</v>
      </c>
      <c r="HZ193" s="86">
        <f t="shared" si="232"/>
        <v>1.507421255150797E-65</v>
      </c>
      <c r="IA193" s="86">
        <f t="shared" si="232"/>
        <v>2.6352182866164145E-59</v>
      </c>
      <c r="IB193" s="86">
        <f t="shared" si="232"/>
        <v>2.0347940688511137E-65</v>
      </c>
      <c r="IC193" s="86">
        <f t="shared" si="232"/>
        <v>6.4253948260022222E-66</v>
      </c>
      <c r="ID193" s="86">
        <f t="shared" si="232"/>
        <v>1.308926387101661E-59</v>
      </c>
      <c r="IE193" s="86">
        <f t="shared" si="232"/>
        <v>1.3830550116726455E-51</v>
      </c>
      <c r="IF193" s="86">
        <f t="shared" si="232"/>
        <v>5.7288028424570616E-48</v>
      </c>
      <c r="IG193" s="86">
        <f t="shared" si="232"/>
        <v>4.7256415544208094E-39</v>
      </c>
      <c r="II193" s="86">
        <f t="shared" si="233"/>
        <v>8.4522637619302066E-2</v>
      </c>
      <c r="IJ193" s="86">
        <f t="shared" si="233"/>
        <v>4.4056679835791819E-2</v>
      </c>
      <c r="IK193" s="86">
        <f t="shared" si="233"/>
        <v>5.212692568765679E-2</v>
      </c>
      <c r="IL193" s="86">
        <f t="shared" si="233"/>
        <v>6.7846527648408761E-2</v>
      </c>
      <c r="IM193" s="86">
        <f t="shared" si="233"/>
        <v>6.4749887034477038E-2</v>
      </c>
      <c r="IN193" s="86">
        <f t="shared" si="233"/>
        <v>4.3142040335894818E-2</v>
      </c>
      <c r="IO193" s="86">
        <f t="shared" si="233"/>
        <v>5.2950358061363591E-2</v>
      </c>
      <c r="IP193" s="86">
        <f t="shared" si="233"/>
        <v>2.347133718815364E-2</v>
      </c>
      <c r="IQ193" s="86">
        <f t="shared" si="233"/>
        <v>2.696865764615514E-2</v>
      </c>
      <c r="IR193" s="86">
        <f t="shared" si="233"/>
        <v>2.1274486269428836E-2</v>
      </c>
      <c r="IS193" s="86">
        <f t="shared" si="233"/>
        <v>2.1318405376477889E-2</v>
      </c>
      <c r="IT193" s="86">
        <f t="shared" si="233"/>
        <v>3.1820062640966838E-2</v>
      </c>
      <c r="IU193" s="86">
        <f t="shared" si="233"/>
        <v>5.7616397663197781E-2</v>
      </c>
      <c r="IV193" s="86">
        <f t="shared" si="233"/>
        <v>9.1854640005150576E-3</v>
      </c>
      <c r="IW193" s="86">
        <f t="shared" si="233"/>
        <v>1.7489486750718205E-2</v>
      </c>
      <c r="IY193" s="86">
        <f t="shared" si="234"/>
        <v>8.4522637619302066E-2</v>
      </c>
      <c r="IZ193" s="86">
        <f t="shared" si="234"/>
        <v>4.4056679835791819E-2</v>
      </c>
      <c r="JA193" s="86">
        <f t="shared" si="234"/>
        <v>5.212692568765679E-2</v>
      </c>
      <c r="JB193" s="86">
        <f t="shared" si="234"/>
        <v>6.7846527648408761E-2</v>
      </c>
      <c r="JC193" s="86">
        <f t="shared" si="234"/>
        <v>6.4749887034477038E-2</v>
      </c>
      <c r="JD193" s="86">
        <f t="shared" si="234"/>
        <v>4.3142040335894818E-2</v>
      </c>
      <c r="JE193" s="86">
        <f t="shared" si="234"/>
        <v>5.2950358061363591E-2</v>
      </c>
      <c r="JF193" s="86">
        <f t="shared" si="234"/>
        <v>2.347133718815364E-2</v>
      </c>
      <c r="JG193" s="86">
        <f t="shared" si="234"/>
        <v>2.696865764615514E-2</v>
      </c>
      <c r="JH193" s="86">
        <f t="shared" si="234"/>
        <v>2.1274486269428836E-2</v>
      </c>
      <c r="JI193" s="86">
        <f t="shared" si="234"/>
        <v>2.1318405376477889E-2</v>
      </c>
      <c r="JJ193" s="86">
        <f t="shared" si="234"/>
        <v>3.1820062640966838E-2</v>
      </c>
      <c r="JK193" s="86">
        <f t="shared" si="234"/>
        <v>5.7616397663197781E-2</v>
      </c>
      <c r="JL193" s="86">
        <f t="shared" si="234"/>
        <v>9.1854640005150576E-3</v>
      </c>
      <c r="JM193" s="86">
        <f t="shared" si="234"/>
        <v>1.7489486750718205E-2</v>
      </c>
    </row>
    <row r="194" spans="2:273" x14ac:dyDescent="0.25">
      <c r="B194" s="2">
        <v>167</v>
      </c>
      <c r="C194" s="37">
        <v>52.476999999999997</v>
      </c>
      <c r="D194" s="37">
        <v>55</v>
      </c>
      <c r="E194" s="37">
        <v>64.108000000000004</v>
      </c>
      <c r="F194" s="37">
        <v>59.323</v>
      </c>
      <c r="G194" s="37">
        <v>58.877000000000002</v>
      </c>
      <c r="H194" s="37">
        <v>61</v>
      </c>
      <c r="I194" s="37">
        <v>60.768999999999998</v>
      </c>
      <c r="J194" s="37">
        <v>61.938000000000002</v>
      </c>
      <c r="K194" s="37">
        <v>60.338000000000001</v>
      </c>
      <c r="L194" s="37">
        <v>58.462000000000003</v>
      </c>
      <c r="M194" s="37">
        <v>58.231000000000002</v>
      </c>
      <c r="N194" s="37">
        <v>57.185000000000002</v>
      </c>
      <c r="O194" s="37">
        <v>55.661999999999999</v>
      </c>
      <c r="P194" s="37">
        <v>57.491999999999997</v>
      </c>
      <c r="Q194" s="37">
        <v>56.862000000000002</v>
      </c>
      <c r="S194" s="4">
        <f t="shared" si="235"/>
        <v>51.760587702042983</v>
      </c>
      <c r="T194" s="4">
        <f t="shared" si="235"/>
        <v>54.827697944886616</v>
      </c>
      <c r="U194" s="4">
        <f t="shared" si="235"/>
        <v>62.962654292752589</v>
      </c>
      <c r="V194" s="4">
        <f t="shared" si="235"/>
        <v>58.771863375277789</v>
      </c>
      <c r="W194" s="4">
        <f t="shared" si="235"/>
        <v>58.610433836307742</v>
      </c>
      <c r="X194" s="4">
        <f t="shared" si="235"/>
        <v>60.208592875735604</v>
      </c>
      <c r="Y194" s="4">
        <f t="shared" si="235"/>
        <v>60.862857878149484</v>
      </c>
      <c r="Z194" s="4">
        <f t="shared" si="235"/>
        <v>60.773646441610232</v>
      </c>
      <c r="AA194" s="4">
        <f t="shared" si="235"/>
        <v>60.174072328249842</v>
      </c>
      <c r="AB194" s="4">
        <f t="shared" si="235"/>
        <v>59.259683059006257</v>
      </c>
      <c r="AC194" s="4">
        <f t="shared" si="235"/>
        <v>57.168447378969859</v>
      </c>
      <c r="AD194" s="4">
        <f t="shared" si="235"/>
        <v>58.678338424171976</v>
      </c>
      <c r="AE194" s="4">
        <f t="shared" si="235"/>
        <v>56.832349248109722</v>
      </c>
      <c r="AF194" s="4">
        <f t="shared" si="235"/>
        <v>58.307026925872584</v>
      </c>
      <c r="AG194" s="4">
        <f t="shared" si="235"/>
        <v>61.488110757391787</v>
      </c>
      <c r="AI194" s="4">
        <f t="shared" si="236"/>
        <v>0.71641229795701378</v>
      </c>
      <c r="AJ194" s="4">
        <f t="shared" si="236"/>
        <v>0.17230205511338426</v>
      </c>
      <c r="AK194" s="4">
        <f t="shared" si="236"/>
        <v>1.1453457072474151</v>
      </c>
      <c r="AL194" s="4">
        <f t="shared" si="236"/>
        <v>0.55113662472221137</v>
      </c>
      <c r="AM194" s="4">
        <f t="shared" si="236"/>
        <v>0.26656616369226072</v>
      </c>
      <c r="AN194" s="4">
        <f t="shared" si="236"/>
        <v>0.79140712426439563</v>
      </c>
      <c r="AO194" s="4">
        <f t="shared" si="236"/>
        <v>-9.385787814948543E-2</v>
      </c>
      <c r="AP194" s="4">
        <f t="shared" si="236"/>
        <v>1.1643535583897702</v>
      </c>
      <c r="AQ194" s="4">
        <f t="shared" si="236"/>
        <v>0.16392767175015877</v>
      </c>
      <c r="AR194" s="4">
        <f t="shared" si="236"/>
        <v>-0.79768305900625336</v>
      </c>
      <c r="AS194" s="4">
        <f t="shared" si="236"/>
        <v>1.062552621030143</v>
      </c>
      <c r="AT194" s="4">
        <f t="shared" si="236"/>
        <v>-1.4933384241719736</v>
      </c>
      <c r="AU194" s="4">
        <f t="shared" si="236"/>
        <v>-1.1703492481097229</v>
      </c>
      <c r="AV194" s="4">
        <f t="shared" si="236"/>
        <v>-0.81502692587258707</v>
      </c>
      <c r="AW194" s="4">
        <f t="shared" si="236"/>
        <v>-4.6261107573917855</v>
      </c>
      <c r="AY194" s="2">
        <f t="shared" si="228"/>
        <v>51.760587702042983</v>
      </c>
      <c r="AZ194" s="2">
        <f t="shared" si="228"/>
        <v>54.827697752640162</v>
      </c>
      <c r="BA194" s="2">
        <f t="shared" si="228"/>
        <v>62.962652255560734</v>
      </c>
      <c r="BB194" s="2">
        <f t="shared" si="228"/>
        <v>58.771850177692805</v>
      </c>
      <c r="BC194" s="2">
        <f t="shared" si="228"/>
        <v>58.610421399293756</v>
      </c>
      <c r="BD194" s="2">
        <f t="shared" si="228"/>
        <v>60.208591638550338</v>
      </c>
      <c r="BE194" s="2">
        <f t="shared" si="228"/>
        <v>60.862853266782075</v>
      </c>
      <c r="BF194" s="2">
        <f t="shared" si="228"/>
        <v>60.773646405350625</v>
      </c>
      <c r="BG194" s="2">
        <f t="shared" si="228"/>
        <v>60.174072219809069</v>
      </c>
      <c r="BH194" s="2">
        <f t="shared" si="228"/>
        <v>59.259683033406965</v>
      </c>
      <c r="BI194" s="2">
        <f t="shared" si="228"/>
        <v>57.168447350807845</v>
      </c>
      <c r="BJ194" s="2">
        <f t="shared" si="228"/>
        <v>58.678338044565571</v>
      </c>
      <c r="BK194" s="2">
        <f t="shared" si="228"/>
        <v>56.832333520007182</v>
      </c>
      <c r="BL194" s="2">
        <f t="shared" si="228"/>
        <v>58.292857656972615</v>
      </c>
      <c r="BM194" s="2">
        <f t="shared" si="228"/>
        <v>61.297273742834655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 t="str">
        <f t="shared" si="199"/>
        <v/>
      </c>
      <c r="CW194" s="2" t="str">
        <f t="shared" si="200"/>
        <v/>
      </c>
      <c r="CX194" s="2" t="str">
        <f t="shared" si="201"/>
        <v/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 t="str">
        <f t="shared" si="210"/>
        <v/>
      </c>
      <c r="DH194" s="2">
        <f t="shared" si="211"/>
        <v>57.491999999999997</v>
      </c>
      <c r="DI194" s="2">
        <f t="shared" si="212"/>
        <v>56.862000000000002</v>
      </c>
      <c r="DK194" s="2">
        <f t="shared" si="237"/>
        <v>90.975698785425095</v>
      </c>
      <c r="DL194" s="2">
        <f t="shared" si="237"/>
        <v>94.675132926829292</v>
      </c>
      <c r="DM194" s="2">
        <f t="shared" si="237"/>
        <v>119.31295975609756</v>
      </c>
      <c r="DN194" s="2">
        <f t="shared" si="237"/>
        <v>104.23399268292681</v>
      </c>
      <c r="DO194" s="2">
        <f t="shared" si="237"/>
        <v>99.029626829268267</v>
      </c>
      <c r="DP194" s="2">
        <f t="shared" si="237"/>
        <v>97.168228048780492</v>
      </c>
      <c r="DQ194" s="2">
        <f t="shared" si="237"/>
        <v>93.584551495016626</v>
      </c>
      <c r="DR194" s="2">
        <f t="shared" si="237"/>
        <v>96.715713414634138</v>
      </c>
      <c r="DS194" s="2">
        <f t="shared" si="237"/>
        <v>95.117626664505863</v>
      </c>
      <c r="DT194" s="2">
        <f t="shared" si="237"/>
        <v>94.689473246360407</v>
      </c>
      <c r="DU194" s="2">
        <f t="shared" si="237"/>
        <v>100.92051011778919</v>
      </c>
      <c r="DV194" s="2">
        <f t="shared" si="237"/>
        <v>104.08246076763092</v>
      </c>
      <c r="DW194" s="2">
        <f t="shared" si="237"/>
        <v>100.22012143802502</v>
      </c>
      <c r="DX194" s="2">
        <f t="shared" si="237"/>
        <v>100.53396829268294</v>
      </c>
      <c r="DY194" s="2">
        <f t="shared" si="237"/>
        <v>98.379218514044098</v>
      </c>
      <c r="EA194" s="2">
        <f t="shared" si="241"/>
        <v>50.977260359251332</v>
      </c>
      <c r="EB194" s="2">
        <f t="shared" si="241"/>
        <v>54.432632245472305</v>
      </c>
      <c r="EC194" s="2">
        <f t="shared" si="241"/>
        <v>60.902931122679476</v>
      </c>
      <c r="ED194" s="2">
        <f t="shared" si="241"/>
        <v>58.00838185001119</v>
      </c>
      <c r="EE194" s="2">
        <f t="shared" si="241"/>
        <v>58.312606731609641</v>
      </c>
      <c r="EF194" s="2">
        <f t="shared" si="240"/>
        <v>60.086854025651959</v>
      </c>
      <c r="EG194" s="2">
        <f t="shared" si="240"/>
        <v>60.593727634660432</v>
      </c>
      <c r="EH194" s="2">
        <f t="shared" si="240"/>
        <v>61.035367369242778</v>
      </c>
      <c r="EI194" s="2">
        <f t="shared" si="240"/>
        <v>60.230880321591684</v>
      </c>
      <c r="EJ194" s="2">
        <f t="shared" si="240"/>
        <v>59.037078369597332</v>
      </c>
      <c r="EK194" s="2">
        <f t="shared" si="213"/>
        <v>56.723113091135843</v>
      </c>
      <c r="EL194" s="2">
        <f t="shared" si="180"/>
        <v>59.299259565107008</v>
      </c>
      <c r="EM194" s="2">
        <f t="shared" si="180"/>
        <v>57.286779618239535</v>
      </c>
      <c r="EN194" s="2">
        <f t="shared" si="180"/>
        <v>58.62502530671955</v>
      </c>
      <c r="EO194" s="2">
        <f t="shared" si="180"/>
        <v>63.283854894785009</v>
      </c>
      <c r="EQ194" s="2">
        <f t="shared" si="238"/>
        <v>51.960756053940791</v>
      </c>
      <c r="ER194" s="2">
        <f t="shared" si="238"/>
        <v>54.925902302146554</v>
      </c>
      <c r="ES194" s="2">
        <f t="shared" si="238"/>
        <v>63.445631352395274</v>
      </c>
      <c r="ET194" s="2">
        <f t="shared" si="238"/>
        <v>58.971292382813857</v>
      </c>
      <c r="EU194" s="2">
        <f t="shared" si="238"/>
        <v>58.689219721883234</v>
      </c>
      <c r="EV194" s="2">
        <f t="shared" si="238"/>
        <v>60.23775516831995</v>
      </c>
      <c r="EW194" s="2">
        <f t="shared" si="238"/>
        <v>60.934833601586575</v>
      </c>
      <c r="EX194" s="2">
        <f t="shared" si="238"/>
        <v>60.714748440642687</v>
      </c>
      <c r="EY194" s="2">
        <f t="shared" si="238"/>
        <v>60.161418612501542</v>
      </c>
      <c r="EZ194" s="2">
        <f t="shared" si="238"/>
        <v>59.308013465588616</v>
      </c>
      <c r="FA194" s="2">
        <f t="shared" si="238"/>
        <v>57.26625231184488</v>
      </c>
      <c r="FB194" s="2">
        <f t="shared" si="238"/>
        <v>58.536869787956817</v>
      </c>
      <c r="FC194" s="2">
        <f t="shared" si="238"/>
        <v>56.717814312867951</v>
      </c>
      <c r="FD194" s="2">
        <f t="shared" si="238"/>
        <v>58.165133848138282</v>
      </c>
      <c r="FE194" s="2">
        <f t="shared" si="238"/>
        <v>60.276507904550755</v>
      </c>
      <c r="FG194" s="2">
        <f t="shared" si="239"/>
        <v>0.99999195596929435</v>
      </c>
      <c r="FH194" s="2">
        <f t="shared" si="239"/>
        <v>0.99999031961336005</v>
      </c>
      <c r="FI194" s="2">
        <f t="shared" si="239"/>
        <v>0.99999050765584363</v>
      </c>
      <c r="FJ194" s="2">
        <f t="shared" si="239"/>
        <v>0.99999075663139869</v>
      </c>
      <c r="FK194" s="2">
        <f t="shared" si="239"/>
        <v>0.99999042859689746</v>
      </c>
      <c r="FL194" s="2">
        <f t="shared" si="239"/>
        <v>0.99999095003182026</v>
      </c>
      <c r="FM194" s="2">
        <f t="shared" si="239"/>
        <v>0.99998940539999326</v>
      </c>
      <c r="FN194" s="2">
        <f t="shared" si="239"/>
        <v>0.99999034554929911</v>
      </c>
      <c r="FO194" s="2">
        <f t="shared" si="239"/>
        <v>0.99998957674129896</v>
      </c>
      <c r="FP194" s="2">
        <f t="shared" si="239"/>
        <v>0.99998950449959312</v>
      </c>
      <c r="FQ194" s="2">
        <f t="shared" si="239"/>
        <v>0.99998864219351091</v>
      </c>
      <c r="FR194" s="2">
        <f t="shared" si="239"/>
        <v>0.99999026001515079</v>
      </c>
      <c r="FS194" s="2">
        <f t="shared" si="239"/>
        <v>0.99998981843673984</v>
      </c>
      <c r="FT194" s="2">
        <f t="shared" si="239"/>
        <v>0.99999050405793788</v>
      </c>
      <c r="FU194" s="2">
        <f t="shared" si="239"/>
        <v>0.99998812621109512</v>
      </c>
      <c r="FW194" s="2">
        <f t="shared" si="230"/>
        <v>0.79614542122831999</v>
      </c>
      <c r="FX194" s="2">
        <f t="shared" si="230"/>
        <v>0.8001214321885104</v>
      </c>
      <c r="FY194" s="2">
        <f t="shared" si="230"/>
        <v>0.80983462412218388</v>
      </c>
      <c r="FZ194" s="2">
        <f t="shared" si="230"/>
        <v>0.79243192521836714</v>
      </c>
      <c r="GA194" s="2">
        <f t="shared" si="230"/>
        <v>0.78973629787850319</v>
      </c>
      <c r="GB194" s="2">
        <f t="shared" si="230"/>
        <v>0.80451364049981966</v>
      </c>
      <c r="GC194" s="2">
        <f t="shared" si="230"/>
        <v>0.78795486915989821</v>
      </c>
      <c r="GD194" s="2">
        <f t="shared" si="230"/>
        <v>0.81737356923461679</v>
      </c>
      <c r="GE194" s="2">
        <f t="shared" si="230"/>
        <v>0.8230683654903358</v>
      </c>
      <c r="GF194" s="2">
        <f t="shared" si="230"/>
        <v>0.82023509457720079</v>
      </c>
      <c r="GG194" s="2">
        <f t="shared" si="230"/>
        <v>0.81900230590703638</v>
      </c>
      <c r="GH194" s="2">
        <f t="shared" si="230"/>
        <v>0.81501316894002096</v>
      </c>
      <c r="GI194" s="2">
        <f t="shared" si="230"/>
        <v>0.79949202960800314</v>
      </c>
      <c r="GJ194" s="2">
        <f t="shared" si="230"/>
        <v>0.72313935915956451</v>
      </c>
      <c r="GK194" s="2">
        <f t="shared" si="230"/>
        <v>0.66071453455217366</v>
      </c>
      <c r="GM194" s="86">
        <f t="shared" si="231"/>
        <v>0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2.3865680607123683E-216</v>
      </c>
      <c r="HD194" s="86">
        <f t="shared" si="182"/>
        <v>7.6855841771242613E-215</v>
      </c>
      <c r="HE194" s="86">
        <f t="shared" si="182"/>
        <v>2.3703386755168265E-249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0</v>
      </c>
      <c r="HQ194" s="86">
        <f t="shared" si="227"/>
        <v>0</v>
      </c>
      <c r="HS194" s="86">
        <f t="shared" si="232"/>
        <v>7.6674003557117774E-46</v>
      </c>
      <c r="HT194" s="86">
        <f t="shared" si="232"/>
        <v>1.5755980411482374E-64</v>
      </c>
      <c r="HU194" s="86">
        <f t="shared" si="232"/>
        <v>2.3536060395714507E-52</v>
      </c>
      <c r="HV194" s="86">
        <f t="shared" si="232"/>
        <v>4.1967401994993811E-53</v>
      </c>
      <c r="HW194" s="86">
        <f t="shared" si="232"/>
        <v>8.2396831941021058E-56</v>
      </c>
      <c r="HX194" s="86">
        <f t="shared" si="232"/>
        <v>3.327876551057249E-60</v>
      </c>
      <c r="HY194" s="86">
        <f t="shared" si="232"/>
        <v>2.6275552574279635E-61</v>
      </c>
      <c r="HZ194" s="86">
        <f t="shared" si="232"/>
        <v>1.5309643445298332E-68</v>
      </c>
      <c r="IA194" s="86">
        <f t="shared" si="232"/>
        <v>5.2304452191845035E-62</v>
      </c>
      <c r="IB194" s="86">
        <f t="shared" si="232"/>
        <v>2.0413438880813848E-68</v>
      </c>
      <c r="IC194" s="86">
        <f t="shared" si="232"/>
        <v>6.0374210759219675E-69</v>
      </c>
      <c r="ID194" s="86">
        <f t="shared" si="232"/>
        <v>2.4244178806185561E-62</v>
      </c>
      <c r="IE194" s="86">
        <f t="shared" si="232"/>
        <v>5.2814746453103279E-54</v>
      </c>
      <c r="IF194" s="86">
        <f t="shared" si="232"/>
        <v>2.3352731206648944E-50</v>
      </c>
      <c r="IG194" s="86">
        <f t="shared" si="232"/>
        <v>4.2462846001144503E-41</v>
      </c>
      <c r="II194" s="86">
        <f t="shared" si="233"/>
        <v>6.4300242922723849E-2</v>
      </c>
      <c r="IJ194" s="86">
        <f t="shared" si="233"/>
        <v>3.1024010304098491E-2</v>
      </c>
      <c r="IK194" s="86">
        <f t="shared" si="233"/>
        <v>3.8087303633334471E-2</v>
      </c>
      <c r="IL194" s="86">
        <f t="shared" si="233"/>
        <v>4.9898593333410728E-2</v>
      </c>
      <c r="IM194" s="86">
        <f t="shared" si="233"/>
        <v>4.7128584135926958E-2</v>
      </c>
      <c r="IN194" s="86">
        <f t="shared" si="233"/>
        <v>3.0528985032994806E-2</v>
      </c>
      <c r="IO194" s="86">
        <f t="shared" si="233"/>
        <v>3.740037075890832E-2</v>
      </c>
      <c r="IP194" s="86">
        <f t="shared" si="233"/>
        <v>1.5776965223936696E-2</v>
      </c>
      <c r="IQ194" s="86">
        <f t="shared" si="233"/>
        <v>1.862544069120391E-2</v>
      </c>
      <c r="IR194" s="86">
        <f t="shared" si="233"/>
        <v>1.4212507581545464E-2</v>
      </c>
      <c r="IS194" s="86">
        <f t="shared" si="233"/>
        <v>1.421075276141052E-2</v>
      </c>
      <c r="IT194" s="86">
        <f t="shared" si="233"/>
        <v>2.2089744202634432E-2</v>
      </c>
      <c r="IU194" s="86">
        <f t="shared" si="233"/>
        <v>4.1946246195321946E-2</v>
      </c>
      <c r="IV194" s="86">
        <f t="shared" si="233"/>
        <v>4.03687082583479E-3</v>
      </c>
      <c r="IW194" s="86">
        <f t="shared" si="233"/>
        <v>6.5171699566143812E-3</v>
      </c>
      <c r="IY194" s="86">
        <f t="shared" si="234"/>
        <v>6.4300242922723849E-2</v>
      </c>
      <c r="IZ194" s="86">
        <f t="shared" si="234"/>
        <v>3.1024010304098491E-2</v>
      </c>
      <c r="JA194" s="86">
        <f t="shared" si="234"/>
        <v>3.8087303633334471E-2</v>
      </c>
      <c r="JB194" s="86">
        <f t="shared" si="234"/>
        <v>4.9898593333410728E-2</v>
      </c>
      <c r="JC194" s="86">
        <f t="shared" si="234"/>
        <v>4.7128584135926958E-2</v>
      </c>
      <c r="JD194" s="86">
        <f t="shared" si="234"/>
        <v>3.0528985032994806E-2</v>
      </c>
      <c r="JE194" s="86">
        <f t="shared" si="234"/>
        <v>3.740037075890832E-2</v>
      </c>
      <c r="JF194" s="86">
        <f t="shared" si="234"/>
        <v>1.5776965223936696E-2</v>
      </c>
      <c r="JG194" s="86">
        <f t="shared" si="234"/>
        <v>1.862544069120391E-2</v>
      </c>
      <c r="JH194" s="86">
        <f t="shared" si="234"/>
        <v>1.4212507581545464E-2</v>
      </c>
      <c r="JI194" s="86">
        <f t="shared" si="234"/>
        <v>1.421075276141052E-2</v>
      </c>
      <c r="JJ194" s="86">
        <f t="shared" si="234"/>
        <v>2.2089744202634432E-2</v>
      </c>
      <c r="JK194" s="86">
        <f t="shared" si="234"/>
        <v>4.1946246195321946E-2</v>
      </c>
      <c r="JL194" s="86">
        <f t="shared" si="234"/>
        <v>4.03687082583479E-3</v>
      </c>
      <c r="JM194" s="86">
        <f t="shared" si="234"/>
        <v>6.5171699566143812E-3</v>
      </c>
    </row>
    <row r="195" spans="2:273" x14ac:dyDescent="0.25">
      <c r="B195" s="2">
        <v>168</v>
      </c>
      <c r="C195" s="37">
        <v>51.892000000000003</v>
      </c>
      <c r="D195" s="37">
        <v>54.015000000000001</v>
      </c>
      <c r="E195" s="37">
        <v>64.953999999999994</v>
      </c>
      <c r="F195" s="37">
        <v>58.938000000000002</v>
      </c>
      <c r="G195" s="37">
        <v>58.246000000000002</v>
      </c>
      <c r="H195" s="37">
        <v>58.845999999999997</v>
      </c>
      <c r="I195" s="37">
        <v>60.462000000000003</v>
      </c>
      <c r="J195" s="37">
        <v>60.768999999999998</v>
      </c>
      <c r="K195" s="37">
        <v>59.646000000000001</v>
      </c>
      <c r="L195" s="37">
        <v>58.814999999999998</v>
      </c>
      <c r="M195" s="37">
        <v>57.462000000000003</v>
      </c>
      <c r="N195" s="37">
        <v>57.045999999999999</v>
      </c>
      <c r="O195" s="37">
        <v>57.353999999999999</v>
      </c>
      <c r="P195" s="37">
        <v>58.338000000000001</v>
      </c>
      <c r="Q195" s="37">
        <v>57.984999999999999</v>
      </c>
      <c r="S195" s="4">
        <f t="shared" si="235"/>
        <v>51.713784381715037</v>
      </c>
      <c r="T195" s="4">
        <f t="shared" si="235"/>
        <v>54.7561121549777</v>
      </c>
      <c r="U195" s="4">
        <f t="shared" si="235"/>
        <v>62.859805509575686</v>
      </c>
      <c r="V195" s="4">
        <f t="shared" si="235"/>
        <v>58.699112541906864</v>
      </c>
      <c r="W195" s="4">
        <f t="shared" si="235"/>
        <v>58.516357434111761</v>
      </c>
      <c r="X195" s="4">
        <f t="shared" si="235"/>
        <v>60.123110479619932</v>
      </c>
      <c r="Y195" s="4">
        <f t="shared" si="235"/>
        <v>60.783584376510774</v>
      </c>
      <c r="Z195" s="4">
        <f t="shared" si="235"/>
        <v>60.680522200610447</v>
      </c>
      <c r="AA195" s="4">
        <f t="shared" si="235"/>
        <v>60.07034075618536</v>
      </c>
      <c r="AB195" s="4">
        <f t="shared" si="235"/>
        <v>59.173669077969166</v>
      </c>
      <c r="AC195" s="4">
        <f t="shared" si="235"/>
        <v>57.069122237955831</v>
      </c>
      <c r="AD195" s="4">
        <f t="shared" si="235"/>
        <v>58.576673499720272</v>
      </c>
      <c r="AE195" s="4">
        <f t="shared" si="235"/>
        <v>56.716585781556809</v>
      </c>
      <c r="AF195" s="4">
        <f t="shared" si="235"/>
        <v>58.196506571417984</v>
      </c>
      <c r="AG195" s="4">
        <f t="shared" si="235"/>
        <v>61.178185678739624</v>
      </c>
      <c r="AI195" s="4">
        <f t="shared" si="236"/>
        <v>0.17821561828496613</v>
      </c>
      <c r="AJ195" s="4">
        <f t="shared" si="236"/>
        <v>-0.74111215497769933</v>
      </c>
      <c r="AK195" s="4">
        <f t="shared" si="236"/>
        <v>2.0941944904243073</v>
      </c>
      <c r="AL195" s="4">
        <f t="shared" si="236"/>
        <v>0.2388874580931386</v>
      </c>
      <c r="AM195" s="4">
        <f t="shared" si="236"/>
        <v>-0.27035743411175872</v>
      </c>
      <c r="AN195" s="4">
        <f t="shared" si="236"/>
        <v>-1.2771104796199353</v>
      </c>
      <c r="AO195" s="4">
        <f t="shared" si="236"/>
        <v>-0.32158437651077065</v>
      </c>
      <c r="AP195" s="4">
        <f t="shared" si="236"/>
        <v>8.8477799389551137E-2</v>
      </c>
      <c r="AQ195" s="4">
        <f t="shared" si="236"/>
        <v>-0.42434075618535871</v>
      </c>
      <c r="AR195" s="4">
        <f t="shared" si="236"/>
        <v>-0.35866907796916792</v>
      </c>
      <c r="AS195" s="4">
        <f t="shared" si="236"/>
        <v>0.39287776204417213</v>
      </c>
      <c r="AT195" s="4">
        <f t="shared" si="236"/>
        <v>-1.5306734997202724</v>
      </c>
      <c r="AU195" s="4">
        <f t="shared" si="236"/>
        <v>0.63741421844319035</v>
      </c>
      <c r="AV195" s="4">
        <f t="shared" si="236"/>
        <v>0.14149342858201663</v>
      </c>
      <c r="AW195" s="4">
        <f t="shared" si="236"/>
        <v>-3.1931856787396242</v>
      </c>
      <c r="AY195" s="2">
        <f t="shared" ref="AY195:BM211" si="243">IF(OR($B195 &lt; C$230, $B195 &gt; C$233), #N/A, ((1-FG195)*DK195) + (FG195 - FW195)*EA195 + (FW195*EQ195))</f>
        <v>51.713784381715037</v>
      </c>
      <c r="AZ195" s="2">
        <f t="shared" si="243"/>
        <v>54.756112131599565</v>
      </c>
      <c r="BA195" s="2">
        <f t="shared" si="243"/>
        <v>62.859805194174996</v>
      </c>
      <c r="BB195" s="2">
        <f t="shared" si="243"/>
        <v>58.699110387100738</v>
      </c>
      <c r="BC195" s="2">
        <f t="shared" si="243"/>
        <v>58.516355536649684</v>
      </c>
      <c r="BD195" s="2">
        <f t="shared" si="243"/>
        <v>60.123110324516624</v>
      </c>
      <c r="BE195" s="2">
        <f t="shared" si="243"/>
        <v>60.783583800446607</v>
      </c>
      <c r="BF195" s="2">
        <f t="shared" si="243"/>
        <v>60.680522197410269</v>
      </c>
      <c r="BG195" s="2">
        <f t="shared" si="243"/>
        <v>60.070340744739596</v>
      </c>
      <c r="BH195" s="2">
        <f t="shared" si="243"/>
        <v>59.173669075804177</v>
      </c>
      <c r="BI195" s="2">
        <f t="shared" si="243"/>
        <v>57.069122235607509</v>
      </c>
      <c r="BJ195" s="2">
        <f t="shared" si="243"/>
        <v>58.576673458082006</v>
      </c>
      <c r="BK195" s="2">
        <f t="shared" si="243"/>
        <v>56.71658339123347</v>
      </c>
      <c r="BL195" s="2">
        <f t="shared" si="243"/>
        <v>58.192692220699087</v>
      </c>
      <c r="BM195" s="2">
        <f t="shared" si="243"/>
        <v>61.126053458945876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 t="str">
        <f t="shared" si="199"/>
        <v/>
      </c>
      <c r="CW195" s="2" t="str">
        <f t="shared" si="200"/>
        <v/>
      </c>
      <c r="CX195" s="2" t="str">
        <f t="shared" si="201"/>
        <v/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>
        <f t="shared" si="207"/>
        <v>58.814999999999998</v>
      </c>
      <c r="DE195" s="2">
        <f t="shared" si="208"/>
        <v>57.462000000000003</v>
      </c>
      <c r="DF195" s="2" t="str">
        <f t="shared" si="209"/>
        <v/>
      </c>
      <c r="DG195" s="2" t="str">
        <f t="shared" si="210"/>
        <v/>
      </c>
      <c r="DH195" s="2">
        <f t="shared" si="211"/>
        <v>58.338000000000001</v>
      </c>
      <c r="DI195" s="2">
        <f t="shared" si="212"/>
        <v>57.984999999999999</v>
      </c>
      <c r="DK195" s="2">
        <f t="shared" si="237"/>
        <v>91.141131781376515</v>
      </c>
      <c r="DL195" s="2">
        <f t="shared" si="237"/>
        <v>94.840239024390272</v>
      </c>
      <c r="DM195" s="2">
        <f t="shared" si="237"/>
        <v>119.57158118466899</v>
      </c>
      <c r="DN195" s="2">
        <f t="shared" si="237"/>
        <v>104.42346202090592</v>
      </c>
      <c r="DO195" s="2">
        <f t="shared" si="237"/>
        <v>99.185096167247366</v>
      </c>
      <c r="DP195" s="2">
        <f t="shared" si="237"/>
        <v>97.30782160278747</v>
      </c>
      <c r="DQ195" s="2">
        <f t="shared" si="237"/>
        <v>93.692913621262477</v>
      </c>
      <c r="DR195" s="2">
        <f t="shared" si="237"/>
        <v>96.847229965156785</v>
      </c>
      <c r="DS195" s="2">
        <f t="shared" si="237"/>
        <v>95.237208383977546</v>
      </c>
      <c r="DT195" s="2">
        <f t="shared" si="237"/>
        <v>94.814423169381229</v>
      </c>
      <c r="DU195" s="2">
        <f t="shared" si="237"/>
        <v>101.10080972515857</v>
      </c>
      <c r="DV195" s="2">
        <f t="shared" si="237"/>
        <v>104.26598349674526</v>
      </c>
      <c r="DW195" s="2">
        <f t="shared" si="237"/>
        <v>100.3999157010507</v>
      </c>
      <c r="DX195" s="2">
        <f t="shared" si="237"/>
        <v>100.72653519163764</v>
      </c>
      <c r="DY195" s="2">
        <f t="shared" si="237"/>
        <v>98.555491392328605</v>
      </c>
      <c r="EA195" s="2">
        <f t="shared" si="241"/>
        <v>50.902191858251356</v>
      </c>
      <c r="EB195" s="2">
        <f t="shared" si="241"/>
        <v>54.346751985838154</v>
      </c>
      <c r="EC195" s="2">
        <f t="shared" si="241"/>
        <v>60.728261747718562</v>
      </c>
      <c r="ED195" s="2">
        <f t="shared" si="241"/>
        <v>57.908034809033083</v>
      </c>
      <c r="EE195" s="2">
        <f t="shared" si="241"/>
        <v>58.207739140597994</v>
      </c>
      <c r="EF195" s="2">
        <f t="shared" si="240"/>
        <v>59.997150682460301</v>
      </c>
      <c r="EG195" s="2">
        <f t="shared" si="240"/>
        <v>60.504631537861059</v>
      </c>
      <c r="EH195" s="2">
        <f t="shared" si="240"/>
        <v>60.95104168618267</v>
      </c>
      <c r="EI195" s="2">
        <f t="shared" si="240"/>
        <v>60.129054505608138</v>
      </c>
      <c r="EJ195" s="2">
        <f t="shared" si="240"/>
        <v>58.943648567490413</v>
      </c>
      <c r="EK195" s="2">
        <f t="shared" si="213"/>
        <v>56.608921138131343</v>
      </c>
      <c r="EL195" s="2">
        <f t="shared" si="180"/>
        <v>59.218701785260997</v>
      </c>
      <c r="EM195" s="2">
        <f t="shared" si="180"/>
        <v>57.187170625102112</v>
      </c>
      <c r="EN195" s="2">
        <f t="shared" si="180"/>
        <v>58.537815112394711</v>
      </c>
      <c r="EO195" s="2">
        <f t="shared" si="180"/>
        <v>63.204107868252528</v>
      </c>
      <c r="EQ195" s="2">
        <f t="shared" si="238"/>
        <v>51.902945068373249</v>
      </c>
      <c r="ER195" s="2">
        <f t="shared" si="238"/>
        <v>54.848937576663488</v>
      </c>
      <c r="ES195" s="2">
        <f t="shared" si="238"/>
        <v>63.315674610059062</v>
      </c>
      <c r="ET195" s="2">
        <f t="shared" si="238"/>
        <v>58.887604899618751</v>
      </c>
      <c r="EU195" s="2">
        <f t="shared" si="238"/>
        <v>58.590848824863642</v>
      </c>
      <c r="EV195" s="2">
        <f t="shared" si="238"/>
        <v>60.150647641409861</v>
      </c>
      <c r="EW195" s="2">
        <f t="shared" si="238"/>
        <v>60.851647563594049</v>
      </c>
      <c r="EX195" s="2">
        <f t="shared" si="238"/>
        <v>60.625017616460511</v>
      </c>
      <c r="EY195" s="2">
        <f t="shared" si="238"/>
        <v>60.058430665993818</v>
      </c>
      <c r="EZ195" s="2">
        <f t="shared" si="238"/>
        <v>59.219233295753611</v>
      </c>
      <c r="FA195" s="2">
        <f t="shared" si="238"/>
        <v>57.161323103232434</v>
      </c>
      <c r="FB195" s="2">
        <f t="shared" si="238"/>
        <v>58.443288819790688</v>
      </c>
      <c r="FC195" s="2">
        <f t="shared" si="238"/>
        <v>56.608454328006722</v>
      </c>
      <c r="FD195" s="2">
        <f t="shared" si="238"/>
        <v>58.071692074221772</v>
      </c>
      <c r="FE195" s="2">
        <f t="shared" si="238"/>
        <v>60.152277437440951</v>
      </c>
      <c r="FG195" s="2">
        <f t="shared" si="239"/>
        <v>0.99999266375161178</v>
      </c>
      <c r="FH195" s="2">
        <f t="shared" si="239"/>
        <v>0.99999117137493532</v>
      </c>
      <c r="FI195" s="2">
        <f t="shared" si="239"/>
        <v>0.99999134287200786</v>
      </c>
      <c r="FJ195" s="2">
        <f t="shared" si="239"/>
        <v>0.99999156994078719</v>
      </c>
      <c r="FK195" s="2">
        <f t="shared" si="239"/>
        <v>0.99999127076927108</v>
      </c>
      <c r="FL195" s="2">
        <f t="shared" si="239"/>
        <v>0.99999174632435184</v>
      </c>
      <c r="FM195" s="2">
        <f t="shared" si="239"/>
        <v>0.99999033760094791</v>
      </c>
      <c r="FN195" s="2">
        <f t="shared" si="239"/>
        <v>0.99999119502883305</v>
      </c>
      <c r="FO195" s="2">
        <f t="shared" si="239"/>
        <v>0.99999049386636485</v>
      </c>
      <c r="FP195" s="2">
        <f t="shared" si="239"/>
        <v>0.99999042798102478</v>
      </c>
      <c r="FQ195" s="2">
        <f t="shared" si="239"/>
        <v>0.99998964154701886</v>
      </c>
      <c r="FR195" s="2">
        <f t="shared" si="239"/>
        <v>0.99999111702062959</v>
      </c>
      <c r="FS195" s="2">
        <f t="shared" si="239"/>
        <v>0.99999071429562647</v>
      </c>
      <c r="FT195" s="2">
        <f t="shared" si="239"/>
        <v>0.99999133959067332</v>
      </c>
      <c r="FU195" s="2">
        <f t="shared" si="239"/>
        <v>0.99998917096450068</v>
      </c>
      <c r="FW195" s="2">
        <f t="shared" ref="FW195:GK211" si="245">POWER(10,($B195-C$232)/C$229)/(1+POWER(10,($B195-C$232)/C$229))</f>
        <v>0.81068670317501079</v>
      </c>
      <c r="FX195" s="2">
        <f t="shared" si="245"/>
        <v>0.81444519997994103</v>
      </c>
      <c r="FY195" s="2">
        <f t="shared" si="245"/>
        <v>0.82361576821602145</v>
      </c>
      <c r="FZ195" s="2">
        <f t="shared" si="245"/>
        <v>0.80717394075314808</v>
      </c>
      <c r="GA195" s="2">
        <f t="shared" si="245"/>
        <v>0.80462256086901041</v>
      </c>
      <c r="GB195" s="2">
        <f t="shared" si="245"/>
        <v>0.81859401476231941</v>
      </c>
      <c r="GC195" s="2">
        <f t="shared" si="245"/>
        <v>0.80293578249495645</v>
      </c>
      <c r="GD195" s="2">
        <f t="shared" si="245"/>
        <v>0.8307225718211747</v>
      </c>
      <c r="GE195" s="2">
        <f t="shared" si="245"/>
        <v>0.83608458550906661</v>
      </c>
      <c r="GF195" s="2">
        <f t="shared" si="245"/>
        <v>0.83341756281670687</v>
      </c>
      <c r="GG195" s="2">
        <f t="shared" si="245"/>
        <v>0.83225668876116043</v>
      </c>
      <c r="GH195" s="2">
        <f t="shared" si="245"/>
        <v>0.82849850319883855</v>
      </c>
      <c r="GI195" s="2">
        <f t="shared" si="245"/>
        <v>0.81385040823717125</v>
      </c>
      <c r="GJ195" s="2">
        <f t="shared" si="245"/>
        <v>0.7411954247846082</v>
      </c>
      <c r="GK195" s="2">
        <f t="shared" si="245"/>
        <v>0.6810461058745868</v>
      </c>
      <c r="GM195" s="86">
        <f t="shared" ref="GM195:HA211" si="246" xml:space="preserve"> _xlfn.NORM.DIST($B195, C$7, ABS(C$11), TRUE) * _xlfn.NORM.DIST(($B195 - C$7)*C$15, 0, ABS(C$11), TRUE) * 2</f>
        <v>0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1.0367138988596009E-221</v>
      </c>
      <c r="HD195" s="86">
        <f t="shared" si="182"/>
        <v>3.8594125711556623E-220</v>
      </c>
      <c r="HE195" s="86">
        <f t="shared" si="182"/>
        <v>1.5841950611142133E-255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6.0779733959592178E-48</v>
      </c>
      <c r="HT195" s="86">
        <f t="shared" si="247"/>
        <v>2.1475383247356035E-67</v>
      </c>
      <c r="HU195" s="86">
        <f t="shared" si="247"/>
        <v>1.0028731392636286E-54</v>
      </c>
      <c r="HV195" s="86">
        <f t="shared" si="247"/>
        <v>1.5159330378574591E-55</v>
      </c>
      <c r="HW195" s="86">
        <f t="shared" si="247"/>
        <v>2.2299432730204512E-58</v>
      </c>
      <c r="HX195" s="86">
        <f t="shared" si="247"/>
        <v>6.3400780036764563E-63</v>
      </c>
      <c r="HY195" s="86">
        <f t="shared" si="247"/>
        <v>3.7285367981004637E-64</v>
      </c>
      <c r="HZ195" s="86">
        <f t="shared" si="247"/>
        <v>1.3286814499129654E-71</v>
      </c>
      <c r="IA195" s="86">
        <f t="shared" si="247"/>
        <v>9.0081843833196668E-65</v>
      </c>
      <c r="IB195" s="86">
        <f t="shared" si="247"/>
        <v>1.7484793127358068E-71</v>
      </c>
      <c r="IC195" s="86">
        <f t="shared" si="247"/>
        <v>4.8348942591548214E-72</v>
      </c>
      <c r="ID195" s="86">
        <f t="shared" si="247"/>
        <v>3.8871829679175703E-65</v>
      </c>
      <c r="IE195" s="86">
        <f t="shared" si="247"/>
        <v>1.769343237870675E-56</v>
      </c>
      <c r="IF195" s="86">
        <f t="shared" si="247"/>
        <v>8.2961563286989335E-53</v>
      </c>
      <c r="IG195" s="86">
        <f t="shared" si="247"/>
        <v>3.3692252788668667E-43</v>
      </c>
      <c r="II195" s="86">
        <f t="shared" ref="II195:IW211" si="248" xml:space="preserve"> _xlfn.NORM.DIST($B195, C$10, ABS(C$14), TRUE) * _xlfn.NORM.DIST(($B195 - C$10)*C$18, 0, ABS(C$14), TRUE) * 2</f>
        <v>4.8249428377185238E-2</v>
      </c>
      <c r="IJ195" s="86">
        <f t="shared" si="248"/>
        <v>2.1449441913564238E-2</v>
      </c>
      <c r="IK195" s="86">
        <f t="shared" si="248"/>
        <v>2.7401886209565861E-2</v>
      </c>
      <c r="IL195" s="86">
        <f t="shared" si="248"/>
        <v>3.611391729212899E-2</v>
      </c>
      <c r="IM195" s="86">
        <f t="shared" si="248"/>
        <v>3.3728147298192797E-2</v>
      </c>
      <c r="IN195" s="86">
        <f t="shared" si="248"/>
        <v>2.1223471732100443E-2</v>
      </c>
      <c r="IO195" s="86">
        <f t="shared" si="248"/>
        <v>2.5919992025101174E-2</v>
      </c>
      <c r="IP195" s="86">
        <f t="shared" si="248"/>
        <v>1.0395303133995728E-2</v>
      </c>
      <c r="IQ195" s="86">
        <f t="shared" si="248"/>
        <v>1.263421549732459E-2</v>
      </c>
      <c r="IR195" s="86">
        <f t="shared" si="248"/>
        <v>9.3056393883418145E-3</v>
      </c>
      <c r="IS195" s="86">
        <f t="shared" si="248"/>
        <v>9.2820995641698222E-3</v>
      </c>
      <c r="IT195" s="86">
        <f t="shared" si="248"/>
        <v>1.5058099091249144E-2</v>
      </c>
      <c r="IU195" s="86">
        <f t="shared" si="248"/>
        <v>3.004458170841403E-2</v>
      </c>
      <c r="IV195" s="86">
        <f t="shared" si="248"/>
        <v>1.6472694970871976E-3</v>
      </c>
      <c r="IW195" s="86">
        <f t="shared" si="248"/>
        <v>2.1303202894312882E-3</v>
      </c>
      <c r="IY195" s="86">
        <f t="shared" ref="IY195:JM211" si="249">GM195+HC195+HS195+II195</f>
        <v>4.8249428377185238E-2</v>
      </c>
      <c r="IZ195" s="86">
        <f t="shared" si="249"/>
        <v>2.1449441913564238E-2</v>
      </c>
      <c r="JA195" s="86">
        <f t="shared" si="249"/>
        <v>2.7401886209565861E-2</v>
      </c>
      <c r="JB195" s="86">
        <f t="shared" si="249"/>
        <v>3.611391729212899E-2</v>
      </c>
      <c r="JC195" s="86">
        <f t="shared" si="249"/>
        <v>3.3728147298192797E-2</v>
      </c>
      <c r="JD195" s="86">
        <f t="shared" si="249"/>
        <v>2.1223471732100443E-2</v>
      </c>
      <c r="JE195" s="86">
        <f t="shared" si="249"/>
        <v>2.5919992025101174E-2</v>
      </c>
      <c r="JF195" s="86">
        <f t="shared" si="249"/>
        <v>1.0395303133995728E-2</v>
      </c>
      <c r="JG195" s="86">
        <f t="shared" si="249"/>
        <v>1.263421549732459E-2</v>
      </c>
      <c r="JH195" s="86">
        <f t="shared" si="249"/>
        <v>9.3056393883418145E-3</v>
      </c>
      <c r="JI195" s="86">
        <f t="shared" si="249"/>
        <v>9.2820995641698222E-3</v>
      </c>
      <c r="JJ195" s="86">
        <f t="shared" si="249"/>
        <v>1.5058099091249144E-2</v>
      </c>
      <c r="JK195" s="86">
        <f t="shared" si="249"/>
        <v>3.004458170841403E-2</v>
      </c>
      <c r="JL195" s="86">
        <f t="shared" si="249"/>
        <v>1.6472694970871976E-3</v>
      </c>
      <c r="JM195" s="86">
        <f t="shared" si="249"/>
        <v>2.1303202894312882E-3</v>
      </c>
    </row>
    <row r="196" spans="2:273" x14ac:dyDescent="0.25">
      <c r="B196" s="2">
        <v>169</v>
      </c>
      <c r="C196" s="37">
        <v>51.308</v>
      </c>
      <c r="D196" s="37">
        <v>54.353999999999999</v>
      </c>
      <c r="E196" s="37">
        <v>64.015000000000001</v>
      </c>
      <c r="F196" s="37">
        <v>58.753999999999998</v>
      </c>
      <c r="G196" s="37">
        <v>58.615000000000002</v>
      </c>
      <c r="H196" s="37">
        <v>61.476999999999997</v>
      </c>
      <c r="I196" s="37">
        <v>60.554000000000002</v>
      </c>
      <c r="J196" s="37">
        <v>60.015000000000001</v>
      </c>
      <c r="K196" s="37">
        <v>59.845999999999997</v>
      </c>
      <c r="L196" s="37">
        <v>59.476999999999997</v>
      </c>
      <c r="M196" s="37">
        <v>57.738</v>
      </c>
      <c r="N196" s="37">
        <v>58.537999999999997</v>
      </c>
      <c r="O196" s="37">
        <v>57.369</v>
      </c>
      <c r="P196" s="37">
        <v>56.877000000000002</v>
      </c>
      <c r="Q196" s="37">
        <v>57.969000000000001</v>
      </c>
      <c r="S196" s="4">
        <f t="shared" si="235"/>
        <v>51.666662073531484</v>
      </c>
      <c r="T196" s="4">
        <f t="shared" si="235"/>
        <v>54.684372717686784</v>
      </c>
      <c r="U196" s="4">
        <f t="shared" si="235"/>
        <v>62.756095861471763</v>
      </c>
      <c r="V196" s="4">
        <f t="shared" si="235"/>
        <v>58.626057387768043</v>
      </c>
      <c r="W196" s="4">
        <f t="shared" si="235"/>
        <v>58.422169623612206</v>
      </c>
      <c r="X196" s="4">
        <f t="shared" si="235"/>
        <v>60.03757917044485</v>
      </c>
      <c r="Y196" s="4">
        <f t="shared" si="235"/>
        <v>60.704207010887785</v>
      </c>
      <c r="Z196" s="4">
        <f t="shared" si="235"/>
        <v>60.587517400211254</v>
      </c>
      <c r="AA196" s="4">
        <f t="shared" si="235"/>
        <v>59.966637533885944</v>
      </c>
      <c r="AB196" s="4">
        <f t="shared" si="235"/>
        <v>59.08756025706775</v>
      </c>
      <c r="AC196" s="4">
        <f t="shared" si="235"/>
        <v>56.969604212332911</v>
      </c>
      <c r="AD196" s="4">
        <f t="shared" si="235"/>
        <v>58.475284652809215</v>
      </c>
      <c r="AE196" s="4">
        <f t="shared" si="235"/>
        <v>56.601030937236324</v>
      </c>
      <c r="AF196" s="4">
        <f t="shared" si="235"/>
        <v>58.093596563509109</v>
      </c>
      <c r="AG196" s="4">
        <f t="shared" si="235"/>
        <v>60.967418597445622</v>
      </c>
      <c r="AI196" s="4">
        <f t="shared" si="236"/>
        <v>-0.35866207353148383</v>
      </c>
      <c r="AJ196" s="4">
        <f t="shared" si="236"/>
        <v>-0.33037271768678522</v>
      </c>
      <c r="AK196" s="4">
        <f t="shared" si="236"/>
        <v>1.2589041385282371</v>
      </c>
      <c r="AL196" s="4">
        <f t="shared" si="236"/>
        <v>0.12794261223195491</v>
      </c>
      <c r="AM196" s="4">
        <f t="shared" si="236"/>
        <v>0.19283037638779632</v>
      </c>
      <c r="AN196" s="4">
        <f t="shared" si="236"/>
        <v>1.4394208295551465</v>
      </c>
      <c r="AO196" s="4">
        <f t="shared" si="236"/>
        <v>-0.1502070108877831</v>
      </c>
      <c r="AP196" s="4">
        <f t="shared" si="236"/>
        <v>-0.57251740021125386</v>
      </c>
      <c r="AQ196" s="4">
        <f t="shared" si="236"/>
        <v>-0.12063753388594733</v>
      </c>
      <c r="AR196" s="4">
        <f t="shared" si="236"/>
        <v>0.3894397429322467</v>
      </c>
      <c r="AS196" s="4">
        <f t="shared" si="236"/>
        <v>0.76839578766708883</v>
      </c>
      <c r="AT196" s="4">
        <f t="shared" si="236"/>
        <v>6.2715347190781756E-2</v>
      </c>
      <c r="AU196" s="4">
        <f t="shared" si="236"/>
        <v>0.76796906276367594</v>
      </c>
      <c r="AV196" s="4">
        <f t="shared" si="236"/>
        <v>-1.2165965635091069</v>
      </c>
      <c r="AW196" s="4">
        <f t="shared" si="236"/>
        <v>-2.998418597445621</v>
      </c>
      <c r="AY196" s="2">
        <f t="shared" si="243"/>
        <v>51.666662073531484</v>
      </c>
      <c r="AZ196" s="2">
        <f t="shared" si="243"/>
        <v>54.684372715190918</v>
      </c>
      <c r="BA196" s="2">
        <f t="shared" si="243"/>
        <v>62.756095817737759</v>
      </c>
      <c r="BB196" s="2">
        <f t="shared" si="243"/>
        <v>58.626057074218863</v>
      </c>
      <c r="BC196" s="2">
        <f t="shared" si="243"/>
        <v>58.422169367115508</v>
      </c>
      <c r="BD196" s="2">
        <f t="shared" si="243"/>
        <v>60.03757915329998</v>
      </c>
      <c r="BE196" s="2">
        <f t="shared" si="243"/>
        <v>60.704206948031342</v>
      </c>
      <c r="BF196" s="2">
        <f t="shared" si="243"/>
        <v>60.587517399965705</v>
      </c>
      <c r="BG196" s="2">
        <f t="shared" si="243"/>
        <v>59.966637532821224</v>
      </c>
      <c r="BH196" s="2">
        <f t="shared" si="243"/>
        <v>59.087560256908695</v>
      </c>
      <c r="BI196" s="2">
        <f t="shared" si="243"/>
        <v>56.969604212163077</v>
      </c>
      <c r="BJ196" s="2">
        <f t="shared" si="243"/>
        <v>58.475284648792339</v>
      </c>
      <c r="BK196" s="2">
        <f t="shared" si="243"/>
        <v>56.601030613855805</v>
      </c>
      <c r="BL196" s="2">
        <f t="shared" si="243"/>
        <v>58.092674848321536</v>
      </c>
      <c r="BM196" s="2">
        <f t="shared" si="243"/>
        <v>60.955090683052234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 t="str">
        <f t="shared" si="199"/>
        <v/>
      </c>
      <c r="CW196" s="2" t="str">
        <f t="shared" si="200"/>
        <v/>
      </c>
      <c r="CX196" s="2" t="str">
        <f t="shared" si="201"/>
        <v/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>
        <f t="shared" si="205"/>
        <v>60.015000000000001</v>
      </c>
      <c r="DC196" s="2">
        <f t="shared" si="206"/>
        <v>59.845999999999997</v>
      </c>
      <c r="DD196" s="2">
        <f t="shared" si="207"/>
        <v>59.476999999999997</v>
      </c>
      <c r="DE196" s="2">
        <f t="shared" si="208"/>
        <v>57.738</v>
      </c>
      <c r="DF196" s="2" t="str">
        <f t="shared" si="209"/>
        <v/>
      </c>
      <c r="DG196" s="2" t="str">
        <f t="shared" si="210"/>
        <v/>
      </c>
      <c r="DH196" s="2">
        <f t="shared" si="211"/>
        <v>56.877000000000002</v>
      </c>
      <c r="DI196" s="2">
        <f t="shared" si="212"/>
        <v>57.969000000000001</v>
      </c>
      <c r="DK196" s="2">
        <f t="shared" si="237"/>
        <v>91.306564777327935</v>
      </c>
      <c r="DL196" s="2">
        <f t="shared" si="237"/>
        <v>95.005345121951251</v>
      </c>
      <c r="DM196" s="2">
        <f t="shared" si="237"/>
        <v>119.83020261324042</v>
      </c>
      <c r="DN196" s="2">
        <f t="shared" si="237"/>
        <v>104.61293135888501</v>
      </c>
      <c r="DO196" s="2">
        <f t="shared" si="237"/>
        <v>99.340565505226451</v>
      </c>
      <c r="DP196" s="2">
        <f t="shared" si="237"/>
        <v>97.447415156794435</v>
      </c>
      <c r="DQ196" s="2">
        <f t="shared" si="237"/>
        <v>93.801275747508313</v>
      </c>
      <c r="DR196" s="2">
        <f t="shared" si="237"/>
        <v>96.978746515679433</v>
      </c>
      <c r="DS196" s="2">
        <f t="shared" si="237"/>
        <v>95.356790103449228</v>
      </c>
      <c r="DT196" s="2">
        <f t="shared" si="237"/>
        <v>94.93937309240205</v>
      </c>
      <c r="DU196" s="2">
        <f t="shared" si="237"/>
        <v>101.28110933252793</v>
      </c>
      <c r="DV196" s="2">
        <f t="shared" si="237"/>
        <v>104.44950622585959</v>
      </c>
      <c r="DW196" s="2">
        <f t="shared" si="237"/>
        <v>100.5797099640764</v>
      </c>
      <c r="DX196" s="2">
        <f t="shared" si="237"/>
        <v>100.91910209059233</v>
      </c>
      <c r="DY196" s="2">
        <f t="shared" si="237"/>
        <v>98.731764270613098</v>
      </c>
      <c r="EA196" s="2">
        <f t="shared" si="241"/>
        <v>50.827123357251381</v>
      </c>
      <c r="EB196" s="2">
        <f t="shared" si="241"/>
        <v>54.260871726204002</v>
      </c>
      <c r="EC196" s="2">
        <f t="shared" si="241"/>
        <v>60.553592372757663</v>
      </c>
      <c r="ED196" s="2">
        <f t="shared" si="241"/>
        <v>57.807687768054976</v>
      </c>
      <c r="EE196" s="2">
        <f t="shared" si="241"/>
        <v>58.102871549586347</v>
      </c>
      <c r="EF196" s="2">
        <f t="shared" si="240"/>
        <v>59.907447339268643</v>
      </c>
      <c r="EG196" s="2">
        <f t="shared" si="240"/>
        <v>60.415535441061678</v>
      </c>
      <c r="EH196" s="2">
        <f t="shared" si="240"/>
        <v>60.866716003122562</v>
      </c>
      <c r="EI196" s="2">
        <f t="shared" si="240"/>
        <v>60.027228689624586</v>
      </c>
      <c r="EJ196" s="2">
        <f t="shared" si="240"/>
        <v>58.850218765383488</v>
      </c>
      <c r="EK196" s="2">
        <f t="shared" si="213"/>
        <v>56.494729185126843</v>
      </c>
      <c r="EL196" s="2">
        <f t="shared" si="180"/>
        <v>59.138144005414986</v>
      </c>
      <c r="EM196" s="2">
        <f t="shared" si="180"/>
        <v>57.087561631964704</v>
      </c>
      <c r="EN196" s="2">
        <f t="shared" si="180"/>
        <v>58.450604918069871</v>
      </c>
      <c r="EO196" s="2">
        <f t="shared" si="180"/>
        <v>63.124360841720048</v>
      </c>
      <c r="EQ196" s="2">
        <f t="shared" si="238"/>
        <v>51.845134082805707</v>
      </c>
      <c r="ER196" s="2">
        <f t="shared" si="238"/>
        <v>54.771972851180429</v>
      </c>
      <c r="ES196" s="2">
        <f t="shared" si="238"/>
        <v>63.185717867722857</v>
      </c>
      <c r="ET196" s="2">
        <f t="shared" si="238"/>
        <v>58.803917416423651</v>
      </c>
      <c r="EU196" s="2">
        <f t="shared" si="238"/>
        <v>58.492477927844064</v>
      </c>
      <c r="EV196" s="2">
        <f t="shared" si="238"/>
        <v>60.063540114499773</v>
      </c>
      <c r="EW196" s="2">
        <f t="shared" si="238"/>
        <v>60.768461525601523</v>
      </c>
      <c r="EX196" s="2">
        <f t="shared" si="238"/>
        <v>60.535286792278342</v>
      </c>
      <c r="EY196" s="2">
        <f t="shared" si="238"/>
        <v>59.955442719486086</v>
      </c>
      <c r="EZ196" s="2">
        <f t="shared" si="238"/>
        <v>59.130453125918599</v>
      </c>
      <c r="FA196" s="2">
        <f t="shared" si="238"/>
        <v>57.056393894619994</v>
      </c>
      <c r="FB196" s="2">
        <f t="shared" si="238"/>
        <v>58.349707851624558</v>
      </c>
      <c r="FC196" s="2">
        <f t="shared" si="238"/>
        <v>56.499094343145494</v>
      </c>
      <c r="FD196" s="2">
        <f t="shared" si="238"/>
        <v>57.978250300305277</v>
      </c>
      <c r="FE196" s="2">
        <f t="shared" si="238"/>
        <v>60.028046970331154</v>
      </c>
      <c r="FG196" s="2">
        <f t="shared" si="239"/>
        <v>0.99999330925763086</v>
      </c>
      <c r="FH196" s="2">
        <f t="shared" si="239"/>
        <v>0.99999194819198955</v>
      </c>
      <c r="FI196" s="2">
        <f t="shared" si="239"/>
        <v>0.99999210459941923</v>
      </c>
      <c r="FJ196" s="2">
        <f t="shared" si="239"/>
        <v>0.99999231168891867</v>
      </c>
      <c r="FK196" s="2">
        <f t="shared" si="239"/>
        <v>0.9999920388408412</v>
      </c>
      <c r="FL196" s="2">
        <f t="shared" si="239"/>
        <v>0.99999247255287771</v>
      </c>
      <c r="FM196" s="2">
        <f t="shared" si="239"/>
        <v>0.9999911877798382</v>
      </c>
      <c r="FN196" s="2">
        <f t="shared" si="239"/>
        <v>0.99999196976463423</v>
      </c>
      <c r="FO196" s="2">
        <f t="shared" si="239"/>
        <v>0.99999133029583276</v>
      </c>
      <c r="FP196" s="2">
        <f t="shared" si="239"/>
        <v>0.99999127020758749</v>
      </c>
      <c r="FQ196" s="2">
        <f t="shared" si="239"/>
        <v>0.99999055296999184</v>
      </c>
      <c r="FR196" s="2">
        <f t="shared" si="239"/>
        <v>0.99999189862019633</v>
      </c>
      <c r="FS196" s="2">
        <f t="shared" si="239"/>
        <v>0.99999153133004104</v>
      </c>
      <c r="FT196" s="2">
        <f t="shared" si="239"/>
        <v>0.99999210160680208</v>
      </c>
      <c r="FU196" s="2">
        <f t="shared" si="239"/>
        <v>0.99999012379283447</v>
      </c>
      <c r="FW196" s="2">
        <f t="shared" si="245"/>
        <v>0.82441948566830814</v>
      </c>
      <c r="FX196" s="2">
        <f t="shared" si="245"/>
        <v>0.82796319872934709</v>
      </c>
      <c r="FY196" s="2">
        <f t="shared" si="245"/>
        <v>0.83659971251723975</v>
      </c>
      <c r="FZ196" s="2">
        <f t="shared" si="245"/>
        <v>0.8211053086308131</v>
      </c>
      <c r="GA196" s="2">
        <f t="shared" si="245"/>
        <v>0.81869685786624391</v>
      </c>
      <c r="GB196" s="2">
        <f t="shared" si="245"/>
        <v>0.8318721588256911</v>
      </c>
      <c r="GC196" s="2">
        <f t="shared" si="245"/>
        <v>0.81710396909825855</v>
      </c>
      <c r="GD196" s="2">
        <f t="shared" si="245"/>
        <v>0.84328291567751146</v>
      </c>
      <c r="GE196" s="2">
        <f t="shared" si="245"/>
        <v>0.84831971388963301</v>
      </c>
      <c r="GF196" s="2">
        <f t="shared" si="245"/>
        <v>0.84581505368214838</v>
      </c>
      <c r="GG196" s="2">
        <f t="shared" si="245"/>
        <v>0.84472447839418507</v>
      </c>
      <c r="GH196" s="2">
        <f t="shared" si="245"/>
        <v>0.84119232481785089</v>
      </c>
      <c r="GI196" s="2">
        <f t="shared" si="245"/>
        <v>0.82740255577487964</v>
      </c>
      <c r="GJ196" s="2">
        <f t="shared" si="245"/>
        <v>0.7584672387305309</v>
      </c>
      <c r="GK196" s="2">
        <f t="shared" si="245"/>
        <v>0.70071120528471764</v>
      </c>
      <c r="GM196" s="86">
        <f t="shared" si="246"/>
        <v>0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3.8672259007666947E-227</v>
      </c>
      <c r="HD196" s="86">
        <f t="shared" si="182"/>
        <v>1.6684181468073909E-225</v>
      </c>
      <c r="HE196" s="86">
        <f t="shared" si="182"/>
        <v>8.887204224096662E-262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4.3093532086100087E-50</v>
      </c>
      <c r="HT196" s="86">
        <f t="shared" si="247"/>
        <v>2.5282491571745989E-70</v>
      </c>
      <c r="HU196" s="86">
        <f t="shared" si="247"/>
        <v>3.7747990993920657E-57</v>
      </c>
      <c r="HV196" s="86">
        <f t="shared" si="247"/>
        <v>4.8096928799785252E-58</v>
      </c>
      <c r="HW196" s="86">
        <f t="shared" si="247"/>
        <v>5.2662020958860123E-61</v>
      </c>
      <c r="HX196" s="86">
        <f t="shared" si="247"/>
        <v>1.0483902822015351E-65</v>
      </c>
      <c r="HY196" s="86">
        <f t="shared" si="247"/>
        <v>4.5434118179509927E-67</v>
      </c>
      <c r="HZ196" s="86">
        <f t="shared" si="247"/>
        <v>9.8535461925546326E-75</v>
      </c>
      <c r="IA196" s="86">
        <f t="shared" si="247"/>
        <v>1.3461795320788599E-67</v>
      </c>
      <c r="IB196" s="86">
        <f t="shared" si="247"/>
        <v>1.2786270020689717E-74</v>
      </c>
      <c r="IC196" s="86">
        <f t="shared" si="247"/>
        <v>3.2998693511733642E-75</v>
      </c>
      <c r="ID196" s="86">
        <f t="shared" si="247"/>
        <v>5.3949588598062461E-68</v>
      </c>
      <c r="IE196" s="86">
        <f t="shared" si="247"/>
        <v>5.1999579556177429E-59</v>
      </c>
      <c r="IF196" s="86">
        <f t="shared" si="247"/>
        <v>2.5684393780364353E-55</v>
      </c>
      <c r="IG196" s="86">
        <f t="shared" si="247"/>
        <v>2.3605298982220059E-45</v>
      </c>
      <c r="II196" s="86">
        <f t="shared" si="248"/>
        <v>3.5707766821463136E-2</v>
      </c>
      <c r="IJ196" s="86">
        <f t="shared" si="248"/>
        <v>1.4557976671723358E-2</v>
      </c>
      <c r="IK196" s="86">
        <f t="shared" si="248"/>
        <v>1.9409282418811593E-2</v>
      </c>
      <c r="IL196" s="86">
        <f t="shared" si="248"/>
        <v>2.5717360833080117E-2</v>
      </c>
      <c r="IM196" s="86">
        <f t="shared" si="248"/>
        <v>2.3730083275085963E-2</v>
      </c>
      <c r="IN196" s="86">
        <f t="shared" si="248"/>
        <v>1.4492767412176069E-2</v>
      </c>
      <c r="IO196" s="86">
        <f t="shared" si="248"/>
        <v>1.7622758019794821E-2</v>
      </c>
      <c r="IP196" s="86">
        <f t="shared" si="248"/>
        <v>6.713014299677615E-3</v>
      </c>
      <c r="IQ196" s="86">
        <f t="shared" si="248"/>
        <v>8.416464255514837E-3</v>
      </c>
      <c r="IR196" s="86">
        <f t="shared" si="248"/>
        <v>5.9706998499936227E-3</v>
      </c>
      <c r="IS196" s="86">
        <f t="shared" si="248"/>
        <v>5.9399223841858067E-3</v>
      </c>
      <c r="IT196" s="86">
        <f t="shared" si="248"/>
        <v>1.0078152015041196E-2</v>
      </c>
      <c r="IU196" s="86">
        <f t="shared" si="248"/>
        <v>2.1169289144007526E-2</v>
      </c>
      <c r="IV196" s="86">
        <f t="shared" si="248"/>
        <v>6.2443598773667219E-4</v>
      </c>
      <c r="IW196" s="86">
        <f t="shared" si="248"/>
        <v>6.1024411508696353E-4</v>
      </c>
      <c r="IY196" s="86">
        <f t="shared" si="249"/>
        <v>3.5707766821463136E-2</v>
      </c>
      <c r="IZ196" s="86">
        <f t="shared" si="249"/>
        <v>1.4557976671723358E-2</v>
      </c>
      <c r="JA196" s="86">
        <f t="shared" si="249"/>
        <v>1.9409282418811593E-2</v>
      </c>
      <c r="JB196" s="86">
        <f t="shared" si="249"/>
        <v>2.5717360833080117E-2</v>
      </c>
      <c r="JC196" s="86">
        <f t="shared" si="249"/>
        <v>2.3730083275085963E-2</v>
      </c>
      <c r="JD196" s="86">
        <f t="shared" si="249"/>
        <v>1.4492767412176069E-2</v>
      </c>
      <c r="JE196" s="86">
        <f t="shared" si="249"/>
        <v>1.7622758019794821E-2</v>
      </c>
      <c r="JF196" s="86">
        <f t="shared" si="249"/>
        <v>6.713014299677615E-3</v>
      </c>
      <c r="JG196" s="86">
        <f t="shared" si="249"/>
        <v>8.416464255514837E-3</v>
      </c>
      <c r="JH196" s="86">
        <f t="shared" si="249"/>
        <v>5.9706998499936227E-3</v>
      </c>
      <c r="JI196" s="86">
        <f t="shared" si="249"/>
        <v>5.9399223841858067E-3</v>
      </c>
      <c r="JJ196" s="86">
        <f t="shared" si="249"/>
        <v>1.0078152015041196E-2</v>
      </c>
      <c r="JK196" s="86">
        <f t="shared" si="249"/>
        <v>2.1169289144007526E-2</v>
      </c>
      <c r="JL196" s="86">
        <f t="shared" si="249"/>
        <v>6.2443598773667219E-4</v>
      </c>
      <c r="JM196" s="86">
        <f t="shared" si="249"/>
        <v>6.1024411508696353E-4</v>
      </c>
    </row>
    <row r="197" spans="2:273" x14ac:dyDescent="0.25">
      <c r="B197" s="2">
        <v>170</v>
      </c>
      <c r="C197" s="37">
        <v>51.168999999999997</v>
      </c>
      <c r="D197" s="37">
        <v>55.154000000000003</v>
      </c>
      <c r="E197" s="37">
        <v>65.230999999999995</v>
      </c>
      <c r="F197" s="37">
        <v>59.768999999999998</v>
      </c>
      <c r="G197" s="37">
        <v>59.185000000000002</v>
      </c>
      <c r="H197" s="37">
        <v>59.784999999999997</v>
      </c>
      <c r="I197" s="37">
        <v>60.168999999999997</v>
      </c>
      <c r="J197" s="37">
        <v>60.030999999999999</v>
      </c>
      <c r="K197" s="37">
        <v>59.6</v>
      </c>
      <c r="L197" s="37">
        <v>58.462000000000003</v>
      </c>
      <c r="M197" s="37">
        <v>57</v>
      </c>
      <c r="N197" s="37">
        <v>56.845999999999997</v>
      </c>
      <c r="O197" s="37">
        <v>55.215000000000003</v>
      </c>
      <c r="P197" s="37">
        <v>59.076999999999998</v>
      </c>
      <c r="Q197" s="37">
        <v>60.185000000000002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51.619191352347052</v>
      </c>
      <c r="T197" s="4">
        <f t="shared" si="250"/>
        <v>54.612464807392762</v>
      </c>
      <c r="U197" s="4">
        <f t="shared" si="250"/>
        <v>62.651462109225811</v>
      </c>
      <c r="V197" s="4">
        <f t="shared" si="250"/>
        <v>58.552660499993522</v>
      </c>
      <c r="W197" s="4">
        <f t="shared" si="250"/>
        <v>58.327850777356836</v>
      </c>
      <c r="X197" s="4">
        <f t="shared" si="250"/>
        <v>59.951994092674745</v>
      </c>
      <c r="Y197" s="4">
        <f t="shared" si="250"/>
        <v>60.62471139952553</v>
      </c>
      <c r="Z197" s="4">
        <f t="shared" si="250"/>
        <v>60.494638118613032</v>
      </c>
      <c r="AA197" s="4">
        <f t="shared" si="250"/>
        <v>59.862963578524536</v>
      </c>
      <c r="AB197" s="4">
        <f t="shared" si="250"/>
        <v>59.001351158389099</v>
      </c>
      <c r="AC197" s="4">
        <f t="shared" si="250"/>
        <v>56.869882438608784</v>
      </c>
      <c r="AD197" s="4">
        <f t="shared" si="250"/>
        <v>58.374187436602782</v>
      </c>
      <c r="AE197" s="4">
        <f t="shared" si="250"/>
        <v>56.4856905739844</v>
      </c>
      <c r="AF197" s="4">
        <f t="shared" si="250"/>
        <v>57.993028614192575</v>
      </c>
      <c r="AG197" s="4">
        <f t="shared" si="250"/>
        <v>60.787141497025388</v>
      </c>
      <c r="AI197" s="4">
        <f t="shared" ref="AI197:AW213" si="251">IF(OR($B197 &lt; C$230, $B197 &gt; C$233), 0, C197-S197)</f>
        <v>-0.45019135234705487</v>
      </c>
      <c r="AJ197" s="4">
        <f t="shared" si="251"/>
        <v>0.54153519260724181</v>
      </c>
      <c r="AK197" s="4">
        <f t="shared" si="251"/>
        <v>2.5795378907741835</v>
      </c>
      <c r="AL197" s="4">
        <f t="shared" si="251"/>
        <v>1.2163395000064767</v>
      </c>
      <c r="AM197" s="4">
        <f t="shared" si="251"/>
        <v>0.85714922264316584</v>
      </c>
      <c r="AN197" s="4">
        <f t="shared" si="251"/>
        <v>-0.16699409267474863</v>
      </c>
      <c r="AO197" s="4">
        <f t="shared" si="251"/>
        <v>-0.45571139952553352</v>
      </c>
      <c r="AP197" s="4">
        <f t="shared" si="251"/>
        <v>-0.46363811861303361</v>
      </c>
      <c r="AQ197" s="4">
        <f t="shared" si="251"/>
        <v>-0.26296357852453411</v>
      </c>
      <c r="AR197" s="4">
        <f t="shared" si="251"/>
        <v>-0.53935115838909553</v>
      </c>
      <c r="AS197" s="4">
        <f t="shared" si="251"/>
        <v>0.13011756139121644</v>
      </c>
      <c r="AT197" s="4">
        <f t="shared" si="251"/>
        <v>-1.528187436602785</v>
      </c>
      <c r="AU197" s="4">
        <f t="shared" si="251"/>
        <v>-1.2706905739843961</v>
      </c>
      <c r="AV197" s="4">
        <f t="shared" si="251"/>
        <v>1.0839713858074234</v>
      </c>
      <c r="AW197" s="4">
        <f t="shared" si="251"/>
        <v>-0.60214149702538577</v>
      </c>
      <c r="AY197" s="2">
        <f t="shared" si="243"/>
        <v>51.619191352347052</v>
      </c>
      <c r="AZ197" s="2">
        <f t="shared" si="243"/>
        <v>54.612464807158858</v>
      </c>
      <c r="BA197" s="2">
        <f t="shared" si="243"/>
        <v>62.651462103795154</v>
      </c>
      <c r="BB197" s="2">
        <f t="shared" si="243"/>
        <v>58.552660459337012</v>
      </c>
      <c r="BC197" s="2">
        <f t="shared" si="243"/>
        <v>58.327850746639598</v>
      </c>
      <c r="BD197" s="2">
        <f t="shared" si="243"/>
        <v>59.951994091003968</v>
      </c>
      <c r="BE197" s="2">
        <f t="shared" si="243"/>
        <v>60.62471139353589</v>
      </c>
      <c r="BF197" s="2">
        <f t="shared" si="243"/>
        <v>60.494638118596654</v>
      </c>
      <c r="BG197" s="2">
        <f t="shared" si="243"/>
        <v>59.862963578437252</v>
      </c>
      <c r="BH197" s="2">
        <f t="shared" si="243"/>
        <v>59.001351158378952</v>
      </c>
      <c r="BI197" s="2">
        <f t="shared" si="243"/>
        <v>56.869882438598133</v>
      </c>
      <c r="BJ197" s="2">
        <f t="shared" si="243"/>
        <v>58.374187436262005</v>
      </c>
      <c r="BK197" s="2">
        <f t="shared" si="243"/>
        <v>56.485690535044654</v>
      </c>
      <c r="BL197" s="2">
        <f t="shared" si="243"/>
        <v>57.992828796584767</v>
      </c>
      <c r="BM197" s="2">
        <f t="shared" si="243"/>
        <v>60.784621445138733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55.154000000000003</v>
      </c>
      <c r="CW197" s="2" t="str">
        <f t="shared" si="200"/>
        <v/>
      </c>
      <c r="CX197" s="2" t="str">
        <f t="shared" si="201"/>
        <v/>
      </c>
      <c r="CY197" s="2" t="str">
        <f t="shared" si="202"/>
        <v/>
      </c>
      <c r="CZ197" s="2">
        <f t="shared" si="203"/>
        <v>59.784999999999997</v>
      </c>
      <c r="DA197" s="2" t="str">
        <f t="shared" si="204"/>
        <v/>
      </c>
      <c r="DB197" s="2">
        <f t="shared" si="205"/>
        <v>60.030999999999999</v>
      </c>
      <c r="DC197" s="2">
        <f t="shared" si="206"/>
        <v>59.6</v>
      </c>
      <c r="DD197" s="2">
        <f t="shared" si="207"/>
        <v>58.462000000000003</v>
      </c>
      <c r="DE197" s="2">
        <f t="shared" si="208"/>
        <v>57</v>
      </c>
      <c r="DF197" s="2">
        <f t="shared" si="209"/>
        <v>56.845999999999997</v>
      </c>
      <c r="DG197" s="2" t="str">
        <f t="shared" si="210"/>
        <v/>
      </c>
      <c r="DH197" s="2">
        <f t="shared" si="211"/>
        <v>59.076999999999998</v>
      </c>
      <c r="DI197" s="2">
        <f t="shared" si="212"/>
        <v>60.185000000000002</v>
      </c>
      <c r="DK197" s="2">
        <f t="shared" ref="DK197:DY213" si="252">BO$228*$B197+BO$229</f>
        <v>91.471997773279355</v>
      </c>
      <c r="DL197" s="2">
        <f t="shared" si="252"/>
        <v>95.170451219512216</v>
      </c>
      <c r="DM197" s="2">
        <f t="shared" si="252"/>
        <v>120.08882404181185</v>
      </c>
      <c r="DN197" s="2">
        <f t="shared" si="252"/>
        <v>104.8024006968641</v>
      </c>
      <c r="DO197" s="2">
        <f t="shared" si="252"/>
        <v>99.49603484320555</v>
      </c>
      <c r="DP197" s="2">
        <f t="shared" si="252"/>
        <v>97.587008710801399</v>
      </c>
      <c r="DQ197" s="2">
        <f t="shared" si="252"/>
        <v>93.909637873754164</v>
      </c>
      <c r="DR197" s="2">
        <f t="shared" si="252"/>
        <v>97.11026306620208</v>
      </c>
      <c r="DS197" s="2">
        <f t="shared" si="252"/>
        <v>95.47637182292091</v>
      </c>
      <c r="DT197" s="2">
        <f t="shared" si="252"/>
        <v>95.064323015422872</v>
      </c>
      <c r="DU197" s="2">
        <f t="shared" si="252"/>
        <v>101.46140893989731</v>
      </c>
      <c r="DV197" s="2">
        <f t="shared" si="252"/>
        <v>104.63302895497392</v>
      </c>
      <c r="DW197" s="2">
        <f t="shared" si="252"/>
        <v>100.75950422710208</v>
      </c>
      <c r="DX197" s="2">
        <f t="shared" si="252"/>
        <v>101.11166898954704</v>
      </c>
      <c r="DY197" s="2">
        <f t="shared" si="252"/>
        <v>98.90803714889762</v>
      </c>
      <c r="EA197" s="2">
        <f t="shared" si="241"/>
        <v>50.752054856251405</v>
      </c>
      <c r="EB197" s="2">
        <f t="shared" si="241"/>
        <v>54.17499146656985</v>
      </c>
      <c r="EC197" s="2">
        <f t="shared" si="241"/>
        <v>60.378922997796757</v>
      </c>
      <c r="ED197" s="2">
        <f t="shared" si="241"/>
        <v>57.707340727076868</v>
      </c>
      <c r="EE197" s="2">
        <f t="shared" si="241"/>
        <v>57.998003958574699</v>
      </c>
      <c r="EF197" s="2">
        <f t="shared" si="240"/>
        <v>59.817743996076985</v>
      </c>
      <c r="EG197" s="2">
        <f t="shared" si="240"/>
        <v>60.326439344262305</v>
      </c>
      <c r="EH197" s="2">
        <f t="shared" si="240"/>
        <v>60.782390320062447</v>
      </c>
      <c r="EI197" s="2">
        <f t="shared" si="240"/>
        <v>59.925402873641033</v>
      </c>
      <c r="EJ197" s="2">
        <f t="shared" si="240"/>
        <v>58.75678896327657</v>
      </c>
      <c r="EK197" s="2">
        <f t="shared" si="213"/>
        <v>56.38053723212235</v>
      </c>
      <c r="EL197" s="2">
        <f t="shared" si="180"/>
        <v>59.057586225568976</v>
      </c>
      <c r="EM197" s="2">
        <f t="shared" si="180"/>
        <v>56.987952638827288</v>
      </c>
      <c r="EN197" s="2">
        <f t="shared" si="180"/>
        <v>58.363394723745031</v>
      </c>
      <c r="EO197" s="2">
        <f t="shared" si="180"/>
        <v>63.044613815187574</v>
      </c>
      <c r="EQ197" s="2">
        <f t="shared" ref="EQ197:FE213" si="253">CU$228*$B197+CU$229</f>
        <v>51.787323097238165</v>
      </c>
      <c r="ER197" s="2">
        <f t="shared" si="253"/>
        <v>54.695008125697363</v>
      </c>
      <c r="ES197" s="2">
        <f t="shared" si="253"/>
        <v>63.055761125386653</v>
      </c>
      <c r="ET197" s="2">
        <f t="shared" si="253"/>
        <v>58.720229933228552</v>
      </c>
      <c r="EU197" s="2">
        <f t="shared" si="253"/>
        <v>58.394107030824472</v>
      </c>
      <c r="EV197" s="2">
        <f t="shared" si="253"/>
        <v>59.976432587589684</v>
      </c>
      <c r="EW197" s="2">
        <f t="shared" si="253"/>
        <v>60.685275487608997</v>
      </c>
      <c r="EX197" s="2">
        <f t="shared" si="253"/>
        <v>60.445555968096158</v>
      </c>
      <c r="EY197" s="2">
        <f t="shared" si="253"/>
        <v>59.852454772978362</v>
      </c>
      <c r="EZ197" s="2">
        <f t="shared" si="253"/>
        <v>59.041672956083595</v>
      </c>
      <c r="FA197" s="2">
        <f t="shared" si="253"/>
        <v>56.951464686007554</v>
      </c>
      <c r="FB197" s="2">
        <f t="shared" si="253"/>
        <v>58.256126883458435</v>
      </c>
      <c r="FC197" s="2">
        <f t="shared" si="253"/>
        <v>56.389734358284272</v>
      </c>
      <c r="FD197" s="2">
        <f t="shared" si="253"/>
        <v>57.884808526388774</v>
      </c>
      <c r="FE197" s="2">
        <f t="shared" si="253"/>
        <v>59.90381650322135</v>
      </c>
      <c r="FG197" s="2">
        <f t="shared" ref="FG197:FU213" si="254">POWER(10,($B197-C$231)/C$229)/(1+POWER(10,($B197-C$231)/C$229))</f>
        <v>0.99999389796684368</v>
      </c>
      <c r="FH197" s="2">
        <f t="shared" si="254"/>
        <v>0.99999265665861548</v>
      </c>
      <c r="FI197" s="2">
        <f t="shared" si="254"/>
        <v>0.99999279930408691</v>
      </c>
      <c r="FJ197" s="2">
        <f t="shared" si="254"/>
        <v>0.99999298817221405</v>
      </c>
      <c r="FK197" s="2">
        <f t="shared" si="254"/>
        <v>0.99999273933146726</v>
      </c>
      <c r="FL197" s="2">
        <f t="shared" si="254"/>
        <v>0.99999313488208474</v>
      </c>
      <c r="FM197" s="2">
        <f t="shared" si="254"/>
        <v>0.99999196315346206</v>
      </c>
      <c r="FN197" s="2">
        <f t="shared" si="254"/>
        <v>0.99999267633312905</v>
      </c>
      <c r="FO197" s="2">
        <f t="shared" si="254"/>
        <v>0.99999209312979376</v>
      </c>
      <c r="FP197" s="2">
        <f t="shared" si="254"/>
        <v>0.99999203832857897</v>
      </c>
      <c r="FQ197" s="2">
        <f t="shared" si="254"/>
        <v>0.99999138419907108</v>
      </c>
      <c r="FR197" s="2">
        <f t="shared" si="254"/>
        <v>0.99999261144853846</v>
      </c>
      <c r="FS197" s="2">
        <f t="shared" si="254"/>
        <v>0.99999227647544731</v>
      </c>
      <c r="FT197" s="2">
        <f t="shared" si="254"/>
        <v>0.99999279657478379</v>
      </c>
      <c r="FU197" s="2">
        <f t="shared" si="254"/>
        <v>0.99999099278418602</v>
      </c>
      <c r="FW197" s="2">
        <f t="shared" si="245"/>
        <v>0.83735595021013465</v>
      </c>
      <c r="FX197" s="2">
        <f t="shared" si="245"/>
        <v>0.84068902266769296</v>
      </c>
      <c r="FY197" s="2">
        <f t="shared" si="245"/>
        <v>0.84880334366862809</v>
      </c>
      <c r="FZ197" s="2">
        <f t="shared" si="245"/>
        <v>0.83423685895565225</v>
      </c>
      <c r="GA197" s="2">
        <f t="shared" si="245"/>
        <v>0.8319690194426973</v>
      </c>
      <c r="GB197" s="2">
        <f t="shared" si="245"/>
        <v>0.84436318448528991</v>
      </c>
      <c r="GC197" s="2">
        <f t="shared" si="245"/>
        <v>0.83046859070947587</v>
      </c>
      <c r="GD197" s="2">
        <f t="shared" si="245"/>
        <v>0.8550738754007573</v>
      </c>
      <c r="GE197" s="2">
        <f t="shared" si="245"/>
        <v>0.85979472434795412</v>
      </c>
      <c r="GF197" s="2">
        <f t="shared" si="245"/>
        <v>0.85744770718520846</v>
      </c>
      <c r="GG197" s="2">
        <f t="shared" si="245"/>
        <v>0.85642544483025929</v>
      </c>
      <c r="GH197" s="2">
        <f t="shared" si="245"/>
        <v>0.85311317728287261</v>
      </c>
      <c r="GI197" s="2">
        <f t="shared" si="245"/>
        <v>0.84016184523785487</v>
      </c>
      <c r="GJ197" s="2">
        <f t="shared" si="245"/>
        <v>0.7749363922440663</v>
      </c>
      <c r="GK197" s="2">
        <f t="shared" si="245"/>
        <v>0.71966293113885027</v>
      </c>
      <c r="GM197" s="86">
        <f t="shared" si="246"/>
        <v>0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1.2387798248045136E-232</v>
      </c>
      <c r="HD197" s="86">
        <f t="shared" si="182"/>
        <v>6.2090682804189632E-231</v>
      </c>
      <c r="HE197" s="86">
        <f t="shared" si="182"/>
        <v>4.1848352208494209E-268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2.7327400996251893E-52</v>
      </c>
      <c r="HT197" s="86">
        <f t="shared" si="247"/>
        <v>2.5708310566983388E-73</v>
      </c>
      <c r="HU197" s="86">
        <f t="shared" si="247"/>
        <v>1.2550701021196888E-59</v>
      </c>
      <c r="HV197" s="86">
        <f t="shared" si="247"/>
        <v>1.3403380014888446E-60</v>
      </c>
      <c r="HW197" s="86">
        <f t="shared" si="247"/>
        <v>1.0852052993146375E-63</v>
      </c>
      <c r="HX197" s="86">
        <f t="shared" si="247"/>
        <v>1.5046765645323876E-68</v>
      </c>
      <c r="HY197" s="86">
        <f t="shared" si="247"/>
        <v>4.7541502330238072E-70</v>
      </c>
      <c r="HZ197" s="86">
        <f t="shared" si="247"/>
        <v>6.2441203228637347E-78</v>
      </c>
      <c r="IA197" s="86">
        <f t="shared" si="247"/>
        <v>1.7455285627377603E-70</v>
      </c>
      <c r="IB197" s="86">
        <f t="shared" si="247"/>
        <v>7.9828382468083303E-78</v>
      </c>
      <c r="IC197" s="86">
        <f t="shared" si="247"/>
        <v>1.9194276881484052E-78</v>
      </c>
      <c r="ID197" s="86">
        <f t="shared" si="247"/>
        <v>6.4812376619979192E-71</v>
      </c>
      <c r="IE197" s="86">
        <f t="shared" si="247"/>
        <v>1.3406295596235618E-61</v>
      </c>
      <c r="IF197" s="86">
        <f t="shared" si="247"/>
        <v>6.9295239448065549E-58</v>
      </c>
      <c r="IG197" s="86">
        <f t="shared" si="247"/>
        <v>1.4602737428659893E-47</v>
      </c>
      <c r="II197" s="86">
        <f t="shared" si="248"/>
        <v>2.6060113215639894E-2</v>
      </c>
      <c r="IJ197" s="86">
        <f t="shared" si="248"/>
        <v>9.6982552600546439E-3</v>
      </c>
      <c r="IK197" s="86">
        <f t="shared" si="248"/>
        <v>1.3533744481635196E-2</v>
      </c>
      <c r="IL197" s="86">
        <f t="shared" si="248"/>
        <v>1.8017204900624102E-2</v>
      </c>
      <c r="IM197" s="86">
        <f t="shared" si="248"/>
        <v>1.6411382036187677E-2</v>
      </c>
      <c r="IN197" s="86">
        <f t="shared" si="248"/>
        <v>9.7198750610340626E-3</v>
      </c>
      <c r="IO197" s="86">
        <f t="shared" si="248"/>
        <v>1.1752414090825704E-2</v>
      </c>
      <c r="IP197" s="86">
        <f t="shared" si="248"/>
        <v>4.2482381254347551E-3</v>
      </c>
      <c r="IQ197" s="86">
        <f t="shared" si="248"/>
        <v>5.505548941895329E-3</v>
      </c>
      <c r="IR197" s="86">
        <f t="shared" si="248"/>
        <v>3.7536414439522069E-3</v>
      </c>
      <c r="IS197" s="86">
        <f t="shared" si="248"/>
        <v>3.7236158047286262E-3</v>
      </c>
      <c r="IT197" s="86">
        <f t="shared" si="248"/>
        <v>6.6216995313393362E-3</v>
      </c>
      <c r="IU197" s="86">
        <f t="shared" si="248"/>
        <v>1.4670969151855997E-2</v>
      </c>
      <c r="IV197" s="86">
        <f t="shared" si="248"/>
        <v>2.1997554678222821E-4</v>
      </c>
      <c r="IW197" s="86">
        <f t="shared" si="248"/>
        <v>1.5309080354644386E-4</v>
      </c>
      <c r="IY197" s="86">
        <f t="shared" si="249"/>
        <v>2.6060113215639894E-2</v>
      </c>
      <c r="IZ197" s="86">
        <f t="shared" si="249"/>
        <v>9.6982552600546439E-3</v>
      </c>
      <c r="JA197" s="86">
        <f t="shared" si="249"/>
        <v>1.3533744481635196E-2</v>
      </c>
      <c r="JB197" s="86">
        <f t="shared" si="249"/>
        <v>1.8017204900624102E-2</v>
      </c>
      <c r="JC197" s="86">
        <f t="shared" si="249"/>
        <v>1.6411382036187677E-2</v>
      </c>
      <c r="JD197" s="86">
        <f t="shared" si="249"/>
        <v>9.7198750610340626E-3</v>
      </c>
      <c r="JE197" s="86">
        <f t="shared" si="249"/>
        <v>1.1752414090825704E-2</v>
      </c>
      <c r="JF197" s="86">
        <f t="shared" si="249"/>
        <v>4.2482381254347551E-3</v>
      </c>
      <c r="JG197" s="86">
        <f t="shared" si="249"/>
        <v>5.505548941895329E-3</v>
      </c>
      <c r="JH197" s="86">
        <f t="shared" si="249"/>
        <v>3.7536414439522069E-3</v>
      </c>
      <c r="JI197" s="86">
        <f t="shared" si="249"/>
        <v>3.7236158047286262E-3</v>
      </c>
      <c r="JJ197" s="86">
        <f t="shared" si="249"/>
        <v>6.6216995313393362E-3</v>
      </c>
      <c r="JK197" s="86">
        <f t="shared" si="249"/>
        <v>1.4670969151855997E-2</v>
      </c>
      <c r="JL197" s="86">
        <f t="shared" si="249"/>
        <v>2.1997554678222821E-4</v>
      </c>
      <c r="JM197" s="86">
        <f t="shared" si="249"/>
        <v>1.5309080354644386E-4</v>
      </c>
    </row>
    <row r="198" spans="2:273" x14ac:dyDescent="0.25">
      <c r="B198" s="2">
        <v>171</v>
      </c>
      <c r="C198" s="37">
        <v>51.369</v>
      </c>
      <c r="D198" s="37">
        <v>54.045999999999999</v>
      </c>
      <c r="E198" s="37">
        <v>63.984999999999999</v>
      </c>
      <c r="F198" s="37">
        <v>58.414999999999999</v>
      </c>
      <c r="G198" s="37">
        <v>58.6</v>
      </c>
      <c r="H198" s="37">
        <v>59.831000000000003</v>
      </c>
      <c r="I198" s="37">
        <v>61.091999999999999</v>
      </c>
      <c r="J198" s="37">
        <v>61.537999999999997</v>
      </c>
      <c r="K198" s="37">
        <v>59.831000000000003</v>
      </c>
      <c r="L198" s="37">
        <v>59.185000000000002</v>
      </c>
      <c r="M198" s="37">
        <v>56.892000000000003</v>
      </c>
      <c r="N198" s="37">
        <v>57.831000000000003</v>
      </c>
      <c r="O198" s="37">
        <v>56</v>
      </c>
      <c r="P198" s="37">
        <v>56.491999999999997</v>
      </c>
      <c r="Q198" s="37">
        <v>58.631</v>
      </c>
      <c r="S198" s="4">
        <f t="shared" si="250"/>
        <v>51.571348892737518</v>
      </c>
      <c r="T198" s="4">
        <f t="shared" si="250"/>
        <v>54.540376736936793</v>
      </c>
      <c r="U198" s="4">
        <f t="shared" si="250"/>
        <v>62.54585662787278</v>
      </c>
      <c r="V198" s="4">
        <f t="shared" si="250"/>
        <v>58.478896839078281</v>
      </c>
      <c r="W198" s="4">
        <f t="shared" si="250"/>
        <v>58.233389948190492</v>
      </c>
      <c r="X198" s="4">
        <f t="shared" si="250"/>
        <v>59.866352007124028</v>
      </c>
      <c r="Y198" s="4">
        <f t="shared" si="250"/>
        <v>60.545088027149468</v>
      </c>
      <c r="Z198" s="4">
        <f t="shared" si="250"/>
        <v>60.401888746386902</v>
      </c>
      <c r="AA198" s="4">
        <f t="shared" si="250"/>
        <v>59.759319533929038</v>
      </c>
      <c r="AB198" s="4">
        <f t="shared" si="250"/>
        <v>58.915037816719526</v>
      </c>
      <c r="AC198" s="4">
        <f t="shared" si="250"/>
        <v>56.769948998045166</v>
      </c>
      <c r="AD198" s="4">
        <f t="shared" si="250"/>
        <v>58.273393467351148</v>
      </c>
      <c r="AE198" s="4">
        <f t="shared" si="250"/>
        <v>56.370575082563178</v>
      </c>
      <c r="AF198" s="4">
        <f t="shared" si="250"/>
        <v>57.893212692986928</v>
      </c>
      <c r="AG198" s="4">
        <f t="shared" si="250"/>
        <v>60.615305801856898</v>
      </c>
      <c r="AI198" s="4">
        <f t="shared" si="251"/>
        <v>-0.20234889273751833</v>
      </c>
      <c r="AJ198" s="4">
        <f t="shared" si="251"/>
        <v>-0.49437673693679329</v>
      </c>
      <c r="AK198" s="4">
        <f t="shared" si="251"/>
        <v>1.4391433721272193</v>
      </c>
      <c r="AL198" s="4">
        <f t="shared" si="251"/>
        <v>-6.3896839078282142E-2</v>
      </c>
      <c r="AM198" s="4">
        <f t="shared" si="251"/>
        <v>0.36661005180950923</v>
      </c>
      <c r="AN198" s="4">
        <f t="shared" si="251"/>
        <v>-3.535200712402542E-2</v>
      </c>
      <c r="AO198" s="4">
        <f t="shared" si="251"/>
        <v>0.5469119728505305</v>
      </c>
      <c r="AP198" s="4">
        <f t="shared" si="251"/>
        <v>1.1361112536130946</v>
      </c>
      <c r="AQ198" s="4">
        <f t="shared" si="251"/>
        <v>7.1680466070965565E-2</v>
      </c>
      <c r="AR198" s="4">
        <f t="shared" si="251"/>
        <v>0.26996218328047661</v>
      </c>
      <c r="AS198" s="4">
        <f t="shared" si="251"/>
        <v>0.12205100195483709</v>
      </c>
      <c r="AT198" s="4">
        <f t="shared" si="251"/>
        <v>-0.44239346735114538</v>
      </c>
      <c r="AU198" s="4">
        <f t="shared" si="251"/>
        <v>-0.37057508256317817</v>
      </c>
      <c r="AV198" s="4">
        <f t="shared" si="251"/>
        <v>-1.4012126929869311</v>
      </c>
      <c r="AW198" s="4">
        <f t="shared" si="251"/>
        <v>-1.9843058018568982</v>
      </c>
      <c r="AY198" s="2">
        <f t="shared" si="243"/>
        <v>51.571348892737518</v>
      </c>
      <c r="AZ198" s="2">
        <f t="shared" si="243"/>
        <v>54.540376736917551</v>
      </c>
      <c r="BA198" s="2">
        <f t="shared" si="243"/>
        <v>62.545856627268947</v>
      </c>
      <c r="BB198" s="2">
        <f t="shared" si="243"/>
        <v>58.478896834381182</v>
      </c>
      <c r="BC198" s="2">
        <f t="shared" si="243"/>
        <v>58.233389944931979</v>
      </c>
      <c r="BD198" s="2">
        <f t="shared" si="243"/>
        <v>59.866352006980506</v>
      </c>
      <c r="BE198" s="2">
        <f t="shared" si="243"/>
        <v>60.545088026651086</v>
      </c>
      <c r="BF198" s="2">
        <f t="shared" si="243"/>
        <v>60.40188874638595</v>
      </c>
      <c r="BG198" s="2">
        <f t="shared" si="243"/>
        <v>59.759319533922735</v>
      </c>
      <c r="BH198" s="2">
        <f t="shared" si="243"/>
        <v>58.915037816718964</v>
      </c>
      <c r="BI198" s="2">
        <f t="shared" si="243"/>
        <v>56.769948998044583</v>
      </c>
      <c r="BJ198" s="2">
        <f t="shared" si="243"/>
        <v>58.273393467325725</v>
      </c>
      <c r="BK198" s="2">
        <f t="shared" si="243"/>
        <v>56.370575078390218</v>
      </c>
      <c r="BL198" s="2">
        <f t="shared" si="243"/>
        <v>57.893173848900148</v>
      </c>
      <c r="BM198" s="2">
        <f t="shared" si="243"/>
        <v>60.614860988774936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54.045999999999999</v>
      </c>
      <c r="CW198" s="2">
        <f t="shared" si="200"/>
        <v>63.984999999999999</v>
      </c>
      <c r="CX198" s="2" t="str">
        <f t="shared" si="201"/>
        <v/>
      </c>
      <c r="CY198" s="2" t="str">
        <f t="shared" si="202"/>
        <v/>
      </c>
      <c r="CZ198" s="2">
        <f t="shared" si="203"/>
        <v>59.831000000000003</v>
      </c>
      <c r="DA198" s="2">
        <f t="shared" si="204"/>
        <v>61.091999999999999</v>
      </c>
      <c r="DB198" s="2">
        <f t="shared" si="205"/>
        <v>61.537999999999997</v>
      </c>
      <c r="DC198" s="2">
        <f t="shared" si="206"/>
        <v>59.831000000000003</v>
      </c>
      <c r="DD198" s="2">
        <f t="shared" si="207"/>
        <v>59.185000000000002</v>
      </c>
      <c r="DE198" s="2">
        <f t="shared" si="208"/>
        <v>56.892000000000003</v>
      </c>
      <c r="DF198" s="2">
        <f t="shared" si="209"/>
        <v>57.831000000000003</v>
      </c>
      <c r="DG198" s="2">
        <f t="shared" si="210"/>
        <v>56</v>
      </c>
      <c r="DH198" s="2">
        <f t="shared" si="211"/>
        <v>56.491999999999997</v>
      </c>
      <c r="DI198" s="2">
        <f t="shared" si="212"/>
        <v>58.631</v>
      </c>
      <c r="DK198" s="2">
        <f t="shared" si="252"/>
        <v>91.637430769230761</v>
      </c>
      <c r="DL198" s="2">
        <f t="shared" si="252"/>
        <v>95.335557317073196</v>
      </c>
      <c r="DM198" s="2">
        <f t="shared" si="252"/>
        <v>120.34744547038326</v>
      </c>
      <c r="DN198" s="2">
        <f t="shared" si="252"/>
        <v>104.9918700348432</v>
      </c>
      <c r="DO198" s="2">
        <f t="shared" si="252"/>
        <v>99.651504181184634</v>
      </c>
      <c r="DP198" s="2">
        <f t="shared" si="252"/>
        <v>97.726602264808378</v>
      </c>
      <c r="DQ198" s="2">
        <f t="shared" si="252"/>
        <v>94.018000000000015</v>
      </c>
      <c r="DR198" s="2">
        <f t="shared" si="252"/>
        <v>97.241779616724727</v>
      </c>
      <c r="DS198" s="2">
        <f t="shared" si="252"/>
        <v>95.595953542392579</v>
      </c>
      <c r="DT198" s="2">
        <f t="shared" si="252"/>
        <v>95.189272938443708</v>
      </c>
      <c r="DU198" s="2">
        <f t="shared" si="252"/>
        <v>101.64170854726669</v>
      </c>
      <c r="DV198" s="2">
        <f t="shared" si="252"/>
        <v>104.81655168408827</v>
      </c>
      <c r="DW198" s="2">
        <f t="shared" si="252"/>
        <v>100.93929849012777</v>
      </c>
      <c r="DX198" s="2">
        <f t="shared" si="252"/>
        <v>101.30423588850175</v>
      </c>
      <c r="DY198" s="2">
        <f t="shared" si="252"/>
        <v>99.084310027182113</v>
      </c>
      <c r="EA198" s="2">
        <f t="shared" si="241"/>
        <v>50.676986355251429</v>
      </c>
      <c r="EB198" s="2">
        <f t="shared" si="241"/>
        <v>54.089111206935698</v>
      </c>
      <c r="EC198" s="2">
        <f t="shared" si="241"/>
        <v>60.20425362283585</v>
      </c>
      <c r="ED198" s="2">
        <f t="shared" si="241"/>
        <v>57.606993686098761</v>
      </c>
      <c r="EE198" s="2">
        <f t="shared" si="241"/>
        <v>57.893136367563052</v>
      </c>
      <c r="EF198" s="2">
        <f t="shared" si="240"/>
        <v>59.728040652885326</v>
      </c>
      <c r="EG198" s="2">
        <f t="shared" si="240"/>
        <v>60.237343247462931</v>
      </c>
      <c r="EH198" s="2">
        <f t="shared" si="240"/>
        <v>60.698064637002339</v>
      </c>
      <c r="EI198" s="2">
        <f t="shared" si="240"/>
        <v>59.823577057657488</v>
      </c>
      <c r="EJ198" s="2">
        <f t="shared" si="240"/>
        <v>58.663359161169652</v>
      </c>
      <c r="EK198" s="2">
        <f t="shared" si="213"/>
        <v>56.266345279117857</v>
      </c>
      <c r="EL198" s="2">
        <f t="shared" si="180"/>
        <v>58.977028445722965</v>
      </c>
      <c r="EM198" s="2">
        <f t="shared" si="180"/>
        <v>56.888343645689872</v>
      </c>
      <c r="EN198" s="2">
        <f t="shared" si="180"/>
        <v>58.276184529420192</v>
      </c>
      <c r="EO198" s="2">
        <f t="shared" si="180"/>
        <v>62.964866788655094</v>
      </c>
      <c r="EQ198" s="2">
        <f t="shared" si="253"/>
        <v>51.729512111670623</v>
      </c>
      <c r="ER198" s="2">
        <f t="shared" si="253"/>
        <v>54.618043400214304</v>
      </c>
      <c r="ES198" s="2">
        <f t="shared" si="253"/>
        <v>62.925804383050441</v>
      </c>
      <c r="ET198" s="2">
        <f t="shared" si="253"/>
        <v>58.636542450033446</v>
      </c>
      <c r="EU198" s="2">
        <f t="shared" si="253"/>
        <v>58.295736133804887</v>
      </c>
      <c r="EV198" s="2">
        <f t="shared" si="253"/>
        <v>59.889325060679596</v>
      </c>
      <c r="EW198" s="2">
        <f t="shared" si="253"/>
        <v>60.602089449616471</v>
      </c>
      <c r="EX198" s="2">
        <f t="shared" si="253"/>
        <v>60.355825143913989</v>
      </c>
      <c r="EY198" s="2">
        <f t="shared" si="253"/>
        <v>59.749466826470638</v>
      </c>
      <c r="EZ198" s="2">
        <f t="shared" si="253"/>
        <v>58.952892786248583</v>
      </c>
      <c r="FA198" s="2">
        <f t="shared" si="253"/>
        <v>56.846535477395108</v>
      </c>
      <c r="FB198" s="2">
        <f t="shared" si="253"/>
        <v>58.162545915292306</v>
      </c>
      <c r="FC198" s="2">
        <f t="shared" si="253"/>
        <v>56.280374373423044</v>
      </c>
      <c r="FD198" s="2">
        <f t="shared" si="253"/>
        <v>57.791366752472271</v>
      </c>
      <c r="FE198" s="2">
        <f t="shared" si="253"/>
        <v>59.779586036111553</v>
      </c>
      <c r="FG198" s="2">
        <f t="shared" si="254"/>
        <v>0.99999443487663131</v>
      </c>
      <c r="FH198" s="2">
        <f t="shared" si="254"/>
        <v>0.999993302788733</v>
      </c>
      <c r="FI198" s="2">
        <f t="shared" si="254"/>
        <v>0.9999934328831156</v>
      </c>
      <c r="FJ198" s="2">
        <f t="shared" si="254"/>
        <v>0.99999360513311009</v>
      </c>
      <c r="FK198" s="2">
        <f t="shared" si="254"/>
        <v>0.99999337818736678</v>
      </c>
      <c r="FL198" s="2">
        <f t="shared" si="254"/>
        <v>0.9999937389342658</v>
      </c>
      <c r="FM198" s="2">
        <f t="shared" si="254"/>
        <v>0.9999926703036599</v>
      </c>
      <c r="FN198" s="2">
        <f t="shared" si="254"/>
        <v>0.99999332073212577</v>
      </c>
      <c r="FO198" s="2">
        <f t="shared" si="254"/>
        <v>0.99999278884364962</v>
      </c>
      <c r="FP198" s="2">
        <f t="shared" si="254"/>
        <v>0.99999273886427786</v>
      </c>
      <c r="FQ198" s="2">
        <f t="shared" si="254"/>
        <v>0.99999214229020617</v>
      </c>
      <c r="FR198" s="2">
        <f t="shared" si="254"/>
        <v>0.99999326155659918</v>
      </c>
      <c r="FS198" s="2">
        <f t="shared" si="254"/>
        <v>0.99999295605710292</v>
      </c>
      <c r="FT198" s="2">
        <f t="shared" si="254"/>
        <v>0.99999343039395838</v>
      </c>
      <c r="FU198" s="2">
        <f t="shared" si="254"/>
        <v>0.99999178531503474</v>
      </c>
      <c r="FW198" s="2">
        <f t="shared" si="245"/>
        <v>0.84951326094064683</v>
      </c>
      <c r="FX198" s="2">
        <f t="shared" si="245"/>
        <v>0.85264103707276206</v>
      </c>
      <c r="FY198" s="2">
        <f t="shared" si="245"/>
        <v>0.86024779375337834</v>
      </c>
      <c r="FZ198" s="2">
        <f t="shared" si="245"/>
        <v>0.84658459981490397</v>
      </c>
      <c r="GA198" s="2">
        <f t="shared" si="245"/>
        <v>0.84445419443481673</v>
      </c>
      <c r="GB198" s="2">
        <f t="shared" si="245"/>
        <v>0.85608673827448312</v>
      </c>
      <c r="GC198" s="2">
        <f t="shared" si="245"/>
        <v>0.84304421928580442</v>
      </c>
      <c r="GD198" s="2">
        <f t="shared" si="245"/>
        <v>0.86611855692918638</v>
      </c>
      <c r="GE198" s="2">
        <f t="shared" si="245"/>
        <v>0.87053410711877688</v>
      </c>
      <c r="GF198" s="2">
        <f t="shared" si="245"/>
        <v>0.86833933662614671</v>
      </c>
      <c r="GG198" s="2">
        <f t="shared" si="245"/>
        <v>0.86738309951573955</v>
      </c>
      <c r="GH198" s="2">
        <f t="shared" si="245"/>
        <v>0.86428356549021523</v>
      </c>
      <c r="GI198" s="2">
        <f t="shared" si="245"/>
        <v>0.85214645434048286</v>
      </c>
      <c r="GJ198" s="2">
        <f t="shared" si="245"/>
        <v>0.79059262281833609</v>
      </c>
      <c r="GK198" s="2">
        <f t="shared" si="245"/>
        <v>0.73786353301846164</v>
      </c>
      <c r="GM198" s="86">
        <f t="shared" si="246"/>
        <v>0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3.4075415444066486E-238</v>
      </c>
      <c r="HD198" s="86">
        <f t="shared" si="182"/>
        <v>1.9892268527680951E-236</v>
      </c>
      <c r="HE198" s="86">
        <f t="shared" si="182"/>
        <v>1.6540428645812259E-274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1.5499169185110066E-54</v>
      </c>
      <c r="HT198" s="86">
        <f t="shared" si="247"/>
        <v>2.2578428961460214E-76</v>
      </c>
      <c r="HU198" s="86">
        <f t="shared" si="247"/>
        <v>3.6860369919042071E-62</v>
      </c>
      <c r="HV198" s="86">
        <f t="shared" si="247"/>
        <v>3.2806647611557777E-63</v>
      </c>
      <c r="HW198" s="86">
        <f t="shared" si="247"/>
        <v>1.9513171320226944E-66</v>
      </c>
      <c r="HX198" s="86">
        <f t="shared" si="247"/>
        <v>1.8743318199079792E-71</v>
      </c>
      <c r="HY198" s="86">
        <f t="shared" si="247"/>
        <v>4.2717074251930598E-73</v>
      </c>
      <c r="HZ198" s="86">
        <f t="shared" si="247"/>
        <v>3.3810272376085953E-81</v>
      </c>
      <c r="IA198" s="86">
        <f t="shared" si="247"/>
        <v>1.9638164562111984E-73</v>
      </c>
      <c r="IB198" s="86">
        <f t="shared" si="247"/>
        <v>4.2549304240249004E-81</v>
      </c>
      <c r="IC198" s="86">
        <f t="shared" si="247"/>
        <v>9.5148853807979345E-82</v>
      </c>
      <c r="ID198" s="86">
        <f t="shared" si="247"/>
        <v>6.7396287677448548E-74</v>
      </c>
      <c r="IE198" s="86">
        <f t="shared" si="247"/>
        <v>3.0320052040815189E-64</v>
      </c>
      <c r="IF198" s="86">
        <f t="shared" si="247"/>
        <v>1.6291777596786378E-60</v>
      </c>
      <c r="IG198" s="86">
        <f t="shared" si="247"/>
        <v>7.976126821387852E-50</v>
      </c>
      <c r="II198" s="86">
        <f t="shared" si="248"/>
        <v>1.8753746247753153E-2</v>
      </c>
      <c r="IJ198" s="86">
        <f t="shared" si="248"/>
        <v>6.3407339273415953E-3</v>
      </c>
      <c r="IK198" s="86">
        <f t="shared" si="248"/>
        <v>9.2888199693029506E-3</v>
      </c>
      <c r="IL198" s="86">
        <f t="shared" si="248"/>
        <v>1.2416688035198801E-2</v>
      </c>
      <c r="IM198" s="86">
        <f t="shared" si="248"/>
        <v>1.115515067755446E-2</v>
      </c>
      <c r="IN198" s="86">
        <f t="shared" si="248"/>
        <v>6.4016650738316369E-3</v>
      </c>
      <c r="IO198" s="86">
        <f t="shared" si="248"/>
        <v>7.6866024576810778E-3</v>
      </c>
      <c r="IP198" s="86">
        <f t="shared" si="248"/>
        <v>2.6342686177629705E-3</v>
      </c>
      <c r="IQ198" s="86">
        <f t="shared" si="248"/>
        <v>3.5360240449128356E-3</v>
      </c>
      <c r="IR198" s="86">
        <f t="shared" si="248"/>
        <v>2.3119514326912587E-3</v>
      </c>
      <c r="IS198" s="86">
        <f t="shared" si="248"/>
        <v>2.2863756363967359E-3</v>
      </c>
      <c r="IT198" s="86">
        <f t="shared" si="248"/>
        <v>4.2705808179721453E-3</v>
      </c>
      <c r="IU198" s="86">
        <f t="shared" si="248"/>
        <v>9.999390809047758E-3</v>
      </c>
      <c r="IV198" s="86">
        <f t="shared" si="248"/>
        <v>7.2030807704020014E-5</v>
      </c>
      <c r="IW198" s="86">
        <f t="shared" si="248"/>
        <v>3.3620273415290605E-5</v>
      </c>
      <c r="IY198" s="86">
        <f t="shared" si="249"/>
        <v>1.8753746247753153E-2</v>
      </c>
      <c r="IZ198" s="86">
        <f t="shared" si="249"/>
        <v>6.3407339273415953E-3</v>
      </c>
      <c r="JA198" s="86">
        <f t="shared" si="249"/>
        <v>9.2888199693029506E-3</v>
      </c>
      <c r="JB198" s="86">
        <f t="shared" si="249"/>
        <v>1.2416688035198801E-2</v>
      </c>
      <c r="JC198" s="86">
        <f t="shared" si="249"/>
        <v>1.115515067755446E-2</v>
      </c>
      <c r="JD198" s="86">
        <f t="shared" si="249"/>
        <v>6.4016650738316369E-3</v>
      </c>
      <c r="JE198" s="86">
        <f t="shared" si="249"/>
        <v>7.6866024576810778E-3</v>
      </c>
      <c r="JF198" s="86">
        <f t="shared" si="249"/>
        <v>2.6342686177629705E-3</v>
      </c>
      <c r="JG198" s="86">
        <f t="shared" si="249"/>
        <v>3.5360240449128356E-3</v>
      </c>
      <c r="JH198" s="86">
        <f t="shared" si="249"/>
        <v>2.3119514326912587E-3</v>
      </c>
      <c r="JI198" s="86">
        <f t="shared" si="249"/>
        <v>2.2863756363967359E-3</v>
      </c>
      <c r="JJ198" s="86">
        <f t="shared" si="249"/>
        <v>4.2705808179721453E-3</v>
      </c>
      <c r="JK198" s="86">
        <f t="shared" si="249"/>
        <v>9.999390809047758E-3</v>
      </c>
      <c r="JL198" s="86">
        <f t="shared" si="249"/>
        <v>7.2030807704020014E-5</v>
      </c>
      <c r="JM198" s="86">
        <f t="shared" si="249"/>
        <v>3.3620273415290605E-5</v>
      </c>
    </row>
    <row r="199" spans="2:273" x14ac:dyDescent="0.25">
      <c r="B199" s="2">
        <v>172</v>
      </c>
      <c r="C199" s="37">
        <v>51.231000000000002</v>
      </c>
      <c r="D199" s="37">
        <v>54.954000000000001</v>
      </c>
      <c r="E199" s="37">
        <v>64.8</v>
      </c>
      <c r="F199" s="37">
        <v>58.831000000000003</v>
      </c>
      <c r="G199" s="37">
        <v>58.277000000000001</v>
      </c>
      <c r="H199" s="37">
        <v>58.445999999999998</v>
      </c>
      <c r="I199" s="37">
        <v>60.969000000000001</v>
      </c>
      <c r="J199" s="37">
        <v>59.954000000000001</v>
      </c>
      <c r="K199" s="37">
        <v>60.076999999999998</v>
      </c>
      <c r="L199" s="37">
        <v>59.892000000000003</v>
      </c>
      <c r="M199" s="37">
        <v>57.462000000000003</v>
      </c>
      <c r="N199" s="37">
        <v>57.908000000000001</v>
      </c>
      <c r="O199" s="37">
        <v>56.845999999999997</v>
      </c>
      <c r="P199" s="37">
        <v>56.738</v>
      </c>
      <c r="Q199" s="37">
        <v>59.185000000000002</v>
      </c>
      <c r="S199" s="4">
        <f t="shared" si="250"/>
        <v>51.523117059292417</v>
      </c>
      <c r="T199" s="4">
        <f t="shared" si="250"/>
        <v>54.468099652189757</v>
      </c>
      <c r="U199" s="4">
        <f t="shared" si="250"/>
        <v>62.439245407607537</v>
      </c>
      <c r="V199" s="4">
        <f t="shared" si="250"/>
        <v>58.404748169288631</v>
      </c>
      <c r="W199" s="4">
        <f t="shared" si="250"/>
        <v>58.138779494204556</v>
      </c>
      <c r="X199" s="4">
        <f t="shared" si="250"/>
        <v>59.780650605182139</v>
      </c>
      <c r="Y199" s="4">
        <f t="shared" si="250"/>
        <v>60.465329808466876</v>
      </c>
      <c r="Z199" s="4">
        <f t="shared" si="250"/>
        <v>60.309272115936011</v>
      </c>
      <c r="AA199" s="4">
        <f t="shared" si="250"/>
        <v>59.65570574204655</v>
      </c>
      <c r="AB199" s="4">
        <f t="shared" si="250"/>
        <v>58.828617592671257</v>
      </c>
      <c r="AC199" s="4">
        <f t="shared" si="250"/>
        <v>56.66979863773814</v>
      </c>
      <c r="AD199" s="4">
        <f t="shared" si="250"/>
        <v>58.172910573571869</v>
      </c>
      <c r="AE199" s="4">
        <f t="shared" si="250"/>
        <v>56.255692989933372</v>
      </c>
      <c r="AF199" s="4">
        <f t="shared" si="250"/>
        <v>57.793733132179412</v>
      </c>
      <c r="AG199" s="4">
        <f t="shared" si="250"/>
        <v>60.446069853620799</v>
      </c>
      <c r="AI199" s="4">
        <f t="shared" si="251"/>
        <v>-0.2921170592924156</v>
      </c>
      <c r="AJ199" s="4">
        <f t="shared" si="251"/>
        <v>0.48590034781024372</v>
      </c>
      <c r="AK199" s="4">
        <f t="shared" si="251"/>
        <v>2.3607545923924604</v>
      </c>
      <c r="AL199" s="4">
        <f t="shared" si="251"/>
        <v>0.42625183071137229</v>
      </c>
      <c r="AM199" s="4">
        <f t="shared" si="251"/>
        <v>0.13822050579544509</v>
      </c>
      <c r="AN199" s="4">
        <f t="shared" si="251"/>
        <v>-1.3346506051821407</v>
      </c>
      <c r="AO199" s="4">
        <f t="shared" si="251"/>
        <v>0.50367019153312498</v>
      </c>
      <c r="AP199" s="4">
        <f t="shared" si="251"/>
        <v>-0.35527211593601038</v>
      </c>
      <c r="AQ199" s="4">
        <f t="shared" si="251"/>
        <v>0.42129425795344844</v>
      </c>
      <c r="AR199" s="4">
        <f t="shared" si="251"/>
        <v>1.0633824073287457</v>
      </c>
      <c r="AS199" s="4">
        <f t="shared" si="251"/>
        <v>0.79220136226186355</v>
      </c>
      <c r="AT199" s="4">
        <f t="shared" si="251"/>
        <v>-0.26491057357186776</v>
      </c>
      <c r="AU199" s="4">
        <f t="shared" si="251"/>
        <v>0.59030701006662412</v>
      </c>
      <c r="AV199" s="4">
        <f t="shared" si="251"/>
        <v>-1.0557331321794123</v>
      </c>
      <c r="AW199" s="4">
        <f t="shared" si="251"/>
        <v>-1.2610698536207963</v>
      </c>
      <c r="AY199" s="2">
        <f t="shared" si="243"/>
        <v>51.523117059292417</v>
      </c>
      <c r="AZ199" s="2">
        <f t="shared" si="243"/>
        <v>54.468099652188371</v>
      </c>
      <c r="BA199" s="2">
        <f t="shared" si="243"/>
        <v>62.439245407547425</v>
      </c>
      <c r="BB199" s="2">
        <f t="shared" si="243"/>
        <v>58.404748168805177</v>
      </c>
      <c r="BC199" s="2">
        <f t="shared" si="243"/>
        <v>58.138779493898397</v>
      </c>
      <c r="BD199" s="2">
        <f t="shared" si="243"/>
        <v>59.780650605171274</v>
      </c>
      <c r="BE199" s="2">
        <f t="shared" si="243"/>
        <v>60.465329808430667</v>
      </c>
      <c r="BF199" s="2">
        <f t="shared" si="243"/>
        <v>60.309272115935961</v>
      </c>
      <c r="BG199" s="2">
        <f t="shared" si="243"/>
        <v>59.655705742046152</v>
      </c>
      <c r="BH199" s="2">
        <f t="shared" si="243"/>
        <v>58.828617592671229</v>
      </c>
      <c r="BI199" s="2">
        <f t="shared" si="243"/>
        <v>56.669798637738111</v>
      </c>
      <c r="BJ199" s="2">
        <f t="shared" si="243"/>
        <v>58.172910573570199</v>
      </c>
      <c r="BK199" s="2">
        <f t="shared" si="243"/>
        <v>56.255692989535433</v>
      </c>
      <c r="BL199" s="2">
        <f t="shared" si="243"/>
        <v>57.793726363675091</v>
      </c>
      <c r="BM199" s="2">
        <f t="shared" si="243"/>
        <v>60.446002121463856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54.954000000000001</v>
      </c>
      <c r="CW199" s="2">
        <f t="shared" si="200"/>
        <v>64.8</v>
      </c>
      <c r="CX199" s="2">
        <f t="shared" si="201"/>
        <v>58.831000000000003</v>
      </c>
      <c r="CY199" s="2">
        <f t="shared" si="202"/>
        <v>58.277000000000001</v>
      </c>
      <c r="CZ199" s="2">
        <f t="shared" si="203"/>
        <v>58.445999999999998</v>
      </c>
      <c r="DA199" s="2">
        <f t="shared" si="204"/>
        <v>60.969000000000001</v>
      </c>
      <c r="DB199" s="2">
        <f t="shared" si="205"/>
        <v>59.954000000000001</v>
      </c>
      <c r="DC199" s="2">
        <f t="shared" si="206"/>
        <v>60.076999999999998</v>
      </c>
      <c r="DD199" s="2">
        <f t="shared" si="207"/>
        <v>59.892000000000003</v>
      </c>
      <c r="DE199" s="2">
        <f t="shared" si="208"/>
        <v>57.462000000000003</v>
      </c>
      <c r="DF199" s="2">
        <f t="shared" si="209"/>
        <v>57.908000000000001</v>
      </c>
      <c r="DG199" s="2">
        <f t="shared" si="210"/>
        <v>56.845999999999997</v>
      </c>
      <c r="DH199" s="2">
        <f t="shared" si="211"/>
        <v>56.738</v>
      </c>
      <c r="DI199" s="2">
        <f t="shared" si="212"/>
        <v>59.185000000000002</v>
      </c>
      <c r="DK199" s="2">
        <f t="shared" si="252"/>
        <v>91.802863765182181</v>
      </c>
      <c r="DL199" s="2">
        <f t="shared" si="252"/>
        <v>95.500663414634175</v>
      </c>
      <c r="DM199" s="2">
        <f t="shared" si="252"/>
        <v>120.60606689895471</v>
      </c>
      <c r="DN199" s="2">
        <f t="shared" si="252"/>
        <v>105.18133937282229</v>
      </c>
      <c r="DO199" s="2">
        <f t="shared" si="252"/>
        <v>99.806973519163733</v>
      </c>
      <c r="DP199" s="2">
        <f t="shared" si="252"/>
        <v>97.866195818815342</v>
      </c>
      <c r="DQ199" s="2">
        <f t="shared" si="252"/>
        <v>94.126362126245851</v>
      </c>
      <c r="DR199" s="2">
        <f t="shared" si="252"/>
        <v>97.373296167247375</v>
      </c>
      <c r="DS199" s="2">
        <f t="shared" si="252"/>
        <v>95.715535261864261</v>
      </c>
      <c r="DT199" s="2">
        <f t="shared" si="252"/>
        <v>95.314222861464529</v>
      </c>
      <c r="DU199" s="2">
        <f t="shared" si="252"/>
        <v>101.82200815463607</v>
      </c>
      <c r="DV199" s="2">
        <f t="shared" si="252"/>
        <v>105.0000744132026</v>
      </c>
      <c r="DW199" s="2">
        <f t="shared" si="252"/>
        <v>101.11909275315345</v>
      </c>
      <c r="DX199" s="2">
        <f t="shared" si="252"/>
        <v>101.49680278745646</v>
      </c>
      <c r="DY199" s="2">
        <f t="shared" si="252"/>
        <v>99.26058290546662</v>
      </c>
      <c r="EA199" s="2">
        <f t="shared" si="241"/>
        <v>50.601917854251454</v>
      </c>
      <c r="EB199" s="2">
        <f t="shared" si="241"/>
        <v>54.003230947301546</v>
      </c>
      <c r="EC199" s="2">
        <f t="shared" si="241"/>
        <v>60.029584247874951</v>
      </c>
      <c r="ED199" s="2">
        <f t="shared" si="241"/>
        <v>57.506646645120654</v>
      </c>
      <c r="EE199" s="2">
        <f t="shared" si="241"/>
        <v>57.788268776551405</v>
      </c>
      <c r="EF199" s="2">
        <f t="shared" si="240"/>
        <v>59.638337309693668</v>
      </c>
      <c r="EG199" s="2">
        <f t="shared" si="240"/>
        <v>60.148247150663551</v>
      </c>
      <c r="EH199" s="2">
        <f t="shared" si="240"/>
        <v>60.613738953942232</v>
      </c>
      <c r="EI199" s="2">
        <f t="shared" si="240"/>
        <v>59.721751241673928</v>
      </c>
      <c r="EJ199" s="2">
        <f t="shared" si="240"/>
        <v>58.569929359062726</v>
      </c>
      <c r="EK199" s="2">
        <f t="shared" si="213"/>
        <v>56.152153326113364</v>
      </c>
      <c r="EL199" s="2">
        <f t="shared" si="180"/>
        <v>58.896470665876954</v>
      </c>
      <c r="EM199" s="2">
        <f t="shared" si="180"/>
        <v>56.788734652552456</v>
      </c>
      <c r="EN199" s="2">
        <f t="shared" si="180"/>
        <v>58.188974335095352</v>
      </c>
      <c r="EO199" s="2">
        <f t="shared" si="180"/>
        <v>62.885119762122613</v>
      </c>
      <c r="EQ199" s="2">
        <f t="shared" si="253"/>
        <v>51.671701126103081</v>
      </c>
      <c r="ER199" s="2">
        <f t="shared" si="253"/>
        <v>54.541078674731239</v>
      </c>
      <c r="ES199" s="2">
        <f t="shared" si="253"/>
        <v>62.795847640714229</v>
      </c>
      <c r="ET199" s="2">
        <f t="shared" si="253"/>
        <v>58.552854966838346</v>
      </c>
      <c r="EU199" s="2">
        <f t="shared" si="253"/>
        <v>58.197365236785302</v>
      </c>
      <c r="EV199" s="2">
        <f t="shared" si="253"/>
        <v>59.802217533769507</v>
      </c>
      <c r="EW199" s="2">
        <f t="shared" si="253"/>
        <v>60.518903411623945</v>
      </c>
      <c r="EX199" s="2">
        <f t="shared" si="253"/>
        <v>60.266094319731813</v>
      </c>
      <c r="EY199" s="2">
        <f t="shared" si="253"/>
        <v>59.646478879962913</v>
      </c>
      <c r="EZ199" s="2">
        <f t="shared" si="253"/>
        <v>58.864112616413578</v>
      </c>
      <c r="FA199" s="2">
        <f t="shared" si="253"/>
        <v>56.741606268782661</v>
      </c>
      <c r="FB199" s="2">
        <f t="shared" si="253"/>
        <v>58.068964947126176</v>
      </c>
      <c r="FC199" s="2">
        <f t="shared" si="253"/>
        <v>56.171014388561815</v>
      </c>
      <c r="FD199" s="2">
        <f t="shared" si="253"/>
        <v>57.697924978555768</v>
      </c>
      <c r="FE199" s="2">
        <f t="shared" si="253"/>
        <v>59.655355569001756</v>
      </c>
      <c r="FG199" s="2">
        <f t="shared" si="254"/>
        <v>0.99999492454468009</v>
      </c>
      <c r="FH199" s="2">
        <f t="shared" si="254"/>
        <v>0.99999389206713174</v>
      </c>
      <c r="FI199" s="2">
        <f t="shared" si="254"/>
        <v>0.99999401071475724</v>
      </c>
      <c r="FJ199" s="2">
        <f t="shared" si="254"/>
        <v>0.99999416780879857</v>
      </c>
      <c r="FK199" s="2">
        <f t="shared" si="254"/>
        <v>0.99999396083158354</v>
      </c>
      <c r="FL199" s="2">
        <f t="shared" si="254"/>
        <v>0.99999428983703875</v>
      </c>
      <c r="FM199" s="2">
        <f t="shared" si="254"/>
        <v>0.99999331523317747</v>
      </c>
      <c r="FN199" s="2">
        <f t="shared" si="254"/>
        <v>0.99999390843171965</v>
      </c>
      <c r="FO199" s="2">
        <f t="shared" si="254"/>
        <v>0.99999342334307117</v>
      </c>
      <c r="FP199" s="2">
        <f t="shared" si="254"/>
        <v>0.99999337776128439</v>
      </c>
      <c r="FQ199" s="2">
        <f t="shared" si="254"/>
        <v>0.99999283367854075</v>
      </c>
      <c r="FR199" s="2">
        <f t="shared" si="254"/>
        <v>0.99999385446293432</v>
      </c>
      <c r="FS199" s="2">
        <f t="shared" si="254"/>
        <v>0.99999357584374438</v>
      </c>
      <c r="FT199" s="2">
        <f t="shared" si="254"/>
        <v>0.99999400844461628</v>
      </c>
      <c r="FU199" s="2">
        <f t="shared" si="254"/>
        <v>0.99999250811285467</v>
      </c>
      <c r="FW199" s="2">
        <f t="shared" si="245"/>
        <v>0.86091278085397926</v>
      </c>
      <c r="FX199" s="2">
        <f t="shared" si="245"/>
        <v>0.86384159988077625</v>
      </c>
      <c r="FY199" s="2">
        <f t="shared" si="245"/>
        <v>0.87095768106376181</v>
      </c>
      <c r="FZ199" s="2">
        <f t="shared" si="245"/>
        <v>0.85816892976630077</v>
      </c>
      <c r="GA199" s="2">
        <f t="shared" si="245"/>
        <v>0.85617206052613781</v>
      </c>
      <c r="GB199" s="2">
        <f t="shared" si="245"/>
        <v>0.86706623070091882</v>
      </c>
      <c r="GC199" s="2">
        <f t="shared" si="245"/>
        <v>0.85485004669943665</v>
      </c>
      <c r="GD199" s="2">
        <f t="shared" si="245"/>
        <v>0.87644315883378643</v>
      </c>
      <c r="GE199" s="2">
        <f t="shared" si="245"/>
        <v>0.88056514888316562</v>
      </c>
      <c r="GF199" s="2">
        <f t="shared" si="245"/>
        <v>0.87851669892032314</v>
      </c>
      <c r="GG199" s="2">
        <f t="shared" si="245"/>
        <v>0.87762396167098355</v>
      </c>
      <c r="GH199" s="2">
        <f t="shared" si="245"/>
        <v>0.87472921009557858</v>
      </c>
      <c r="GI199" s="2">
        <f t="shared" si="245"/>
        <v>0.86337858615629404</v>
      </c>
      <c r="GJ199" s="2">
        <f t="shared" si="245"/>
        <v>0.80543319608463848</v>
      </c>
      <c r="GK199" s="2">
        <f t="shared" si="245"/>
        <v>0.75528429187468216</v>
      </c>
      <c r="GM199" s="86">
        <f t="shared" si="246"/>
        <v>0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8.0489493507423207E-244</v>
      </c>
      <c r="HD199" s="86">
        <f t="shared" si="182"/>
        <v>5.4862690573516776E-242</v>
      </c>
      <c r="HE199" s="86">
        <f t="shared" si="182"/>
        <v>5.4874288934895597E-281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7.862014362615347E-57</v>
      </c>
      <c r="HT199" s="86">
        <f t="shared" si="247"/>
        <v>1.7126661253608251E-79</v>
      </c>
      <c r="HU199" s="86">
        <f t="shared" si="247"/>
        <v>9.5622646480912605E-65</v>
      </c>
      <c r="HV199" s="86">
        <f t="shared" si="247"/>
        <v>7.052634218689688E-66</v>
      </c>
      <c r="HW199" s="86">
        <f t="shared" si="247"/>
        <v>3.0615181034752084E-69</v>
      </c>
      <c r="HX199" s="86">
        <f t="shared" si="247"/>
        <v>2.0263984496255107E-74</v>
      </c>
      <c r="HY199" s="86">
        <f t="shared" si="247"/>
        <v>3.2957871319968204E-76</v>
      </c>
      <c r="HZ199" s="86">
        <f t="shared" si="247"/>
        <v>1.5642888773865772E-84</v>
      </c>
      <c r="IA199" s="86">
        <f t="shared" si="247"/>
        <v>1.9169773780778588E-76</v>
      </c>
      <c r="IB199" s="86">
        <f t="shared" si="247"/>
        <v>1.936160580168433E-84</v>
      </c>
      <c r="IC199" s="86">
        <f t="shared" si="247"/>
        <v>4.0196128653292139E-85</v>
      </c>
      <c r="ID199" s="86">
        <f t="shared" si="247"/>
        <v>6.0661660941980348E-77</v>
      </c>
      <c r="IE199" s="86">
        <f t="shared" si="247"/>
        <v>6.0152657690298896E-67</v>
      </c>
      <c r="IF199" s="86">
        <f t="shared" si="247"/>
        <v>3.3377556673850504E-63</v>
      </c>
      <c r="IG199" s="86">
        <f t="shared" si="247"/>
        <v>3.8465495289757776E-52</v>
      </c>
      <c r="II199" s="86">
        <f t="shared" si="248"/>
        <v>1.3306266190196201E-2</v>
      </c>
      <c r="IJ199" s="86">
        <f t="shared" si="248"/>
        <v>4.0680773712670516E-3</v>
      </c>
      <c r="IK199" s="86">
        <f t="shared" si="248"/>
        <v>6.2747357618691893E-3</v>
      </c>
      <c r="IL199" s="86">
        <f t="shared" si="248"/>
        <v>8.416544064342649E-3</v>
      </c>
      <c r="IM199" s="86">
        <f t="shared" si="248"/>
        <v>7.4514360097981567E-3</v>
      </c>
      <c r="IN199" s="86">
        <f t="shared" si="248"/>
        <v>4.14000562579314E-3</v>
      </c>
      <c r="IO199" s="86">
        <f t="shared" si="248"/>
        <v>4.9299340770951779E-3</v>
      </c>
      <c r="IP199" s="86">
        <f t="shared" si="248"/>
        <v>1.6003857221282816E-3</v>
      </c>
      <c r="IQ199" s="86">
        <f t="shared" si="248"/>
        <v>2.2296225573382599E-3</v>
      </c>
      <c r="IR199" s="86">
        <f t="shared" si="248"/>
        <v>1.3949453550343284E-3</v>
      </c>
      <c r="IS199" s="86">
        <f t="shared" si="248"/>
        <v>1.374935844959198E-3</v>
      </c>
      <c r="IT199" s="86">
        <f t="shared" si="248"/>
        <v>2.7032646158106424E-3</v>
      </c>
      <c r="IU199" s="86">
        <f t="shared" si="248"/>
        <v>6.7019998266512016E-3</v>
      </c>
      <c r="IV199" s="86">
        <f t="shared" si="248"/>
        <v>2.1925886873673829E-5</v>
      </c>
      <c r="IW199" s="86">
        <f t="shared" si="248"/>
        <v>6.4618243197858242E-6</v>
      </c>
      <c r="IY199" s="86">
        <f t="shared" si="249"/>
        <v>1.3306266190196201E-2</v>
      </c>
      <c r="IZ199" s="86">
        <f t="shared" si="249"/>
        <v>4.0680773712670516E-3</v>
      </c>
      <c r="JA199" s="86">
        <f t="shared" si="249"/>
        <v>6.2747357618691893E-3</v>
      </c>
      <c r="JB199" s="86">
        <f t="shared" si="249"/>
        <v>8.416544064342649E-3</v>
      </c>
      <c r="JC199" s="86">
        <f t="shared" si="249"/>
        <v>7.4514360097981567E-3</v>
      </c>
      <c r="JD199" s="86">
        <f t="shared" si="249"/>
        <v>4.14000562579314E-3</v>
      </c>
      <c r="JE199" s="86">
        <f t="shared" si="249"/>
        <v>4.9299340770951779E-3</v>
      </c>
      <c r="JF199" s="86">
        <f t="shared" si="249"/>
        <v>1.6003857221282816E-3</v>
      </c>
      <c r="JG199" s="86">
        <f t="shared" si="249"/>
        <v>2.2296225573382599E-3</v>
      </c>
      <c r="JH199" s="86">
        <f t="shared" si="249"/>
        <v>1.3949453550343284E-3</v>
      </c>
      <c r="JI199" s="86">
        <f t="shared" si="249"/>
        <v>1.374935844959198E-3</v>
      </c>
      <c r="JJ199" s="86">
        <f t="shared" si="249"/>
        <v>2.7032646158106424E-3</v>
      </c>
      <c r="JK199" s="86">
        <f t="shared" si="249"/>
        <v>6.7019998266512016E-3</v>
      </c>
      <c r="JL199" s="86">
        <f t="shared" si="249"/>
        <v>2.1925886873673829E-5</v>
      </c>
      <c r="JM199" s="86">
        <f t="shared" si="249"/>
        <v>6.4618243197858242E-6</v>
      </c>
    </row>
    <row r="200" spans="2:273" x14ac:dyDescent="0.25">
      <c r="B200" s="2">
        <v>173</v>
      </c>
      <c r="C200" s="37">
        <v>51.292000000000002</v>
      </c>
      <c r="D200" s="37">
        <v>55.107999999999997</v>
      </c>
      <c r="E200" s="37">
        <v>64.185000000000002</v>
      </c>
      <c r="F200" s="37">
        <v>59.292000000000002</v>
      </c>
      <c r="G200" s="37">
        <v>58.353999999999999</v>
      </c>
      <c r="H200" s="37">
        <v>60.414999999999999</v>
      </c>
      <c r="I200" s="37">
        <v>61.585000000000001</v>
      </c>
      <c r="J200" s="37">
        <v>59.045999999999999</v>
      </c>
      <c r="K200" s="37">
        <v>59.646000000000001</v>
      </c>
      <c r="L200" s="37">
        <v>59.107999999999997</v>
      </c>
      <c r="M200" s="37">
        <v>56.862000000000002</v>
      </c>
      <c r="N200" s="37">
        <v>58.231000000000002</v>
      </c>
      <c r="O200" s="37">
        <v>56.2</v>
      </c>
      <c r="P200" s="37">
        <v>55.154000000000003</v>
      </c>
      <c r="Q200" s="37">
        <v>58.323</v>
      </c>
      <c r="S200" s="4">
        <f t="shared" si="250"/>
        <v>51.474483444791318</v>
      </c>
      <c r="T200" s="4">
        <f t="shared" si="250"/>
        <v>54.395627287133976</v>
      </c>
      <c r="U200" s="4">
        <f t="shared" si="250"/>
        <v>62.331606667533322</v>
      </c>
      <c r="V200" s="4">
        <f t="shared" si="250"/>
        <v>58.33020166052917</v>
      </c>
      <c r="W200" s="4">
        <f t="shared" si="250"/>
        <v>58.044014013276964</v>
      </c>
      <c r="X200" s="4">
        <f t="shared" si="250"/>
        <v>59.694888349505348</v>
      </c>
      <c r="Y200" s="4">
        <f t="shared" si="250"/>
        <v>60.385431615293825</v>
      </c>
      <c r="Z200" s="4">
        <f t="shared" si="250"/>
        <v>60.216789658593484</v>
      </c>
      <c r="AA200" s="4">
        <f t="shared" si="250"/>
        <v>59.552122269633912</v>
      </c>
      <c r="AB200" s="4">
        <f t="shared" si="250"/>
        <v>58.742089035296573</v>
      </c>
      <c r="AC200" s="4">
        <f t="shared" si="250"/>
        <v>56.569428496828507</v>
      </c>
      <c r="AD200" s="4">
        <f t="shared" si="250"/>
        <v>58.07274314875491</v>
      </c>
      <c r="AE200" s="4">
        <f t="shared" si="250"/>
        <v>56.141050108459503</v>
      </c>
      <c r="AF200" s="4">
        <f t="shared" si="250"/>
        <v>57.694500446111292</v>
      </c>
      <c r="AG200" s="4">
        <f t="shared" si="250"/>
        <v>60.278223112414224</v>
      </c>
      <c r="AI200" s="4">
        <f t="shared" si="251"/>
        <v>-0.18248344479131617</v>
      </c>
      <c r="AJ200" s="4">
        <f t="shared" si="251"/>
        <v>0.71237271286602066</v>
      </c>
      <c r="AK200" s="4">
        <f t="shared" si="251"/>
        <v>1.8533933324666805</v>
      </c>
      <c r="AL200" s="4">
        <f t="shared" si="251"/>
        <v>0.96179833947083182</v>
      </c>
      <c r="AM200" s="4">
        <f t="shared" si="251"/>
        <v>0.30998598672303501</v>
      </c>
      <c r="AN200" s="4">
        <f t="shared" si="251"/>
        <v>0.7201116504946512</v>
      </c>
      <c r="AO200" s="4">
        <f t="shared" si="251"/>
        <v>1.1995683847061756</v>
      </c>
      <c r="AP200" s="4">
        <f t="shared" si="251"/>
        <v>-1.1707896585934847</v>
      </c>
      <c r="AQ200" s="4">
        <f t="shared" si="251"/>
        <v>9.3877730366088485E-2</v>
      </c>
      <c r="AR200" s="4">
        <f t="shared" si="251"/>
        <v>0.36591096470342421</v>
      </c>
      <c r="AS200" s="4">
        <f t="shared" si="251"/>
        <v>0.29257150317149438</v>
      </c>
      <c r="AT200" s="4">
        <f t="shared" si="251"/>
        <v>0.15825685124509192</v>
      </c>
      <c r="AU200" s="4">
        <f t="shared" si="251"/>
        <v>5.8949891540500232E-2</v>
      </c>
      <c r="AV200" s="4">
        <f t="shared" si="251"/>
        <v>-2.5405004461112881</v>
      </c>
      <c r="AW200" s="4">
        <f t="shared" si="251"/>
        <v>-1.9552231124142239</v>
      </c>
      <c r="AY200" s="2">
        <f t="shared" si="243"/>
        <v>51.474483444791318</v>
      </c>
      <c r="AZ200" s="2">
        <f t="shared" si="243"/>
        <v>54.395627287133891</v>
      </c>
      <c r="BA200" s="2">
        <f t="shared" si="243"/>
        <v>62.331606667527964</v>
      </c>
      <c r="BB200" s="2">
        <f t="shared" si="243"/>
        <v>58.330201660484846</v>
      </c>
      <c r="BC200" s="2">
        <f t="shared" si="243"/>
        <v>58.044014013251491</v>
      </c>
      <c r="BD200" s="2">
        <f t="shared" si="243"/>
        <v>59.694888349504623</v>
      </c>
      <c r="BE200" s="2">
        <f t="shared" si="243"/>
        <v>60.38543161529153</v>
      </c>
      <c r="BF200" s="2">
        <f t="shared" si="243"/>
        <v>60.216789658593484</v>
      </c>
      <c r="BG200" s="2">
        <f t="shared" si="243"/>
        <v>59.552122269633891</v>
      </c>
      <c r="BH200" s="2">
        <f t="shared" si="243"/>
        <v>58.742089035296573</v>
      </c>
      <c r="BI200" s="2">
        <f t="shared" si="243"/>
        <v>56.569428496828507</v>
      </c>
      <c r="BJ200" s="2">
        <f t="shared" si="243"/>
        <v>58.07274314875481</v>
      </c>
      <c r="BK200" s="2">
        <f t="shared" si="243"/>
        <v>56.141050108425738</v>
      </c>
      <c r="BL200" s="2">
        <f t="shared" si="243"/>
        <v>57.694499389332876</v>
      </c>
      <c r="BM200" s="2">
        <f t="shared" si="243"/>
        <v>60.278214221781361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51.292000000000002</v>
      </c>
      <c r="CV200" s="2">
        <f t="shared" si="199"/>
        <v>55.107999999999997</v>
      </c>
      <c r="CW200" s="2">
        <f t="shared" si="200"/>
        <v>64.185000000000002</v>
      </c>
      <c r="CX200" s="2">
        <f t="shared" si="201"/>
        <v>59.292000000000002</v>
      </c>
      <c r="CY200" s="2">
        <f t="shared" si="202"/>
        <v>58.353999999999999</v>
      </c>
      <c r="CZ200" s="2">
        <f t="shared" si="203"/>
        <v>60.414999999999999</v>
      </c>
      <c r="DA200" s="2">
        <f t="shared" si="204"/>
        <v>61.585000000000001</v>
      </c>
      <c r="DB200" s="2">
        <f t="shared" si="205"/>
        <v>59.045999999999999</v>
      </c>
      <c r="DC200" s="2">
        <f t="shared" si="206"/>
        <v>59.646000000000001</v>
      </c>
      <c r="DD200" s="2">
        <f t="shared" si="207"/>
        <v>59.107999999999997</v>
      </c>
      <c r="DE200" s="2">
        <f t="shared" si="208"/>
        <v>56.862000000000002</v>
      </c>
      <c r="DF200" s="2">
        <f t="shared" si="209"/>
        <v>58.231000000000002</v>
      </c>
      <c r="DG200" s="2">
        <f t="shared" si="210"/>
        <v>56.2</v>
      </c>
      <c r="DH200" s="2">
        <f t="shared" si="211"/>
        <v>55.154000000000003</v>
      </c>
      <c r="DI200" s="2">
        <f t="shared" si="212"/>
        <v>58.323</v>
      </c>
      <c r="DK200" s="2">
        <f t="shared" si="252"/>
        <v>91.968296761133601</v>
      </c>
      <c r="DL200" s="2">
        <f t="shared" si="252"/>
        <v>95.665769512195155</v>
      </c>
      <c r="DM200" s="2">
        <f t="shared" si="252"/>
        <v>120.86468832752612</v>
      </c>
      <c r="DN200" s="2">
        <f t="shared" si="252"/>
        <v>105.37080871080138</v>
      </c>
      <c r="DO200" s="2">
        <f t="shared" si="252"/>
        <v>99.962442857142833</v>
      </c>
      <c r="DP200" s="2">
        <f t="shared" si="252"/>
        <v>98.005789372822306</v>
      </c>
      <c r="DQ200" s="2">
        <f t="shared" si="252"/>
        <v>94.234724252491702</v>
      </c>
      <c r="DR200" s="2">
        <f t="shared" si="252"/>
        <v>97.504812717770022</v>
      </c>
      <c r="DS200" s="2">
        <f t="shared" si="252"/>
        <v>95.835116981335943</v>
      </c>
      <c r="DT200" s="2">
        <f t="shared" si="252"/>
        <v>95.439172784485351</v>
      </c>
      <c r="DU200" s="2">
        <f t="shared" si="252"/>
        <v>102.00230776200544</v>
      </c>
      <c r="DV200" s="2">
        <f t="shared" si="252"/>
        <v>105.18359714231693</v>
      </c>
      <c r="DW200" s="2">
        <f t="shared" si="252"/>
        <v>101.29888701617915</v>
      </c>
      <c r="DX200" s="2">
        <f t="shared" si="252"/>
        <v>101.68936968641115</v>
      </c>
      <c r="DY200" s="2">
        <f t="shared" si="252"/>
        <v>99.436855783751128</v>
      </c>
      <c r="EA200" s="2">
        <f t="shared" si="241"/>
        <v>50.526849353251485</v>
      </c>
      <c r="EB200" s="2">
        <f t="shared" si="241"/>
        <v>53.917350687667394</v>
      </c>
      <c r="EC200" s="2">
        <f t="shared" si="241"/>
        <v>59.854914872914044</v>
      </c>
      <c r="ED200" s="2">
        <f t="shared" si="241"/>
        <v>57.406299604142546</v>
      </c>
      <c r="EE200" s="2">
        <f t="shared" si="241"/>
        <v>57.683401185539758</v>
      </c>
      <c r="EF200" s="2">
        <f t="shared" si="240"/>
        <v>59.54863396650201</v>
      </c>
      <c r="EG200" s="2">
        <f t="shared" si="240"/>
        <v>60.059151053864177</v>
      </c>
      <c r="EH200" s="2">
        <f t="shared" si="240"/>
        <v>60.529413270882124</v>
      </c>
      <c r="EI200" s="2">
        <f t="shared" si="240"/>
        <v>59.619925425690383</v>
      </c>
      <c r="EJ200" s="2">
        <f t="shared" si="240"/>
        <v>58.476499556955801</v>
      </c>
      <c r="EK200" s="2">
        <f t="shared" si="213"/>
        <v>56.037961373108864</v>
      </c>
      <c r="EL200" s="2">
        <f t="shared" si="180"/>
        <v>58.815912886030944</v>
      </c>
      <c r="EM200" s="2">
        <f t="shared" si="180"/>
        <v>56.689125659415041</v>
      </c>
      <c r="EN200" s="2">
        <f t="shared" si="180"/>
        <v>58.101764140770513</v>
      </c>
      <c r="EO200" s="2">
        <f t="shared" si="180"/>
        <v>62.805372735590133</v>
      </c>
      <c r="EQ200" s="2">
        <f t="shared" si="253"/>
        <v>51.613890140535538</v>
      </c>
      <c r="ER200" s="2">
        <f t="shared" si="253"/>
        <v>54.46411394924818</v>
      </c>
      <c r="ES200" s="2">
        <f t="shared" si="253"/>
        <v>62.665890898378024</v>
      </c>
      <c r="ET200" s="2">
        <f t="shared" si="253"/>
        <v>58.46916748364324</v>
      </c>
      <c r="EU200" s="2">
        <f t="shared" si="253"/>
        <v>58.09899433976571</v>
      </c>
      <c r="EV200" s="2">
        <f t="shared" si="253"/>
        <v>59.715110006859419</v>
      </c>
      <c r="EW200" s="2">
        <f t="shared" si="253"/>
        <v>60.435717373631419</v>
      </c>
      <c r="EX200" s="2">
        <f t="shared" si="253"/>
        <v>60.176363495549637</v>
      </c>
      <c r="EY200" s="2">
        <f t="shared" si="253"/>
        <v>59.543490933455189</v>
      </c>
      <c r="EZ200" s="2">
        <f t="shared" si="253"/>
        <v>58.775332446578574</v>
      </c>
      <c r="FA200" s="2">
        <f t="shared" si="253"/>
        <v>56.636677060170214</v>
      </c>
      <c r="FB200" s="2">
        <f t="shared" si="253"/>
        <v>57.975383978960053</v>
      </c>
      <c r="FC200" s="2">
        <f t="shared" si="253"/>
        <v>56.061654403700587</v>
      </c>
      <c r="FD200" s="2">
        <f t="shared" si="253"/>
        <v>57.604483204639266</v>
      </c>
      <c r="FE200" s="2">
        <f t="shared" si="253"/>
        <v>59.531125101891959</v>
      </c>
      <c r="FG200" s="2">
        <f t="shared" si="254"/>
        <v>0.99999537112766634</v>
      </c>
      <c r="FH200" s="2">
        <f t="shared" si="254"/>
        <v>0.99999442949602424</v>
      </c>
      <c r="FI200" s="2">
        <f t="shared" si="254"/>
        <v>0.99999453770405999</v>
      </c>
      <c r="FJ200" s="2">
        <f t="shared" si="254"/>
        <v>0.99999468097567756</v>
      </c>
      <c r="FK200" s="2">
        <f t="shared" si="254"/>
        <v>0.99999449221001679</v>
      </c>
      <c r="FL200" s="2">
        <f t="shared" si="254"/>
        <v>0.99999479226686838</v>
      </c>
      <c r="FM200" s="2">
        <f t="shared" si="254"/>
        <v>0.99999390341661332</v>
      </c>
      <c r="FN200" s="2">
        <f t="shared" si="254"/>
        <v>0.99999444442072194</v>
      </c>
      <c r="FO200" s="2">
        <f t="shared" si="254"/>
        <v>0.99999400201412336</v>
      </c>
      <c r="FP200" s="2">
        <f t="shared" si="254"/>
        <v>0.99999396044299149</v>
      </c>
      <c r="FQ200" s="2">
        <f t="shared" si="254"/>
        <v>0.99999346423302971</v>
      </c>
      <c r="FR200" s="2">
        <f t="shared" si="254"/>
        <v>0.99999439520055167</v>
      </c>
      <c r="FS200" s="2">
        <f t="shared" si="254"/>
        <v>0.99999414109654938</v>
      </c>
      <c r="FT200" s="2">
        <f t="shared" si="254"/>
        <v>0.99999453563366469</v>
      </c>
      <c r="FU200" s="2">
        <f t="shared" si="254"/>
        <v>0.99999316731321208</v>
      </c>
      <c r="FW200" s="2">
        <f t="shared" si="245"/>
        <v>0.87157931464339899</v>
      </c>
      <c r="FX200" s="2">
        <f t="shared" si="245"/>
        <v>0.87431631443441193</v>
      </c>
      <c r="FY200" s="2">
        <f t="shared" si="245"/>
        <v>0.88096039195756759</v>
      </c>
      <c r="FZ200" s="2">
        <f t="shared" si="245"/>
        <v>0.86901387252915951</v>
      </c>
      <c r="GA200" s="2">
        <f t="shared" si="245"/>
        <v>0.86714605369457898</v>
      </c>
      <c r="GB200" s="2">
        <f t="shared" si="245"/>
        <v>0.87732810130931305</v>
      </c>
      <c r="GC200" s="2">
        <f t="shared" si="245"/>
        <v>0.86590911103550106</v>
      </c>
      <c r="GD200" s="2">
        <f t="shared" si="245"/>
        <v>0.88607628133169902</v>
      </c>
      <c r="GE200" s="2">
        <f t="shared" si="245"/>
        <v>0.88991726476918243</v>
      </c>
      <c r="GF200" s="2">
        <f t="shared" si="245"/>
        <v>0.8880088149052443</v>
      </c>
      <c r="GG200" s="2">
        <f t="shared" si="245"/>
        <v>0.88717687366737552</v>
      </c>
      <c r="GH200" s="2">
        <f t="shared" si="245"/>
        <v>0.88447834761329858</v>
      </c>
      <c r="GI200" s="2">
        <f t="shared" si="245"/>
        <v>0.87388372021869853</v>
      </c>
      <c r="GJ200" s="2">
        <f t="shared" si="245"/>
        <v>0.81946220028522865</v>
      </c>
      <c r="GK200" s="2">
        <f t="shared" si="245"/>
        <v>0.77190520938221685</v>
      </c>
      <c r="GM200" s="86">
        <f t="shared" si="246"/>
        <v>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1.6326264381102233E-249</v>
      </c>
      <c r="HD200" s="86">
        <f t="shared" si="182"/>
        <v>1.3025770387418744E-247</v>
      </c>
      <c r="HE200" s="86">
        <f t="shared" si="182"/>
        <v>1.5280705320800897E-287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3.5666998351729484E-59</v>
      </c>
      <c r="HT200" s="86">
        <f t="shared" si="247"/>
        <v>1.1220268442038898E-82</v>
      </c>
      <c r="HU200" s="86">
        <f t="shared" si="247"/>
        <v>2.191106495685354E-67</v>
      </c>
      <c r="HV200" s="86">
        <f t="shared" si="247"/>
        <v>1.3316031572621923E-68</v>
      </c>
      <c r="HW200" s="86">
        <f t="shared" si="247"/>
        <v>4.1911268363999826E-72</v>
      </c>
      <c r="HX200" s="86">
        <f t="shared" si="247"/>
        <v>1.9013875049654908E-77</v>
      </c>
      <c r="HY200" s="86">
        <f t="shared" si="247"/>
        <v>2.1834218725572099E-79</v>
      </c>
      <c r="HZ200" s="86">
        <f t="shared" si="247"/>
        <v>6.1839899091295056E-88</v>
      </c>
      <c r="IA200" s="86">
        <f t="shared" si="247"/>
        <v>1.6235583413946019E-79</v>
      </c>
      <c r="IB200" s="86">
        <f t="shared" si="247"/>
        <v>7.5213644505173493E-88</v>
      </c>
      <c r="IC200" s="86">
        <f t="shared" si="247"/>
        <v>1.4471258209530744E-88</v>
      </c>
      <c r="ID200" s="86">
        <f t="shared" si="247"/>
        <v>4.7259101355177254E-80</v>
      </c>
      <c r="IE200" s="86">
        <f t="shared" si="247"/>
        <v>1.0468283416048502E-69</v>
      </c>
      <c r="IF200" s="86">
        <f t="shared" si="247"/>
        <v>5.9587100019024287E-66</v>
      </c>
      <c r="IG200" s="86">
        <f t="shared" si="247"/>
        <v>1.6378018639454083E-54</v>
      </c>
      <c r="II200" s="86">
        <f t="shared" si="248"/>
        <v>9.3076979692623112E-3</v>
      </c>
      <c r="IJ200" s="86">
        <f t="shared" si="248"/>
        <v>2.5609274532486449E-3</v>
      </c>
      <c r="IK200" s="86">
        <f t="shared" si="248"/>
        <v>4.1714229085381572E-3</v>
      </c>
      <c r="IL200" s="86">
        <f t="shared" si="248"/>
        <v>5.6108383196439588E-3</v>
      </c>
      <c r="IM200" s="86">
        <f t="shared" si="248"/>
        <v>4.8909453031330125E-3</v>
      </c>
      <c r="IN200" s="86">
        <f t="shared" si="248"/>
        <v>2.6287021956577579E-3</v>
      </c>
      <c r="IO200" s="86">
        <f t="shared" si="248"/>
        <v>3.1002531681461548E-3</v>
      </c>
      <c r="IP200" s="86">
        <f t="shared" si="248"/>
        <v>9.5248935382691638E-4</v>
      </c>
      <c r="IQ200" s="86">
        <f t="shared" si="248"/>
        <v>1.380099573979684E-3</v>
      </c>
      <c r="IR200" s="86">
        <f t="shared" si="248"/>
        <v>8.2441587399303745E-4</v>
      </c>
      <c r="IS200" s="86">
        <f t="shared" si="248"/>
        <v>8.0970515659331338E-4</v>
      </c>
      <c r="IT200" s="86">
        <f t="shared" si="248"/>
        <v>1.6793192740820453E-3</v>
      </c>
      <c r="IU200" s="86">
        <f t="shared" si="248"/>
        <v>4.4168138964729899E-3</v>
      </c>
      <c r="IV200" s="86">
        <f t="shared" si="248"/>
        <v>6.204183572587535E-6</v>
      </c>
      <c r="IW200" s="86">
        <f t="shared" si="248"/>
        <v>1.0868193898843319E-6</v>
      </c>
      <c r="IY200" s="86">
        <f t="shared" si="249"/>
        <v>9.3076979692623112E-3</v>
      </c>
      <c r="IZ200" s="86">
        <f t="shared" si="249"/>
        <v>2.5609274532486449E-3</v>
      </c>
      <c r="JA200" s="86">
        <f t="shared" si="249"/>
        <v>4.1714229085381572E-3</v>
      </c>
      <c r="JB200" s="86">
        <f t="shared" si="249"/>
        <v>5.6108383196439588E-3</v>
      </c>
      <c r="JC200" s="86">
        <f t="shared" si="249"/>
        <v>4.8909453031330125E-3</v>
      </c>
      <c r="JD200" s="86">
        <f t="shared" si="249"/>
        <v>2.6287021956577579E-3</v>
      </c>
      <c r="JE200" s="86">
        <f t="shared" si="249"/>
        <v>3.1002531681461548E-3</v>
      </c>
      <c r="JF200" s="86">
        <f t="shared" si="249"/>
        <v>9.5248935382691638E-4</v>
      </c>
      <c r="JG200" s="86">
        <f t="shared" si="249"/>
        <v>1.380099573979684E-3</v>
      </c>
      <c r="JH200" s="86">
        <f t="shared" si="249"/>
        <v>8.2441587399303745E-4</v>
      </c>
      <c r="JI200" s="86">
        <f t="shared" si="249"/>
        <v>8.0970515659331338E-4</v>
      </c>
      <c r="JJ200" s="86">
        <f t="shared" si="249"/>
        <v>1.6793192740820453E-3</v>
      </c>
      <c r="JK200" s="86">
        <f t="shared" si="249"/>
        <v>4.4168138964729899E-3</v>
      </c>
      <c r="JL200" s="86">
        <f t="shared" si="249"/>
        <v>6.204183572587535E-6</v>
      </c>
      <c r="JM200" s="86">
        <f t="shared" si="249"/>
        <v>1.0868193898843319E-6</v>
      </c>
    </row>
    <row r="201" spans="2:273" x14ac:dyDescent="0.25">
      <c r="B201" s="2">
        <v>174</v>
      </c>
      <c r="C201" s="37">
        <v>51.707999999999998</v>
      </c>
      <c r="D201" s="37">
        <v>54.722999999999999</v>
      </c>
      <c r="E201" s="37">
        <v>63.753999999999998</v>
      </c>
      <c r="F201" s="37">
        <v>58.908000000000001</v>
      </c>
      <c r="G201" s="37">
        <v>58.677</v>
      </c>
      <c r="H201" s="37">
        <v>60.646000000000001</v>
      </c>
      <c r="I201" s="37">
        <v>60.661999999999999</v>
      </c>
      <c r="J201" s="37">
        <v>60.615000000000002</v>
      </c>
      <c r="K201" s="37">
        <v>58.954000000000001</v>
      </c>
      <c r="L201" s="37">
        <v>60.323</v>
      </c>
      <c r="M201" s="37">
        <v>56.262</v>
      </c>
      <c r="N201" s="37">
        <v>57.2</v>
      </c>
      <c r="O201" s="37">
        <v>55.323</v>
      </c>
      <c r="P201" s="37">
        <v>56.908000000000001</v>
      </c>
      <c r="Q201" s="37">
        <v>59.030999999999999</v>
      </c>
      <c r="S201" s="4">
        <f t="shared" si="250"/>
        <v>51.425440376321582</v>
      </c>
      <c r="T201" s="4">
        <f t="shared" si="250"/>
        <v>54.32295571577172</v>
      </c>
      <c r="U201" s="4">
        <f t="shared" si="250"/>
        <v>62.222929549939622</v>
      </c>
      <c r="V201" s="4">
        <f t="shared" si="250"/>
        <v>58.255249251807733</v>
      </c>
      <c r="W201" s="4">
        <f t="shared" si="250"/>
        <v>57.949090021357485</v>
      </c>
      <c r="X201" s="4">
        <f t="shared" si="250"/>
        <v>59.609064386168527</v>
      </c>
      <c r="Y201" s="4">
        <f t="shared" si="250"/>
        <v>60.305390068744089</v>
      </c>
      <c r="Z201" s="4" t="e">
        <f t="shared" si="250"/>
        <v>#N/A</v>
      </c>
      <c r="AA201" s="4">
        <f t="shared" si="250"/>
        <v>59.44856894130568</v>
      </c>
      <c r="AB201" s="4" t="e">
        <f t="shared" si="250"/>
        <v>#N/A</v>
      </c>
      <c r="AC201" s="4" t="e">
        <f t="shared" si="250"/>
        <v>#N/A</v>
      </c>
      <c r="AD201" s="4">
        <f t="shared" si="250"/>
        <v>57.972892533515449</v>
      </c>
      <c r="AE201" s="4">
        <f t="shared" si="250"/>
        <v>56.026649656976261</v>
      </c>
      <c r="AF201" s="4">
        <f t="shared" si="250"/>
        <v>57.595502981592084</v>
      </c>
      <c r="AG201" s="4">
        <f t="shared" si="250"/>
        <v>60.111643866553798</v>
      </c>
      <c r="AI201" s="4">
        <f t="shared" si="251"/>
        <v>0.28255962367841647</v>
      </c>
      <c r="AJ201" s="4">
        <f t="shared" si="251"/>
        <v>0.40004428422827942</v>
      </c>
      <c r="AK201" s="4">
        <f t="shared" si="251"/>
        <v>1.5310704500603762</v>
      </c>
      <c r="AL201" s="4">
        <f t="shared" si="251"/>
        <v>0.6527507481922683</v>
      </c>
      <c r="AM201" s="4">
        <f t="shared" si="251"/>
        <v>0.72790997864251494</v>
      </c>
      <c r="AN201" s="4">
        <f t="shared" si="251"/>
        <v>1.0369356138314743</v>
      </c>
      <c r="AO201" s="4">
        <f t="shared" si="251"/>
        <v>0.35660993125591034</v>
      </c>
      <c r="AP201" s="4">
        <f t="shared" si="251"/>
        <v>0</v>
      </c>
      <c r="AQ201" s="4">
        <f t="shared" si="251"/>
        <v>-0.49456894130567974</v>
      </c>
      <c r="AR201" s="4">
        <f t="shared" si="251"/>
        <v>0</v>
      </c>
      <c r="AS201" s="4">
        <f t="shared" si="251"/>
        <v>0</v>
      </c>
      <c r="AT201" s="4">
        <f t="shared" si="251"/>
        <v>-0.77289253351544573</v>
      </c>
      <c r="AU201" s="4">
        <f t="shared" si="251"/>
        <v>-0.70364965697626047</v>
      </c>
      <c r="AV201" s="4">
        <f t="shared" si="251"/>
        <v>-0.68750298159208256</v>
      </c>
      <c r="AW201" s="4">
        <f t="shared" si="251"/>
        <v>-1.0806438665537996</v>
      </c>
      <c r="AY201" s="2">
        <f t="shared" si="243"/>
        <v>51.425440376321582</v>
      </c>
      <c r="AZ201" s="2">
        <f t="shared" si="243"/>
        <v>54.322955715771712</v>
      </c>
      <c r="BA201" s="2">
        <f t="shared" si="243"/>
        <v>62.222929549939195</v>
      </c>
      <c r="BB201" s="2">
        <f t="shared" si="243"/>
        <v>58.255249251804116</v>
      </c>
      <c r="BC201" s="2">
        <f t="shared" si="243"/>
        <v>57.949090021355609</v>
      </c>
      <c r="BD201" s="2">
        <f t="shared" si="243"/>
        <v>59.609064386168484</v>
      </c>
      <c r="BE201" s="2">
        <f t="shared" si="243"/>
        <v>60.305390068743961</v>
      </c>
      <c r="BF201" s="2" t="e">
        <f t="shared" si="243"/>
        <v>#N/A</v>
      </c>
      <c r="BG201" s="2">
        <f t="shared" si="243"/>
        <v>59.44856894130568</v>
      </c>
      <c r="BH201" s="2" t="e">
        <f t="shared" si="243"/>
        <v>#N/A</v>
      </c>
      <c r="BI201" s="2" t="e">
        <f t="shared" si="243"/>
        <v>#N/A</v>
      </c>
      <c r="BJ201" s="2">
        <f t="shared" si="243"/>
        <v>57.972892533515441</v>
      </c>
      <c r="BK201" s="2">
        <f t="shared" si="243"/>
        <v>56.02664965697371</v>
      </c>
      <c r="BL201" s="2">
        <f t="shared" si="243"/>
        <v>57.595502833795059</v>
      </c>
      <c r="BM201" s="2">
        <f t="shared" si="243"/>
        <v>60.111642861203606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51.707999999999998</v>
      </c>
      <c r="CV201" s="2">
        <f t="shared" si="199"/>
        <v>54.722999999999999</v>
      </c>
      <c r="CW201" s="2">
        <f t="shared" si="200"/>
        <v>63.753999999999998</v>
      </c>
      <c r="CX201" s="2">
        <f t="shared" si="201"/>
        <v>58.908000000000001</v>
      </c>
      <c r="CY201" s="2">
        <f t="shared" si="202"/>
        <v>58.677</v>
      </c>
      <c r="CZ201" s="2">
        <f t="shared" si="203"/>
        <v>60.646000000000001</v>
      </c>
      <c r="DA201" s="2">
        <f t="shared" si="204"/>
        <v>60.661999999999999</v>
      </c>
      <c r="DB201" s="2" t="str">
        <f t="shared" si="205"/>
        <v/>
      </c>
      <c r="DC201" s="2">
        <f t="shared" si="206"/>
        <v>58.954000000000001</v>
      </c>
      <c r="DD201" s="2" t="str">
        <f t="shared" si="207"/>
        <v/>
      </c>
      <c r="DE201" s="2" t="str">
        <f t="shared" si="208"/>
        <v/>
      </c>
      <c r="DF201" s="2">
        <f t="shared" si="209"/>
        <v>57.2</v>
      </c>
      <c r="DG201" s="2">
        <f t="shared" si="210"/>
        <v>55.323</v>
      </c>
      <c r="DH201" s="2">
        <f t="shared" si="211"/>
        <v>56.908000000000001</v>
      </c>
      <c r="DI201" s="2">
        <f t="shared" si="212"/>
        <v>59.030999999999999</v>
      </c>
      <c r="DK201" s="2">
        <f t="shared" si="252"/>
        <v>92.133729757085007</v>
      </c>
      <c r="DL201" s="2">
        <f t="shared" si="252"/>
        <v>95.830875609756134</v>
      </c>
      <c r="DM201" s="2">
        <f t="shared" si="252"/>
        <v>121.12330975609756</v>
      </c>
      <c r="DN201" s="2">
        <f t="shared" si="252"/>
        <v>105.56027804878048</v>
      </c>
      <c r="DO201" s="2">
        <f t="shared" si="252"/>
        <v>100.11791219512193</v>
      </c>
      <c r="DP201" s="2">
        <f t="shared" si="252"/>
        <v>98.145382926829285</v>
      </c>
      <c r="DQ201" s="2">
        <f t="shared" si="252"/>
        <v>94.343086378737553</v>
      </c>
      <c r="DR201" s="2">
        <f t="shared" si="252"/>
        <v>97.63632926829267</v>
      </c>
      <c r="DS201" s="2">
        <f t="shared" si="252"/>
        <v>95.954698700807626</v>
      </c>
      <c r="DT201" s="2">
        <f t="shared" si="252"/>
        <v>95.564122707506172</v>
      </c>
      <c r="DU201" s="2">
        <f t="shared" si="252"/>
        <v>102.18260736937481</v>
      </c>
      <c r="DV201" s="2">
        <f t="shared" si="252"/>
        <v>105.36711987143127</v>
      </c>
      <c r="DW201" s="2">
        <f t="shared" si="252"/>
        <v>101.47868127920484</v>
      </c>
      <c r="DX201" s="2">
        <f t="shared" si="252"/>
        <v>101.88193658536586</v>
      </c>
      <c r="DY201" s="2">
        <f t="shared" si="252"/>
        <v>99.613128662035635</v>
      </c>
      <c r="EA201" s="2">
        <f t="shared" si="241"/>
        <v>50.45178085225151</v>
      </c>
      <c r="EB201" s="2">
        <f t="shared" si="241"/>
        <v>53.831470428033242</v>
      </c>
      <c r="EC201" s="2">
        <f t="shared" si="241"/>
        <v>59.680245497953138</v>
      </c>
      <c r="ED201" s="2">
        <f t="shared" si="241"/>
        <v>57.305952563164439</v>
      </c>
      <c r="EE201" s="2">
        <f t="shared" si="241"/>
        <v>57.57853359452811</v>
      </c>
      <c r="EF201" s="2">
        <f t="shared" si="240"/>
        <v>59.458930623310351</v>
      </c>
      <c r="EG201" s="2">
        <f t="shared" si="240"/>
        <v>59.970054957064804</v>
      </c>
      <c r="EH201" s="2">
        <f t="shared" si="240"/>
        <v>60.445087587822016</v>
      </c>
      <c r="EI201" s="2">
        <f t="shared" si="240"/>
        <v>59.51809960970683</v>
      </c>
      <c r="EJ201" s="2">
        <f t="shared" si="240"/>
        <v>58.383069754848883</v>
      </c>
      <c r="EK201" s="2">
        <f t="shared" si="213"/>
        <v>55.923769420104364</v>
      </c>
      <c r="EL201" s="2">
        <f t="shared" si="180"/>
        <v>58.735355106184933</v>
      </c>
      <c r="EM201" s="2">
        <f t="shared" si="180"/>
        <v>56.589516666277632</v>
      </c>
      <c r="EN201" s="2">
        <f t="shared" si="180"/>
        <v>58.014553946445673</v>
      </c>
      <c r="EO201" s="2">
        <f t="shared" si="180"/>
        <v>62.725625709057653</v>
      </c>
      <c r="EQ201" s="2">
        <f t="shared" si="253"/>
        <v>51.556079154968003</v>
      </c>
      <c r="ER201" s="2">
        <f t="shared" si="253"/>
        <v>54.387149223765121</v>
      </c>
      <c r="ES201" s="2">
        <f t="shared" si="253"/>
        <v>62.535934156041819</v>
      </c>
      <c r="ET201" s="2">
        <f t="shared" si="253"/>
        <v>58.38548000044814</v>
      </c>
      <c r="EU201" s="2">
        <f t="shared" si="253"/>
        <v>58.000623442746125</v>
      </c>
      <c r="EV201" s="2">
        <f t="shared" si="253"/>
        <v>59.62800247994933</v>
      </c>
      <c r="EW201" s="2">
        <f t="shared" si="253"/>
        <v>60.352531335638893</v>
      </c>
      <c r="EX201" s="2">
        <f t="shared" si="253"/>
        <v>60.086632671367461</v>
      </c>
      <c r="EY201" s="2">
        <f t="shared" si="253"/>
        <v>59.440502986947457</v>
      </c>
      <c r="EZ201" s="2">
        <f t="shared" si="253"/>
        <v>58.686552276743569</v>
      </c>
      <c r="FA201" s="2">
        <f t="shared" si="253"/>
        <v>56.531747851557775</v>
      </c>
      <c r="FB201" s="2">
        <f t="shared" si="253"/>
        <v>57.881803010793917</v>
      </c>
      <c r="FC201" s="2">
        <f t="shared" si="253"/>
        <v>55.952294418839358</v>
      </c>
      <c r="FD201" s="2">
        <f t="shared" si="253"/>
        <v>57.51104143072277</v>
      </c>
      <c r="FE201" s="2">
        <f t="shared" si="253"/>
        <v>59.406894634782162</v>
      </c>
      <c r="FG201" s="2">
        <f t="shared" si="254"/>
        <v>0.99999577841653831</v>
      </c>
      <c r="FH201" s="2">
        <f t="shared" si="254"/>
        <v>0.99999491963750331</v>
      </c>
      <c r="FI201" s="2">
        <f t="shared" si="254"/>
        <v>0.99999501832450066</v>
      </c>
      <c r="FJ201" s="2">
        <f t="shared" si="254"/>
        <v>0.99999514898989272</v>
      </c>
      <c r="FK201" s="2">
        <f t="shared" si="254"/>
        <v>0.99999497683340011</v>
      </c>
      <c r="FL201" s="2">
        <f t="shared" si="254"/>
        <v>0.99999525048875915</v>
      </c>
      <c r="FM201" s="2">
        <f t="shared" si="254"/>
        <v>0.99999443984688563</v>
      </c>
      <c r="FN201" s="2">
        <f t="shared" si="254"/>
        <v>0.99999493324900268</v>
      </c>
      <c r="FO201" s="2">
        <f t="shared" si="254"/>
        <v>0.99999452976897918</v>
      </c>
      <c r="FP201" s="2">
        <f t="shared" si="254"/>
        <v>0.99999449185561617</v>
      </c>
      <c r="FQ201" s="2">
        <f t="shared" si="254"/>
        <v>0.99999403930625175</v>
      </c>
      <c r="FR201" s="2">
        <f t="shared" si="254"/>
        <v>0.99999488835962991</v>
      </c>
      <c r="FS201" s="2">
        <f t="shared" si="254"/>
        <v>0.99999465661379172</v>
      </c>
      <c r="FT201" s="2">
        <f t="shared" si="254"/>
        <v>0.99999501643627586</v>
      </c>
      <c r="FU201" s="2">
        <f t="shared" si="254"/>
        <v>0.99999376851184107</v>
      </c>
      <c r="FW201" s="2">
        <f t="shared" si="245"/>
        <v>0.88154039343284951</v>
      </c>
      <c r="FX201" s="2">
        <f t="shared" si="245"/>
        <v>0.88409332749229186</v>
      </c>
      <c r="FY201" s="2">
        <f t="shared" si="245"/>
        <v>0.89028541517542581</v>
      </c>
      <c r="FZ201" s="2">
        <f t="shared" si="245"/>
        <v>0.87914635019101661</v>
      </c>
      <c r="GA201" s="2">
        <f t="shared" si="245"/>
        <v>0.87740263359862292</v>
      </c>
      <c r="GB201" s="2">
        <f t="shared" si="245"/>
        <v>0.88690113244714186</v>
      </c>
      <c r="GC201" s="2">
        <f t="shared" si="245"/>
        <v>0.8762475570671665</v>
      </c>
      <c r="GD201" s="2">
        <f t="shared" si="245"/>
        <v>0.89504829229908889</v>
      </c>
      <c r="GE201" s="2">
        <f t="shared" si="245"/>
        <v>0.89862139016061393</v>
      </c>
      <c r="GF201" s="2">
        <f t="shared" si="245"/>
        <v>0.89684634812537145</v>
      </c>
      <c r="GG201" s="2">
        <f t="shared" si="245"/>
        <v>0.89607237426180519</v>
      </c>
      <c r="GH201" s="2">
        <f t="shared" si="245"/>
        <v>0.89356108619403674</v>
      </c>
      <c r="GI201" s="2">
        <f t="shared" si="245"/>
        <v>0.88368990836523997</v>
      </c>
      <c r="GJ201" s="2">
        <f t="shared" si="245"/>
        <v>0.83268978516940639</v>
      </c>
      <c r="GK201" s="2">
        <f t="shared" si="245"/>
        <v>0.78771453708782924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2.8436929085040064E-255</v>
      </c>
      <c r="HD201" s="86">
        <f t="shared" si="182"/>
        <v>2.6623302271542243E-253</v>
      </c>
      <c r="HE201" s="86">
        <f t="shared" si="182"/>
        <v>3.5716500072454527E-294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1.447101762141144E-61</v>
      </c>
      <c r="HT201" s="86">
        <f t="shared" si="247"/>
        <v>6.3486078754527875E-86</v>
      </c>
      <c r="HU201" s="86">
        <f t="shared" si="247"/>
        <v>4.43466294838166E-70</v>
      </c>
      <c r="HV201" s="86">
        <f t="shared" si="247"/>
        <v>2.2081301536053396E-71</v>
      </c>
      <c r="HW201" s="86">
        <f t="shared" si="247"/>
        <v>5.0061312148225441E-75</v>
      </c>
      <c r="HX201" s="86">
        <f t="shared" si="247"/>
        <v>1.5483768829922137E-80</v>
      </c>
      <c r="HY201" s="86">
        <f t="shared" si="247"/>
        <v>1.2420220176460137E-82</v>
      </c>
      <c r="HZ201" s="86">
        <f t="shared" si="247"/>
        <v>2.0888015803513076E-91</v>
      </c>
      <c r="IA201" s="86">
        <f t="shared" si="247"/>
        <v>1.1930172309552142E-82</v>
      </c>
      <c r="IB201" s="86">
        <f t="shared" si="247"/>
        <v>2.4943146983993018E-91</v>
      </c>
      <c r="IC201" s="86">
        <f t="shared" si="247"/>
        <v>4.4397930818955708E-92</v>
      </c>
      <c r="ID201" s="86">
        <f t="shared" si="247"/>
        <v>3.1867092599214062E-83</v>
      </c>
      <c r="IE201" s="86">
        <f t="shared" si="247"/>
        <v>1.5980281247130916E-72</v>
      </c>
      <c r="IF201" s="86">
        <f t="shared" si="247"/>
        <v>9.2694256282777998E-69</v>
      </c>
      <c r="IG201" s="86">
        <f t="shared" si="247"/>
        <v>6.1567580827786371E-57</v>
      </c>
      <c r="II201" s="86">
        <f t="shared" si="248"/>
        <v>6.4181618314190373E-3</v>
      </c>
      <c r="IJ201" s="86">
        <f t="shared" si="248"/>
        <v>1.5816929639463047E-3</v>
      </c>
      <c r="IK201" s="86">
        <f t="shared" si="248"/>
        <v>2.7289241403285294E-3</v>
      </c>
      <c r="IL201" s="86">
        <f t="shared" si="248"/>
        <v>3.6783022386485211E-3</v>
      </c>
      <c r="IM201" s="86">
        <f t="shared" si="248"/>
        <v>3.1542184510980637E-3</v>
      </c>
      <c r="IN201" s="86">
        <f t="shared" si="248"/>
        <v>1.6386063772454258E-3</v>
      </c>
      <c r="IO201" s="86">
        <f t="shared" si="248"/>
        <v>1.911423220178706E-3</v>
      </c>
      <c r="IP201" s="86">
        <f t="shared" si="248"/>
        <v>5.5529973139162357E-4</v>
      </c>
      <c r="IQ201" s="86">
        <f t="shared" si="248"/>
        <v>8.3852675020948462E-4</v>
      </c>
      <c r="IR201" s="86">
        <f t="shared" si="248"/>
        <v>4.7720805156719237E-4</v>
      </c>
      <c r="IS201" s="86">
        <f t="shared" si="248"/>
        <v>4.6691955454644305E-4</v>
      </c>
      <c r="IT201" s="86">
        <f t="shared" si="248"/>
        <v>1.0237252290192869E-3</v>
      </c>
      <c r="IU201" s="86">
        <f t="shared" si="248"/>
        <v>2.8618621387398275E-3</v>
      </c>
      <c r="IV201" s="86">
        <f t="shared" si="248"/>
        <v>1.6317868869062351E-6</v>
      </c>
      <c r="IW201" s="86">
        <f t="shared" si="248"/>
        <v>1.5995116089849253E-7</v>
      </c>
      <c r="IY201" s="86">
        <f t="shared" si="249"/>
        <v>6.4181618314190373E-3</v>
      </c>
      <c r="IZ201" s="86">
        <f t="shared" si="249"/>
        <v>1.5816929639463047E-3</v>
      </c>
      <c r="JA201" s="86">
        <f t="shared" si="249"/>
        <v>2.7289241403285294E-3</v>
      </c>
      <c r="JB201" s="86">
        <f t="shared" si="249"/>
        <v>3.6783022386485211E-3</v>
      </c>
      <c r="JC201" s="86">
        <f t="shared" si="249"/>
        <v>3.1542184510980637E-3</v>
      </c>
      <c r="JD201" s="86">
        <f t="shared" si="249"/>
        <v>1.6386063772454258E-3</v>
      </c>
      <c r="JE201" s="86">
        <f t="shared" si="249"/>
        <v>1.911423220178706E-3</v>
      </c>
      <c r="JF201" s="86">
        <f t="shared" si="249"/>
        <v>5.5529973139162357E-4</v>
      </c>
      <c r="JG201" s="86">
        <f t="shared" si="249"/>
        <v>8.3852675020948462E-4</v>
      </c>
      <c r="JH201" s="86">
        <f t="shared" si="249"/>
        <v>4.7720805156719237E-4</v>
      </c>
      <c r="JI201" s="86">
        <f t="shared" si="249"/>
        <v>4.6691955454644305E-4</v>
      </c>
      <c r="JJ201" s="86">
        <f t="shared" si="249"/>
        <v>1.0237252290192869E-3</v>
      </c>
      <c r="JK201" s="86">
        <f t="shared" si="249"/>
        <v>2.8618621387398275E-3</v>
      </c>
      <c r="JL201" s="86">
        <f t="shared" si="249"/>
        <v>1.6317868869062351E-6</v>
      </c>
      <c r="JM201" s="86">
        <f t="shared" si="249"/>
        <v>1.5995116089849253E-7</v>
      </c>
    </row>
    <row r="202" spans="2:273" x14ac:dyDescent="0.25">
      <c r="B202" s="2">
        <v>175</v>
      </c>
      <c r="C202" s="37">
        <v>51.814999999999998</v>
      </c>
      <c r="D202" s="37">
        <v>54.8</v>
      </c>
      <c r="E202" s="37">
        <v>62.384999999999998</v>
      </c>
      <c r="F202" s="37">
        <v>58.845999999999997</v>
      </c>
      <c r="G202" s="37">
        <v>58.615000000000002</v>
      </c>
      <c r="H202" s="37">
        <v>59.892000000000003</v>
      </c>
      <c r="I202" s="37">
        <v>59.6</v>
      </c>
      <c r="J202" s="37">
        <v>60.154000000000003</v>
      </c>
      <c r="K202" s="37">
        <v>57.430999999999997</v>
      </c>
      <c r="L202" s="37">
        <v>60.585000000000001</v>
      </c>
      <c r="M202" s="37">
        <v>57.923000000000002</v>
      </c>
      <c r="N202" s="37">
        <v>57.338000000000001</v>
      </c>
      <c r="O202" s="37">
        <v>54.462000000000003</v>
      </c>
      <c r="P202" s="37">
        <v>56.845999999999997</v>
      </c>
      <c r="Q202" s="37">
        <v>57.8</v>
      </c>
      <c r="S202" s="4">
        <f t="shared" si="250"/>
        <v>51.375984406878025</v>
      </c>
      <c r="T202" s="4">
        <f t="shared" si="250"/>
        <v>54.250083099179044</v>
      </c>
      <c r="U202" s="4">
        <f t="shared" si="250"/>
        <v>62.113212829363334</v>
      </c>
      <c r="V202" s="4">
        <f t="shared" si="250"/>
        <v>58.179887128704834</v>
      </c>
      <c r="W202" s="4">
        <f t="shared" si="250"/>
        <v>57.85400573843696</v>
      </c>
      <c r="X202" s="4">
        <f t="shared" si="250"/>
        <v>59.523178465172492</v>
      </c>
      <c r="Y202" s="4">
        <f t="shared" si="250"/>
        <v>60.225203357433152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>
        <f t="shared" si="250"/>
        <v>57.87335739680114</v>
      </c>
      <c r="AE202" s="4">
        <f t="shared" si="250"/>
        <v>55.91249253244392</v>
      </c>
      <c r="AF202" s="4">
        <f t="shared" si="250"/>
        <v>57.496743694560784</v>
      </c>
      <c r="AG202" s="4">
        <f t="shared" si="250"/>
        <v>59.946410077165346</v>
      </c>
      <c r="AI202" s="4">
        <f t="shared" si="251"/>
        <v>0.43901559312197236</v>
      </c>
      <c r="AJ202" s="4">
        <f t="shared" si="251"/>
        <v>0.54991690082095346</v>
      </c>
      <c r="AK202" s="4">
        <f t="shared" si="251"/>
        <v>0.27178717063666369</v>
      </c>
      <c r="AL202" s="4">
        <f t="shared" si="251"/>
        <v>0.66611287129516228</v>
      </c>
      <c r="AM202" s="4">
        <f t="shared" si="251"/>
        <v>0.76099426156304162</v>
      </c>
      <c r="AN202" s="4">
        <f t="shared" si="251"/>
        <v>0.36882153482751079</v>
      </c>
      <c r="AO202" s="4">
        <f t="shared" si="251"/>
        <v>-0.62520335743315059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-0.53535739680113892</v>
      </c>
      <c r="AU202" s="4">
        <f t="shared" si="251"/>
        <v>-1.4504925324439171</v>
      </c>
      <c r="AV202" s="4">
        <f t="shared" si="251"/>
        <v>-0.65074369456078784</v>
      </c>
      <c r="AW202" s="4">
        <f t="shared" si="251"/>
        <v>-2.1464100771653492</v>
      </c>
      <c r="AY202" s="2">
        <f t="shared" si="243"/>
        <v>51.375984406878025</v>
      </c>
      <c r="AZ202" s="2">
        <f t="shared" si="243"/>
        <v>54.250083099179044</v>
      </c>
      <c r="BA202" s="2">
        <f t="shared" si="243"/>
        <v>62.113212829363306</v>
      </c>
      <c r="BB202" s="2">
        <f t="shared" si="243"/>
        <v>58.179887128704571</v>
      </c>
      <c r="BC202" s="2">
        <f t="shared" si="243"/>
        <v>57.85400573843684</v>
      </c>
      <c r="BD202" s="2">
        <f t="shared" si="243"/>
        <v>59.523178465172492</v>
      </c>
      <c r="BE202" s="2">
        <f t="shared" si="243"/>
        <v>60.225203357433145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>
        <f t="shared" si="243"/>
        <v>57.87335739680114</v>
      </c>
      <c r="BK202" s="2">
        <f t="shared" si="243"/>
        <v>55.91249253244375</v>
      </c>
      <c r="BL202" s="2">
        <f t="shared" si="243"/>
        <v>57.496743676050116</v>
      </c>
      <c r="BM202" s="2">
        <f t="shared" si="243"/>
        <v>59.946409979279558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51.814999999999998</v>
      </c>
      <c r="CV202" s="2">
        <f t="shared" si="199"/>
        <v>54.8</v>
      </c>
      <c r="CW202" s="2">
        <f t="shared" si="200"/>
        <v>62.384999999999998</v>
      </c>
      <c r="CX202" s="2">
        <f t="shared" si="201"/>
        <v>58.845999999999997</v>
      </c>
      <c r="CY202" s="2">
        <f t="shared" si="202"/>
        <v>58.615000000000002</v>
      </c>
      <c r="CZ202" s="2">
        <f t="shared" si="203"/>
        <v>59.892000000000003</v>
      </c>
      <c r="DA202" s="2">
        <f t="shared" si="204"/>
        <v>59.6</v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>
        <f t="shared" si="209"/>
        <v>57.338000000000001</v>
      </c>
      <c r="DG202" s="2">
        <f t="shared" si="210"/>
        <v>54.462000000000003</v>
      </c>
      <c r="DH202" s="2">
        <f t="shared" si="211"/>
        <v>56.845999999999997</v>
      </c>
      <c r="DI202" s="2">
        <f t="shared" si="212"/>
        <v>57.8</v>
      </c>
      <c r="DK202" s="2">
        <f t="shared" si="252"/>
        <v>92.299162753036427</v>
      </c>
      <c r="DL202" s="2">
        <f t="shared" si="252"/>
        <v>95.9959817073171</v>
      </c>
      <c r="DM202" s="2">
        <f t="shared" si="252"/>
        <v>121.38193118466899</v>
      </c>
      <c r="DN202" s="2">
        <f t="shared" si="252"/>
        <v>105.74974738675957</v>
      </c>
      <c r="DO202" s="2">
        <f t="shared" si="252"/>
        <v>100.27338153310102</v>
      </c>
      <c r="DP202" s="2">
        <f t="shared" si="252"/>
        <v>98.284976480836249</v>
      </c>
      <c r="DQ202" s="2">
        <f t="shared" si="252"/>
        <v>94.451448504983404</v>
      </c>
      <c r="DR202" s="2">
        <f t="shared" si="252"/>
        <v>97.767845818815317</v>
      </c>
      <c r="DS202" s="2">
        <f t="shared" si="252"/>
        <v>96.074280420279308</v>
      </c>
      <c r="DT202" s="2">
        <f t="shared" si="252"/>
        <v>95.689072630526994</v>
      </c>
      <c r="DU202" s="2">
        <f t="shared" si="252"/>
        <v>102.36290697674418</v>
      </c>
      <c r="DV202" s="2">
        <f t="shared" si="252"/>
        <v>105.55064260054559</v>
      </c>
      <c r="DW202" s="2">
        <f t="shared" si="252"/>
        <v>101.65847554223052</v>
      </c>
      <c r="DX202" s="2">
        <f t="shared" si="252"/>
        <v>102.07450348432056</v>
      </c>
      <c r="DY202" s="2">
        <f t="shared" si="252"/>
        <v>99.789401540320142</v>
      </c>
      <c r="EA202" s="2">
        <f t="shared" si="241"/>
        <v>50.376712351251534</v>
      </c>
      <c r="EB202" s="2">
        <f t="shared" si="241"/>
        <v>53.74559016839909</v>
      </c>
      <c r="EC202" s="2">
        <f t="shared" si="241"/>
        <v>59.505576122992238</v>
      </c>
      <c r="ED202" s="2">
        <f t="shared" si="241"/>
        <v>57.205605522186332</v>
      </c>
      <c r="EE202" s="2">
        <f t="shared" si="241"/>
        <v>57.473666003516463</v>
      </c>
      <c r="EF202" s="2">
        <f t="shared" si="240"/>
        <v>59.369227280118693</v>
      </c>
      <c r="EG202" s="2">
        <f t="shared" si="240"/>
        <v>59.880958860265423</v>
      </c>
      <c r="EH202" s="2">
        <f t="shared" si="240"/>
        <v>60.360761904761901</v>
      </c>
      <c r="EI202" s="2">
        <f t="shared" si="240"/>
        <v>59.416273793723278</v>
      </c>
      <c r="EJ202" s="2">
        <f t="shared" si="240"/>
        <v>58.289639952741965</v>
      </c>
      <c r="EK202" s="2">
        <f t="shared" si="213"/>
        <v>55.809577467099871</v>
      </c>
      <c r="EL202" s="2">
        <f t="shared" si="180"/>
        <v>58.654797326338922</v>
      </c>
      <c r="EM202" s="2">
        <f t="shared" si="180"/>
        <v>56.489907673140209</v>
      </c>
      <c r="EN202" s="2">
        <f t="shared" si="180"/>
        <v>57.927343752120834</v>
      </c>
      <c r="EO202" s="2">
        <f t="shared" si="180"/>
        <v>62.645878682525172</v>
      </c>
      <c r="EQ202" s="2">
        <f t="shared" si="253"/>
        <v>51.498268169400461</v>
      </c>
      <c r="ER202" s="2">
        <f t="shared" si="253"/>
        <v>54.310184498282055</v>
      </c>
      <c r="ES202" s="2">
        <f t="shared" si="253"/>
        <v>62.405977413705607</v>
      </c>
      <c r="ET202" s="2">
        <f t="shared" si="253"/>
        <v>58.301792517253034</v>
      </c>
      <c r="EU202" s="2">
        <f t="shared" si="253"/>
        <v>57.90225254572654</v>
      </c>
      <c r="EV202" s="2">
        <f t="shared" si="253"/>
        <v>59.540894953039242</v>
      </c>
      <c r="EW202" s="2">
        <f t="shared" si="253"/>
        <v>60.269345297646367</v>
      </c>
      <c r="EX202" s="2">
        <f t="shared" si="253"/>
        <v>59.996901847185285</v>
      </c>
      <c r="EY202" s="2">
        <f t="shared" si="253"/>
        <v>59.337515040439726</v>
      </c>
      <c r="EZ202" s="2">
        <f t="shared" si="253"/>
        <v>58.597772106908565</v>
      </c>
      <c r="FA202" s="2">
        <f t="shared" si="253"/>
        <v>56.426818642945335</v>
      </c>
      <c r="FB202" s="2">
        <f t="shared" si="253"/>
        <v>57.788222042627794</v>
      </c>
      <c r="FC202" s="2">
        <f t="shared" si="253"/>
        <v>55.84293443397813</v>
      </c>
      <c r="FD202" s="2">
        <f t="shared" si="253"/>
        <v>57.41759965680626</v>
      </c>
      <c r="FE202" s="2">
        <f t="shared" si="253"/>
        <v>59.282664167672358</v>
      </c>
      <c r="FG202" s="2">
        <f t="shared" si="254"/>
        <v>0.99999614986869356</v>
      </c>
      <c r="FH202" s="2">
        <f t="shared" si="254"/>
        <v>0.99999536665226407</v>
      </c>
      <c r="FI202" s="2">
        <f t="shared" si="254"/>
        <v>0.99999545665595491</v>
      </c>
      <c r="FJ202" s="2">
        <f t="shared" si="254"/>
        <v>0.99999557582431198</v>
      </c>
      <c r="FK202" s="2">
        <f t="shared" si="254"/>
        <v>0.99999541881558818</v>
      </c>
      <c r="FL202" s="2">
        <f t="shared" si="254"/>
        <v>0.99999566839245646</v>
      </c>
      <c r="FM202" s="2">
        <f t="shared" si="254"/>
        <v>0.99999492907761034</v>
      </c>
      <c r="FN202" s="2">
        <f t="shared" si="254"/>
        <v>0.99999537906611002</v>
      </c>
      <c r="FO202" s="2">
        <f t="shared" si="254"/>
        <v>0.99999501108761402</v>
      </c>
      <c r="FP202" s="2">
        <f t="shared" si="254"/>
        <v>0.99999497651018254</v>
      </c>
      <c r="FQ202" s="2">
        <f t="shared" si="254"/>
        <v>0.99999456377984031</v>
      </c>
      <c r="FR202" s="2">
        <f t="shared" si="254"/>
        <v>0.99999533812647878</v>
      </c>
      <c r="FS202" s="2">
        <f t="shared" si="254"/>
        <v>0.99999512677156799</v>
      </c>
      <c r="FT202" s="2">
        <f t="shared" si="254"/>
        <v>0.99999545493387199</v>
      </c>
      <c r="FU202" s="2">
        <f t="shared" si="254"/>
        <v>0.99999431681213768</v>
      </c>
      <c r="FW202" s="2">
        <f t="shared" si="245"/>
        <v>0.89082561252879622</v>
      </c>
      <c r="FX202" s="2">
        <f t="shared" si="245"/>
        <v>0.89320268258540059</v>
      </c>
      <c r="FY202" s="2">
        <f t="shared" si="245"/>
        <v>0.89896373620785197</v>
      </c>
      <c r="FZ202" s="2">
        <f t="shared" si="245"/>
        <v>0.88859550705281987</v>
      </c>
      <c r="GA202" s="2">
        <f t="shared" si="245"/>
        <v>0.88697059774787246</v>
      </c>
      <c r="GB202" s="2">
        <f t="shared" si="245"/>
        <v>0.8958158206768102</v>
      </c>
      <c r="GC202" s="2">
        <f t="shared" si="245"/>
        <v>0.885893944232366</v>
      </c>
      <c r="GD202" s="2">
        <f t="shared" si="245"/>
        <v>0.90339075601947338</v>
      </c>
      <c r="GE202" s="2">
        <f t="shared" si="245"/>
        <v>0.90670943671235482</v>
      </c>
      <c r="GF202" s="2">
        <f t="shared" si="245"/>
        <v>0.9050610471514029</v>
      </c>
      <c r="GG202" s="2">
        <f t="shared" si="245"/>
        <v>0.90434213503622185</v>
      </c>
      <c r="GH202" s="2">
        <f t="shared" si="245"/>
        <v>0.90200882338767652</v>
      </c>
      <c r="GI202" s="2">
        <f t="shared" si="245"/>
        <v>0.89282712557593835</v>
      </c>
      <c r="GJ202" s="2">
        <f t="shared" si="245"/>
        <v>0.84513137433247676</v>
      </c>
      <c r="GK202" s="2">
        <f t="shared" si="245"/>
        <v>0.80270817842317455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4.2532948912052393E-261</v>
      </c>
      <c r="HD202" s="86">
        <f t="shared" si="182"/>
        <v>4.6843714313775378E-259</v>
      </c>
      <c r="HE202" s="86">
        <f t="shared" si="182"/>
        <v>7.0071930718585417E-301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5.2507854304782278E-64</v>
      </c>
      <c r="HT202" s="86">
        <f t="shared" si="247"/>
        <v>3.1023588391052386E-89</v>
      </c>
      <c r="HU202" s="86">
        <f t="shared" si="247"/>
        <v>7.9276655092642777E-73</v>
      </c>
      <c r="HV202" s="86">
        <f t="shared" si="247"/>
        <v>3.2158353483958635E-74</v>
      </c>
      <c r="HW202" s="86">
        <f t="shared" si="247"/>
        <v>5.2172782769721323E-78</v>
      </c>
      <c r="HX202" s="86">
        <f t="shared" si="247"/>
        <v>1.0942995354331795E-83</v>
      </c>
      <c r="HY202" s="86">
        <f t="shared" si="247"/>
        <v>6.066340877309264E-86</v>
      </c>
      <c r="HZ202" s="86">
        <f t="shared" si="247"/>
        <v>6.0283113055588212E-95</v>
      </c>
      <c r="IA202" s="86">
        <f t="shared" si="247"/>
        <v>7.6058353553443919E-86</v>
      </c>
      <c r="IB202" s="86">
        <f t="shared" si="247"/>
        <v>7.0615268974128769E-95</v>
      </c>
      <c r="IC202" s="86">
        <f t="shared" si="247"/>
        <v>1.1607719818623582E-95</v>
      </c>
      <c r="ID202" s="86">
        <f t="shared" si="247"/>
        <v>1.8598530458135076E-86</v>
      </c>
      <c r="IE202" s="86">
        <f t="shared" si="247"/>
        <v>2.1398070617667583E-75</v>
      </c>
      <c r="IF202" s="86">
        <f t="shared" si="247"/>
        <v>1.2564581636211382E-71</v>
      </c>
      <c r="IG202" s="86">
        <f t="shared" si="247"/>
        <v>2.0433092105584412E-59</v>
      </c>
      <c r="II202" s="86">
        <f t="shared" si="248"/>
        <v>4.3624297192043819E-3</v>
      </c>
      <c r="IJ202" s="86">
        <f t="shared" si="248"/>
        <v>9.5835362256972093E-4</v>
      </c>
      <c r="IK202" s="86">
        <f t="shared" si="248"/>
        <v>1.7566469431660376E-3</v>
      </c>
      <c r="IL202" s="86">
        <f t="shared" si="248"/>
        <v>2.3711321979698152E-3</v>
      </c>
      <c r="IM202" s="86">
        <f t="shared" si="248"/>
        <v>1.9984722924633073E-3</v>
      </c>
      <c r="IN202" s="86">
        <f t="shared" si="248"/>
        <v>1.0026843415655007E-3</v>
      </c>
      <c r="IO202" s="86">
        <f t="shared" si="248"/>
        <v>1.155256340890382E-3</v>
      </c>
      <c r="IP202" s="86">
        <f t="shared" si="248"/>
        <v>3.1709610211769375E-4</v>
      </c>
      <c r="IQ202" s="86">
        <f t="shared" si="248"/>
        <v>5.0005545403140829E-4</v>
      </c>
      <c r="IR202" s="86">
        <f t="shared" si="248"/>
        <v>2.7052425709710827E-4</v>
      </c>
      <c r="IS202" s="86">
        <f t="shared" si="248"/>
        <v>2.6362840031053268E-4</v>
      </c>
      <c r="IT202" s="86">
        <f t="shared" si="248"/>
        <v>6.123564889181501E-4</v>
      </c>
      <c r="IU202" s="86">
        <f t="shared" si="248"/>
        <v>1.8230032200239495E-3</v>
      </c>
      <c r="IV202" s="86">
        <f t="shared" si="248"/>
        <v>3.9887541134047798E-7</v>
      </c>
      <c r="IW202" s="86">
        <f t="shared" si="248"/>
        <v>2.0598871965947463E-8</v>
      </c>
      <c r="IY202" s="86">
        <f t="shared" si="249"/>
        <v>4.3624297192043819E-3</v>
      </c>
      <c r="IZ202" s="86">
        <f t="shared" si="249"/>
        <v>9.5835362256972093E-4</v>
      </c>
      <c r="JA202" s="86">
        <f t="shared" si="249"/>
        <v>1.7566469431660376E-3</v>
      </c>
      <c r="JB202" s="86">
        <f t="shared" si="249"/>
        <v>2.3711321979698152E-3</v>
      </c>
      <c r="JC202" s="86">
        <f t="shared" si="249"/>
        <v>1.9984722924633073E-3</v>
      </c>
      <c r="JD202" s="86">
        <f t="shared" si="249"/>
        <v>1.0026843415655007E-3</v>
      </c>
      <c r="JE202" s="86">
        <f t="shared" si="249"/>
        <v>1.155256340890382E-3</v>
      </c>
      <c r="JF202" s="86">
        <f t="shared" si="249"/>
        <v>3.1709610211769375E-4</v>
      </c>
      <c r="JG202" s="86">
        <f t="shared" si="249"/>
        <v>5.0005545403140829E-4</v>
      </c>
      <c r="JH202" s="86">
        <f t="shared" si="249"/>
        <v>2.7052425709710827E-4</v>
      </c>
      <c r="JI202" s="86">
        <f t="shared" si="249"/>
        <v>2.6362840031053268E-4</v>
      </c>
      <c r="JJ202" s="86">
        <f t="shared" si="249"/>
        <v>6.123564889181501E-4</v>
      </c>
      <c r="JK202" s="86">
        <f t="shared" si="249"/>
        <v>1.8230032200239495E-3</v>
      </c>
      <c r="JL202" s="86">
        <f t="shared" si="249"/>
        <v>3.9887541134047798E-7</v>
      </c>
      <c r="JM202" s="86">
        <f t="shared" si="249"/>
        <v>2.0598871965947463E-8</v>
      </c>
    </row>
    <row r="203" spans="2:273" x14ac:dyDescent="0.25">
      <c r="B203" s="2">
        <v>176</v>
      </c>
      <c r="C203" s="37">
        <v>52.292000000000002</v>
      </c>
      <c r="D203" s="37">
        <v>53.430999999999997</v>
      </c>
      <c r="E203" s="37">
        <v>64.031000000000006</v>
      </c>
      <c r="F203" s="37">
        <v>58.246000000000002</v>
      </c>
      <c r="G203" s="37">
        <v>58.061999999999998</v>
      </c>
      <c r="H203" s="37">
        <v>60.168999999999997</v>
      </c>
      <c r="I203" s="37">
        <v>59.845999999999997</v>
      </c>
      <c r="J203" s="37">
        <v>59.414999999999999</v>
      </c>
      <c r="K203" s="37">
        <v>59.707999999999998</v>
      </c>
      <c r="L203" s="37">
        <v>59.462000000000003</v>
      </c>
      <c r="M203" s="37">
        <v>57.154000000000003</v>
      </c>
      <c r="N203" s="37">
        <v>57</v>
      </c>
      <c r="O203" s="37">
        <v>55.154000000000003</v>
      </c>
      <c r="P203" s="37">
        <v>57.969000000000001</v>
      </c>
      <c r="Q203" s="37">
        <v>59.091999999999999</v>
      </c>
      <c r="S203" s="4">
        <f t="shared" si="250"/>
        <v>51.326115807242168</v>
      </c>
      <c r="T203" s="4" t="e">
        <f t="shared" si="250"/>
        <v>#N/A</v>
      </c>
      <c r="U203" s="4">
        <f t="shared" si="250"/>
        <v>62.002463651329393</v>
      </c>
      <c r="V203" s="4">
        <f t="shared" si="250"/>
        <v>58.10411521779033</v>
      </c>
      <c r="W203" s="4">
        <f t="shared" si="250"/>
        <v>57.758760888249029</v>
      </c>
      <c r="X203" s="4" t="e">
        <f t="shared" si="250"/>
        <v>#N/A</v>
      </c>
      <c r="Y203" s="4">
        <f t="shared" si="250"/>
        <v>60.144871057137905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>
        <f t="shared" si="250"/>
        <v>55.798577598466757</v>
      </c>
      <c r="AF203" s="4">
        <f t="shared" si="250"/>
        <v>57.398226209964676</v>
      </c>
      <c r="AG203" s="4">
        <f t="shared" si="250"/>
        <v>59.782614545713272</v>
      </c>
      <c r="AI203" s="4">
        <f t="shared" si="251"/>
        <v>0.96588419275783366</v>
      </c>
      <c r="AJ203" s="4">
        <f t="shared" si="251"/>
        <v>0</v>
      </c>
      <c r="AK203" s="4">
        <f t="shared" si="251"/>
        <v>2.0285363486706132</v>
      </c>
      <c r="AL203" s="4">
        <f t="shared" si="251"/>
        <v>0.14188478220967227</v>
      </c>
      <c r="AM203" s="4">
        <f t="shared" si="251"/>
        <v>0.30323911175096896</v>
      </c>
      <c r="AN203" s="4">
        <f t="shared" si="251"/>
        <v>0</v>
      </c>
      <c r="AO203" s="4">
        <f t="shared" si="251"/>
        <v>-0.29887105713790874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-0.64457759846675344</v>
      </c>
      <c r="AV203" s="4">
        <f t="shared" si="251"/>
        <v>0.57077379003532513</v>
      </c>
      <c r="AW203" s="4">
        <f t="shared" si="251"/>
        <v>-0.69061454571327374</v>
      </c>
      <c r="AY203" s="2">
        <f t="shared" si="243"/>
        <v>51.326115807242168</v>
      </c>
      <c r="AZ203" s="2" t="e">
        <f t="shared" si="243"/>
        <v>#N/A</v>
      </c>
      <c r="BA203" s="2">
        <f t="shared" si="243"/>
        <v>62.002463651329393</v>
      </c>
      <c r="BB203" s="2">
        <f t="shared" si="243"/>
        <v>58.104115217790316</v>
      </c>
      <c r="BC203" s="2">
        <f t="shared" si="243"/>
        <v>57.758760888249022</v>
      </c>
      <c r="BD203" s="2" t="e">
        <f t="shared" si="243"/>
        <v>#N/A</v>
      </c>
      <c r="BE203" s="2">
        <f t="shared" si="243"/>
        <v>60.144871057137905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>
        <f t="shared" si="243"/>
        <v>55.79857759846675</v>
      </c>
      <c r="BL203" s="2">
        <f t="shared" si="243"/>
        <v>57.398226207889039</v>
      </c>
      <c r="BM203" s="2">
        <f t="shared" si="243"/>
        <v>59.782614537510781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52.292000000000002</v>
      </c>
      <c r="CV203" s="2" t="str">
        <f t="shared" si="199"/>
        <v/>
      </c>
      <c r="CW203" s="2">
        <f t="shared" si="200"/>
        <v>64.031000000000006</v>
      </c>
      <c r="CX203" s="2">
        <f t="shared" si="201"/>
        <v>58.246000000000002</v>
      </c>
      <c r="CY203" s="2">
        <f t="shared" si="202"/>
        <v>58.061999999999998</v>
      </c>
      <c r="CZ203" s="2" t="str">
        <f t="shared" si="203"/>
        <v/>
      </c>
      <c r="DA203" s="2">
        <f t="shared" si="204"/>
        <v>59.845999999999997</v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>
        <f t="shared" si="210"/>
        <v>55.154000000000003</v>
      </c>
      <c r="DH203" s="2">
        <f t="shared" si="211"/>
        <v>57.969000000000001</v>
      </c>
      <c r="DI203" s="2">
        <f t="shared" si="212"/>
        <v>59.091999999999999</v>
      </c>
      <c r="DK203" s="2">
        <f t="shared" si="252"/>
        <v>92.464595748987847</v>
      </c>
      <c r="DL203" s="2">
        <f t="shared" si="252"/>
        <v>96.161087804878079</v>
      </c>
      <c r="DM203" s="2">
        <f t="shared" si="252"/>
        <v>121.64055261324042</v>
      </c>
      <c r="DN203" s="2">
        <f t="shared" si="252"/>
        <v>105.93921672473866</v>
      </c>
      <c r="DO203" s="2">
        <f t="shared" si="252"/>
        <v>100.42885087108012</v>
      </c>
      <c r="DP203" s="2">
        <f t="shared" si="252"/>
        <v>98.424570034843214</v>
      </c>
      <c r="DQ203" s="2">
        <f t="shared" si="252"/>
        <v>94.559810631229254</v>
      </c>
      <c r="DR203" s="2">
        <f t="shared" si="252"/>
        <v>97.899362369337965</v>
      </c>
      <c r="DS203" s="2">
        <f t="shared" si="252"/>
        <v>96.193862139750991</v>
      </c>
      <c r="DT203" s="2">
        <f t="shared" si="252"/>
        <v>95.814022553547829</v>
      </c>
      <c r="DU203" s="2">
        <f t="shared" si="252"/>
        <v>102.54320658411356</v>
      </c>
      <c r="DV203" s="2">
        <f t="shared" si="252"/>
        <v>105.73416532965993</v>
      </c>
      <c r="DW203" s="2">
        <f t="shared" si="252"/>
        <v>101.8382698052562</v>
      </c>
      <c r="DX203" s="2">
        <f t="shared" si="252"/>
        <v>102.26707038327527</v>
      </c>
      <c r="DY203" s="2">
        <f t="shared" si="252"/>
        <v>99.96567441860465</v>
      </c>
      <c r="EA203" s="2">
        <f t="shared" si="241"/>
        <v>50.301643850251565</v>
      </c>
      <c r="EB203" s="2">
        <f t="shared" si="241"/>
        <v>53.659709908764938</v>
      </c>
      <c r="EC203" s="2">
        <f t="shared" si="241"/>
        <v>59.330906748031332</v>
      </c>
      <c r="ED203" s="2">
        <f t="shared" si="241"/>
        <v>57.105258481208217</v>
      </c>
      <c r="EE203" s="2">
        <f t="shared" si="241"/>
        <v>57.368798412504816</v>
      </c>
      <c r="EF203" s="2">
        <f t="shared" si="240"/>
        <v>59.279523936927035</v>
      </c>
      <c r="EG203" s="2">
        <f t="shared" si="240"/>
        <v>59.79186276346605</v>
      </c>
      <c r="EH203" s="2">
        <f t="shared" si="240"/>
        <v>60.276436221701793</v>
      </c>
      <c r="EI203" s="2">
        <f t="shared" si="240"/>
        <v>59.314447977739732</v>
      </c>
      <c r="EJ203" s="2">
        <f t="shared" si="240"/>
        <v>58.196210150635039</v>
      </c>
      <c r="EK203" s="2">
        <f t="shared" si="213"/>
        <v>55.695385514095378</v>
      </c>
      <c r="EL203" s="2">
        <f t="shared" si="180"/>
        <v>58.574239546492912</v>
      </c>
      <c r="EM203" s="2">
        <f t="shared" si="180"/>
        <v>56.3902986800028</v>
      </c>
      <c r="EN203" s="2">
        <f t="shared" si="180"/>
        <v>57.840133557795994</v>
      </c>
      <c r="EO203" s="2">
        <f t="shared" si="180"/>
        <v>62.566131655992692</v>
      </c>
      <c r="EQ203" s="2">
        <f t="shared" si="253"/>
        <v>51.440457183832919</v>
      </c>
      <c r="ER203" s="2">
        <f t="shared" si="253"/>
        <v>54.233219772798996</v>
      </c>
      <c r="ES203" s="2">
        <f t="shared" si="253"/>
        <v>62.276020671369395</v>
      </c>
      <c r="ET203" s="2">
        <f t="shared" si="253"/>
        <v>58.218105034057935</v>
      </c>
      <c r="EU203" s="2">
        <f t="shared" si="253"/>
        <v>57.803881648706948</v>
      </c>
      <c r="EV203" s="2">
        <f t="shared" si="253"/>
        <v>59.453787426129153</v>
      </c>
      <c r="EW203" s="2">
        <f t="shared" si="253"/>
        <v>60.186159259653842</v>
      </c>
      <c r="EX203" s="2">
        <f t="shared" si="253"/>
        <v>59.907171023003109</v>
      </c>
      <c r="EY203" s="2">
        <f t="shared" si="253"/>
        <v>59.234527093932002</v>
      </c>
      <c r="EZ203" s="2">
        <f t="shared" si="253"/>
        <v>58.508991937073553</v>
      </c>
      <c r="FA203" s="2">
        <f t="shared" si="253"/>
        <v>56.321889434332888</v>
      </c>
      <c r="FB203" s="2">
        <f t="shared" si="253"/>
        <v>57.694641074461664</v>
      </c>
      <c r="FC203" s="2">
        <f t="shared" si="253"/>
        <v>55.733574449116901</v>
      </c>
      <c r="FD203" s="2">
        <f t="shared" si="253"/>
        <v>57.324157882889764</v>
      </c>
      <c r="FE203" s="2">
        <f t="shared" si="253"/>
        <v>59.158433700562554</v>
      </c>
      <c r="FG203" s="2">
        <f t="shared" si="254"/>
        <v>0.99999648863732604</v>
      </c>
      <c r="FH203" s="2">
        <f t="shared" si="254"/>
        <v>0.9999957743349196</v>
      </c>
      <c r="FI203" s="2">
        <f t="shared" si="254"/>
        <v>0.99999585641932753</v>
      </c>
      <c r="FJ203" s="2">
        <f t="shared" si="254"/>
        <v>0.99999596510224664</v>
      </c>
      <c r="FK203" s="2">
        <f t="shared" si="254"/>
        <v>0.99999582190847514</v>
      </c>
      <c r="FL203" s="2">
        <f t="shared" si="254"/>
        <v>0.99999604952546284</v>
      </c>
      <c r="FM203" s="2">
        <f t="shared" si="254"/>
        <v>0.99999537526175164</v>
      </c>
      <c r="FN203" s="2">
        <f t="shared" si="254"/>
        <v>0.99999578565649094</v>
      </c>
      <c r="FO203" s="2">
        <f t="shared" si="254"/>
        <v>0.99999545005583013</v>
      </c>
      <c r="FP203" s="2">
        <f t="shared" si="254"/>
        <v>0.99999541852080998</v>
      </c>
      <c r="FQ203" s="2">
        <f t="shared" si="254"/>
        <v>0.99999504210591772</v>
      </c>
      <c r="FR203" s="2">
        <f t="shared" si="254"/>
        <v>0.9999957483190729</v>
      </c>
      <c r="FS203" s="2">
        <f t="shared" si="254"/>
        <v>0.99999555556094155</v>
      </c>
      <c r="FT203" s="2">
        <f t="shared" si="254"/>
        <v>0.99999585484876796</v>
      </c>
      <c r="FU203" s="2">
        <f t="shared" si="254"/>
        <v>0.99999481686847558</v>
      </c>
      <c r="FW203" s="2">
        <f t="shared" si="245"/>
        <v>0.89946602956761801</v>
      </c>
      <c r="FX203" s="2">
        <f t="shared" si="245"/>
        <v>0.90167573516585797</v>
      </c>
      <c r="FY203" s="2">
        <f t="shared" si="245"/>
        <v>0.90702729598521936</v>
      </c>
      <c r="FZ203" s="2">
        <f t="shared" si="245"/>
        <v>0.89739209237462303</v>
      </c>
      <c r="GA203" s="2">
        <f t="shared" si="245"/>
        <v>0.8958804533734801</v>
      </c>
      <c r="GB203" s="2">
        <f t="shared" si="245"/>
        <v>0.90410381127885264</v>
      </c>
      <c r="GC203" s="2">
        <f t="shared" si="245"/>
        <v>0.89487861146370429</v>
      </c>
      <c r="GD203" s="2">
        <f t="shared" si="245"/>
        <v>0.91113592736772042</v>
      </c>
      <c r="GE203" s="2">
        <f t="shared" si="245"/>
        <v>0.91421381415911873</v>
      </c>
      <c r="GF203" s="2">
        <f t="shared" si="245"/>
        <v>0.91268525356625563</v>
      </c>
      <c r="GG203" s="2">
        <f t="shared" si="245"/>
        <v>0.91201846241713214</v>
      </c>
      <c r="GH203" s="2">
        <f t="shared" si="245"/>
        <v>0.9098537290725216</v>
      </c>
      <c r="GI203" s="2">
        <f t="shared" si="245"/>
        <v>0.90132668239690161</v>
      </c>
      <c r="GJ203" s="2">
        <f t="shared" si="245"/>
        <v>0.85680687633038566</v>
      </c>
      <c r="GK203" s="2">
        <f t="shared" si="245"/>
        <v>0.81688899709998686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5.462783103238817E-267</v>
      </c>
      <c r="HD203" s="86">
        <f t="shared" si="182"/>
        <v>7.0952935943857675E-265</v>
      </c>
      <c r="HE203" s="86">
        <f t="shared" si="182"/>
        <v>1.1538987603804897E-307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1.7038661389515595E-66</v>
      </c>
      <c r="HT203" s="86">
        <f t="shared" si="247"/>
        <v>1.3092956926114091E-92</v>
      </c>
      <c r="HU203" s="86">
        <f t="shared" si="247"/>
        <v>1.2517313823592469E-75</v>
      </c>
      <c r="HV203" s="86">
        <f t="shared" si="247"/>
        <v>4.1131592234648307E-77</v>
      </c>
      <c r="HW203" s="86">
        <f t="shared" si="247"/>
        <v>4.7440518520704602E-81</v>
      </c>
      <c r="HX203" s="86">
        <f t="shared" si="247"/>
        <v>6.7118596623712574E-87</v>
      </c>
      <c r="HY203" s="86">
        <f t="shared" si="247"/>
        <v>2.5440366623936596E-89</v>
      </c>
      <c r="HZ203" s="86">
        <f t="shared" si="247"/>
        <v>1.4864765387222393E-98</v>
      </c>
      <c r="IA203" s="86">
        <f t="shared" si="247"/>
        <v>4.2069016200951262E-89</v>
      </c>
      <c r="IB203" s="86">
        <f t="shared" si="247"/>
        <v>1.7066030779031699E-98</v>
      </c>
      <c r="IC203" s="86">
        <f t="shared" si="247"/>
        <v>2.5861433979836077E-99</v>
      </c>
      <c r="ID203" s="86">
        <f t="shared" si="247"/>
        <v>9.3948051769703375E-90</v>
      </c>
      <c r="IE203" s="86">
        <f t="shared" si="247"/>
        <v>2.5132716162430825E-78</v>
      </c>
      <c r="IF203" s="86">
        <f t="shared" si="247"/>
        <v>1.4839871359887895E-74</v>
      </c>
      <c r="IG203" s="86">
        <f t="shared" si="247"/>
        <v>5.9868522113103937E-62</v>
      </c>
      <c r="II203" s="86">
        <f t="shared" si="248"/>
        <v>2.9225716747615428E-3</v>
      </c>
      <c r="IJ203" s="86">
        <f t="shared" si="248"/>
        <v>5.6960402713800932E-4</v>
      </c>
      <c r="IK203" s="86">
        <f t="shared" si="248"/>
        <v>1.1125847350705899E-3</v>
      </c>
      <c r="IL203" s="86">
        <f t="shared" si="248"/>
        <v>1.502860716208011E-3</v>
      </c>
      <c r="IM203" s="86">
        <f t="shared" si="248"/>
        <v>1.2438736620852297E-3</v>
      </c>
      <c r="IN203" s="86">
        <f t="shared" si="248"/>
        <v>6.022497384730851E-4</v>
      </c>
      <c r="IO203" s="86">
        <f t="shared" si="248"/>
        <v>6.8442096776875016E-4</v>
      </c>
      <c r="IP203" s="86">
        <f t="shared" si="248"/>
        <v>1.7734444388449639E-4</v>
      </c>
      <c r="IQ203" s="86">
        <f t="shared" si="248"/>
        <v>2.9267392905138749E-4</v>
      </c>
      <c r="IR203" s="86">
        <f t="shared" si="248"/>
        <v>1.5017903691851307E-4</v>
      </c>
      <c r="IS203" s="86">
        <f t="shared" si="248"/>
        <v>1.4572849905326225E-4</v>
      </c>
      <c r="IT203" s="86">
        <f t="shared" si="248"/>
        <v>3.5938846958494654E-4</v>
      </c>
      <c r="IU203" s="86">
        <f t="shared" si="248"/>
        <v>1.1415430275157443E-3</v>
      </c>
      <c r="IV203" s="86">
        <f t="shared" si="248"/>
        <v>9.0602486280219829E-8</v>
      </c>
      <c r="IW203" s="86">
        <f t="shared" si="248"/>
        <v>2.3213043295957232E-9</v>
      </c>
      <c r="IY203" s="86">
        <f t="shared" si="249"/>
        <v>2.9225716747615428E-3</v>
      </c>
      <c r="IZ203" s="86">
        <f t="shared" si="249"/>
        <v>5.6960402713800932E-4</v>
      </c>
      <c r="JA203" s="86">
        <f t="shared" si="249"/>
        <v>1.1125847350705899E-3</v>
      </c>
      <c r="JB203" s="86">
        <f t="shared" si="249"/>
        <v>1.502860716208011E-3</v>
      </c>
      <c r="JC203" s="86">
        <f t="shared" si="249"/>
        <v>1.2438736620852297E-3</v>
      </c>
      <c r="JD203" s="86">
        <f t="shared" si="249"/>
        <v>6.022497384730851E-4</v>
      </c>
      <c r="JE203" s="86">
        <f t="shared" si="249"/>
        <v>6.8442096776875016E-4</v>
      </c>
      <c r="JF203" s="86">
        <f t="shared" si="249"/>
        <v>1.7734444388449639E-4</v>
      </c>
      <c r="JG203" s="86">
        <f t="shared" si="249"/>
        <v>2.9267392905138749E-4</v>
      </c>
      <c r="JH203" s="86">
        <f t="shared" si="249"/>
        <v>1.5017903691851307E-4</v>
      </c>
      <c r="JI203" s="86">
        <f t="shared" si="249"/>
        <v>1.4572849905326225E-4</v>
      </c>
      <c r="JJ203" s="86">
        <f t="shared" si="249"/>
        <v>3.5938846958494654E-4</v>
      </c>
      <c r="JK203" s="86">
        <f t="shared" si="249"/>
        <v>1.1415430275157443E-3</v>
      </c>
      <c r="JL203" s="86">
        <f t="shared" si="249"/>
        <v>9.0602486280219829E-8</v>
      </c>
      <c r="JM203" s="86">
        <f t="shared" si="249"/>
        <v>2.3213043295957232E-9</v>
      </c>
    </row>
    <row r="204" spans="2:273" x14ac:dyDescent="0.25">
      <c r="B204" s="2">
        <v>177</v>
      </c>
      <c r="C204" s="37">
        <v>50.938000000000002</v>
      </c>
      <c r="D204" s="37">
        <v>54.292000000000002</v>
      </c>
      <c r="E204" s="37">
        <v>62.353999999999999</v>
      </c>
      <c r="F204" s="37">
        <v>59.277000000000001</v>
      </c>
      <c r="G204" s="37">
        <v>57.061999999999998</v>
      </c>
      <c r="H204" s="37">
        <v>60.585000000000001</v>
      </c>
      <c r="I204" s="37">
        <v>60.215000000000003</v>
      </c>
      <c r="J204" s="37">
        <v>59.246000000000002</v>
      </c>
      <c r="K204" s="37">
        <v>59.585000000000001</v>
      </c>
      <c r="L204" s="37">
        <v>59.430999999999997</v>
      </c>
      <c r="M204" s="37">
        <v>57.537999999999997</v>
      </c>
      <c r="N204" s="37">
        <v>56.323</v>
      </c>
      <c r="O204" s="37">
        <v>55.908000000000001</v>
      </c>
      <c r="P204" s="37">
        <v>56.615000000000002</v>
      </c>
      <c r="Q204" s="37">
        <v>58.154000000000003</v>
      </c>
      <c r="S204" s="4">
        <f t="shared" si="250"/>
        <v>51.275838070159821</v>
      </c>
      <c r="T204" s="4" t="e">
        <f t="shared" si="250"/>
        <v>#N/A</v>
      </c>
      <c r="U204" s="4">
        <f t="shared" si="250"/>
        <v>61.890696323036671</v>
      </c>
      <c r="V204" s="4">
        <f t="shared" si="250"/>
        <v>58.027936693830668</v>
      </c>
      <c r="W204" s="4">
        <f t="shared" si="250"/>
        <v>57.663356503206046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>
        <f t="shared" si="250"/>
        <v>55.684901967192808</v>
      </c>
      <c r="AF204" s="4">
        <f t="shared" si="250"/>
        <v>57.299952295012233</v>
      </c>
      <c r="AG204" s="4">
        <f t="shared" si="250"/>
        <v>59.620333570364103</v>
      </c>
      <c r="AI204" s="4">
        <f t="shared" si="251"/>
        <v>-0.33783807015981893</v>
      </c>
      <c r="AJ204" s="4">
        <f t="shared" si="251"/>
        <v>0</v>
      </c>
      <c r="AK204" s="4">
        <f t="shared" si="251"/>
        <v>0.46330367696332786</v>
      </c>
      <c r="AL204" s="4">
        <f t="shared" si="251"/>
        <v>1.249063306169333</v>
      </c>
      <c r="AM204" s="4">
        <f t="shared" si="251"/>
        <v>-0.60135650320604839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0.22309803280719365</v>
      </c>
      <c r="AV204" s="4">
        <f t="shared" si="251"/>
        <v>-0.68495229501223065</v>
      </c>
      <c r="AW204" s="4">
        <f t="shared" si="251"/>
        <v>-1.4663335703640996</v>
      </c>
      <c r="AY204" s="2">
        <f t="shared" si="243"/>
        <v>51.275838070159821</v>
      </c>
      <c r="AZ204" s="2" t="e">
        <f t="shared" si="243"/>
        <v>#N/A</v>
      </c>
      <c r="BA204" s="2">
        <f t="shared" si="243"/>
        <v>61.890696323036671</v>
      </c>
      <c r="BB204" s="2">
        <f t="shared" si="243"/>
        <v>58.027936693830668</v>
      </c>
      <c r="BC204" s="2">
        <f t="shared" si="243"/>
        <v>57.663356503206046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>
        <f t="shared" si="243"/>
        <v>55.684901967192808</v>
      </c>
      <c r="BL204" s="2">
        <f t="shared" si="243"/>
        <v>57.299952294803894</v>
      </c>
      <c r="BM204" s="2">
        <f t="shared" si="243"/>
        <v>59.620333569772775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50.938000000000002</v>
      </c>
      <c r="CV204" s="2" t="str">
        <f t="shared" si="199"/>
        <v/>
      </c>
      <c r="CW204" s="2">
        <f t="shared" si="200"/>
        <v>62.353999999999999</v>
      </c>
      <c r="CX204" s="2">
        <f t="shared" si="201"/>
        <v>59.277000000000001</v>
      </c>
      <c r="CY204" s="2">
        <f t="shared" si="202"/>
        <v>57.061999999999998</v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>
        <f t="shared" si="210"/>
        <v>55.908000000000001</v>
      </c>
      <c r="DH204" s="2">
        <f t="shared" si="211"/>
        <v>56.615000000000002</v>
      </c>
      <c r="DI204" s="2">
        <f t="shared" si="212"/>
        <v>58.154000000000003</v>
      </c>
      <c r="DK204" s="2">
        <f t="shared" si="252"/>
        <v>92.630028744939267</v>
      </c>
      <c r="DL204" s="2">
        <f t="shared" si="252"/>
        <v>96.326193902439059</v>
      </c>
      <c r="DM204" s="2">
        <f t="shared" si="252"/>
        <v>121.89917404181185</v>
      </c>
      <c r="DN204" s="2">
        <f t="shared" si="252"/>
        <v>106.12868606271776</v>
      </c>
      <c r="DO204" s="2">
        <f t="shared" si="252"/>
        <v>100.5843202090592</v>
      </c>
      <c r="DP204" s="2">
        <f t="shared" si="252"/>
        <v>98.564163588850192</v>
      </c>
      <c r="DQ204" s="2">
        <f t="shared" si="252"/>
        <v>94.668172757475091</v>
      </c>
      <c r="DR204" s="2">
        <f t="shared" si="252"/>
        <v>98.030878919860612</v>
      </c>
      <c r="DS204" s="2">
        <f t="shared" si="252"/>
        <v>96.313443859222673</v>
      </c>
      <c r="DT204" s="2">
        <f t="shared" si="252"/>
        <v>95.938972476568651</v>
      </c>
      <c r="DU204" s="2">
        <f t="shared" si="252"/>
        <v>102.72350619148294</v>
      </c>
      <c r="DV204" s="2">
        <f t="shared" si="252"/>
        <v>105.91768805877427</v>
      </c>
      <c r="DW204" s="2">
        <f t="shared" si="252"/>
        <v>102.01806406828189</v>
      </c>
      <c r="DX204" s="2">
        <f t="shared" si="252"/>
        <v>102.45963728222998</v>
      </c>
      <c r="DY204" s="2">
        <f t="shared" si="252"/>
        <v>100.14194729688916</v>
      </c>
      <c r="EA204" s="2">
        <f t="shared" si="241"/>
        <v>50.22657534925159</v>
      </c>
      <c r="EB204" s="2">
        <f t="shared" si="241"/>
        <v>53.573829649130786</v>
      </c>
      <c r="EC204" s="2">
        <f t="shared" si="241"/>
        <v>59.156237373070425</v>
      </c>
      <c r="ED204" s="2">
        <f t="shared" si="241"/>
        <v>57.00491144023011</v>
      </c>
      <c r="EE204" s="2">
        <f t="shared" si="241"/>
        <v>57.263930821493169</v>
      </c>
      <c r="EF204" s="2">
        <f t="shared" si="240"/>
        <v>59.189820593735377</v>
      </c>
      <c r="EG204" s="2">
        <f t="shared" si="240"/>
        <v>59.702766666666676</v>
      </c>
      <c r="EH204" s="2">
        <f t="shared" si="240"/>
        <v>60.192110538641685</v>
      </c>
      <c r="EI204" s="2">
        <f t="shared" si="240"/>
        <v>59.212622161756173</v>
      </c>
      <c r="EJ204" s="2">
        <f t="shared" si="240"/>
        <v>58.102780348528121</v>
      </c>
      <c r="EK204" s="2">
        <f t="shared" si="213"/>
        <v>55.581193561090885</v>
      </c>
      <c r="EL204" s="2">
        <f t="shared" si="180"/>
        <v>58.493681766646901</v>
      </c>
      <c r="EM204" s="2">
        <f t="shared" si="180"/>
        <v>56.290689686865377</v>
      </c>
      <c r="EN204" s="2">
        <f t="shared" si="180"/>
        <v>57.752923363471155</v>
      </c>
      <c r="EO204" s="2">
        <f t="shared" si="180"/>
        <v>62.486384629460218</v>
      </c>
      <c r="EQ204" s="2">
        <f t="shared" si="253"/>
        <v>51.382646198265377</v>
      </c>
      <c r="ER204" s="2">
        <f t="shared" si="253"/>
        <v>54.156255047315931</v>
      </c>
      <c r="ES204" s="2">
        <f t="shared" si="253"/>
        <v>62.14606392903319</v>
      </c>
      <c r="ET204" s="2">
        <f t="shared" si="253"/>
        <v>58.134417550862835</v>
      </c>
      <c r="EU204" s="2">
        <f t="shared" si="253"/>
        <v>57.70551075168737</v>
      </c>
      <c r="EV204" s="2">
        <f t="shared" si="253"/>
        <v>59.366679899219065</v>
      </c>
      <c r="EW204" s="2">
        <f t="shared" si="253"/>
        <v>60.102973221661316</v>
      </c>
      <c r="EX204" s="2">
        <f t="shared" si="253"/>
        <v>59.817440198820933</v>
      </c>
      <c r="EY204" s="2">
        <f t="shared" si="253"/>
        <v>59.131539147424277</v>
      </c>
      <c r="EZ204" s="2">
        <f t="shared" si="253"/>
        <v>58.420211767238548</v>
      </c>
      <c r="FA204" s="2">
        <f t="shared" si="253"/>
        <v>56.216960225720442</v>
      </c>
      <c r="FB204" s="2">
        <f t="shared" si="253"/>
        <v>57.601060106295535</v>
      </c>
      <c r="FC204" s="2">
        <f t="shared" si="253"/>
        <v>55.624214464255672</v>
      </c>
      <c r="FD204" s="2">
        <f t="shared" si="253"/>
        <v>57.230716108973262</v>
      </c>
      <c r="FE204" s="2">
        <f t="shared" si="253"/>
        <v>59.034203233452757</v>
      </c>
      <c r="FG204" s="2">
        <f t="shared" si="254"/>
        <v>0.99999679759819105</v>
      </c>
      <c r="FH204" s="2">
        <f t="shared" si="254"/>
        <v>0.99999614614621024</v>
      </c>
      <c r="FI204" s="2">
        <f t="shared" si="254"/>
        <v>0.99999622100813523</v>
      </c>
      <c r="FJ204" s="2">
        <f t="shared" si="254"/>
        <v>0.99999632012820672</v>
      </c>
      <c r="FK204" s="2">
        <f t="shared" si="254"/>
        <v>0.99999618953384073</v>
      </c>
      <c r="FL204" s="2">
        <f t="shared" si="254"/>
        <v>0.99999639712314914</v>
      </c>
      <c r="FM204" s="2">
        <f t="shared" si="254"/>
        <v>0.99999578218687202</v>
      </c>
      <c r="FN204" s="2">
        <f t="shared" si="254"/>
        <v>0.99999615647161366</v>
      </c>
      <c r="FO204" s="2">
        <f t="shared" si="254"/>
        <v>0.99999585039993732</v>
      </c>
      <c r="FP204" s="2">
        <f t="shared" si="254"/>
        <v>0.99999582163963407</v>
      </c>
      <c r="FQ204" s="2">
        <f t="shared" si="254"/>
        <v>0.99999547834488411</v>
      </c>
      <c r="FR204" s="2">
        <f t="shared" si="254"/>
        <v>0.99999612241945846</v>
      </c>
      <c r="FS204" s="2">
        <f t="shared" si="254"/>
        <v>0.99999594662181879</v>
      </c>
      <c r="FT204" s="2">
        <f t="shared" si="254"/>
        <v>0.99999621957576679</v>
      </c>
      <c r="FU204" s="2">
        <f t="shared" si="254"/>
        <v>0.99999527292571211</v>
      </c>
      <c r="FW204" s="2">
        <f t="shared" si="245"/>
        <v>0.90749362714868054</v>
      </c>
      <c r="FX204" s="2">
        <f t="shared" si="245"/>
        <v>0.90954463284647269</v>
      </c>
      <c r="FY204" s="2">
        <f t="shared" si="245"/>
        <v>0.91450851537390998</v>
      </c>
      <c r="FZ204" s="2">
        <f t="shared" si="245"/>
        <v>0.90556790687477584</v>
      </c>
      <c r="GA204" s="2">
        <f t="shared" si="245"/>
        <v>0.90416385241857411</v>
      </c>
      <c r="GB204" s="2">
        <f t="shared" si="245"/>
        <v>0.91179739830209106</v>
      </c>
      <c r="GC204" s="2">
        <f t="shared" si="245"/>
        <v>0.90323310467230844</v>
      </c>
      <c r="GD204" s="2">
        <f t="shared" si="245"/>
        <v>0.9183163116311579</v>
      </c>
      <c r="GE204" s="2">
        <f t="shared" si="245"/>
        <v>0.92116701723020022</v>
      </c>
      <c r="GF204" s="2">
        <f t="shared" si="245"/>
        <v>0.9197514753638083</v>
      </c>
      <c r="GG204" s="2">
        <f t="shared" si="245"/>
        <v>0.91913386521512741</v>
      </c>
      <c r="GH204" s="2">
        <f t="shared" si="245"/>
        <v>0.91712829414097319</v>
      </c>
      <c r="GI204" s="2">
        <f t="shared" si="245"/>
        <v>0.90922070237116548</v>
      </c>
      <c r="GJ204" s="2">
        <f t="shared" si="245"/>
        <v>0.86773991573067211</v>
      </c>
      <c r="GK204" s="2">
        <f t="shared" si="245"/>
        <v>0.83026606413104187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6.0248586161641356E-273</v>
      </c>
      <c r="HD204" s="86">
        <f t="shared" si="182"/>
        <v>9.2516214807690615E-271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4.9445453412150692E-69</v>
      </c>
      <c r="HT204" s="86">
        <f t="shared" si="247"/>
        <v>4.7721037621088853E-96</v>
      </c>
      <c r="HU204" s="86">
        <f t="shared" si="247"/>
        <v>1.7456292004788468E-78</v>
      </c>
      <c r="HV204" s="86">
        <f t="shared" si="247"/>
        <v>4.6202289200051032E-80</v>
      </c>
      <c r="HW204" s="86">
        <f t="shared" si="247"/>
        <v>3.7636756343800022E-84</v>
      </c>
      <c r="HX204" s="86">
        <f t="shared" si="247"/>
        <v>3.5726511666441699E-90</v>
      </c>
      <c r="HY204" s="86">
        <f t="shared" si="247"/>
        <v>9.1603593683879314E-93</v>
      </c>
      <c r="HZ204" s="86">
        <f t="shared" si="247"/>
        <v>3.1316882597418358E-102</v>
      </c>
      <c r="IA204" s="86">
        <f t="shared" si="247"/>
        <v>2.018771702257409E-92</v>
      </c>
      <c r="IB204" s="86">
        <f t="shared" si="247"/>
        <v>3.5208464587717717E-102</v>
      </c>
      <c r="IC204" s="86">
        <f t="shared" si="247"/>
        <v>4.9099139592298188E-103</v>
      </c>
      <c r="ID204" s="86">
        <f t="shared" si="247"/>
        <v>4.1073715154360363E-93</v>
      </c>
      <c r="IE204" s="86">
        <f t="shared" si="247"/>
        <v>2.5892416394944196E-81</v>
      </c>
      <c r="IF204" s="86">
        <f t="shared" si="247"/>
        <v>1.5271857203780298E-77</v>
      </c>
      <c r="IG204" s="86">
        <f t="shared" si="247"/>
        <v>1.5485924243518834E-64</v>
      </c>
      <c r="II204" s="86">
        <f t="shared" si="248"/>
        <v>1.9297126279651294E-3</v>
      </c>
      <c r="IJ204" s="86">
        <f t="shared" si="248"/>
        <v>3.320715906100212E-4</v>
      </c>
      <c r="IK204" s="86">
        <f t="shared" si="248"/>
        <v>6.9328113414815864E-4</v>
      </c>
      <c r="IL204" s="86">
        <f t="shared" si="248"/>
        <v>9.3649369598185759E-4</v>
      </c>
      <c r="IM204" s="86">
        <f t="shared" si="248"/>
        <v>7.6048977422051923E-4</v>
      </c>
      <c r="IN204" s="86">
        <f t="shared" si="248"/>
        <v>3.5504295190282731E-4</v>
      </c>
      <c r="IO204" s="86">
        <f t="shared" si="248"/>
        <v>3.9742617473686196E-4</v>
      </c>
      <c r="IP204" s="86">
        <f t="shared" si="248"/>
        <v>9.7135340851208719E-5</v>
      </c>
      <c r="IQ204" s="86">
        <f t="shared" si="248"/>
        <v>1.6810735874427874E-4</v>
      </c>
      <c r="IR204" s="86">
        <f t="shared" si="248"/>
        <v>8.1637042137424346E-5</v>
      </c>
      <c r="IS204" s="86">
        <f t="shared" si="248"/>
        <v>7.886217795459582E-5</v>
      </c>
      <c r="IT204" s="86">
        <f t="shared" si="248"/>
        <v>2.0693476320389188E-4</v>
      </c>
      <c r="IU204" s="86">
        <f t="shared" si="248"/>
        <v>7.0263990826145619E-4</v>
      </c>
      <c r="IV204" s="86">
        <f t="shared" si="248"/>
        <v>1.9120663156728258E-8</v>
      </c>
      <c r="IW204" s="86">
        <f t="shared" si="248"/>
        <v>2.289079778336676E-10</v>
      </c>
      <c r="IY204" s="86">
        <f t="shared" si="249"/>
        <v>1.9297126279651294E-3</v>
      </c>
      <c r="IZ204" s="86">
        <f t="shared" si="249"/>
        <v>3.320715906100212E-4</v>
      </c>
      <c r="JA204" s="86">
        <f t="shared" si="249"/>
        <v>6.9328113414815864E-4</v>
      </c>
      <c r="JB204" s="86">
        <f t="shared" si="249"/>
        <v>9.3649369598185759E-4</v>
      </c>
      <c r="JC204" s="86">
        <f t="shared" si="249"/>
        <v>7.6048977422051923E-4</v>
      </c>
      <c r="JD204" s="86">
        <f t="shared" si="249"/>
        <v>3.5504295190282731E-4</v>
      </c>
      <c r="JE204" s="86">
        <f t="shared" si="249"/>
        <v>3.9742617473686196E-4</v>
      </c>
      <c r="JF204" s="86">
        <f t="shared" si="249"/>
        <v>9.7135340851208719E-5</v>
      </c>
      <c r="JG204" s="86">
        <f t="shared" si="249"/>
        <v>1.6810735874427874E-4</v>
      </c>
      <c r="JH204" s="86">
        <f t="shared" si="249"/>
        <v>8.1637042137424346E-5</v>
      </c>
      <c r="JI204" s="86">
        <f t="shared" si="249"/>
        <v>7.886217795459582E-5</v>
      </c>
      <c r="JJ204" s="86">
        <f t="shared" si="249"/>
        <v>2.0693476320389188E-4</v>
      </c>
      <c r="JK204" s="86">
        <f t="shared" si="249"/>
        <v>7.0263990826145619E-4</v>
      </c>
      <c r="JL204" s="86">
        <f t="shared" si="249"/>
        <v>1.9120663156728258E-8</v>
      </c>
      <c r="JM204" s="86">
        <f t="shared" si="249"/>
        <v>2.289079778336676E-10</v>
      </c>
    </row>
    <row r="205" spans="2:273" x14ac:dyDescent="0.25">
      <c r="B205" s="2">
        <v>178</v>
      </c>
      <c r="C205" s="37">
        <v>52.277000000000001</v>
      </c>
      <c r="D205" s="37">
        <v>53.738</v>
      </c>
      <c r="E205" s="37">
        <v>65.153999999999996</v>
      </c>
      <c r="F205" s="37">
        <v>59.154000000000003</v>
      </c>
      <c r="G205" s="37">
        <v>58.445999999999998</v>
      </c>
      <c r="H205" s="37">
        <v>60</v>
      </c>
      <c r="I205" s="37">
        <v>59.491999999999997</v>
      </c>
      <c r="J205" s="37">
        <v>60.262</v>
      </c>
      <c r="K205" s="37">
        <v>59.015000000000001</v>
      </c>
      <c r="L205" s="37">
        <v>59.631</v>
      </c>
      <c r="M205" s="37">
        <v>56.4</v>
      </c>
      <c r="N205" s="37">
        <v>56.338000000000001</v>
      </c>
      <c r="O205" s="37">
        <v>56.122999999999998</v>
      </c>
      <c r="P205" s="37">
        <v>57.030999999999999</v>
      </c>
      <c r="Q205" s="37">
        <v>58.168999999999997</v>
      </c>
      <c r="S205" s="4">
        <f t="shared" si="250"/>
        <v>51.225157436165148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57.201921646297578</v>
      </c>
      <c r="AG205" s="4">
        <f t="shared" si="250"/>
        <v>59.459623544822065</v>
      </c>
      <c r="AI205" s="4">
        <f t="shared" si="251"/>
        <v>1.0518425638348532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-0.17092164629757889</v>
      </c>
      <c r="AW205" s="4">
        <f t="shared" si="251"/>
        <v>-1.2906235448220684</v>
      </c>
      <c r="AY205" s="2">
        <f t="shared" si="243"/>
        <v>51.225157436165148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57.201921646278862</v>
      </c>
      <c r="BM205" s="2">
        <f t="shared" si="243"/>
        <v>59.459623544785401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52.277000000000001</v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57.030999999999999</v>
      </c>
      <c r="DI205" s="2">
        <f t="shared" si="212"/>
        <v>58.168999999999997</v>
      </c>
      <c r="DK205" s="2">
        <f t="shared" si="252"/>
        <v>92.795461740890687</v>
      </c>
      <c r="DL205" s="2">
        <f t="shared" si="252"/>
        <v>96.491300000000024</v>
      </c>
      <c r="DM205" s="2">
        <f t="shared" si="252"/>
        <v>122.15779547038326</v>
      </c>
      <c r="DN205" s="2">
        <f t="shared" si="252"/>
        <v>106.31815540069685</v>
      </c>
      <c r="DO205" s="2">
        <f t="shared" si="252"/>
        <v>100.7397895470383</v>
      </c>
      <c r="DP205" s="2">
        <f t="shared" si="252"/>
        <v>98.703757142857157</v>
      </c>
      <c r="DQ205" s="2">
        <f t="shared" si="252"/>
        <v>94.776534883720942</v>
      </c>
      <c r="DR205" s="2">
        <f t="shared" si="252"/>
        <v>98.16239547038326</v>
      </c>
      <c r="DS205" s="2">
        <f t="shared" si="252"/>
        <v>96.433025578694341</v>
      </c>
      <c r="DT205" s="2">
        <f t="shared" si="252"/>
        <v>96.063922399589472</v>
      </c>
      <c r="DU205" s="2">
        <f t="shared" si="252"/>
        <v>102.90380579885232</v>
      </c>
      <c r="DV205" s="2">
        <f t="shared" si="252"/>
        <v>106.10121078788859</v>
      </c>
      <c r="DW205" s="2">
        <f t="shared" si="252"/>
        <v>102.19785833130757</v>
      </c>
      <c r="DX205" s="2">
        <f t="shared" si="252"/>
        <v>102.65220418118467</v>
      </c>
      <c r="DY205" s="2">
        <f t="shared" si="252"/>
        <v>100.31822017517366</v>
      </c>
      <c r="EA205" s="2">
        <f t="shared" si="241"/>
        <v>50.151506848251614</v>
      </c>
      <c r="EB205" s="2">
        <f t="shared" si="241"/>
        <v>53.487949389496634</v>
      </c>
      <c r="EC205" s="2">
        <f t="shared" si="241"/>
        <v>58.981567998109526</v>
      </c>
      <c r="ED205" s="2">
        <f t="shared" si="241"/>
        <v>56.904564399252003</v>
      </c>
      <c r="EE205" s="2">
        <f t="shared" si="241"/>
        <v>57.159063230481522</v>
      </c>
      <c r="EF205" s="2">
        <f t="shared" si="240"/>
        <v>59.100117250543718</v>
      </c>
      <c r="EG205" s="2">
        <f t="shared" si="240"/>
        <v>59.613670569867303</v>
      </c>
      <c r="EH205" s="2">
        <f t="shared" si="240"/>
        <v>60.107784855581578</v>
      </c>
      <c r="EI205" s="2">
        <f t="shared" si="240"/>
        <v>59.110796345772627</v>
      </c>
      <c r="EJ205" s="2">
        <f t="shared" si="240"/>
        <v>58.009350546421203</v>
      </c>
      <c r="EK205" s="2">
        <f t="shared" si="213"/>
        <v>55.467001608086385</v>
      </c>
      <c r="EL205" s="2">
        <f t="shared" si="180"/>
        <v>58.41312398680089</v>
      </c>
      <c r="EM205" s="2">
        <f t="shared" si="180"/>
        <v>56.191080693727969</v>
      </c>
      <c r="EN205" s="2">
        <f t="shared" si="180"/>
        <v>57.665713169146315</v>
      </c>
      <c r="EO205" s="2">
        <f t="shared" si="180"/>
        <v>62.406637602927738</v>
      </c>
      <c r="EQ205" s="2">
        <f t="shared" si="253"/>
        <v>51.324835212697835</v>
      </c>
      <c r="ER205" s="2">
        <f t="shared" si="253"/>
        <v>54.079290321832872</v>
      </c>
      <c r="ES205" s="2">
        <f t="shared" si="253"/>
        <v>62.016107186696985</v>
      </c>
      <c r="ET205" s="2">
        <f t="shared" si="253"/>
        <v>58.050730067667729</v>
      </c>
      <c r="EU205" s="2">
        <f t="shared" si="253"/>
        <v>57.607139854667778</v>
      </c>
      <c r="EV205" s="2">
        <f t="shared" si="253"/>
        <v>59.279572372308976</v>
      </c>
      <c r="EW205" s="2">
        <f t="shared" si="253"/>
        <v>60.01978718366879</v>
      </c>
      <c r="EX205" s="2">
        <f t="shared" si="253"/>
        <v>59.727709374638764</v>
      </c>
      <c r="EY205" s="2">
        <f t="shared" si="253"/>
        <v>59.028551200916553</v>
      </c>
      <c r="EZ205" s="2">
        <f t="shared" si="253"/>
        <v>58.331431597403544</v>
      </c>
      <c r="FA205" s="2">
        <f t="shared" si="253"/>
        <v>56.112031017108002</v>
      </c>
      <c r="FB205" s="2">
        <f t="shared" si="253"/>
        <v>57.507479138129412</v>
      </c>
      <c r="FC205" s="2">
        <f t="shared" si="253"/>
        <v>55.514854479394444</v>
      </c>
      <c r="FD205" s="2">
        <f t="shared" si="253"/>
        <v>57.137274335056759</v>
      </c>
      <c r="FE205" s="2">
        <f t="shared" si="253"/>
        <v>58.90997276634296</v>
      </c>
      <c r="FG205" s="2">
        <f t="shared" si="254"/>
        <v>0.99999707937401527</v>
      </c>
      <c r="FH205" s="2">
        <f t="shared" si="254"/>
        <v>0.99999648524237861</v>
      </c>
      <c r="FI205" s="2">
        <f t="shared" si="254"/>
        <v>0.99999655351731143</v>
      </c>
      <c r="FJ205" s="2">
        <f t="shared" si="254"/>
        <v>0.99999664391595044</v>
      </c>
      <c r="FK205" s="2">
        <f t="shared" si="254"/>
        <v>0.99999652481239454</v>
      </c>
      <c r="FL205" s="2">
        <f t="shared" si="254"/>
        <v>0.99999671413621749</v>
      </c>
      <c r="FM205" s="2">
        <f t="shared" si="254"/>
        <v>0.99999615330728131</v>
      </c>
      <c r="FN205" s="2">
        <f t="shared" si="254"/>
        <v>0.99999649465926488</v>
      </c>
      <c r="FO205" s="2">
        <f t="shared" si="254"/>
        <v>0.99999621551838203</v>
      </c>
      <c r="FP205" s="2">
        <f t="shared" si="254"/>
        <v>0.99999618928865452</v>
      </c>
      <c r="FQ205" s="2">
        <f t="shared" si="254"/>
        <v>0.99999587619988173</v>
      </c>
      <c r="FR205" s="2">
        <f t="shared" si="254"/>
        <v>0.99999646360330907</v>
      </c>
      <c r="FS205" s="2">
        <f t="shared" si="254"/>
        <v>0.99999630327384426</v>
      </c>
      <c r="FT205" s="2">
        <f t="shared" si="254"/>
        <v>0.99999655221097505</v>
      </c>
      <c r="FU205" s="2">
        <f t="shared" si="254"/>
        <v>0.99999568885521783</v>
      </c>
      <c r="FW205" s="2">
        <f t="shared" si="245"/>
        <v>0.91494084128568454</v>
      </c>
      <c r="FX205" s="2">
        <f t="shared" si="245"/>
        <v>0.91684186141653456</v>
      </c>
      <c r="FY205" s="2">
        <f t="shared" si="245"/>
        <v>0.92143988470969163</v>
      </c>
      <c r="FZ205" s="2">
        <f t="shared" si="245"/>
        <v>0.91315531494546587</v>
      </c>
      <c r="GA205" s="2">
        <f t="shared" si="245"/>
        <v>0.91185309208414445</v>
      </c>
      <c r="GB205" s="2">
        <f t="shared" si="245"/>
        <v>0.91892909016581337</v>
      </c>
      <c r="GC205" s="2">
        <f t="shared" si="245"/>
        <v>0.9109896696401959</v>
      </c>
      <c r="GD205" s="2">
        <f t="shared" si="245"/>
        <v>0.92496428820002785</v>
      </c>
      <c r="GE205" s="2">
        <f t="shared" si="245"/>
        <v>0.92760127522661517</v>
      </c>
      <c r="GF205" s="2">
        <f t="shared" si="245"/>
        <v>0.92629202364442265</v>
      </c>
      <c r="GG205" s="2">
        <f t="shared" si="245"/>
        <v>0.92572068571636201</v>
      </c>
      <c r="GH205" s="2">
        <f t="shared" si="245"/>
        <v>0.92386494347406245</v>
      </c>
      <c r="GI205" s="2">
        <f t="shared" si="245"/>
        <v>0.91654166526271219</v>
      </c>
      <c r="GJ205" s="2">
        <f t="shared" si="245"/>
        <v>0.87795710093253898</v>
      </c>
      <c r="GK205" s="2">
        <f t="shared" si="245"/>
        <v>0.84285387310448201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5.7058850462129764E-279</v>
      </c>
      <c r="HD205" s="86">
        <f t="shared" si="182"/>
        <v>1.0384667842695964E-276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1.2831900509340779E-71</v>
      </c>
      <c r="HT205" s="86">
        <f t="shared" si="247"/>
        <v>1.5021143774249503E-99</v>
      </c>
      <c r="HU205" s="86">
        <f t="shared" si="247"/>
        <v>2.1501172084447158E-81</v>
      </c>
      <c r="HV205" s="86">
        <f t="shared" si="247"/>
        <v>4.5577630914686185E-83</v>
      </c>
      <c r="HW205" s="86">
        <f t="shared" si="247"/>
        <v>2.6051114896053151E-87</v>
      </c>
      <c r="HX205" s="86">
        <f t="shared" si="247"/>
        <v>1.6503412720675096E-93</v>
      </c>
      <c r="HY205" s="86">
        <f t="shared" si="247"/>
        <v>2.8319668106909793E-96</v>
      </c>
      <c r="HZ205" s="86">
        <f t="shared" si="247"/>
        <v>5.6370457007973474E-106</v>
      </c>
      <c r="IA205" s="86">
        <f t="shared" si="247"/>
        <v>8.4045792222824416E-96</v>
      </c>
      <c r="IB205" s="86">
        <f t="shared" si="247"/>
        <v>6.2006431943073485E-106</v>
      </c>
      <c r="IC205" s="86">
        <f t="shared" si="247"/>
        <v>7.9433769230669448E-107</v>
      </c>
      <c r="ID205" s="86">
        <f t="shared" si="247"/>
        <v>1.554181288607567E-96</v>
      </c>
      <c r="IE205" s="86">
        <f t="shared" si="247"/>
        <v>2.3397430422886294E-84</v>
      </c>
      <c r="IF205" s="86">
        <f t="shared" si="247"/>
        <v>1.3693874016367459E-80</v>
      </c>
      <c r="IG205" s="86">
        <f t="shared" si="247"/>
        <v>3.5362428018248626E-67</v>
      </c>
      <c r="II205" s="86">
        <f t="shared" si="248"/>
        <v>1.2556965198221269E-3</v>
      </c>
      <c r="IJ205" s="86">
        <f t="shared" si="248"/>
        <v>1.8987687946931845E-4</v>
      </c>
      <c r="IK205" s="86">
        <f t="shared" si="248"/>
        <v>4.2499858842884357E-4</v>
      </c>
      <c r="IL205" s="86">
        <f t="shared" si="248"/>
        <v>5.7370033203900037E-4</v>
      </c>
      <c r="IM205" s="86">
        <f t="shared" si="248"/>
        <v>4.5668756963286773E-4</v>
      </c>
      <c r="IN205" s="86">
        <f t="shared" si="248"/>
        <v>2.0542275215080485E-4</v>
      </c>
      <c r="IO205" s="86">
        <f t="shared" si="248"/>
        <v>2.261754428349351E-4</v>
      </c>
      <c r="IP205" s="86">
        <f t="shared" si="248"/>
        <v>5.2100521692801134E-5</v>
      </c>
      <c r="IQ205" s="86">
        <f t="shared" si="248"/>
        <v>9.4754649201756651E-5</v>
      </c>
      <c r="IR205" s="86">
        <f t="shared" si="248"/>
        <v>4.3452280336914337E-5</v>
      </c>
      <c r="IS205" s="86">
        <f t="shared" si="248"/>
        <v>4.1776995184757811E-5</v>
      </c>
      <c r="IT205" s="86">
        <f t="shared" si="248"/>
        <v>1.1689209159628381E-4</v>
      </c>
      <c r="IU205" s="86">
        <f t="shared" si="248"/>
        <v>4.2508999868375507E-4</v>
      </c>
      <c r="IV205" s="86">
        <f t="shared" si="248"/>
        <v>3.7485039402247526E-9</v>
      </c>
      <c r="IW205" s="86">
        <f t="shared" si="248"/>
        <v>1.9753037559907307E-11</v>
      </c>
      <c r="IY205" s="86">
        <f t="shared" si="249"/>
        <v>1.2556965198221269E-3</v>
      </c>
      <c r="IZ205" s="86">
        <f t="shared" si="249"/>
        <v>1.8987687946931845E-4</v>
      </c>
      <c r="JA205" s="86">
        <f t="shared" si="249"/>
        <v>4.2499858842884357E-4</v>
      </c>
      <c r="JB205" s="86">
        <f t="shared" si="249"/>
        <v>5.7370033203900037E-4</v>
      </c>
      <c r="JC205" s="86">
        <f t="shared" si="249"/>
        <v>4.5668756963286773E-4</v>
      </c>
      <c r="JD205" s="86">
        <f t="shared" si="249"/>
        <v>2.0542275215080485E-4</v>
      </c>
      <c r="JE205" s="86">
        <f t="shared" si="249"/>
        <v>2.261754428349351E-4</v>
      </c>
      <c r="JF205" s="86">
        <f t="shared" si="249"/>
        <v>5.2100521692801134E-5</v>
      </c>
      <c r="JG205" s="86">
        <f t="shared" si="249"/>
        <v>9.4754649201756651E-5</v>
      </c>
      <c r="JH205" s="86">
        <f t="shared" si="249"/>
        <v>4.3452280336914337E-5</v>
      </c>
      <c r="JI205" s="86">
        <f t="shared" si="249"/>
        <v>4.1776995184757811E-5</v>
      </c>
      <c r="JJ205" s="86">
        <f t="shared" si="249"/>
        <v>1.1689209159628381E-4</v>
      </c>
      <c r="JK205" s="86">
        <f t="shared" si="249"/>
        <v>4.2508999868375507E-4</v>
      </c>
      <c r="JL205" s="86">
        <f t="shared" si="249"/>
        <v>3.7485039402247526E-9</v>
      </c>
      <c r="JM205" s="86">
        <f t="shared" si="249"/>
        <v>1.9753037559907307E-11</v>
      </c>
    </row>
    <row r="206" spans="2:273" x14ac:dyDescent="0.25">
      <c r="B206" s="2">
        <v>179</v>
      </c>
      <c r="C206" s="37">
        <v>52.430999999999997</v>
      </c>
      <c r="D206" s="37">
        <v>53.969000000000001</v>
      </c>
      <c r="E206" s="37">
        <v>63.923000000000002</v>
      </c>
      <c r="F206" s="37">
        <v>58.646000000000001</v>
      </c>
      <c r="G206" s="37">
        <v>57.814999999999998</v>
      </c>
      <c r="H206" s="37">
        <v>59.277000000000001</v>
      </c>
      <c r="I206" s="37">
        <v>60.323</v>
      </c>
      <c r="J206" s="37">
        <v>59.923000000000002</v>
      </c>
      <c r="K206" s="37">
        <v>58.784999999999997</v>
      </c>
      <c r="L206" s="37">
        <v>59.4</v>
      </c>
      <c r="M206" s="37">
        <v>55.814999999999998</v>
      </c>
      <c r="N206" s="37">
        <v>56.831000000000003</v>
      </c>
      <c r="O206" s="37">
        <v>56.631</v>
      </c>
      <c r="P206" s="37">
        <v>56.938000000000002</v>
      </c>
      <c r="Q206" s="37">
        <v>59.768999999999998</v>
      </c>
      <c r="S206" s="4">
        <f t="shared" si="250"/>
        <v>51.174082447940506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57.104132087120455</v>
      </c>
      <c r="AG206" s="4">
        <f t="shared" si="250"/>
        <v>59.300521958185463</v>
      </c>
      <c r="AI206" s="4">
        <f t="shared" si="251"/>
        <v>1.2569175520594911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-0.16613208712045235</v>
      </c>
      <c r="AW206" s="4">
        <f t="shared" si="251"/>
        <v>0.46847804181453512</v>
      </c>
      <c r="AY206" s="2">
        <f t="shared" si="243"/>
        <v>51.174082447940506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57.104132087118948</v>
      </c>
      <c r="BM206" s="2">
        <f t="shared" si="243"/>
        <v>59.300521958183509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52.430999999999997</v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56.938000000000002</v>
      </c>
      <c r="DI206" s="2">
        <f t="shared" si="212"/>
        <v>59.768999999999998</v>
      </c>
      <c r="DK206" s="2">
        <f t="shared" si="252"/>
        <v>92.960894736842107</v>
      </c>
      <c r="DL206" s="2">
        <f t="shared" si="252"/>
        <v>96.656406097561003</v>
      </c>
      <c r="DM206" s="2">
        <f t="shared" si="252"/>
        <v>122.41641689895471</v>
      </c>
      <c r="DN206" s="2">
        <f t="shared" si="252"/>
        <v>106.50762473867596</v>
      </c>
      <c r="DO206" s="2">
        <f t="shared" si="252"/>
        <v>100.8952588850174</v>
      </c>
      <c r="DP206" s="2">
        <f t="shared" si="252"/>
        <v>98.843350696864121</v>
      </c>
      <c r="DQ206" s="2">
        <f t="shared" si="252"/>
        <v>94.884897009966792</v>
      </c>
      <c r="DR206" s="2">
        <f t="shared" si="252"/>
        <v>98.293912020905907</v>
      </c>
      <c r="DS206" s="2">
        <f t="shared" si="252"/>
        <v>96.552607298166023</v>
      </c>
      <c r="DT206" s="2">
        <f t="shared" si="252"/>
        <v>96.188872322610308</v>
      </c>
      <c r="DU206" s="2">
        <f t="shared" si="252"/>
        <v>103.08410540622168</v>
      </c>
      <c r="DV206" s="2">
        <f t="shared" si="252"/>
        <v>106.28473351700293</v>
      </c>
      <c r="DW206" s="2">
        <f t="shared" si="252"/>
        <v>102.37765259433326</v>
      </c>
      <c r="DX206" s="2">
        <f t="shared" si="252"/>
        <v>102.84477108013938</v>
      </c>
      <c r="DY206" s="2">
        <f t="shared" si="252"/>
        <v>100.49449305345817</v>
      </c>
      <c r="EA206" s="2">
        <f t="shared" si="241"/>
        <v>50.076438347251639</v>
      </c>
      <c r="EB206" s="2">
        <f t="shared" si="241"/>
        <v>53.402069129862483</v>
      </c>
      <c r="EC206" s="2">
        <f t="shared" si="241"/>
        <v>58.806898623148612</v>
      </c>
      <c r="ED206" s="2">
        <f t="shared" si="241"/>
        <v>56.804217358273888</v>
      </c>
      <c r="EE206" s="2">
        <f t="shared" si="241"/>
        <v>57.054195639469874</v>
      </c>
      <c r="EF206" s="2">
        <f t="shared" si="240"/>
        <v>59.01041390735206</v>
      </c>
      <c r="EG206" s="2">
        <f t="shared" si="240"/>
        <v>59.524574473067922</v>
      </c>
      <c r="EH206" s="2">
        <f t="shared" si="240"/>
        <v>60.02345917252147</v>
      </c>
      <c r="EI206" s="2">
        <f t="shared" si="240"/>
        <v>59.008970529789075</v>
      </c>
      <c r="EJ206" s="2">
        <f t="shared" si="240"/>
        <v>57.915920744314278</v>
      </c>
      <c r="EK206" s="2">
        <f t="shared" si="213"/>
        <v>55.352809655081884</v>
      </c>
      <c r="EL206" s="2">
        <f t="shared" si="180"/>
        <v>58.33256620695488</v>
      </c>
      <c r="EM206" s="2">
        <f t="shared" si="180"/>
        <v>56.091471700590553</v>
      </c>
      <c r="EN206" s="2">
        <f t="shared" si="180"/>
        <v>57.578502974821475</v>
      </c>
      <c r="EO206" s="2">
        <f t="shared" si="180"/>
        <v>62.326890576395257</v>
      </c>
      <c r="EQ206" s="2">
        <f t="shared" si="253"/>
        <v>51.267024227130293</v>
      </c>
      <c r="ER206" s="2">
        <f t="shared" si="253"/>
        <v>54.002325596349806</v>
      </c>
      <c r="ES206" s="2">
        <f t="shared" si="253"/>
        <v>61.886150444360773</v>
      </c>
      <c r="ET206" s="2">
        <f t="shared" si="253"/>
        <v>57.96704258447263</v>
      </c>
      <c r="EU206" s="2">
        <f t="shared" si="253"/>
        <v>57.508768957648194</v>
      </c>
      <c r="EV206" s="2">
        <f t="shared" si="253"/>
        <v>59.192464845398888</v>
      </c>
      <c r="EW206" s="2">
        <f t="shared" si="253"/>
        <v>59.936601145676264</v>
      </c>
      <c r="EX206" s="2">
        <f t="shared" si="253"/>
        <v>59.63797855045658</v>
      </c>
      <c r="EY206" s="2">
        <f t="shared" si="253"/>
        <v>58.925563254408829</v>
      </c>
      <c r="EZ206" s="2">
        <f t="shared" si="253"/>
        <v>58.242651427568532</v>
      </c>
      <c r="FA206" s="2">
        <f t="shared" si="253"/>
        <v>56.007101808495563</v>
      </c>
      <c r="FB206" s="2">
        <f t="shared" si="253"/>
        <v>57.413898169963282</v>
      </c>
      <c r="FC206" s="2">
        <f t="shared" si="253"/>
        <v>55.405494494533215</v>
      </c>
      <c r="FD206" s="2">
        <f t="shared" si="253"/>
        <v>57.043832561140263</v>
      </c>
      <c r="FE206" s="2">
        <f t="shared" si="253"/>
        <v>58.785742299233164</v>
      </c>
      <c r="FG206" s="2">
        <f t="shared" si="254"/>
        <v>0.99999733635675969</v>
      </c>
      <c r="FH206" s="2">
        <f t="shared" si="254"/>
        <v>0.99999679450196022</v>
      </c>
      <c r="FI206" s="2">
        <f t="shared" si="254"/>
        <v>0.99999685676947725</v>
      </c>
      <c r="FJ206" s="2">
        <f t="shared" si="254"/>
        <v>0.99999693921406518</v>
      </c>
      <c r="FK206" s="2">
        <f t="shared" si="254"/>
        <v>0.99999683059026589</v>
      </c>
      <c r="FL206" s="2">
        <f t="shared" si="254"/>
        <v>0.99999700325574725</v>
      </c>
      <c r="FM206" s="2">
        <f t="shared" si="254"/>
        <v>0.99999649177335748</v>
      </c>
      <c r="FN206" s="2">
        <f t="shared" si="254"/>
        <v>0.99999680309026784</v>
      </c>
      <c r="FO206" s="2">
        <f t="shared" si="254"/>
        <v>0.99999654851059372</v>
      </c>
      <c r="FP206" s="2">
        <f t="shared" si="254"/>
        <v>0.99999652458878197</v>
      </c>
      <c r="FQ206" s="2">
        <f t="shared" si="254"/>
        <v>0.99999623904822821</v>
      </c>
      <c r="FR206" s="2">
        <f t="shared" si="254"/>
        <v>0.99999677476688198</v>
      </c>
      <c r="FS206" s="2">
        <f t="shared" si="254"/>
        <v>0.99999662854457916</v>
      </c>
      <c r="FT206" s="2">
        <f t="shared" si="254"/>
        <v>0.99999685557808349</v>
      </c>
      <c r="FU206" s="2">
        <f t="shared" si="254"/>
        <v>0.99999606818773723</v>
      </c>
      <c r="FW206" s="2">
        <f t="shared" si="245"/>
        <v>0.92184015478862635</v>
      </c>
      <c r="FX206" s="2">
        <f t="shared" si="245"/>
        <v>0.92359985524016686</v>
      </c>
      <c r="FY206" s="2">
        <f t="shared" si="245"/>
        <v>0.9278536158633075</v>
      </c>
      <c r="FZ206" s="2">
        <f t="shared" si="245"/>
        <v>0.92018682219570125</v>
      </c>
      <c r="GA206" s="2">
        <f t="shared" si="245"/>
        <v>0.91898068091906127</v>
      </c>
      <c r="GB206" s="2">
        <f t="shared" si="245"/>
        <v>0.92553123889558753</v>
      </c>
      <c r="GC206" s="2">
        <f t="shared" si="245"/>
        <v>0.91818081056641054</v>
      </c>
      <c r="GD206" s="2">
        <f t="shared" si="245"/>
        <v>0.93111179488460827</v>
      </c>
      <c r="GE206" s="2">
        <f t="shared" si="245"/>
        <v>0.93354826053422491</v>
      </c>
      <c r="GF206" s="2">
        <f t="shared" si="245"/>
        <v>0.93233870911357064</v>
      </c>
      <c r="GG206" s="2">
        <f t="shared" si="245"/>
        <v>0.93181079093847674</v>
      </c>
      <c r="GH206" s="2">
        <f t="shared" si="245"/>
        <v>0.93009571018123838</v>
      </c>
      <c r="GI206" s="2">
        <f t="shared" si="245"/>
        <v>0.92332201475813958</v>
      </c>
      <c r="GJ206" s="2">
        <f t="shared" si="245"/>
        <v>0.88748734137168506</v>
      </c>
      <c r="GK206" s="2">
        <f t="shared" si="245"/>
        <v>0.85467154978460536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4.6402490009830363E-285</v>
      </c>
      <c r="HD206" s="86">
        <f t="shared" si="182"/>
        <v>1.0034448358390325E-282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2.9779931438962138E-74</v>
      </c>
      <c r="HT206" s="86">
        <f t="shared" si="247"/>
        <v>4.0833062877976318E-103</v>
      </c>
      <c r="HU206" s="86">
        <f t="shared" si="247"/>
        <v>2.3390316899824943E-84</v>
      </c>
      <c r="HV206" s="86">
        <f t="shared" si="247"/>
        <v>3.9485226221208195E-86</v>
      </c>
      <c r="HW206" s="86">
        <f t="shared" si="247"/>
        <v>1.5732080652231336E-90</v>
      </c>
      <c r="HX206" s="86">
        <f t="shared" si="247"/>
        <v>6.6158693431559235E-97</v>
      </c>
      <c r="HY206" s="86">
        <f t="shared" si="247"/>
        <v>7.5170000475991382E-100</v>
      </c>
      <c r="HZ206" s="86">
        <f t="shared" si="247"/>
        <v>8.6690585344392793E-110</v>
      </c>
      <c r="IA206" s="86">
        <f t="shared" si="247"/>
        <v>3.0355923248164178E-99</v>
      </c>
      <c r="IB206" s="86">
        <f t="shared" si="247"/>
        <v>9.3217236661946037E-110</v>
      </c>
      <c r="IC206" s="86">
        <f t="shared" si="247"/>
        <v>1.0950682400915818E-110</v>
      </c>
      <c r="ID206" s="86">
        <f t="shared" si="247"/>
        <v>5.0897395935502747E-100</v>
      </c>
      <c r="IE206" s="86">
        <f t="shared" si="247"/>
        <v>1.8544732496316254E-87</v>
      </c>
      <c r="IF206" s="86">
        <f t="shared" si="247"/>
        <v>1.0698603361999965E-83</v>
      </c>
      <c r="IG206" s="86">
        <f t="shared" si="247"/>
        <v>7.1286294532650439E-70</v>
      </c>
      <c r="II206" s="86">
        <f t="shared" si="248"/>
        <v>8.0522461813435642E-4</v>
      </c>
      <c r="IJ206" s="86">
        <f t="shared" si="248"/>
        <v>1.0647967490471079E-4</v>
      </c>
      <c r="IK206" s="86">
        <f t="shared" si="248"/>
        <v>2.5629695480978537E-4</v>
      </c>
      <c r="IL206" s="86">
        <f t="shared" si="248"/>
        <v>3.4548770928514853E-4</v>
      </c>
      <c r="IM206" s="86">
        <f t="shared" si="248"/>
        <v>2.6935544744976662E-4</v>
      </c>
      <c r="IN206" s="86">
        <f t="shared" si="248"/>
        <v>1.166415321957227E-4</v>
      </c>
      <c r="IO206" s="86">
        <f t="shared" si="248"/>
        <v>1.2614220588473069E-4</v>
      </c>
      <c r="IP206" s="86">
        <f t="shared" si="248"/>
        <v>2.7364421103275342E-5</v>
      </c>
      <c r="IQ206" s="86">
        <f t="shared" si="248"/>
        <v>5.2408491597413415E-5</v>
      </c>
      <c r="IR206" s="86">
        <f t="shared" si="248"/>
        <v>2.2644351105793082E-5</v>
      </c>
      <c r="IS206" s="86">
        <f t="shared" si="248"/>
        <v>2.1663275155304119E-5</v>
      </c>
      <c r="IT206" s="86">
        <f t="shared" si="248"/>
        <v>6.4773009299414901E-5</v>
      </c>
      <c r="IU206" s="86">
        <f t="shared" si="248"/>
        <v>2.5276124385604723E-4</v>
      </c>
      <c r="IV206" s="86">
        <f t="shared" si="248"/>
        <v>6.8256033445808845E-10</v>
      </c>
      <c r="IW206" s="86">
        <f t="shared" si="248"/>
        <v>1.4915869097478721E-12</v>
      </c>
      <c r="IY206" s="86">
        <f t="shared" si="249"/>
        <v>8.0522461813435642E-4</v>
      </c>
      <c r="IZ206" s="86">
        <f t="shared" si="249"/>
        <v>1.0647967490471079E-4</v>
      </c>
      <c r="JA206" s="86">
        <f t="shared" si="249"/>
        <v>2.5629695480978537E-4</v>
      </c>
      <c r="JB206" s="86">
        <f t="shared" si="249"/>
        <v>3.4548770928514853E-4</v>
      </c>
      <c r="JC206" s="86">
        <f t="shared" si="249"/>
        <v>2.6935544744976662E-4</v>
      </c>
      <c r="JD206" s="86">
        <f t="shared" si="249"/>
        <v>1.166415321957227E-4</v>
      </c>
      <c r="JE206" s="86">
        <f t="shared" si="249"/>
        <v>1.2614220588473069E-4</v>
      </c>
      <c r="JF206" s="86">
        <f t="shared" si="249"/>
        <v>2.7364421103275342E-5</v>
      </c>
      <c r="JG206" s="86">
        <f t="shared" si="249"/>
        <v>5.2408491597413415E-5</v>
      </c>
      <c r="JH206" s="86">
        <f t="shared" si="249"/>
        <v>2.2644351105793082E-5</v>
      </c>
      <c r="JI206" s="86">
        <f t="shared" si="249"/>
        <v>2.1663275155304119E-5</v>
      </c>
      <c r="JJ206" s="86">
        <f t="shared" si="249"/>
        <v>6.4773009299414901E-5</v>
      </c>
      <c r="JK206" s="86">
        <f t="shared" si="249"/>
        <v>2.5276124385604723E-4</v>
      </c>
      <c r="JL206" s="86">
        <f t="shared" si="249"/>
        <v>6.8256033445808845E-10</v>
      </c>
      <c r="JM206" s="86">
        <f t="shared" si="249"/>
        <v>1.4915869097478721E-12</v>
      </c>
    </row>
    <row r="207" spans="2:273" x14ac:dyDescent="0.25">
      <c r="B207" s="2">
        <v>180</v>
      </c>
      <c r="C207" s="37">
        <v>50.508000000000003</v>
      </c>
      <c r="D207" s="37">
        <v>53.414999999999999</v>
      </c>
      <c r="E207" s="37">
        <v>63.476999999999997</v>
      </c>
      <c r="F207" s="37">
        <v>58.076999999999998</v>
      </c>
      <c r="G207" s="37">
        <v>58.215000000000003</v>
      </c>
      <c r="H207" s="37">
        <v>60.185000000000002</v>
      </c>
      <c r="I207" s="37">
        <v>59.615000000000002</v>
      </c>
      <c r="J207" s="37">
        <v>60.076999999999998</v>
      </c>
      <c r="K207" s="37">
        <v>58.814999999999998</v>
      </c>
      <c r="L207" s="37">
        <v>57.707999999999998</v>
      </c>
      <c r="M207" s="37">
        <v>55.414999999999999</v>
      </c>
      <c r="N207" s="37">
        <v>55.984999999999999</v>
      </c>
      <c r="O207" s="37">
        <v>55.892000000000003</v>
      </c>
      <c r="P207" s="37">
        <v>55.954000000000001</v>
      </c>
      <c r="Q207" s="37">
        <v>59.476999999999997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57.006579822947302</v>
      </c>
      <c r="AG207" s="4">
        <f t="shared" si="250"/>
        <v>59.143049077190476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-1.0525798229473011</v>
      </c>
      <c r="AW207" s="4">
        <f t="shared" si="251"/>
        <v>0.33395092280952099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57.006579822947195</v>
      </c>
      <c r="BM207" s="2">
        <f t="shared" si="243"/>
        <v>59.143049077190383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55.954000000000001</v>
      </c>
      <c r="DI207" s="2">
        <f t="shared" si="212"/>
        <v>59.476999999999997</v>
      </c>
      <c r="DK207" s="2">
        <f t="shared" si="252"/>
        <v>93.126327732793513</v>
      </c>
      <c r="DL207" s="2">
        <f t="shared" si="252"/>
        <v>96.821512195121983</v>
      </c>
      <c r="DM207" s="2">
        <f t="shared" si="252"/>
        <v>122.67503832752612</v>
      </c>
      <c r="DN207" s="2">
        <f t="shared" si="252"/>
        <v>106.69709407665505</v>
      </c>
      <c r="DO207" s="2">
        <f t="shared" si="252"/>
        <v>101.0507282229965</v>
      </c>
      <c r="DP207" s="2">
        <f t="shared" si="252"/>
        <v>98.9829442508711</v>
      </c>
      <c r="DQ207" s="2">
        <f t="shared" si="252"/>
        <v>94.993259136212629</v>
      </c>
      <c r="DR207" s="2">
        <f t="shared" si="252"/>
        <v>98.425428571428569</v>
      </c>
      <c r="DS207" s="2">
        <f t="shared" si="252"/>
        <v>96.672189017637706</v>
      </c>
      <c r="DT207" s="2">
        <f t="shared" si="252"/>
        <v>96.31382224563113</v>
      </c>
      <c r="DU207" s="2">
        <f t="shared" si="252"/>
        <v>103.26440501359106</v>
      </c>
      <c r="DV207" s="2">
        <f t="shared" si="252"/>
        <v>106.46825624611728</v>
      </c>
      <c r="DW207" s="2">
        <f t="shared" si="252"/>
        <v>102.55744685735895</v>
      </c>
      <c r="DX207" s="2">
        <f t="shared" si="252"/>
        <v>103.03733797909408</v>
      </c>
      <c r="DY207" s="2">
        <f t="shared" si="252"/>
        <v>100.67076593174266</v>
      </c>
      <c r="EA207" s="2">
        <f t="shared" si="241"/>
        <v>50.001369846251663</v>
      </c>
      <c r="EB207" s="2">
        <f t="shared" si="241"/>
        <v>53.316188870228331</v>
      </c>
      <c r="EC207" s="2">
        <f t="shared" si="241"/>
        <v>58.632229248187713</v>
      </c>
      <c r="ED207" s="2">
        <f t="shared" si="241"/>
        <v>56.703870317295781</v>
      </c>
      <c r="EE207" s="2">
        <f t="shared" si="241"/>
        <v>56.949328048458227</v>
      </c>
      <c r="EF207" s="2">
        <f t="shared" si="240"/>
        <v>58.920710564160402</v>
      </c>
      <c r="EG207" s="2">
        <f t="shared" si="240"/>
        <v>59.435478376268549</v>
      </c>
      <c r="EH207" s="2">
        <f t="shared" si="240"/>
        <v>59.939133489461355</v>
      </c>
      <c r="EI207" s="2">
        <f t="shared" si="240"/>
        <v>58.907144713805522</v>
      </c>
      <c r="EJ207" s="2">
        <f t="shared" si="240"/>
        <v>57.822490942207352</v>
      </c>
      <c r="EK207" s="2">
        <f t="shared" si="213"/>
        <v>55.238617702077391</v>
      </c>
      <c r="EL207" s="2">
        <f t="shared" si="180"/>
        <v>58.252008427108869</v>
      </c>
      <c r="EM207" s="2">
        <f t="shared" si="180"/>
        <v>55.991862707453137</v>
      </c>
      <c r="EN207" s="2">
        <f t="shared" si="180"/>
        <v>57.491292780496636</v>
      </c>
      <c r="EO207" s="2">
        <f t="shared" si="180"/>
        <v>62.247143549862777</v>
      </c>
      <c r="EQ207" s="2">
        <f t="shared" si="253"/>
        <v>51.20921324156275</v>
      </c>
      <c r="ER207" s="2">
        <f t="shared" si="253"/>
        <v>53.925360870866747</v>
      </c>
      <c r="ES207" s="2">
        <f t="shared" si="253"/>
        <v>61.756193702024561</v>
      </c>
      <c r="ET207" s="2">
        <f t="shared" si="253"/>
        <v>57.88335510127753</v>
      </c>
      <c r="EU207" s="2">
        <f t="shared" si="253"/>
        <v>57.410398060628609</v>
      </c>
      <c r="EV207" s="2">
        <f t="shared" si="253"/>
        <v>59.105357318488799</v>
      </c>
      <c r="EW207" s="2">
        <f t="shared" si="253"/>
        <v>59.853415107683738</v>
      </c>
      <c r="EX207" s="2">
        <f t="shared" si="253"/>
        <v>59.548247726274411</v>
      </c>
      <c r="EY207" s="2">
        <f t="shared" si="253"/>
        <v>58.822575307901097</v>
      </c>
      <c r="EZ207" s="2">
        <f t="shared" si="253"/>
        <v>58.153871257733528</v>
      </c>
      <c r="FA207" s="2">
        <f t="shared" si="253"/>
        <v>55.902172599883116</v>
      </c>
      <c r="FB207" s="2">
        <f t="shared" si="253"/>
        <v>57.320317201797153</v>
      </c>
      <c r="FC207" s="2">
        <f t="shared" si="253"/>
        <v>55.296134509671987</v>
      </c>
      <c r="FD207" s="2">
        <f t="shared" si="253"/>
        <v>56.950390787223753</v>
      </c>
      <c r="FE207" s="2">
        <f t="shared" si="253"/>
        <v>58.661511832123367</v>
      </c>
      <c r="FG207" s="2">
        <f t="shared" si="254"/>
        <v>0.99999757072792339</v>
      </c>
      <c r="FH207" s="2">
        <f t="shared" si="254"/>
        <v>0.99999707655021763</v>
      </c>
      <c r="FI207" s="2">
        <f t="shared" si="254"/>
        <v>0.99999713333889984</v>
      </c>
      <c r="FJ207" s="2">
        <f t="shared" si="254"/>
        <v>0.99999720852929874</v>
      </c>
      <c r="FK207" s="2">
        <f t="shared" si="254"/>
        <v>0.999997109463162</v>
      </c>
      <c r="FL207" s="2">
        <f t="shared" si="254"/>
        <v>0.99999726693603808</v>
      </c>
      <c r="FM207" s="2">
        <f t="shared" si="254"/>
        <v>0.99999680045828743</v>
      </c>
      <c r="FN207" s="2">
        <f t="shared" si="254"/>
        <v>0.99999708438285173</v>
      </c>
      <c r="FO207" s="2">
        <f t="shared" si="254"/>
        <v>0.9999968522032936</v>
      </c>
      <c r="FP207" s="2">
        <f t="shared" si="254"/>
        <v>0.99999683038632869</v>
      </c>
      <c r="FQ207" s="2">
        <f t="shared" si="254"/>
        <v>0.99999656997008268</v>
      </c>
      <c r="FR207" s="2">
        <f t="shared" si="254"/>
        <v>0.99999705855160226</v>
      </c>
      <c r="FS207" s="2">
        <f t="shared" si="254"/>
        <v>0.99999692519519967</v>
      </c>
      <c r="FT207" s="2">
        <f t="shared" si="254"/>
        <v>0.99999713225233522</v>
      </c>
      <c r="FU207" s="2">
        <f t="shared" si="254"/>
        <v>0.99999641414335749</v>
      </c>
      <c r="FW207" s="2">
        <f t="shared" si="245"/>
        <v>0.92822375298246096</v>
      </c>
      <c r="FX207" s="2">
        <f t="shared" si="245"/>
        <v>0.92985066906797698</v>
      </c>
      <c r="FY207" s="2">
        <f t="shared" si="245"/>
        <v>0.93378135306874033</v>
      </c>
      <c r="FZ207" s="2">
        <f t="shared" si="245"/>
        <v>0.9266947161032858</v>
      </c>
      <c r="GA207" s="2">
        <f t="shared" si="245"/>
        <v>0.92557896852328492</v>
      </c>
      <c r="GB207" s="2">
        <f t="shared" si="245"/>
        <v>0.93163572964102359</v>
      </c>
      <c r="GC207" s="2">
        <f t="shared" si="245"/>
        <v>0.92483891253285488</v>
      </c>
      <c r="GD207" s="2">
        <f t="shared" si="245"/>
        <v>0.93679006858265268</v>
      </c>
      <c r="GE207" s="2">
        <f t="shared" si="245"/>
        <v>0.93903885147951738</v>
      </c>
      <c r="GF207" s="2">
        <f t="shared" si="245"/>
        <v>0.93792259394089361</v>
      </c>
      <c r="GG207" s="2">
        <f t="shared" si="245"/>
        <v>0.9374353196781986</v>
      </c>
      <c r="GH207" s="2">
        <f t="shared" si="245"/>
        <v>0.93585196697702488</v>
      </c>
      <c r="GI207" s="2">
        <f t="shared" si="245"/>
        <v>0.92959382773429744</v>
      </c>
      <c r="GJ207" s="2">
        <f t="shared" si="245"/>
        <v>0.89636122281693376</v>
      </c>
      <c r="GK207" s="2">
        <f t="shared" si="245"/>
        <v>0.86574207800432712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3.2404144132316678E-291</v>
      </c>
      <c r="HD207" s="86">
        <f t="shared" si="182"/>
        <v>8.3467890463572848E-289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6.1804365938112749E-77</v>
      </c>
      <c r="HT207" s="86">
        <f t="shared" si="247"/>
        <v>9.5858770338092869E-107</v>
      </c>
      <c r="HU207" s="86">
        <f t="shared" si="247"/>
        <v>2.2473398461704122E-87</v>
      </c>
      <c r="HV207" s="86">
        <f t="shared" si="247"/>
        <v>3.0040475052417141E-89</v>
      </c>
      <c r="HW207" s="86">
        <f t="shared" si="247"/>
        <v>8.2886995074787775E-94</v>
      </c>
      <c r="HX207" s="86">
        <f t="shared" si="247"/>
        <v>2.3015742309203696E-100</v>
      </c>
      <c r="HY207" s="86">
        <f t="shared" si="247"/>
        <v>1.7130744869725308E-103</v>
      </c>
      <c r="HZ207" s="86">
        <f t="shared" si="247"/>
        <v>1.1390288311278079E-113</v>
      </c>
      <c r="IA207" s="86">
        <f t="shared" si="247"/>
        <v>9.5118431993172432E-103</v>
      </c>
      <c r="IB207" s="86">
        <f t="shared" si="247"/>
        <v>1.196246131658032E-113</v>
      </c>
      <c r="IC207" s="86">
        <f t="shared" si="247"/>
        <v>1.2864026032072923E-114</v>
      </c>
      <c r="ID207" s="86">
        <f t="shared" si="247"/>
        <v>1.442582443073644E-103</v>
      </c>
      <c r="IE207" s="86">
        <f t="shared" si="247"/>
        <v>1.2892125003400427E-90</v>
      </c>
      <c r="IF207" s="86">
        <f t="shared" si="247"/>
        <v>7.2826262549295648E-87</v>
      </c>
      <c r="IG207" s="86">
        <f t="shared" si="247"/>
        <v>1.2685924221177344E-72</v>
      </c>
      <c r="II207" s="86">
        <f t="shared" si="248"/>
        <v>5.0882346741315889E-4</v>
      </c>
      <c r="IJ207" s="86">
        <f t="shared" si="248"/>
        <v>5.8558544067780124E-5</v>
      </c>
      <c r="IK207" s="86">
        <f t="shared" si="248"/>
        <v>1.5203900231469268E-4</v>
      </c>
      <c r="IL207" s="86">
        <f t="shared" si="248"/>
        <v>2.045137395753765E-4</v>
      </c>
      <c r="IM207" s="86">
        <f t="shared" si="248"/>
        <v>1.5602250762576691E-4</v>
      </c>
      <c r="IN207" s="86">
        <f t="shared" si="248"/>
        <v>6.4993591563499675E-5</v>
      </c>
      <c r="IO207" s="86">
        <f t="shared" si="248"/>
        <v>6.8940410934529759E-5</v>
      </c>
      <c r="IP207" s="86">
        <f t="shared" si="248"/>
        <v>1.4072979645673998E-5</v>
      </c>
      <c r="IQ207" s="86">
        <f t="shared" si="248"/>
        <v>2.8442520097189037E-5</v>
      </c>
      <c r="IR207" s="86">
        <f t="shared" si="248"/>
        <v>1.155329134188292E-5</v>
      </c>
      <c r="IS207" s="86">
        <f t="shared" si="248"/>
        <v>1.0995267063285866E-5</v>
      </c>
      <c r="IT207" s="86">
        <f t="shared" si="248"/>
        <v>3.5207651790376049E-5</v>
      </c>
      <c r="IU207" s="86">
        <f t="shared" si="248"/>
        <v>1.4770578200694892E-4</v>
      </c>
      <c r="IV207" s="86">
        <f t="shared" si="248"/>
        <v>1.1542313024592814E-10</v>
      </c>
      <c r="IW207" s="86">
        <f t="shared" si="248"/>
        <v>9.8558763271962675E-14</v>
      </c>
      <c r="IY207" s="86">
        <f t="shared" si="249"/>
        <v>5.0882346741315889E-4</v>
      </c>
      <c r="IZ207" s="86">
        <f t="shared" si="249"/>
        <v>5.8558544067780124E-5</v>
      </c>
      <c r="JA207" s="86">
        <f t="shared" si="249"/>
        <v>1.5203900231469268E-4</v>
      </c>
      <c r="JB207" s="86">
        <f t="shared" si="249"/>
        <v>2.045137395753765E-4</v>
      </c>
      <c r="JC207" s="86">
        <f t="shared" si="249"/>
        <v>1.5602250762576691E-4</v>
      </c>
      <c r="JD207" s="86">
        <f t="shared" si="249"/>
        <v>6.4993591563499675E-5</v>
      </c>
      <c r="JE207" s="86">
        <f t="shared" si="249"/>
        <v>6.8940410934529759E-5</v>
      </c>
      <c r="JF207" s="86">
        <f t="shared" si="249"/>
        <v>1.4072979645673998E-5</v>
      </c>
      <c r="JG207" s="86">
        <f t="shared" si="249"/>
        <v>2.8442520097189037E-5</v>
      </c>
      <c r="JH207" s="86">
        <f t="shared" si="249"/>
        <v>1.155329134188292E-5</v>
      </c>
      <c r="JI207" s="86">
        <f t="shared" si="249"/>
        <v>1.0995267063285866E-5</v>
      </c>
      <c r="JJ207" s="86">
        <f t="shared" si="249"/>
        <v>3.5207651790376049E-5</v>
      </c>
      <c r="JK207" s="86">
        <f t="shared" si="249"/>
        <v>1.4770578200694892E-4</v>
      </c>
      <c r="JL207" s="86">
        <f t="shared" si="249"/>
        <v>1.1542313024592814E-10</v>
      </c>
      <c r="JM207" s="86">
        <f t="shared" si="249"/>
        <v>9.8558763271962675E-14</v>
      </c>
    </row>
    <row r="208" spans="2:273" x14ac:dyDescent="0.25">
      <c r="B208" s="2">
        <v>181</v>
      </c>
      <c r="C208" s="37">
        <v>51.476999999999997</v>
      </c>
      <c r="D208" s="37">
        <v>54.292000000000002</v>
      </c>
      <c r="E208" s="37">
        <v>64.091999999999999</v>
      </c>
      <c r="F208" s="37">
        <v>57.168999999999997</v>
      </c>
      <c r="G208" s="37">
        <v>58.246000000000002</v>
      </c>
      <c r="H208" s="37">
        <v>59.537999999999997</v>
      </c>
      <c r="I208" s="37">
        <v>60.122999999999998</v>
      </c>
      <c r="J208" s="37">
        <v>59.384999999999998</v>
      </c>
      <c r="K208" s="37">
        <v>59.323</v>
      </c>
      <c r="L208" s="37">
        <v>60.107999999999997</v>
      </c>
      <c r="M208" s="37">
        <v>56.677</v>
      </c>
      <c r="N208" s="37">
        <v>56.537999999999997</v>
      </c>
      <c r="O208" s="37">
        <v>55.076999999999998</v>
      </c>
      <c r="P208" s="37">
        <v>57.692</v>
      </c>
      <c r="Q208" s="37">
        <v>57.231000000000002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56.909259694465469</v>
      </c>
      <c r="AG208" s="4">
        <f t="shared" si="250"/>
        <v>58.987209768765467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0.78274030553453144</v>
      </c>
      <c r="AW208" s="4">
        <f t="shared" si="251"/>
        <v>-1.7562097687654656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56.909259694465462</v>
      </c>
      <c r="BM208" s="2">
        <f t="shared" si="243"/>
        <v>58.987209768765467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57.692</v>
      </c>
      <c r="DI208" s="2">
        <f t="shared" si="212"/>
        <v>57.231000000000002</v>
      </c>
      <c r="DK208" s="2">
        <f t="shared" si="252"/>
        <v>93.291760728744933</v>
      </c>
      <c r="DL208" s="2">
        <f t="shared" si="252"/>
        <v>96.986618292682948</v>
      </c>
      <c r="DM208" s="2">
        <f t="shared" si="252"/>
        <v>122.93365975609757</v>
      </c>
      <c r="DN208" s="2">
        <f t="shared" si="252"/>
        <v>106.88656341463414</v>
      </c>
      <c r="DO208" s="2">
        <f t="shared" si="252"/>
        <v>101.20619756097558</v>
      </c>
      <c r="DP208" s="2">
        <f t="shared" si="252"/>
        <v>99.122537804878064</v>
      </c>
      <c r="DQ208" s="2">
        <f t="shared" si="252"/>
        <v>95.10162126245848</v>
      </c>
      <c r="DR208" s="2">
        <f t="shared" si="252"/>
        <v>98.556945121951202</v>
      </c>
      <c r="DS208" s="2">
        <f t="shared" si="252"/>
        <v>96.791770737109388</v>
      </c>
      <c r="DT208" s="2">
        <f t="shared" si="252"/>
        <v>96.438772168651951</v>
      </c>
      <c r="DU208" s="2">
        <f t="shared" si="252"/>
        <v>103.44470462096044</v>
      </c>
      <c r="DV208" s="2">
        <f t="shared" si="252"/>
        <v>106.65177897523159</v>
      </c>
      <c r="DW208" s="2">
        <f t="shared" si="252"/>
        <v>102.73724112038464</v>
      </c>
      <c r="DX208" s="2">
        <f t="shared" si="252"/>
        <v>103.22990487804879</v>
      </c>
      <c r="DY208" s="2">
        <f t="shared" si="252"/>
        <v>100.84703881002719</v>
      </c>
      <c r="EA208" s="2">
        <f t="shared" si="241"/>
        <v>49.926301345251687</v>
      </c>
      <c r="EB208" s="2">
        <f t="shared" si="241"/>
        <v>53.230308610594179</v>
      </c>
      <c r="EC208" s="2">
        <f t="shared" si="241"/>
        <v>58.457559873226806</v>
      </c>
      <c r="ED208" s="2">
        <f t="shared" si="241"/>
        <v>56.603523276317674</v>
      </c>
      <c r="EE208" s="2">
        <f t="shared" si="241"/>
        <v>56.84446045744658</v>
      </c>
      <c r="EF208" s="2">
        <f t="shared" si="240"/>
        <v>58.831007220968743</v>
      </c>
      <c r="EG208" s="2">
        <f t="shared" si="240"/>
        <v>59.346382279469175</v>
      </c>
      <c r="EH208" s="2">
        <f t="shared" si="240"/>
        <v>59.854807806401247</v>
      </c>
      <c r="EI208" s="2">
        <f t="shared" si="240"/>
        <v>58.805318897821977</v>
      </c>
      <c r="EJ208" s="2">
        <f t="shared" si="240"/>
        <v>57.729061140100434</v>
      </c>
      <c r="EK208" s="2">
        <f t="shared" si="213"/>
        <v>55.124425749072898</v>
      </c>
      <c r="EL208" s="2">
        <f t="shared" si="180"/>
        <v>58.171450647262859</v>
      </c>
      <c r="EM208" s="2">
        <f t="shared" si="180"/>
        <v>55.892253714315721</v>
      </c>
      <c r="EN208" s="2">
        <f t="shared" si="180"/>
        <v>57.404082586171796</v>
      </c>
      <c r="EO208" s="2">
        <f t="shared" si="180"/>
        <v>62.167396523330297</v>
      </c>
      <c r="EQ208" s="2">
        <f t="shared" si="253"/>
        <v>51.151402255995208</v>
      </c>
      <c r="ER208" s="2">
        <f t="shared" si="253"/>
        <v>53.848396145383688</v>
      </c>
      <c r="ES208" s="2">
        <f t="shared" si="253"/>
        <v>61.626236959688356</v>
      </c>
      <c r="ET208" s="2">
        <f t="shared" si="253"/>
        <v>57.799667618082424</v>
      </c>
      <c r="EU208" s="2">
        <f t="shared" si="253"/>
        <v>57.312027163609017</v>
      </c>
      <c r="EV208" s="2">
        <f t="shared" si="253"/>
        <v>59.018249791578711</v>
      </c>
      <c r="EW208" s="2">
        <f t="shared" si="253"/>
        <v>59.770229069691212</v>
      </c>
      <c r="EX208" s="2">
        <f t="shared" si="253"/>
        <v>59.458516902092228</v>
      </c>
      <c r="EY208" s="2">
        <f t="shared" si="253"/>
        <v>58.719587361393373</v>
      </c>
      <c r="EZ208" s="2">
        <f t="shared" si="253"/>
        <v>58.065091087898523</v>
      </c>
      <c r="FA208" s="2">
        <f t="shared" si="253"/>
        <v>55.797243391270669</v>
      </c>
      <c r="FB208" s="2">
        <f t="shared" si="253"/>
        <v>57.22673623363103</v>
      </c>
      <c r="FC208" s="2">
        <f t="shared" si="253"/>
        <v>55.186774524810758</v>
      </c>
      <c r="FD208" s="2">
        <f t="shared" si="253"/>
        <v>56.856949013307258</v>
      </c>
      <c r="FE208" s="2">
        <f t="shared" si="253"/>
        <v>58.537281365013563</v>
      </c>
      <c r="FG208" s="2">
        <f t="shared" si="254"/>
        <v>0.99999778447706078</v>
      </c>
      <c r="FH208" s="2">
        <f t="shared" si="254"/>
        <v>0.9999973337814243</v>
      </c>
      <c r="FI208" s="2">
        <f t="shared" si="254"/>
        <v>0.99999738557334439</v>
      </c>
      <c r="FJ208" s="2">
        <f t="shared" si="254"/>
        <v>0.99999745414783736</v>
      </c>
      <c r="FK208" s="2">
        <f t="shared" si="254"/>
        <v>0.99999736379840176</v>
      </c>
      <c r="FL208" s="2">
        <f t="shared" si="254"/>
        <v>0.99999750741544269</v>
      </c>
      <c r="FM208" s="2">
        <f t="shared" si="254"/>
        <v>0.99999708198245563</v>
      </c>
      <c r="FN208" s="2">
        <f t="shared" si="254"/>
        <v>0.99999734092487524</v>
      </c>
      <c r="FO208" s="2">
        <f t="shared" si="254"/>
        <v>0.99999712917448857</v>
      </c>
      <c r="FP208" s="2">
        <f t="shared" si="254"/>
        <v>0.99999710927716901</v>
      </c>
      <c r="FQ208" s="2">
        <f t="shared" si="254"/>
        <v>0.99999687177459207</v>
      </c>
      <c r="FR208" s="2">
        <f t="shared" si="254"/>
        <v>0.99999731736648345</v>
      </c>
      <c r="FS208" s="2">
        <f t="shared" si="254"/>
        <v>0.99999719574393453</v>
      </c>
      <c r="FT208" s="2">
        <f t="shared" si="254"/>
        <v>0.99999738458238518</v>
      </c>
      <c r="FU208" s="2">
        <f t="shared" si="254"/>
        <v>0.99999672965884179</v>
      </c>
      <c r="FW208" s="2">
        <f t="shared" si="245"/>
        <v>0.93412323793064744</v>
      </c>
      <c r="FX208" s="2">
        <f t="shared" si="245"/>
        <v>0.93562570717067517</v>
      </c>
      <c r="FY208" s="2">
        <f t="shared" si="245"/>
        <v>0.93925393789331602</v>
      </c>
      <c r="FZ208" s="2">
        <f t="shared" si="245"/>
        <v>0.93271076620896309</v>
      </c>
      <c r="GA208" s="2">
        <f t="shared" si="245"/>
        <v>0.93167983550352995</v>
      </c>
      <c r="GB208" s="2">
        <f t="shared" si="245"/>
        <v>0.93727372612644944</v>
      </c>
      <c r="GC208" s="2">
        <f t="shared" si="245"/>
        <v>0.93099592467161441</v>
      </c>
      <c r="GD208" s="2">
        <f t="shared" si="245"/>
        <v>0.94202943736588041</v>
      </c>
      <c r="GE208" s="2">
        <f t="shared" si="245"/>
        <v>0.94410294441914089</v>
      </c>
      <c r="GF208" s="2">
        <f t="shared" si="245"/>
        <v>0.94307379395313151</v>
      </c>
      <c r="GG208" s="2">
        <f t="shared" si="245"/>
        <v>0.94262448036360758</v>
      </c>
      <c r="GH208" s="2">
        <f t="shared" si="245"/>
        <v>0.9411642098511579</v>
      </c>
      <c r="GI208" s="2">
        <f t="shared" si="245"/>
        <v>0.93538854103997393</v>
      </c>
      <c r="GJ208" s="2">
        <f t="shared" si="245"/>
        <v>0.90461044599744722</v>
      </c>
      <c r="GK208" s="2">
        <f t="shared" si="245"/>
        <v>0.87609155949357775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1.9431205835685068E-297</v>
      </c>
      <c r="HD208" s="86">
        <f t="shared" si="182"/>
        <v>5.9768086961754906E-295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1.1470234865644083E-79</v>
      </c>
      <c r="HT208" s="86">
        <f t="shared" si="247"/>
        <v>1.9433814511702695E-110</v>
      </c>
      <c r="HU208" s="86">
        <f t="shared" si="247"/>
        <v>1.9070197170678144E-90</v>
      </c>
      <c r="HV208" s="86">
        <f t="shared" si="247"/>
        <v>2.0070730385793115E-92</v>
      </c>
      <c r="HW208" s="86">
        <f t="shared" si="247"/>
        <v>3.8099734251957264E-97</v>
      </c>
      <c r="HX208" s="86">
        <f t="shared" si="247"/>
        <v>6.9483729475714841E-104</v>
      </c>
      <c r="HY208" s="86">
        <f t="shared" si="247"/>
        <v>3.3517999040878306E-107</v>
      </c>
      <c r="HZ208" s="86">
        <f t="shared" si="247"/>
        <v>1.2786014978721063E-117</v>
      </c>
      <c r="IA208" s="86">
        <f t="shared" si="247"/>
        <v>2.5856813252820631E-106</v>
      </c>
      <c r="IB208" s="86">
        <f t="shared" si="247"/>
        <v>1.3104032882320819E-117</v>
      </c>
      <c r="IC208" s="86">
        <f t="shared" si="247"/>
        <v>1.2876789620327057E-118</v>
      </c>
      <c r="ID208" s="86">
        <f t="shared" si="247"/>
        <v>3.5386056416693551E-107</v>
      </c>
      <c r="IE208" s="86">
        <f t="shared" si="247"/>
        <v>7.8609484022101103E-94</v>
      </c>
      <c r="IF208" s="86">
        <f t="shared" si="247"/>
        <v>4.3192004636742781E-90</v>
      </c>
      <c r="IG208" s="86">
        <f t="shared" si="247"/>
        <v>1.9928920555046792E-75</v>
      </c>
      <c r="II208" s="86">
        <f t="shared" si="248"/>
        <v>3.1682100195606244E-4</v>
      </c>
      <c r="IJ208" s="86">
        <f t="shared" si="248"/>
        <v>3.1580521126610688E-5</v>
      </c>
      <c r="IK208" s="86">
        <f t="shared" si="248"/>
        <v>8.8715909221996907E-5</v>
      </c>
      <c r="IL208" s="86">
        <f t="shared" si="248"/>
        <v>1.1899582029224806E-4</v>
      </c>
      <c r="IM208" s="86">
        <f t="shared" si="248"/>
        <v>8.8752324067755995E-5</v>
      </c>
      <c r="IN208" s="86">
        <f t="shared" si="248"/>
        <v>3.5536767660715018E-5</v>
      </c>
      <c r="IO208" s="86">
        <f t="shared" si="248"/>
        <v>3.6919887947757528E-5</v>
      </c>
      <c r="IP208" s="86">
        <f t="shared" si="248"/>
        <v>7.0862983448850285E-6</v>
      </c>
      <c r="IQ208" s="86">
        <f t="shared" si="248"/>
        <v>1.5145349767304583E-5</v>
      </c>
      <c r="IR208" s="86">
        <f t="shared" si="248"/>
        <v>5.7706985312696584E-6</v>
      </c>
      <c r="IS208" s="86">
        <f t="shared" si="248"/>
        <v>5.4621073528473931E-6</v>
      </c>
      <c r="IT208" s="86">
        <f t="shared" si="248"/>
        <v>1.8771222334355876E-5</v>
      </c>
      <c r="IU208" s="86">
        <f t="shared" si="248"/>
        <v>8.4824159596544828E-5</v>
      </c>
      <c r="IV208" s="86">
        <f t="shared" si="248"/>
        <v>1.812421400324418E-11</v>
      </c>
      <c r="IW208" s="86">
        <f t="shared" si="248"/>
        <v>5.6984546140535516E-15</v>
      </c>
      <c r="IY208" s="86">
        <f t="shared" si="249"/>
        <v>3.1682100195606244E-4</v>
      </c>
      <c r="IZ208" s="86">
        <f t="shared" si="249"/>
        <v>3.1580521126610688E-5</v>
      </c>
      <c r="JA208" s="86">
        <f t="shared" si="249"/>
        <v>8.8715909221996907E-5</v>
      </c>
      <c r="JB208" s="86">
        <f t="shared" si="249"/>
        <v>1.1899582029224806E-4</v>
      </c>
      <c r="JC208" s="86">
        <f t="shared" si="249"/>
        <v>8.8752324067755995E-5</v>
      </c>
      <c r="JD208" s="86">
        <f t="shared" si="249"/>
        <v>3.5536767660715018E-5</v>
      </c>
      <c r="JE208" s="86">
        <f t="shared" si="249"/>
        <v>3.6919887947757528E-5</v>
      </c>
      <c r="JF208" s="86">
        <f t="shared" si="249"/>
        <v>7.0862983448850285E-6</v>
      </c>
      <c r="JG208" s="86">
        <f t="shared" si="249"/>
        <v>1.5145349767304583E-5</v>
      </c>
      <c r="JH208" s="86">
        <f t="shared" si="249"/>
        <v>5.7706985312696584E-6</v>
      </c>
      <c r="JI208" s="86">
        <f t="shared" si="249"/>
        <v>5.4621073528473931E-6</v>
      </c>
      <c r="JJ208" s="86">
        <f t="shared" si="249"/>
        <v>1.8771222334355876E-5</v>
      </c>
      <c r="JK208" s="86">
        <f t="shared" si="249"/>
        <v>8.4824159596544828E-5</v>
      </c>
      <c r="JL208" s="86">
        <f t="shared" si="249"/>
        <v>1.812421400324418E-11</v>
      </c>
      <c r="JM208" s="86">
        <f t="shared" si="249"/>
        <v>5.6984546140535516E-15</v>
      </c>
    </row>
    <row r="209" spans="2:273" x14ac:dyDescent="0.25">
      <c r="B209" s="2">
        <v>182</v>
      </c>
      <c r="C209" s="37">
        <v>51.784999999999997</v>
      </c>
      <c r="D209" s="37">
        <v>53.923000000000002</v>
      </c>
      <c r="E209" s="37">
        <v>63.938000000000002</v>
      </c>
      <c r="F209" s="37">
        <v>57.215000000000003</v>
      </c>
      <c r="G209" s="37">
        <v>58.692</v>
      </c>
      <c r="H209" s="37">
        <v>58.414999999999999</v>
      </c>
      <c r="I209" s="37">
        <v>59.845999999999997</v>
      </c>
      <c r="J209" s="37">
        <v>59.722999999999999</v>
      </c>
      <c r="K209" s="37">
        <v>58.430999999999997</v>
      </c>
      <c r="L209" s="37">
        <v>58.554000000000002</v>
      </c>
      <c r="M209" s="37">
        <v>56.338000000000001</v>
      </c>
      <c r="N209" s="37">
        <v>57.692</v>
      </c>
      <c r="O209" s="37">
        <v>55.523000000000003</v>
      </c>
      <c r="P209" s="37">
        <v>56.462000000000003</v>
      </c>
      <c r="Q209" s="37">
        <v>57.4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56.812165416447613</v>
      </c>
      <c r="AG209" s="4">
        <f t="shared" si="250"/>
        <v>58.832995351455395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-0.35016541644760935</v>
      </c>
      <c r="AW209" s="4">
        <f t="shared" si="251"/>
        <v>-1.4329953514553964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56.812165416447613</v>
      </c>
      <c r="BM209" s="2">
        <f t="shared" si="243"/>
        <v>58.832995351455395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56.462000000000003</v>
      </c>
      <c r="DI209" s="2">
        <f t="shared" si="212"/>
        <v>57.4</v>
      </c>
      <c r="DK209" s="2">
        <f t="shared" si="252"/>
        <v>93.457193724696353</v>
      </c>
      <c r="DL209" s="2">
        <f t="shared" si="252"/>
        <v>97.151724390243928</v>
      </c>
      <c r="DM209" s="2">
        <f t="shared" si="252"/>
        <v>123.19228118466899</v>
      </c>
      <c r="DN209" s="2">
        <f t="shared" si="252"/>
        <v>107.07603275261323</v>
      </c>
      <c r="DO209" s="2">
        <f t="shared" si="252"/>
        <v>101.36166689895468</v>
      </c>
      <c r="DP209" s="2">
        <f t="shared" si="252"/>
        <v>99.262131358885028</v>
      </c>
      <c r="DQ209" s="2">
        <f t="shared" si="252"/>
        <v>95.20998338870433</v>
      </c>
      <c r="DR209" s="2">
        <f t="shared" si="252"/>
        <v>98.688461672473863</v>
      </c>
      <c r="DS209" s="2">
        <f t="shared" si="252"/>
        <v>96.911352456581056</v>
      </c>
      <c r="DT209" s="2">
        <f t="shared" si="252"/>
        <v>96.563722091672773</v>
      </c>
      <c r="DU209" s="2">
        <f t="shared" si="252"/>
        <v>103.62500422832981</v>
      </c>
      <c r="DV209" s="2">
        <f t="shared" si="252"/>
        <v>106.83530170434594</v>
      </c>
      <c r="DW209" s="2">
        <f t="shared" si="252"/>
        <v>102.91703538341032</v>
      </c>
      <c r="DX209" s="2">
        <f t="shared" si="252"/>
        <v>103.42247177700349</v>
      </c>
      <c r="DY209" s="2">
        <f t="shared" si="252"/>
        <v>101.02331168831168</v>
      </c>
      <c r="EA209" s="2">
        <f t="shared" si="241"/>
        <v>49.851232844251719</v>
      </c>
      <c r="EB209" s="2">
        <f t="shared" si="241"/>
        <v>53.144428350960027</v>
      </c>
      <c r="EC209" s="2">
        <f t="shared" si="241"/>
        <v>58.2828904982659</v>
      </c>
      <c r="ED209" s="2">
        <f t="shared" si="241"/>
        <v>56.503176235339566</v>
      </c>
      <c r="EE209" s="2">
        <f t="shared" si="241"/>
        <v>56.739592866434933</v>
      </c>
      <c r="EF209" s="2">
        <f t="shared" si="240"/>
        <v>58.741303877777092</v>
      </c>
      <c r="EG209" s="2">
        <f t="shared" si="240"/>
        <v>59.257286182669802</v>
      </c>
      <c r="EH209" s="2">
        <f t="shared" si="240"/>
        <v>59.770482123341139</v>
      </c>
      <c r="EI209" s="2">
        <f t="shared" si="240"/>
        <v>58.703493081838417</v>
      </c>
      <c r="EJ209" s="2">
        <f t="shared" si="240"/>
        <v>57.635631337993516</v>
      </c>
      <c r="EK209" s="2">
        <f t="shared" si="213"/>
        <v>55.010233796068398</v>
      </c>
      <c r="EL209" s="2">
        <f t="shared" si="180"/>
        <v>58.090892867416848</v>
      </c>
      <c r="EM209" s="2">
        <f t="shared" si="180"/>
        <v>55.792644721178306</v>
      </c>
      <c r="EN209" s="2">
        <f t="shared" si="180"/>
        <v>57.316872391846957</v>
      </c>
      <c r="EO209" s="2">
        <f t="shared" si="180"/>
        <v>62.087649496797816</v>
      </c>
      <c r="EQ209" s="2">
        <f t="shared" si="253"/>
        <v>51.093591270427666</v>
      </c>
      <c r="ER209" s="2">
        <f t="shared" si="253"/>
        <v>53.771431419900622</v>
      </c>
      <c r="ES209" s="2">
        <f t="shared" si="253"/>
        <v>61.496280217352151</v>
      </c>
      <c r="ET209" s="2">
        <f t="shared" si="253"/>
        <v>57.715980134887324</v>
      </c>
      <c r="EU209" s="2">
        <f t="shared" si="253"/>
        <v>57.213656266589432</v>
      </c>
      <c r="EV209" s="2">
        <f t="shared" si="253"/>
        <v>58.931142264668622</v>
      </c>
      <c r="EW209" s="2">
        <f t="shared" si="253"/>
        <v>59.687043031698686</v>
      </c>
      <c r="EX209" s="2">
        <f t="shared" si="253"/>
        <v>59.368786077910059</v>
      </c>
      <c r="EY209" s="2">
        <f t="shared" si="253"/>
        <v>58.616599414885641</v>
      </c>
      <c r="EZ209" s="2">
        <f t="shared" si="253"/>
        <v>57.976310918063518</v>
      </c>
      <c r="FA209" s="2">
        <f t="shared" si="253"/>
        <v>55.69231418265823</v>
      </c>
      <c r="FB209" s="2">
        <f t="shared" si="253"/>
        <v>57.133155265464893</v>
      </c>
      <c r="FC209" s="2">
        <f t="shared" si="253"/>
        <v>55.07741453994953</v>
      </c>
      <c r="FD209" s="2">
        <f t="shared" si="253"/>
        <v>56.763507239390755</v>
      </c>
      <c r="FE209" s="2">
        <f t="shared" si="253"/>
        <v>58.413050897903766</v>
      </c>
      <c r="FG209" s="2">
        <f t="shared" si="254"/>
        <v>0.99999797941867063</v>
      </c>
      <c r="FH209" s="2">
        <f t="shared" si="254"/>
        <v>0.99999756837918841</v>
      </c>
      <c r="FI209" s="2">
        <f t="shared" si="254"/>
        <v>0.99999761561400291</v>
      </c>
      <c r="FJ209" s="2">
        <f t="shared" si="254"/>
        <v>0.99999767815471219</v>
      </c>
      <c r="FK209" s="2">
        <f t="shared" si="254"/>
        <v>0.99999759575501002</v>
      </c>
      <c r="FL209" s="2">
        <f t="shared" si="254"/>
        <v>0.99999772673536713</v>
      </c>
      <c r="FM209" s="2">
        <f t="shared" si="254"/>
        <v>0.99999733873568686</v>
      </c>
      <c r="FN209" s="2">
        <f t="shared" si="254"/>
        <v>0.99999757489409613</v>
      </c>
      <c r="FO209" s="2">
        <f t="shared" si="254"/>
        <v>0.99999738177535424</v>
      </c>
      <c r="FP209" s="2">
        <f t="shared" si="254"/>
        <v>0.99999736362877401</v>
      </c>
      <c r="FQ209" s="2">
        <f t="shared" si="254"/>
        <v>0.99999714702373466</v>
      </c>
      <c r="FR209" s="2">
        <f t="shared" si="254"/>
        <v>0.99999755340857743</v>
      </c>
      <c r="FS209" s="2">
        <f t="shared" si="254"/>
        <v>0.99999744248744082</v>
      </c>
      <c r="FT209" s="2">
        <f t="shared" si="254"/>
        <v>0.99999761471023696</v>
      </c>
      <c r="FU209" s="2">
        <f t="shared" si="254"/>
        <v>0.99999701741255709</v>
      </c>
      <c r="FW209" s="2">
        <f t="shared" si="245"/>
        <v>0.93956939650329097</v>
      </c>
      <c r="FX209" s="2">
        <f t="shared" si="245"/>
        <v>0.94095550497368341</v>
      </c>
      <c r="FY209" s="2">
        <f t="shared" si="245"/>
        <v>0.94430122322619658</v>
      </c>
      <c r="FZ209" s="2">
        <f t="shared" si="245"/>
        <v>0.93826597936229905</v>
      </c>
      <c r="GA209" s="2">
        <f t="shared" si="245"/>
        <v>0.93731443932634162</v>
      </c>
      <c r="GB209" s="2">
        <f t="shared" si="245"/>
        <v>0.94247546706109164</v>
      </c>
      <c r="GC209" s="2">
        <f t="shared" si="245"/>
        <v>0.9366830997738288</v>
      </c>
      <c r="GD209" s="2">
        <f t="shared" si="245"/>
        <v>0.94685915871268211</v>
      </c>
      <c r="GE209" s="2">
        <f t="shared" si="245"/>
        <v>0.94876930972496742</v>
      </c>
      <c r="GF209" s="2">
        <f t="shared" si="245"/>
        <v>0.94782132585023549</v>
      </c>
      <c r="GG209" s="2">
        <f t="shared" si="245"/>
        <v>0.94740739441544175</v>
      </c>
      <c r="GH209" s="2">
        <f t="shared" si="245"/>
        <v>0.94606188879832065</v>
      </c>
      <c r="GI209" s="2">
        <f t="shared" si="245"/>
        <v>0.94073673099464605</v>
      </c>
      <c r="GJ209" s="2">
        <f t="shared" si="245"/>
        <v>0.91226733084449962</v>
      </c>
      <c r="GK209" s="2">
        <f t="shared" si="245"/>
        <v>0.88574852103278512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1.0005477906671911E-303</v>
      </c>
      <c r="HD209" s="86">
        <f t="shared" si="182"/>
        <v>3.6841917747287763E-301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1.9036116856083187E-82</v>
      </c>
      <c r="HT209" s="86">
        <f t="shared" si="247"/>
        <v>3.4024061227953526E-114</v>
      </c>
      <c r="HU209" s="86">
        <f t="shared" si="247"/>
        <v>1.4291925996433024E-93</v>
      </c>
      <c r="HV209" s="86">
        <f t="shared" si="247"/>
        <v>1.1776031737000577E-95</v>
      </c>
      <c r="HW209" s="86">
        <f t="shared" si="247"/>
        <v>1.5278756789440759E-100</v>
      </c>
      <c r="HX209" s="86">
        <f t="shared" si="247"/>
        <v>1.8203576752818341E-107</v>
      </c>
      <c r="HY209" s="86">
        <f t="shared" si="247"/>
        <v>5.6304768198542017E-111</v>
      </c>
      <c r="HZ209" s="86">
        <f t="shared" si="247"/>
        <v>1.2262215816230399E-121</v>
      </c>
      <c r="IA209" s="86">
        <f t="shared" si="247"/>
        <v>6.0977546500981699E-110</v>
      </c>
      <c r="IB209" s="86">
        <f t="shared" si="247"/>
        <v>1.225307282852976E-121</v>
      </c>
      <c r="IC209" s="86">
        <f t="shared" si="247"/>
        <v>1.0983196240282277E-122</v>
      </c>
      <c r="ID209" s="86">
        <f t="shared" si="247"/>
        <v>7.5121737668628847E-111</v>
      </c>
      <c r="IE209" s="86">
        <f t="shared" si="247"/>
        <v>4.2040427373035784E-97</v>
      </c>
      <c r="IF209" s="86">
        <f t="shared" si="247"/>
        <v>2.2318635508760913E-93</v>
      </c>
      <c r="IG209" s="86">
        <f t="shared" si="247"/>
        <v>2.763661679254124E-78</v>
      </c>
      <c r="II209" s="86">
        <f t="shared" si="248"/>
        <v>1.9437391402090984E-4</v>
      </c>
      <c r="IJ209" s="86">
        <f t="shared" si="248"/>
        <v>1.6700598902553184E-5</v>
      </c>
      <c r="IK209" s="86">
        <f t="shared" si="248"/>
        <v>5.0917104657839341E-5</v>
      </c>
      <c r="IL209" s="86">
        <f t="shared" si="248"/>
        <v>6.8051679672057652E-5</v>
      </c>
      <c r="IM209" s="86">
        <f t="shared" si="248"/>
        <v>4.9577088628964251E-5</v>
      </c>
      <c r="IN209" s="86">
        <f t="shared" si="248"/>
        <v>1.9065773246127767E-5</v>
      </c>
      <c r="IO209" s="86">
        <f t="shared" si="248"/>
        <v>1.9372980126442169E-5</v>
      </c>
      <c r="IP209" s="86">
        <f t="shared" si="248"/>
        <v>3.4935419938143018E-6</v>
      </c>
      <c r="IQ209" s="86">
        <f t="shared" si="248"/>
        <v>7.9125478173370134E-6</v>
      </c>
      <c r="IR209" s="86">
        <f t="shared" si="248"/>
        <v>2.8216797614114625E-6</v>
      </c>
      <c r="IS209" s="86">
        <f t="shared" si="248"/>
        <v>2.6556271462971426E-6</v>
      </c>
      <c r="IT209" s="86">
        <f t="shared" si="248"/>
        <v>9.8161359693749013E-6</v>
      </c>
      <c r="IU209" s="86">
        <f t="shared" si="248"/>
        <v>4.7869173353909649E-5</v>
      </c>
      <c r="IV209" s="86">
        <f t="shared" si="248"/>
        <v>2.6423531194754329E-12</v>
      </c>
      <c r="IW209" s="86">
        <f t="shared" si="248"/>
        <v>2.8827770051703215E-16</v>
      </c>
      <c r="IY209" s="86">
        <f t="shared" si="249"/>
        <v>1.9437391402090984E-4</v>
      </c>
      <c r="IZ209" s="86">
        <f t="shared" si="249"/>
        <v>1.6700598902553184E-5</v>
      </c>
      <c r="JA209" s="86">
        <f t="shared" si="249"/>
        <v>5.0917104657839341E-5</v>
      </c>
      <c r="JB209" s="86">
        <f t="shared" si="249"/>
        <v>6.8051679672057652E-5</v>
      </c>
      <c r="JC209" s="86">
        <f t="shared" si="249"/>
        <v>4.9577088628964251E-5</v>
      </c>
      <c r="JD209" s="86">
        <f t="shared" si="249"/>
        <v>1.9065773246127767E-5</v>
      </c>
      <c r="JE209" s="86">
        <f t="shared" si="249"/>
        <v>1.9372980126442169E-5</v>
      </c>
      <c r="JF209" s="86">
        <f t="shared" si="249"/>
        <v>3.4935419938143018E-6</v>
      </c>
      <c r="JG209" s="86">
        <f t="shared" si="249"/>
        <v>7.9125478173370134E-6</v>
      </c>
      <c r="JH209" s="86">
        <f t="shared" si="249"/>
        <v>2.8216797614114625E-6</v>
      </c>
      <c r="JI209" s="86">
        <f t="shared" si="249"/>
        <v>2.6556271462971426E-6</v>
      </c>
      <c r="JJ209" s="86">
        <f t="shared" si="249"/>
        <v>9.8161359693749013E-6</v>
      </c>
      <c r="JK209" s="86">
        <f t="shared" si="249"/>
        <v>4.7869173353909649E-5</v>
      </c>
      <c r="JL209" s="86">
        <f t="shared" si="249"/>
        <v>2.6423531194754329E-12</v>
      </c>
      <c r="JM209" s="86">
        <f t="shared" si="249"/>
        <v>2.8827770051703215E-16</v>
      </c>
    </row>
    <row r="210" spans="2:273" x14ac:dyDescent="0.25">
      <c r="B210" s="2">
        <v>183</v>
      </c>
      <c r="C210" s="37">
        <v>51.661999999999999</v>
      </c>
      <c r="D210" s="37">
        <v>53.831000000000003</v>
      </c>
      <c r="E210" s="37">
        <v>64.769000000000005</v>
      </c>
      <c r="F210" s="37">
        <v>58.015000000000001</v>
      </c>
      <c r="G210" s="37">
        <v>58.338000000000001</v>
      </c>
      <c r="H210" s="37">
        <v>60.215000000000003</v>
      </c>
      <c r="I210" s="37">
        <v>61.831000000000003</v>
      </c>
      <c r="J210" s="37">
        <v>59</v>
      </c>
      <c r="K210" s="37">
        <v>58.938000000000002</v>
      </c>
      <c r="L210" s="37">
        <v>59.353999999999999</v>
      </c>
      <c r="M210" s="37">
        <v>55.984999999999999</v>
      </c>
      <c r="N210" s="37">
        <v>56.2</v>
      </c>
      <c r="O210" s="37">
        <v>55.969000000000001</v>
      </c>
      <c r="P210" s="37">
        <v>55.462000000000003</v>
      </c>
      <c r="Q210" s="37">
        <v>59.4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56.715289798673474</v>
      </c>
      <c r="AG210" s="4">
        <f t="shared" si="250"/>
        <v>58.680385421209039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-1.253289798673471</v>
      </c>
      <c r="AW210" s="4">
        <f t="shared" si="251"/>
        <v>0.71961457879096002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56.715289798673474</v>
      </c>
      <c r="BM210" s="2">
        <f t="shared" si="243"/>
        <v>58.680385421209039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55.462000000000003</v>
      </c>
      <c r="DI210" s="2">
        <f t="shared" si="212"/>
        <v>59.4</v>
      </c>
      <c r="DK210" s="2">
        <f t="shared" si="252"/>
        <v>93.622626720647773</v>
      </c>
      <c r="DL210" s="2">
        <f t="shared" si="252"/>
        <v>97.316830487804907</v>
      </c>
      <c r="DM210" s="2">
        <f t="shared" si="252"/>
        <v>123.45090261324042</v>
      </c>
      <c r="DN210" s="2">
        <f t="shared" si="252"/>
        <v>107.26550209059232</v>
      </c>
      <c r="DO210" s="2">
        <f t="shared" si="252"/>
        <v>101.51713623693377</v>
      </c>
      <c r="DP210" s="2">
        <f t="shared" si="252"/>
        <v>99.401724912891993</v>
      </c>
      <c r="DQ210" s="2">
        <f t="shared" si="252"/>
        <v>95.318345514950181</v>
      </c>
      <c r="DR210" s="2">
        <f t="shared" si="252"/>
        <v>98.819978222996497</v>
      </c>
      <c r="DS210" s="2">
        <f t="shared" si="252"/>
        <v>97.030934176052739</v>
      </c>
      <c r="DT210" s="2">
        <f t="shared" si="252"/>
        <v>96.688672014693594</v>
      </c>
      <c r="DU210" s="2">
        <f t="shared" si="252"/>
        <v>103.80530383569919</v>
      </c>
      <c r="DV210" s="2">
        <f t="shared" si="252"/>
        <v>107.01882443346028</v>
      </c>
      <c r="DW210" s="2">
        <f t="shared" si="252"/>
        <v>103.09682964643602</v>
      </c>
      <c r="DX210" s="2">
        <f t="shared" si="252"/>
        <v>103.6150386759582</v>
      </c>
      <c r="DY210" s="2">
        <f t="shared" si="252"/>
        <v>101.1995845665962</v>
      </c>
      <c r="EA210" s="2">
        <f t="shared" si="241"/>
        <v>49.776164343251743</v>
      </c>
      <c r="EB210" s="2">
        <f t="shared" si="241"/>
        <v>53.058548091325875</v>
      </c>
      <c r="EC210" s="2">
        <f t="shared" si="241"/>
        <v>58.108221123305</v>
      </c>
      <c r="ED210" s="2">
        <f t="shared" si="241"/>
        <v>56.402829194361459</v>
      </c>
      <c r="EE210" s="2">
        <f t="shared" si="241"/>
        <v>56.634725275423293</v>
      </c>
      <c r="EF210" s="2">
        <f t="shared" si="240"/>
        <v>58.651600534585434</v>
      </c>
      <c r="EG210" s="2">
        <f t="shared" si="240"/>
        <v>59.168190085870421</v>
      </c>
      <c r="EH210" s="2">
        <f t="shared" si="240"/>
        <v>59.686156440281032</v>
      </c>
      <c r="EI210" s="2">
        <f t="shared" si="240"/>
        <v>58.601667265854871</v>
      </c>
      <c r="EJ210" s="2">
        <f t="shared" si="240"/>
        <v>57.542201535886591</v>
      </c>
      <c r="EK210" s="2">
        <f t="shared" si="213"/>
        <v>54.896041843063898</v>
      </c>
      <c r="EL210" s="2">
        <f t="shared" si="180"/>
        <v>58.010335087570837</v>
      </c>
      <c r="EM210" s="2">
        <f t="shared" si="180"/>
        <v>55.69303572804089</v>
      </c>
      <c r="EN210" s="2">
        <f t="shared" si="180"/>
        <v>57.229662197522117</v>
      </c>
      <c r="EO210" s="2">
        <f t="shared" si="180"/>
        <v>62.007902470265336</v>
      </c>
      <c r="EQ210" s="2">
        <f t="shared" si="253"/>
        <v>51.035780284860124</v>
      </c>
      <c r="ER210" s="2">
        <f t="shared" si="253"/>
        <v>53.694466694417564</v>
      </c>
      <c r="ES210" s="2">
        <f t="shared" si="253"/>
        <v>61.366323475015939</v>
      </c>
      <c r="ET210" s="2">
        <f t="shared" si="253"/>
        <v>57.632292651692218</v>
      </c>
      <c r="EU210" s="2">
        <f t="shared" si="253"/>
        <v>57.115285369569847</v>
      </c>
      <c r="EV210" s="2">
        <f t="shared" si="253"/>
        <v>58.844034737758534</v>
      </c>
      <c r="EW210" s="2">
        <f t="shared" si="253"/>
        <v>59.60385699370616</v>
      </c>
      <c r="EX210" s="2">
        <f t="shared" si="253"/>
        <v>59.279055253727883</v>
      </c>
      <c r="EY210" s="2">
        <f t="shared" si="253"/>
        <v>58.513611468377917</v>
      </c>
      <c r="EZ210" s="2">
        <f t="shared" si="253"/>
        <v>57.887530748228507</v>
      </c>
      <c r="FA210" s="2">
        <f t="shared" si="253"/>
        <v>55.58738497404579</v>
      </c>
      <c r="FB210" s="2">
        <f t="shared" si="253"/>
        <v>57.03957429729877</v>
      </c>
      <c r="FC210" s="2">
        <f t="shared" si="253"/>
        <v>54.968054555088301</v>
      </c>
      <c r="FD210" s="2">
        <f t="shared" si="253"/>
        <v>56.670065465474252</v>
      </c>
      <c r="FE210" s="2">
        <f t="shared" si="253"/>
        <v>58.288820430793962</v>
      </c>
      <c r="FG210" s="2">
        <f t="shared" si="254"/>
        <v>0.99999815720759822</v>
      </c>
      <c r="FH210" s="2">
        <f t="shared" si="254"/>
        <v>0.99999778233498815</v>
      </c>
      <c r="FI210" s="2">
        <f t="shared" si="254"/>
        <v>0.99999782541366922</v>
      </c>
      <c r="FJ210" s="2">
        <f t="shared" si="254"/>
        <v>0.99999788245149757</v>
      </c>
      <c r="FK210" s="2">
        <f t="shared" si="254"/>
        <v>0.99999780730204479</v>
      </c>
      <c r="FL210" s="2">
        <f t="shared" si="254"/>
        <v>0.99999792675759935</v>
      </c>
      <c r="FM210" s="2">
        <f t="shared" si="254"/>
        <v>0.99999757289753166</v>
      </c>
      <c r="FN210" s="2">
        <f t="shared" si="254"/>
        <v>0.99999778827665708</v>
      </c>
      <c r="FO210" s="2">
        <f t="shared" si="254"/>
        <v>0.99999761215019312</v>
      </c>
      <c r="FP210" s="2">
        <f t="shared" si="254"/>
        <v>0.99999759560030754</v>
      </c>
      <c r="FQ210" s="2">
        <f t="shared" si="254"/>
        <v>0.9999973980540684</v>
      </c>
      <c r="FR210" s="2">
        <f t="shared" si="254"/>
        <v>0.99999776868162282</v>
      </c>
      <c r="FS210" s="2">
        <f t="shared" si="254"/>
        <v>0.99999766752029939</v>
      </c>
      <c r="FT210" s="2">
        <f t="shared" si="254"/>
        <v>0.99999782458942454</v>
      </c>
      <c r="FU210" s="2">
        <f t="shared" si="254"/>
        <v>0.99999727984720888</v>
      </c>
      <c r="FW210" s="2">
        <f t="shared" si="245"/>
        <v>0.94459201714587582</v>
      </c>
      <c r="FX210" s="2">
        <f t="shared" si="245"/>
        <v>0.94586955796927608</v>
      </c>
      <c r="FY210" s="2">
        <f t="shared" si="245"/>
        <v>0.94895193094285235</v>
      </c>
      <c r="FZ210" s="2">
        <f t="shared" si="245"/>
        <v>0.94339040496618976</v>
      </c>
      <c r="GA210" s="2">
        <f t="shared" si="245"/>
        <v>0.94251301109172703</v>
      </c>
      <c r="GB210" s="2">
        <f t="shared" si="245"/>
        <v>0.94727010821853508</v>
      </c>
      <c r="GC210" s="2">
        <f t="shared" si="245"/>
        <v>0.94193078541845765</v>
      </c>
      <c r="GD210" s="2">
        <f t="shared" si="245"/>
        <v>0.95130729852242413</v>
      </c>
      <c r="GE210" s="2">
        <f t="shared" si="245"/>
        <v>0.95306548632163601</v>
      </c>
      <c r="GF210" s="2">
        <f t="shared" si="245"/>
        <v>0.95219299408687685</v>
      </c>
      <c r="GG210" s="2">
        <f t="shared" si="245"/>
        <v>0.95181197975570642</v>
      </c>
      <c r="GH210" s="2">
        <f t="shared" si="245"/>
        <v>0.95057328024345489</v>
      </c>
      <c r="GI210" s="2">
        <f t="shared" si="245"/>
        <v>0.9456679403921997</v>
      </c>
      <c r="GJ210" s="2">
        <f t="shared" si="245"/>
        <v>0.91936438621513694</v>
      </c>
      <c r="GK210" s="2">
        <f t="shared" si="245"/>
        <v>0.89474327834207235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0</v>
      </c>
      <c r="HD210" s="86">
        <f t="shared" si="182"/>
        <v>1.9549563369384919E-307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2.8250930406145289E-85</v>
      </c>
      <c r="HT210" s="86">
        <f t="shared" si="247"/>
        <v>5.1441302968963442E-118</v>
      </c>
      <c r="HU210" s="86">
        <f t="shared" si="247"/>
        <v>9.4595629253507129E-97</v>
      </c>
      <c r="HV210" s="86">
        <f t="shared" si="247"/>
        <v>6.0674974996233034E-99</v>
      </c>
      <c r="HW210" s="86">
        <f t="shared" si="247"/>
        <v>5.3453980778654961E-104</v>
      </c>
      <c r="HX210" s="86">
        <f t="shared" si="247"/>
        <v>4.138485602004953E-111</v>
      </c>
      <c r="HY210" s="86">
        <f t="shared" si="247"/>
        <v>8.1203150604206212E-115</v>
      </c>
      <c r="HZ210" s="86">
        <f t="shared" si="247"/>
        <v>1.0046891748848929E-125</v>
      </c>
      <c r="IA210" s="86">
        <f t="shared" si="247"/>
        <v>1.2475136194297487E-113</v>
      </c>
      <c r="IB210" s="86">
        <f t="shared" si="247"/>
        <v>9.7799446944903126E-126</v>
      </c>
      <c r="IC210" s="86">
        <f t="shared" si="247"/>
        <v>7.9824471908899813E-127</v>
      </c>
      <c r="ID210" s="86">
        <f t="shared" si="247"/>
        <v>1.3801832040249091E-114</v>
      </c>
      <c r="IE210" s="86">
        <f t="shared" si="247"/>
        <v>1.9719527963911938E-100</v>
      </c>
      <c r="IF210" s="86">
        <f t="shared" si="247"/>
        <v>1.0047908795584975E-96</v>
      </c>
      <c r="IG210" s="86">
        <f t="shared" si="247"/>
        <v>3.3831371151633132E-81</v>
      </c>
      <c r="II210" s="86">
        <f t="shared" si="248"/>
        <v>1.1749542372122906E-4</v>
      </c>
      <c r="IJ210" s="86">
        <f t="shared" si="248"/>
        <v>8.6598099268989259E-6</v>
      </c>
      <c r="IK210" s="86">
        <f t="shared" si="248"/>
        <v>2.8742442298614729E-5</v>
      </c>
      <c r="IL210" s="86">
        <f t="shared" si="248"/>
        <v>3.8249346679626276E-5</v>
      </c>
      <c r="IM210" s="86">
        <f t="shared" si="248"/>
        <v>2.7193838467602663E-5</v>
      </c>
      <c r="IN210" s="86">
        <f t="shared" si="248"/>
        <v>1.003646045829661E-5</v>
      </c>
      <c r="IO210" s="86">
        <f t="shared" si="248"/>
        <v>9.9600213340887022E-6</v>
      </c>
      <c r="IP210" s="86">
        <f t="shared" si="248"/>
        <v>1.686190778146008E-6</v>
      </c>
      <c r="IQ210" s="86">
        <f t="shared" si="248"/>
        <v>4.0556596533009254E-6</v>
      </c>
      <c r="IR210" s="86">
        <f t="shared" si="248"/>
        <v>1.3505946690062649E-6</v>
      </c>
      <c r="IS210" s="86">
        <f t="shared" si="248"/>
        <v>1.2635937878779197E-6</v>
      </c>
      <c r="IT210" s="86">
        <f t="shared" si="248"/>
        <v>5.0345715308784518E-6</v>
      </c>
      <c r="IU210" s="86">
        <f t="shared" si="248"/>
        <v>2.6545277915080967E-5</v>
      </c>
      <c r="IV210" s="86">
        <f t="shared" si="248"/>
        <v>3.5763772960087048E-13</v>
      </c>
      <c r="IW210" s="86">
        <f t="shared" si="248"/>
        <v>1.2759367870005225E-17</v>
      </c>
      <c r="IY210" s="86">
        <f t="shared" si="249"/>
        <v>1.1749542372122906E-4</v>
      </c>
      <c r="IZ210" s="86">
        <f t="shared" si="249"/>
        <v>8.6598099268989259E-6</v>
      </c>
      <c r="JA210" s="86">
        <f t="shared" si="249"/>
        <v>2.8742442298614729E-5</v>
      </c>
      <c r="JB210" s="86">
        <f t="shared" si="249"/>
        <v>3.8249346679626276E-5</v>
      </c>
      <c r="JC210" s="86">
        <f t="shared" si="249"/>
        <v>2.7193838467602663E-5</v>
      </c>
      <c r="JD210" s="86">
        <f t="shared" si="249"/>
        <v>1.003646045829661E-5</v>
      </c>
      <c r="JE210" s="86">
        <f t="shared" si="249"/>
        <v>9.9600213340887022E-6</v>
      </c>
      <c r="JF210" s="86">
        <f t="shared" si="249"/>
        <v>1.686190778146008E-6</v>
      </c>
      <c r="JG210" s="86">
        <f t="shared" si="249"/>
        <v>4.0556596533009254E-6</v>
      </c>
      <c r="JH210" s="86">
        <f t="shared" si="249"/>
        <v>1.3505946690062649E-6</v>
      </c>
      <c r="JI210" s="86">
        <f t="shared" si="249"/>
        <v>1.2635937878779197E-6</v>
      </c>
      <c r="JJ210" s="86">
        <f t="shared" si="249"/>
        <v>5.0345715308784518E-6</v>
      </c>
      <c r="JK210" s="86">
        <f t="shared" si="249"/>
        <v>2.6545277915080967E-5</v>
      </c>
      <c r="JL210" s="86">
        <f t="shared" si="249"/>
        <v>3.5763772960087048E-13</v>
      </c>
      <c r="JM210" s="86">
        <f t="shared" si="249"/>
        <v>1.2759367870005225E-17</v>
      </c>
    </row>
    <row r="211" spans="2:273" x14ac:dyDescent="0.25">
      <c r="B211" s="2">
        <v>184</v>
      </c>
      <c r="C211" s="37">
        <v>50.369</v>
      </c>
      <c r="D211" s="37">
        <v>53.384999999999998</v>
      </c>
      <c r="E211" s="37">
        <v>64.477000000000004</v>
      </c>
      <c r="F211" s="37">
        <v>57.554000000000002</v>
      </c>
      <c r="G211" s="37">
        <v>58.462000000000003</v>
      </c>
      <c r="H211" s="37">
        <v>59.353999999999999</v>
      </c>
      <c r="I211" s="37">
        <v>59.445999999999998</v>
      </c>
      <c r="J211" s="37">
        <v>59.107999999999997</v>
      </c>
      <c r="K211" s="37">
        <v>58.246000000000002</v>
      </c>
      <c r="L211" s="37">
        <v>57.523000000000003</v>
      </c>
      <c r="M211" s="37">
        <v>55.738</v>
      </c>
      <c r="N211" s="37">
        <v>55.523000000000003</v>
      </c>
      <c r="O211" s="37">
        <v>56.445999999999998</v>
      </c>
      <c r="P211" s="37">
        <v>56.938000000000002</v>
      </c>
      <c r="Q211" s="37">
        <v>58.445999999999998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56.618624947088179</v>
      </c>
      <c r="AG211" s="4">
        <f t="shared" si="250"/>
        <v>58.529349611460283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0.31937505291182333</v>
      </c>
      <c r="AW211" s="4">
        <f t="shared" si="251"/>
        <v>-8.3349611460285189E-2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56.618624947088179</v>
      </c>
      <c r="BM211" s="2">
        <f t="shared" si="243"/>
        <v>58.529349611460283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56.938000000000002</v>
      </c>
      <c r="DI211" s="2">
        <f t="shared" si="212"/>
        <v>58.445999999999998</v>
      </c>
      <c r="DK211" s="2">
        <f t="shared" si="252"/>
        <v>93.788059716599179</v>
      </c>
      <c r="DL211" s="2">
        <f t="shared" si="252"/>
        <v>97.481936585365887</v>
      </c>
      <c r="DM211" s="2">
        <f t="shared" si="252"/>
        <v>123.70952404181185</v>
      </c>
      <c r="DN211" s="2">
        <f t="shared" si="252"/>
        <v>107.45497142857141</v>
      </c>
      <c r="DO211" s="2">
        <f t="shared" si="252"/>
        <v>101.67260557491286</v>
      </c>
      <c r="DP211" s="2">
        <f t="shared" si="252"/>
        <v>99.541318466898957</v>
      </c>
      <c r="DQ211" s="2">
        <f t="shared" si="252"/>
        <v>95.426707641196032</v>
      </c>
      <c r="DR211" s="2">
        <f t="shared" si="252"/>
        <v>98.951494773519158</v>
      </c>
      <c r="DS211" s="2">
        <f t="shared" si="252"/>
        <v>97.150515895524421</v>
      </c>
      <c r="DT211" s="2">
        <f t="shared" si="252"/>
        <v>96.81362193771443</v>
      </c>
      <c r="DU211" s="2">
        <f t="shared" si="252"/>
        <v>103.98560344306856</v>
      </c>
      <c r="DV211" s="2">
        <f t="shared" si="252"/>
        <v>107.2023471625746</v>
      </c>
      <c r="DW211" s="2">
        <f t="shared" si="252"/>
        <v>103.2766239094617</v>
      </c>
      <c r="DX211" s="2">
        <f t="shared" si="252"/>
        <v>103.8076055749129</v>
      </c>
      <c r="DY211" s="2">
        <f t="shared" si="252"/>
        <v>101.37585744488069</v>
      </c>
      <c r="EA211" s="2">
        <f t="shared" si="241"/>
        <v>49.701095842251767</v>
      </c>
      <c r="EB211" s="2">
        <f t="shared" si="241"/>
        <v>52.972667831691723</v>
      </c>
      <c r="EC211" s="2">
        <f t="shared" si="241"/>
        <v>57.933551748344094</v>
      </c>
      <c r="ED211" s="2">
        <f t="shared" si="241"/>
        <v>56.302482153383352</v>
      </c>
      <c r="EE211" s="2">
        <f t="shared" si="241"/>
        <v>56.529857684411638</v>
      </c>
      <c r="EF211" s="2">
        <f t="shared" si="240"/>
        <v>58.561897191393776</v>
      </c>
      <c r="EG211" s="2">
        <f t="shared" si="240"/>
        <v>59.079093989071048</v>
      </c>
      <c r="EH211" s="2">
        <f t="shared" si="240"/>
        <v>59.601830757220924</v>
      </c>
      <c r="EI211" s="2">
        <f t="shared" si="240"/>
        <v>58.499841449871319</v>
      </c>
      <c r="EJ211" s="2">
        <f t="shared" si="240"/>
        <v>57.448771733779672</v>
      </c>
      <c r="EK211" s="2">
        <f t="shared" si="213"/>
        <v>54.781849890059405</v>
      </c>
      <c r="EL211" s="2">
        <f t="shared" si="213"/>
        <v>57.929777307724827</v>
      </c>
      <c r="EM211" s="2">
        <f t="shared" si="213"/>
        <v>55.593426734903474</v>
      </c>
      <c r="EN211" s="2">
        <f t="shared" si="213"/>
        <v>57.142452003197278</v>
      </c>
      <c r="EO211" s="2">
        <f t="shared" si="213"/>
        <v>61.928155443732862</v>
      </c>
      <c r="EQ211" s="2">
        <f t="shared" si="253"/>
        <v>50.977969299292582</v>
      </c>
      <c r="ER211" s="2">
        <f t="shared" si="253"/>
        <v>53.617501968934505</v>
      </c>
      <c r="ES211" s="2">
        <f t="shared" si="253"/>
        <v>61.236366732679727</v>
      </c>
      <c r="ET211" s="2">
        <f t="shared" si="253"/>
        <v>57.548605168497119</v>
      </c>
      <c r="EU211" s="2">
        <f t="shared" si="253"/>
        <v>57.016914472550255</v>
      </c>
      <c r="EV211" s="2">
        <f t="shared" si="253"/>
        <v>58.756927210848445</v>
      </c>
      <c r="EW211" s="2">
        <f t="shared" si="253"/>
        <v>59.520670955713634</v>
      </c>
      <c r="EX211" s="2">
        <f t="shared" si="253"/>
        <v>59.189324429545707</v>
      </c>
      <c r="EY211" s="2">
        <f t="shared" si="253"/>
        <v>58.410623521870193</v>
      </c>
      <c r="EZ211" s="2">
        <f t="shared" si="253"/>
        <v>57.798750578393502</v>
      </c>
      <c r="FA211" s="2">
        <f t="shared" si="253"/>
        <v>55.482455765433343</v>
      </c>
      <c r="FB211" s="2">
        <f t="shared" si="253"/>
        <v>56.945993329132641</v>
      </c>
      <c r="FC211" s="2">
        <f t="shared" si="253"/>
        <v>54.858694570227073</v>
      </c>
      <c r="FD211" s="2">
        <f t="shared" si="253"/>
        <v>56.576623691557757</v>
      </c>
      <c r="FE211" s="2">
        <f t="shared" si="253"/>
        <v>58.164589963684165</v>
      </c>
      <c r="FG211" s="2">
        <f t="shared" si="254"/>
        <v>0.99999831935308237</v>
      </c>
      <c r="FH211" s="2">
        <f t="shared" si="254"/>
        <v>0.99999797746507646</v>
      </c>
      <c r="FI211" s="2">
        <f t="shared" si="254"/>
        <v>0.99999801675331568</v>
      </c>
      <c r="FJ211" s="2">
        <f t="shared" si="254"/>
        <v>0.99999806877245312</v>
      </c>
      <c r="FK211" s="2">
        <f t="shared" si="254"/>
        <v>0.9999980002353116</v>
      </c>
      <c r="FL211" s="2">
        <f t="shared" si="254"/>
        <v>0.99999810918011312</v>
      </c>
      <c r="FM211" s="2">
        <f t="shared" si="254"/>
        <v>0.99999778645576798</v>
      </c>
      <c r="FN211" s="2">
        <f t="shared" si="254"/>
        <v>0.99999798288394515</v>
      </c>
      <c r="FO211" s="2">
        <f t="shared" si="254"/>
        <v>0.99999782225463585</v>
      </c>
      <c r="FP211" s="2">
        <f t="shared" si="254"/>
        <v>0.99999780716095443</v>
      </c>
      <c r="FQ211" s="2">
        <f t="shared" si="254"/>
        <v>0.99999762699656369</v>
      </c>
      <c r="FR211" s="2">
        <f t="shared" si="254"/>
        <v>0.99999796501305438</v>
      </c>
      <c r="FS211" s="2">
        <f t="shared" si="254"/>
        <v>0.99999787275279395</v>
      </c>
      <c r="FT211" s="2">
        <f t="shared" si="254"/>
        <v>0.99999801600159532</v>
      </c>
      <c r="FU211" s="2">
        <f t="shared" si="254"/>
        <v>0.999997519190576</v>
      </c>
      <c r="FW211" s="2">
        <f t="shared" si="245"/>
        <v>0.94921975000066883</v>
      </c>
      <c r="FX211" s="2">
        <f t="shared" si="245"/>
        <v>0.95039619254323204</v>
      </c>
      <c r="FY211" s="2">
        <f t="shared" si="245"/>
        <v>0.95323354790619685</v>
      </c>
      <c r="FZ211" s="2">
        <f t="shared" si="245"/>
        <v>0.94811298489980278</v>
      </c>
      <c r="GA211" s="2">
        <f t="shared" si="245"/>
        <v>0.94730469793573535</v>
      </c>
      <c r="GB211" s="2">
        <f t="shared" si="245"/>
        <v>0.95168560482275399</v>
      </c>
      <c r="GC211" s="2">
        <f t="shared" si="245"/>
        <v>0.94676826135219627</v>
      </c>
      <c r="GD211" s="2">
        <f t="shared" si="245"/>
        <v>0.95540064564616534</v>
      </c>
      <c r="GE211" s="2">
        <f t="shared" si="245"/>
        <v>0.95701770959731869</v>
      </c>
      <c r="GF211" s="2">
        <f t="shared" si="245"/>
        <v>0.95621531219424272</v>
      </c>
      <c r="GG211" s="2">
        <f t="shared" si="245"/>
        <v>0.95586486922043401</v>
      </c>
      <c r="GH211" s="2">
        <f t="shared" si="245"/>
        <v>0.95472539586926508</v>
      </c>
      <c r="GI211" s="2">
        <f t="shared" si="245"/>
        <v>0.95021054764799806</v>
      </c>
      <c r="GJ211" s="2">
        <f t="shared" si="245"/>
        <v>0.9259339430740906</v>
      </c>
      <c r="GK211" s="2">
        <f t="shared" si="245"/>
        <v>0.90310736255862356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0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3.7491357245911978E-88</v>
      </c>
      <c r="HT211" s="86">
        <f t="shared" si="247"/>
        <v>6.716321813671052E-122</v>
      </c>
      <c r="HU211" s="86">
        <f t="shared" si="247"/>
        <v>5.52957723362422E-100</v>
      </c>
      <c r="HV211" s="86">
        <f t="shared" si="247"/>
        <v>2.7453059995704818E-102</v>
      </c>
      <c r="HW211" s="86">
        <f t="shared" si="247"/>
        <v>1.631524967131024E-107</v>
      </c>
      <c r="HX211" s="86">
        <f t="shared" si="247"/>
        <v>8.1645664960265365E-115</v>
      </c>
      <c r="HY211" s="86">
        <f t="shared" si="247"/>
        <v>1.0054414674682467E-118</v>
      </c>
      <c r="HZ211" s="86">
        <f t="shared" si="247"/>
        <v>7.0326577737848224E-130</v>
      </c>
      <c r="IA211" s="86">
        <f t="shared" si="247"/>
        <v>2.2140989466954131E-117</v>
      </c>
      <c r="IB211" s="86">
        <f t="shared" si="247"/>
        <v>6.6630805890670817E-130</v>
      </c>
      <c r="IC211" s="86">
        <f t="shared" si="247"/>
        <v>4.943396631850749E-131</v>
      </c>
      <c r="ID211" s="86">
        <f t="shared" si="247"/>
        <v>2.1945295379350885E-118</v>
      </c>
      <c r="IE211" s="86">
        <f t="shared" si="247"/>
        <v>8.112576880353657E-104</v>
      </c>
      <c r="IF211" s="86">
        <f t="shared" si="247"/>
        <v>3.9411466044319714E-100</v>
      </c>
      <c r="IG211" s="86">
        <f t="shared" si="247"/>
        <v>3.6558001200473842E-84</v>
      </c>
      <c r="II211" s="86">
        <f t="shared" si="248"/>
        <v>6.9975475946999362E-5</v>
      </c>
      <c r="IJ211" s="86">
        <f t="shared" si="248"/>
        <v>4.4028054096990563E-6</v>
      </c>
      <c r="IK211" s="86">
        <f t="shared" si="248"/>
        <v>1.5957494384431959E-5</v>
      </c>
      <c r="IL211" s="86">
        <f t="shared" si="248"/>
        <v>2.1128502229400251E-5</v>
      </c>
      <c r="IM211" s="86">
        <f t="shared" si="248"/>
        <v>1.4646338623716966E-5</v>
      </c>
      <c r="IN211" s="86">
        <f t="shared" si="248"/>
        <v>5.1836812105909624E-6</v>
      </c>
      <c r="IO211" s="86">
        <f t="shared" si="248"/>
        <v>5.016856550191506E-6</v>
      </c>
      <c r="IP211" s="86">
        <f t="shared" si="248"/>
        <v>7.967536036908607E-7</v>
      </c>
      <c r="IQ211" s="86">
        <f t="shared" si="248"/>
        <v>2.0393806257917579E-6</v>
      </c>
      <c r="IR211" s="86">
        <f t="shared" si="248"/>
        <v>6.3279482626486389E-7</v>
      </c>
      <c r="IS211" s="86">
        <f t="shared" si="248"/>
        <v>5.8838800047809222E-7</v>
      </c>
      <c r="IT211" s="86">
        <f t="shared" si="248"/>
        <v>2.5324513558158898E-6</v>
      </c>
      <c r="IU211" s="86">
        <f t="shared" si="248"/>
        <v>1.4464240633938391E-5</v>
      </c>
      <c r="IV211" s="86">
        <f t="shared" si="248"/>
        <v>4.4934123525112361E-14</v>
      </c>
      <c r="IW211" s="86">
        <f t="shared" si="248"/>
        <v>4.9406038546982821E-19</v>
      </c>
      <c r="IY211" s="86">
        <f t="shared" si="249"/>
        <v>6.9975475946999362E-5</v>
      </c>
      <c r="IZ211" s="86">
        <f t="shared" si="249"/>
        <v>4.4028054096990563E-6</v>
      </c>
      <c r="JA211" s="86">
        <f t="shared" si="249"/>
        <v>1.5957494384431959E-5</v>
      </c>
      <c r="JB211" s="86">
        <f t="shared" si="249"/>
        <v>2.1128502229400251E-5</v>
      </c>
      <c r="JC211" s="86">
        <f t="shared" si="249"/>
        <v>1.4646338623716966E-5</v>
      </c>
      <c r="JD211" s="86">
        <f t="shared" si="249"/>
        <v>5.1836812105909624E-6</v>
      </c>
      <c r="JE211" s="86">
        <f t="shared" si="249"/>
        <v>5.016856550191506E-6</v>
      </c>
      <c r="JF211" s="86">
        <f t="shared" si="249"/>
        <v>7.967536036908607E-7</v>
      </c>
      <c r="JG211" s="86">
        <f t="shared" si="249"/>
        <v>2.0393806257917579E-6</v>
      </c>
      <c r="JH211" s="86">
        <f t="shared" si="249"/>
        <v>6.3279482626486389E-7</v>
      </c>
      <c r="JI211" s="86">
        <f t="shared" si="249"/>
        <v>5.8838800047809222E-7</v>
      </c>
      <c r="JJ211" s="86">
        <f t="shared" si="249"/>
        <v>2.5324513558158898E-6</v>
      </c>
      <c r="JK211" s="86">
        <f t="shared" si="249"/>
        <v>1.4464240633938391E-5</v>
      </c>
      <c r="JL211" s="86">
        <f t="shared" si="249"/>
        <v>4.4934123525112361E-14</v>
      </c>
      <c r="JM211" s="86">
        <f t="shared" si="249"/>
        <v>4.9406038546982821E-19</v>
      </c>
    </row>
    <row r="212" spans="2:273" x14ac:dyDescent="0.25">
      <c r="B212" s="2">
        <v>185</v>
      </c>
      <c r="C212" s="37">
        <v>51.076999999999998</v>
      </c>
      <c r="D212" s="37">
        <v>53.707999999999998</v>
      </c>
      <c r="E212" s="37">
        <v>64.599999999999994</v>
      </c>
      <c r="F212" s="37">
        <v>57.430999999999997</v>
      </c>
      <c r="G212" s="37">
        <v>58.738</v>
      </c>
      <c r="H212" s="37">
        <v>59</v>
      </c>
      <c r="I212" s="37">
        <v>60.4</v>
      </c>
      <c r="J212" s="37">
        <v>58.430999999999997</v>
      </c>
      <c r="K212" s="37">
        <v>59.323</v>
      </c>
      <c r="L212" s="37">
        <v>58.231000000000002</v>
      </c>
      <c r="M212" s="37">
        <v>55.323</v>
      </c>
      <c r="N212" s="37">
        <v>56.462000000000003</v>
      </c>
      <c r="O212" s="37">
        <v>55.646000000000001</v>
      </c>
      <c r="P212" s="37">
        <v>56.353999999999999</v>
      </c>
      <c r="Q212" s="37">
        <v>58.523000000000003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56.522162444376043</v>
      </c>
      <c r="AG212" s="4">
        <f t="shared" si="250"/>
        <v>58.379849257331031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-0.16816244437604411</v>
      </c>
      <c r="AW212" s="4">
        <f t="shared" si="251"/>
        <v>0.14315074266897199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56.522162444376043</v>
      </c>
      <c r="BM212" s="2">
        <f t="shared" si="255"/>
        <v>58.379849257331031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56.353999999999999</v>
      </c>
      <c r="DI212" s="2">
        <f t="shared" si="212"/>
        <v>58.523000000000003</v>
      </c>
      <c r="DK212" s="2">
        <f t="shared" si="252"/>
        <v>93.953492712550599</v>
      </c>
      <c r="DL212" s="2">
        <f t="shared" si="252"/>
        <v>97.647042682926866</v>
      </c>
      <c r="DM212" s="2">
        <f t="shared" si="252"/>
        <v>123.96814547038326</v>
      </c>
      <c r="DN212" s="2">
        <f t="shared" si="252"/>
        <v>107.6444407665505</v>
      </c>
      <c r="DO212" s="2">
        <f t="shared" si="252"/>
        <v>101.82807491289196</v>
      </c>
      <c r="DP212" s="2">
        <f t="shared" si="252"/>
        <v>99.680912020905936</v>
      </c>
      <c r="DQ212" s="2">
        <f t="shared" si="252"/>
        <v>95.535069767441868</v>
      </c>
      <c r="DR212" s="2">
        <f t="shared" si="252"/>
        <v>99.083011324041806</v>
      </c>
      <c r="DS212" s="2">
        <f t="shared" si="252"/>
        <v>97.270097614996104</v>
      </c>
      <c r="DT212" s="2">
        <f t="shared" si="252"/>
        <v>96.938571860735252</v>
      </c>
      <c r="DU212" s="2">
        <f t="shared" si="252"/>
        <v>104.16590305043793</v>
      </c>
      <c r="DV212" s="2">
        <f t="shared" si="252"/>
        <v>107.38586989168894</v>
      </c>
      <c r="DW212" s="2">
        <f t="shared" si="252"/>
        <v>103.45641817248739</v>
      </c>
      <c r="DX212" s="2">
        <f t="shared" si="252"/>
        <v>104.00017247386759</v>
      </c>
      <c r="DY212" s="2">
        <f t="shared" si="252"/>
        <v>101.5521303231652</v>
      </c>
      <c r="EA212" s="2">
        <f t="shared" si="241"/>
        <v>49.626027341251799</v>
      </c>
      <c r="EB212" s="2">
        <f t="shared" si="241"/>
        <v>52.886787572057571</v>
      </c>
      <c r="EC212" s="2">
        <f t="shared" si="241"/>
        <v>57.758882373383187</v>
      </c>
      <c r="ED212" s="2">
        <f t="shared" si="241"/>
        <v>56.202135112405244</v>
      </c>
      <c r="EE212" s="2">
        <f t="shared" si="241"/>
        <v>56.424990093399998</v>
      </c>
      <c r="EF212" s="2">
        <f t="shared" si="240"/>
        <v>58.472193848202117</v>
      </c>
      <c r="EG212" s="2">
        <f t="shared" si="240"/>
        <v>58.989997892271674</v>
      </c>
      <c r="EH212" s="2">
        <f t="shared" si="240"/>
        <v>59.517505074160809</v>
      </c>
      <c r="EI212" s="2">
        <f t="shared" si="240"/>
        <v>58.398015633887766</v>
      </c>
      <c r="EJ212" s="2">
        <f t="shared" si="240"/>
        <v>57.355341931672754</v>
      </c>
      <c r="EK212" s="2">
        <f t="shared" si="213"/>
        <v>54.667657937054912</v>
      </c>
      <c r="EL212" s="2">
        <f t="shared" si="213"/>
        <v>57.849219527878816</v>
      </c>
      <c r="EM212" s="2">
        <f t="shared" si="213"/>
        <v>55.493817741766065</v>
      </c>
      <c r="EN212" s="2">
        <f t="shared" si="213"/>
        <v>57.055241808872438</v>
      </c>
      <c r="EO212" s="2">
        <f t="shared" si="213"/>
        <v>61.848408417200382</v>
      </c>
      <c r="EQ212" s="2">
        <f t="shared" si="253"/>
        <v>50.92015831372504</v>
      </c>
      <c r="ER212" s="2">
        <f t="shared" si="253"/>
        <v>53.540537243451439</v>
      </c>
      <c r="ES212" s="2">
        <f t="shared" si="253"/>
        <v>61.106409990343522</v>
      </c>
      <c r="ET212" s="2">
        <f t="shared" si="253"/>
        <v>57.464917685302012</v>
      </c>
      <c r="EU212" s="2">
        <f t="shared" si="253"/>
        <v>56.918543575530677</v>
      </c>
      <c r="EV212" s="2">
        <f t="shared" si="253"/>
        <v>58.669819683938357</v>
      </c>
      <c r="EW212" s="2">
        <f t="shared" si="253"/>
        <v>59.437484917721108</v>
      </c>
      <c r="EX212" s="2">
        <f t="shared" si="253"/>
        <v>59.09959360536353</v>
      </c>
      <c r="EY212" s="2">
        <f t="shared" si="253"/>
        <v>58.307635575362468</v>
      </c>
      <c r="EZ212" s="2">
        <f t="shared" si="253"/>
        <v>57.70997040855849</v>
      </c>
      <c r="FA212" s="2">
        <f t="shared" si="253"/>
        <v>55.377526556820897</v>
      </c>
      <c r="FB212" s="2">
        <f t="shared" si="253"/>
        <v>56.852412360966511</v>
      </c>
      <c r="FC212" s="2">
        <f t="shared" si="253"/>
        <v>54.749334585365844</v>
      </c>
      <c r="FD212" s="2">
        <f t="shared" si="253"/>
        <v>56.483181917641247</v>
      </c>
      <c r="FE212" s="2">
        <f t="shared" si="253"/>
        <v>58.040359496574368</v>
      </c>
      <c r="FG212" s="2">
        <f t="shared" si="254"/>
        <v>0.99999846723156738</v>
      </c>
      <c r="FH212" s="2">
        <f t="shared" si="254"/>
        <v>0.99999815542589854</v>
      </c>
      <c r="FI212" s="2">
        <f t="shared" si="254"/>
        <v>0.99999819125721112</v>
      </c>
      <c r="FJ212" s="2">
        <f t="shared" si="254"/>
        <v>0.99999823869924465</v>
      </c>
      <c r="FK212" s="2">
        <f t="shared" si="254"/>
        <v>0.99999817619260711</v>
      </c>
      <c r="FL212" s="2">
        <f t="shared" si="254"/>
        <v>0.99999827555148102</v>
      </c>
      <c r="FM212" s="2">
        <f t="shared" si="254"/>
        <v>0.99999798122327377</v>
      </c>
      <c r="FN212" s="2">
        <f t="shared" si="254"/>
        <v>0.99999816036796718</v>
      </c>
      <c r="FO212" s="2">
        <f t="shared" si="254"/>
        <v>0.99999801387224196</v>
      </c>
      <c r="FP212" s="2">
        <f t="shared" si="254"/>
        <v>0.99999800010663553</v>
      </c>
      <c r="FQ212" s="2">
        <f t="shared" si="254"/>
        <v>0.99999783579469237</v>
      </c>
      <c r="FR212" s="2">
        <f t="shared" si="254"/>
        <v>0.99999814406951537</v>
      </c>
      <c r="FS212" s="2">
        <f t="shared" si="254"/>
        <v>0.99999805992712687</v>
      </c>
      <c r="FT212" s="2">
        <f t="shared" si="254"/>
        <v>0.99999819057163386</v>
      </c>
      <c r="FU212" s="2">
        <f t="shared" si="254"/>
        <v>0.999997737474421</v>
      </c>
      <c r="FW212" s="2">
        <f t="shared" ref="FW212:GK227" si="257">POWER(10,($B212-C$232)/C$229)/(1+POWER(10,($B212-C$232)/C$229))</f>
        <v>0.95348000504750308</v>
      </c>
      <c r="FX212" s="2">
        <f t="shared" si="257"/>
        <v>0.95456247341649358</v>
      </c>
      <c r="FY212" s="2">
        <f t="shared" si="257"/>
        <v>0.95717225513468629</v>
      </c>
      <c r="FZ212" s="2">
        <f t="shared" si="257"/>
        <v>0.95246144276585809</v>
      </c>
      <c r="GA212" s="2">
        <f t="shared" si="257"/>
        <v>0.95171744569950723</v>
      </c>
      <c r="GB212" s="2">
        <f t="shared" si="257"/>
        <v>0.95574862899184365</v>
      </c>
      <c r="GC212" s="2">
        <f t="shared" si="257"/>
        <v>0.95122361775570574</v>
      </c>
      <c r="GD212" s="2">
        <f t="shared" si="257"/>
        <v>0.95916465690755393</v>
      </c>
      <c r="GE212" s="2">
        <f t="shared" si="257"/>
        <v>0.96065086779235287</v>
      </c>
      <c r="GF212" s="2">
        <f t="shared" si="257"/>
        <v>0.9599134535793411</v>
      </c>
      <c r="GG212" s="2">
        <f t="shared" si="257"/>
        <v>0.95959135888589608</v>
      </c>
      <c r="GH212" s="2">
        <f t="shared" si="257"/>
        <v>0.95854392277097877</v>
      </c>
      <c r="GI212" s="2">
        <f t="shared" si="257"/>
        <v>0.9543916727836752</v>
      </c>
      <c r="GJ212" s="2">
        <f t="shared" si="257"/>
        <v>0.93200784770648515</v>
      </c>
      <c r="GK212" s="2">
        <f t="shared" si="257"/>
        <v>0.91087301210025506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0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4.4490723656780408E-91</v>
      </c>
      <c r="HT212" s="86">
        <f t="shared" si="259"/>
        <v>7.5725294171690246E-126</v>
      </c>
      <c r="HU212" s="86">
        <f t="shared" si="259"/>
        <v>2.8546268475570949E-103</v>
      </c>
      <c r="HV212" s="86">
        <f t="shared" si="259"/>
        <v>1.0907828630034655E-105</v>
      </c>
      <c r="HW212" s="86">
        <f t="shared" si="259"/>
        <v>4.3443510839888728E-111</v>
      </c>
      <c r="HX212" s="86">
        <f t="shared" si="259"/>
        <v>1.3977446152526778E-118</v>
      </c>
      <c r="HY212" s="86">
        <f t="shared" si="259"/>
        <v>1.0687908475137345E-122</v>
      </c>
      <c r="HZ212" s="86">
        <f t="shared" si="259"/>
        <v>4.2056042752006251E-134</v>
      </c>
      <c r="IA212" s="86">
        <f t="shared" si="259"/>
        <v>3.4089552968603368E-121</v>
      </c>
      <c r="IB212" s="86">
        <f t="shared" si="259"/>
        <v>3.874870134937069E-134</v>
      </c>
      <c r="IC212" s="86">
        <f t="shared" si="259"/>
        <v>2.6085134159328389E-135</v>
      </c>
      <c r="ID212" s="86">
        <f t="shared" si="259"/>
        <v>3.019783630552568E-122</v>
      </c>
      <c r="IE212" s="86">
        <f t="shared" si="259"/>
        <v>2.9271836279719403E-107</v>
      </c>
      <c r="IF212" s="86">
        <f t="shared" si="259"/>
        <v>1.3468018471418869E-103</v>
      </c>
      <c r="IG212" s="86">
        <f t="shared" si="259"/>
        <v>3.4871304595924675E-87</v>
      </c>
      <c r="II212" s="86">
        <f t="shared" ref="II212:IW227" si="260" xml:space="preserve"> _xlfn.NORM.DIST($B212, C$10, ABS(C$14), TRUE) * _xlfn.NORM.DIST(($B212 - C$10)*C$18, 0, ABS(C$14), TRUE) * 2</f>
        <v>4.1057907002624872E-5</v>
      </c>
      <c r="IJ212" s="86">
        <f t="shared" si="260"/>
        <v>2.1947143395220285E-6</v>
      </c>
      <c r="IK212" s="86">
        <f t="shared" si="260"/>
        <v>8.713069787338273E-6</v>
      </c>
      <c r="IL212" s="86">
        <f t="shared" si="260"/>
        <v>1.1469795390205847E-5</v>
      </c>
      <c r="IM212" s="86">
        <f t="shared" si="260"/>
        <v>7.7453112151356421E-6</v>
      </c>
      <c r="IN212" s="86">
        <f t="shared" si="260"/>
        <v>2.6267012954802481E-6</v>
      </c>
      <c r="IO212" s="86">
        <f t="shared" si="260"/>
        <v>2.4756652197498063E-6</v>
      </c>
      <c r="IP212" s="86">
        <f t="shared" si="260"/>
        <v>3.6855435204712728E-7</v>
      </c>
      <c r="IQ212" s="86">
        <f t="shared" si="260"/>
        <v>1.0060309306016455E-6</v>
      </c>
      <c r="IR212" s="86">
        <f t="shared" si="260"/>
        <v>2.9020520425311448E-7</v>
      </c>
      <c r="IS212" s="86">
        <f t="shared" si="260"/>
        <v>2.6811413936936435E-7</v>
      </c>
      <c r="IT212" s="86">
        <f t="shared" si="260"/>
        <v>1.2492813027495003E-6</v>
      </c>
      <c r="IU212" s="86">
        <f t="shared" si="260"/>
        <v>7.7439806735588965E-6</v>
      </c>
      <c r="IV212" s="86">
        <f t="shared" si="260"/>
        <v>5.2402635886412808E-15</v>
      </c>
      <c r="IW212" s="86">
        <f t="shared" si="260"/>
        <v>1.6735174403500492E-20</v>
      </c>
      <c r="IY212" s="86">
        <f t="shared" ref="IY212:JM227" si="261">GM212+HC212+HS212+II212</f>
        <v>4.1057907002624872E-5</v>
      </c>
      <c r="IZ212" s="86">
        <f t="shared" si="261"/>
        <v>2.1947143395220285E-6</v>
      </c>
      <c r="JA212" s="86">
        <f t="shared" si="261"/>
        <v>8.713069787338273E-6</v>
      </c>
      <c r="JB212" s="86">
        <f t="shared" si="261"/>
        <v>1.1469795390205847E-5</v>
      </c>
      <c r="JC212" s="86">
        <f t="shared" si="261"/>
        <v>7.7453112151356421E-6</v>
      </c>
      <c r="JD212" s="86">
        <f t="shared" si="261"/>
        <v>2.6267012954802481E-6</v>
      </c>
      <c r="JE212" s="86">
        <f t="shared" si="261"/>
        <v>2.4756652197498063E-6</v>
      </c>
      <c r="JF212" s="86">
        <f t="shared" si="261"/>
        <v>3.6855435204712728E-7</v>
      </c>
      <c r="JG212" s="86">
        <f t="shared" si="261"/>
        <v>1.0060309306016455E-6</v>
      </c>
      <c r="JH212" s="86">
        <f t="shared" si="261"/>
        <v>2.9020520425311448E-7</v>
      </c>
      <c r="JI212" s="86">
        <f t="shared" si="261"/>
        <v>2.6811413936936435E-7</v>
      </c>
      <c r="JJ212" s="86">
        <f t="shared" si="261"/>
        <v>1.2492813027495003E-6</v>
      </c>
      <c r="JK212" s="86">
        <f t="shared" si="261"/>
        <v>7.7439806735588965E-6</v>
      </c>
      <c r="JL212" s="86">
        <f t="shared" si="261"/>
        <v>5.2402635886412808E-15</v>
      </c>
      <c r="JM212" s="86">
        <f t="shared" si="261"/>
        <v>1.6735174403500492E-20</v>
      </c>
    </row>
    <row r="213" spans="2:273" x14ac:dyDescent="0.25">
      <c r="B213" s="2">
        <v>186</v>
      </c>
      <c r="C213" s="37">
        <v>50.045999999999999</v>
      </c>
      <c r="D213" s="37">
        <v>53.246000000000002</v>
      </c>
      <c r="E213" s="37">
        <v>64.477000000000004</v>
      </c>
      <c r="F213" s="37">
        <v>58.338000000000001</v>
      </c>
      <c r="G213" s="37">
        <v>56.908000000000001</v>
      </c>
      <c r="H213" s="37">
        <v>58.738</v>
      </c>
      <c r="I213" s="37">
        <v>58.877000000000002</v>
      </c>
      <c r="J213" s="37">
        <v>59.122999999999998</v>
      </c>
      <c r="K213" s="37">
        <v>56.969000000000001</v>
      </c>
      <c r="L213" s="37">
        <v>58.923000000000002</v>
      </c>
      <c r="M213" s="37">
        <v>57.445999999999998</v>
      </c>
      <c r="N213" s="37">
        <v>56.045999999999999</v>
      </c>
      <c r="O213" s="37">
        <v>55.862000000000002</v>
      </c>
      <c r="P213" s="37">
        <v>55.784999999999997</v>
      </c>
      <c r="Q213" s="37">
        <v>56.784999999999997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56.425893509871337</v>
      </c>
      <c r="AG213" s="4">
        <f t="shared" si="250"/>
        <v>58.231838942511366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-0.64089350987133997</v>
      </c>
      <c r="AW213" s="4">
        <f t="shared" si="251"/>
        <v>-1.4468389425113699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56.425893509871337</v>
      </c>
      <c r="BM213" s="2">
        <f t="shared" si="255"/>
        <v>58.231838942511366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55.784999999999997</v>
      </c>
      <c r="DI213" s="2">
        <f t="shared" si="212"/>
        <v>56.784999999999997</v>
      </c>
      <c r="DK213" s="2">
        <f t="shared" si="252"/>
        <v>94.118925708502019</v>
      </c>
      <c r="DL213" s="2">
        <f t="shared" si="252"/>
        <v>97.812148780487831</v>
      </c>
      <c r="DM213" s="2">
        <f t="shared" si="252"/>
        <v>124.22676689895471</v>
      </c>
      <c r="DN213" s="2">
        <f t="shared" si="252"/>
        <v>107.83391010452961</v>
      </c>
      <c r="DO213" s="2">
        <f t="shared" si="252"/>
        <v>101.98354425087105</v>
      </c>
      <c r="DP213" s="2">
        <f t="shared" si="252"/>
        <v>99.8205055749129</v>
      </c>
      <c r="DQ213" s="2">
        <f t="shared" si="252"/>
        <v>95.643431893687719</v>
      </c>
      <c r="DR213" s="2">
        <f t="shared" si="252"/>
        <v>99.214527874564453</v>
      </c>
      <c r="DS213" s="2">
        <f t="shared" si="252"/>
        <v>97.389679334467786</v>
      </c>
      <c r="DT213" s="2">
        <f t="shared" si="252"/>
        <v>97.063521783756073</v>
      </c>
      <c r="DU213" s="2">
        <f t="shared" si="252"/>
        <v>104.34620265780731</v>
      </c>
      <c r="DV213" s="2">
        <f t="shared" si="252"/>
        <v>107.56939262080327</v>
      </c>
      <c r="DW213" s="2">
        <f t="shared" si="252"/>
        <v>103.63621243551307</v>
      </c>
      <c r="DX213" s="2">
        <f t="shared" si="252"/>
        <v>104.1927393728223</v>
      </c>
      <c r="DY213" s="2">
        <f t="shared" si="252"/>
        <v>101.72840320144971</v>
      </c>
      <c r="EA213" s="2">
        <f t="shared" si="241"/>
        <v>49.550958840251823</v>
      </c>
      <c r="EB213" s="2">
        <f t="shared" si="241"/>
        <v>52.800907312423419</v>
      </c>
      <c r="EC213" s="2">
        <f t="shared" si="241"/>
        <v>57.584212998422281</v>
      </c>
      <c r="ED213" s="2">
        <f t="shared" si="241"/>
        <v>56.101788071427137</v>
      </c>
      <c r="EE213" s="2">
        <f t="shared" si="241"/>
        <v>56.320122502388344</v>
      </c>
      <c r="EF213" s="2">
        <f t="shared" si="240"/>
        <v>58.382490505010459</v>
      </c>
      <c r="EG213" s="2">
        <f t="shared" si="240"/>
        <v>58.900901795472294</v>
      </c>
      <c r="EH213" s="2">
        <f t="shared" si="240"/>
        <v>59.433179391100701</v>
      </c>
      <c r="EI213" s="2">
        <f t="shared" si="240"/>
        <v>58.296189817904221</v>
      </c>
      <c r="EJ213" s="2">
        <f t="shared" si="240"/>
        <v>57.261912129565829</v>
      </c>
      <c r="EK213" s="2">
        <f t="shared" si="213"/>
        <v>54.553465984050419</v>
      </c>
      <c r="EL213" s="2">
        <f t="shared" si="213"/>
        <v>57.768661748032805</v>
      </c>
      <c r="EM213" s="2">
        <f t="shared" si="213"/>
        <v>55.394208748628643</v>
      </c>
      <c r="EN213" s="2">
        <f t="shared" si="213"/>
        <v>56.968031614547598</v>
      </c>
      <c r="EO213" s="2">
        <f t="shared" si="213"/>
        <v>61.768661390667901</v>
      </c>
      <c r="EQ213" s="2">
        <f t="shared" si="253"/>
        <v>50.862347328157497</v>
      </c>
      <c r="ER213" s="2">
        <f t="shared" si="253"/>
        <v>53.463572517968373</v>
      </c>
      <c r="ES213" s="2">
        <f t="shared" si="253"/>
        <v>60.976453248007317</v>
      </c>
      <c r="ET213" s="2">
        <f t="shared" si="253"/>
        <v>57.381230202106913</v>
      </c>
      <c r="EU213" s="2">
        <f t="shared" si="253"/>
        <v>56.820172678511085</v>
      </c>
      <c r="EV213" s="2">
        <f t="shared" si="253"/>
        <v>58.582712157028269</v>
      </c>
      <c r="EW213" s="2">
        <f t="shared" si="253"/>
        <v>59.354298879728582</v>
      </c>
      <c r="EX213" s="2">
        <f t="shared" si="253"/>
        <v>59.009862781181354</v>
      </c>
      <c r="EY213" s="2">
        <f t="shared" si="253"/>
        <v>58.204647628854744</v>
      </c>
      <c r="EZ213" s="2">
        <f t="shared" si="253"/>
        <v>57.621190238723486</v>
      </c>
      <c r="FA213" s="2">
        <f t="shared" si="253"/>
        <v>55.27259734820845</v>
      </c>
      <c r="FB213" s="2">
        <f t="shared" si="253"/>
        <v>56.758831392800388</v>
      </c>
      <c r="FC213" s="2">
        <f t="shared" si="253"/>
        <v>54.639974600504615</v>
      </c>
      <c r="FD213" s="2">
        <f t="shared" si="253"/>
        <v>56.389740143724751</v>
      </c>
      <c r="FE213" s="2">
        <f t="shared" si="253"/>
        <v>57.916129029464571</v>
      </c>
      <c r="FG213" s="2">
        <f t="shared" si="254"/>
        <v>0.99999860209838665</v>
      </c>
      <c r="FH213" s="2">
        <f t="shared" si="254"/>
        <v>0.9999983177281524</v>
      </c>
      <c r="FI213" s="2">
        <f t="shared" si="254"/>
        <v>0.99999835040670848</v>
      </c>
      <c r="FJ213" s="2">
        <f t="shared" si="254"/>
        <v>0.99999839367437082</v>
      </c>
      <c r="FK213" s="2">
        <f t="shared" si="254"/>
        <v>0.99999833666762183</v>
      </c>
      <c r="FL213" s="2">
        <f t="shared" si="254"/>
        <v>0.99999842728402011</v>
      </c>
      <c r="FM213" s="2">
        <f t="shared" si="254"/>
        <v>0.99999815885341636</v>
      </c>
      <c r="FN213" s="2">
        <f t="shared" si="254"/>
        <v>0.9999983222353741</v>
      </c>
      <c r="FO213" s="2">
        <f t="shared" si="254"/>
        <v>0.99999818862963974</v>
      </c>
      <c r="FP213" s="2">
        <f t="shared" si="254"/>
        <v>0.9999981760752531</v>
      </c>
      <c r="FQ213" s="2">
        <f t="shared" si="254"/>
        <v>0.99999802622092504</v>
      </c>
      <c r="FR213" s="2">
        <f t="shared" si="254"/>
        <v>0.99999830737100448</v>
      </c>
      <c r="FS213" s="2">
        <f t="shared" si="254"/>
        <v>0.99999823063220861</v>
      </c>
      <c r="FT213" s="2">
        <f t="shared" si="254"/>
        <v>0.9999983497814543</v>
      </c>
      <c r="FU213" s="2">
        <f t="shared" si="254"/>
        <v>0.99999793655173685</v>
      </c>
      <c r="FW213" s="2">
        <f t="shared" si="257"/>
        <v>0.95739888310865418</v>
      </c>
      <c r="FX213" s="2">
        <f t="shared" si="257"/>
        <v>0.95839414261568545</v>
      </c>
      <c r="FY213" s="2">
        <f t="shared" si="257"/>
        <v>0.96079288525556206</v>
      </c>
      <c r="FZ213" s="2">
        <f t="shared" si="257"/>
        <v>0.95646220725057773</v>
      </c>
      <c r="GA213" s="2">
        <f t="shared" si="257"/>
        <v>0.9557779166173529</v>
      </c>
      <c r="GB213" s="2">
        <f t="shared" si="257"/>
        <v>0.95948451723970085</v>
      </c>
      <c r="GC213" s="2">
        <f t="shared" si="257"/>
        <v>0.95532366912752875</v>
      </c>
      <c r="GD213" s="2">
        <f t="shared" si="257"/>
        <v>0.96262342792211064</v>
      </c>
      <c r="GE213" s="2">
        <f t="shared" si="257"/>
        <v>0.9639884823336532</v>
      </c>
      <c r="GF213" s="2">
        <f t="shared" si="257"/>
        <v>0.96331122718863094</v>
      </c>
      <c r="GG213" s="2">
        <f t="shared" si="257"/>
        <v>0.96301538166080136</v>
      </c>
      <c r="GH213" s="2">
        <f t="shared" si="257"/>
        <v>0.96205319018433666</v>
      </c>
      <c r="GI213" s="2">
        <f t="shared" si="257"/>
        <v>0.95823711515197174</v>
      </c>
      <c r="GJ213" s="2">
        <f t="shared" si="257"/>
        <v>0.93761721056218394</v>
      </c>
      <c r="GK213" s="2">
        <f t="shared" si="257"/>
        <v>0.91807273019547786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0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4.7211060890675432E-94</v>
      </c>
      <c r="HT213" s="86">
        <f t="shared" si="259"/>
        <v>7.3728731535859332E-130</v>
      </c>
      <c r="HU213" s="86">
        <f t="shared" si="259"/>
        <v>1.3014860801863782E-106</v>
      </c>
      <c r="HV213" s="86">
        <f t="shared" si="259"/>
        <v>3.8058207173594229E-109</v>
      </c>
      <c r="HW213" s="86">
        <f t="shared" si="259"/>
        <v>1.0091824958324025E-114</v>
      </c>
      <c r="HX213" s="86">
        <f t="shared" si="259"/>
        <v>2.076451453911799E-122</v>
      </c>
      <c r="HY213" s="86">
        <f t="shared" si="259"/>
        <v>9.7538639858651116E-127</v>
      </c>
      <c r="HZ213" s="86">
        <f t="shared" si="259"/>
        <v>2.1485963572473198E-138</v>
      </c>
      <c r="IA213" s="86">
        <f t="shared" si="259"/>
        <v>4.5531765476871431E-125</v>
      </c>
      <c r="IB213" s="86">
        <f t="shared" si="259"/>
        <v>1.9234414693825987E-138</v>
      </c>
      <c r="IC213" s="86">
        <f t="shared" si="259"/>
        <v>1.1728303934810701E-139</v>
      </c>
      <c r="ID213" s="86">
        <f t="shared" si="259"/>
        <v>3.5961370363076261E-126</v>
      </c>
      <c r="IE213" s="86">
        <f t="shared" si="259"/>
        <v>9.2633068584670973E-111</v>
      </c>
      <c r="IF213" s="86">
        <f t="shared" si="259"/>
        <v>4.009725142605904E-107</v>
      </c>
      <c r="IG213" s="86">
        <f t="shared" si="259"/>
        <v>2.9361072691982942E-90</v>
      </c>
      <c r="II213" s="86">
        <f t="shared" si="260"/>
        <v>2.373334296770593E-5</v>
      </c>
      <c r="IJ213" s="86">
        <f t="shared" si="260"/>
        <v>1.0725996288897753E-6</v>
      </c>
      <c r="IK213" s="86">
        <f t="shared" si="260"/>
        <v>4.678736203475531E-6</v>
      </c>
      <c r="IL213" s="86">
        <f t="shared" si="260"/>
        <v>6.1188359397554981E-6</v>
      </c>
      <c r="IM213" s="86">
        <f t="shared" si="260"/>
        <v>4.0214559417742429E-6</v>
      </c>
      <c r="IN213" s="86">
        <f t="shared" si="260"/>
        <v>1.3058162505941173E-6</v>
      </c>
      <c r="IO213" s="86">
        <f t="shared" si="260"/>
        <v>1.1968053329975348E-6</v>
      </c>
      <c r="IP213" s="86">
        <f t="shared" si="260"/>
        <v>1.668875510354668E-7</v>
      </c>
      <c r="IQ213" s="86">
        <f t="shared" si="260"/>
        <v>4.8684002510071822E-7</v>
      </c>
      <c r="IR213" s="86">
        <f t="shared" si="260"/>
        <v>1.3026770592911833E-7</v>
      </c>
      <c r="IS213" s="86">
        <f t="shared" si="260"/>
        <v>1.1955285956659522E-7</v>
      </c>
      <c r="IT213" s="86">
        <f t="shared" si="260"/>
        <v>6.0437273649054037E-7</v>
      </c>
      <c r="IU213" s="86">
        <f t="shared" si="260"/>
        <v>4.0735918172845536E-6</v>
      </c>
      <c r="IV213" s="86">
        <f t="shared" si="260"/>
        <v>5.672058397648E-16</v>
      </c>
      <c r="IW213" s="86">
        <f t="shared" si="260"/>
        <v>4.9584454824658852E-22</v>
      </c>
      <c r="IY213" s="86">
        <f t="shared" si="261"/>
        <v>2.373334296770593E-5</v>
      </c>
      <c r="IZ213" s="86">
        <f t="shared" si="261"/>
        <v>1.0725996288897753E-6</v>
      </c>
      <c r="JA213" s="86">
        <f t="shared" si="261"/>
        <v>4.678736203475531E-6</v>
      </c>
      <c r="JB213" s="86">
        <f t="shared" si="261"/>
        <v>6.1188359397554981E-6</v>
      </c>
      <c r="JC213" s="86">
        <f t="shared" si="261"/>
        <v>4.0214559417742429E-6</v>
      </c>
      <c r="JD213" s="86">
        <f t="shared" si="261"/>
        <v>1.3058162505941173E-6</v>
      </c>
      <c r="JE213" s="86">
        <f t="shared" si="261"/>
        <v>1.1968053329975348E-6</v>
      </c>
      <c r="JF213" s="86">
        <f t="shared" si="261"/>
        <v>1.668875510354668E-7</v>
      </c>
      <c r="JG213" s="86">
        <f t="shared" si="261"/>
        <v>4.8684002510071822E-7</v>
      </c>
      <c r="JH213" s="86">
        <f t="shared" si="261"/>
        <v>1.3026770592911833E-7</v>
      </c>
      <c r="JI213" s="86">
        <f t="shared" si="261"/>
        <v>1.1955285956659522E-7</v>
      </c>
      <c r="JJ213" s="86">
        <f t="shared" si="261"/>
        <v>6.0437273649054037E-7</v>
      </c>
      <c r="JK213" s="86">
        <f t="shared" si="261"/>
        <v>4.0735918172845536E-6</v>
      </c>
      <c r="JL213" s="86">
        <f t="shared" si="261"/>
        <v>5.672058397648E-16</v>
      </c>
      <c r="JM213" s="86">
        <f t="shared" si="261"/>
        <v>4.9584454824658852E-22</v>
      </c>
    </row>
    <row r="214" spans="2:273" x14ac:dyDescent="0.25">
      <c r="B214" s="2">
        <v>187</v>
      </c>
      <c r="C214" s="37">
        <v>50.784999999999997</v>
      </c>
      <c r="D214" s="37">
        <v>53.908000000000001</v>
      </c>
      <c r="E214" s="37">
        <v>64.784999999999997</v>
      </c>
      <c r="F214" s="37">
        <v>57.692</v>
      </c>
      <c r="G214" s="37">
        <v>57.384999999999998</v>
      </c>
      <c r="H214" s="37">
        <v>59.476999999999997</v>
      </c>
      <c r="I214" s="37">
        <v>58.877000000000002</v>
      </c>
      <c r="J214" s="37">
        <v>58.969000000000001</v>
      </c>
      <c r="K214" s="37">
        <v>57.631</v>
      </c>
      <c r="L214" s="37">
        <v>58.2</v>
      </c>
      <c r="M214" s="37">
        <v>57.292000000000002</v>
      </c>
      <c r="N214" s="37">
        <v>55.722999999999999</v>
      </c>
      <c r="O214" s="37">
        <v>54.969000000000001</v>
      </c>
      <c r="P214" s="37">
        <v>57</v>
      </c>
      <c r="Q214" s="37">
        <v>56.569000000000003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56.32980913929979</v>
      </c>
      <c r="AG214" s="4">
        <f t="shared" si="263"/>
        <v>58.085267915018896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0.67019086070020961</v>
      </c>
      <c r="AW214" s="4">
        <f t="shared" si="264"/>
        <v>-1.5162679150188936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56.32980913929979</v>
      </c>
      <c r="BM214" s="2">
        <f t="shared" si="255"/>
        <v>58.085267915018896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57</v>
      </c>
      <c r="DI214" s="2">
        <f t="shared" si="212"/>
        <v>56.569000000000003</v>
      </c>
      <c r="DK214" s="2">
        <f t="shared" ref="DK214:DY227" si="265">BO$228*$B214+BO$229</f>
        <v>94.284358704453439</v>
      </c>
      <c r="DL214" s="2">
        <f t="shared" si="265"/>
        <v>97.977254878048811</v>
      </c>
      <c r="DM214" s="2">
        <f t="shared" si="265"/>
        <v>124.48538832752612</v>
      </c>
      <c r="DN214" s="2">
        <f t="shared" si="265"/>
        <v>108.0233794425087</v>
      </c>
      <c r="DO214" s="2">
        <f t="shared" si="265"/>
        <v>102.13901358885015</v>
      </c>
      <c r="DP214" s="2">
        <f t="shared" si="265"/>
        <v>99.960099128919865</v>
      </c>
      <c r="DQ214" s="2">
        <f t="shared" si="265"/>
        <v>95.75179401993357</v>
      </c>
      <c r="DR214" s="2">
        <f t="shared" si="265"/>
        <v>99.346044425087101</v>
      </c>
      <c r="DS214" s="2">
        <f t="shared" si="265"/>
        <v>97.509261053939468</v>
      </c>
      <c r="DT214" s="2">
        <f t="shared" si="265"/>
        <v>97.188471706776909</v>
      </c>
      <c r="DU214" s="2">
        <f t="shared" si="265"/>
        <v>104.52650226517669</v>
      </c>
      <c r="DV214" s="2">
        <f t="shared" si="265"/>
        <v>107.7529153499176</v>
      </c>
      <c r="DW214" s="2">
        <f t="shared" si="265"/>
        <v>103.81600669853876</v>
      </c>
      <c r="DX214" s="2">
        <f t="shared" si="265"/>
        <v>104.38530627177701</v>
      </c>
      <c r="DY214" s="2">
        <f t="shared" si="265"/>
        <v>101.90467607973422</v>
      </c>
      <c r="EA214" s="2">
        <f t="shared" si="241"/>
        <v>49.475890339251848</v>
      </c>
      <c r="EB214" s="2">
        <f t="shared" si="241"/>
        <v>52.715027052789267</v>
      </c>
      <c r="EC214" s="2">
        <f t="shared" si="241"/>
        <v>57.409543623461381</v>
      </c>
      <c r="ED214" s="2">
        <f t="shared" si="241"/>
        <v>56.00144103044903</v>
      </c>
      <c r="EE214" s="2">
        <f t="shared" si="241"/>
        <v>56.215254911376704</v>
      </c>
      <c r="EF214" s="2">
        <f t="shared" si="240"/>
        <v>58.292787161818801</v>
      </c>
      <c r="EG214" s="2">
        <f t="shared" si="240"/>
        <v>58.81180569867292</v>
      </c>
      <c r="EH214" s="2">
        <f t="shared" si="240"/>
        <v>59.348853708040593</v>
      </c>
      <c r="EI214" s="2">
        <f t="shared" si="240"/>
        <v>58.194364001920668</v>
      </c>
      <c r="EJ214" s="2">
        <f t="shared" si="240"/>
        <v>57.168482327458904</v>
      </c>
      <c r="EK214" s="2">
        <f t="shared" si="213"/>
        <v>54.439274031045919</v>
      </c>
      <c r="EL214" s="2">
        <f t="shared" si="213"/>
        <v>57.688103968186795</v>
      </c>
      <c r="EM214" s="2">
        <f t="shared" si="213"/>
        <v>55.294599755491234</v>
      </c>
      <c r="EN214" s="2">
        <f t="shared" si="213"/>
        <v>56.880821420222759</v>
      </c>
      <c r="EO214" s="2">
        <f t="shared" si="213"/>
        <v>61.688914364135421</v>
      </c>
      <c r="EQ214" s="2">
        <f t="shared" ref="EQ214:FE227" si="266">CU$228*$B214+CU$229</f>
        <v>50.804536342589955</v>
      </c>
      <c r="ER214" s="2">
        <f t="shared" si="266"/>
        <v>53.386607792485314</v>
      </c>
      <c r="ES214" s="2">
        <f t="shared" si="266"/>
        <v>60.846496505671105</v>
      </c>
      <c r="ET214" s="2">
        <f t="shared" si="266"/>
        <v>57.297542718911814</v>
      </c>
      <c r="EU214" s="2">
        <f t="shared" si="266"/>
        <v>56.7218017814915</v>
      </c>
      <c r="EV214" s="2">
        <f t="shared" si="266"/>
        <v>58.49560463011818</v>
      </c>
      <c r="EW214" s="2">
        <f t="shared" si="266"/>
        <v>59.271112841736056</v>
      </c>
      <c r="EX214" s="2">
        <f t="shared" si="266"/>
        <v>58.920131956999185</v>
      </c>
      <c r="EY214" s="2">
        <f t="shared" si="266"/>
        <v>58.101659682347012</v>
      </c>
      <c r="EZ214" s="2">
        <f t="shared" si="266"/>
        <v>57.532410068888481</v>
      </c>
      <c r="FA214" s="2">
        <f t="shared" si="266"/>
        <v>55.16766813959601</v>
      </c>
      <c r="FB214" s="2">
        <f t="shared" si="266"/>
        <v>56.665250424634259</v>
      </c>
      <c r="FC214" s="2">
        <f t="shared" si="266"/>
        <v>54.530614615643394</v>
      </c>
      <c r="FD214" s="2">
        <f t="shared" si="266"/>
        <v>56.296298369808248</v>
      </c>
      <c r="FE214" s="2">
        <f t="shared" si="266"/>
        <v>57.791898562354774</v>
      </c>
      <c r="FG214" s="2">
        <f t="shared" ref="FG214:FU227" si="267">POWER(10,($B214-C$231)/C$229)/(1+POWER(10,($B214-C$231)/C$229))</f>
        <v>0.99999872509841947</v>
      </c>
      <c r="FH214" s="2">
        <f t="shared" si="267"/>
        <v>0.99999846574961315</v>
      </c>
      <c r="FI214" s="2">
        <f t="shared" si="267"/>
        <v>0.99999849555281917</v>
      </c>
      <c r="FJ214" s="2">
        <f t="shared" si="267"/>
        <v>0.99999853501340763</v>
      </c>
      <c r="FK214" s="2">
        <f t="shared" si="267"/>
        <v>0.99999848302261962</v>
      </c>
      <c r="FL214" s="2">
        <f t="shared" si="267"/>
        <v>0.9999985656657806</v>
      </c>
      <c r="FM214" s="2">
        <f t="shared" si="267"/>
        <v>0.99999832085408691</v>
      </c>
      <c r="FN214" s="2">
        <f t="shared" si="267"/>
        <v>0.99999846986024943</v>
      </c>
      <c r="FO214" s="2">
        <f t="shared" si="267"/>
        <v>0.99999834801033405</v>
      </c>
      <c r="FP214" s="2">
        <f t="shared" si="267"/>
        <v>0.99999833656059378</v>
      </c>
      <c r="FQ214" s="2">
        <f t="shared" si="267"/>
        <v>0.99999819989177652</v>
      </c>
      <c r="FR214" s="2">
        <f t="shared" si="267"/>
        <v>0.99999845630377915</v>
      </c>
      <c r="FS214" s="2">
        <f t="shared" si="267"/>
        <v>0.99999838631714422</v>
      </c>
      <c r="FT214" s="2">
        <f t="shared" si="267"/>
        <v>0.99999849498258042</v>
      </c>
      <c r="FU214" s="2">
        <f t="shared" si="267"/>
        <v>0.99999811811247596</v>
      </c>
      <c r="FW214" s="2">
        <f t="shared" si="257"/>
        <v>0.96100113485616767</v>
      </c>
      <c r="FX214" s="2">
        <f t="shared" si="257"/>
        <v>0.96191558520385445</v>
      </c>
      <c r="FY214" s="2">
        <f t="shared" si="257"/>
        <v>0.96411890372717757</v>
      </c>
      <c r="FZ214" s="2">
        <f t="shared" si="257"/>
        <v>0.96014036465375585</v>
      </c>
      <c r="GA214" s="2">
        <f t="shared" si="257"/>
        <v>0.95951143702637631</v>
      </c>
      <c r="GB214" s="2">
        <f t="shared" si="257"/>
        <v>0.96291724337697104</v>
      </c>
      <c r="GC214" s="2">
        <f t="shared" si="257"/>
        <v>0.95909389875372186</v>
      </c>
      <c r="GD214" s="2">
        <f t="shared" si="257"/>
        <v>0.96579968541681016</v>
      </c>
      <c r="GE214" s="2">
        <f t="shared" si="257"/>
        <v>0.96705270799237464</v>
      </c>
      <c r="GF214" s="2">
        <f t="shared" si="257"/>
        <v>0.96643107382502103</v>
      </c>
      <c r="GG214" s="2">
        <f t="shared" si="257"/>
        <v>0.96615950189570987</v>
      </c>
      <c r="GH214" s="2">
        <f t="shared" si="257"/>
        <v>0.9652761584186077</v>
      </c>
      <c r="GI214" s="2">
        <f t="shared" si="257"/>
        <v>0.96177131811782957</v>
      </c>
      <c r="GJ214" s="2">
        <f t="shared" si="257"/>
        <v>0.94279220572974398</v>
      </c>
      <c r="GK214" s="2">
        <f t="shared" si="257"/>
        <v>0.92473890637295741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4.4797141481859642E-97</v>
      </c>
      <c r="HT214" s="86">
        <f t="shared" si="259"/>
        <v>6.1989114176583805E-134</v>
      </c>
      <c r="HU214" s="86">
        <f t="shared" si="259"/>
        <v>5.2403326478717136E-110</v>
      </c>
      <c r="HV214" s="86">
        <f t="shared" si="259"/>
        <v>1.1660497591745578E-112</v>
      </c>
      <c r="HW214" s="86">
        <f t="shared" si="259"/>
        <v>2.0451462784730723E-118</v>
      </c>
      <c r="HX214" s="86">
        <f t="shared" si="259"/>
        <v>2.676772187407552E-126</v>
      </c>
      <c r="HY214" s="86">
        <f t="shared" si="259"/>
        <v>7.6419625819883717E-131</v>
      </c>
      <c r="HZ214" s="86">
        <f t="shared" si="259"/>
        <v>9.3776774547554358E-143</v>
      </c>
      <c r="IA214" s="86">
        <f t="shared" si="259"/>
        <v>5.2756150614338373E-129</v>
      </c>
      <c r="IB214" s="86">
        <f t="shared" si="259"/>
        <v>8.1496137712623028E-143</v>
      </c>
      <c r="IC214" s="86">
        <f t="shared" si="259"/>
        <v>4.4931234179082806E-144</v>
      </c>
      <c r="ID214" s="86">
        <f t="shared" si="259"/>
        <v>3.7061170318618073E-130</v>
      </c>
      <c r="IE214" s="86">
        <f t="shared" si="259"/>
        <v>2.5710076605495134E-114</v>
      </c>
      <c r="IF214" s="86">
        <f t="shared" si="259"/>
        <v>1.040042508784879E-110</v>
      </c>
      <c r="IG214" s="86">
        <f t="shared" si="259"/>
        <v>2.182171729241875E-93</v>
      </c>
      <c r="II214" s="86">
        <f t="shared" si="260"/>
        <v>1.3515068768866193E-5</v>
      </c>
      <c r="IJ214" s="86">
        <f t="shared" si="260"/>
        <v>5.1391732668444288E-7</v>
      </c>
      <c r="IK214" s="86">
        <f t="shared" si="260"/>
        <v>2.4707178478423539E-6</v>
      </c>
      <c r="IL214" s="86">
        <f t="shared" si="260"/>
        <v>3.2076952465726118E-6</v>
      </c>
      <c r="IM214" s="86">
        <f t="shared" si="260"/>
        <v>2.0499671665739139E-6</v>
      </c>
      <c r="IN214" s="86">
        <f t="shared" si="260"/>
        <v>6.3685087971486383E-7</v>
      </c>
      <c r="IO214" s="86">
        <f t="shared" si="260"/>
        <v>5.6677441000577957E-7</v>
      </c>
      <c r="IP214" s="86">
        <f t="shared" si="260"/>
        <v>7.3973634889341059E-8</v>
      </c>
      <c r="IQ214" s="86">
        <f t="shared" si="260"/>
        <v>2.3110518619456086E-7</v>
      </c>
      <c r="IR214" s="86">
        <f t="shared" si="260"/>
        <v>5.723260768295807E-8</v>
      </c>
      <c r="IS214" s="86">
        <f t="shared" si="260"/>
        <v>5.2163933408906272E-8</v>
      </c>
      <c r="IT214" s="86">
        <f t="shared" si="260"/>
        <v>2.8672194941796575E-7</v>
      </c>
      <c r="IU214" s="86">
        <f t="shared" si="260"/>
        <v>2.1053329137354121E-6</v>
      </c>
      <c r="IV214" s="86">
        <f t="shared" si="260"/>
        <v>5.6978199514587909E-17</v>
      </c>
      <c r="IW214" s="86">
        <f t="shared" si="260"/>
        <v>1.2849666491818258E-23</v>
      </c>
      <c r="IY214" s="86">
        <f t="shared" si="261"/>
        <v>1.3515068768866193E-5</v>
      </c>
      <c r="IZ214" s="86">
        <f t="shared" si="261"/>
        <v>5.1391732668444288E-7</v>
      </c>
      <c r="JA214" s="86">
        <f t="shared" si="261"/>
        <v>2.4707178478423539E-6</v>
      </c>
      <c r="JB214" s="86">
        <f t="shared" si="261"/>
        <v>3.2076952465726118E-6</v>
      </c>
      <c r="JC214" s="86">
        <f t="shared" si="261"/>
        <v>2.0499671665739139E-6</v>
      </c>
      <c r="JD214" s="86">
        <f t="shared" si="261"/>
        <v>6.3685087971486383E-7</v>
      </c>
      <c r="JE214" s="86">
        <f t="shared" si="261"/>
        <v>5.6677441000577957E-7</v>
      </c>
      <c r="JF214" s="86">
        <f t="shared" si="261"/>
        <v>7.3973634889341059E-8</v>
      </c>
      <c r="JG214" s="86">
        <f t="shared" si="261"/>
        <v>2.3110518619456086E-7</v>
      </c>
      <c r="JH214" s="86">
        <f t="shared" si="261"/>
        <v>5.723260768295807E-8</v>
      </c>
      <c r="JI214" s="86">
        <f t="shared" si="261"/>
        <v>5.2163933408906272E-8</v>
      </c>
      <c r="JJ214" s="86">
        <f t="shared" si="261"/>
        <v>2.8672194941796575E-7</v>
      </c>
      <c r="JK214" s="86">
        <f t="shared" si="261"/>
        <v>2.1053329137354121E-6</v>
      </c>
      <c r="JL214" s="86">
        <f t="shared" si="261"/>
        <v>5.6978199514587909E-17</v>
      </c>
      <c r="JM214" s="86">
        <f t="shared" si="261"/>
        <v>1.2849666491818258E-23</v>
      </c>
    </row>
    <row r="215" spans="2:273" x14ac:dyDescent="0.25">
      <c r="B215" s="2">
        <v>188</v>
      </c>
      <c r="C215" s="37">
        <v>50.262</v>
      </c>
      <c r="D215" s="37">
        <v>54.262</v>
      </c>
      <c r="E215" s="37">
        <v>63.753999999999998</v>
      </c>
      <c r="F215" s="37">
        <v>58.076999999999998</v>
      </c>
      <c r="G215" s="37">
        <v>58.692</v>
      </c>
      <c r="H215" s="37">
        <v>58.646000000000001</v>
      </c>
      <c r="I215" s="37">
        <v>59.338000000000001</v>
      </c>
      <c r="J215" s="37">
        <v>59.6</v>
      </c>
      <c r="K215" s="37">
        <v>58.215000000000003</v>
      </c>
      <c r="L215" s="37">
        <v>58.692</v>
      </c>
      <c r="M215" s="37">
        <v>56.262</v>
      </c>
      <c r="N215" s="37">
        <v>56.722999999999999</v>
      </c>
      <c r="O215" s="37">
        <v>55.030999999999999</v>
      </c>
      <c r="P215" s="37">
        <v>56.646000000000001</v>
      </c>
      <c r="Q215" s="37">
        <v>58.508000000000003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56.233900225271782</v>
      </c>
      <c r="AG215" s="4">
        <f t="shared" si="263"/>
        <v>57.940081364526044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0.4120997747282189</v>
      </c>
      <c r="AW215" s="4">
        <f t="shared" si="264"/>
        <v>0.56791863547395849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56.233900225271782</v>
      </c>
      <c r="BM215" s="2">
        <f t="shared" si="255"/>
        <v>57.940081364526044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56.646000000000001</v>
      </c>
      <c r="DI215" s="2">
        <f t="shared" si="212"/>
        <v>58.508000000000003</v>
      </c>
      <c r="DK215" s="2">
        <f t="shared" si="265"/>
        <v>94.449791700404859</v>
      </c>
      <c r="DL215" s="2">
        <f t="shared" si="265"/>
        <v>98.14236097560979</v>
      </c>
      <c r="DM215" s="2">
        <f t="shared" si="265"/>
        <v>124.74400975609757</v>
      </c>
      <c r="DN215" s="2">
        <f t="shared" si="265"/>
        <v>108.2128487804878</v>
      </c>
      <c r="DO215" s="2">
        <f t="shared" si="265"/>
        <v>102.29448292682925</v>
      </c>
      <c r="DP215" s="2">
        <f t="shared" si="265"/>
        <v>100.09969268292684</v>
      </c>
      <c r="DQ215" s="2">
        <f t="shared" si="265"/>
        <v>95.860156146179406</v>
      </c>
      <c r="DR215" s="2">
        <f t="shared" si="265"/>
        <v>99.477560975609748</v>
      </c>
      <c r="DS215" s="2">
        <f t="shared" si="265"/>
        <v>97.628842773411151</v>
      </c>
      <c r="DT215" s="2">
        <f t="shared" si="265"/>
        <v>97.313421629797716</v>
      </c>
      <c r="DU215" s="2">
        <f t="shared" si="265"/>
        <v>104.70680187254607</v>
      </c>
      <c r="DV215" s="2">
        <f t="shared" si="265"/>
        <v>107.93643807903194</v>
      </c>
      <c r="DW215" s="2">
        <f t="shared" si="265"/>
        <v>103.99580096156444</v>
      </c>
      <c r="DX215" s="2">
        <f t="shared" si="265"/>
        <v>104.57787317073172</v>
      </c>
      <c r="DY215" s="2">
        <f t="shared" si="265"/>
        <v>102.08094895801872</v>
      </c>
      <c r="EA215" s="2">
        <f t="shared" si="241"/>
        <v>49.400821838251872</v>
      </c>
      <c r="EB215" s="2">
        <f t="shared" si="241"/>
        <v>52.629146793155115</v>
      </c>
      <c r="EC215" s="2">
        <f t="shared" si="241"/>
        <v>57.234874248500475</v>
      </c>
      <c r="ED215" s="2">
        <f t="shared" si="241"/>
        <v>55.901093989470915</v>
      </c>
      <c r="EE215" s="2">
        <f t="shared" si="241"/>
        <v>56.110387320365049</v>
      </c>
      <c r="EF215" s="2">
        <f t="shared" si="240"/>
        <v>58.203083818627142</v>
      </c>
      <c r="EG215" s="2">
        <f t="shared" si="240"/>
        <v>58.722709601873547</v>
      </c>
      <c r="EH215" s="2">
        <f t="shared" si="240"/>
        <v>59.264528024980486</v>
      </c>
      <c r="EI215" s="2">
        <f t="shared" si="240"/>
        <v>58.092538185937116</v>
      </c>
      <c r="EJ215" s="2">
        <f t="shared" si="240"/>
        <v>57.075052525351985</v>
      </c>
      <c r="EK215" s="2">
        <f t="shared" si="213"/>
        <v>54.325082078041419</v>
      </c>
      <c r="EL215" s="2">
        <f t="shared" si="213"/>
        <v>57.607546188340784</v>
      </c>
      <c r="EM215" s="2">
        <f t="shared" si="213"/>
        <v>55.194990762353811</v>
      </c>
      <c r="EN215" s="2">
        <f t="shared" si="213"/>
        <v>56.793611225897919</v>
      </c>
      <c r="EO215" s="2">
        <f t="shared" si="213"/>
        <v>61.609167337602941</v>
      </c>
      <c r="EQ215" s="2">
        <f t="shared" si="266"/>
        <v>50.746725357022413</v>
      </c>
      <c r="ER215" s="2">
        <f t="shared" si="266"/>
        <v>53.309643067002256</v>
      </c>
      <c r="ES215" s="2">
        <f t="shared" si="266"/>
        <v>60.716539763334893</v>
      </c>
      <c r="ET215" s="2">
        <f t="shared" si="266"/>
        <v>57.213855235716707</v>
      </c>
      <c r="EU215" s="2">
        <f t="shared" si="266"/>
        <v>56.623430884471915</v>
      </c>
      <c r="EV215" s="2">
        <f t="shared" si="266"/>
        <v>58.408497103208092</v>
      </c>
      <c r="EW215" s="2">
        <f t="shared" si="266"/>
        <v>59.18792680374353</v>
      </c>
      <c r="EX215" s="2">
        <f t="shared" si="266"/>
        <v>58.830401132817002</v>
      </c>
      <c r="EY215" s="2">
        <f t="shared" si="266"/>
        <v>57.998671735839281</v>
      </c>
      <c r="EZ215" s="2">
        <f t="shared" si="266"/>
        <v>57.443629899053477</v>
      </c>
      <c r="FA215" s="2">
        <f t="shared" si="266"/>
        <v>55.062738930983571</v>
      </c>
      <c r="FB215" s="2">
        <f t="shared" si="266"/>
        <v>56.571669456468129</v>
      </c>
      <c r="FC215" s="2">
        <f t="shared" si="266"/>
        <v>54.421254630782165</v>
      </c>
      <c r="FD215" s="2">
        <f t="shared" si="266"/>
        <v>56.202856595891745</v>
      </c>
      <c r="FE215" s="2">
        <f t="shared" si="266"/>
        <v>57.66766809524497</v>
      </c>
      <c r="FG215" s="2">
        <f t="shared" si="267"/>
        <v>0.99999883727580907</v>
      </c>
      <c r="FH215" s="2">
        <f t="shared" si="267"/>
        <v>0.999998600746828</v>
      </c>
      <c r="FI215" s="2">
        <f t="shared" si="267"/>
        <v>0.99999862792768224</v>
      </c>
      <c r="FJ215" s="2">
        <f t="shared" si="267"/>
        <v>0.99999866391617598</v>
      </c>
      <c r="FK215" s="2">
        <f t="shared" si="267"/>
        <v>0.99999861650000144</v>
      </c>
      <c r="FL215" s="2">
        <f t="shared" si="267"/>
        <v>0.99999869187147961</v>
      </c>
      <c r="FM215" s="2">
        <f t="shared" si="267"/>
        <v>0.99999846860050012</v>
      </c>
      <c r="FN215" s="2">
        <f t="shared" si="267"/>
        <v>0.99999860449577382</v>
      </c>
      <c r="FO215" s="2">
        <f t="shared" si="267"/>
        <v>0.99999849336729918</v>
      </c>
      <c r="FP215" s="2">
        <f t="shared" si="267"/>
        <v>0.99999848292500881</v>
      </c>
      <c r="FQ215" s="2">
        <f t="shared" si="267"/>
        <v>0.99999835828152817</v>
      </c>
      <c r="FR215" s="2">
        <f t="shared" si="267"/>
        <v>0.99999859213212272</v>
      </c>
      <c r="FS215" s="2">
        <f t="shared" si="267"/>
        <v>0.99999852830353519</v>
      </c>
      <c r="FT215" s="2">
        <f t="shared" si="267"/>
        <v>0.99999862740761825</v>
      </c>
      <c r="FU215" s="2">
        <f t="shared" si="267"/>
        <v>0.99999828369789534</v>
      </c>
      <c r="FW215" s="2">
        <f t="shared" si="257"/>
        <v>0.9643101433293112</v>
      </c>
      <c r="FX215" s="2">
        <f t="shared" si="257"/>
        <v>0.96514981738659833</v>
      </c>
      <c r="FY215" s="2">
        <f t="shared" si="257"/>
        <v>0.96717240972520035</v>
      </c>
      <c r="FZ215" s="2">
        <f t="shared" si="257"/>
        <v>0.9635196360003373</v>
      </c>
      <c r="GA215" s="2">
        <f t="shared" si="257"/>
        <v>0.96294197044178298</v>
      </c>
      <c r="GB215" s="2">
        <f t="shared" si="257"/>
        <v>0.96606941255005807</v>
      </c>
      <c r="GC215" s="2">
        <f t="shared" si="257"/>
        <v>0.96255842906418521</v>
      </c>
      <c r="GD215" s="2">
        <f t="shared" si="257"/>
        <v>0.96871479717596953</v>
      </c>
      <c r="GE215" s="2">
        <f t="shared" si="257"/>
        <v>0.96986434917217423</v>
      </c>
      <c r="GF215" s="2">
        <f t="shared" si="257"/>
        <v>0.96929407933471989</v>
      </c>
      <c r="GG215" s="2">
        <f t="shared" si="257"/>
        <v>0.96904492718699942</v>
      </c>
      <c r="GH215" s="2">
        <f t="shared" si="257"/>
        <v>0.96823442604707288</v>
      </c>
      <c r="GI215" s="2">
        <f t="shared" si="257"/>
        <v>0.96501735629360674</v>
      </c>
      <c r="GJ215" s="2">
        <f t="shared" si="257"/>
        <v>0.94756191573851167</v>
      </c>
      <c r="GK215" s="2">
        <f t="shared" si="257"/>
        <v>0.9309034987117818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3.8008921126913075E-100</v>
      </c>
      <c r="HT215" s="86">
        <f t="shared" si="259"/>
        <v>4.5006338807319497E-138</v>
      </c>
      <c r="HU215" s="86">
        <f t="shared" si="259"/>
        <v>1.8633905244646756E-113</v>
      </c>
      <c r="HV215" s="86">
        <f t="shared" si="259"/>
        <v>3.1371914285453586E-116</v>
      </c>
      <c r="HW215" s="86">
        <f t="shared" si="259"/>
        <v>3.6156414879497895E-122</v>
      </c>
      <c r="HX215" s="86">
        <f t="shared" si="259"/>
        <v>2.9942861335548226E-130</v>
      </c>
      <c r="HY215" s="86">
        <f t="shared" si="259"/>
        <v>5.1401257835494015E-135</v>
      </c>
      <c r="HZ215" s="86">
        <f t="shared" si="259"/>
        <v>3.4966040122174816E-147</v>
      </c>
      <c r="IA215" s="86">
        <f t="shared" si="259"/>
        <v>5.3026604114100571E-133</v>
      </c>
      <c r="IB215" s="86">
        <f t="shared" si="259"/>
        <v>2.9473245373803753E-147</v>
      </c>
      <c r="IC215" s="86">
        <f t="shared" si="259"/>
        <v>1.4666589057245895E-148</v>
      </c>
      <c r="ID215" s="86">
        <f t="shared" si="259"/>
        <v>3.3053781976843966E-134</v>
      </c>
      <c r="IE215" s="86">
        <f t="shared" si="259"/>
        <v>6.2583290711200347E-118</v>
      </c>
      <c r="IF215" s="86">
        <f t="shared" si="259"/>
        <v>2.350223508484078E-114</v>
      </c>
      <c r="IG215" s="86">
        <f t="shared" si="259"/>
        <v>1.4315771749963236E-96</v>
      </c>
      <c r="II215" s="86">
        <f t="shared" si="260"/>
        <v>7.5816160493519825E-6</v>
      </c>
      <c r="IJ215" s="86">
        <f t="shared" si="260"/>
        <v>2.4139635102461359E-7</v>
      </c>
      <c r="IK215" s="86">
        <f t="shared" si="260"/>
        <v>1.2830458774536206E-6</v>
      </c>
      <c r="IL215" s="86">
        <f t="shared" si="260"/>
        <v>1.6523973766373293E-6</v>
      </c>
      <c r="IM215" s="86">
        <f t="shared" si="260"/>
        <v>1.025923958958996E-6</v>
      </c>
      <c r="IN215" s="86">
        <f t="shared" si="260"/>
        <v>3.0469408580599876E-7</v>
      </c>
      <c r="IO215" s="86">
        <f t="shared" si="260"/>
        <v>2.6292804660169154E-7</v>
      </c>
      <c r="IP215" s="86">
        <f t="shared" si="260"/>
        <v>3.2095730295659509E-8</v>
      </c>
      <c r="IQ215" s="86">
        <f t="shared" si="260"/>
        <v>1.0761405872828045E-7</v>
      </c>
      <c r="IR215" s="86">
        <f t="shared" si="260"/>
        <v>2.4610040743330551E-8</v>
      </c>
      <c r="IS215" s="86">
        <f t="shared" si="260"/>
        <v>2.2270886975667594E-8</v>
      </c>
      <c r="IT215" s="86">
        <f t="shared" si="260"/>
        <v>1.3338756099066969E-7</v>
      </c>
      <c r="IU215" s="86">
        <f t="shared" si="260"/>
        <v>1.0690066592396419E-6</v>
      </c>
      <c r="IV215" s="86">
        <f t="shared" si="260"/>
        <v>5.3116521187986432E-18</v>
      </c>
      <c r="IW215" s="86">
        <f t="shared" si="260"/>
        <v>2.9122993517858492E-25</v>
      </c>
      <c r="IY215" s="86">
        <f t="shared" si="261"/>
        <v>7.5816160493519825E-6</v>
      </c>
      <c r="IZ215" s="86">
        <f t="shared" si="261"/>
        <v>2.4139635102461359E-7</v>
      </c>
      <c r="JA215" s="86">
        <f t="shared" si="261"/>
        <v>1.2830458774536206E-6</v>
      </c>
      <c r="JB215" s="86">
        <f t="shared" si="261"/>
        <v>1.6523973766373293E-6</v>
      </c>
      <c r="JC215" s="86">
        <f t="shared" si="261"/>
        <v>1.025923958958996E-6</v>
      </c>
      <c r="JD215" s="86">
        <f t="shared" si="261"/>
        <v>3.0469408580599876E-7</v>
      </c>
      <c r="JE215" s="86">
        <f t="shared" si="261"/>
        <v>2.6292804660169154E-7</v>
      </c>
      <c r="JF215" s="86">
        <f t="shared" si="261"/>
        <v>3.2095730295659509E-8</v>
      </c>
      <c r="JG215" s="86">
        <f t="shared" si="261"/>
        <v>1.0761405872828045E-7</v>
      </c>
      <c r="JH215" s="86">
        <f t="shared" si="261"/>
        <v>2.4610040743330551E-8</v>
      </c>
      <c r="JI215" s="86">
        <f t="shared" si="261"/>
        <v>2.2270886975667594E-8</v>
      </c>
      <c r="JJ215" s="86">
        <f t="shared" si="261"/>
        <v>1.3338756099066969E-7</v>
      </c>
      <c r="JK215" s="86">
        <f t="shared" si="261"/>
        <v>1.0690066592396419E-6</v>
      </c>
      <c r="JL215" s="86">
        <f t="shared" si="261"/>
        <v>5.3116521187986432E-18</v>
      </c>
      <c r="JM215" s="86">
        <f t="shared" si="261"/>
        <v>2.9122993517858492E-25</v>
      </c>
    </row>
    <row r="216" spans="2:273" x14ac:dyDescent="0.25">
      <c r="B216" s="2">
        <v>189</v>
      </c>
      <c r="C216" s="37">
        <v>50.185000000000002</v>
      </c>
      <c r="D216" s="37">
        <v>54.862000000000002</v>
      </c>
      <c r="E216" s="37">
        <v>64.691999999999993</v>
      </c>
      <c r="F216" s="37">
        <v>57.523000000000003</v>
      </c>
      <c r="G216" s="37">
        <v>58.753999999999998</v>
      </c>
      <c r="H216" s="37">
        <v>59</v>
      </c>
      <c r="I216" s="37">
        <v>59.015000000000001</v>
      </c>
      <c r="J216" s="37">
        <v>59.508000000000003</v>
      </c>
      <c r="K216" s="37">
        <v>57.877000000000002</v>
      </c>
      <c r="L216" s="37">
        <v>58.938000000000002</v>
      </c>
      <c r="M216" s="37">
        <v>56.445999999999998</v>
      </c>
      <c r="N216" s="37">
        <v>55.369</v>
      </c>
      <c r="O216" s="37">
        <v>55.938000000000002</v>
      </c>
      <c r="P216" s="37">
        <v>56.831000000000003</v>
      </c>
      <c r="Q216" s="37">
        <v>58.677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56.138157659747307</v>
      </c>
      <c r="AG216" s="4">
        <f t="shared" si="263"/>
        <v>57.796221559260289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0.69284234025269598</v>
      </c>
      <c r="AW216" s="4">
        <f t="shared" si="264"/>
        <v>0.88077844073971079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56.138157659747307</v>
      </c>
      <c r="BM216" s="2">
        <f t="shared" si="255"/>
        <v>57.796221559260289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56.831000000000003</v>
      </c>
      <c r="DI216" s="2">
        <f t="shared" si="212"/>
        <v>58.677</v>
      </c>
      <c r="DK216" s="2">
        <f t="shared" si="265"/>
        <v>94.615224696356279</v>
      </c>
      <c r="DL216" s="2">
        <f t="shared" si="265"/>
        <v>98.307467073170756</v>
      </c>
      <c r="DM216" s="2">
        <f t="shared" si="265"/>
        <v>125.00263118466899</v>
      </c>
      <c r="DN216" s="2">
        <f t="shared" si="265"/>
        <v>108.40231811846689</v>
      </c>
      <c r="DO216" s="2">
        <f t="shared" si="265"/>
        <v>102.44995226480833</v>
      </c>
      <c r="DP216" s="2">
        <f t="shared" si="265"/>
        <v>100.23928623693381</v>
      </c>
      <c r="DQ216" s="2">
        <f t="shared" si="265"/>
        <v>95.968518272425257</v>
      </c>
      <c r="DR216" s="2">
        <f t="shared" si="265"/>
        <v>99.609077526132396</v>
      </c>
      <c r="DS216" s="2">
        <f t="shared" si="265"/>
        <v>97.748424492882819</v>
      </c>
      <c r="DT216" s="2">
        <f t="shared" si="265"/>
        <v>97.438371552818552</v>
      </c>
      <c r="DU216" s="2">
        <f t="shared" si="265"/>
        <v>104.88710147991543</v>
      </c>
      <c r="DV216" s="2">
        <f t="shared" si="265"/>
        <v>108.11996080814627</v>
      </c>
      <c r="DW216" s="2">
        <f t="shared" si="265"/>
        <v>104.17559522459013</v>
      </c>
      <c r="DX216" s="2">
        <f t="shared" si="265"/>
        <v>104.77044006968642</v>
      </c>
      <c r="DY216" s="2">
        <f t="shared" si="265"/>
        <v>102.25722183630323</v>
      </c>
      <c r="EA216" s="2">
        <f t="shared" si="241"/>
        <v>49.325753337251896</v>
      </c>
      <c r="EB216" s="2">
        <f t="shared" si="241"/>
        <v>52.543266533520963</v>
      </c>
      <c r="EC216" s="2">
        <f t="shared" si="241"/>
        <v>57.060204873539568</v>
      </c>
      <c r="ED216" s="2">
        <f t="shared" si="241"/>
        <v>55.800746948492808</v>
      </c>
      <c r="EE216" s="2">
        <f t="shared" si="241"/>
        <v>56.005519729353409</v>
      </c>
      <c r="EF216" s="2">
        <f t="shared" si="240"/>
        <v>58.113380475435484</v>
      </c>
      <c r="EG216" s="2">
        <f t="shared" si="240"/>
        <v>58.633613505074166</v>
      </c>
      <c r="EH216" s="2">
        <f t="shared" si="240"/>
        <v>59.180202341920378</v>
      </c>
      <c r="EI216" s="2">
        <f t="shared" si="240"/>
        <v>57.990712369953563</v>
      </c>
      <c r="EJ216" s="2">
        <f t="shared" si="240"/>
        <v>56.981622723245067</v>
      </c>
      <c r="EK216" s="2">
        <f t="shared" si="213"/>
        <v>54.210890125036926</v>
      </c>
      <c r="EL216" s="2">
        <f t="shared" si="213"/>
        <v>57.526988408494773</v>
      </c>
      <c r="EM216" s="2">
        <f t="shared" si="213"/>
        <v>55.095381769216402</v>
      </c>
      <c r="EN216" s="2">
        <f t="shared" si="213"/>
        <v>56.70640103157308</v>
      </c>
      <c r="EO216" s="2">
        <f t="shared" si="213"/>
        <v>61.529420311070467</v>
      </c>
      <c r="EQ216" s="2">
        <f t="shared" si="266"/>
        <v>50.688914371454878</v>
      </c>
      <c r="ER216" s="2">
        <f t="shared" si="266"/>
        <v>53.23267834151919</v>
      </c>
      <c r="ES216" s="2">
        <f t="shared" si="266"/>
        <v>60.586583020998688</v>
      </c>
      <c r="ET216" s="2">
        <f t="shared" si="266"/>
        <v>57.130167752521608</v>
      </c>
      <c r="EU216" s="2">
        <f t="shared" si="266"/>
        <v>56.525059987452323</v>
      </c>
      <c r="EV216" s="2">
        <f t="shared" si="266"/>
        <v>58.321389576298003</v>
      </c>
      <c r="EW216" s="2">
        <f t="shared" si="266"/>
        <v>59.104740765751004</v>
      </c>
      <c r="EX216" s="2">
        <f t="shared" si="266"/>
        <v>58.740670308634833</v>
      </c>
      <c r="EY216" s="2">
        <f t="shared" si="266"/>
        <v>57.895683789331557</v>
      </c>
      <c r="EZ216" s="2">
        <f t="shared" si="266"/>
        <v>57.354849729218472</v>
      </c>
      <c r="FA216" s="2">
        <f t="shared" si="266"/>
        <v>54.957809722371124</v>
      </c>
      <c r="FB216" s="2">
        <f t="shared" si="266"/>
        <v>56.478088488302006</v>
      </c>
      <c r="FC216" s="2">
        <f t="shared" si="266"/>
        <v>54.311894645920937</v>
      </c>
      <c r="FD216" s="2">
        <f t="shared" si="266"/>
        <v>56.109414821975243</v>
      </c>
      <c r="FE216" s="2">
        <f t="shared" si="266"/>
        <v>57.543437628135173</v>
      </c>
      <c r="FG216" s="2">
        <f t="shared" si="267"/>
        <v>0.99999893958282615</v>
      </c>
      <c r="FH216" s="2">
        <f t="shared" si="267"/>
        <v>0.99999872386578303</v>
      </c>
      <c r="FI216" s="2">
        <f t="shared" si="267"/>
        <v>0.99999874865502281</v>
      </c>
      <c r="FJ216" s="2">
        <f t="shared" si="267"/>
        <v>0.999998781476927</v>
      </c>
      <c r="FK216" s="2">
        <f t="shared" si="267"/>
        <v>0.99999873823285146</v>
      </c>
      <c r="FL216" s="2">
        <f t="shared" si="267"/>
        <v>0.99999880697247279</v>
      </c>
      <c r="FM216" s="2">
        <f t="shared" si="267"/>
        <v>0.99999860334686852</v>
      </c>
      <c r="FN216" s="2">
        <f t="shared" si="267"/>
        <v>0.99999872728486305</v>
      </c>
      <c r="FO216" s="2">
        <f t="shared" si="267"/>
        <v>0.99999862593446376</v>
      </c>
      <c r="FP216" s="2">
        <f t="shared" si="267"/>
        <v>0.9999986164109792</v>
      </c>
      <c r="FQ216" s="2">
        <f t="shared" si="267"/>
        <v>0.99999850273474222</v>
      </c>
      <c r="FR216" s="2">
        <f t="shared" si="267"/>
        <v>0.99999871600907653</v>
      </c>
      <c r="FS216" s="2">
        <f t="shared" si="267"/>
        <v>0.99999865779669805</v>
      </c>
      <c r="FT216" s="2">
        <f t="shared" si="267"/>
        <v>0.99999874818071854</v>
      </c>
      <c r="FU216" s="2">
        <f t="shared" si="267"/>
        <v>0.99999843471364058</v>
      </c>
      <c r="FW216" s="2">
        <f t="shared" si="257"/>
        <v>0.96734792588251073</v>
      </c>
      <c r="FX216" s="2">
        <f t="shared" si="257"/>
        <v>0.9681184930284813</v>
      </c>
      <c r="FY216" s="2">
        <f t="shared" si="257"/>
        <v>0.96997415301773315</v>
      </c>
      <c r="FZ216" s="2">
        <f t="shared" si="257"/>
        <v>0.96662237454948363</v>
      </c>
      <c r="GA216" s="2">
        <f t="shared" si="257"/>
        <v>0.96609211173979481</v>
      </c>
      <c r="GB216" s="2">
        <f t="shared" si="257"/>
        <v>0.96896227258262646</v>
      </c>
      <c r="GC216" s="2">
        <f t="shared" si="257"/>
        <v>0.96574001356950934</v>
      </c>
      <c r="GD216" s="2">
        <f t="shared" si="257"/>
        <v>0.9713887961717198</v>
      </c>
      <c r="GE216" s="2">
        <f t="shared" si="257"/>
        <v>0.97244288906591902</v>
      </c>
      <c r="GF216" s="2">
        <f t="shared" si="257"/>
        <v>0.97192000131214007</v>
      </c>
      <c r="GG216" s="2">
        <f t="shared" si="257"/>
        <v>0.97169153398476615</v>
      </c>
      <c r="GH216" s="2">
        <f t="shared" si="257"/>
        <v>0.97094825183960976</v>
      </c>
      <c r="GI216" s="2">
        <f t="shared" si="257"/>
        <v>0.96799694134499881</v>
      </c>
      <c r="GJ216" s="2">
        <f t="shared" si="257"/>
        <v>0.95195421632842325</v>
      </c>
      <c r="GK216" s="2">
        <f t="shared" si="257"/>
        <v>0.93659777260576682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2.8836735107654972E-103</v>
      </c>
      <c r="HT216" s="86">
        <f t="shared" si="259"/>
        <v>2.8216840714967589E-142</v>
      </c>
      <c r="HU216" s="86">
        <f t="shared" si="259"/>
        <v>5.8515553271989355E-117</v>
      </c>
      <c r="HV216" s="86">
        <f t="shared" si="259"/>
        <v>7.4116813464602196E-120</v>
      </c>
      <c r="HW216" s="86">
        <f t="shared" si="259"/>
        <v>5.5763403452639611E-126</v>
      </c>
      <c r="HX216" s="86">
        <f t="shared" si="259"/>
        <v>2.9064588966262515E-134</v>
      </c>
      <c r="HY216" s="86">
        <f t="shared" si="259"/>
        <v>2.9681084693621225E-139</v>
      </c>
      <c r="HZ216" s="86">
        <f t="shared" si="259"/>
        <v>1.1137946943775421E-151</v>
      </c>
      <c r="IA216" s="86">
        <f t="shared" si="259"/>
        <v>4.6235277553811406E-137</v>
      </c>
      <c r="IB216" s="86">
        <f t="shared" si="259"/>
        <v>9.0980554115315578E-152</v>
      </c>
      <c r="IC216" s="86">
        <f t="shared" si="259"/>
        <v>4.0791937387298861E-153</v>
      </c>
      <c r="ID216" s="86">
        <f t="shared" si="259"/>
        <v>2.5511683213006844E-138</v>
      </c>
      <c r="IE216" s="86">
        <f t="shared" si="259"/>
        <v>1.3360655170772829E-121</v>
      </c>
      <c r="IF216" s="86">
        <f t="shared" si="259"/>
        <v>4.6268458024423668E-118</v>
      </c>
      <c r="IG216" s="86">
        <f t="shared" si="259"/>
        <v>8.2898220775232558E-100</v>
      </c>
      <c r="II216" s="86">
        <f t="shared" si="260"/>
        <v>4.1896452246730069E-6</v>
      </c>
      <c r="IJ216" s="86">
        <f t="shared" si="260"/>
        <v>1.1115697784872534E-7</v>
      </c>
      <c r="IK216" s="86">
        <f t="shared" si="260"/>
        <v>6.5519966752054595E-7</v>
      </c>
      <c r="IL216" s="86">
        <f t="shared" si="260"/>
        <v>8.3641121583463183E-7</v>
      </c>
      <c r="IM216" s="86">
        <f t="shared" si="260"/>
        <v>5.0405111860366746E-7</v>
      </c>
      <c r="IN216" s="86">
        <f t="shared" si="260"/>
        <v>1.4300395486461295E-7</v>
      </c>
      <c r="IO216" s="86">
        <f t="shared" si="260"/>
        <v>1.1947840364235634E-7</v>
      </c>
      <c r="IP216" s="86">
        <f t="shared" si="260"/>
        <v>1.3630832250804496E-8</v>
      </c>
      <c r="IQ216" s="86">
        <f t="shared" si="260"/>
        <v>4.9153274752232078E-8</v>
      </c>
      <c r="IR216" s="86">
        <f t="shared" si="260"/>
        <v>1.035692512499232E-8</v>
      </c>
      <c r="IS216" s="86">
        <f t="shared" si="260"/>
        <v>9.3035581721164082E-9</v>
      </c>
      <c r="IT216" s="86">
        <f t="shared" si="260"/>
        <v>6.0849321070747068E-8</v>
      </c>
      <c r="IU216" s="86">
        <f t="shared" si="260"/>
        <v>5.3326564919235139E-7</v>
      </c>
      <c r="IV216" s="86">
        <f t="shared" si="260"/>
        <v>4.5949221490455696E-19</v>
      </c>
      <c r="IW216" s="86">
        <f t="shared" si="260"/>
        <v>5.7722650357638689E-27</v>
      </c>
      <c r="IY216" s="86">
        <f t="shared" si="261"/>
        <v>4.1896452246730069E-6</v>
      </c>
      <c r="IZ216" s="86">
        <f t="shared" si="261"/>
        <v>1.1115697784872534E-7</v>
      </c>
      <c r="JA216" s="86">
        <f t="shared" si="261"/>
        <v>6.5519966752054595E-7</v>
      </c>
      <c r="JB216" s="86">
        <f t="shared" si="261"/>
        <v>8.3641121583463183E-7</v>
      </c>
      <c r="JC216" s="86">
        <f t="shared" si="261"/>
        <v>5.0405111860366746E-7</v>
      </c>
      <c r="JD216" s="86">
        <f t="shared" si="261"/>
        <v>1.4300395486461295E-7</v>
      </c>
      <c r="JE216" s="86">
        <f t="shared" si="261"/>
        <v>1.1947840364235634E-7</v>
      </c>
      <c r="JF216" s="86">
        <f t="shared" si="261"/>
        <v>1.3630832250804496E-8</v>
      </c>
      <c r="JG216" s="86">
        <f t="shared" si="261"/>
        <v>4.9153274752232078E-8</v>
      </c>
      <c r="JH216" s="86">
        <f t="shared" si="261"/>
        <v>1.035692512499232E-8</v>
      </c>
      <c r="JI216" s="86">
        <f t="shared" si="261"/>
        <v>9.3035581721164082E-9</v>
      </c>
      <c r="JJ216" s="86">
        <f t="shared" si="261"/>
        <v>6.0849321070747068E-8</v>
      </c>
      <c r="JK216" s="86">
        <f t="shared" si="261"/>
        <v>5.3326564919235139E-7</v>
      </c>
      <c r="JL216" s="86">
        <f t="shared" si="261"/>
        <v>4.5949221490455696E-19</v>
      </c>
      <c r="JM216" s="86">
        <f t="shared" si="261"/>
        <v>5.7722650357638689E-27</v>
      </c>
    </row>
    <row r="217" spans="2:273" x14ac:dyDescent="0.25">
      <c r="B217" s="2">
        <v>190</v>
      </c>
      <c r="C217" s="37">
        <v>51.353999999999999</v>
      </c>
      <c r="D217" s="37">
        <v>54</v>
      </c>
      <c r="E217" s="37">
        <v>65.015000000000001</v>
      </c>
      <c r="F217" s="37">
        <v>58.4</v>
      </c>
      <c r="G217" s="37">
        <v>58.030999999999999</v>
      </c>
      <c r="H217" s="37">
        <v>59.185000000000002</v>
      </c>
      <c r="I217" s="37">
        <v>60.168999999999997</v>
      </c>
      <c r="J217" s="37">
        <v>58.061999999999998</v>
      </c>
      <c r="K217" s="37">
        <v>58.677</v>
      </c>
      <c r="L217" s="37">
        <v>57.8</v>
      </c>
      <c r="M217" s="37">
        <v>56.030999999999999</v>
      </c>
      <c r="N217" s="37">
        <v>55.722999999999999</v>
      </c>
      <c r="O217" s="37">
        <v>55.476999999999997</v>
      </c>
      <c r="P217" s="37">
        <v>56.122999999999998</v>
      </c>
      <c r="Q217" s="37">
        <v>58.491999999999997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56.042572419885786</v>
      </c>
      <c r="AG217" s="4">
        <f t="shared" si="263"/>
        <v>57.653628844682906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8.0427580114211139E-2</v>
      </c>
      <c r="AW217" s="4">
        <f t="shared" si="264"/>
        <v>0.83837115531709117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56.042572419885786</v>
      </c>
      <c r="BM217" s="2">
        <f t="shared" si="255"/>
        <v>57.653628844682906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56.122999999999998</v>
      </c>
      <c r="DI217" s="2">
        <f t="shared" si="212"/>
        <v>58.491999999999997</v>
      </c>
      <c r="DK217" s="2">
        <f t="shared" si="265"/>
        <v>94.780657692307685</v>
      </c>
      <c r="DL217" s="2">
        <f t="shared" si="265"/>
        <v>98.472573170731735</v>
      </c>
      <c r="DM217" s="2">
        <f t="shared" si="265"/>
        <v>125.26125261324042</v>
      </c>
      <c r="DN217" s="2">
        <f t="shared" si="265"/>
        <v>108.59178745644599</v>
      </c>
      <c r="DO217" s="2">
        <f t="shared" si="265"/>
        <v>102.60542160278743</v>
      </c>
      <c r="DP217" s="2">
        <f t="shared" si="265"/>
        <v>100.37887979094077</v>
      </c>
      <c r="DQ217" s="2">
        <f t="shared" si="265"/>
        <v>96.076880398671108</v>
      </c>
      <c r="DR217" s="2">
        <f t="shared" si="265"/>
        <v>99.740594076655043</v>
      </c>
      <c r="DS217" s="2">
        <f t="shared" si="265"/>
        <v>97.868006212354501</v>
      </c>
      <c r="DT217" s="2">
        <f t="shared" si="265"/>
        <v>97.563321475839373</v>
      </c>
      <c r="DU217" s="2">
        <f t="shared" si="265"/>
        <v>105.06740108728482</v>
      </c>
      <c r="DV217" s="2">
        <f t="shared" si="265"/>
        <v>108.3034835372606</v>
      </c>
      <c r="DW217" s="2">
        <f t="shared" si="265"/>
        <v>104.35538948761581</v>
      </c>
      <c r="DX217" s="2">
        <f t="shared" si="265"/>
        <v>104.96300696864112</v>
      </c>
      <c r="DY217" s="2">
        <f t="shared" si="265"/>
        <v>102.43349471458774</v>
      </c>
      <c r="EA217" s="2">
        <f t="shared" si="241"/>
        <v>49.250684836251921</v>
      </c>
      <c r="EB217" s="2">
        <f t="shared" si="241"/>
        <v>52.457386273886812</v>
      </c>
      <c r="EC217" s="2">
        <f t="shared" si="241"/>
        <v>56.885535498578662</v>
      </c>
      <c r="ED217" s="2">
        <f t="shared" si="241"/>
        <v>55.700399907514701</v>
      </c>
      <c r="EE217" s="2">
        <f t="shared" si="241"/>
        <v>55.900652138341755</v>
      </c>
      <c r="EF217" s="2">
        <f t="shared" si="240"/>
        <v>58.023677132243826</v>
      </c>
      <c r="EG217" s="2">
        <f t="shared" si="240"/>
        <v>58.5445174082748</v>
      </c>
      <c r="EH217" s="2">
        <f t="shared" si="240"/>
        <v>59.095876658860263</v>
      </c>
      <c r="EI217" s="2">
        <f t="shared" si="240"/>
        <v>57.888886553970011</v>
      </c>
      <c r="EJ217" s="2">
        <f t="shared" si="240"/>
        <v>56.888192921138142</v>
      </c>
      <c r="EK217" s="2">
        <f t="shared" si="213"/>
        <v>54.096698172032433</v>
      </c>
      <c r="EL217" s="2">
        <f t="shared" si="213"/>
        <v>57.446430628648763</v>
      </c>
      <c r="EM217" s="2">
        <f t="shared" si="213"/>
        <v>54.995772776078987</v>
      </c>
      <c r="EN217" s="2">
        <f t="shared" si="213"/>
        <v>56.619190837248233</v>
      </c>
      <c r="EO217" s="2">
        <f t="shared" si="213"/>
        <v>61.44967328453798</v>
      </c>
      <c r="EQ217" s="2">
        <f t="shared" si="266"/>
        <v>50.631103385887336</v>
      </c>
      <c r="ER217" s="2">
        <f t="shared" si="266"/>
        <v>53.155713616036131</v>
      </c>
      <c r="ES217" s="2">
        <f t="shared" si="266"/>
        <v>60.456626278662483</v>
      </c>
      <c r="ET217" s="2">
        <f t="shared" si="266"/>
        <v>57.046480269326501</v>
      </c>
      <c r="EU217" s="2">
        <f t="shared" si="266"/>
        <v>56.426689090432738</v>
      </c>
      <c r="EV217" s="2">
        <f t="shared" si="266"/>
        <v>58.234282049387915</v>
      </c>
      <c r="EW217" s="2">
        <f t="shared" si="266"/>
        <v>59.021554727758478</v>
      </c>
      <c r="EX217" s="2">
        <f t="shared" si="266"/>
        <v>58.65093948445265</v>
      </c>
      <c r="EY217" s="2">
        <f t="shared" si="266"/>
        <v>57.792695842823832</v>
      </c>
      <c r="EZ217" s="2">
        <f t="shared" si="266"/>
        <v>57.266069559383467</v>
      </c>
      <c r="FA217" s="2">
        <f t="shared" si="266"/>
        <v>54.852880513758677</v>
      </c>
      <c r="FB217" s="2">
        <f t="shared" si="266"/>
        <v>56.38450752013587</v>
      </c>
      <c r="FC217" s="2">
        <f t="shared" si="266"/>
        <v>54.202534661059708</v>
      </c>
      <c r="FD217" s="2">
        <f t="shared" si="266"/>
        <v>56.01597304805874</v>
      </c>
      <c r="FE217" s="2">
        <f t="shared" si="266"/>
        <v>57.419207161025369</v>
      </c>
      <c r="FG217" s="2">
        <f t="shared" si="267"/>
        <v>0.999999032887953</v>
      </c>
      <c r="FH217" s="2">
        <f t="shared" si="267"/>
        <v>0.99999883615163099</v>
      </c>
      <c r="FI217" s="2">
        <f t="shared" si="267"/>
        <v>0.9999988587596913</v>
      </c>
      <c r="FJ217" s="2">
        <f t="shared" si="267"/>
        <v>0.99999888869363029</v>
      </c>
      <c r="FK217" s="2">
        <f t="shared" si="267"/>
        <v>0.99999884925455595</v>
      </c>
      <c r="FL217" s="2">
        <f t="shared" si="267"/>
        <v>0.99999891194584933</v>
      </c>
      <c r="FM217" s="2">
        <f t="shared" si="267"/>
        <v>0.99999872623704877</v>
      </c>
      <c r="FN217" s="2">
        <f t="shared" si="267"/>
        <v>0.99999883926986977</v>
      </c>
      <c r="FO217" s="2">
        <f t="shared" si="267"/>
        <v>0.99999874683718548</v>
      </c>
      <c r="FP217" s="2">
        <f t="shared" si="267"/>
        <v>0.99999873815166229</v>
      </c>
      <c r="FQ217" s="2">
        <f t="shared" si="267"/>
        <v>0.99999863447767556</v>
      </c>
      <c r="FR217" s="2">
        <f t="shared" si="267"/>
        <v>0.99999882898622783</v>
      </c>
      <c r="FS217" s="2">
        <f t="shared" si="267"/>
        <v>0.99999877589589548</v>
      </c>
      <c r="FT217" s="2">
        <f t="shared" si="267"/>
        <v>0.99999885832712065</v>
      </c>
      <c r="FU217" s="2">
        <f t="shared" si="267"/>
        <v>0.99999857244167689</v>
      </c>
      <c r="FW217" s="2">
        <f t="shared" si="257"/>
        <v>0.97013515191486666</v>
      </c>
      <c r="FX217" s="2">
        <f t="shared" si="257"/>
        <v>0.97084192504672462</v>
      </c>
      <c r="FY217" s="2">
        <f t="shared" si="257"/>
        <v>0.97254356358457872</v>
      </c>
      <c r="FZ217" s="2">
        <f t="shared" si="257"/>
        <v>0.96946957994539007</v>
      </c>
      <c r="GA217" s="2">
        <f t="shared" si="257"/>
        <v>0.96898309861585008</v>
      </c>
      <c r="GB217" s="2">
        <f t="shared" si="257"/>
        <v>0.97161573921614353</v>
      </c>
      <c r="GC217" s="2">
        <f t="shared" si="257"/>
        <v>0.96866004649589488</v>
      </c>
      <c r="GD217" s="2">
        <f t="shared" si="257"/>
        <v>0.97384041586132186</v>
      </c>
      <c r="GE217" s="2">
        <f t="shared" si="257"/>
        <v>0.97480652883549512</v>
      </c>
      <c r="GF217" s="2">
        <f t="shared" si="257"/>
        <v>0.97432730639169718</v>
      </c>
      <c r="GG217" s="2">
        <f t="shared" si="257"/>
        <v>0.97411790403618248</v>
      </c>
      <c r="GH217" s="2">
        <f t="shared" si="257"/>
        <v>0.97343658834835234</v>
      </c>
      <c r="GI217" s="2">
        <f t="shared" si="257"/>
        <v>0.97073044281621546</v>
      </c>
      <c r="GJ217" s="2">
        <f t="shared" si="257"/>
        <v>0.95599569595094924</v>
      </c>
      <c r="GK217" s="2">
        <f t="shared" si="257"/>
        <v>0.94185209112788859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1.9562695796173779E-106</v>
      </c>
      <c r="HT217" s="86">
        <f t="shared" si="259"/>
        <v>1.527624213582277E-146</v>
      </c>
      <c r="HU217" s="86">
        <f t="shared" si="259"/>
        <v>1.6227738913109655E-120</v>
      </c>
      <c r="HV217" s="86">
        <f t="shared" si="259"/>
        <v>1.5375916125857377E-123</v>
      </c>
      <c r="HW217" s="86">
        <f t="shared" si="259"/>
        <v>7.5026186737704966E-130</v>
      </c>
      <c r="HX217" s="86">
        <f t="shared" si="259"/>
        <v>2.4480537920220304E-138</v>
      </c>
      <c r="HY217" s="86">
        <f t="shared" si="259"/>
        <v>1.4713624974616109E-143</v>
      </c>
      <c r="HZ217" s="86">
        <f t="shared" si="259"/>
        <v>3.0308771972520118E-156</v>
      </c>
      <c r="IA217" s="86">
        <f t="shared" si="259"/>
        <v>3.497107908139876E-141</v>
      </c>
      <c r="IB217" s="86">
        <f t="shared" si="259"/>
        <v>2.3971534047932398E-156</v>
      </c>
      <c r="IC217" s="86">
        <f t="shared" si="259"/>
        <v>9.6667594333266014E-158</v>
      </c>
      <c r="ID217" s="86">
        <f t="shared" si="259"/>
        <v>1.7040013437511137E-142</v>
      </c>
      <c r="IE217" s="86">
        <f t="shared" si="259"/>
        <v>2.5015445106524907E-125</v>
      </c>
      <c r="IF217" s="86">
        <f t="shared" si="259"/>
        <v>7.9355136836526209E-122</v>
      </c>
      <c r="IG217" s="86">
        <f t="shared" si="259"/>
        <v>4.2371733657292942E-103</v>
      </c>
      <c r="II217" s="86">
        <f t="shared" si="260"/>
        <v>2.2806211248485252E-6</v>
      </c>
      <c r="IJ217" s="86">
        <f t="shared" si="260"/>
        <v>5.0176337743054257E-8</v>
      </c>
      <c r="IK217" s="86">
        <f t="shared" si="260"/>
        <v>3.2900791403014861E-7</v>
      </c>
      <c r="IL217" s="86">
        <f t="shared" si="260"/>
        <v>4.1600335365375883E-7</v>
      </c>
      <c r="IM217" s="86">
        <f t="shared" si="260"/>
        <v>2.4311539814843242E-7</v>
      </c>
      <c r="IN217" s="86">
        <f t="shared" si="260"/>
        <v>6.583817742058622E-8</v>
      </c>
      <c r="IO217" s="86">
        <f t="shared" si="260"/>
        <v>5.3180754788810032E-8</v>
      </c>
      <c r="IP217" s="86">
        <f t="shared" si="260"/>
        <v>5.6661831328508904E-9</v>
      </c>
      <c r="IQ217" s="86">
        <f t="shared" si="260"/>
        <v>2.2021605512341659E-8</v>
      </c>
      <c r="IR217" s="86">
        <f t="shared" si="260"/>
        <v>4.2656724041890508E-9</v>
      </c>
      <c r="IS217" s="86">
        <f t="shared" si="260"/>
        <v>3.8027114597020362E-9</v>
      </c>
      <c r="IT217" s="86">
        <f t="shared" si="260"/>
        <v>2.7218903553627437E-8</v>
      </c>
      <c r="IU217" s="86">
        <f t="shared" si="260"/>
        <v>2.6133548528940772E-7</v>
      </c>
      <c r="IV217" s="86">
        <f t="shared" si="260"/>
        <v>3.6883419604181348E-20</v>
      </c>
      <c r="IW217" s="86">
        <f t="shared" si="260"/>
        <v>1.0004435426442881E-28</v>
      </c>
      <c r="IY217" s="86">
        <f t="shared" si="261"/>
        <v>2.2806211248485252E-6</v>
      </c>
      <c r="IZ217" s="86">
        <f t="shared" si="261"/>
        <v>5.0176337743054257E-8</v>
      </c>
      <c r="JA217" s="86">
        <f t="shared" si="261"/>
        <v>3.2900791403014861E-7</v>
      </c>
      <c r="JB217" s="86">
        <f t="shared" si="261"/>
        <v>4.1600335365375883E-7</v>
      </c>
      <c r="JC217" s="86">
        <f t="shared" si="261"/>
        <v>2.4311539814843242E-7</v>
      </c>
      <c r="JD217" s="86">
        <f t="shared" si="261"/>
        <v>6.583817742058622E-8</v>
      </c>
      <c r="JE217" s="86">
        <f t="shared" si="261"/>
        <v>5.3180754788810032E-8</v>
      </c>
      <c r="JF217" s="86">
        <f t="shared" si="261"/>
        <v>5.6661831328508904E-9</v>
      </c>
      <c r="JG217" s="86">
        <f t="shared" si="261"/>
        <v>2.2021605512341659E-8</v>
      </c>
      <c r="JH217" s="86">
        <f t="shared" si="261"/>
        <v>4.2656724041890508E-9</v>
      </c>
      <c r="JI217" s="86">
        <f t="shared" si="261"/>
        <v>3.8027114597020362E-9</v>
      </c>
      <c r="JJ217" s="86">
        <f t="shared" si="261"/>
        <v>2.7218903553627437E-8</v>
      </c>
      <c r="JK217" s="86">
        <f t="shared" si="261"/>
        <v>2.6133548528940772E-7</v>
      </c>
      <c r="JL217" s="86">
        <f t="shared" si="261"/>
        <v>3.6883419604181348E-20</v>
      </c>
      <c r="JM217" s="86">
        <f t="shared" si="261"/>
        <v>1.0004435426442881E-28</v>
      </c>
    </row>
    <row r="218" spans="2:273" x14ac:dyDescent="0.25">
      <c r="B218" s="2">
        <v>191</v>
      </c>
      <c r="C218" s="37">
        <v>51.091999999999999</v>
      </c>
      <c r="D218" s="37">
        <v>54.384999999999998</v>
      </c>
      <c r="E218" s="37">
        <v>63.923000000000002</v>
      </c>
      <c r="F218" s="37">
        <v>57.353999999999999</v>
      </c>
      <c r="G218" s="37">
        <v>56.923000000000002</v>
      </c>
      <c r="H218" s="37">
        <v>59.954000000000001</v>
      </c>
      <c r="I218" s="37">
        <v>59.585000000000001</v>
      </c>
      <c r="J218" s="37">
        <v>58.569000000000003</v>
      </c>
      <c r="K218" s="37">
        <v>57.892000000000003</v>
      </c>
      <c r="L218" s="37">
        <v>59.445999999999998</v>
      </c>
      <c r="M218" s="37">
        <v>55.569000000000003</v>
      </c>
      <c r="N218" s="37">
        <v>54.784999999999997</v>
      </c>
      <c r="O218" s="37">
        <v>54.631</v>
      </c>
      <c r="P218" s="37">
        <v>55.122999999999998</v>
      </c>
      <c r="Q218" s="37">
        <v>58.631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55.947135638799089</v>
      </c>
      <c r="AG218" s="4">
        <f t="shared" si="263"/>
        <v>57.512242509332971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-0.82413563879909191</v>
      </c>
      <c r="AW218" s="4">
        <f t="shared" si="264"/>
        <v>1.1187574906670292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55.947135638799089</v>
      </c>
      <c r="BM218" s="2">
        <f t="shared" si="255"/>
        <v>57.512242509332971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55.122999999999998</v>
      </c>
      <c r="DI218" s="2">
        <f t="shared" si="212"/>
        <v>58.631</v>
      </c>
      <c r="DK218" s="2">
        <f t="shared" si="265"/>
        <v>94.946090688259105</v>
      </c>
      <c r="DL218" s="2">
        <f t="shared" si="265"/>
        <v>98.637679268292715</v>
      </c>
      <c r="DM218" s="2">
        <f t="shared" si="265"/>
        <v>125.51987404181185</v>
      </c>
      <c r="DN218" s="2">
        <f t="shared" si="265"/>
        <v>108.78125679442508</v>
      </c>
      <c r="DO218" s="2">
        <f t="shared" si="265"/>
        <v>102.76089094076653</v>
      </c>
      <c r="DP218" s="2">
        <f t="shared" si="265"/>
        <v>100.51847334494775</v>
      </c>
      <c r="DQ218" s="2">
        <f t="shared" si="265"/>
        <v>96.185242524916958</v>
      </c>
      <c r="DR218" s="2">
        <f t="shared" si="265"/>
        <v>99.87211062717769</v>
      </c>
      <c r="DS218" s="2">
        <f t="shared" si="265"/>
        <v>97.987587931826184</v>
      </c>
      <c r="DT218" s="2">
        <f t="shared" si="265"/>
        <v>97.688271398860195</v>
      </c>
      <c r="DU218" s="2">
        <f t="shared" si="265"/>
        <v>105.24770069465418</v>
      </c>
      <c r="DV218" s="2">
        <f t="shared" si="265"/>
        <v>108.48700626637495</v>
      </c>
      <c r="DW218" s="2">
        <f t="shared" si="265"/>
        <v>104.53518375064151</v>
      </c>
      <c r="DX218" s="2">
        <f t="shared" si="265"/>
        <v>105.15557386759582</v>
      </c>
      <c r="DY218" s="2">
        <f t="shared" si="265"/>
        <v>102.60976759287223</v>
      </c>
      <c r="EA218" s="2">
        <f t="shared" si="241"/>
        <v>49.175616335251952</v>
      </c>
      <c r="EB218" s="2">
        <f t="shared" si="241"/>
        <v>52.37150601425266</v>
      </c>
      <c r="EC218" s="2">
        <f t="shared" si="241"/>
        <v>56.710866123617762</v>
      </c>
      <c r="ED218" s="2">
        <f t="shared" si="241"/>
        <v>55.600052866536586</v>
      </c>
      <c r="EE218" s="2">
        <f t="shared" si="241"/>
        <v>55.795784547330115</v>
      </c>
      <c r="EF218" s="2">
        <f t="shared" si="240"/>
        <v>57.933973789052168</v>
      </c>
      <c r="EG218" s="2">
        <f t="shared" si="240"/>
        <v>58.455421311475419</v>
      </c>
      <c r="EH218" s="2">
        <f t="shared" si="240"/>
        <v>59.011550975800155</v>
      </c>
      <c r="EI218" s="2">
        <f t="shared" si="240"/>
        <v>57.787060737986465</v>
      </c>
      <c r="EJ218" s="2">
        <f t="shared" si="240"/>
        <v>56.794763119031217</v>
      </c>
      <c r="EK218" s="2">
        <f t="shared" si="213"/>
        <v>53.982506219027933</v>
      </c>
      <c r="EL218" s="2">
        <f t="shared" si="213"/>
        <v>57.365872848802752</v>
      </c>
      <c r="EM218" s="2">
        <f t="shared" si="213"/>
        <v>54.896163782941571</v>
      </c>
      <c r="EN218" s="2">
        <f t="shared" si="213"/>
        <v>56.531980642923394</v>
      </c>
      <c r="EO218" s="2">
        <f t="shared" si="213"/>
        <v>61.369926258005506</v>
      </c>
      <c r="EQ218" s="2">
        <f t="shared" si="266"/>
        <v>50.573292400319794</v>
      </c>
      <c r="ER218" s="2">
        <f t="shared" si="266"/>
        <v>53.078748890553072</v>
      </c>
      <c r="ES218" s="2">
        <f t="shared" si="266"/>
        <v>60.326669536326271</v>
      </c>
      <c r="ET218" s="2">
        <f t="shared" si="266"/>
        <v>56.962792786131402</v>
      </c>
      <c r="EU218" s="2">
        <f t="shared" si="266"/>
        <v>56.328318193413153</v>
      </c>
      <c r="EV218" s="2">
        <f t="shared" si="266"/>
        <v>58.147174522477826</v>
      </c>
      <c r="EW218" s="2">
        <f t="shared" si="266"/>
        <v>58.938368689765952</v>
      </c>
      <c r="EX218" s="2">
        <f t="shared" si="266"/>
        <v>58.561208660270481</v>
      </c>
      <c r="EY218" s="2">
        <f t="shared" si="266"/>
        <v>57.689707896316108</v>
      </c>
      <c r="EZ218" s="2">
        <f t="shared" si="266"/>
        <v>57.177289389548456</v>
      </c>
      <c r="FA218" s="2">
        <f t="shared" si="266"/>
        <v>54.747951305146238</v>
      </c>
      <c r="FB218" s="2">
        <f t="shared" si="266"/>
        <v>56.290926551969747</v>
      </c>
      <c r="FC218" s="2">
        <f t="shared" si="266"/>
        <v>54.09317467619848</v>
      </c>
      <c r="FD218" s="2">
        <f t="shared" si="266"/>
        <v>55.922531274142244</v>
      </c>
      <c r="FE218" s="2">
        <f t="shared" si="266"/>
        <v>57.294976693915572</v>
      </c>
      <c r="FG218" s="2">
        <f t="shared" si="267"/>
        <v>0.99999911798325514</v>
      </c>
      <c r="FH218" s="2">
        <f t="shared" si="267"/>
        <v>0.99999893855756339</v>
      </c>
      <c r="FI218" s="2">
        <f t="shared" si="267"/>
        <v>0.99999895917636372</v>
      </c>
      <c r="FJ218" s="2">
        <f t="shared" si="267"/>
        <v>0.99999898647644581</v>
      </c>
      <c r="FK218" s="2">
        <f t="shared" si="267"/>
        <v>0.99999895050757548</v>
      </c>
      <c r="FL218" s="2">
        <f t="shared" si="267"/>
        <v>0.99999900768272576</v>
      </c>
      <c r="FM218" s="2">
        <f t="shared" si="267"/>
        <v>0.99999883831425151</v>
      </c>
      <c r="FN218" s="2">
        <f t="shared" si="267"/>
        <v>0.99999894140143153</v>
      </c>
      <c r="FO218" s="2">
        <f t="shared" si="267"/>
        <v>0.99999885710180358</v>
      </c>
      <c r="FP218" s="2">
        <f t="shared" si="267"/>
        <v>0.99999884918051052</v>
      </c>
      <c r="FQ218" s="2">
        <f t="shared" si="267"/>
        <v>0.99999875462868915</v>
      </c>
      <c r="FR218" s="2">
        <f t="shared" si="267"/>
        <v>0.99999893202263668</v>
      </c>
      <c r="FS218" s="2">
        <f t="shared" si="267"/>
        <v>0.99999888360366795</v>
      </c>
      <c r="FT218" s="2">
        <f t="shared" si="267"/>
        <v>0.99999895878185452</v>
      </c>
      <c r="FU218" s="2">
        <f t="shared" si="267"/>
        <v>0.99999869805117203</v>
      </c>
      <c r="FW218" s="2">
        <f t="shared" si="257"/>
        <v>0.97269117316202613</v>
      </c>
      <c r="FX218" s="2">
        <f t="shared" si="257"/>
        <v>0.97333911857601751</v>
      </c>
      <c r="FY218" s="2">
        <f t="shared" si="257"/>
        <v>0.97489879115188982</v>
      </c>
      <c r="FZ218" s="2">
        <f t="shared" si="257"/>
        <v>0.97208092568552906</v>
      </c>
      <c r="GA218" s="2">
        <f t="shared" si="257"/>
        <v>0.97163483691786789</v>
      </c>
      <c r="GB218" s="2">
        <f t="shared" si="257"/>
        <v>0.9740484322686328</v>
      </c>
      <c r="GC218" s="2">
        <f t="shared" si="257"/>
        <v>0.97133858666798423</v>
      </c>
      <c r="GD218" s="2">
        <f t="shared" si="257"/>
        <v>0.97608713403768432</v>
      </c>
      <c r="GE218" s="2">
        <f t="shared" si="257"/>
        <v>0.97697223436265435</v>
      </c>
      <c r="GF218" s="2">
        <f t="shared" si="257"/>
        <v>0.97653321559418504</v>
      </c>
      <c r="GG218" s="2">
        <f t="shared" si="257"/>
        <v>0.97634136909698943</v>
      </c>
      <c r="GH218" s="2">
        <f t="shared" si="257"/>
        <v>0.97571712446553538</v>
      </c>
      <c r="GI218" s="2">
        <f t="shared" si="257"/>
        <v>0.97323692085032809</v>
      </c>
      <c r="GJ218" s="2">
        <f t="shared" si="257"/>
        <v>0.95971160502079966</v>
      </c>
      <c r="GK218" s="2">
        <f t="shared" si="257"/>
        <v>0.94669575172942766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1.1866708940278098E-109</v>
      </c>
      <c r="HT218" s="86">
        <f t="shared" si="259"/>
        <v>7.1415956396721466E-151</v>
      </c>
      <c r="HU218" s="86">
        <f t="shared" si="259"/>
        <v>3.9743029311707535E-124</v>
      </c>
      <c r="HV218" s="86">
        <f t="shared" si="259"/>
        <v>2.8009845312823404E-127</v>
      </c>
      <c r="HW218" s="86">
        <f t="shared" si="259"/>
        <v>8.8058862791650499E-134</v>
      </c>
      <c r="HX218" s="86">
        <f t="shared" si="259"/>
        <v>1.7892071954385386E-142</v>
      </c>
      <c r="HY218" s="86">
        <f t="shared" si="259"/>
        <v>6.2616724939435252E-148</v>
      </c>
      <c r="HZ218" s="86">
        <f t="shared" si="259"/>
        <v>7.0458459065431895E-161</v>
      </c>
      <c r="IA218" s="86">
        <f t="shared" si="259"/>
        <v>2.2945504618771713E-145</v>
      </c>
      <c r="IB218" s="86">
        <f t="shared" si="259"/>
        <v>5.3909684555804937E-161</v>
      </c>
      <c r="IC218" s="86">
        <f t="shared" si="259"/>
        <v>1.9518477172882139E-162</v>
      </c>
      <c r="ID218" s="86">
        <f t="shared" si="259"/>
        <v>9.8494207200594952E-147</v>
      </c>
      <c r="IE218" s="86">
        <f t="shared" si="259"/>
        <v>4.1076814925986113E-129</v>
      </c>
      <c r="IF218" s="86">
        <f t="shared" si="259"/>
        <v>1.1857025806143899E-125</v>
      </c>
      <c r="IG218" s="86">
        <f t="shared" si="259"/>
        <v>1.9116307485444132E-106</v>
      </c>
      <c r="II218" s="86">
        <f t="shared" si="260"/>
        <v>1.2228653938072604E-6</v>
      </c>
      <c r="IJ218" s="86">
        <f t="shared" si="260"/>
        <v>2.2202699338296985E-8</v>
      </c>
      <c r="IK218" s="86">
        <f t="shared" si="260"/>
        <v>1.6245371112669666E-7</v>
      </c>
      <c r="IL218" s="86">
        <f t="shared" si="260"/>
        <v>2.0329836691078661E-7</v>
      </c>
      <c r="IM218" s="86">
        <f t="shared" si="260"/>
        <v>1.1511103191523561E-7</v>
      </c>
      <c r="IN218" s="86">
        <f t="shared" si="260"/>
        <v>2.9733223933832236E-8</v>
      </c>
      <c r="IO218" s="86">
        <f t="shared" si="260"/>
        <v>2.3185677639792119E-8</v>
      </c>
      <c r="IP218" s="86">
        <f t="shared" si="260"/>
        <v>2.3053719494392316E-9</v>
      </c>
      <c r="IQ218" s="86">
        <f t="shared" si="260"/>
        <v>9.6771661241867094E-9</v>
      </c>
      <c r="IR218" s="86">
        <f t="shared" si="260"/>
        <v>1.7193784996858104E-9</v>
      </c>
      <c r="IS218" s="86">
        <f t="shared" si="260"/>
        <v>1.5207557886731745E-9</v>
      </c>
      <c r="IT218" s="86">
        <f t="shared" si="260"/>
        <v>1.1938483962119794E-8</v>
      </c>
      <c r="IU218" s="86">
        <f t="shared" si="260"/>
        <v>1.2581530737532974E-7</v>
      </c>
      <c r="IV218" s="86">
        <f t="shared" si="260"/>
        <v>2.7470554191892468E-21</v>
      </c>
      <c r="IW218" s="86">
        <f t="shared" si="260"/>
        <v>1.5161663328983965E-30</v>
      </c>
      <c r="IY218" s="86">
        <f t="shared" si="261"/>
        <v>1.2228653938072604E-6</v>
      </c>
      <c r="IZ218" s="86">
        <f t="shared" si="261"/>
        <v>2.2202699338296985E-8</v>
      </c>
      <c r="JA218" s="86">
        <f t="shared" si="261"/>
        <v>1.6245371112669666E-7</v>
      </c>
      <c r="JB218" s="86">
        <f t="shared" si="261"/>
        <v>2.0329836691078661E-7</v>
      </c>
      <c r="JC218" s="86">
        <f t="shared" si="261"/>
        <v>1.1511103191523561E-7</v>
      </c>
      <c r="JD218" s="86">
        <f t="shared" si="261"/>
        <v>2.9733223933832236E-8</v>
      </c>
      <c r="JE218" s="86">
        <f t="shared" si="261"/>
        <v>2.3185677639792119E-8</v>
      </c>
      <c r="JF218" s="86">
        <f t="shared" si="261"/>
        <v>2.3053719494392316E-9</v>
      </c>
      <c r="JG218" s="86">
        <f t="shared" si="261"/>
        <v>9.6771661241867094E-9</v>
      </c>
      <c r="JH218" s="86">
        <f t="shared" si="261"/>
        <v>1.7193784996858104E-9</v>
      </c>
      <c r="JI218" s="86">
        <f t="shared" si="261"/>
        <v>1.5207557886731745E-9</v>
      </c>
      <c r="JJ218" s="86">
        <f t="shared" si="261"/>
        <v>1.1938483962119794E-8</v>
      </c>
      <c r="JK218" s="86">
        <f t="shared" si="261"/>
        <v>1.2581530737532974E-7</v>
      </c>
      <c r="JL218" s="86">
        <f t="shared" si="261"/>
        <v>2.7470554191892468E-21</v>
      </c>
      <c r="JM218" s="86">
        <f t="shared" si="261"/>
        <v>1.5161663328983965E-30</v>
      </c>
    </row>
    <row r="219" spans="2:273" x14ac:dyDescent="0.25">
      <c r="B219" s="2">
        <v>192</v>
      </c>
      <c r="C219" s="37">
        <v>51.168999999999997</v>
      </c>
      <c r="D219" s="37">
        <v>53.646000000000001</v>
      </c>
      <c r="E219" s="37">
        <v>65.738</v>
      </c>
      <c r="F219" s="37">
        <v>57.923000000000002</v>
      </c>
      <c r="G219" s="37">
        <v>57.076999999999998</v>
      </c>
      <c r="H219" s="37">
        <v>59.4</v>
      </c>
      <c r="I219" s="37">
        <v>60.107999999999997</v>
      </c>
      <c r="J219" s="37">
        <v>59.030999999999999</v>
      </c>
      <c r="K219" s="37">
        <v>57.738</v>
      </c>
      <c r="L219" s="37">
        <v>58.2</v>
      </c>
      <c r="M219" s="37">
        <v>56.631</v>
      </c>
      <c r="N219" s="37">
        <v>55.692</v>
      </c>
      <c r="O219" s="37">
        <v>55.061999999999998</v>
      </c>
      <c r="P219" s="37">
        <v>55.6</v>
      </c>
      <c r="Q219" s="37">
        <v>57.677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55.851838662761168</v>
      </c>
      <c r="AG219" s="4">
        <f t="shared" si="263"/>
        <v>57.372001525507258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-0.25183866276116618</v>
      </c>
      <c r="AW219" s="4">
        <f t="shared" si="264"/>
        <v>0.30499847449274142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55.851838662761168</v>
      </c>
      <c r="BM219" s="2">
        <f t="shared" si="255"/>
        <v>57.372001525507258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55.6</v>
      </c>
      <c r="DI219" s="2">
        <f t="shared" ref="DI219:DI227" si="298">IF(AND(JM219 &lt; $DI$22, $B219 &gt; Q$7, $B219 &lt; Q$233), Q219, "")</f>
        <v>57.677</v>
      </c>
      <c r="DK219" s="2">
        <f t="shared" si="265"/>
        <v>95.111523684210525</v>
      </c>
      <c r="DL219" s="2">
        <f t="shared" si="265"/>
        <v>98.80278536585368</v>
      </c>
      <c r="DM219" s="2">
        <f t="shared" si="265"/>
        <v>125.77849547038328</v>
      </c>
      <c r="DN219" s="2">
        <f t="shared" si="265"/>
        <v>108.97072613240417</v>
      </c>
      <c r="DO219" s="2">
        <f t="shared" si="265"/>
        <v>102.91636027874561</v>
      </c>
      <c r="DP219" s="2">
        <f t="shared" si="265"/>
        <v>100.65806689895471</v>
      </c>
      <c r="DQ219" s="2">
        <f t="shared" si="265"/>
        <v>96.293604651162809</v>
      </c>
      <c r="DR219" s="2">
        <f t="shared" si="265"/>
        <v>100.00362717770034</v>
      </c>
      <c r="DS219" s="2">
        <f t="shared" si="265"/>
        <v>98.107169651297866</v>
      </c>
      <c r="DT219" s="2">
        <f t="shared" si="265"/>
        <v>97.813221321881031</v>
      </c>
      <c r="DU219" s="2">
        <f t="shared" si="265"/>
        <v>105.42800030202356</v>
      </c>
      <c r="DV219" s="2">
        <f t="shared" si="265"/>
        <v>108.67052899548928</v>
      </c>
      <c r="DW219" s="2">
        <f t="shared" si="265"/>
        <v>104.71497801366719</v>
      </c>
      <c r="DX219" s="2">
        <f t="shared" si="265"/>
        <v>105.34814076655053</v>
      </c>
      <c r="DY219" s="2">
        <f t="shared" si="265"/>
        <v>102.78604047115675</v>
      </c>
      <c r="EA219" s="2">
        <f t="shared" si="241"/>
        <v>49.100547834251977</v>
      </c>
      <c r="EB219" s="2">
        <f t="shared" si="241"/>
        <v>52.285625754618508</v>
      </c>
      <c r="EC219" s="2">
        <f t="shared" si="241"/>
        <v>56.536196748656856</v>
      </c>
      <c r="ED219" s="2">
        <f t="shared" si="241"/>
        <v>55.499705825558479</v>
      </c>
      <c r="EE219" s="2">
        <f t="shared" si="241"/>
        <v>55.690916956318461</v>
      </c>
      <c r="EF219" s="2">
        <f t="shared" si="240"/>
        <v>57.844270445860509</v>
      </c>
      <c r="EG219" s="2">
        <f t="shared" si="240"/>
        <v>58.366325214676046</v>
      </c>
      <c r="EH219" s="2">
        <f t="shared" si="240"/>
        <v>58.927225292740047</v>
      </c>
      <c r="EI219" s="2">
        <f t="shared" si="240"/>
        <v>57.685234922002913</v>
      </c>
      <c r="EJ219" s="2">
        <f t="shared" si="240"/>
        <v>56.701333316924298</v>
      </c>
      <c r="EK219" s="2">
        <f t="shared" si="213"/>
        <v>53.86831426602344</v>
      </c>
      <c r="EL219" s="2">
        <f t="shared" si="213"/>
        <v>57.285315068956741</v>
      </c>
      <c r="EM219" s="2">
        <f t="shared" si="213"/>
        <v>54.796554789804155</v>
      </c>
      <c r="EN219" s="2">
        <f t="shared" si="213"/>
        <v>56.444770448598554</v>
      </c>
      <c r="EO219" s="2">
        <f t="shared" si="213"/>
        <v>61.290179231473026</v>
      </c>
      <c r="EQ219" s="2">
        <f t="shared" si="266"/>
        <v>50.515481414752252</v>
      </c>
      <c r="ER219" s="2">
        <f t="shared" si="266"/>
        <v>53.001784165070006</v>
      </c>
      <c r="ES219" s="2">
        <f t="shared" si="266"/>
        <v>60.196712793990066</v>
      </c>
      <c r="ET219" s="2">
        <f t="shared" si="266"/>
        <v>56.879105302936296</v>
      </c>
      <c r="EU219" s="2">
        <f t="shared" si="266"/>
        <v>56.229947296393561</v>
      </c>
      <c r="EV219" s="2">
        <f t="shared" si="266"/>
        <v>58.060066995567738</v>
      </c>
      <c r="EW219" s="2">
        <f t="shared" si="266"/>
        <v>58.855182651773426</v>
      </c>
      <c r="EX219" s="2">
        <f t="shared" si="266"/>
        <v>58.471477836088305</v>
      </c>
      <c r="EY219" s="2">
        <f t="shared" si="266"/>
        <v>57.586719949808383</v>
      </c>
      <c r="EZ219" s="2">
        <f t="shared" si="266"/>
        <v>57.088509219713451</v>
      </c>
      <c r="FA219" s="2">
        <f t="shared" si="266"/>
        <v>54.643022096533798</v>
      </c>
      <c r="FB219" s="2">
        <f t="shared" si="266"/>
        <v>56.197345583803617</v>
      </c>
      <c r="FC219" s="2">
        <f t="shared" si="266"/>
        <v>53.983814691337251</v>
      </c>
      <c r="FD219" s="2">
        <f t="shared" si="266"/>
        <v>55.829089500225734</v>
      </c>
      <c r="FE219" s="2">
        <f t="shared" si="266"/>
        <v>57.170746226805775</v>
      </c>
      <c r="FG219" s="2">
        <f t="shared" si="267"/>
        <v>0.99999919559110584</v>
      </c>
      <c r="FH219" s="2">
        <f t="shared" si="267"/>
        <v>0.99999903195290207</v>
      </c>
      <c r="FI219" s="2">
        <f t="shared" si="267"/>
        <v>0.99999905075747486</v>
      </c>
      <c r="FJ219" s="2">
        <f t="shared" si="267"/>
        <v>0.99999907565545021</v>
      </c>
      <c r="FK219" s="2">
        <f t="shared" si="267"/>
        <v>0.99999904285144459</v>
      </c>
      <c r="FL219" s="2">
        <f t="shared" si="267"/>
        <v>0.99999909499581074</v>
      </c>
      <c r="FM219" s="2">
        <f t="shared" si="267"/>
        <v>0.99999894052989713</v>
      </c>
      <c r="FN219" s="2">
        <f t="shared" si="267"/>
        <v>0.99999903454654104</v>
      </c>
      <c r="FO219" s="2">
        <f t="shared" si="267"/>
        <v>0.99999895766435176</v>
      </c>
      <c r="FP219" s="2">
        <f t="shared" si="267"/>
        <v>0.99999895044004516</v>
      </c>
      <c r="FQ219" s="2">
        <f t="shared" si="267"/>
        <v>0.99999886420774098</v>
      </c>
      <c r="FR219" s="2">
        <f t="shared" si="267"/>
        <v>0.99999902599297696</v>
      </c>
      <c r="FS219" s="2">
        <f t="shared" si="267"/>
        <v>0.9999989818343441</v>
      </c>
      <c r="FT219" s="2">
        <f t="shared" si="267"/>
        <v>0.99999905039767811</v>
      </c>
      <c r="FU219" s="2">
        <f t="shared" si="267"/>
        <v>0.99999881260842061</v>
      </c>
      <c r="FW219" s="2">
        <f t="shared" si="257"/>
        <v>0.97503406374600265</v>
      </c>
      <c r="FX219" s="2">
        <f t="shared" si="257"/>
        <v>0.97562781320735847</v>
      </c>
      <c r="FY219" s="2">
        <f t="shared" si="257"/>
        <v>0.97705675220560773</v>
      </c>
      <c r="FZ219" s="2">
        <f t="shared" si="257"/>
        <v>0.97447479700151063</v>
      </c>
      <c r="GA219" s="2">
        <f t="shared" si="257"/>
        <v>0.97406593687685838</v>
      </c>
      <c r="GB219" s="2">
        <f t="shared" si="257"/>
        <v>0.97627772013271141</v>
      </c>
      <c r="GC219" s="2">
        <f t="shared" si="257"/>
        <v>0.97379439261371825</v>
      </c>
      <c r="GD219" s="2">
        <f t="shared" si="257"/>
        <v>0.97814522299598705</v>
      </c>
      <c r="GE219" s="2">
        <f t="shared" si="257"/>
        <v>0.97895578848232279</v>
      </c>
      <c r="GF219" s="2">
        <f t="shared" si="257"/>
        <v>0.97855375556552648</v>
      </c>
      <c r="GG219" s="2">
        <f t="shared" si="257"/>
        <v>0.97837806171671882</v>
      </c>
      <c r="GH219" s="2">
        <f t="shared" si="257"/>
        <v>0.97780633465428324</v>
      </c>
      <c r="GI219" s="2">
        <f t="shared" si="257"/>
        <v>0.97553416809072857</v>
      </c>
      <c r="GJ219" s="2">
        <f t="shared" si="257"/>
        <v>0.96312583028363885</v>
      </c>
      <c r="GK219" s="2">
        <f t="shared" si="257"/>
        <v>0.95115686390886689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6.4364722022830749E-113</v>
      </c>
      <c r="HT219" s="86">
        <f t="shared" si="259"/>
        <v>2.8829811980178932E-155</v>
      </c>
      <c r="HU219" s="86">
        <f t="shared" si="259"/>
        <v>8.5956220047387626E-128</v>
      </c>
      <c r="HV219" s="86">
        <f t="shared" si="259"/>
        <v>4.4804631287836805E-131</v>
      </c>
      <c r="HW219" s="86">
        <f t="shared" si="259"/>
        <v>9.0162701132509192E-138</v>
      </c>
      <c r="HX219" s="86">
        <f t="shared" si="259"/>
        <v>1.1346982315765137E-146</v>
      </c>
      <c r="HY219" s="86">
        <f t="shared" si="259"/>
        <v>2.2876457132270465E-152</v>
      </c>
      <c r="HZ219" s="86">
        <f t="shared" si="259"/>
        <v>1.3992547007182771E-165</v>
      </c>
      <c r="IA219" s="86">
        <f t="shared" si="259"/>
        <v>1.3059797386002983E-149</v>
      </c>
      <c r="IB219" s="86">
        <f t="shared" si="259"/>
        <v>1.0348053734220371E-165</v>
      </c>
      <c r="IC219" s="86">
        <f t="shared" si="259"/>
        <v>3.3578909808051538E-167</v>
      </c>
      <c r="ID219" s="86">
        <f t="shared" si="259"/>
        <v>4.9267279409222803E-151</v>
      </c>
      <c r="IE219" s="86">
        <f t="shared" si="259"/>
        <v>5.9154855474223298E-133</v>
      </c>
      <c r="IF219" s="86">
        <f t="shared" si="259"/>
        <v>1.5434191621328004E-129</v>
      </c>
      <c r="IG219" s="86">
        <f t="shared" si="259"/>
        <v>7.6124575069886892E-110</v>
      </c>
      <c r="II219" s="86">
        <f t="shared" si="260"/>
        <v>6.4586776520136482E-7</v>
      </c>
      <c r="IJ219" s="86">
        <f t="shared" si="260"/>
        <v>9.6304435571852059E-9</v>
      </c>
      <c r="IK219" s="86">
        <f t="shared" si="260"/>
        <v>7.8873950778134929E-8</v>
      </c>
      <c r="IL219" s="86">
        <f t="shared" si="260"/>
        <v>9.7615811416109642E-8</v>
      </c>
      <c r="IM219" s="86">
        <f t="shared" si="260"/>
        <v>5.3502845646898987E-8</v>
      </c>
      <c r="IN219" s="86">
        <f t="shared" si="260"/>
        <v>1.317134317118015E-8</v>
      </c>
      <c r="IO219" s="86">
        <f t="shared" si="260"/>
        <v>9.9008778461937503E-9</v>
      </c>
      <c r="IP219" s="86">
        <f t="shared" si="260"/>
        <v>9.1804353784214378E-10</v>
      </c>
      <c r="IQ219" s="86">
        <f t="shared" si="260"/>
        <v>4.1710015653897452E-9</v>
      </c>
      <c r="IR219" s="86">
        <f t="shared" si="260"/>
        <v>6.7822320527255484E-10</v>
      </c>
      <c r="IS219" s="86">
        <f t="shared" si="260"/>
        <v>5.9502763604846329E-10</v>
      </c>
      <c r="IT219" s="86">
        <f t="shared" si="260"/>
        <v>5.1342998955268607E-9</v>
      </c>
      <c r="IU219" s="86">
        <f t="shared" si="260"/>
        <v>5.950292769960902E-8</v>
      </c>
      <c r="IV219" s="86">
        <f t="shared" si="260"/>
        <v>1.8983107064736514E-22</v>
      </c>
      <c r="IW219" s="86">
        <f t="shared" si="260"/>
        <v>2.0090135211714038E-32</v>
      </c>
      <c r="IY219" s="86">
        <f t="shared" si="261"/>
        <v>6.4586776520136482E-7</v>
      </c>
      <c r="IZ219" s="86">
        <f t="shared" si="261"/>
        <v>9.6304435571852059E-9</v>
      </c>
      <c r="JA219" s="86">
        <f t="shared" si="261"/>
        <v>7.8873950778134929E-8</v>
      </c>
      <c r="JB219" s="86">
        <f t="shared" si="261"/>
        <v>9.7615811416109642E-8</v>
      </c>
      <c r="JC219" s="86">
        <f t="shared" si="261"/>
        <v>5.3502845646898987E-8</v>
      </c>
      <c r="JD219" s="86">
        <f t="shared" si="261"/>
        <v>1.317134317118015E-8</v>
      </c>
      <c r="JE219" s="86">
        <f t="shared" si="261"/>
        <v>9.9008778461937503E-9</v>
      </c>
      <c r="JF219" s="86">
        <f t="shared" si="261"/>
        <v>9.1804353784214378E-10</v>
      </c>
      <c r="JG219" s="86">
        <f t="shared" si="261"/>
        <v>4.1710015653897452E-9</v>
      </c>
      <c r="JH219" s="86">
        <f t="shared" si="261"/>
        <v>6.7822320527255484E-10</v>
      </c>
      <c r="JI219" s="86">
        <f t="shared" si="261"/>
        <v>5.9502763604846329E-10</v>
      </c>
      <c r="JJ219" s="86">
        <f t="shared" si="261"/>
        <v>5.1342998955268607E-9</v>
      </c>
      <c r="JK219" s="86">
        <f t="shared" si="261"/>
        <v>5.950292769960902E-8</v>
      </c>
      <c r="JL219" s="86">
        <f t="shared" si="261"/>
        <v>1.8983107064736514E-22</v>
      </c>
      <c r="JM219" s="86">
        <f t="shared" si="261"/>
        <v>2.0090135211714038E-32</v>
      </c>
    </row>
    <row r="220" spans="2:273" x14ac:dyDescent="0.25">
      <c r="B220" s="2">
        <v>193</v>
      </c>
      <c r="C220" s="37">
        <v>51.338000000000001</v>
      </c>
      <c r="D220" s="37">
        <v>54.154000000000003</v>
      </c>
      <c r="E220" s="37">
        <v>66.230999999999995</v>
      </c>
      <c r="F220" s="37">
        <v>58.661999999999999</v>
      </c>
      <c r="G220" s="37">
        <v>57.537999999999997</v>
      </c>
      <c r="H220" s="37">
        <v>57.631</v>
      </c>
      <c r="I220" s="37">
        <v>60.122999999999998</v>
      </c>
      <c r="J220" s="37">
        <v>57.277000000000001</v>
      </c>
      <c r="K220" s="37">
        <v>57.753999999999998</v>
      </c>
      <c r="L220" s="37">
        <v>58.692</v>
      </c>
      <c r="M220" s="37">
        <v>55.445999999999998</v>
      </c>
      <c r="N220" s="37">
        <v>55.2</v>
      </c>
      <c r="O220" s="37">
        <v>54.338000000000001</v>
      </c>
      <c r="P220" s="37">
        <v>57.292000000000002</v>
      </c>
      <c r="Q220" s="37">
        <v>56.615000000000002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55.756673096410985</v>
      </c>
      <c r="AG220" s="4">
        <f t="shared" si="263"/>
        <v>57.23284517396641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1.5353269035890165</v>
      </c>
      <c r="AW220" s="4">
        <f t="shared" si="264"/>
        <v>-0.61784517396640837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55.756673096410985</v>
      </c>
      <c r="BM220" s="2">
        <f t="shared" si="255"/>
        <v>57.23284517396641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57.292000000000002</v>
      </c>
      <c r="DI220" s="2">
        <f t="shared" si="298"/>
        <v>56.615000000000002</v>
      </c>
      <c r="DK220" s="2">
        <f t="shared" si="265"/>
        <v>95.276956680161931</v>
      </c>
      <c r="DL220" s="2">
        <f t="shared" si="265"/>
        <v>98.967891463414659</v>
      </c>
      <c r="DM220" s="2">
        <f t="shared" si="265"/>
        <v>126.03711689895471</v>
      </c>
      <c r="DN220" s="2">
        <f t="shared" si="265"/>
        <v>109.16019547038326</v>
      </c>
      <c r="DO220" s="2">
        <f t="shared" si="265"/>
        <v>103.07182961672471</v>
      </c>
      <c r="DP220" s="2">
        <f t="shared" si="265"/>
        <v>100.79766045296168</v>
      </c>
      <c r="DQ220" s="2">
        <f t="shared" si="265"/>
        <v>96.401966777408646</v>
      </c>
      <c r="DR220" s="2">
        <f t="shared" si="265"/>
        <v>100.13514372822299</v>
      </c>
      <c r="DS220" s="2">
        <f t="shared" si="265"/>
        <v>98.226751370769534</v>
      </c>
      <c r="DT220" s="2">
        <f t="shared" si="265"/>
        <v>97.938171244901852</v>
      </c>
      <c r="DU220" s="2">
        <f t="shared" si="265"/>
        <v>105.60829990939294</v>
      </c>
      <c r="DV220" s="2">
        <f t="shared" si="265"/>
        <v>108.85405172460361</v>
      </c>
      <c r="DW220" s="2">
        <f t="shared" si="265"/>
        <v>104.89477227669288</v>
      </c>
      <c r="DX220" s="2">
        <f t="shared" si="265"/>
        <v>105.54070766550524</v>
      </c>
      <c r="DY220" s="2">
        <f t="shared" si="265"/>
        <v>102.96231334944125</v>
      </c>
      <c r="EA220" s="2">
        <f t="shared" si="241"/>
        <v>49.025479333252001</v>
      </c>
      <c r="EB220" s="2">
        <f t="shared" si="241"/>
        <v>52.199745494984356</v>
      </c>
      <c r="EC220" s="2">
        <f t="shared" si="241"/>
        <v>56.361527373695949</v>
      </c>
      <c r="ED220" s="2">
        <f t="shared" si="241"/>
        <v>55.399358784580372</v>
      </c>
      <c r="EE220" s="2">
        <f t="shared" si="241"/>
        <v>55.58604936530682</v>
      </c>
      <c r="EF220" s="2">
        <f t="shared" si="240"/>
        <v>57.754567102668851</v>
      </c>
      <c r="EG220" s="2">
        <f t="shared" si="240"/>
        <v>58.277229117876672</v>
      </c>
      <c r="EH220" s="2">
        <f t="shared" si="240"/>
        <v>58.842899609679932</v>
      </c>
      <c r="EI220" s="2">
        <f t="shared" si="240"/>
        <v>57.58340910601936</v>
      </c>
      <c r="EJ220" s="2">
        <f t="shared" si="240"/>
        <v>56.60790351481738</v>
      </c>
      <c r="EK220" s="2">
        <f t="shared" si="213"/>
        <v>53.754122313018939</v>
      </c>
      <c r="EL220" s="2">
        <f t="shared" si="213"/>
        <v>57.204757289110731</v>
      </c>
      <c r="EM220" s="2">
        <f t="shared" si="213"/>
        <v>54.696945796666739</v>
      </c>
      <c r="EN220" s="2">
        <f t="shared" si="213"/>
        <v>56.357560254273714</v>
      </c>
      <c r="EO220" s="2">
        <f t="shared" si="213"/>
        <v>61.210432204940545</v>
      </c>
      <c r="EQ220" s="2">
        <f t="shared" si="266"/>
        <v>50.457670429184709</v>
      </c>
      <c r="ER220" s="2">
        <f t="shared" si="266"/>
        <v>52.924819439586948</v>
      </c>
      <c r="ES220" s="2">
        <f t="shared" si="266"/>
        <v>60.066756051653854</v>
      </c>
      <c r="ET220" s="2">
        <f t="shared" si="266"/>
        <v>56.795417819741196</v>
      </c>
      <c r="EU220" s="2">
        <f t="shared" si="266"/>
        <v>56.131576399373976</v>
      </c>
      <c r="EV220" s="2">
        <f t="shared" si="266"/>
        <v>57.972959468657649</v>
      </c>
      <c r="EW220" s="2">
        <f t="shared" si="266"/>
        <v>58.7719966137809</v>
      </c>
      <c r="EX220" s="2">
        <f t="shared" si="266"/>
        <v>58.381747011906128</v>
      </c>
      <c r="EY220" s="2">
        <f t="shared" si="266"/>
        <v>57.483732003300652</v>
      </c>
      <c r="EZ220" s="2">
        <f t="shared" si="266"/>
        <v>56.999729049878439</v>
      </c>
      <c r="FA220" s="2">
        <f t="shared" si="266"/>
        <v>54.538092887921351</v>
      </c>
      <c r="FB220" s="2">
        <f t="shared" si="266"/>
        <v>56.103764615637488</v>
      </c>
      <c r="FC220" s="2">
        <f t="shared" si="266"/>
        <v>53.87445470647603</v>
      </c>
      <c r="FD220" s="2">
        <f t="shared" si="266"/>
        <v>55.735647726309239</v>
      </c>
      <c r="FE220" s="2">
        <f t="shared" si="266"/>
        <v>57.046515759695978</v>
      </c>
      <c r="FG220" s="2">
        <f t="shared" si="267"/>
        <v>0.99999926637031733</v>
      </c>
      <c r="FH220" s="2">
        <f t="shared" si="267"/>
        <v>0.99999911713047851</v>
      </c>
      <c r="FI220" s="2">
        <f t="shared" si="267"/>
        <v>0.99999913428045561</v>
      </c>
      <c r="FJ220" s="2">
        <f t="shared" si="267"/>
        <v>0.99999915698768271</v>
      </c>
      <c r="FK220" s="2">
        <f t="shared" si="267"/>
        <v>0.9999991270700691</v>
      </c>
      <c r="FL220" s="2">
        <f t="shared" si="267"/>
        <v>0.99999917462630405</v>
      </c>
      <c r="FM220" s="2">
        <f t="shared" si="267"/>
        <v>0.99999903375169219</v>
      </c>
      <c r="FN220" s="2">
        <f t="shared" si="267"/>
        <v>0.99999911949590581</v>
      </c>
      <c r="FO220" s="2">
        <f t="shared" si="267"/>
        <v>0.99999904937850348</v>
      </c>
      <c r="FP220" s="2">
        <f t="shared" si="267"/>
        <v>0.9999990427898563</v>
      </c>
      <c r="FQ220" s="2">
        <f t="shared" si="267"/>
        <v>0.99999896414504497</v>
      </c>
      <c r="FR220" s="2">
        <f t="shared" si="267"/>
        <v>0.99999911169496125</v>
      </c>
      <c r="FS220" s="2">
        <f t="shared" si="267"/>
        <v>0.99999907142180244</v>
      </c>
      <c r="FT220" s="2">
        <f t="shared" si="267"/>
        <v>0.99999913395231699</v>
      </c>
      <c r="FU220" s="2">
        <f t="shared" si="267"/>
        <v>0.99999891708589583</v>
      </c>
      <c r="FW220" s="2">
        <f t="shared" si="257"/>
        <v>0.97718066756903477</v>
      </c>
      <c r="FX220" s="2">
        <f t="shared" si="257"/>
        <v>0.97772453198668696</v>
      </c>
      <c r="FY220" s="2">
        <f t="shared" si="257"/>
        <v>0.97903318240927717</v>
      </c>
      <c r="FZ220" s="2">
        <f t="shared" si="257"/>
        <v>0.97666833664492481</v>
      </c>
      <c r="GA220" s="2">
        <f t="shared" si="257"/>
        <v>0.97629375765887638</v>
      </c>
      <c r="GB220" s="2">
        <f t="shared" si="257"/>
        <v>0.97831977040781792</v>
      </c>
      <c r="GC220" s="2">
        <f t="shared" si="257"/>
        <v>0.97604496626989934</v>
      </c>
      <c r="GD220" s="2">
        <f t="shared" si="257"/>
        <v>0.98002980412377882</v>
      </c>
      <c r="GE220" s="2">
        <f t="shared" si="257"/>
        <v>0.98077184694006347</v>
      </c>
      <c r="GF220" s="2">
        <f t="shared" si="257"/>
        <v>0.98040381388310605</v>
      </c>
      <c r="GG220" s="2">
        <f t="shared" si="257"/>
        <v>0.98024297024370777</v>
      </c>
      <c r="GH220" s="2">
        <f t="shared" si="257"/>
        <v>0.97971953290325764</v>
      </c>
      <c r="GI220" s="2">
        <f t="shared" si="257"/>
        <v>0.97763875843373371</v>
      </c>
      <c r="GJ220" s="2">
        <f t="shared" si="257"/>
        <v>0.96626089006509785</v>
      </c>
      <c r="GK220" s="2">
        <f t="shared" si="257"/>
        <v>0.95526226257920943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3.1216103827804391E-116</v>
      </c>
      <c r="HT220" s="86">
        <f t="shared" si="259"/>
        <v>1.0049710815278143E-159</v>
      </c>
      <c r="HU220" s="86">
        <f t="shared" si="259"/>
        <v>1.6417396572278015E-131</v>
      </c>
      <c r="HV220" s="86">
        <f t="shared" si="259"/>
        <v>6.2932467942214811E-135</v>
      </c>
      <c r="HW220" s="86">
        <f t="shared" si="259"/>
        <v>8.0532572308171318E-142</v>
      </c>
      <c r="HX220" s="86">
        <f t="shared" si="259"/>
        <v>6.2442093989425205E-151</v>
      </c>
      <c r="HY220" s="86">
        <f t="shared" si="259"/>
        <v>7.1748374289438499E-157</v>
      </c>
      <c r="HZ220" s="86">
        <f t="shared" si="259"/>
        <v>2.3738681182920776E-170</v>
      </c>
      <c r="IA220" s="86">
        <f t="shared" si="259"/>
        <v>6.4479677994030851E-154</v>
      </c>
      <c r="IB220" s="86">
        <f t="shared" si="259"/>
        <v>1.6953868432470406E-170</v>
      </c>
      <c r="IC220" s="86">
        <f t="shared" si="259"/>
        <v>4.9219841688826123E-172</v>
      </c>
      <c r="ID220" s="86">
        <f t="shared" si="259"/>
        <v>2.1326074794358022E-155</v>
      </c>
      <c r="IE220" s="86">
        <f t="shared" si="259"/>
        <v>7.4711307065909594E-137</v>
      </c>
      <c r="IF220" s="86">
        <f t="shared" si="259"/>
        <v>1.7502345918516984E-133</v>
      </c>
      <c r="IG220" s="86">
        <f t="shared" si="259"/>
        <v>2.6756874127103019E-113</v>
      </c>
      <c r="II220" s="86">
        <f t="shared" si="260"/>
        <v>3.359993389630812E-7</v>
      </c>
      <c r="IJ220" s="86">
        <f t="shared" si="260"/>
        <v>4.0945885202684578E-9</v>
      </c>
      <c r="IK220" s="86">
        <f t="shared" si="260"/>
        <v>3.7653803388879339E-8</v>
      </c>
      <c r="IL220" s="86">
        <f t="shared" si="260"/>
        <v>4.6051678603878545E-8</v>
      </c>
      <c r="IM220" s="86">
        <f t="shared" si="260"/>
        <v>2.4410788169343103E-8</v>
      </c>
      <c r="IN220" s="86">
        <f t="shared" si="260"/>
        <v>5.7231092730433496E-9</v>
      </c>
      <c r="IO220" s="86">
        <f t="shared" si="260"/>
        <v>4.1410010822715508E-9</v>
      </c>
      <c r="IP220" s="86">
        <f t="shared" si="260"/>
        <v>3.5780611452392648E-10</v>
      </c>
      <c r="IQ220" s="86">
        <f t="shared" si="260"/>
        <v>1.7632596268713595E-9</v>
      </c>
      <c r="IR220" s="86">
        <f t="shared" si="260"/>
        <v>2.6180708842994633E-10</v>
      </c>
      <c r="IS220" s="86">
        <f t="shared" si="260"/>
        <v>2.2778058931438339E-10</v>
      </c>
      <c r="IT220" s="86">
        <f t="shared" si="260"/>
        <v>2.1649966201939744E-9</v>
      </c>
      <c r="IU220" s="86">
        <f t="shared" si="260"/>
        <v>2.7644134610156235E-8</v>
      </c>
      <c r="IV220" s="86">
        <f t="shared" si="260"/>
        <v>1.2170620915164323E-23</v>
      </c>
      <c r="IW220" s="86">
        <f t="shared" si="260"/>
        <v>2.3274283853480669E-34</v>
      </c>
      <c r="IY220" s="86">
        <f t="shared" si="261"/>
        <v>3.359993389630812E-7</v>
      </c>
      <c r="IZ220" s="86">
        <f t="shared" si="261"/>
        <v>4.0945885202684578E-9</v>
      </c>
      <c r="JA220" s="86">
        <f t="shared" si="261"/>
        <v>3.7653803388879339E-8</v>
      </c>
      <c r="JB220" s="86">
        <f t="shared" si="261"/>
        <v>4.6051678603878545E-8</v>
      </c>
      <c r="JC220" s="86">
        <f t="shared" si="261"/>
        <v>2.4410788169343103E-8</v>
      </c>
      <c r="JD220" s="86">
        <f t="shared" si="261"/>
        <v>5.7231092730433496E-9</v>
      </c>
      <c r="JE220" s="86">
        <f t="shared" si="261"/>
        <v>4.1410010822715508E-9</v>
      </c>
      <c r="JF220" s="86">
        <f t="shared" si="261"/>
        <v>3.5780611452392648E-10</v>
      </c>
      <c r="JG220" s="86">
        <f t="shared" si="261"/>
        <v>1.7632596268713595E-9</v>
      </c>
      <c r="JH220" s="86">
        <f t="shared" si="261"/>
        <v>2.6180708842994633E-10</v>
      </c>
      <c r="JI220" s="86">
        <f t="shared" si="261"/>
        <v>2.2778058931438339E-10</v>
      </c>
      <c r="JJ220" s="86">
        <f t="shared" si="261"/>
        <v>2.1649966201939744E-9</v>
      </c>
      <c r="JK220" s="86">
        <f t="shared" si="261"/>
        <v>2.7644134610156235E-8</v>
      </c>
      <c r="JL220" s="86">
        <f t="shared" si="261"/>
        <v>1.2170620915164323E-23</v>
      </c>
      <c r="JM220" s="86">
        <f t="shared" si="261"/>
        <v>2.3274283853480669E-34</v>
      </c>
    </row>
    <row r="221" spans="2:273" x14ac:dyDescent="0.25">
      <c r="B221" s="2">
        <v>194</v>
      </c>
      <c r="C221" s="37">
        <v>51.091999999999999</v>
      </c>
      <c r="D221" s="37">
        <v>52.045999999999999</v>
      </c>
      <c r="E221" s="37">
        <v>63.631</v>
      </c>
      <c r="F221" s="37">
        <v>57.8</v>
      </c>
      <c r="G221" s="37">
        <v>57.862000000000002</v>
      </c>
      <c r="H221" s="37">
        <v>59.784999999999997</v>
      </c>
      <c r="I221" s="37">
        <v>59.938000000000002</v>
      </c>
      <c r="J221" s="37">
        <v>58.4</v>
      </c>
      <c r="K221" s="37">
        <v>58.061999999999998</v>
      </c>
      <c r="L221" s="37">
        <v>57.491999999999997</v>
      </c>
      <c r="M221" s="37">
        <v>55.784999999999997</v>
      </c>
      <c r="N221" s="37">
        <v>55.445999999999998</v>
      </c>
      <c r="O221" s="37">
        <v>55</v>
      </c>
      <c r="P221" s="37">
        <v>56.677</v>
      </c>
      <c r="Q221" s="37">
        <v>57.661999999999999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55.661630837427793</v>
      </c>
      <c r="AG221" s="4">
        <f t="shared" si="263"/>
        <v>57.094713562745376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1.0153691625722061</v>
      </c>
      <c r="AW221" s="4">
        <f t="shared" si="264"/>
        <v>0.56728643725462291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55.661630837427793</v>
      </c>
      <c r="BM221" s="2">
        <f t="shared" si="255"/>
        <v>57.094713562745376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56.677</v>
      </c>
      <c r="DI221" s="2">
        <f t="shared" si="298"/>
        <v>57.661999999999999</v>
      </c>
      <c r="DK221" s="2">
        <f t="shared" si="265"/>
        <v>95.442389676113351</v>
      </c>
      <c r="DL221" s="2">
        <f t="shared" si="265"/>
        <v>99.132997560975639</v>
      </c>
      <c r="DM221" s="2">
        <f t="shared" si="265"/>
        <v>126.29573832752612</v>
      </c>
      <c r="DN221" s="2">
        <f t="shared" si="265"/>
        <v>109.34966480836235</v>
      </c>
      <c r="DO221" s="2">
        <f t="shared" si="265"/>
        <v>103.2272989547038</v>
      </c>
      <c r="DP221" s="2">
        <f t="shared" si="265"/>
        <v>100.93725400696866</v>
      </c>
      <c r="DQ221" s="2">
        <f t="shared" si="265"/>
        <v>96.510328903654496</v>
      </c>
      <c r="DR221" s="2">
        <f t="shared" si="265"/>
        <v>100.26666027874563</v>
      </c>
      <c r="DS221" s="2">
        <f t="shared" si="265"/>
        <v>98.346333090241217</v>
      </c>
      <c r="DT221" s="2">
        <f t="shared" si="265"/>
        <v>98.063121167922674</v>
      </c>
      <c r="DU221" s="2">
        <f t="shared" si="265"/>
        <v>105.7885995167623</v>
      </c>
      <c r="DV221" s="2">
        <f t="shared" si="265"/>
        <v>109.03757445371795</v>
      </c>
      <c r="DW221" s="2">
        <f t="shared" si="265"/>
        <v>105.07456653971857</v>
      </c>
      <c r="DX221" s="2">
        <f t="shared" si="265"/>
        <v>105.73327456445993</v>
      </c>
      <c r="DY221" s="2">
        <f t="shared" si="265"/>
        <v>103.13858622772577</v>
      </c>
      <c r="EA221" s="2">
        <f t="shared" si="241"/>
        <v>48.950410832252032</v>
      </c>
      <c r="EB221" s="2">
        <f t="shared" si="241"/>
        <v>52.113865235350204</v>
      </c>
      <c r="EC221" s="2">
        <f t="shared" si="241"/>
        <v>56.18685799873505</v>
      </c>
      <c r="ED221" s="2">
        <f t="shared" si="241"/>
        <v>55.299011743602264</v>
      </c>
      <c r="EE221" s="2">
        <f t="shared" si="241"/>
        <v>55.481181774295166</v>
      </c>
      <c r="EF221" s="2">
        <f t="shared" si="240"/>
        <v>57.664863759477193</v>
      </c>
      <c r="EG221" s="2">
        <f t="shared" si="240"/>
        <v>58.188133021077292</v>
      </c>
      <c r="EH221" s="2">
        <f t="shared" si="240"/>
        <v>58.758573926619832</v>
      </c>
      <c r="EI221" s="2">
        <f t="shared" si="240"/>
        <v>57.481583290035815</v>
      </c>
      <c r="EJ221" s="2">
        <f t="shared" si="240"/>
        <v>56.514473712710455</v>
      </c>
      <c r="EK221" s="2">
        <f t="shared" si="213"/>
        <v>53.639930360014446</v>
      </c>
      <c r="EL221" s="2">
        <f t="shared" si="213"/>
        <v>57.12419950926472</v>
      </c>
      <c r="EM221" s="2">
        <f t="shared" si="213"/>
        <v>54.59733680352933</v>
      </c>
      <c r="EN221" s="2">
        <f t="shared" si="213"/>
        <v>56.270350059948875</v>
      </c>
      <c r="EO221" s="2">
        <f t="shared" si="213"/>
        <v>61.130685178408065</v>
      </c>
      <c r="EQ221" s="2">
        <f t="shared" si="266"/>
        <v>50.399859443617167</v>
      </c>
      <c r="ER221" s="2">
        <f t="shared" si="266"/>
        <v>52.847854714103882</v>
      </c>
      <c r="ES221" s="2">
        <f t="shared" si="266"/>
        <v>59.936799309317649</v>
      </c>
      <c r="ET221" s="2">
        <f t="shared" si="266"/>
        <v>56.711730336546097</v>
      </c>
      <c r="EU221" s="2">
        <f t="shared" si="266"/>
        <v>56.033205502354392</v>
      </c>
      <c r="EV221" s="2">
        <f t="shared" si="266"/>
        <v>57.885851941747561</v>
      </c>
      <c r="EW221" s="2">
        <f t="shared" si="266"/>
        <v>58.688810575788374</v>
      </c>
      <c r="EX221" s="2">
        <f t="shared" si="266"/>
        <v>58.292016187723952</v>
      </c>
      <c r="EY221" s="2">
        <f t="shared" si="266"/>
        <v>57.380744056792928</v>
      </c>
      <c r="EZ221" s="2">
        <f t="shared" si="266"/>
        <v>56.910948880043435</v>
      </c>
      <c r="FA221" s="2">
        <f t="shared" si="266"/>
        <v>54.433163679308905</v>
      </c>
      <c r="FB221" s="2">
        <f t="shared" si="266"/>
        <v>56.010183647471365</v>
      </c>
      <c r="FC221" s="2">
        <f t="shared" si="266"/>
        <v>53.765094721614801</v>
      </c>
      <c r="FD221" s="2">
        <f t="shared" si="266"/>
        <v>55.642205952392736</v>
      </c>
      <c r="FE221" s="2">
        <f t="shared" si="266"/>
        <v>56.922285292586182</v>
      </c>
      <c r="FG221" s="2">
        <f t="shared" si="267"/>
        <v>0.9999993309217341</v>
      </c>
      <c r="FH221" s="2">
        <f t="shared" si="267"/>
        <v>0.99999919481336408</v>
      </c>
      <c r="FI221" s="2">
        <f t="shared" si="267"/>
        <v>0.99999921045433149</v>
      </c>
      <c r="FJ221" s="2">
        <f t="shared" si="267"/>
        <v>0.99999923116357192</v>
      </c>
      <c r="FK221" s="2">
        <f t="shared" si="267"/>
        <v>0.99999920387837982</v>
      </c>
      <c r="FL221" s="2">
        <f t="shared" si="267"/>
        <v>0.99999924725018807</v>
      </c>
      <c r="FM221" s="2">
        <f t="shared" si="267"/>
        <v>0.99999911877099479</v>
      </c>
      <c r="FN221" s="2">
        <f t="shared" si="267"/>
        <v>0.99999919697065975</v>
      </c>
      <c r="FO221" s="2">
        <f t="shared" si="267"/>
        <v>0.99999913302281851</v>
      </c>
      <c r="FP221" s="2">
        <f t="shared" si="267"/>
        <v>0.99999912701389981</v>
      </c>
      <c r="FQ221" s="2">
        <f t="shared" si="267"/>
        <v>0.99999905528896693</v>
      </c>
      <c r="FR221" s="2">
        <f t="shared" si="267"/>
        <v>0.99999918985611269</v>
      </c>
      <c r="FS221" s="2">
        <f t="shared" si="267"/>
        <v>0.99999915312654941</v>
      </c>
      <c r="FT221" s="2">
        <f t="shared" si="267"/>
        <v>0.99999921015506554</v>
      </c>
      <c r="FU221" s="2">
        <f t="shared" si="267"/>
        <v>0.99999901237050481</v>
      </c>
      <c r="FW221" s="2">
        <f t="shared" si="257"/>
        <v>0.97914665099782461</v>
      </c>
      <c r="FX221" s="2">
        <f t="shared" si="257"/>
        <v>0.97964463521057121</v>
      </c>
      <c r="FY221" s="2">
        <f t="shared" si="257"/>
        <v>0.98084269268069024</v>
      </c>
      <c r="FZ221" s="2">
        <f t="shared" si="257"/>
        <v>0.97867749643863544</v>
      </c>
      <c r="GA221" s="2">
        <f t="shared" si="257"/>
        <v>0.97833445803591734</v>
      </c>
      <c r="GB221" s="2">
        <f t="shared" si="257"/>
        <v>0.98018960480301853</v>
      </c>
      <c r="GC221" s="2">
        <f t="shared" si="257"/>
        <v>0.97810660304428498</v>
      </c>
      <c r="GD221" s="2">
        <f t="shared" si="257"/>
        <v>0.98175490533217469</v>
      </c>
      <c r="GE221" s="2">
        <f t="shared" si="257"/>
        <v>0.98243399661110431</v>
      </c>
      <c r="GF221" s="2">
        <f t="shared" si="257"/>
        <v>0.9820971969078881</v>
      </c>
      <c r="GG221" s="2">
        <f t="shared" si="257"/>
        <v>0.9819499965021089</v>
      </c>
      <c r="GH221" s="2">
        <f t="shared" si="257"/>
        <v>0.98147092977224404</v>
      </c>
      <c r="GI221" s="2">
        <f t="shared" si="257"/>
        <v>0.97956610065528138</v>
      </c>
      <c r="GJ221" s="2">
        <f t="shared" si="257"/>
        <v>0.96913794659299801</v>
      </c>
      <c r="GK221" s="2">
        <f t="shared" si="257"/>
        <v>0.95903745209720737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1.3536923651869836E-119</v>
      </c>
      <c r="HT221" s="86">
        <f t="shared" si="259"/>
        <v>3.0250182740338802E-164</v>
      </c>
      <c r="HU221" s="86">
        <f t="shared" si="259"/>
        <v>2.7691040516087807E-135</v>
      </c>
      <c r="HV221" s="86">
        <f t="shared" si="259"/>
        <v>7.7618200246986691E-139</v>
      </c>
      <c r="HW221" s="86">
        <f t="shared" si="259"/>
        <v>6.274864308369138E-146</v>
      </c>
      <c r="HX221" s="86">
        <f t="shared" si="259"/>
        <v>2.9815992450061407E-155</v>
      </c>
      <c r="HY221" s="86">
        <f t="shared" si="259"/>
        <v>1.931779260176911E-161</v>
      </c>
      <c r="HZ221" s="86">
        <f t="shared" si="259"/>
        <v>3.4404087111168723E-175</v>
      </c>
      <c r="IA221" s="86">
        <f t="shared" si="259"/>
        <v>2.7615590591110928E-158</v>
      </c>
      <c r="IB221" s="86">
        <f t="shared" si="259"/>
        <v>2.3707984295244825E-175</v>
      </c>
      <c r="IC221" s="86">
        <f t="shared" si="259"/>
        <v>6.1470143198351535E-177</v>
      </c>
      <c r="ID221" s="86">
        <f t="shared" si="259"/>
        <v>7.9884985953880591E-160</v>
      </c>
      <c r="IE221" s="86">
        <f t="shared" si="259"/>
        <v>8.2752644709540298E-141</v>
      </c>
      <c r="IF221" s="86">
        <f t="shared" si="259"/>
        <v>1.7290592688996E-137</v>
      </c>
      <c r="IG221" s="86">
        <f t="shared" si="259"/>
        <v>8.3010335627624484E-117</v>
      </c>
      <c r="II221" s="86">
        <f t="shared" si="260"/>
        <v>1.7216864408490536E-7</v>
      </c>
      <c r="IJ221" s="86">
        <f t="shared" si="260"/>
        <v>1.7064284354165337E-9</v>
      </c>
      <c r="IK221" s="86">
        <f t="shared" si="260"/>
        <v>1.767447708715521E-8</v>
      </c>
      <c r="IL221" s="86">
        <f t="shared" si="260"/>
        <v>2.1345197573472623E-8</v>
      </c>
      <c r="IM221" s="86">
        <f t="shared" si="260"/>
        <v>1.0932559938921635E-8</v>
      </c>
      <c r="IN221" s="86">
        <f t="shared" si="260"/>
        <v>2.4391502697007744E-9</v>
      </c>
      <c r="IO221" s="86">
        <f t="shared" si="260"/>
        <v>1.6963071836571408E-9</v>
      </c>
      <c r="IP221" s="86">
        <f t="shared" si="260"/>
        <v>1.3648513313965664E-10</v>
      </c>
      <c r="IQ221" s="86">
        <f t="shared" si="260"/>
        <v>7.3108399546513538E-10</v>
      </c>
      <c r="IR221" s="86">
        <f t="shared" si="260"/>
        <v>9.8898286073307856E-11</v>
      </c>
      <c r="IS221" s="86">
        <f t="shared" si="260"/>
        <v>8.5307877575254327E-11</v>
      </c>
      <c r="IT221" s="86">
        <f t="shared" si="260"/>
        <v>8.950929815422189E-10</v>
      </c>
      <c r="IU221" s="86">
        <f t="shared" si="260"/>
        <v>1.2615896557322232E-8</v>
      </c>
      <c r="IV221" s="86">
        <f t="shared" si="260"/>
        <v>7.2391408521168257E-25</v>
      </c>
      <c r="IW221" s="86">
        <f t="shared" si="260"/>
        <v>2.3572452876422139E-36</v>
      </c>
      <c r="IY221" s="86">
        <f t="shared" si="261"/>
        <v>1.7216864408490536E-7</v>
      </c>
      <c r="IZ221" s="86">
        <f t="shared" si="261"/>
        <v>1.7064284354165337E-9</v>
      </c>
      <c r="JA221" s="86">
        <f t="shared" si="261"/>
        <v>1.767447708715521E-8</v>
      </c>
      <c r="JB221" s="86">
        <f t="shared" si="261"/>
        <v>2.1345197573472623E-8</v>
      </c>
      <c r="JC221" s="86">
        <f t="shared" si="261"/>
        <v>1.0932559938921635E-8</v>
      </c>
      <c r="JD221" s="86">
        <f t="shared" si="261"/>
        <v>2.4391502697007744E-9</v>
      </c>
      <c r="JE221" s="86">
        <f t="shared" si="261"/>
        <v>1.6963071836571408E-9</v>
      </c>
      <c r="JF221" s="86">
        <f t="shared" si="261"/>
        <v>1.3648513313965664E-10</v>
      </c>
      <c r="JG221" s="86">
        <f t="shared" si="261"/>
        <v>7.3108399546513538E-10</v>
      </c>
      <c r="JH221" s="86">
        <f t="shared" si="261"/>
        <v>9.8898286073307856E-11</v>
      </c>
      <c r="JI221" s="86">
        <f t="shared" si="261"/>
        <v>8.5307877575254327E-11</v>
      </c>
      <c r="JJ221" s="86">
        <f t="shared" si="261"/>
        <v>8.950929815422189E-10</v>
      </c>
      <c r="JK221" s="86">
        <f t="shared" si="261"/>
        <v>1.2615896557322232E-8</v>
      </c>
      <c r="JL221" s="86">
        <f t="shared" si="261"/>
        <v>7.2391408521168257E-25</v>
      </c>
      <c r="JM221" s="86">
        <f t="shared" si="261"/>
        <v>2.3572452876422139E-36</v>
      </c>
    </row>
    <row r="222" spans="2:273" x14ac:dyDescent="0.25">
      <c r="B222" s="2">
        <v>195</v>
      </c>
      <c r="C222" s="37">
        <v>50.938000000000002</v>
      </c>
      <c r="D222" s="37">
        <v>54.554000000000002</v>
      </c>
      <c r="E222" s="37">
        <v>64.846000000000004</v>
      </c>
      <c r="F222" s="37">
        <v>57.185000000000002</v>
      </c>
      <c r="G222" s="37">
        <v>57.308</v>
      </c>
      <c r="H222" s="37">
        <v>58.954000000000001</v>
      </c>
      <c r="I222" s="37">
        <v>59.707999999999998</v>
      </c>
      <c r="J222" s="37">
        <v>59.262</v>
      </c>
      <c r="K222" s="37">
        <v>57.8</v>
      </c>
      <c r="L222" s="37">
        <v>57.615000000000002</v>
      </c>
      <c r="M222" s="37">
        <v>55.491999999999997</v>
      </c>
      <c r="N222" s="37">
        <v>55.445999999999998</v>
      </c>
      <c r="O222" s="37">
        <v>55.476999999999997</v>
      </c>
      <c r="P222" s="37">
        <v>56.384999999999998</v>
      </c>
      <c r="Q222" s="37">
        <v>59.076999999999998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55.566704102074574</v>
      </c>
      <c r="AG222" s="4">
        <f t="shared" si="263"/>
        <v>56.957548050527798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0.81829589792542379</v>
      </c>
      <c r="AW222" s="4">
        <f t="shared" si="264"/>
        <v>2.1194519494722002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55.566704102074574</v>
      </c>
      <c r="BM222" s="2">
        <f t="shared" si="255"/>
        <v>56.957548050527798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56.384999999999998</v>
      </c>
      <c r="DI222" s="2">
        <f t="shared" si="298"/>
        <v>59.076999999999998</v>
      </c>
      <c r="DK222" s="2">
        <f t="shared" si="265"/>
        <v>95.607822672064771</v>
      </c>
      <c r="DL222" s="2">
        <f t="shared" si="265"/>
        <v>99.298103658536618</v>
      </c>
      <c r="DM222" s="2">
        <f t="shared" si="265"/>
        <v>126.55435975609757</v>
      </c>
      <c r="DN222" s="2">
        <f t="shared" si="265"/>
        <v>109.53913414634145</v>
      </c>
      <c r="DO222" s="2">
        <f t="shared" si="265"/>
        <v>103.3827682926829</v>
      </c>
      <c r="DP222" s="2">
        <f t="shared" si="265"/>
        <v>101.07684756097562</v>
      </c>
      <c r="DQ222" s="2">
        <f t="shared" si="265"/>
        <v>96.618691029900347</v>
      </c>
      <c r="DR222" s="2">
        <f t="shared" si="265"/>
        <v>100.39817682926828</v>
      </c>
      <c r="DS222" s="2">
        <f t="shared" si="265"/>
        <v>98.465914809712899</v>
      </c>
      <c r="DT222" s="2">
        <f t="shared" si="265"/>
        <v>98.188071090943495</v>
      </c>
      <c r="DU222" s="2">
        <f t="shared" si="265"/>
        <v>105.9688991241317</v>
      </c>
      <c r="DV222" s="2">
        <f t="shared" si="265"/>
        <v>109.22109718283228</v>
      </c>
      <c r="DW222" s="2">
        <f t="shared" si="265"/>
        <v>105.25436080274426</v>
      </c>
      <c r="DX222" s="2">
        <f t="shared" si="265"/>
        <v>105.92584146341464</v>
      </c>
      <c r="DY222" s="2">
        <f t="shared" si="265"/>
        <v>103.31485910601026</v>
      </c>
      <c r="EA222" s="2">
        <f t="shared" si="241"/>
        <v>48.875342331252057</v>
      </c>
      <c r="EB222" s="2">
        <f t="shared" si="241"/>
        <v>52.027984975716052</v>
      </c>
      <c r="EC222" s="2">
        <f t="shared" si="241"/>
        <v>56.012188623774144</v>
      </c>
      <c r="ED222" s="2">
        <f t="shared" si="241"/>
        <v>55.198664702624157</v>
      </c>
      <c r="EE222" s="2">
        <f t="shared" si="241"/>
        <v>55.376314183283526</v>
      </c>
      <c r="EF222" s="2">
        <f t="shared" si="240"/>
        <v>57.575160416285534</v>
      </c>
      <c r="EG222" s="2">
        <f t="shared" si="240"/>
        <v>58.099036924277918</v>
      </c>
      <c r="EH222" s="2">
        <f t="shared" si="240"/>
        <v>58.674248243559717</v>
      </c>
      <c r="EI222" s="2">
        <f t="shared" si="240"/>
        <v>57.379757474052255</v>
      </c>
      <c r="EJ222" s="2">
        <f t="shared" si="240"/>
        <v>56.421043910603537</v>
      </c>
      <c r="EK222" s="2">
        <f t="shared" si="213"/>
        <v>53.525738407009953</v>
      </c>
      <c r="EL222" s="2">
        <f t="shared" si="213"/>
        <v>57.043641729418709</v>
      </c>
      <c r="EM222" s="2">
        <f t="shared" si="213"/>
        <v>54.497727810391908</v>
      </c>
      <c r="EN222" s="2">
        <f t="shared" si="213"/>
        <v>56.183139865624035</v>
      </c>
      <c r="EO222" s="2">
        <f t="shared" si="213"/>
        <v>61.050938151875584</v>
      </c>
      <c r="EQ222" s="2">
        <f t="shared" si="266"/>
        <v>50.342048458049625</v>
      </c>
      <c r="ER222" s="2">
        <f t="shared" si="266"/>
        <v>52.770889988620823</v>
      </c>
      <c r="ES222" s="2">
        <f t="shared" si="266"/>
        <v>59.806842566981445</v>
      </c>
      <c r="ET222" s="2">
        <f t="shared" si="266"/>
        <v>56.628042853350991</v>
      </c>
      <c r="EU222" s="2">
        <f t="shared" si="266"/>
        <v>55.9348346053348</v>
      </c>
      <c r="EV222" s="2">
        <f t="shared" si="266"/>
        <v>57.798744414837472</v>
      </c>
      <c r="EW222" s="2">
        <f t="shared" si="266"/>
        <v>58.605624537795848</v>
      </c>
      <c r="EX222" s="2">
        <f t="shared" si="266"/>
        <v>58.202285363541776</v>
      </c>
      <c r="EY222" s="2">
        <f t="shared" si="266"/>
        <v>57.277756110285196</v>
      </c>
      <c r="EZ222" s="2">
        <f t="shared" si="266"/>
        <v>56.82216871020843</v>
      </c>
      <c r="FA222" s="2">
        <f t="shared" si="266"/>
        <v>54.328234470696458</v>
      </c>
      <c r="FB222" s="2">
        <f t="shared" si="266"/>
        <v>55.916602679305235</v>
      </c>
      <c r="FC222" s="2">
        <f t="shared" si="266"/>
        <v>53.655734736753573</v>
      </c>
      <c r="FD222" s="2">
        <f t="shared" si="266"/>
        <v>55.548764178476233</v>
      </c>
      <c r="FE222" s="2">
        <f t="shared" si="266"/>
        <v>56.798054825476378</v>
      </c>
      <c r="FG222" s="2">
        <f t="shared" si="267"/>
        <v>0.99999938979333325</v>
      </c>
      <c r="FH222" s="2">
        <f t="shared" si="267"/>
        <v>0.99999926566100827</v>
      </c>
      <c r="FI222" s="2">
        <f t="shared" si="267"/>
        <v>0.99999927992574211</v>
      </c>
      <c r="FJ222" s="2">
        <f t="shared" si="267"/>
        <v>0.99999929881279648</v>
      </c>
      <c r="FK222" s="2">
        <f t="shared" si="267"/>
        <v>0.99999927392840215</v>
      </c>
      <c r="FL222" s="2">
        <f t="shared" si="267"/>
        <v>0.99999931348396676</v>
      </c>
      <c r="FM222" s="2">
        <f t="shared" si="267"/>
        <v>0.99999919630953293</v>
      </c>
      <c r="FN222" s="2">
        <f t="shared" si="267"/>
        <v>0.99999926762848568</v>
      </c>
      <c r="FO222" s="2">
        <f t="shared" si="267"/>
        <v>0.99999920930735264</v>
      </c>
      <c r="FP222" s="2">
        <f t="shared" si="267"/>
        <v>0.9999992038271529</v>
      </c>
      <c r="FQ222" s="2">
        <f t="shared" si="267"/>
        <v>0.99999913841322619</v>
      </c>
      <c r="FR222" s="2">
        <f t="shared" si="267"/>
        <v>0.99999926113994064</v>
      </c>
      <c r="FS222" s="2">
        <f t="shared" si="267"/>
        <v>0.99999922764217597</v>
      </c>
      <c r="FT222" s="2">
        <f t="shared" si="267"/>
        <v>0.99999927965280833</v>
      </c>
      <c r="FU222" s="2">
        <f t="shared" si="267"/>
        <v>0.99999909927111685</v>
      </c>
      <c r="FW222" s="2">
        <f t="shared" si="257"/>
        <v>0.98094655911130058</v>
      </c>
      <c r="FX222" s="2">
        <f t="shared" si="257"/>
        <v>0.98140237737379499</v>
      </c>
      <c r="FY222" s="2">
        <f t="shared" si="257"/>
        <v>0.98249882747612305</v>
      </c>
      <c r="FZ222" s="2">
        <f t="shared" si="257"/>
        <v>0.98051709278922494</v>
      </c>
      <c r="GA222" s="2">
        <f t="shared" si="257"/>
        <v>0.98020305131458163</v>
      </c>
      <c r="GB222" s="2">
        <f t="shared" si="257"/>
        <v>0.98190115675394463</v>
      </c>
      <c r="GC222" s="2">
        <f t="shared" si="257"/>
        <v>0.97999444633515276</v>
      </c>
      <c r="GD222" s="2">
        <f t="shared" si="257"/>
        <v>0.98333352002147745</v>
      </c>
      <c r="GE222" s="2">
        <f t="shared" si="257"/>
        <v>0.98395481477977453</v>
      </c>
      <c r="GF222" s="2">
        <f t="shared" si="257"/>
        <v>0.98364668892907425</v>
      </c>
      <c r="GG222" s="2">
        <f t="shared" si="257"/>
        <v>0.98351201486472817</v>
      </c>
      <c r="GH222" s="2">
        <f t="shared" si="257"/>
        <v>0.98307369117732479</v>
      </c>
      <c r="GI222" s="2">
        <f t="shared" si="257"/>
        <v>0.98133049525371274</v>
      </c>
      <c r="GJ222" s="2">
        <f t="shared" si="257"/>
        <v>0.9717768320166319</v>
      </c>
      <c r="GK222" s="2">
        <f t="shared" si="257"/>
        <v>0.96250657624973979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5.2489103423428638E-123</v>
      </c>
      <c r="HT222" s="86">
        <f t="shared" si="259"/>
        <v>7.8625371136877486E-169</v>
      </c>
      <c r="HU222" s="86">
        <f t="shared" si="259"/>
        <v>4.124580134917056E-139</v>
      </c>
      <c r="HV222" s="86">
        <f t="shared" si="259"/>
        <v>8.4059485844465209E-143</v>
      </c>
      <c r="HW222" s="86">
        <f t="shared" si="259"/>
        <v>4.2650352593889081E-150</v>
      </c>
      <c r="HX222" s="86">
        <f t="shared" si="259"/>
        <v>1.235359366139839E-159</v>
      </c>
      <c r="HY222" s="86">
        <f t="shared" si="259"/>
        <v>4.46501003585284E-166</v>
      </c>
      <c r="HZ222" s="86">
        <f t="shared" si="259"/>
        <v>4.2594614367010569E-180</v>
      </c>
      <c r="IA222" s="86">
        <f t="shared" si="259"/>
        <v>1.0259552810938545E-162</v>
      </c>
      <c r="IB222" s="86">
        <f t="shared" si="259"/>
        <v>2.8296563066143107E-180</v>
      </c>
      <c r="IC222" s="86">
        <f t="shared" si="259"/>
        <v>6.5408797973560511E-182</v>
      </c>
      <c r="ID222" s="86">
        <f t="shared" si="259"/>
        <v>2.589517352223104E-164</v>
      </c>
      <c r="IE222" s="86">
        <f t="shared" si="259"/>
        <v>8.0384898161866978E-145</v>
      </c>
      <c r="IF222" s="86">
        <f t="shared" si="259"/>
        <v>1.4880648605881293E-141</v>
      </c>
      <c r="IG222" s="86">
        <f t="shared" si="259"/>
        <v>2.2730662497844507E-120</v>
      </c>
      <c r="II222" s="86">
        <f t="shared" si="260"/>
        <v>8.6892440009927374E-8</v>
      </c>
      <c r="IJ222" s="86">
        <f t="shared" si="260"/>
        <v>6.9706083049088221E-10</v>
      </c>
      <c r="IK222" s="86">
        <f t="shared" si="260"/>
        <v>8.1571497454700831E-9</v>
      </c>
      <c r="IL222" s="86">
        <f t="shared" si="260"/>
        <v>9.720201512017275E-9</v>
      </c>
      <c r="IM222" s="86">
        <f t="shared" si="260"/>
        <v>4.8060447789213878E-9</v>
      </c>
      <c r="IN222" s="86">
        <f t="shared" si="260"/>
        <v>1.0196257687982018E-9</v>
      </c>
      <c r="IO222" s="86">
        <f t="shared" si="260"/>
        <v>6.8055239895904059E-10</v>
      </c>
      <c r="IP222" s="86">
        <f t="shared" si="260"/>
        <v>5.0952732581917098E-11</v>
      </c>
      <c r="IQ222" s="86">
        <f t="shared" si="260"/>
        <v>2.9729337589500467E-10</v>
      </c>
      <c r="IR222" s="86">
        <f t="shared" si="260"/>
        <v>3.6558323036102042E-11</v>
      </c>
      <c r="IS222" s="86">
        <f t="shared" si="260"/>
        <v>3.1256897777800194E-11</v>
      </c>
      <c r="IT222" s="86">
        <f t="shared" si="260"/>
        <v>3.6283196339758514E-10</v>
      </c>
      <c r="IU222" s="86">
        <f t="shared" si="260"/>
        <v>5.6555504353194037E-9</v>
      </c>
      <c r="IV222" s="86">
        <f t="shared" si="260"/>
        <v>3.9946128443350981E-26</v>
      </c>
      <c r="IW222" s="86">
        <f t="shared" si="260"/>
        <v>2.0871200960875597E-38</v>
      </c>
      <c r="IY222" s="86">
        <f t="shared" si="261"/>
        <v>8.6892440009927374E-8</v>
      </c>
      <c r="IZ222" s="86">
        <f t="shared" si="261"/>
        <v>6.9706083049088221E-10</v>
      </c>
      <c r="JA222" s="86">
        <f t="shared" si="261"/>
        <v>8.1571497454700831E-9</v>
      </c>
      <c r="JB222" s="86">
        <f t="shared" si="261"/>
        <v>9.720201512017275E-9</v>
      </c>
      <c r="JC222" s="86">
        <f t="shared" si="261"/>
        <v>4.8060447789213878E-9</v>
      </c>
      <c r="JD222" s="86">
        <f t="shared" si="261"/>
        <v>1.0196257687982018E-9</v>
      </c>
      <c r="JE222" s="86">
        <f t="shared" si="261"/>
        <v>6.8055239895904059E-10</v>
      </c>
      <c r="JF222" s="86">
        <f t="shared" si="261"/>
        <v>5.0952732581917098E-11</v>
      </c>
      <c r="JG222" s="86">
        <f t="shared" si="261"/>
        <v>2.9729337589500467E-10</v>
      </c>
      <c r="JH222" s="86">
        <f t="shared" si="261"/>
        <v>3.6558323036102042E-11</v>
      </c>
      <c r="JI222" s="86">
        <f t="shared" si="261"/>
        <v>3.1256897777800194E-11</v>
      </c>
      <c r="JJ222" s="86">
        <f t="shared" si="261"/>
        <v>3.6283196339758514E-10</v>
      </c>
      <c r="JK222" s="86">
        <f t="shared" si="261"/>
        <v>5.6555504353194037E-9</v>
      </c>
      <c r="JL222" s="86">
        <f t="shared" si="261"/>
        <v>3.9946128443350981E-26</v>
      </c>
      <c r="JM222" s="86">
        <f t="shared" si="261"/>
        <v>2.0871200960875597E-38</v>
      </c>
    </row>
    <row r="223" spans="2:273" x14ac:dyDescent="0.25">
      <c r="B223" s="2">
        <v>196</v>
      </c>
      <c r="C223" s="37">
        <v>49.338000000000001</v>
      </c>
      <c r="D223" s="37">
        <v>53.722999999999999</v>
      </c>
      <c r="E223" s="37">
        <v>64.245999999999995</v>
      </c>
      <c r="F223" s="37">
        <v>56.969000000000001</v>
      </c>
      <c r="G223" s="37">
        <v>57.707999999999998</v>
      </c>
      <c r="H223" s="37">
        <v>58.585000000000001</v>
      </c>
      <c r="I223" s="37">
        <v>59.107999999999997</v>
      </c>
      <c r="J223" s="37">
        <v>59.646000000000001</v>
      </c>
      <c r="K223" s="37">
        <v>57.292000000000002</v>
      </c>
      <c r="L223" s="37">
        <v>58.814999999999998</v>
      </c>
      <c r="M223" s="37">
        <v>55.877000000000002</v>
      </c>
      <c r="N223" s="37">
        <v>55.430999999999997</v>
      </c>
      <c r="O223" s="37">
        <v>55.954000000000001</v>
      </c>
      <c r="P223" s="37">
        <v>56.738</v>
      </c>
      <c r="Q223" s="37">
        <v>56.015000000000001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>
        <f t="shared" si="263"/>
        <v>55.471885442903222</v>
      </c>
      <c r="AG223" s="4">
        <f t="shared" si="263"/>
        <v>56.821291585033144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1.2661145570967776</v>
      </c>
      <c r="AW223" s="4">
        <f t="shared" si="264"/>
        <v>-0.80629158503314358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>
        <f t="shared" si="255"/>
        <v>55.471885442903222</v>
      </c>
      <c r="BM223" s="2">
        <f t="shared" si="255"/>
        <v>56.821291585033144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>
        <f t="shared" si="297"/>
        <v>56.738</v>
      </c>
      <c r="DI223" s="2">
        <f t="shared" si="298"/>
        <v>56.015000000000001</v>
      </c>
      <c r="DK223" s="2">
        <f t="shared" si="265"/>
        <v>95.773255668016191</v>
      </c>
      <c r="DL223" s="2">
        <f t="shared" si="265"/>
        <v>99.463209756097598</v>
      </c>
      <c r="DM223" s="2">
        <f t="shared" si="265"/>
        <v>126.81298118466898</v>
      </c>
      <c r="DN223" s="2">
        <f t="shared" si="265"/>
        <v>109.72860348432054</v>
      </c>
      <c r="DO223" s="2">
        <f t="shared" si="265"/>
        <v>103.538237630662</v>
      </c>
      <c r="DP223" s="2">
        <f t="shared" si="265"/>
        <v>101.21644111498259</v>
      </c>
      <c r="DQ223" s="2">
        <f t="shared" si="265"/>
        <v>96.727053156146184</v>
      </c>
      <c r="DR223" s="2">
        <f t="shared" si="265"/>
        <v>100.52969337979093</v>
      </c>
      <c r="DS223" s="2">
        <f t="shared" si="265"/>
        <v>98.585496529184582</v>
      </c>
      <c r="DT223" s="2">
        <f t="shared" si="265"/>
        <v>98.313021013964317</v>
      </c>
      <c r="DU223" s="2">
        <f t="shared" si="265"/>
        <v>106.14919873150106</v>
      </c>
      <c r="DV223" s="2">
        <f t="shared" si="265"/>
        <v>109.40461991194661</v>
      </c>
      <c r="DW223" s="2">
        <f t="shared" si="265"/>
        <v>105.43415506576994</v>
      </c>
      <c r="DX223" s="2">
        <f t="shared" si="265"/>
        <v>106.11840836236934</v>
      </c>
      <c r="DY223" s="2">
        <f t="shared" si="265"/>
        <v>103.49113198429478</v>
      </c>
      <c r="EA223" s="2">
        <f t="shared" si="241"/>
        <v>48.800273830252081</v>
      </c>
      <c r="EB223" s="2">
        <f t="shared" si="241"/>
        <v>51.9421047160819</v>
      </c>
      <c r="EC223" s="2">
        <f t="shared" si="241"/>
        <v>55.837519248813237</v>
      </c>
      <c r="ED223" s="2">
        <f t="shared" si="241"/>
        <v>55.09831766164605</v>
      </c>
      <c r="EE223" s="2">
        <f t="shared" si="241"/>
        <v>55.271446592271872</v>
      </c>
      <c r="EF223" s="2">
        <f t="shared" si="240"/>
        <v>57.485457073093883</v>
      </c>
      <c r="EG223" s="2">
        <f t="shared" si="240"/>
        <v>58.009940827478545</v>
      </c>
      <c r="EH223" s="2">
        <f t="shared" si="240"/>
        <v>58.589922560499609</v>
      </c>
      <c r="EI223" s="2">
        <f t="shared" si="240"/>
        <v>57.277931658068709</v>
      </c>
      <c r="EJ223" s="2">
        <f t="shared" si="240"/>
        <v>56.327614108496618</v>
      </c>
      <c r="EK223" s="2">
        <f t="shared" si="240"/>
        <v>53.411546454005453</v>
      </c>
      <c r="EL223" s="2">
        <f t="shared" si="240"/>
        <v>56.963083949572699</v>
      </c>
      <c r="EM223" s="2">
        <f t="shared" si="240"/>
        <v>54.398118817254499</v>
      </c>
      <c r="EN223" s="2">
        <f t="shared" si="240"/>
        <v>56.095929671299196</v>
      </c>
      <c r="EO223" s="2">
        <f t="shared" si="240"/>
        <v>60.971191125343111</v>
      </c>
      <c r="EQ223" s="2">
        <f t="shared" si="266"/>
        <v>50.284237472482083</v>
      </c>
      <c r="ER223" s="2">
        <f t="shared" si="266"/>
        <v>52.693925263137757</v>
      </c>
      <c r="ES223" s="2">
        <f t="shared" si="266"/>
        <v>59.676885824645233</v>
      </c>
      <c r="ET223" s="2">
        <f t="shared" si="266"/>
        <v>56.544355370155891</v>
      </c>
      <c r="EU223" s="2">
        <f t="shared" si="266"/>
        <v>55.836463708315222</v>
      </c>
      <c r="EV223" s="2">
        <f t="shared" si="266"/>
        <v>57.711636887927384</v>
      </c>
      <c r="EW223" s="2">
        <f t="shared" si="266"/>
        <v>58.522438499803322</v>
      </c>
      <c r="EX223" s="2">
        <f t="shared" si="266"/>
        <v>58.1125545393596</v>
      </c>
      <c r="EY223" s="2">
        <f t="shared" si="266"/>
        <v>57.174768163777472</v>
      </c>
      <c r="EZ223" s="2">
        <f t="shared" si="266"/>
        <v>56.733388540373426</v>
      </c>
      <c r="FA223" s="2">
        <f t="shared" si="266"/>
        <v>54.223305262084018</v>
      </c>
      <c r="FB223" s="2">
        <f t="shared" si="266"/>
        <v>55.823021711139106</v>
      </c>
      <c r="FC223" s="2">
        <f t="shared" si="266"/>
        <v>53.546374751892344</v>
      </c>
      <c r="FD223" s="2">
        <f t="shared" si="266"/>
        <v>55.455322404559737</v>
      </c>
      <c r="FE223" s="2">
        <f t="shared" si="266"/>
        <v>56.673824358366574</v>
      </c>
      <c r="FG223" s="2">
        <f t="shared" si="267"/>
        <v>0.99999944348487579</v>
      </c>
      <c r="FH223" s="2">
        <f t="shared" si="267"/>
        <v>0.99999933027483656</v>
      </c>
      <c r="FI223" s="2">
        <f t="shared" si="267"/>
        <v>0.99999934328443008</v>
      </c>
      <c r="FJ223" s="2">
        <f t="shared" si="267"/>
        <v>0.99999936050963045</v>
      </c>
      <c r="FK223" s="2">
        <f t="shared" si="267"/>
        <v>0.99999933781479033</v>
      </c>
      <c r="FL223" s="2">
        <f t="shared" si="267"/>
        <v>0.99999937388989846</v>
      </c>
      <c r="FM223" s="2">
        <f t="shared" si="267"/>
        <v>0.99999926702553077</v>
      </c>
      <c r="FN223" s="2">
        <f t="shared" si="267"/>
        <v>0.99999933206919744</v>
      </c>
      <c r="FO223" s="2">
        <f t="shared" si="267"/>
        <v>0.99999927887968487</v>
      </c>
      <c r="FP223" s="2">
        <f t="shared" si="267"/>
        <v>0.99999927388168264</v>
      </c>
      <c r="FQ223" s="2">
        <f t="shared" si="267"/>
        <v>0.99999921422346361</v>
      </c>
      <c r="FR223" s="2">
        <f t="shared" si="267"/>
        <v>0.99999932615157328</v>
      </c>
      <c r="FS223" s="2">
        <f t="shared" si="267"/>
        <v>0.99999929560124468</v>
      </c>
      <c r="FT223" s="2">
        <f t="shared" si="267"/>
        <v>0.99999934303551141</v>
      </c>
      <c r="FU223" s="2">
        <f t="shared" si="267"/>
        <v>0.99999917852543019</v>
      </c>
      <c r="FW223" s="2">
        <f t="shared" si="257"/>
        <v>0.98259387407727394</v>
      </c>
      <c r="FX223" s="2">
        <f t="shared" si="257"/>
        <v>0.98301096590665904</v>
      </c>
      <c r="FY223" s="2">
        <f t="shared" si="257"/>
        <v>0.98401412409097377</v>
      </c>
      <c r="FZ223" s="2">
        <f t="shared" si="257"/>
        <v>0.98220086465706369</v>
      </c>
      <c r="GA223" s="2">
        <f t="shared" si="257"/>
        <v>0.98191346296824122</v>
      </c>
      <c r="GB223" s="2">
        <f t="shared" si="257"/>
        <v>0.98346733047007484</v>
      </c>
      <c r="GC223" s="2">
        <f t="shared" si="257"/>
        <v>0.98172254492021593</v>
      </c>
      <c r="GD223" s="2">
        <f t="shared" si="257"/>
        <v>0.98477766651662524</v>
      </c>
      <c r="GE223" s="2">
        <f t="shared" si="257"/>
        <v>0.98534592850667158</v>
      </c>
      <c r="GF223" s="2">
        <f t="shared" si="257"/>
        <v>0.98506411158329565</v>
      </c>
      <c r="GG223" s="2">
        <f t="shared" si="257"/>
        <v>0.98494093168371633</v>
      </c>
      <c r="GH223" s="2">
        <f t="shared" si="257"/>
        <v>0.98453999781199952</v>
      </c>
      <c r="GI223" s="2">
        <f t="shared" si="257"/>
        <v>0.98294519313508377</v>
      </c>
      <c r="GJ223" s="2">
        <f t="shared" si="257"/>
        <v>0.97419608516854739</v>
      </c>
      <c r="GK223" s="2">
        <f t="shared" si="257"/>
        <v>0.96569240988472382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1.8198003221001728E-126</v>
      </c>
      <c r="HT223" s="86">
        <f t="shared" si="259"/>
        <v>1.7646369418734764E-173</v>
      </c>
      <c r="HU223" s="86">
        <f t="shared" si="259"/>
        <v>5.4252940744335542E-143</v>
      </c>
      <c r="HV223" s="86">
        <f t="shared" si="259"/>
        <v>7.9935879956253529E-147</v>
      </c>
      <c r="HW223" s="86">
        <f t="shared" si="259"/>
        <v>2.5288551236574788E-154</v>
      </c>
      <c r="HX223" s="86">
        <f t="shared" si="259"/>
        <v>4.4412701427306393E-164</v>
      </c>
      <c r="HY223" s="86">
        <f t="shared" si="259"/>
        <v>8.8594011542213026E-171</v>
      </c>
      <c r="HZ223" s="86">
        <f t="shared" si="259"/>
        <v>4.5049316623936363E-185</v>
      </c>
      <c r="IA223" s="86">
        <f t="shared" si="259"/>
        <v>3.3063042275317057E-167</v>
      </c>
      <c r="IB223" s="86">
        <f t="shared" si="259"/>
        <v>2.8825950047672984E-185</v>
      </c>
      <c r="IC223" s="86">
        <f t="shared" si="259"/>
        <v>5.9299861982529593E-187</v>
      </c>
      <c r="ID223" s="86">
        <f t="shared" si="259"/>
        <v>7.2638949626565293E-169</v>
      </c>
      <c r="IE223" s="86">
        <f t="shared" si="259"/>
        <v>6.8479663337452984E-149</v>
      </c>
      <c r="IF223" s="86">
        <f t="shared" si="259"/>
        <v>1.1156538071215436E-145</v>
      </c>
      <c r="IG223" s="86">
        <f t="shared" si="259"/>
        <v>5.4937908010111916E-124</v>
      </c>
      <c r="II223" s="86">
        <f t="shared" si="260"/>
        <v>4.3193079810729357E-8</v>
      </c>
      <c r="IJ223" s="86">
        <f t="shared" si="260"/>
        <v>2.7909337801523169E-10</v>
      </c>
      <c r="IK223" s="86">
        <f t="shared" si="260"/>
        <v>3.7014899066595287E-9</v>
      </c>
      <c r="IL223" s="86">
        <f t="shared" si="260"/>
        <v>4.3487276401604035E-9</v>
      </c>
      <c r="IM223" s="86">
        <f t="shared" si="260"/>
        <v>2.0738192984947947E-9</v>
      </c>
      <c r="IN223" s="86">
        <f t="shared" si="260"/>
        <v>4.1805215066573401E-10</v>
      </c>
      <c r="IO223" s="86">
        <f t="shared" si="260"/>
        <v>2.6740375955961532E-10</v>
      </c>
      <c r="IP223" s="86">
        <f t="shared" si="260"/>
        <v>1.8615987482114956E-11</v>
      </c>
      <c r="IQ223" s="86">
        <f t="shared" si="260"/>
        <v>1.1856661740740376E-10</v>
      </c>
      <c r="IR223" s="86">
        <f t="shared" si="260"/>
        <v>1.3224093617699643E-11</v>
      </c>
      <c r="IS223" s="86">
        <f t="shared" si="260"/>
        <v>1.1204148817675169E-11</v>
      </c>
      <c r="IT223" s="86">
        <f t="shared" si="260"/>
        <v>1.4419871308297816E-10</v>
      </c>
      <c r="IU223" s="86">
        <f t="shared" si="260"/>
        <v>2.4903762481691725E-9</v>
      </c>
      <c r="IV223" s="86">
        <f t="shared" si="260"/>
        <v>2.0448496230788545E-27</v>
      </c>
      <c r="IW223" s="86">
        <f t="shared" si="260"/>
        <v>1.6154187801005425E-40</v>
      </c>
      <c r="IY223" s="86">
        <f t="shared" si="261"/>
        <v>4.3193079810729357E-8</v>
      </c>
      <c r="IZ223" s="86">
        <f t="shared" si="261"/>
        <v>2.7909337801523169E-10</v>
      </c>
      <c r="JA223" s="86">
        <f t="shared" si="261"/>
        <v>3.7014899066595287E-9</v>
      </c>
      <c r="JB223" s="86">
        <f t="shared" si="261"/>
        <v>4.3487276401604035E-9</v>
      </c>
      <c r="JC223" s="86">
        <f t="shared" si="261"/>
        <v>2.0738192984947947E-9</v>
      </c>
      <c r="JD223" s="86">
        <f t="shared" si="261"/>
        <v>4.1805215066573401E-10</v>
      </c>
      <c r="JE223" s="86">
        <f t="shared" si="261"/>
        <v>2.6740375955961532E-10</v>
      </c>
      <c r="JF223" s="86">
        <f t="shared" si="261"/>
        <v>1.8615987482114956E-11</v>
      </c>
      <c r="JG223" s="86">
        <f t="shared" si="261"/>
        <v>1.1856661740740376E-10</v>
      </c>
      <c r="JH223" s="86">
        <f t="shared" si="261"/>
        <v>1.3224093617699643E-11</v>
      </c>
      <c r="JI223" s="86">
        <f t="shared" si="261"/>
        <v>1.1204148817675169E-11</v>
      </c>
      <c r="JJ223" s="86">
        <f t="shared" si="261"/>
        <v>1.4419871308297816E-10</v>
      </c>
      <c r="JK223" s="86">
        <f t="shared" si="261"/>
        <v>2.4903762481691725E-9</v>
      </c>
      <c r="JL223" s="86">
        <f t="shared" si="261"/>
        <v>2.0448496230788545E-27</v>
      </c>
      <c r="JM223" s="86">
        <f t="shared" si="261"/>
        <v>1.6154187801005425E-40</v>
      </c>
    </row>
    <row r="224" spans="2:273" x14ac:dyDescent="0.25">
      <c r="B224" s="2">
        <v>197</v>
      </c>
      <c r="C224" s="37">
        <v>50.923000000000002</v>
      </c>
      <c r="D224" s="37">
        <v>53.462000000000003</v>
      </c>
      <c r="E224" s="37">
        <v>64.707999999999998</v>
      </c>
      <c r="F224" s="37">
        <v>58.631</v>
      </c>
      <c r="G224" s="37">
        <v>56.984999999999999</v>
      </c>
      <c r="H224" s="37">
        <v>58.414999999999999</v>
      </c>
      <c r="I224" s="37">
        <v>59.122999999999998</v>
      </c>
      <c r="J224" s="37">
        <v>58.384999999999998</v>
      </c>
      <c r="K224" s="37">
        <v>58.277000000000001</v>
      </c>
      <c r="L224" s="37">
        <v>58.677</v>
      </c>
      <c r="M224" s="37">
        <v>56.892000000000003</v>
      </c>
      <c r="N224" s="37">
        <v>54.969000000000001</v>
      </c>
      <c r="O224" s="37">
        <v>55.615000000000002</v>
      </c>
      <c r="P224" s="37">
        <v>56.862000000000002</v>
      </c>
      <c r="Q224" s="37">
        <v>57.215000000000003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>
        <f t="shared" si="263"/>
        <v>55.377167759803818</v>
      </c>
      <c r="AG224" s="4">
        <f t="shared" si="263"/>
        <v>56.685888966561727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1.4848322401961838</v>
      </c>
      <c r="AW224" s="4">
        <f t="shared" si="264"/>
        <v>0.52911103343827648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>
        <f t="shared" si="255"/>
        <v>55.377167759803818</v>
      </c>
      <c r="BM224" s="2">
        <f t="shared" si="255"/>
        <v>56.685888966561727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>
        <f t="shared" si="297"/>
        <v>56.862000000000002</v>
      </c>
      <c r="DI224" s="2">
        <f t="shared" si="298"/>
        <v>57.215000000000003</v>
      </c>
      <c r="DK224" s="2">
        <f t="shared" si="265"/>
        <v>95.938688663967611</v>
      </c>
      <c r="DL224" s="2">
        <f t="shared" si="265"/>
        <v>99.628315853658563</v>
      </c>
      <c r="DM224" s="2">
        <f t="shared" si="265"/>
        <v>127.07160261324042</v>
      </c>
      <c r="DN224" s="2">
        <f t="shared" si="265"/>
        <v>109.91807282229965</v>
      </c>
      <c r="DO224" s="2">
        <f t="shared" si="265"/>
        <v>103.6937069686411</v>
      </c>
      <c r="DP224" s="2">
        <f t="shared" si="265"/>
        <v>101.35603466898957</v>
      </c>
      <c r="DQ224" s="2">
        <f t="shared" si="265"/>
        <v>96.835415282392034</v>
      </c>
      <c r="DR224" s="2">
        <f t="shared" si="265"/>
        <v>100.66120993031358</v>
      </c>
      <c r="DS224" s="2">
        <f t="shared" si="265"/>
        <v>98.705078248656264</v>
      </c>
      <c r="DT224" s="2">
        <f t="shared" si="265"/>
        <v>98.437970936985153</v>
      </c>
      <c r="DU224" s="2">
        <f t="shared" si="265"/>
        <v>106.32949833887044</v>
      </c>
      <c r="DV224" s="2">
        <f t="shared" si="265"/>
        <v>109.58814264106095</v>
      </c>
      <c r="DW224" s="2">
        <f t="shared" si="265"/>
        <v>105.61394932879563</v>
      </c>
      <c r="DX224" s="2">
        <f t="shared" si="265"/>
        <v>106.31097526132405</v>
      </c>
      <c r="DY224" s="2">
        <f t="shared" si="265"/>
        <v>103.66740486257928</v>
      </c>
      <c r="EA224" s="2">
        <f t="shared" si="241"/>
        <v>48.725205329252105</v>
      </c>
      <c r="EB224" s="2">
        <f t="shared" si="241"/>
        <v>51.856224456447748</v>
      </c>
      <c r="EC224" s="2">
        <f t="shared" si="241"/>
        <v>55.662849873852331</v>
      </c>
      <c r="ED224" s="2">
        <f t="shared" si="241"/>
        <v>54.997970620667942</v>
      </c>
      <c r="EE224" s="2">
        <f t="shared" si="241"/>
        <v>55.166579001260232</v>
      </c>
      <c r="EF224" s="2">
        <f t="shared" si="240"/>
        <v>57.395753729902225</v>
      </c>
      <c r="EG224" s="2">
        <f t="shared" si="240"/>
        <v>57.920844730679164</v>
      </c>
      <c r="EH224" s="2">
        <f t="shared" si="240"/>
        <v>58.505596877439501</v>
      </c>
      <c r="EI224" s="2">
        <f t="shared" si="240"/>
        <v>57.176105842085157</v>
      </c>
      <c r="EJ224" s="2">
        <f t="shared" si="240"/>
        <v>56.234184306389693</v>
      </c>
      <c r="EK224" s="2">
        <f t="shared" si="240"/>
        <v>53.297354501000953</v>
      </c>
      <c r="EL224" s="2">
        <f t="shared" si="240"/>
        <v>56.882526169726688</v>
      </c>
      <c r="EM224" s="2">
        <f t="shared" si="240"/>
        <v>54.298509824117076</v>
      </c>
      <c r="EN224" s="2">
        <f t="shared" si="240"/>
        <v>56.008719476974356</v>
      </c>
      <c r="EO224" s="2">
        <f t="shared" si="240"/>
        <v>60.891444098810631</v>
      </c>
      <c r="EQ224" s="2">
        <f t="shared" si="266"/>
        <v>50.226426486914541</v>
      </c>
      <c r="ER224" s="2">
        <f t="shared" si="266"/>
        <v>52.616960537654698</v>
      </c>
      <c r="ES224" s="2">
        <f t="shared" si="266"/>
        <v>59.54692908230902</v>
      </c>
      <c r="ET224" s="2">
        <f t="shared" si="266"/>
        <v>56.460667886960792</v>
      </c>
      <c r="EU224" s="2">
        <f t="shared" si="266"/>
        <v>55.73809281129563</v>
      </c>
      <c r="EV224" s="2">
        <f t="shared" si="266"/>
        <v>57.624529361017295</v>
      </c>
      <c r="EW224" s="2">
        <f t="shared" si="266"/>
        <v>58.439252461810796</v>
      </c>
      <c r="EX224" s="2">
        <f t="shared" si="266"/>
        <v>58.022823715177424</v>
      </c>
      <c r="EY224" s="2">
        <f t="shared" si="266"/>
        <v>57.071780217269747</v>
      </c>
      <c r="EZ224" s="2">
        <f t="shared" si="266"/>
        <v>56.644608370538421</v>
      </c>
      <c r="FA224" s="2">
        <f t="shared" si="266"/>
        <v>54.118376053471579</v>
      </c>
      <c r="FB224" s="2">
        <f t="shared" si="266"/>
        <v>55.729440742972983</v>
      </c>
      <c r="FC224" s="2">
        <f t="shared" si="266"/>
        <v>53.437014767031116</v>
      </c>
      <c r="FD224" s="2">
        <f t="shared" si="266"/>
        <v>55.361880630643228</v>
      </c>
      <c r="FE224" s="2">
        <f t="shared" si="266"/>
        <v>56.549593891256777</v>
      </c>
      <c r="FG224" s="2">
        <f t="shared" si="267"/>
        <v>0.99999949245214959</v>
      </c>
      <c r="FH224" s="2">
        <f t="shared" si="267"/>
        <v>0.99999938920335552</v>
      </c>
      <c r="FI224" s="2">
        <f t="shared" si="267"/>
        <v>0.99999940106824725</v>
      </c>
      <c r="FJ224" s="2">
        <f t="shared" si="267"/>
        <v>0.99999941677781856</v>
      </c>
      <c r="FK224" s="2">
        <f t="shared" si="267"/>
        <v>0.99999939607987587</v>
      </c>
      <c r="FL224" s="2">
        <f t="shared" si="267"/>
        <v>0.99999942898076932</v>
      </c>
      <c r="FM224" s="2">
        <f t="shared" si="267"/>
        <v>0.99999933151929599</v>
      </c>
      <c r="FN224" s="2">
        <f t="shared" si="267"/>
        <v>0.99999939083983236</v>
      </c>
      <c r="FO224" s="2">
        <f t="shared" si="267"/>
        <v>0.99999934233041443</v>
      </c>
      <c r="FP224" s="2">
        <f t="shared" si="267"/>
        <v>0.99999933777218153</v>
      </c>
      <c r="FQ224" s="2">
        <f t="shared" si="267"/>
        <v>0.99999928336323196</v>
      </c>
      <c r="FR224" s="2">
        <f t="shared" si="267"/>
        <v>0.99999938544289435</v>
      </c>
      <c r="FS224" s="2">
        <f t="shared" si="267"/>
        <v>0.99999935758066016</v>
      </c>
      <c r="FT224" s="2">
        <f t="shared" si="267"/>
        <v>0.99999940084123073</v>
      </c>
      <c r="FU224" s="2">
        <f t="shared" si="267"/>
        <v>0.99999925080623386</v>
      </c>
      <c r="FW224" s="2">
        <f t="shared" si="257"/>
        <v>0.98410107448138318</v>
      </c>
      <c r="FX224" s="2">
        <f t="shared" si="257"/>
        <v>0.98448262058888314</v>
      </c>
      <c r="FY224" s="2">
        <f t="shared" si="257"/>
        <v>0.98540017201279051</v>
      </c>
      <c r="FZ224" s="2">
        <f t="shared" si="257"/>
        <v>0.98374153274684273</v>
      </c>
      <c r="GA224" s="2">
        <f t="shared" si="257"/>
        <v>0.98347858969084223</v>
      </c>
      <c r="GB224" s="2">
        <f t="shared" si="257"/>
        <v>0.98490006036773714</v>
      </c>
      <c r="GC224" s="2">
        <f t="shared" si="257"/>
        <v>0.98330391190313826</v>
      </c>
      <c r="GD224" s="2">
        <f t="shared" si="257"/>
        <v>0.98609844711812844</v>
      </c>
      <c r="GE224" s="2">
        <f t="shared" si="257"/>
        <v>0.98661807330846241</v>
      </c>
      <c r="GF224" s="2">
        <f t="shared" si="257"/>
        <v>0.98636038273421223</v>
      </c>
      <c r="GG224" s="2">
        <f t="shared" si="257"/>
        <v>0.98624774424775596</v>
      </c>
      <c r="GH224" s="2">
        <f t="shared" si="257"/>
        <v>0.98588110431615361</v>
      </c>
      <c r="GI224" s="2">
        <f t="shared" si="257"/>
        <v>0.98442245501793169</v>
      </c>
      <c r="GJ224" s="2">
        <f t="shared" si="257"/>
        <v>0.97641299651457403</v>
      </c>
      <c r="GK224" s="2">
        <f t="shared" si="257"/>
        <v>0.96861636829738318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5.6413279367529142E-130</v>
      </c>
      <c r="HT224" s="86">
        <f t="shared" si="259"/>
        <v>3.4198239914469016E-178</v>
      </c>
      <c r="HU224" s="86">
        <f t="shared" si="259"/>
        <v>6.3018428731831568E-147</v>
      </c>
      <c r="HV224" s="86">
        <f t="shared" si="259"/>
        <v>6.6746158848011589E-151</v>
      </c>
      <c r="HW224" s="86">
        <f t="shared" si="259"/>
        <v>1.3079945352057734E-158</v>
      </c>
      <c r="HX224" s="86">
        <f t="shared" si="259"/>
        <v>1.3854428160692883E-168</v>
      </c>
      <c r="HY224" s="86">
        <f t="shared" si="259"/>
        <v>1.5090404020284933E-175</v>
      </c>
      <c r="HZ224" s="86">
        <f t="shared" si="259"/>
        <v>4.0701306140596736E-190</v>
      </c>
      <c r="IA224" s="86">
        <f t="shared" si="259"/>
        <v>9.2426229835145202E-172</v>
      </c>
      <c r="IB224" s="86">
        <f t="shared" si="259"/>
        <v>2.5063527593271295E-190</v>
      </c>
      <c r="IC224" s="86">
        <f t="shared" si="259"/>
        <v>4.5805170502087503E-192</v>
      </c>
      <c r="ID224" s="86">
        <f t="shared" si="259"/>
        <v>1.7632548587882367E-173</v>
      </c>
      <c r="IE224" s="86">
        <f t="shared" si="259"/>
        <v>5.1161228862350786E-153</v>
      </c>
      <c r="IF224" s="86">
        <f t="shared" si="259"/>
        <v>7.2866853224911413E-150</v>
      </c>
      <c r="IG224" s="86">
        <f t="shared" si="259"/>
        <v>1.1719507081187105E-127</v>
      </c>
      <c r="II224" s="86">
        <f t="shared" si="260"/>
        <v>2.11467185718466E-8</v>
      </c>
      <c r="IJ224" s="86">
        <f t="shared" si="260"/>
        <v>1.0952583968466089E-10</v>
      </c>
      <c r="IK224" s="86">
        <f t="shared" si="260"/>
        <v>1.6514048073163935E-9</v>
      </c>
      <c r="IL224" s="86">
        <f t="shared" si="260"/>
        <v>1.9114060463250083E-9</v>
      </c>
      <c r="IM224" s="86">
        <f t="shared" si="260"/>
        <v>8.7834054823599274E-10</v>
      </c>
      <c r="IN224" s="86">
        <f t="shared" si="260"/>
        <v>1.6811237722399205E-10</v>
      </c>
      <c r="IO224" s="86">
        <f t="shared" si="260"/>
        <v>1.0289962818454148E-10</v>
      </c>
      <c r="IP224" s="86">
        <f t="shared" si="260"/>
        <v>6.6563097062234058E-12</v>
      </c>
      <c r="IQ224" s="86">
        <f t="shared" si="260"/>
        <v>4.637581901763919E-11</v>
      </c>
      <c r="IR224" s="86">
        <f t="shared" si="260"/>
        <v>4.6808009494047876E-12</v>
      </c>
      <c r="IS224" s="86">
        <f t="shared" si="260"/>
        <v>3.9289864360602022E-12</v>
      </c>
      <c r="IT224" s="86">
        <f t="shared" si="260"/>
        <v>5.6186002730324446E-11</v>
      </c>
      <c r="IU224" s="86">
        <f t="shared" si="260"/>
        <v>1.0771607710006103E-9</v>
      </c>
      <c r="IV224" s="86">
        <f t="shared" si="260"/>
        <v>9.7103240336096594E-29</v>
      </c>
      <c r="IW224" s="86">
        <f t="shared" si="260"/>
        <v>1.0929495086396127E-42</v>
      </c>
      <c r="IY224" s="86">
        <f t="shared" si="261"/>
        <v>2.11467185718466E-8</v>
      </c>
      <c r="IZ224" s="86">
        <f t="shared" si="261"/>
        <v>1.0952583968466089E-10</v>
      </c>
      <c r="JA224" s="86">
        <f t="shared" si="261"/>
        <v>1.6514048073163935E-9</v>
      </c>
      <c r="JB224" s="86">
        <f t="shared" si="261"/>
        <v>1.9114060463250083E-9</v>
      </c>
      <c r="JC224" s="86">
        <f t="shared" si="261"/>
        <v>8.7834054823599274E-10</v>
      </c>
      <c r="JD224" s="86">
        <f t="shared" si="261"/>
        <v>1.6811237722399205E-10</v>
      </c>
      <c r="JE224" s="86">
        <f t="shared" si="261"/>
        <v>1.0289962818454148E-10</v>
      </c>
      <c r="JF224" s="86">
        <f t="shared" si="261"/>
        <v>6.6563097062234058E-12</v>
      </c>
      <c r="JG224" s="86">
        <f t="shared" si="261"/>
        <v>4.637581901763919E-11</v>
      </c>
      <c r="JH224" s="86">
        <f t="shared" si="261"/>
        <v>4.6808009494047876E-12</v>
      </c>
      <c r="JI224" s="86">
        <f t="shared" si="261"/>
        <v>3.9289864360602022E-12</v>
      </c>
      <c r="JJ224" s="86">
        <f t="shared" si="261"/>
        <v>5.6186002730324446E-11</v>
      </c>
      <c r="JK224" s="86">
        <f t="shared" si="261"/>
        <v>1.0771607710006103E-9</v>
      </c>
      <c r="JL224" s="86">
        <f t="shared" si="261"/>
        <v>9.7103240336096594E-29</v>
      </c>
      <c r="JM224" s="86">
        <f t="shared" si="261"/>
        <v>1.0929495086396127E-42</v>
      </c>
    </row>
    <row r="225" spans="1:273" x14ac:dyDescent="0.25">
      <c r="B225" s="2">
        <v>198</v>
      </c>
      <c r="C225" s="37">
        <v>49.707999999999998</v>
      </c>
      <c r="D225" s="37">
        <v>53.6</v>
      </c>
      <c r="E225" s="37">
        <v>64.646000000000001</v>
      </c>
      <c r="F225" s="37">
        <v>58.353999999999999</v>
      </c>
      <c r="G225" s="37">
        <v>57.122999999999998</v>
      </c>
      <c r="H225" s="37">
        <v>58.722999999999999</v>
      </c>
      <c r="I225" s="37">
        <v>58.615000000000002</v>
      </c>
      <c r="J225" s="37">
        <v>58.246000000000002</v>
      </c>
      <c r="K225" s="37">
        <v>58.384999999999998</v>
      </c>
      <c r="L225" s="37">
        <v>58.631</v>
      </c>
      <c r="M225" s="37">
        <v>56.122999999999998</v>
      </c>
      <c r="N225" s="37">
        <v>54.537999999999997</v>
      </c>
      <c r="O225" s="37">
        <v>54.6</v>
      </c>
      <c r="P225" s="37">
        <v>56.030999999999999</v>
      </c>
      <c r="Q225" s="37">
        <v>56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56.551287046330735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-0.55128704633073511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56.551287046330735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56</v>
      </c>
      <c r="DK225" s="2">
        <f t="shared" si="265"/>
        <v>96.104121659919031</v>
      </c>
      <c r="DL225" s="2">
        <f t="shared" si="265"/>
        <v>99.793421951219543</v>
      </c>
      <c r="DM225" s="2">
        <f t="shared" si="265"/>
        <v>127.33022404181185</v>
      </c>
      <c r="DN225" s="2">
        <f t="shared" si="265"/>
        <v>110.10754216027874</v>
      </c>
      <c r="DO225" s="2">
        <f t="shared" si="265"/>
        <v>103.84917630662018</v>
      </c>
      <c r="DP225" s="2">
        <f t="shared" si="265"/>
        <v>101.49562822299653</v>
      </c>
      <c r="DQ225" s="2">
        <f t="shared" si="265"/>
        <v>96.943777408637885</v>
      </c>
      <c r="DR225" s="2">
        <f t="shared" si="265"/>
        <v>100.79272648083622</v>
      </c>
      <c r="DS225" s="2">
        <f t="shared" si="265"/>
        <v>98.824659968127946</v>
      </c>
      <c r="DT225" s="2">
        <f t="shared" si="265"/>
        <v>98.562920860005974</v>
      </c>
      <c r="DU225" s="2">
        <f t="shared" si="265"/>
        <v>106.50979794623981</v>
      </c>
      <c r="DV225" s="2">
        <f t="shared" si="265"/>
        <v>109.77166537017528</v>
      </c>
      <c r="DW225" s="2">
        <f t="shared" si="265"/>
        <v>105.79374359182131</v>
      </c>
      <c r="DX225" s="2">
        <f t="shared" si="265"/>
        <v>106.50354216027876</v>
      </c>
      <c r="DY225" s="2">
        <f t="shared" si="265"/>
        <v>103.84367774086378</v>
      </c>
      <c r="EA225" s="2">
        <f t="shared" si="241"/>
        <v>48.65013682825213</v>
      </c>
      <c r="EB225" s="2">
        <f t="shared" si="241"/>
        <v>51.770344196813596</v>
      </c>
      <c r="EC225" s="2">
        <f t="shared" si="241"/>
        <v>55.488180498891431</v>
      </c>
      <c r="ED225" s="2">
        <f t="shared" si="241"/>
        <v>54.897623579689835</v>
      </c>
      <c r="EE225" s="2">
        <f t="shared" si="241"/>
        <v>55.061711410248577</v>
      </c>
      <c r="EF225" s="2">
        <f t="shared" si="240"/>
        <v>57.306050386710567</v>
      </c>
      <c r="EG225" s="2">
        <f t="shared" si="240"/>
        <v>57.831748633879791</v>
      </c>
      <c r="EH225" s="2">
        <f t="shared" si="240"/>
        <v>58.421271194379386</v>
      </c>
      <c r="EI225" s="2">
        <f t="shared" si="240"/>
        <v>57.074280026101604</v>
      </c>
      <c r="EJ225" s="2">
        <f t="shared" si="240"/>
        <v>56.140754504282768</v>
      </c>
      <c r="EK225" s="2">
        <f t="shared" si="240"/>
        <v>53.18316254799646</v>
      </c>
      <c r="EL225" s="2">
        <f t="shared" si="240"/>
        <v>56.801968389880678</v>
      </c>
      <c r="EM225" s="2">
        <f t="shared" si="240"/>
        <v>54.198900830979667</v>
      </c>
      <c r="EN225" s="2">
        <f t="shared" si="240"/>
        <v>55.921509282649517</v>
      </c>
      <c r="EO225" s="2">
        <f t="shared" si="240"/>
        <v>60.81169707227815</v>
      </c>
      <c r="EQ225" s="2">
        <f t="shared" si="266"/>
        <v>50.168615501347006</v>
      </c>
      <c r="ER225" s="2">
        <f t="shared" si="266"/>
        <v>52.539995812171639</v>
      </c>
      <c r="ES225" s="2">
        <f t="shared" si="266"/>
        <v>59.416972339972816</v>
      </c>
      <c r="ET225" s="2">
        <f t="shared" si="266"/>
        <v>56.376980403765685</v>
      </c>
      <c r="EU225" s="2">
        <f t="shared" si="266"/>
        <v>55.639721914276045</v>
      </c>
      <c r="EV225" s="2">
        <f t="shared" si="266"/>
        <v>57.537421834107207</v>
      </c>
      <c r="EW225" s="2">
        <f t="shared" si="266"/>
        <v>58.35606642381827</v>
      </c>
      <c r="EX225" s="2">
        <f t="shared" si="266"/>
        <v>57.933092890995255</v>
      </c>
      <c r="EY225" s="2">
        <f t="shared" si="266"/>
        <v>56.968792270762023</v>
      </c>
      <c r="EZ225" s="2">
        <f t="shared" si="266"/>
        <v>56.555828200703409</v>
      </c>
      <c r="FA225" s="2">
        <f t="shared" si="266"/>
        <v>54.013446844859132</v>
      </c>
      <c r="FB225" s="2">
        <f t="shared" si="266"/>
        <v>55.635859774806846</v>
      </c>
      <c r="FC225" s="2">
        <f t="shared" si="266"/>
        <v>53.327654782169887</v>
      </c>
      <c r="FD225" s="2">
        <f t="shared" si="266"/>
        <v>55.268438856726732</v>
      </c>
      <c r="FE225" s="2">
        <f t="shared" si="266"/>
        <v>56.42536342414698</v>
      </c>
      <c r="FG225" s="2">
        <f t="shared" si="267"/>
        <v>0.99999953711083822</v>
      </c>
      <c r="FH225" s="2">
        <f t="shared" si="267"/>
        <v>0.99999944294680965</v>
      </c>
      <c r="FI225" s="2">
        <f t="shared" si="267"/>
        <v>0.9999994537677207</v>
      </c>
      <c r="FJ225" s="2">
        <f t="shared" si="267"/>
        <v>0.99999946809502149</v>
      </c>
      <c r="FK225" s="2">
        <f t="shared" si="267"/>
        <v>0.99999944921827144</v>
      </c>
      <c r="FL225" s="2">
        <f t="shared" si="267"/>
        <v>0.99999947922424592</v>
      </c>
      <c r="FM225" s="2">
        <f t="shared" si="267"/>
        <v>0.9999993903383162</v>
      </c>
      <c r="FN225" s="2">
        <f t="shared" si="267"/>
        <v>0.99999944443929434</v>
      </c>
      <c r="FO225" s="2">
        <f t="shared" si="267"/>
        <v>0.99999940019817446</v>
      </c>
      <c r="FP225" s="2">
        <f t="shared" si="267"/>
        <v>0.99999939604101629</v>
      </c>
      <c r="FQ225" s="2">
        <f t="shared" si="267"/>
        <v>0.99999934641945853</v>
      </c>
      <c r="FR225" s="2">
        <f t="shared" si="267"/>
        <v>0.99999943951722792</v>
      </c>
      <c r="FS225" s="2">
        <f t="shared" si="267"/>
        <v>0.99999941410656557</v>
      </c>
      <c r="FT225" s="2">
        <f t="shared" si="267"/>
        <v>0.9999994535606791</v>
      </c>
      <c r="FU225" s="2">
        <f t="shared" si="267"/>
        <v>0.9999993167271195</v>
      </c>
      <c r="FW225" s="2">
        <f t="shared" si="257"/>
        <v>0.98547969465697538</v>
      </c>
      <c r="FX225" s="2">
        <f t="shared" si="257"/>
        <v>0.98582863274380539</v>
      </c>
      <c r="FY225" s="2">
        <f t="shared" si="257"/>
        <v>0.98666767155904267</v>
      </c>
      <c r="FZ225" s="2">
        <f t="shared" si="257"/>
        <v>0.98515085891457255</v>
      </c>
      <c r="GA225" s="2">
        <f t="shared" si="257"/>
        <v>0.98491035882939504</v>
      </c>
      <c r="GB225" s="2">
        <f t="shared" si="257"/>
        <v>0.98621037005173529</v>
      </c>
      <c r="GC225" s="2">
        <f t="shared" si="257"/>
        <v>0.98475058414861927</v>
      </c>
      <c r="GD225" s="2">
        <f t="shared" si="257"/>
        <v>0.98730610609492786</v>
      </c>
      <c r="GE225" s="2">
        <f t="shared" si="257"/>
        <v>0.98778115054441862</v>
      </c>
      <c r="GF225" s="2">
        <f t="shared" si="257"/>
        <v>0.98754557417332034</v>
      </c>
      <c r="GG225" s="2">
        <f t="shared" si="257"/>
        <v>0.9874425986118337</v>
      </c>
      <c r="GH225" s="2">
        <f t="shared" si="257"/>
        <v>0.98710739749040377</v>
      </c>
      <c r="GI225" s="2">
        <f t="shared" si="257"/>
        <v>0.98577361065257396</v>
      </c>
      <c r="GJ225" s="2">
        <f t="shared" si="257"/>
        <v>0.9784436591097122</v>
      </c>
      <c r="GK225" s="2">
        <f t="shared" si="257"/>
        <v>0.97129853091499041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1.5636505284870204E-133</v>
      </c>
      <c r="HT225" s="86">
        <f t="shared" si="259"/>
        <v>5.7227627040528987E-183</v>
      </c>
      <c r="HU225" s="86">
        <f t="shared" si="259"/>
        <v>6.4641344445273013E-151</v>
      </c>
      <c r="HV225" s="86">
        <f t="shared" si="259"/>
        <v>4.8937073604908174E-155</v>
      </c>
      <c r="HW225" s="86">
        <f t="shared" si="259"/>
        <v>5.9015525907813453E-163</v>
      </c>
      <c r="HX225" s="86">
        <f t="shared" si="259"/>
        <v>3.7500352560551352E-173</v>
      </c>
      <c r="HY225" s="86">
        <f t="shared" si="259"/>
        <v>2.2065289236693705E-180</v>
      </c>
      <c r="HZ225" s="86">
        <f t="shared" si="259"/>
        <v>3.1413256095011714E-195</v>
      </c>
      <c r="IA225" s="86">
        <f t="shared" si="259"/>
        <v>2.241215188003528E-176</v>
      </c>
      <c r="IB225" s="86">
        <f t="shared" si="259"/>
        <v>1.8599754892230855E-195</v>
      </c>
      <c r="IC225" s="86">
        <f t="shared" si="259"/>
        <v>3.0145081271462937E-197</v>
      </c>
      <c r="ID225" s="86">
        <f t="shared" si="259"/>
        <v>3.7038488312489406E-178</v>
      </c>
      <c r="IE225" s="86">
        <f t="shared" si="259"/>
        <v>3.352048142606007E-157</v>
      </c>
      <c r="IF225" s="86">
        <f t="shared" si="259"/>
        <v>4.1459210157915677E-154</v>
      </c>
      <c r="IG225" s="86">
        <f t="shared" si="259"/>
        <v>2.2065867508885076E-131</v>
      </c>
      <c r="II225" s="86">
        <f t="shared" si="260"/>
        <v>1.0196737379864577E-8</v>
      </c>
      <c r="IJ225" s="86">
        <f t="shared" si="260"/>
        <v>4.2127361660299557E-11</v>
      </c>
      <c r="IK225" s="86">
        <f t="shared" si="260"/>
        <v>7.243731258677466E-10</v>
      </c>
      <c r="IL225" s="86">
        <f t="shared" si="260"/>
        <v>8.2535333530533089E-10</v>
      </c>
      <c r="IM225" s="86">
        <f t="shared" si="260"/>
        <v>3.6513722037988395E-10</v>
      </c>
      <c r="IN225" s="86">
        <f t="shared" si="260"/>
        <v>6.6304205462773183E-11</v>
      </c>
      <c r="IO225" s="86">
        <f t="shared" si="260"/>
        <v>3.8778627123937889E-11</v>
      </c>
      <c r="IP225" s="86">
        <f t="shared" si="260"/>
        <v>2.3291776198127373E-12</v>
      </c>
      <c r="IQ225" s="86">
        <f t="shared" si="260"/>
        <v>1.7789585921233019E-11</v>
      </c>
      <c r="IR225" s="86">
        <f t="shared" si="260"/>
        <v>1.6212198706061965E-12</v>
      </c>
      <c r="IS225" s="86">
        <f t="shared" si="260"/>
        <v>1.3478565708039754E-12</v>
      </c>
      <c r="IT225" s="86">
        <f t="shared" si="260"/>
        <v>2.1463406754319492E-11</v>
      </c>
      <c r="IU225" s="86">
        <f t="shared" si="260"/>
        <v>4.5762964768846905E-10</v>
      </c>
      <c r="IV225" s="86">
        <f t="shared" si="260"/>
        <v>4.2773944925951242E-30</v>
      </c>
      <c r="IW225" s="86">
        <f t="shared" si="260"/>
        <v>6.4636218258416594E-45</v>
      </c>
      <c r="IY225" s="86">
        <f t="shared" si="261"/>
        <v>1.0196737379864577E-8</v>
      </c>
      <c r="IZ225" s="86">
        <f t="shared" si="261"/>
        <v>4.2127361660299557E-11</v>
      </c>
      <c r="JA225" s="86">
        <f t="shared" si="261"/>
        <v>7.243731258677466E-10</v>
      </c>
      <c r="JB225" s="86">
        <f t="shared" si="261"/>
        <v>8.2535333530533089E-10</v>
      </c>
      <c r="JC225" s="86">
        <f t="shared" si="261"/>
        <v>3.6513722037988395E-10</v>
      </c>
      <c r="JD225" s="86">
        <f t="shared" si="261"/>
        <v>6.6304205462773183E-11</v>
      </c>
      <c r="JE225" s="86">
        <f t="shared" si="261"/>
        <v>3.8778627123937889E-11</v>
      </c>
      <c r="JF225" s="86">
        <f t="shared" si="261"/>
        <v>2.3291776198127373E-12</v>
      </c>
      <c r="JG225" s="86">
        <f t="shared" si="261"/>
        <v>1.7789585921233019E-11</v>
      </c>
      <c r="JH225" s="86">
        <f t="shared" si="261"/>
        <v>1.6212198706061965E-12</v>
      </c>
      <c r="JI225" s="86">
        <f t="shared" si="261"/>
        <v>1.3478565708039754E-12</v>
      </c>
      <c r="JJ225" s="86">
        <f t="shared" si="261"/>
        <v>2.1463406754319492E-11</v>
      </c>
      <c r="JK225" s="86">
        <f t="shared" si="261"/>
        <v>4.5762964768846905E-10</v>
      </c>
      <c r="JL225" s="86">
        <f t="shared" si="261"/>
        <v>4.2773944925951242E-30</v>
      </c>
      <c r="JM225" s="86">
        <f t="shared" si="261"/>
        <v>6.4636218258416594E-45</v>
      </c>
    </row>
    <row r="226" spans="1:273" x14ac:dyDescent="0.25">
      <c r="B226" s="2">
        <v>199</v>
      </c>
      <c r="C226" s="37">
        <v>50.246000000000002</v>
      </c>
      <c r="D226" s="37">
        <v>53.323</v>
      </c>
      <c r="E226" s="37">
        <v>63.984999999999999</v>
      </c>
      <c r="F226" s="37">
        <v>57.831000000000003</v>
      </c>
      <c r="G226" s="37">
        <v>58.430999999999997</v>
      </c>
      <c r="H226" s="37">
        <v>59.277000000000001</v>
      </c>
      <c r="I226" s="37">
        <v>59.569000000000003</v>
      </c>
      <c r="J226" s="37">
        <v>57.523000000000003</v>
      </c>
      <c r="K226" s="37">
        <v>58.722999999999999</v>
      </c>
      <c r="L226" s="37">
        <v>58.569000000000003</v>
      </c>
      <c r="M226" s="37">
        <v>55.877000000000002</v>
      </c>
      <c r="N226" s="37">
        <v>54.984999999999999</v>
      </c>
      <c r="O226" s="37">
        <v>54.8</v>
      </c>
      <c r="P226" s="37">
        <v>56.523000000000003</v>
      </c>
      <c r="Q226" s="37">
        <v>56.323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56.417434868583882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-9.4434868583881837E-2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56.417434868583882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56.323</v>
      </c>
      <c r="DK226" s="2">
        <f t="shared" si="265"/>
        <v>96.269554655870436</v>
      </c>
      <c r="DL226" s="2">
        <f t="shared" si="265"/>
        <v>99.958528048780522</v>
      </c>
      <c r="DM226" s="2">
        <f t="shared" si="265"/>
        <v>127.58884547038328</v>
      </c>
      <c r="DN226" s="2">
        <f t="shared" si="265"/>
        <v>110.29701149825783</v>
      </c>
      <c r="DO226" s="2">
        <f t="shared" si="265"/>
        <v>104.00464564459928</v>
      </c>
      <c r="DP226" s="2">
        <f t="shared" si="265"/>
        <v>101.63522177700349</v>
      </c>
      <c r="DQ226" s="2">
        <f t="shared" si="265"/>
        <v>97.052139534883736</v>
      </c>
      <c r="DR226" s="2">
        <f t="shared" si="265"/>
        <v>100.92424303135887</v>
      </c>
      <c r="DS226" s="2">
        <f t="shared" si="265"/>
        <v>98.944241687599629</v>
      </c>
      <c r="DT226" s="2">
        <f t="shared" si="265"/>
        <v>98.687870783026796</v>
      </c>
      <c r="DU226" s="2">
        <f t="shared" si="265"/>
        <v>106.69009755360918</v>
      </c>
      <c r="DV226" s="2">
        <f t="shared" si="265"/>
        <v>109.95518809928961</v>
      </c>
      <c r="DW226" s="2">
        <f t="shared" si="265"/>
        <v>105.973537854847</v>
      </c>
      <c r="DX226" s="2">
        <f t="shared" si="265"/>
        <v>106.69610905923346</v>
      </c>
      <c r="DY226" s="2">
        <f t="shared" si="265"/>
        <v>104.01995061914829</v>
      </c>
      <c r="EA226" s="2">
        <f t="shared" si="241"/>
        <v>48.575068327252154</v>
      </c>
      <c r="EB226" s="2">
        <f t="shared" si="241"/>
        <v>51.684463937179444</v>
      </c>
      <c r="EC226" s="2">
        <f t="shared" si="241"/>
        <v>55.313511123930525</v>
      </c>
      <c r="ED226" s="2">
        <f t="shared" si="241"/>
        <v>54.797276538711728</v>
      </c>
      <c r="EE226" s="2">
        <f t="shared" si="241"/>
        <v>54.956843819236937</v>
      </c>
      <c r="EF226" s="2">
        <f t="shared" si="240"/>
        <v>57.216347043518908</v>
      </c>
      <c r="EG226" s="2">
        <f t="shared" si="240"/>
        <v>57.742652537080417</v>
      </c>
      <c r="EH226" s="2">
        <f t="shared" si="240"/>
        <v>58.336945511319286</v>
      </c>
      <c r="EI226" s="2">
        <f t="shared" si="240"/>
        <v>56.972454210118059</v>
      </c>
      <c r="EJ226" s="2">
        <f t="shared" si="240"/>
        <v>56.04732470217585</v>
      </c>
      <c r="EK226" s="2">
        <f t="shared" si="240"/>
        <v>53.068970594991967</v>
      </c>
      <c r="EL226" s="2">
        <f t="shared" si="240"/>
        <v>56.721410610034667</v>
      </c>
      <c r="EM226" s="2">
        <f t="shared" si="240"/>
        <v>54.099291837842252</v>
      </c>
      <c r="EN226" s="2">
        <f t="shared" si="240"/>
        <v>55.83429908832467</v>
      </c>
      <c r="EO226" s="2">
        <f t="shared" si="240"/>
        <v>60.73195004574567</v>
      </c>
      <c r="EQ226" s="2">
        <f t="shared" si="266"/>
        <v>50.110804515779463</v>
      </c>
      <c r="ER226" s="2">
        <f t="shared" si="266"/>
        <v>52.463031086688574</v>
      </c>
      <c r="ES226" s="2">
        <f t="shared" si="266"/>
        <v>59.287015597636611</v>
      </c>
      <c r="ET226" s="2">
        <f t="shared" si="266"/>
        <v>56.293292920570579</v>
      </c>
      <c r="EU226" s="2">
        <f t="shared" si="266"/>
        <v>55.54135101725646</v>
      </c>
      <c r="EV226" s="2">
        <f t="shared" si="266"/>
        <v>57.450314307197118</v>
      </c>
      <c r="EW226" s="2">
        <f t="shared" si="266"/>
        <v>58.272880385825744</v>
      </c>
      <c r="EX226" s="2">
        <f t="shared" si="266"/>
        <v>57.843362066813071</v>
      </c>
      <c r="EY226" s="2">
        <f t="shared" si="266"/>
        <v>56.865804324254299</v>
      </c>
      <c r="EZ226" s="2">
        <f t="shared" si="266"/>
        <v>56.467048030868405</v>
      </c>
      <c r="FA226" s="2">
        <f t="shared" si="266"/>
        <v>53.908517636246685</v>
      </c>
      <c r="FB226" s="2">
        <f t="shared" si="266"/>
        <v>55.542278806640724</v>
      </c>
      <c r="FC226" s="2">
        <f t="shared" si="266"/>
        <v>53.218294797308658</v>
      </c>
      <c r="FD226" s="2">
        <f t="shared" si="266"/>
        <v>55.174997082810229</v>
      </c>
      <c r="FE226" s="2">
        <f t="shared" si="266"/>
        <v>56.301132957037183</v>
      </c>
      <c r="FG226" s="2">
        <f t="shared" si="267"/>
        <v>0.99999957784004989</v>
      </c>
      <c r="FH226" s="2">
        <f t="shared" si="267"/>
        <v>0.99999949196142746</v>
      </c>
      <c r="FI226" s="2">
        <f t="shared" si="267"/>
        <v>0.99999950183021646</v>
      </c>
      <c r="FJ226" s="2">
        <f t="shared" si="267"/>
        <v>0.99999951489687133</v>
      </c>
      <c r="FK226" s="2">
        <f t="shared" si="267"/>
        <v>0.9999994976810691</v>
      </c>
      <c r="FL226" s="2">
        <f t="shared" si="267"/>
        <v>0.99999952504684575</v>
      </c>
      <c r="FM226" s="2">
        <f t="shared" si="267"/>
        <v>0.99999944398190621</v>
      </c>
      <c r="FN226" s="2">
        <f t="shared" si="267"/>
        <v>0.99999949332258975</v>
      </c>
      <c r="FO226" s="2">
        <f t="shared" si="267"/>
        <v>0.99999945297420478</v>
      </c>
      <c r="FP226" s="2">
        <f t="shared" si="267"/>
        <v>0.99999944918283101</v>
      </c>
      <c r="FQ226" s="2">
        <f t="shared" si="267"/>
        <v>0.99999940392742748</v>
      </c>
      <c r="FR226" s="2">
        <f t="shared" si="267"/>
        <v>0.99999948883361134</v>
      </c>
      <c r="FS226" s="2">
        <f t="shared" si="267"/>
        <v>0.99999946565880948</v>
      </c>
      <c r="FT226" s="2">
        <f t="shared" si="267"/>
        <v>0.9999995016413924</v>
      </c>
      <c r="FU226" s="2">
        <f t="shared" si="267"/>
        <v>0.99999937684768925</v>
      </c>
      <c r="FW226" s="2">
        <f t="shared" si="257"/>
        <v>0.98674038325917002</v>
      </c>
      <c r="FX226" s="2">
        <f t="shared" si="257"/>
        <v>0.98705942350337994</v>
      </c>
      <c r="FY226" s="2">
        <f t="shared" si="257"/>
        <v>0.98782649120008581</v>
      </c>
      <c r="FZ226" s="2">
        <f t="shared" si="257"/>
        <v>0.98643970498899136</v>
      </c>
      <c r="GA226" s="2">
        <f t="shared" si="257"/>
        <v>0.98621978735950411</v>
      </c>
      <c r="GB226" s="2">
        <f t="shared" si="257"/>
        <v>0.98740843018678559</v>
      </c>
      <c r="GC226" s="2">
        <f t="shared" si="257"/>
        <v>0.98607368134788209</v>
      </c>
      <c r="GD226" s="2">
        <f t="shared" si="257"/>
        <v>0.98841008609954562</v>
      </c>
      <c r="GE226" s="2">
        <f t="shared" si="257"/>
        <v>0.98884428304727534</v>
      </c>
      <c r="GF226" s="2">
        <f t="shared" si="257"/>
        <v>0.98862896765143171</v>
      </c>
      <c r="GG226" s="2">
        <f t="shared" si="257"/>
        <v>0.98853484579660778</v>
      </c>
      <c r="GH226" s="2">
        <f t="shared" si="257"/>
        <v>0.98822845301167594</v>
      </c>
      <c r="GI226" s="2">
        <f t="shared" si="257"/>
        <v>0.9870091171380424</v>
      </c>
      <c r="GJ226" s="2">
        <f t="shared" si="257"/>
        <v>0.98030302371683631</v>
      </c>
      <c r="GK226" s="2">
        <f t="shared" si="257"/>
        <v>0.9737576762476996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3.87522204596487E-137</v>
      </c>
      <c r="HT226" s="86">
        <f t="shared" si="259"/>
        <v>8.2691194668072338E-188</v>
      </c>
      <c r="HU226" s="86">
        <f t="shared" si="259"/>
        <v>5.8553057391808115E-155</v>
      </c>
      <c r="HV226" s="86">
        <f t="shared" si="259"/>
        <v>3.150465428516834E-159</v>
      </c>
      <c r="HW226" s="86">
        <f t="shared" si="259"/>
        <v>2.322751844502102E-167</v>
      </c>
      <c r="HX226" s="86">
        <f t="shared" si="259"/>
        <v>8.8073510820186689E-178</v>
      </c>
      <c r="HY226" s="86">
        <f t="shared" si="259"/>
        <v>2.7696724807904601E-185</v>
      </c>
      <c r="HZ226" s="86">
        <f t="shared" si="259"/>
        <v>2.0710947361650674E-200</v>
      </c>
      <c r="IA226" s="86">
        <f t="shared" si="259"/>
        <v>4.7141750180474843E-181</v>
      </c>
      <c r="IB226" s="86">
        <f t="shared" si="259"/>
        <v>1.1780849901798334E-200</v>
      </c>
      <c r="IC226" s="86">
        <f t="shared" si="259"/>
        <v>1.6902753569757212E-202</v>
      </c>
      <c r="ID226" s="86">
        <f t="shared" si="259"/>
        <v>6.7325867706702296E-183</v>
      </c>
      <c r="IE226" s="86">
        <f t="shared" si="259"/>
        <v>1.9260487544094063E-161</v>
      </c>
      <c r="IF226" s="86">
        <f t="shared" si="259"/>
        <v>2.054944315154305E-158</v>
      </c>
      <c r="IG226" s="86">
        <f t="shared" si="259"/>
        <v>3.6669454204168047E-135</v>
      </c>
      <c r="II226" s="86">
        <f t="shared" si="260"/>
        <v>4.8424160483773718E-9</v>
      </c>
      <c r="IJ226" s="86">
        <f t="shared" si="260"/>
        <v>1.5881274935034544E-11</v>
      </c>
      <c r="IK226" s="86">
        <f t="shared" si="260"/>
        <v>3.1238938595239156E-10</v>
      </c>
      <c r="IL226" s="86">
        <f t="shared" si="260"/>
        <v>3.5011917091758401E-10</v>
      </c>
      <c r="IM226" s="86">
        <f t="shared" si="260"/>
        <v>1.4898518666468343E-10</v>
      </c>
      <c r="IN226" s="86">
        <f t="shared" si="260"/>
        <v>2.564765211216547E-11</v>
      </c>
      <c r="IO226" s="86">
        <f t="shared" si="260"/>
        <v>1.431185090029806E-11</v>
      </c>
      <c r="IP226" s="86">
        <f t="shared" si="260"/>
        <v>7.9760255328489154E-13</v>
      </c>
      <c r="IQ226" s="86">
        <f t="shared" si="260"/>
        <v>6.6923501897473471E-12</v>
      </c>
      <c r="IR226" s="86">
        <f t="shared" si="260"/>
        <v>5.4944523977794527E-13</v>
      </c>
      <c r="IS226" s="86">
        <f t="shared" si="260"/>
        <v>4.5233640010648947E-13</v>
      </c>
      <c r="IT226" s="86">
        <f t="shared" si="260"/>
        <v>8.0383367047790085E-12</v>
      </c>
      <c r="IU226" s="86">
        <f t="shared" si="260"/>
        <v>1.9096721963578135E-10</v>
      </c>
      <c r="IV226" s="86">
        <f t="shared" si="260"/>
        <v>1.7477790784691115E-31</v>
      </c>
      <c r="IW226" s="86">
        <f t="shared" si="260"/>
        <v>3.3411612540089059E-47</v>
      </c>
      <c r="IY226" s="86">
        <f t="shared" si="261"/>
        <v>4.8424160483773718E-9</v>
      </c>
      <c r="IZ226" s="86">
        <f t="shared" si="261"/>
        <v>1.5881274935034544E-11</v>
      </c>
      <c r="JA226" s="86">
        <f t="shared" si="261"/>
        <v>3.1238938595239156E-10</v>
      </c>
      <c r="JB226" s="86">
        <f t="shared" si="261"/>
        <v>3.5011917091758401E-10</v>
      </c>
      <c r="JC226" s="86">
        <f t="shared" si="261"/>
        <v>1.4898518666468343E-10</v>
      </c>
      <c r="JD226" s="86">
        <f t="shared" si="261"/>
        <v>2.564765211216547E-11</v>
      </c>
      <c r="JE226" s="86">
        <f t="shared" si="261"/>
        <v>1.431185090029806E-11</v>
      </c>
      <c r="JF226" s="86">
        <f t="shared" si="261"/>
        <v>7.9760255328489154E-13</v>
      </c>
      <c r="JG226" s="86">
        <f t="shared" si="261"/>
        <v>6.6923501897473471E-12</v>
      </c>
      <c r="JH226" s="86">
        <f t="shared" si="261"/>
        <v>5.4944523977794527E-13</v>
      </c>
      <c r="JI226" s="86">
        <f t="shared" si="261"/>
        <v>4.5233640010648947E-13</v>
      </c>
      <c r="JJ226" s="86">
        <f t="shared" si="261"/>
        <v>8.0383367047790085E-12</v>
      </c>
      <c r="JK226" s="86">
        <f t="shared" si="261"/>
        <v>1.9096721963578135E-10</v>
      </c>
      <c r="JL226" s="86">
        <f t="shared" si="261"/>
        <v>1.7477790784691115E-31</v>
      </c>
      <c r="JM226" s="86">
        <f t="shared" si="261"/>
        <v>3.3411612540089059E-47</v>
      </c>
    </row>
    <row r="227" spans="1:273" x14ac:dyDescent="0.25">
      <c r="B227" s="2">
        <v>200</v>
      </c>
      <c r="C227" s="37">
        <v>50.154000000000003</v>
      </c>
      <c r="D227" s="37">
        <v>54.414999999999999</v>
      </c>
      <c r="E227" s="37">
        <v>63.554000000000002</v>
      </c>
      <c r="F227" s="37">
        <v>57.954000000000001</v>
      </c>
      <c r="G227" s="37">
        <v>56.954000000000001</v>
      </c>
      <c r="H227" s="37">
        <v>58.923000000000002</v>
      </c>
      <c r="I227" s="37">
        <v>59.168999999999997</v>
      </c>
      <c r="J227" s="37">
        <v>58.845999999999997</v>
      </c>
      <c r="K227" s="37">
        <v>57.384999999999998</v>
      </c>
      <c r="L227" s="37">
        <v>58.631</v>
      </c>
      <c r="M227" s="37">
        <v>54.768999999999998</v>
      </c>
      <c r="N227" s="37">
        <v>56.323</v>
      </c>
      <c r="O227" s="37">
        <v>53.445999999999998</v>
      </c>
      <c r="P227" s="37">
        <v>54.845999999999997</v>
      </c>
      <c r="Q227" s="37">
        <v>57.508000000000003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56.284283764723874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1.2237162352761288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56.284283764723874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57.508000000000003</v>
      </c>
      <c r="DK227" s="2">
        <f t="shared" si="265"/>
        <v>96.434987651821857</v>
      </c>
      <c r="DL227" s="2">
        <f t="shared" si="265"/>
        <v>100.12363414634149</v>
      </c>
      <c r="DM227" s="2">
        <f t="shared" si="265"/>
        <v>127.84746689895471</v>
      </c>
      <c r="DN227" s="2">
        <f t="shared" si="265"/>
        <v>110.48648083623692</v>
      </c>
      <c r="DO227" s="2">
        <f t="shared" si="265"/>
        <v>104.16011498257836</v>
      </c>
      <c r="DP227" s="2">
        <f t="shared" si="265"/>
        <v>101.77481533101047</v>
      </c>
      <c r="DQ227" s="2">
        <f t="shared" si="265"/>
        <v>97.160501661129587</v>
      </c>
      <c r="DR227" s="2">
        <f t="shared" si="265"/>
        <v>101.05575958188152</v>
      </c>
      <c r="DS227" s="2">
        <f t="shared" si="265"/>
        <v>99.063823407071297</v>
      </c>
      <c r="DT227" s="2">
        <f t="shared" si="265"/>
        <v>98.812820706047631</v>
      </c>
      <c r="DU227" s="2">
        <f t="shared" si="265"/>
        <v>106.87039716097857</v>
      </c>
      <c r="DV227" s="2">
        <f t="shared" si="265"/>
        <v>110.13871082840396</v>
      </c>
      <c r="DW227" s="2">
        <f t="shared" si="265"/>
        <v>106.15333211787268</v>
      </c>
      <c r="DX227" s="2">
        <f t="shared" si="265"/>
        <v>106.88867595818816</v>
      </c>
      <c r="DY227" s="2">
        <f t="shared" si="265"/>
        <v>104.1962234974328</v>
      </c>
      <c r="DZ227" s="5"/>
      <c r="EA227" s="2">
        <f t="shared" si="241"/>
        <v>48.499999826252186</v>
      </c>
      <c r="EB227" s="2">
        <f t="shared" si="241"/>
        <v>51.598583677545292</v>
      </c>
      <c r="EC227" s="2">
        <f t="shared" si="241"/>
        <v>55.138841748969618</v>
      </c>
      <c r="ED227" s="2">
        <f t="shared" si="241"/>
        <v>54.696929497733613</v>
      </c>
      <c r="EE227" s="2">
        <f t="shared" si="241"/>
        <v>54.851976228225283</v>
      </c>
      <c r="EF227" s="2">
        <f t="shared" si="240"/>
        <v>57.12664370032725</v>
      </c>
      <c r="EG227" s="2">
        <f t="shared" si="240"/>
        <v>57.653556440281037</v>
      </c>
      <c r="EH227" s="2">
        <f t="shared" si="240"/>
        <v>58.252619828259171</v>
      </c>
      <c r="EI227" s="2">
        <f t="shared" si="240"/>
        <v>56.870628394134499</v>
      </c>
      <c r="EJ227" s="2">
        <f t="shared" si="240"/>
        <v>55.953894900068931</v>
      </c>
      <c r="EK227" s="2">
        <f t="shared" si="240"/>
        <v>52.954778641987474</v>
      </c>
      <c r="EL227" s="2">
        <f t="shared" si="240"/>
        <v>56.640852830188656</v>
      </c>
      <c r="EM227" s="2">
        <f t="shared" si="240"/>
        <v>53.999682844704836</v>
      </c>
      <c r="EN227" s="2">
        <f t="shared" si="240"/>
        <v>55.74708889399983</v>
      </c>
      <c r="EO227" s="2">
        <f t="shared" si="240"/>
        <v>60.652203019213189</v>
      </c>
      <c r="EP227" s="5"/>
      <c r="EQ227" s="2">
        <f t="shared" si="266"/>
        <v>50.052993530211921</v>
      </c>
      <c r="ER227" s="2">
        <f t="shared" si="266"/>
        <v>52.386066361205515</v>
      </c>
      <c r="ES227" s="2">
        <f t="shared" si="266"/>
        <v>59.157058855300399</v>
      </c>
      <c r="ET227" s="2">
        <f t="shared" si="266"/>
        <v>56.20960543737548</v>
      </c>
      <c r="EU227" s="2">
        <f t="shared" si="266"/>
        <v>55.442980120236868</v>
      </c>
      <c r="EV227" s="2">
        <f t="shared" si="266"/>
        <v>57.36320678028703</v>
      </c>
      <c r="EW227" s="2">
        <f t="shared" si="266"/>
        <v>58.189694347833218</v>
      </c>
      <c r="EX227" s="2">
        <f t="shared" si="266"/>
        <v>57.753631242630902</v>
      </c>
      <c r="EY227" s="2">
        <f t="shared" si="266"/>
        <v>56.762816377746567</v>
      </c>
      <c r="EZ227" s="2">
        <f t="shared" si="266"/>
        <v>56.378267861033393</v>
      </c>
      <c r="FA227" s="2">
        <f t="shared" si="266"/>
        <v>53.803588427634246</v>
      </c>
      <c r="FB227" s="2">
        <f t="shared" si="266"/>
        <v>55.448697838474594</v>
      </c>
      <c r="FC227" s="2">
        <f t="shared" si="266"/>
        <v>53.10893481244743</v>
      </c>
      <c r="FD227" s="2">
        <f t="shared" si="266"/>
        <v>55.081555308893726</v>
      </c>
      <c r="FE227" s="2">
        <f t="shared" si="266"/>
        <v>56.176902489927386</v>
      </c>
      <c r="FG227" s="2">
        <f t="shared" si="267"/>
        <v>0.99999961498553525</v>
      </c>
      <c r="FH227" s="2">
        <f t="shared" si="267"/>
        <v>0.99999953666329433</v>
      </c>
      <c r="FI227" s="2">
        <f t="shared" si="267"/>
        <v>0.99999954566373772</v>
      </c>
      <c r="FJ227" s="2">
        <f t="shared" si="267"/>
        <v>0.99999955758066961</v>
      </c>
      <c r="FK227" s="2">
        <f t="shared" si="267"/>
        <v>0.99999954187967</v>
      </c>
      <c r="FL227" s="2">
        <f t="shared" si="267"/>
        <v>0.99999956683755697</v>
      </c>
      <c r="FM227" s="2">
        <f t="shared" si="267"/>
        <v>0.99999949290544676</v>
      </c>
      <c r="FN227" s="2">
        <f t="shared" si="267"/>
        <v>0.99999953790468921</v>
      </c>
      <c r="FO227" s="2">
        <f t="shared" si="267"/>
        <v>0.99999950110652136</v>
      </c>
      <c r="FP227" s="2">
        <f t="shared" si="267"/>
        <v>0.99999949764874707</v>
      </c>
      <c r="FQ227" s="2">
        <f t="shared" si="267"/>
        <v>0.99999945637532428</v>
      </c>
      <c r="FR227" s="2">
        <f t="shared" si="267"/>
        <v>0.99999953381069184</v>
      </c>
      <c r="FS227" s="2">
        <f t="shared" si="267"/>
        <v>0.99999951267501941</v>
      </c>
      <c r="FT227" s="2">
        <f t="shared" si="267"/>
        <v>0.99999954549152803</v>
      </c>
      <c r="FU227" s="2">
        <f t="shared" si="267"/>
        <v>0.99999943167830685</v>
      </c>
      <c r="FV227" s="5"/>
      <c r="FW227" s="2">
        <f t="shared" si="257"/>
        <v>0.98789296049282238</v>
      </c>
      <c r="FX227" s="2">
        <f t="shared" si="257"/>
        <v>0.98818460059385782</v>
      </c>
      <c r="FY227" s="2">
        <f t="shared" si="257"/>
        <v>0.9888857231102639</v>
      </c>
      <c r="FZ227" s="2">
        <f t="shared" si="257"/>
        <v>0.98761809037849013</v>
      </c>
      <c r="GA227" s="2">
        <f t="shared" si="257"/>
        <v>0.98741703974635908</v>
      </c>
      <c r="GB227" s="2">
        <f t="shared" si="257"/>
        <v>0.98850361475162429</v>
      </c>
      <c r="GC227" s="2">
        <f t="shared" si="257"/>
        <v>0.98728346403772205</v>
      </c>
      <c r="GD227" s="2">
        <f t="shared" si="257"/>
        <v>0.9894190826157454</v>
      </c>
      <c r="GE227" s="2">
        <f t="shared" si="257"/>
        <v>0.98981586865657434</v>
      </c>
      <c r="GF227" s="2">
        <f t="shared" si="257"/>
        <v>0.98961910887543936</v>
      </c>
      <c r="GG227" s="2">
        <f t="shared" si="257"/>
        <v>0.98953309598155548</v>
      </c>
      <c r="GH227" s="2">
        <f t="shared" si="257"/>
        <v>0.98925309023963992</v>
      </c>
      <c r="GI227" s="2">
        <f t="shared" si="257"/>
        <v>0.9881386157802643</v>
      </c>
      <c r="GJ227" s="2">
        <f t="shared" si="257"/>
        <v>0.98200495655012976</v>
      </c>
      <c r="GK227" s="2">
        <f t="shared" si="257"/>
        <v>0.97601132547802971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8.5871673737997983E-141</v>
      </c>
      <c r="HT227" s="86">
        <f t="shared" si="259"/>
        <v>1.0317212325218171E-192</v>
      </c>
      <c r="HU227" s="86">
        <f t="shared" si="259"/>
        <v>4.683635690376357E-159</v>
      </c>
      <c r="HV227" s="86">
        <f t="shared" si="259"/>
        <v>1.7808786949523421E-163</v>
      </c>
      <c r="HW227" s="86">
        <f t="shared" si="259"/>
        <v>7.9746828412378422E-172</v>
      </c>
      <c r="HX227" s="86">
        <f t="shared" si="259"/>
        <v>1.7948015795838598E-182</v>
      </c>
      <c r="HY227" s="86">
        <f t="shared" si="259"/>
        <v>2.984386775839774E-190</v>
      </c>
      <c r="HZ227" s="86">
        <f t="shared" si="259"/>
        <v>1.1664533871032421E-205</v>
      </c>
      <c r="IA227" s="86">
        <f t="shared" si="259"/>
        <v>8.6012126910964013E-186</v>
      </c>
      <c r="IB227" s="86">
        <f t="shared" si="259"/>
        <v>6.3686649320357529E-206</v>
      </c>
      <c r="IC227" s="86">
        <f t="shared" si="259"/>
        <v>8.0748692690205786E-208</v>
      </c>
      <c r="ID227" s="86">
        <f t="shared" si="259"/>
        <v>1.0590079044568546E-187</v>
      </c>
      <c r="IE227" s="86">
        <f t="shared" si="259"/>
        <v>9.7053222488412723E-166</v>
      </c>
      <c r="IF227" s="86">
        <f t="shared" si="259"/>
        <v>8.8728837880315513E-163</v>
      </c>
      <c r="IG227" s="86">
        <f t="shared" si="259"/>
        <v>5.3784498452571947E-139</v>
      </c>
      <c r="II227" s="86">
        <f t="shared" si="260"/>
        <v>2.2648483326376712E-9</v>
      </c>
      <c r="IJ227" s="86">
        <f t="shared" si="260"/>
        <v>5.8677704187384217E-12</v>
      </c>
      <c r="IK227" s="86">
        <f t="shared" si="260"/>
        <v>1.3244911413251478E-10</v>
      </c>
      <c r="IL227" s="86">
        <f t="shared" si="260"/>
        <v>1.4590631914894407E-10</v>
      </c>
      <c r="IM227" s="86">
        <f t="shared" si="260"/>
        <v>5.9664628799123254E-11</v>
      </c>
      <c r="IN227" s="86">
        <f t="shared" si="260"/>
        <v>9.7299963715505763E-12</v>
      </c>
      <c r="IO227" s="86">
        <f t="shared" si="260"/>
        <v>5.1726937407010351E-12</v>
      </c>
      <c r="IP227" s="86">
        <f t="shared" si="260"/>
        <v>2.6728763087323494E-13</v>
      </c>
      <c r="IQ227" s="86">
        <f t="shared" si="260"/>
        <v>2.4690158612843191E-12</v>
      </c>
      <c r="IR227" s="86">
        <f t="shared" si="260"/>
        <v>1.8220541963062155E-13</v>
      </c>
      <c r="IS227" s="86">
        <f t="shared" si="260"/>
        <v>1.485004201828518E-13</v>
      </c>
      <c r="IT227" s="86">
        <f t="shared" si="260"/>
        <v>2.9513747545141678E-12</v>
      </c>
      <c r="IU227" s="86">
        <f t="shared" si="260"/>
        <v>7.8272266250834567E-11</v>
      </c>
      <c r="IV227" s="86">
        <f t="shared" si="260"/>
        <v>6.6243701366641894E-33</v>
      </c>
      <c r="IW227" s="86">
        <f t="shared" si="260"/>
        <v>1.50956034831541E-49</v>
      </c>
      <c r="IY227" s="86">
        <f t="shared" si="261"/>
        <v>2.2648483326376712E-9</v>
      </c>
      <c r="IZ227" s="86">
        <f t="shared" si="261"/>
        <v>5.8677704187384217E-12</v>
      </c>
      <c r="JA227" s="86">
        <f t="shared" si="261"/>
        <v>1.3244911413251478E-10</v>
      </c>
      <c r="JB227" s="86">
        <f t="shared" si="261"/>
        <v>1.4590631914894407E-10</v>
      </c>
      <c r="JC227" s="86">
        <f t="shared" si="261"/>
        <v>5.9664628799123254E-11</v>
      </c>
      <c r="JD227" s="86">
        <f t="shared" si="261"/>
        <v>9.7299963715505763E-12</v>
      </c>
      <c r="JE227" s="86">
        <f t="shared" si="261"/>
        <v>5.1726937407010351E-12</v>
      </c>
      <c r="JF227" s="86">
        <f t="shared" si="261"/>
        <v>2.6728763087323494E-13</v>
      </c>
      <c r="JG227" s="86">
        <f t="shared" si="261"/>
        <v>2.4690158612843191E-12</v>
      </c>
      <c r="JH227" s="86">
        <f t="shared" si="261"/>
        <v>1.8220541963062155E-13</v>
      </c>
      <c r="JI227" s="86">
        <f t="shared" si="261"/>
        <v>1.485004201828518E-13</v>
      </c>
      <c r="JJ227" s="86">
        <f t="shared" si="261"/>
        <v>2.9513747545141678E-12</v>
      </c>
      <c r="JK227" s="86">
        <f t="shared" si="261"/>
        <v>7.8272266250834567E-11</v>
      </c>
      <c r="JL227" s="86">
        <f t="shared" si="261"/>
        <v>6.6243701366641894E-33</v>
      </c>
      <c r="JM227" s="86">
        <f t="shared" si="261"/>
        <v>1.50956034831541E-49</v>
      </c>
    </row>
    <row r="228" spans="1:273" x14ac:dyDescent="0.25">
      <c r="AY228" s="5"/>
      <c r="AZ228" s="5"/>
      <c r="BO228" s="28">
        <f>SLOPE(BO27:BO227,$B27:$B227)</f>
        <v>0.16543299595141697</v>
      </c>
      <c r="BP228" s="28">
        <f t="shared" ref="BP228:CC228" si="299">SLOPE(BP27:BP227,$B27:$B227)</f>
        <v>0.16510609756097569</v>
      </c>
      <c r="BQ228" s="28">
        <f t="shared" si="299"/>
        <v>0.25862142857142861</v>
      </c>
      <c r="BR228" s="28">
        <f t="shared" si="299"/>
        <v>0.1894693379790941</v>
      </c>
      <c r="BS228" s="28">
        <f t="shared" si="299"/>
        <v>0.15546933797909407</v>
      </c>
      <c r="BT228" s="28">
        <f t="shared" si="299"/>
        <v>0.1395935540069686</v>
      </c>
      <c r="BU228" s="28">
        <f t="shared" si="299"/>
        <v>0.10836212624584722</v>
      </c>
      <c r="BV228" s="28">
        <f t="shared" si="299"/>
        <v>0.1315165505226481</v>
      </c>
      <c r="BW228" s="28">
        <f t="shared" si="299"/>
        <v>0.11958171947167978</v>
      </c>
      <c r="BX228" s="28">
        <f t="shared" si="299"/>
        <v>0.1249499230208249</v>
      </c>
      <c r="BY228" s="28">
        <f t="shared" si="299"/>
        <v>0.18029960736937492</v>
      </c>
      <c r="BZ228" s="28">
        <f t="shared" si="299"/>
        <v>0.18352272911433429</v>
      </c>
      <c r="CA228" s="28">
        <f t="shared" si="299"/>
        <v>0.1797942630256868</v>
      </c>
      <c r="CB228" s="28">
        <f t="shared" si="299"/>
        <v>0.1925668989547038</v>
      </c>
      <c r="CC228" s="28">
        <f t="shared" si="299"/>
        <v>0.17627287828450619</v>
      </c>
      <c r="CE228" s="28">
        <f>SLOPE(CE27:CE227,$B27:$B227)</f>
        <v>-7.5068500999974086E-2</v>
      </c>
      <c r="CF228" s="28">
        <f t="shared" ref="CF228:CS228" si="300">SLOPE(CF27:CF227,$B27:$B227)</f>
        <v>-8.5880259634151843E-2</v>
      </c>
      <c r="CG228" s="28">
        <f t="shared" si="300"/>
        <v>-0.17466937496090462</v>
      </c>
      <c r="CH228" s="28">
        <f t="shared" si="300"/>
        <v>-0.10034704097810848</v>
      </c>
      <c r="CI228" s="28">
        <f t="shared" si="300"/>
        <v>-0.10486759101164705</v>
      </c>
      <c r="CJ228" s="28">
        <f t="shared" si="300"/>
        <v>-8.9703343191658028E-2</v>
      </c>
      <c r="CK228" s="28">
        <f t="shared" si="300"/>
        <v>-8.909609679937544E-2</v>
      </c>
      <c r="CL228" s="28">
        <f t="shared" si="300"/>
        <v>-8.4325683060109277E-2</v>
      </c>
      <c r="CM228" s="28">
        <f t="shared" si="300"/>
        <v>-0.10182581598355105</v>
      </c>
      <c r="CN228" s="28">
        <f t="shared" si="300"/>
        <v>-9.3429802106921339E-2</v>
      </c>
      <c r="CO228" s="28">
        <f t="shared" si="300"/>
        <v>-0.11419195300449611</v>
      </c>
      <c r="CP228" s="28">
        <f t="shared" si="300"/>
        <v>-8.0557779846010688E-2</v>
      </c>
      <c r="CQ228" s="28">
        <f t="shared" si="300"/>
        <v>-9.9608993137415072E-2</v>
      </c>
      <c r="CR228" s="28">
        <f t="shared" si="300"/>
        <v>-8.7210194324839965E-2</v>
      </c>
      <c r="CS228" s="28">
        <f t="shared" si="300"/>
        <v>-7.9747026532479379E-2</v>
      </c>
      <c r="CU228" s="28">
        <f>SLOPE(CU27:CU227,$B27:$B227)</f>
        <v>-5.7810985567541572E-2</v>
      </c>
      <c r="CV228" s="28">
        <f t="shared" ref="CV228:DI228" si="301">SLOPE(CV27:CV227,$B27:$B227)</f>
        <v>-7.6964725483061727E-2</v>
      </c>
      <c r="CW228" s="28">
        <f t="shared" si="301"/>
        <v>-0.12995674233620844</v>
      </c>
      <c r="CX228" s="28">
        <f t="shared" si="301"/>
        <v>-8.3687483195102275E-2</v>
      </c>
      <c r="CY228" s="28">
        <f t="shared" si="301"/>
        <v>-9.8370897019586734E-2</v>
      </c>
      <c r="CZ228" s="28">
        <f t="shared" si="301"/>
        <v>-8.7107526910088648E-2</v>
      </c>
      <c r="DA228" s="28">
        <f t="shared" si="301"/>
        <v>-8.3186037992526024E-2</v>
      </c>
      <c r="DB228" s="28">
        <f t="shared" si="301"/>
        <v>-8.9730824182175456E-2</v>
      </c>
      <c r="DC228" s="28">
        <f t="shared" si="301"/>
        <v>-0.10298794650772652</v>
      </c>
      <c r="DD228" s="28">
        <f t="shared" si="301"/>
        <v>-8.8780169835006556E-2</v>
      </c>
      <c r="DE228" s="28">
        <f t="shared" si="301"/>
        <v>-0.10492920861244347</v>
      </c>
      <c r="DF228" s="28">
        <f t="shared" si="301"/>
        <v>-9.358096816612789E-2</v>
      </c>
      <c r="DG228" s="28">
        <f t="shared" si="301"/>
        <v>-0.10935998486122792</v>
      </c>
      <c r="DH228" s="28">
        <f t="shared" si="301"/>
        <v>-9.3441773916501561E-2</v>
      </c>
      <c r="DI228" s="28">
        <f t="shared" si="301"/>
        <v>-0.12423046710979906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63.348388461538462</v>
      </c>
      <c r="BP229" s="28">
        <f t="shared" ref="BP229:CC229" si="302">INTERCEPT(BP27:BP227,$B27:$B227)</f>
        <v>67.102414634146356</v>
      </c>
      <c r="BQ229" s="28">
        <f t="shared" si="302"/>
        <v>76.123181184668979</v>
      </c>
      <c r="BR229" s="28">
        <f t="shared" si="302"/>
        <v>72.592613240418103</v>
      </c>
      <c r="BS229" s="28">
        <f t="shared" si="302"/>
        <v>73.066247386759557</v>
      </c>
      <c r="BT229" s="28">
        <f t="shared" si="302"/>
        <v>73.856104529616744</v>
      </c>
      <c r="BU229" s="28">
        <f t="shared" si="302"/>
        <v>75.488076411960137</v>
      </c>
      <c r="BV229" s="28">
        <f t="shared" si="302"/>
        <v>74.752449477351902</v>
      </c>
      <c r="BW229" s="28">
        <f t="shared" si="302"/>
        <v>75.147479512735345</v>
      </c>
      <c r="BX229" s="28">
        <f t="shared" si="302"/>
        <v>73.822836101882643</v>
      </c>
      <c r="BY229" s="28">
        <f t="shared" si="302"/>
        <v>70.810475687103576</v>
      </c>
      <c r="BZ229" s="28">
        <f t="shared" si="302"/>
        <v>73.434165005537096</v>
      </c>
      <c r="CA229" s="28">
        <f t="shared" si="302"/>
        <v>70.194479512735327</v>
      </c>
      <c r="CB229" s="28">
        <f t="shared" si="302"/>
        <v>68.375296167247399</v>
      </c>
      <c r="CC229" s="28">
        <f t="shared" si="302"/>
        <v>68.941647840531559</v>
      </c>
      <c r="CD229" s="2"/>
      <c r="CE229" s="28">
        <f>INTERCEPT(CE27:CE227,$B27:$B227)</f>
        <v>63.513700026247001</v>
      </c>
      <c r="CF229" s="28">
        <f t="shared" ref="CF229:CS229" si="303">INTERCEPT(CF27:CF227,$B27:$B227)</f>
        <v>68.774635604375661</v>
      </c>
      <c r="CG229" s="28">
        <f t="shared" si="303"/>
        <v>90.072716741150543</v>
      </c>
      <c r="CH229" s="28">
        <f t="shared" si="303"/>
        <v>74.766337693355311</v>
      </c>
      <c r="CI229" s="28">
        <f t="shared" si="303"/>
        <v>75.825494430554699</v>
      </c>
      <c r="CJ229" s="28">
        <f t="shared" si="303"/>
        <v>75.067312338658851</v>
      </c>
      <c r="CK229" s="28">
        <f t="shared" si="303"/>
        <v>75.472775800156128</v>
      </c>
      <c r="CL229" s="28">
        <f t="shared" si="303"/>
        <v>75.117756440281028</v>
      </c>
      <c r="CM229" s="28">
        <f t="shared" si="303"/>
        <v>77.235791590844713</v>
      </c>
      <c r="CN229" s="28">
        <f t="shared" si="303"/>
        <v>74.639855321453197</v>
      </c>
      <c r="CO229" s="28">
        <f t="shared" si="303"/>
        <v>75.793169242886691</v>
      </c>
      <c r="CP229" s="28">
        <f t="shared" si="303"/>
        <v>72.752408799390793</v>
      </c>
      <c r="CQ229" s="28">
        <f t="shared" si="303"/>
        <v>73.92148147218785</v>
      </c>
      <c r="CR229" s="28">
        <f t="shared" si="303"/>
        <v>73.189127758967828</v>
      </c>
      <c r="CS229" s="28">
        <f t="shared" si="303"/>
        <v>76.601608325709066</v>
      </c>
      <c r="CT229" s="2"/>
      <c r="CU229" s="28">
        <f>INTERCEPT(CU27:CU227,$B27:$B227)</f>
        <v>61.615190643720233</v>
      </c>
      <c r="CV229" s="28">
        <f t="shared" ref="CV229:DI229" si="304">INTERCEPT(CV27:CV227,$B27:$B227)</f>
        <v>67.779011457817859</v>
      </c>
      <c r="CW229" s="28">
        <f t="shared" si="304"/>
        <v>85.148407322542084</v>
      </c>
      <c r="CX229" s="28">
        <f t="shared" si="304"/>
        <v>72.947102076395936</v>
      </c>
      <c r="CY229" s="28">
        <f t="shared" si="304"/>
        <v>75.117159524154218</v>
      </c>
      <c r="CZ229" s="28">
        <f t="shared" si="304"/>
        <v>74.784712162304757</v>
      </c>
      <c r="DA229" s="28">
        <f t="shared" si="304"/>
        <v>74.826901946338424</v>
      </c>
      <c r="DB229" s="28">
        <f t="shared" si="304"/>
        <v>75.69979607906599</v>
      </c>
      <c r="DC229" s="28">
        <f t="shared" si="304"/>
        <v>77.360405679291873</v>
      </c>
      <c r="DD229" s="28">
        <f t="shared" si="304"/>
        <v>74.134301828034708</v>
      </c>
      <c r="DE229" s="28">
        <f t="shared" si="304"/>
        <v>74.789430150122939</v>
      </c>
      <c r="DF229" s="28">
        <f t="shared" si="304"/>
        <v>74.164891471700173</v>
      </c>
      <c r="DG229" s="28">
        <f t="shared" si="304"/>
        <v>74.980931784693013</v>
      </c>
      <c r="DH229" s="28">
        <f t="shared" si="304"/>
        <v>73.769910092194038</v>
      </c>
      <c r="DI229" s="28">
        <f t="shared" si="304"/>
        <v>81.022995911887193</v>
      </c>
    </row>
    <row r="230" spans="1:273" x14ac:dyDescent="0.25">
      <c r="A230" s="146"/>
      <c r="B230" s="28" t="s">
        <v>36</v>
      </c>
      <c r="C230" s="5">
        <f>C$7 - ABS(C$11)*Expt!$B$9</f>
        <v>-16.372639569055053</v>
      </c>
      <c r="D230" s="5">
        <f>D$7 - ABS(D$11)*Expt!$B$9</f>
        <v>-10.18449666713984</v>
      </c>
      <c r="E230" s="5">
        <f>E$7 - ABS(E$11)*Expt!$B$9</f>
        <v>-10.184255001186017</v>
      </c>
      <c r="F230" s="5">
        <f>F$7 - ABS(F$11)*Expt!$B$9</f>
        <v>-10.729505308506134</v>
      </c>
      <c r="G230" s="5">
        <f>G$7 - ABS(G$11)*Expt!$B$9</f>
        <v>-9.3404066399965018</v>
      </c>
      <c r="H230" s="5">
        <f>H$7 - ABS(H$11)*Expt!$B$9</f>
        <v>-8.5975440149937654</v>
      </c>
      <c r="I230" s="5">
        <f>I$7 - ABS(I$11)*Expt!$B$9</f>
        <v>-6.291218146846532</v>
      </c>
      <c r="J230" s="5">
        <f>J$7 - ABS(J$11)*Expt!$B$9</f>
        <v>-6.7395235681865131</v>
      </c>
      <c r="K230" s="5">
        <f>K$7 - ABS(K$11)*Expt!$B$9</f>
        <v>-5.7589442560822306</v>
      </c>
      <c r="L230" s="5">
        <f>L$7 - ABS(L$11)*Expt!$B$9</f>
        <v>-5.3277022940884962</v>
      </c>
      <c r="M230" s="5">
        <f>M$7 - ABS(M$11)*Expt!$B$9</f>
        <v>-2.7357022575356496</v>
      </c>
      <c r="N230" s="5">
        <f>N$7 - ABS(N$11)*Expt!$B$9</f>
        <v>-6.9179000118046332</v>
      </c>
      <c r="O230" s="5">
        <f>O$7 - ABS(O$11)*Expt!$B$9</f>
        <v>-6.4508850954497348</v>
      </c>
      <c r="P230" s="5">
        <f>P$7 - ABS(P$11)*Expt!$B$9</f>
        <v>-9.910358830138577</v>
      </c>
      <c r="Q230" s="5">
        <f>Q$7 - ABS(Q$11)*Expt!$B$9</f>
        <v>0.12434551292538032</v>
      </c>
    </row>
    <row r="231" spans="1:273" x14ac:dyDescent="0.25">
      <c r="A231" s="146"/>
      <c r="B231" s="3" t="s">
        <v>61</v>
      </c>
      <c r="C231" s="72">
        <f>C7 - C11*$S231</f>
        <v>39.636930330200606</v>
      </c>
      <c r="D231" s="72">
        <f t="shared" ref="D231:Q231" si="305">D7 - D11*$S231</f>
        <v>41.647422694295791</v>
      </c>
      <c r="E231" s="72">
        <f t="shared" si="305"/>
        <v>41.434439954835113</v>
      </c>
      <c r="F231" s="72">
        <f t="shared" si="305"/>
        <v>41.145857156686269</v>
      </c>
      <c r="G231" s="72">
        <f t="shared" si="305"/>
        <v>41.524494097158595</v>
      </c>
      <c r="H231" s="72">
        <f t="shared" si="305"/>
        <v>40.916274564206468</v>
      </c>
      <c r="I231" s="72">
        <f t="shared" si="305"/>
        <v>42.62722915018395</v>
      </c>
      <c r="J231" s="72">
        <f t="shared" si="305"/>
        <v>41.618294052910073</v>
      </c>
      <c r="K231" s="72">
        <f t="shared" si="305"/>
        <v>42.450201092482189</v>
      </c>
      <c r="L231" s="72">
        <f t="shared" si="305"/>
        <v>42.525192699180025</v>
      </c>
      <c r="M231" s="72">
        <f t="shared" si="305"/>
        <v>43.382484942259183</v>
      </c>
      <c r="N231" s="72">
        <f t="shared" si="305"/>
        <v>41.714062784078337</v>
      </c>
      <c r="O231" s="72">
        <f t="shared" si="305"/>
        <v>42.195472144623778</v>
      </c>
      <c r="P231" s="72">
        <f t="shared" si="305"/>
        <v>41.4385545059138</v>
      </c>
      <c r="Q231" s="72">
        <f t="shared" si="305"/>
        <v>43.864862010464712</v>
      </c>
      <c r="R231" s="2" t="s">
        <v>38</v>
      </c>
      <c r="S231" s="3">
        <v>2.5</v>
      </c>
    </row>
    <row r="232" spans="1:273" x14ac:dyDescent="0.25">
      <c r="A232" s="146"/>
      <c r="B232" s="3" t="s">
        <v>62</v>
      </c>
      <c r="C232" s="72">
        <f t="shared" ref="C232:P232" si="306">C10 + C14*$S232</f>
        <v>152.20820172074053</v>
      </c>
      <c r="D232" s="72">
        <f t="shared" si="306"/>
        <v>151.94025813208521</v>
      </c>
      <c r="E232" s="72">
        <f t="shared" si="306"/>
        <v>151.26837763194865</v>
      </c>
      <c r="F232" s="72">
        <f t="shared" si="306"/>
        <v>152.45496483217954</v>
      </c>
      <c r="G232" s="72">
        <f t="shared" si="306"/>
        <v>152.63205518151139</v>
      </c>
      <c r="H232" s="72">
        <f t="shared" si="306"/>
        <v>151.63957617428406</v>
      </c>
      <c r="I232" s="72">
        <f t="shared" si="306"/>
        <v>152.74817401716567</v>
      </c>
      <c r="J232" s="72">
        <f t="shared" si="306"/>
        <v>150.72857603052356</v>
      </c>
      <c r="K232" s="72">
        <f t="shared" si="306"/>
        <v>150.30923949031947</v>
      </c>
      <c r="L232" s="72">
        <f t="shared" si="306"/>
        <v>150.51916408810078</v>
      </c>
      <c r="M232" s="72">
        <f t="shared" si="306"/>
        <v>150.60969793699689</v>
      </c>
      <c r="N232" s="72">
        <f t="shared" si="306"/>
        <v>150.89940466537104</v>
      </c>
      <c r="O232" s="72">
        <f t="shared" si="306"/>
        <v>151.98293756138631</v>
      </c>
      <c r="P232" s="72">
        <f t="shared" si="306"/>
        <v>156.5759804943396</v>
      </c>
      <c r="Q232" s="72">
        <f>Q10 + Q14*$S232</f>
        <v>159.76378487007619</v>
      </c>
      <c r="R232" s="2" t="s">
        <v>65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179.61704101494993</v>
      </c>
      <c r="D233" s="2">
        <f>D$10 + ABS(D$14)*Expt!$B$10</f>
        <v>175.87766186888359</v>
      </c>
      <c r="E233" s="2">
        <f>E$10 + ABS(E$14)*Expt!$B$10</f>
        <v>177.27267249247294</v>
      </c>
      <c r="F233" s="2">
        <f>F$10 + ABS(F$14)*Expt!$B$10</f>
        <v>177.88440514929098</v>
      </c>
      <c r="G233" s="2">
        <f>G$10 + ABS(G$14)*Expt!$B$10</f>
        <v>177.44425712394951</v>
      </c>
      <c r="H233" s="2">
        <f>H$10 + ABS(H$14)*Expt!$B$10</f>
        <v>175.98274460893344</v>
      </c>
      <c r="I233" s="2">
        <f>I$10 + ABS(I$14)*Expt!$B$10</f>
        <v>176.2220195596644</v>
      </c>
      <c r="J233" s="2">
        <f>J$10 + ABS(J$14)*Expt!$B$10</f>
        <v>173.83561630459857</v>
      </c>
      <c r="K233" s="2">
        <f>K$10 + ABS(K$14)*Expt!$B$10</f>
        <v>174.62717978405584</v>
      </c>
      <c r="L233" s="2">
        <f>L$10 + ABS(L$14)*Expt!$B$10</f>
        <v>173.56264660351883</v>
      </c>
      <c r="M233" s="2">
        <f>M$10 + ABS(M$14)*Expt!$B$10</f>
        <v>173.526180846009</v>
      </c>
      <c r="N233" s="2">
        <f>N$10 + ABS(N$14)*Expt!$B$10</f>
        <v>175.01468523989331</v>
      </c>
      <c r="O233" s="2">
        <f>O$10 + ABS(O$14)*Expt!$B$10</f>
        <v>177.2925238566026</v>
      </c>
      <c r="P233" s="2">
        <f>P$10 + ABS(P$14)*Expt!$B$10</f>
        <v>197.99999979824099</v>
      </c>
      <c r="Q233" s="2">
        <f>Q$10 + ABS(Q$14)*Expt!$B$10</f>
        <v>218.62938982520461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87" activePane="bottomRight" state="frozen"/>
      <selection pane="topRight" activeCell="C1" sqref="C1"/>
      <selection pane="bottomLeft" activeCell="A6" sqref="A6"/>
      <selection pane="bottomRight" activeCell="C304" sqref="C30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29978.867116705376</v>
      </c>
      <c r="C2" s="49">
        <f>SUMSQ(AI27:AI227)</f>
        <v>1614.2728465555704</v>
      </c>
      <c r="D2" s="50">
        <f t="shared" ref="D2:O2" si="0">SUMSQ(AJ27:AJ227)</f>
        <v>2439.4444380515697</v>
      </c>
      <c r="E2" s="50">
        <f t="shared" si="0"/>
        <v>1694.2178578892567</v>
      </c>
      <c r="F2" s="50">
        <f t="shared" si="0"/>
        <v>2208.554309535461</v>
      </c>
      <c r="G2" s="50">
        <f t="shared" si="0"/>
        <v>2676.4855827545821</v>
      </c>
      <c r="H2" s="50">
        <f t="shared" si="0"/>
        <v>2501.6379704722995</v>
      </c>
      <c r="I2" s="50">
        <f t="shared" si="0"/>
        <v>2423.4436548263275</v>
      </c>
      <c r="J2" s="50">
        <f t="shared" si="0"/>
        <v>2449.7556487050856</v>
      </c>
      <c r="K2" s="50">
        <f t="shared" si="0"/>
        <v>2119.8548745162884</v>
      </c>
      <c r="L2" s="50">
        <f t="shared" si="0"/>
        <v>2284.1492044765241</v>
      </c>
      <c r="M2" s="50">
        <f t="shared" si="0"/>
        <v>2576.4270695305968</v>
      </c>
      <c r="N2" s="50">
        <f t="shared" si="0"/>
        <v>2378.0674054949532</v>
      </c>
      <c r="O2" s="51">
        <f t="shared" si="0"/>
        <v>2612.556253896862</v>
      </c>
      <c r="P2" s="104">
        <f>SUMSQ(AV27:AV227)</f>
        <v>1757.2594881798116</v>
      </c>
      <c r="Q2" s="105">
        <f>SUMSQ(AW27:AW227)</f>
        <v>1217.2531849864861</v>
      </c>
      <c r="R2" s="5"/>
      <c r="T2" s="136" t="s">
        <v>73</v>
      </c>
      <c r="U2" s="136"/>
      <c r="V2" s="136"/>
      <c r="W2" s="136"/>
      <c r="X2" s="136"/>
      <c r="Z2" s="136" t="s">
        <v>74</v>
      </c>
      <c r="AA2" s="136"/>
      <c r="AB2" s="136"/>
      <c r="AC2" s="136"/>
      <c r="AD2" s="136"/>
    </row>
    <row r="3" spans="1:156" x14ac:dyDescent="0.25">
      <c r="A3" s="141" t="s">
        <v>2</v>
      </c>
      <c r="B3" s="44" t="s">
        <v>41</v>
      </c>
      <c r="C3" s="54">
        <v>2481.0978597066614</v>
      </c>
      <c r="D3" s="55">
        <v>2373.647338810084</v>
      </c>
      <c r="E3" s="55">
        <v>2195.2427753778124</v>
      </c>
      <c r="F3" s="55">
        <v>2253.9714876839826</v>
      </c>
      <c r="G3" s="55">
        <v>2208.4037729072493</v>
      </c>
      <c r="H3" s="55">
        <v>2114.7658049982329</v>
      </c>
      <c r="I3" s="55">
        <v>2102.6282512770645</v>
      </c>
      <c r="J3" s="55">
        <v>2070.2299805318235</v>
      </c>
      <c r="K3" s="55">
        <v>2063.8860325119313</v>
      </c>
      <c r="L3" s="55">
        <v>2066.9770399548461</v>
      </c>
      <c r="M3" s="55">
        <v>2012.0772810123847</v>
      </c>
      <c r="N3" s="55">
        <v>2074.6860678403154</v>
      </c>
      <c r="O3" s="67">
        <v>2142.8721493264215</v>
      </c>
      <c r="P3" s="99">
        <v>2111.5300710157062</v>
      </c>
      <c r="Q3" s="92">
        <v>1440.0838072855224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2"/>
      <c r="B4" s="40" t="s">
        <v>42</v>
      </c>
      <c r="C4" s="56">
        <v>1510.3349678907634</v>
      </c>
      <c r="D4" s="57">
        <v>1466.4321840581899</v>
      </c>
      <c r="E4" s="57">
        <v>1379.2448051174815</v>
      </c>
      <c r="F4" s="57">
        <v>1385.0396178368735</v>
      </c>
      <c r="G4" s="57">
        <v>1360.7433218996621</v>
      </c>
      <c r="H4" s="57">
        <v>1286.3611810237048</v>
      </c>
      <c r="I4" s="57">
        <v>1261.5909072857937</v>
      </c>
      <c r="J4" s="57">
        <v>1233.1248609225631</v>
      </c>
      <c r="K4" s="57">
        <v>1229.9873205778104</v>
      </c>
      <c r="L4" s="57">
        <v>1246.5934358139857</v>
      </c>
      <c r="M4" s="57">
        <v>1249.9501201718749</v>
      </c>
      <c r="N4" s="57">
        <v>1296.5285082832761</v>
      </c>
      <c r="O4" s="68">
        <v>1363.6309105760151</v>
      </c>
      <c r="P4" s="100">
        <v>1300.9217291656889</v>
      </c>
      <c r="Q4" s="93">
        <v>857.8893111440384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2"/>
      <c r="B5" s="40" t="s">
        <v>43</v>
      </c>
      <c r="C5" s="56">
        <v>19.373075727192987</v>
      </c>
      <c r="D5" s="57">
        <v>62.010879192446446</v>
      </c>
      <c r="E5" s="57">
        <v>98.345581775721996</v>
      </c>
      <c r="F5" s="57">
        <v>181.72144712321193</v>
      </c>
      <c r="G5" s="57">
        <v>221.73171080655044</v>
      </c>
      <c r="H5" s="57">
        <v>247.95203442094254</v>
      </c>
      <c r="I5" s="57">
        <v>273.55076100086711</v>
      </c>
      <c r="J5" s="57">
        <v>303.24100192892297</v>
      </c>
      <c r="K5" s="57">
        <v>340.82879103755141</v>
      </c>
      <c r="L5" s="57">
        <v>372.46763105867223</v>
      </c>
      <c r="M5" s="57">
        <v>398.18901936578828</v>
      </c>
      <c r="N5" s="57">
        <v>452.74399216536295</v>
      </c>
      <c r="O5" s="68">
        <v>492.86403024574162</v>
      </c>
      <c r="P5" s="100">
        <v>683.40201530010609</v>
      </c>
      <c r="Q5" s="93">
        <v>1375.8546255724532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3"/>
      <c r="B6" s="45" t="s">
        <v>44</v>
      </c>
      <c r="C6" s="58">
        <v>0</v>
      </c>
      <c r="D6" s="59">
        <v>29.022564024336376</v>
      </c>
      <c r="E6" s="59">
        <v>59.239761651785052</v>
      </c>
      <c r="F6" s="59">
        <v>81.546955727157169</v>
      </c>
      <c r="G6" s="59">
        <v>99.356188145503552</v>
      </c>
      <c r="H6" s="59">
        <v>120.3966428141369</v>
      </c>
      <c r="I6" s="59">
        <v>141.07907557905517</v>
      </c>
      <c r="J6" s="59">
        <v>146.0723380577177</v>
      </c>
      <c r="K6" s="59">
        <v>172.66710807512791</v>
      </c>
      <c r="L6" s="59">
        <v>182.09368699331122</v>
      </c>
      <c r="M6" s="59">
        <v>207.74759374964796</v>
      </c>
      <c r="N6" s="59">
        <v>240.02908551239886</v>
      </c>
      <c r="O6" s="69">
        <v>266.66250676502665</v>
      </c>
      <c r="P6" s="101">
        <v>365.20935386190729</v>
      </c>
      <c r="Q6" s="94">
        <v>801.81821899541944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1" t="s">
        <v>3</v>
      </c>
      <c r="B7" s="46" t="s">
        <v>41</v>
      </c>
      <c r="C7" s="54">
        <v>64.956587741342787</v>
      </c>
      <c r="D7" s="55">
        <v>64.852623205143303</v>
      </c>
      <c r="E7" s="55">
        <v>64.418268348876495</v>
      </c>
      <c r="F7" s="55">
        <v>64.092892933182952</v>
      </c>
      <c r="G7" s="55">
        <v>63.846181192936477</v>
      </c>
      <c r="H7" s="55">
        <v>63.6433099959348</v>
      </c>
      <c r="I7" s="55">
        <v>64.116723006232192</v>
      </c>
      <c r="J7" s="55">
        <v>64.027035577599861</v>
      </c>
      <c r="K7" s="55">
        <v>64.228143060975555</v>
      </c>
      <c r="L7" s="55">
        <v>64.650641799980065</v>
      </c>
      <c r="M7" s="55">
        <v>64.418474209584474</v>
      </c>
      <c r="N7" s="55">
        <v>64.632100993778167</v>
      </c>
      <c r="O7" s="67">
        <v>64.05706360091385</v>
      </c>
      <c r="P7" s="99">
        <v>64.559820446422009</v>
      </c>
      <c r="Q7" s="92">
        <v>63.673521127458507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2"/>
      <c r="B8" s="42" t="s">
        <v>39</v>
      </c>
      <c r="C8" s="56">
        <v>86.577549975689877</v>
      </c>
      <c r="D8" s="57">
        <v>86.265590829330066</v>
      </c>
      <c r="E8" s="57">
        <v>85.965292606901983</v>
      </c>
      <c r="F8" s="57">
        <v>85.695543142876588</v>
      </c>
      <c r="G8" s="57">
        <v>85.608778592593922</v>
      </c>
      <c r="H8" s="57">
        <v>85.28079785900178</v>
      </c>
      <c r="I8" s="57">
        <v>85.536254820053514</v>
      </c>
      <c r="J8" s="57">
        <v>85.23695542118449</v>
      </c>
      <c r="K8" s="57">
        <v>85.258864257334636</v>
      </c>
      <c r="L8" s="57">
        <v>85.816115717436304</v>
      </c>
      <c r="M8" s="57">
        <v>85.625452459394069</v>
      </c>
      <c r="N8" s="57">
        <v>86.080835126620642</v>
      </c>
      <c r="O8" s="68">
        <v>86.157604609955087</v>
      </c>
      <c r="P8" s="100">
        <v>86.985939417442523</v>
      </c>
      <c r="Q8" s="93">
        <v>86.307299975221454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2"/>
      <c r="B9" s="42" t="s">
        <v>50</v>
      </c>
      <c r="C9" s="64">
        <f t="shared" ref="C9:M9" si="1">C$8+ ($O9 - $O$8)*C$19 + ($O9 - $O$8)*($O9 - $O$8)*ABS(C$20)</f>
        <v>115.93696121357588</v>
      </c>
      <c r="D9" s="65">
        <f t="shared" si="1"/>
        <v>122.72404846694147</v>
      </c>
      <c r="E9" s="65">
        <f t="shared" si="1"/>
        <v>122.99514435453791</v>
      </c>
      <c r="F9" s="65">
        <f t="shared" si="1"/>
        <v>123.73561709270544</v>
      </c>
      <c r="G9" s="65">
        <f t="shared" si="1"/>
        <v>123.8695280178991</v>
      </c>
      <c r="H9" s="65">
        <f t="shared" si="1"/>
        <v>123.68490353442776</v>
      </c>
      <c r="I9" s="65">
        <f t="shared" si="1"/>
        <v>123.87197903788596</v>
      </c>
      <c r="J9" s="65">
        <f t="shared" si="1"/>
        <v>123.32958009877576</v>
      </c>
      <c r="K9" s="65">
        <f t="shared" si="1"/>
        <v>122.74169023606393</v>
      </c>
      <c r="L9" s="65">
        <f t="shared" si="1"/>
        <v>123.38579898955113</v>
      </c>
      <c r="M9" s="65">
        <f t="shared" si="1"/>
        <v>123.07398516230563</v>
      </c>
      <c r="N9" s="66">
        <f>N$8+ ($O9 - $O$8)*N$19 + ($O9 - $O$8)*($O9 - $O$8)*ABS(N$20)</f>
        <v>123.95160888681649</v>
      </c>
      <c r="O9" s="68">
        <v>124.19841778437373</v>
      </c>
      <c r="P9" s="100">
        <v>126.61075811962853</v>
      </c>
      <c r="Q9" s="93">
        <v>129.14843961512113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3"/>
      <c r="B10" s="43" t="s">
        <v>51</v>
      </c>
      <c r="C10" s="124">
        <f>C$8 + ($O10 - $O$8)*C$19 + ($O10 - $O$8)*($O10 - $O$8)*ABS(C$20)</f>
        <v>139.15987671376536</v>
      </c>
      <c r="D10" s="125">
        <f t="shared" ref="D10:N10" si="2">D$8 + ($O10 - $O$8)*D$19 + ($O10 - $O$8)*($O10 - $O$8)*ABS(D$20)</f>
        <v>152.02653339513805</v>
      </c>
      <c r="E10" s="125">
        <f t="shared" si="2"/>
        <v>152.81852305996713</v>
      </c>
      <c r="F10" s="125">
        <f t="shared" si="2"/>
        <v>153.41550650679821</v>
      </c>
      <c r="G10" s="125">
        <f t="shared" si="2"/>
        <v>153.43340283858677</v>
      </c>
      <c r="H10" s="125">
        <f t="shared" si="2"/>
        <v>153.35685448575643</v>
      </c>
      <c r="I10" s="125">
        <f t="shared" si="2"/>
        <v>153.49109684855478</v>
      </c>
      <c r="J10" s="125">
        <f t="shared" si="2"/>
        <v>152.7608732149003</v>
      </c>
      <c r="K10" s="125">
        <f t="shared" si="2"/>
        <v>151.70184320470682</v>
      </c>
      <c r="L10" s="125">
        <f t="shared" si="2"/>
        <v>152.41306596742862</v>
      </c>
      <c r="M10" s="125">
        <f t="shared" si="2"/>
        <v>152.00763707104531</v>
      </c>
      <c r="N10" s="126">
        <f t="shared" si="2"/>
        <v>153.21179490349826</v>
      </c>
      <c r="O10" s="69">
        <v>153.58968006524577</v>
      </c>
      <c r="P10" s="101">
        <v>156.35875867020269</v>
      </c>
      <c r="Q10" s="94">
        <v>159.47764235952354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1" t="s">
        <v>4</v>
      </c>
      <c r="B11" s="111" t="s">
        <v>38</v>
      </c>
      <c r="C11" s="112">
        <v>10.196413217995211</v>
      </c>
      <c r="D11" s="109">
        <v>9.422516658966174</v>
      </c>
      <c r="E11" s="109">
        <v>9.4797701401156544</v>
      </c>
      <c r="F11" s="109">
        <v>9.407943258663007</v>
      </c>
      <c r="G11" s="109">
        <v>9.1459193438467796</v>
      </c>
      <c r="H11" s="109">
        <v>9.0108515862747272</v>
      </c>
      <c r="I11" s="109">
        <v>8.8681051717718589</v>
      </c>
      <c r="J11" s="109">
        <v>8.7189774307056833</v>
      </c>
      <c r="K11" s="109">
        <v>8.7718336213050243</v>
      </c>
      <c r="L11" s="109">
        <v>8.659942100878002</v>
      </c>
      <c r="M11" s="109">
        <v>8.3315695836345061</v>
      </c>
      <c r="N11" s="109">
        <v>8.6633578654540244</v>
      </c>
      <c r="O11" s="115">
        <v>8.8166138962869542</v>
      </c>
      <c r="P11" s="102">
        <v>9.3685541903317109</v>
      </c>
      <c r="Q11" s="95">
        <v>7.9295435404414567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2"/>
      <c r="B12" s="113" t="s">
        <v>39</v>
      </c>
      <c r="C12" s="114">
        <v>7.9525708938189865</v>
      </c>
      <c r="D12" s="110">
        <v>7.5574975112882079</v>
      </c>
      <c r="E12" s="110">
        <v>7.4539198332595271</v>
      </c>
      <c r="F12" s="110">
        <v>7.1724328069137675</v>
      </c>
      <c r="G12" s="110">
        <v>7.0932634287288288</v>
      </c>
      <c r="H12" s="110">
        <v>6.9376817918357432</v>
      </c>
      <c r="I12" s="110">
        <v>6.7306289239077506</v>
      </c>
      <c r="J12" s="110">
        <v>6.6250803006177019</v>
      </c>
      <c r="K12" s="110">
        <v>6.5943794766263393</v>
      </c>
      <c r="L12" s="110">
        <v>6.5597832886399265</v>
      </c>
      <c r="M12" s="110">
        <v>6.5210419535612774</v>
      </c>
      <c r="N12" s="110">
        <v>6.9993102348061527</v>
      </c>
      <c r="O12" s="116">
        <v>7.2923226648526995</v>
      </c>
      <c r="P12" s="90">
        <v>7.5211031615167903</v>
      </c>
      <c r="Q12" s="96">
        <v>6.3950642167655571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2"/>
      <c r="B13" s="121" t="s">
        <v>50</v>
      </c>
      <c r="C13" s="60">
        <f>C$12/$O12*$O13</f>
        <v>6.1582850398701847</v>
      </c>
      <c r="D13" s="61">
        <f t="shared" ref="D13:N13" si="3">D$12/$O12*$O13</f>
        <v>5.8523494457365706</v>
      </c>
      <c r="E13" s="61">
        <f t="shared" si="3"/>
        <v>5.7721413125950871</v>
      </c>
      <c r="F13" s="61">
        <f t="shared" si="3"/>
        <v>5.5541643380534387</v>
      </c>
      <c r="G13" s="61">
        <f t="shared" si="3"/>
        <v>5.4928574218622144</v>
      </c>
      <c r="H13" s="61">
        <f t="shared" si="3"/>
        <v>5.372378638365686</v>
      </c>
      <c r="I13" s="61">
        <f t="shared" si="3"/>
        <v>5.212041736494843</v>
      </c>
      <c r="J13" s="61">
        <f t="shared" si="3"/>
        <v>5.1303073494061096</v>
      </c>
      <c r="K13" s="61">
        <f t="shared" si="3"/>
        <v>5.1065333488191245</v>
      </c>
      <c r="L13" s="61">
        <f t="shared" si="3"/>
        <v>5.0797428693933</v>
      </c>
      <c r="M13" s="61">
        <f t="shared" si="3"/>
        <v>5.0497424849358818</v>
      </c>
      <c r="N13" s="118">
        <f t="shared" si="3"/>
        <v>5.4201022642776717</v>
      </c>
      <c r="O13" s="116">
        <v>5.6470042420838862</v>
      </c>
      <c r="P13" s="90">
        <v>7.0930269005839657</v>
      </c>
      <c r="Q13" s="96">
        <v>9.0370389995284821</v>
      </c>
    </row>
    <row r="14" spans="1:156" ht="15.75" thickBot="1" x14ac:dyDescent="0.3">
      <c r="A14" s="143"/>
      <c r="B14" s="122" t="s">
        <v>51</v>
      </c>
      <c r="C14" s="62">
        <f>C12/$O12*$O14</f>
        <v>4.8783388688271865</v>
      </c>
      <c r="D14" s="63">
        <f>D12/$O12*$O14</f>
        <v>4.635989336358775</v>
      </c>
      <c r="E14" s="63">
        <f t="shared" ref="E14:N14" si="4">E12/$O12*$O14</f>
        <v>4.5724517685185555</v>
      </c>
      <c r="F14" s="63">
        <f t="shared" si="4"/>
        <v>4.3997794189063821</v>
      </c>
      <c r="G14" s="63">
        <f t="shared" si="4"/>
        <v>4.3512146138921146</v>
      </c>
      <c r="H14" s="63">
        <f t="shared" si="4"/>
        <v>4.2557763013432499</v>
      </c>
      <c r="I14" s="63">
        <f t="shared" si="4"/>
        <v>4.1287640348697332</v>
      </c>
      <c r="J14" s="63">
        <f t="shared" si="4"/>
        <v>4.0640174317369979</v>
      </c>
      <c r="K14" s="63">
        <f t="shared" si="4"/>
        <v>4.0451846511202927</v>
      </c>
      <c r="L14" s="63">
        <f t="shared" si="4"/>
        <v>4.0239623406472678</v>
      </c>
      <c r="M14" s="63">
        <f t="shared" si="4"/>
        <v>4.0001972760828854</v>
      </c>
      <c r="N14" s="119">
        <f t="shared" si="4"/>
        <v>4.2935809852350362</v>
      </c>
      <c r="O14" s="117">
        <v>4.4733233535371619</v>
      </c>
      <c r="P14" s="103">
        <v>5.1862379177898221</v>
      </c>
      <c r="Q14" s="97">
        <v>7.2722081468234769</v>
      </c>
    </row>
    <row r="15" spans="1:156" x14ac:dyDescent="0.25">
      <c r="A15" s="141" t="s">
        <v>40</v>
      </c>
      <c r="B15" s="120" t="s">
        <v>38</v>
      </c>
      <c r="C15" s="112">
        <v>-4.0500878939253919</v>
      </c>
      <c r="D15" s="109">
        <v>-3.9892532393818616</v>
      </c>
      <c r="E15" s="109">
        <v>-3.9752766490658469</v>
      </c>
      <c r="F15" s="109">
        <v>-5.2826977720275385</v>
      </c>
      <c r="G15" s="109">
        <v>-5.285705392173683</v>
      </c>
      <c r="H15" s="109">
        <v>-5.3817430402658184</v>
      </c>
      <c r="I15" s="109">
        <v>-5.2386908441444655</v>
      </c>
      <c r="J15" s="109">
        <v>-5.235027913347027</v>
      </c>
      <c r="K15" s="109">
        <v>-5.5237186272729222</v>
      </c>
      <c r="L15" s="109">
        <v>-5.261421189793535</v>
      </c>
      <c r="M15" s="109">
        <v>-4.8646635069511159</v>
      </c>
      <c r="N15" s="109">
        <v>-4.8141240204531117</v>
      </c>
      <c r="O15" s="109">
        <v>-4.5839856363481051</v>
      </c>
      <c r="P15" s="90">
        <v>-5.0799266447042886</v>
      </c>
      <c r="Q15" s="96">
        <v>-4.5292619412337647</v>
      </c>
    </row>
    <row r="16" spans="1:156" ht="15.75" thickBot="1" x14ac:dyDescent="0.3">
      <c r="A16" s="142"/>
      <c r="B16" s="113" t="s">
        <v>39</v>
      </c>
      <c r="C16" s="114">
        <v>-3.1213108221327963</v>
      </c>
      <c r="D16" s="110">
        <v>-3.3182738862017929</v>
      </c>
      <c r="E16" s="110">
        <v>-3.0987861066524576</v>
      </c>
      <c r="F16" s="110">
        <v>-3.7351975185844197</v>
      </c>
      <c r="G16" s="110">
        <v>-3.9835400079899337</v>
      </c>
      <c r="H16" s="110">
        <v>-3.9608169260784316</v>
      </c>
      <c r="I16" s="110">
        <v>-3.8452070347227374</v>
      </c>
      <c r="J16" s="110">
        <v>-3.8176754195255471</v>
      </c>
      <c r="K16" s="110">
        <v>-4.0100802400186231</v>
      </c>
      <c r="L16" s="110">
        <v>-3.8813720887710574</v>
      </c>
      <c r="M16" s="110">
        <v>-3.7299512435698485</v>
      </c>
      <c r="N16" s="110">
        <v>-3.9858483740410748</v>
      </c>
      <c r="O16" s="116">
        <v>-3.8675686222702179</v>
      </c>
      <c r="P16" s="90">
        <v>-4.2329970615348058</v>
      </c>
      <c r="Q16" s="96">
        <v>-3.9329865143448433</v>
      </c>
      <c r="R16" s="5"/>
    </row>
    <row r="17" spans="1:273" x14ac:dyDescent="0.25">
      <c r="A17" s="142"/>
      <c r="B17" s="121" t="s">
        <v>50</v>
      </c>
      <c r="C17" s="60">
        <f t="shared" ref="C17:M18" si="5">$O17</f>
        <v>-2.2178975217351695</v>
      </c>
      <c r="D17" s="61">
        <f t="shared" si="5"/>
        <v>-2.2178975217351695</v>
      </c>
      <c r="E17" s="61">
        <f t="shared" si="5"/>
        <v>-2.2178975217351695</v>
      </c>
      <c r="F17" s="61">
        <f t="shared" si="5"/>
        <v>-2.2178975217351695</v>
      </c>
      <c r="G17" s="61">
        <f t="shared" si="5"/>
        <v>-2.2178975217351695</v>
      </c>
      <c r="H17" s="61">
        <f t="shared" si="5"/>
        <v>-2.2178975217351695</v>
      </c>
      <c r="I17" s="61">
        <f t="shared" si="5"/>
        <v>-2.2178975217351695</v>
      </c>
      <c r="J17" s="61">
        <f t="shared" si="5"/>
        <v>-2.2178975217351695</v>
      </c>
      <c r="K17" s="61">
        <f t="shared" si="5"/>
        <v>-2.2178975217351695</v>
      </c>
      <c r="L17" s="61">
        <f t="shared" si="5"/>
        <v>-2.2178975217351695</v>
      </c>
      <c r="M17" s="61">
        <f t="shared" si="5"/>
        <v>-2.2178975217351695</v>
      </c>
      <c r="N17" s="118">
        <f>$O17</f>
        <v>-2.2178975217351695</v>
      </c>
      <c r="O17" s="116">
        <v>-2.2178975217351695</v>
      </c>
      <c r="P17" s="90">
        <v>-2.5921729125477486</v>
      </c>
      <c r="Q17" s="96">
        <v>-3.47368864514169</v>
      </c>
      <c r="R17" s="107"/>
    </row>
    <row r="18" spans="1:273" ht="15.75" thickBot="1" x14ac:dyDescent="0.3">
      <c r="A18" s="143"/>
      <c r="B18" s="122" t="s">
        <v>51</v>
      </c>
      <c r="C18" s="62">
        <f t="shared" si="5"/>
        <v>-1.9155093071534761</v>
      </c>
      <c r="D18" s="63">
        <f t="shared" si="5"/>
        <v>-1.9155093071534761</v>
      </c>
      <c r="E18" s="63">
        <f t="shared" si="5"/>
        <v>-1.9155093071534761</v>
      </c>
      <c r="F18" s="63">
        <f t="shared" si="5"/>
        <v>-1.9155093071534761</v>
      </c>
      <c r="G18" s="63">
        <f t="shared" si="5"/>
        <v>-1.9155093071534761</v>
      </c>
      <c r="H18" s="63">
        <f t="shared" si="5"/>
        <v>-1.9155093071534761</v>
      </c>
      <c r="I18" s="63">
        <f t="shared" si="5"/>
        <v>-1.9155093071534761</v>
      </c>
      <c r="J18" s="63">
        <f t="shared" si="5"/>
        <v>-1.9155093071534761</v>
      </c>
      <c r="K18" s="63">
        <f t="shared" si="5"/>
        <v>-1.9155093071534761</v>
      </c>
      <c r="L18" s="63">
        <f t="shared" si="5"/>
        <v>-1.9155093071534761</v>
      </c>
      <c r="M18" s="63">
        <f t="shared" si="5"/>
        <v>-1.9155093071534761</v>
      </c>
      <c r="N18" s="119">
        <f>$O18</f>
        <v>-1.9155093071534761</v>
      </c>
      <c r="O18" s="117">
        <v>-1.9155093071534761</v>
      </c>
      <c r="P18" s="103">
        <v>-1.4791694416373058</v>
      </c>
      <c r="Q18" s="97">
        <v>-2.6157195022030266</v>
      </c>
      <c r="R18" s="107"/>
    </row>
    <row r="19" spans="1:273" x14ac:dyDescent="0.25">
      <c r="A19" s="40"/>
      <c r="B19" s="40"/>
      <c r="C19" s="114">
        <v>0.76143936899688736</v>
      </c>
      <c r="D19" s="110">
        <v>0.93664181342060715</v>
      </c>
      <c r="E19" s="110">
        <v>0.95013796834540165</v>
      </c>
      <c r="F19" s="110">
        <v>0.99442970180404755</v>
      </c>
      <c r="G19" s="110">
        <v>1.0057300618596732</v>
      </c>
      <c r="H19" s="110">
        <v>1.0095500718554675</v>
      </c>
      <c r="I19" s="110">
        <v>1.0077524896026275</v>
      </c>
      <c r="J19" s="110">
        <v>1.0013619977588126</v>
      </c>
      <c r="K19" s="110">
        <v>0.98533177992718146</v>
      </c>
      <c r="L19" s="110">
        <v>0.98761493184690929</v>
      </c>
      <c r="M19" s="110">
        <v>0.98443039403592558</v>
      </c>
      <c r="N19" s="110">
        <v>0.99552431460237578</v>
      </c>
      <c r="O19" s="112"/>
      <c r="P19" s="135"/>
      <c r="Q19" s="20"/>
    </row>
    <row r="20" spans="1:273" ht="15.75" thickBot="1" x14ac:dyDescent="0.3">
      <c r="A20" s="40"/>
      <c r="B20" s="40" t="s">
        <v>58</v>
      </c>
      <c r="C20" s="129">
        <v>2.7201818474814296E-4</v>
      </c>
      <c r="D20" s="128">
        <v>5.7206787270171287E-4</v>
      </c>
      <c r="E20" s="128">
        <v>6.1214061337366669E-4</v>
      </c>
      <c r="F20" s="128">
        <v>1.4591869429365486E-4</v>
      </c>
      <c r="G20" s="128">
        <v>1.3544561598936801E-6</v>
      </c>
      <c r="H20" s="128">
        <v>-1.2101502145850909E-12</v>
      </c>
      <c r="I20" s="128">
        <v>-2.4050543124763293E-11</v>
      </c>
      <c r="J20" s="128">
        <v>-6.1202572459998994E-13</v>
      </c>
      <c r="K20" s="128">
        <v>-2.6423141720016343E-9</v>
      </c>
      <c r="L20" s="128">
        <v>-5.6398595765624539E-9</v>
      </c>
      <c r="M20" s="128">
        <v>-1.1857297613123287E-13</v>
      </c>
      <c r="N20" s="128">
        <v>-1.515425957431058E-7</v>
      </c>
      <c r="O20" s="127"/>
      <c r="P20" s="134"/>
      <c r="Q20" s="20"/>
    </row>
    <row r="21" spans="1:273" ht="15" customHeight="1" x14ac:dyDescent="0.25">
      <c r="A21" s="144" t="s">
        <v>49</v>
      </c>
      <c r="B21" s="46" t="s">
        <v>38</v>
      </c>
      <c r="C21" s="15">
        <f t="shared" ref="C21:N22" si="6">C5/(C3*$P21 + C5)</f>
        <v>5.9952070264445946E-3</v>
      </c>
      <c r="D21" s="15">
        <f t="shared" si="6"/>
        <v>1.9780446023590362E-2</v>
      </c>
      <c r="E21" s="15">
        <f t="shared" si="6"/>
        <v>3.3447135809955855E-2</v>
      </c>
      <c r="F21" s="15">
        <f t="shared" si="6"/>
        <v>5.8624821809480109E-2</v>
      </c>
      <c r="G21" s="15">
        <f t="shared" si="6"/>
        <v>7.1973208855100848E-2</v>
      </c>
      <c r="H21" s="15">
        <f t="shared" si="6"/>
        <v>8.3045167339343293E-2</v>
      </c>
      <c r="I21" s="15">
        <f t="shared" si="6"/>
        <v>9.1316469604865641E-2</v>
      </c>
      <c r="J21" s="15">
        <f t="shared" si="6"/>
        <v>0.10164338579346462</v>
      </c>
      <c r="K21" s="15">
        <f t="shared" si="6"/>
        <v>0.11312855925951526</v>
      </c>
      <c r="L21" s="15">
        <f t="shared" si="6"/>
        <v>0.12218475627220887</v>
      </c>
      <c r="M21" s="15">
        <f t="shared" si="6"/>
        <v>0.13259511124339279</v>
      </c>
      <c r="N21" s="15">
        <f t="shared" si="6"/>
        <v>0.14424784428760837</v>
      </c>
      <c r="O21" s="16">
        <f>O5/(O3*$P21 + O5)</f>
        <v>0.15085913986865998</v>
      </c>
      <c r="P21" s="131">
        <f>(1 - P$1) / P$1 * (P5/P3)</f>
        <v>1.2946100549188395</v>
      </c>
      <c r="Q21" s="132">
        <f>(1 - Q$1) / Q$1 * (Q5/Q3)</f>
        <v>0.9553989973443715</v>
      </c>
      <c r="R21" s="139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5"/>
      <c r="B22" s="47" t="s">
        <v>39</v>
      </c>
      <c r="C22" s="52">
        <f t="shared" si="6"/>
        <v>0</v>
      </c>
      <c r="D22" s="52">
        <f t="shared" si="6"/>
        <v>1.7319502603579045E-2</v>
      </c>
      <c r="E22" s="52">
        <f t="shared" si="6"/>
        <v>3.6840003778311543E-2</v>
      </c>
      <c r="F22" s="52">
        <f t="shared" si="6"/>
        <v>4.9819673261550686E-2</v>
      </c>
      <c r="G22" s="52">
        <f t="shared" si="6"/>
        <v>6.1053272358505523E-2</v>
      </c>
      <c r="H22" s="52">
        <f t="shared" si="6"/>
        <v>7.6936481730456155E-2</v>
      </c>
      <c r="I22" s="52">
        <f t="shared" si="6"/>
        <v>9.05658746428116E-2</v>
      </c>
      <c r="J22" s="52">
        <f t="shared" si="6"/>
        <v>9.5423533864976762E-2</v>
      </c>
      <c r="K22" s="52">
        <f t="shared" si="6"/>
        <v>0.11112208481957307</v>
      </c>
      <c r="L22" s="52">
        <f t="shared" si="6"/>
        <v>0.11510896127585471</v>
      </c>
      <c r="M22" s="52">
        <f t="shared" si="6"/>
        <v>0.12892784791368131</v>
      </c>
      <c r="N22" s="52">
        <f t="shared" si="6"/>
        <v>0.14153215428164248</v>
      </c>
      <c r="O22" s="53">
        <f>O6/(O4*$P22 + O6)</f>
        <v>0.14831742188371644</v>
      </c>
      <c r="P22" s="21">
        <f>(1 - P$1) / P$1 * (P6/P4)</f>
        <v>1.1229249098518002</v>
      </c>
      <c r="Q22" s="22">
        <f>(1 - Q$1) / Q$1 * (Q6/Q4)</f>
        <v>0.93464064487078713</v>
      </c>
      <c r="R22" s="140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7" t="s">
        <v>5</v>
      </c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2"/>
      <c r="S24" s="136" t="s">
        <v>6</v>
      </c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06"/>
      <c r="AG24" s="106"/>
      <c r="AI24" s="136" t="s">
        <v>13</v>
      </c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06"/>
      <c r="AW24" s="106"/>
      <c r="AY24" s="136" t="s">
        <v>23</v>
      </c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06"/>
      <c r="BM24" s="106"/>
      <c r="BO24" s="136" t="s">
        <v>26</v>
      </c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06"/>
      <c r="CC24" s="106"/>
      <c r="CE24" s="136" t="s">
        <v>59</v>
      </c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106"/>
      <c r="CS24" s="106"/>
      <c r="CU24" s="136" t="s">
        <v>27</v>
      </c>
      <c r="CV24" s="136"/>
      <c r="CW24" s="136"/>
      <c r="CX24" s="136"/>
      <c r="CY24" s="136"/>
      <c r="CZ24" s="136"/>
      <c r="DA24" s="136"/>
      <c r="DB24" s="136"/>
      <c r="DC24" s="136"/>
      <c r="DD24" s="136"/>
      <c r="DE24" s="136"/>
      <c r="DF24" s="136"/>
      <c r="DG24" s="136"/>
      <c r="DH24" s="106"/>
      <c r="DI24" s="106"/>
      <c r="DK24" s="136" t="s">
        <v>24</v>
      </c>
      <c r="DL24" s="136"/>
      <c r="DM24" s="136"/>
      <c r="DN24" s="136"/>
      <c r="DO24" s="136"/>
      <c r="DP24" s="136"/>
      <c r="DQ24" s="136"/>
      <c r="DR24" s="136"/>
      <c r="DS24" s="136"/>
      <c r="DT24" s="136"/>
      <c r="DU24" s="136"/>
      <c r="DV24" s="136"/>
      <c r="DW24" s="136"/>
      <c r="DX24" s="106" t="s">
        <v>34</v>
      </c>
      <c r="DY24" s="106"/>
      <c r="EA24" s="136" t="s">
        <v>64</v>
      </c>
      <c r="EB24" s="136"/>
      <c r="EC24" s="136"/>
      <c r="ED24" s="136"/>
      <c r="EE24" s="136"/>
      <c r="EF24" s="136"/>
      <c r="EG24" s="136"/>
      <c r="EH24" s="136"/>
      <c r="EI24" s="136"/>
      <c r="EJ24" s="136"/>
      <c r="EK24" s="136"/>
      <c r="EL24" s="136"/>
      <c r="EM24" s="136"/>
      <c r="EN24" s="106" t="s">
        <v>34</v>
      </c>
      <c r="EO24" s="106"/>
      <c r="EQ24" s="136" t="s">
        <v>25</v>
      </c>
      <c r="ER24" s="136"/>
      <c r="ES24" s="136"/>
      <c r="ET24" s="136"/>
      <c r="EU24" s="136"/>
      <c r="EV24" s="136"/>
      <c r="EW24" s="136"/>
      <c r="EX24" s="136"/>
      <c r="EY24" s="136"/>
      <c r="EZ24" s="136"/>
      <c r="FA24" s="136"/>
      <c r="FB24" s="136"/>
      <c r="FC24" s="136"/>
      <c r="FD24" s="136"/>
      <c r="FE24" s="136"/>
      <c r="FG24" s="136" t="s">
        <v>60</v>
      </c>
      <c r="FH24" s="136"/>
      <c r="FI24" s="136"/>
      <c r="FJ24" s="136"/>
      <c r="FK24" s="136"/>
      <c r="FL24" s="136"/>
      <c r="FM24" s="136"/>
      <c r="FN24" s="136"/>
      <c r="FO24" s="136"/>
      <c r="FP24" s="136"/>
      <c r="FQ24" s="136"/>
      <c r="FR24" s="136"/>
      <c r="FS24" s="136"/>
      <c r="FT24" s="136"/>
      <c r="FU24" s="136"/>
      <c r="FW24" s="147" t="s">
        <v>63</v>
      </c>
      <c r="FX24" s="147"/>
      <c r="FY24" s="147"/>
      <c r="FZ24" s="147"/>
      <c r="GA24" s="147"/>
      <c r="GB24" s="147"/>
      <c r="GC24" s="147"/>
      <c r="GD24" s="147"/>
      <c r="GE24" s="147"/>
      <c r="GF24" s="147"/>
      <c r="GG24" s="147"/>
      <c r="GH24" s="147"/>
      <c r="GI24" s="147"/>
      <c r="GJ24" s="147"/>
      <c r="GK24" s="147"/>
      <c r="GM24" s="136" t="s">
        <v>66</v>
      </c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 t="s">
        <v>68</v>
      </c>
      <c r="HA24" s="136"/>
      <c r="HC24" s="136" t="s">
        <v>67</v>
      </c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 t="s">
        <v>68</v>
      </c>
      <c r="HQ24" s="136"/>
      <c r="HS24" s="136" t="s">
        <v>70</v>
      </c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 t="s">
        <v>68</v>
      </c>
      <c r="IG24" s="136"/>
      <c r="II24" s="136" t="s">
        <v>71</v>
      </c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 t="s">
        <v>68</v>
      </c>
      <c r="IW24" s="136"/>
      <c r="IY24" s="136" t="s">
        <v>72</v>
      </c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 t="s">
        <v>68</v>
      </c>
      <c r="JM24" s="136"/>
    </row>
    <row r="25" spans="1:273" x14ac:dyDescent="0.25">
      <c r="C25" s="137" t="s">
        <v>0</v>
      </c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8" t="s">
        <v>68</v>
      </c>
      <c r="Q25" s="138"/>
      <c r="S25" s="137" t="s">
        <v>0</v>
      </c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8" t="s">
        <v>68</v>
      </c>
      <c r="AG25" s="138"/>
      <c r="AI25" s="137" t="s">
        <v>0</v>
      </c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8" t="s">
        <v>68</v>
      </c>
      <c r="AW25" s="138"/>
      <c r="AY25" s="137" t="s">
        <v>0</v>
      </c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8" t="s">
        <v>68</v>
      </c>
      <c r="BM25" s="138"/>
      <c r="BO25" s="137" t="s">
        <v>0</v>
      </c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8" t="s">
        <v>68</v>
      </c>
      <c r="CC25" s="138"/>
      <c r="CE25" s="137" t="s">
        <v>0</v>
      </c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8" t="s">
        <v>68</v>
      </c>
      <c r="CS25" s="138"/>
      <c r="CU25" s="137" t="s">
        <v>0</v>
      </c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8" t="s">
        <v>68</v>
      </c>
      <c r="DI25" s="138"/>
      <c r="DK25" s="137" t="s">
        <v>0</v>
      </c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8" t="s">
        <v>68</v>
      </c>
      <c r="DY25" s="138"/>
      <c r="EA25" s="137" t="s">
        <v>0</v>
      </c>
      <c r="EB25" s="137"/>
      <c r="EC25" s="137"/>
      <c r="ED25" s="137"/>
      <c r="EE25" s="137"/>
      <c r="EF25" s="137"/>
      <c r="EG25" s="137"/>
      <c r="EH25" s="137"/>
      <c r="EI25" s="137"/>
      <c r="EJ25" s="137"/>
      <c r="EK25" s="137"/>
      <c r="EL25" s="137"/>
      <c r="EM25" s="137"/>
      <c r="EN25" s="138" t="s">
        <v>68</v>
      </c>
      <c r="EO25" s="138"/>
      <c r="EQ25" s="137" t="s">
        <v>0</v>
      </c>
      <c r="ER25" s="137"/>
      <c r="ES25" s="137"/>
      <c r="ET25" s="137"/>
      <c r="EU25" s="137"/>
      <c r="EV25" s="137"/>
      <c r="EW25" s="137"/>
      <c r="EX25" s="137"/>
      <c r="EY25" s="137"/>
      <c r="EZ25" s="137"/>
      <c r="FA25" s="137"/>
      <c r="FB25" s="137"/>
      <c r="FC25" s="137"/>
      <c r="FD25" s="138" t="s">
        <v>68</v>
      </c>
      <c r="FE25" s="138"/>
      <c r="FG25" s="137" t="s">
        <v>0</v>
      </c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/>
      <c r="FT25" s="138" t="s">
        <v>68</v>
      </c>
      <c r="FU25" s="138"/>
      <c r="FW25" s="137" t="s">
        <v>0</v>
      </c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37"/>
      <c r="GI25" s="137"/>
      <c r="GJ25" s="138" t="s">
        <v>68</v>
      </c>
      <c r="GK25" s="138"/>
      <c r="GM25" s="137" t="s">
        <v>0</v>
      </c>
      <c r="GN25" s="137"/>
      <c r="GO25" s="137"/>
      <c r="GP25" s="137"/>
      <c r="GQ25" s="137"/>
      <c r="GR25" s="137"/>
      <c r="GS25" s="137"/>
      <c r="GT25" s="137"/>
      <c r="GU25" s="137"/>
      <c r="GV25" s="137"/>
      <c r="GW25" s="137"/>
      <c r="GX25" s="137"/>
      <c r="GY25" s="137"/>
      <c r="GZ25" s="138" t="s">
        <v>68</v>
      </c>
      <c r="HA25" s="138"/>
      <c r="HC25" s="137" t="s">
        <v>0</v>
      </c>
      <c r="HD25" s="137"/>
      <c r="HE25" s="137"/>
      <c r="HF25" s="137"/>
      <c r="HG25" s="137"/>
      <c r="HH25" s="137"/>
      <c r="HI25" s="137"/>
      <c r="HJ25" s="137"/>
      <c r="HK25" s="137"/>
      <c r="HL25" s="137"/>
      <c r="HM25" s="137"/>
      <c r="HN25" s="137"/>
      <c r="HO25" s="137"/>
      <c r="HP25" s="138" t="s">
        <v>68</v>
      </c>
      <c r="HQ25" s="138"/>
      <c r="HS25" s="137" t="s">
        <v>0</v>
      </c>
      <c r="HT25" s="137"/>
      <c r="HU25" s="137"/>
      <c r="HV25" s="137"/>
      <c r="HW25" s="137"/>
      <c r="HX25" s="137"/>
      <c r="HY25" s="137"/>
      <c r="HZ25" s="137"/>
      <c r="IA25" s="137"/>
      <c r="IB25" s="137"/>
      <c r="IC25" s="137"/>
      <c r="ID25" s="137"/>
      <c r="IE25" s="137"/>
      <c r="IF25" s="138" t="s">
        <v>68</v>
      </c>
      <c r="IG25" s="138"/>
      <c r="II25" s="137" t="s">
        <v>0</v>
      </c>
      <c r="IJ25" s="137"/>
      <c r="IK25" s="137"/>
      <c r="IL25" s="137"/>
      <c r="IM25" s="137"/>
      <c r="IN25" s="137"/>
      <c r="IO25" s="137"/>
      <c r="IP25" s="137"/>
      <c r="IQ25" s="137"/>
      <c r="IR25" s="137"/>
      <c r="IS25" s="137"/>
      <c r="IT25" s="137"/>
      <c r="IU25" s="137"/>
      <c r="IV25" s="138" t="s">
        <v>68</v>
      </c>
      <c r="IW25" s="138"/>
      <c r="IY25" s="137" t="s">
        <v>0</v>
      </c>
      <c r="IZ25" s="137"/>
      <c r="JA25" s="137"/>
      <c r="JB25" s="137"/>
      <c r="JC25" s="137"/>
      <c r="JD25" s="137"/>
      <c r="JE25" s="137"/>
      <c r="JF25" s="137"/>
      <c r="JG25" s="137"/>
      <c r="JH25" s="137"/>
      <c r="JI25" s="137"/>
      <c r="JJ25" s="137"/>
      <c r="JK25" s="137"/>
      <c r="JL25" s="138" t="s">
        <v>68</v>
      </c>
      <c r="JM25" s="138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46.302999999999997</v>
      </c>
      <c r="D27" s="37">
        <v>51.484999999999999</v>
      </c>
      <c r="E27" s="37">
        <v>64</v>
      </c>
      <c r="F27" s="37">
        <v>58.2</v>
      </c>
      <c r="G27" s="37">
        <v>59.414999999999999</v>
      </c>
      <c r="H27" s="37">
        <v>59.384999999999998</v>
      </c>
      <c r="I27" s="37">
        <v>62.246000000000002</v>
      </c>
      <c r="J27" s="37">
        <v>61.969000000000001</v>
      </c>
      <c r="K27" s="37">
        <v>60.308</v>
      </c>
      <c r="L27" s="37">
        <v>59.015000000000001</v>
      </c>
      <c r="M27" s="37">
        <v>57.462000000000003</v>
      </c>
      <c r="N27" s="37">
        <v>58.4</v>
      </c>
      <c r="O27" s="37">
        <v>57.076999999999998</v>
      </c>
      <c r="P27" s="37">
        <v>54.246000000000002</v>
      </c>
      <c r="Q27" s="37">
        <v>55.491999999999997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46.142959127416312</v>
      </c>
      <c r="T27" s="4">
        <f t="shared" si="7"/>
        <v>49.65734696602388</v>
      </c>
      <c r="U27" s="4">
        <f t="shared" si="7"/>
        <v>60.754992331498244</v>
      </c>
      <c r="V27" s="4">
        <f t="shared" si="7"/>
        <v>55.992134926379279</v>
      </c>
      <c r="W27" s="4">
        <f t="shared" si="7"/>
        <v>57.362451790186874</v>
      </c>
      <c r="X27" s="4">
        <f t="shared" si="7"/>
        <v>57.781100432171755</v>
      </c>
      <c r="Y27" s="4">
        <f t="shared" si="7"/>
        <v>60.279075277720608</v>
      </c>
      <c r="Z27" s="4">
        <f t="shared" si="7"/>
        <v>59.13127673239056</v>
      </c>
      <c r="AA27" s="4">
        <f t="shared" si="7"/>
        <v>59.006295567302487</v>
      </c>
      <c r="AB27" s="4">
        <f t="shared" si="7"/>
        <v>57.293280117820863</v>
      </c>
      <c r="AC27" s="4">
        <f t="shared" si="7"/>
        <v>54.287966574080436</v>
      </c>
      <c r="AD27" s="4">
        <f t="shared" si="7"/>
        <v>56.863894058617362</v>
      </c>
      <c r="AE27" s="4">
        <f t="shared" si="7"/>
        <v>54.063705442597872</v>
      </c>
      <c r="AF27" s="4">
        <f t="shared" si="7"/>
        <v>52.770790467662621</v>
      </c>
      <c r="AG27" s="4" t="e">
        <f t="shared" si="7"/>
        <v>#N/A</v>
      </c>
      <c r="AI27" s="4">
        <f t="shared" ref="AI27:AW43" si="8">IF(OR($B27 &lt; C$230, $B27 &gt; C$233), 0, C27-S27)</f>
        <v>0.16004087258368571</v>
      </c>
      <c r="AJ27" s="4">
        <f t="shared" si="8"/>
        <v>1.8276530339761194</v>
      </c>
      <c r="AK27" s="4">
        <f t="shared" si="8"/>
        <v>3.2450076685017564</v>
      </c>
      <c r="AL27" s="4">
        <f t="shared" si="8"/>
        <v>2.2078650736207237</v>
      </c>
      <c r="AM27" s="4">
        <f t="shared" si="8"/>
        <v>2.0525482098131249</v>
      </c>
      <c r="AN27" s="4">
        <f t="shared" si="8"/>
        <v>1.6038995678282433</v>
      </c>
      <c r="AO27" s="4">
        <f t="shared" si="8"/>
        <v>1.9669247222793942</v>
      </c>
      <c r="AP27" s="4">
        <f t="shared" si="8"/>
        <v>2.8377232676094408</v>
      </c>
      <c r="AQ27" s="4">
        <f t="shared" si="8"/>
        <v>1.3017044326975125</v>
      </c>
      <c r="AR27" s="4">
        <f t="shared" si="8"/>
        <v>1.7217198821791371</v>
      </c>
      <c r="AS27" s="4">
        <f t="shared" si="8"/>
        <v>3.1740334259195677</v>
      </c>
      <c r="AT27" s="4">
        <f t="shared" si="8"/>
        <v>1.5361059413826368</v>
      </c>
      <c r="AU27" s="4">
        <f t="shared" si="8"/>
        <v>3.0132945574021264</v>
      </c>
      <c r="AV27" s="4">
        <f t="shared" si="8"/>
        <v>1.4752095323373808</v>
      </c>
      <c r="AW27" s="4">
        <f t="shared" si="8"/>
        <v>0</v>
      </c>
      <c r="AY27" s="2">
        <f>IF(OR($B27 &lt; C$230, $B27 &gt; C$233), #N/A, ((1-FG27)*DK27) + (FG27 - FW27)*EA27 + (FW27*EQ27))</f>
        <v>46.142958828534262</v>
      </c>
      <c r="AZ27" s="2">
        <f t="shared" ref="AZ27:BM42" si="9">IF(OR($B27 &lt; D$230, $B27 &gt; D$233), #N/A, ((1-FH27)*DL27) + (FH27 - FX27)*EB27 + (FX27*ER27))</f>
        <v>49.657346955636619</v>
      </c>
      <c r="BA27" s="2">
        <f t="shared" si="9"/>
        <v>60.754992314140573</v>
      </c>
      <c r="BB27" s="2">
        <f t="shared" si="9"/>
        <v>55.992134910414826</v>
      </c>
      <c r="BC27" s="2">
        <f t="shared" si="9"/>
        <v>57.362451785143165</v>
      </c>
      <c r="BD27" s="2">
        <f t="shared" si="9"/>
        <v>57.78110042941784</v>
      </c>
      <c r="BE27" s="2">
        <f t="shared" si="9"/>
        <v>60.279075276877577</v>
      </c>
      <c r="BF27" s="2">
        <f t="shared" si="9"/>
        <v>59.131276732021007</v>
      </c>
      <c r="BG27" s="2">
        <f t="shared" si="9"/>
        <v>59.006295566874307</v>
      </c>
      <c r="BH27" s="2">
        <f t="shared" si="9"/>
        <v>57.293280117670413</v>
      </c>
      <c r="BI27" s="2">
        <f t="shared" si="9"/>
        <v>54.28796657406032</v>
      </c>
      <c r="BJ27" s="2">
        <f t="shared" si="9"/>
        <v>56.863894058460566</v>
      </c>
      <c r="BK27" s="2">
        <f t="shared" si="9"/>
        <v>54.063705441929542</v>
      </c>
      <c r="BL27" s="2">
        <f t="shared" si="9"/>
        <v>52.770790458890978</v>
      </c>
      <c r="BM27" s="2" t="e">
        <f t="shared" si="9"/>
        <v>#N/A</v>
      </c>
      <c r="BO27" s="2">
        <f t="shared" ref="BO27:BO90" si="10">IF(AND(IY27 &lt; $CC$22, $B27 &lt; C$7, $B27 &gt; C$230), C27, "")</f>
        <v>46.302999999999997</v>
      </c>
      <c r="BP27" s="2">
        <f t="shared" ref="BP27:BP90" si="11">IF(AND(IZ27 &lt; $CC$22, $B27 &lt; D$7, $B27 &gt; D$230), D27, "")</f>
        <v>51.484999999999999</v>
      </c>
      <c r="BQ27" s="2">
        <f t="shared" ref="BQ27:BQ90" si="12">IF(AND(JA27 &lt; $CC$22, $B27 &lt; E$7, $B27 &gt; E$230), E27, "")</f>
        <v>64</v>
      </c>
      <c r="BR27" s="2">
        <f t="shared" ref="BR27:BR90" si="13">IF(AND(JB27 &lt; $CC$22, $B27 &lt; F$7, $B27 &gt; F$230), F27, "")</f>
        <v>58.2</v>
      </c>
      <c r="BS27" s="2">
        <f t="shared" ref="BS27:BS90" si="14">IF(AND(JC27 &lt; $CC$22, $B27 &lt; G$7, $B27 &gt; G$230), G27, "")</f>
        <v>59.414999999999999</v>
      </c>
      <c r="BT27" s="2">
        <f t="shared" ref="BT27:BT90" si="15">IF(AND(JD27 &lt; $CC$22, $B27 &lt; H$7, $B27 &gt; H$230), H27, "")</f>
        <v>59.384999999999998</v>
      </c>
      <c r="BU27" s="2">
        <f t="shared" ref="BU27:BU90" si="16">IF(AND(JE27 &lt; $CC$22, $B27 &lt; I$7, $B27 &gt; I$230), I27, "")</f>
        <v>62.246000000000002</v>
      </c>
      <c r="BV27" s="2">
        <f t="shared" ref="BV27:BV90" si="17">IF(AND(JF27 &lt; $CC$22, $B27 &lt; J$7, $B27 &gt; J$230), J27, "")</f>
        <v>61.969000000000001</v>
      </c>
      <c r="BW27" s="2">
        <f t="shared" ref="BW27:BW90" si="18">IF(AND(JG27 &lt; $CC$22, $B27 &lt; K$7, $B27 &gt; K$230), K27, "")</f>
        <v>60.308</v>
      </c>
      <c r="BX27" s="2">
        <f t="shared" ref="BX27:BX90" si="19">IF(AND(JH27 &lt; $CC$22, $B27 &lt; L$7, $B27 &gt; L$230), L27, "")</f>
        <v>59.015000000000001</v>
      </c>
      <c r="BY27" s="2">
        <f t="shared" ref="BY27:BY90" si="20">IF(AND(JI27 &lt; $CC$22, $B27 &lt; M$7, $B27 &gt; M$230), M27, "")</f>
        <v>57.462000000000003</v>
      </c>
      <c r="BZ27" s="2">
        <f t="shared" ref="BZ27:BZ90" si="21">IF(AND(JJ27 &lt; $CC$22, $B27 &lt; N$7, $B27 &gt; N$230), N27, "")</f>
        <v>58.4</v>
      </c>
      <c r="CA27" s="2">
        <f t="shared" ref="CA27:CA90" si="22">IF(AND(JK27 &lt; $CC$22, $B27 &lt; O$7, $B27 &gt; O$230), O27, "")</f>
        <v>57.076999999999998</v>
      </c>
      <c r="CB27" s="2">
        <f t="shared" ref="CB27:CB90" si="23">IF(AND(JL27 &lt; $CC$22, $B27 &lt; P$7, $B27 &gt; P$230), P27, "")</f>
        <v>54.246000000000002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46.129639743589742</v>
      </c>
      <c r="DL27" s="2">
        <f t="shared" si="41"/>
        <v>49.56029616724738</v>
      </c>
      <c r="DM27" s="2">
        <f t="shared" si="41"/>
        <v>60.331306097560969</v>
      </c>
      <c r="DN27" s="2">
        <f t="shared" si="41"/>
        <v>55.881465853658547</v>
      </c>
      <c r="DO27" s="2">
        <f t="shared" si="41"/>
        <v>57.279843205574913</v>
      </c>
      <c r="DP27" s="2">
        <f t="shared" si="41"/>
        <v>57.714222996515687</v>
      </c>
      <c r="DQ27" s="2">
        <f t="shared" si="41"/>
        <v>60.266847176079743</v>
      </c>
      <c r="DR27" s="2">
        <f t="shared" si="41"/>
        <v>59.110507198228113</v>
      </c>
      <c r="DS27" s="2">
        <f t="shared" si="41"/>
        <v>58.962842746400909</v>
      </c>
      <c r="DT27" s="2">
        <f t="shared" si="41"/>
        <v>57.267671247357306</v>
      </c>
      <c r="DU27" s="2">
        <f t="shared" si="41"/>
        <v>54.149597251585632</v>
      </c>
      <c r="DV27" s="2">
        <f t="shared" si="41"/>
        <v>56.765492600422846</v>
      </c>
      <c r="DW27" s="2">
        <f t="shared" si="41"/>
        <v>53.989821705426358</v>
      </c>
      <c r="DX27" s="2">
        <f t="shared" si="41"/>
        <v>52.658637630662014</v>
      </c>
      <c r="DY27" s="2">
        <f t="shared" si="41"/>
        <v>53.45320598006645</v>
      </c>
      <c r="EA27" s="2">
        <f t="shared" ref="EA27:EO43" si="42">CE$228*$B27+CE$229</f>
        <v>46.647911702873166</v>
      </c>
      <c r="EB27" s="2">
        <f t="shared" si="42"/>
        <v>54.011095407644234</v>
      </c>
      <c r="EC27" s="2">
        <f t="shared" si="42"/>
        <v>78.777167187900531</v>
      </c>
      <c r="ED27" s="2">
        <f t="shared" si="42"/>
        <v>60.636832404497703</v>
      </c>
      <c r="EE27" s="2">
        <f t="shared" si="42"/>
        <v>60.962325955938795</v>
      </c>
      <c r="EF27" s="2">
        <f t="shared" si="42"/>
        <v>60.731883446956743</v>
      </c>
      <c r="EG27" s="2">
        <f t="shared" si="42"/>
        <v>60.861530545657935</v>
      </c>
      <c r="EH27" s="2">
        <f t="shared" si="42"/>
        <v>60.146574370235335</v>
      </c>
      <c r="EI27" s="2">
        <f t="shared" si="42"/>
        <v>61.144012552865995</v>
      </c>
      <c r="EJ27" s="2">
        <f t="shared" si="42"/>
        <v>58.637382509529331</v>
      </c>
      <c r="EK27" s="2">
        <f t="shared" si="42"/>
        <v>61.955048545092197</v>
      </c>
      <c r="EL27" s="2">
        <f t="shared" si="42"/>
        <v>62.01567394800157</v>
      </c>
      <c r="EM27" s="2">
        <f t="shared" si="42"/>
        <v>57.605074100216044</v>
      </c>
      <c r="EN27" s="2">
        <f t="shared" si="42"/>
        <v>57.729251400692249</v>
      </c>
      <c r="EO27" s="2">
        <f t="shared" si="42"/>
        <v>62.307022115562106</v>
      </c>
      <c r="EQ27" s="2">
        <f t="shared" ref="EQ27:FE43" si="43">CU$228*$B27+CU$229</f>
        <v>44.949120290451617</v>
      </c>
      <c r="ER27" s="2">
        <f t="shared" si="43"/>
        <v>51.112289504164096</v>
      </c>
      <c r="ES27" s="2">
        <f t="shared" si="43"/>
        <v>67.478151101594321</v>
      </c>
      <c r="ET27" s="2">
        <f t="shared" si="43"/>
        <v>57.28429423263087</v>
      </c>
      <c r="EU27" s="2">
        <f t="shared" si="43"/>
        <v>59.214105947036231</v>
      </c>
      <c r="EV27" s="2">
        <f t="shared" si="43"/>
        <v>58.590304188374873</v>
      </c>
      <c r="EW27" s="2">
        <f t="shared" si="43"/>
        <v>59.143542681119136</v>
      </c>
      <c r="EX27" s="2">
        <f t="shared" si="43"/>
        <v>61.17709669428384</v>
      </c>
      <c r="EY27" s="2">
        <f t="shared" si="43"/>
        <v>62.305175818925782</v>
      </c>
      <c r="EZ27" s="2">
        <f t="shared" si="43"/>
        <v>57.880664210977848</v>
      </c>
      <c r="FA27" s="2">
        <f t="shared" si="43"/>
        <v>58.836638862947297</v>
      </c>
      <c r="FB27" s="2">
        <f t="shared" si="43"/>
        <v>59.770376821470279</v>
      </c>
      <c r="FC27" s="2">
        <f t="shared" si="43"/>
        <v>57.342003317316987</v>
      </c>
      <c r="FD27" s="2">
        <f t="shared" si="43"/>
        <v>58.061346566706938</v>
      </c>
      <c r="FE27" s="2">
        <f t="shared" si="43"/>
        <v>65.466844495883393</v>
      </c>
      <c r="FG27" s="2">
        <f t="shared" ref="FG27:FU43" si="44">POWER(10,($B27-C$231)/C$229)/(1+POWER(10,($B27-C$231)/C$229))</f>
        <v>2.570792257057803E-2</v>
      </c>
      <c r="FH27" s="2">
        <f t="shared" si="44"/>
        <v>2.1805790012486097E-2</v>
      </c>
      <c r="FI27" s="2">
        <f t="shared" si="44"/>
        <v>2.2969647778776116E-2</v>
      </c>
      <c r="FJ27" s="2">
        <f t="shared" si="44"/>
        <v>2.3272970284148091E-2</v>
      </c>
      <c r="FK27" s="2">
        <f t="shared" si="44"/>
        <v>2.2433195057004154E-2</v>
      </c>
      <c r="FL27" s="2">
        <f t="shared" si="44"/>
        <v>2.2162534859785078E-2</v>
      </c>
      <c r="FM27" s="2">
        <f t="shared" si="44"/>
        <v>2.0564466766201696E-2</v>
      </c>
      <c r="FN27" s="2">
        <f t="shared" si="44"/>
        <v>2.0045741449371799E-2</v>
      </c>
      <c r="FO27" s="2">
        <f t="shared" si="44"/>
        <v>1.9921341127105311E-2</v>
      </c>
      <c r="FP27" s="2">
        <f t="shared" si="44"/>
        <v>1.8696988872580613E-2</v>
      </c>
      <c r="FQ27" s="2">
        <f t="shared" si="44"/>
        <v>1.7727599497548208E-2</v>
      </c>
      <c r="FR27" s="2">
        <f t="shared" si="44"/>
        <v>1.8742805600584896E-2</v>
      </c>
      <c r="FS27" s="2">
        <f t="shared" si="44"/>
        <v>2.0436726802203327E-2</v>
      </c>
      <c r="FT27" s="2">
        <f t="shared" si="44"/>
        <v>2.2118159344427325E-2</v>
      </c>
      <c r="FU27" s="2">
        <f t="shared" si="44"/>
        <v>1.7315209215174605E-2</v>
      </c>
      <c r="FW27" s="2">
        <f>POWER(10,($B27-C$232)/C$229)/(1+POWER(10,($B27-C$232)/C$229))</f>
        <v>2.7139619392007988E-6</v>
      </c>
      <c r="FX27" s="2">
        <f t="shared" ref="FX27:GK42" si="45">POWER(10,($B27-D$232)/D$229)/(1+POWER(10,($B27-D$232)/D$229))</f>
        <v>8.297328867526965E-7</v>
      </c>
      <c r="FY27" s="2">
        <f t="shared" si="45"/>
        <v>7.7136289235551932E-7</v>
      </c>
      <c r="FZ27" s="2">
        <f t="shared" si="45"/>
        <v>7.3009508142167646E-7</v>
      </c>
      <c r="GA27" s="2">
        <f t="shared" si="45"/>
        <v>7.2889264829782381E-7</v>
      </c>
      <c r="GB27" s="2">
        <f t="shared" si="45"/>
        <v>7.3404976129910392E-7</v>
      </c>
      <c r="GC27" s="2">
        <f t="shared" si="45"/>
        <v>7.2502972316619991E-7</v>
      </c>
      <c r="GD27" s="2">
        <f t="shared" si="45"/>
        <v>7.7546952388675859E-7</v>
      </c>
      <c r="GE27" s="2">
        <f t="shared" si="45"/>
        <v>8.5492083354952812E-7</v>
      </c>
      <c r="GF27" s="2">
        <f t="shared" si="45"/>
        <v>8.0071324704210008E-7</v>
      </c>
      <c r="GG27" s="2">
        <f t="shared" si="45"/>
        <v>8.3117822312896719E-7</v>
      </c>
      <c r="GH27" s="2">
        <f t="shared" si="45"/>
        <v>7.4392281963110547E-7</v>
      </c>
      <c r="GI27" s="2">
        <f t="shared" si="45"/>
        <v>7.1847636368758948E-7</v>
      </c>
      <c r="GJ27" s="2">
        <f t="shared" si="45"/>
        <v>5.5673613662445408E-7</v>
      </c>
      <c r="GK27" s="2">
        <f t="shared" si="45"/>
        <v>4.1772851701811538E-7</v>
      </c>
      <c r="GM27" s="86">
        <f xml:space="preserve"> _xlfn.NORM.DIST($B27, C$7, ABS(C$11), TRUE) * _xlfn.NORM.DIST(($B27 - C$7)*C$15, 0, ABS(C$11), TRUE) * 2</f>
        <v>1.8837230201203226E-10</v>
      </c>
      <c r="GN27" s="86">
        <f t="shared" ref="GN27:HA42" si="46" xml:space="preserve"> _xlfn.NORM.DIST($B27, D$7, ABS(D$11), TRUE) * _xlfn.NORM.DIST(($B27 - D$7)*D$15, 0, ABS(D$11), TRUE) * 2</f>
        <v>5.8716904858500843E-12</v>
      </c>
      <c r="GO27" s="86">
        <f t="shared" si="46"/>
        <v>1.0805681893171853E-11</v>
      </c>
      <c r="GP27" s="86">
        <f t="shared" si="46"/>
        <v>9.5826390893965599E-12</v>
      </c>
      <c r="GQ27" s="86">
        <f t="shared" si="46"/>
        <v>2.9342453448813822E-12</v>
      </c>
      <c r="GR27" s="86">
        <f t="shared" si="46"/>
        <v>1.6298931028163289E-12</v>
      </c>
      <c r="GS27" s="86">
        <f t="shared" si="46"/>
        <v>4.8286466972408271E-13</v>
      </c>
      <c r="GT27" s="86">
        <f t="shared" si="46"/>
        <v>2.0821772985937949E-13</v>
      </c>
      <c r="GU27" s="86">
        <f t="shared" si="46"/>
        <v>2.4414084397882155E-13</v>
      </c>
      <c r="GV27" s="86">
        <f t="shared" si="46"/>
        <v>8.2995242293528489E-14</v>
      </c>
      <c r="GW27" s="86">
        <f t="shared" si="46"/>
        <v>1.0599200384001048E-14</v>
      </c>
      <c r="GX27" s="86">
        <f t="shared" si="46"/>
        <v>8.6261262697564092E-14</v>
      </c>
      <c r="GY27" s="86">
        <f t="shared" si="46"/>
        <v>3.7167486044869932E-13</v>
      </c>
      <c r="GZ27" s="86">
        <f t="shared" si="46"/>
        <v>5.5355262370290844E-12</v>
      </c>
      <c r="HA27" s="86">
        <f t="shared" si="46"/>
        <v>9.7544180547292744E-16</v>
      </c>
      <c r="HC27" s="86">
        <f xml:space="preserve"> _xlfn.NORM.DIST($B27, C$8, ABS(C$12), TRUE) * _xlfn.NORM.DIST(($B27 - C$8)*C$16, 0, ABS(C$12), TRUE) * 2</f>
        <v>1.333317627582238E-27</v>
      </c>
      <c r="HD27" s="86">
        <f t="shared" ref="HD27:HQ42" si="47" xml:space="preserve"> _xlfn.NORM.DIST($B27, D$8, ABS(D$12), TRUE) * _xlfn.NORM.DIST(($B27 - D$8)*D$16, 0, ABS(D$12), TRUE) * 2</f>
        <v>3.536451358468165E-30</v>
      </c>
      <c r="HE27" s="86">
        <f t="shared" si="47"/>
        <v>9.0060788969347355E-31</v>
      </c>
      <c r="HF27" s="86">
        <f t="shared" si="47"/>
        <v>6.6582838938812522E-33</v>
      </c>
      <c r="HG27" s="86">
        <f t="shared" si="47"/>
        <v>1.53946131563263E-33</v>
      </c>
      <c r="HH27" s="86">
        <f t="shared" si="47"/>
        <v>9.9500421805412799E-35</v>
      </c>
      <c r="HI27" s="86">
        <f t="shared" si="47"/>
        <v>5.3036362427374255E-37</v>
      </c>
      <c r="HJ27" s="86">
        <f t="shared" si="47"/>
        <v>7.0112599256786568E-38</v>
      </c>
      <c r="HK27" s="86">
        <f t="shared" si="47"/>
        <v>3.0872882066433407E-38</v>
      </c>
      <c r="HL27" s="86">
        <f t="shared" si="47"/>
        <v>4.1645172459704796E-39</v>
      </c>
      <c r="HM27" s="86">
        <f t="shared" si="47"/>
        <v>2.1979189626019557E-39</v>
      </c>
      <c r="HN27" s="86">
        <f t="shared" si="47"/>
        <v>9.2301419728646372E-35</v>
      </c>
      <c r="HO27" s="86">
        <f t="shared" si="47"/>
        <v>3.2718233177096398E-32</v>
      </c>
      <c r="HP27" s="86">
        <f t="shared" si="47"/>
        <v>6.1571992426872457E-31</v>
      </c>
      <c r="HQ27" s="86">
        <f t="shared" si="47"/>
        <v>1.6527027359046584E-41</v>
      </c>
      <c r="HS27" s="86">
        <f xml:space="preserve"> _xlfn.NORM.DIST($B27, C$9, ABS(C$13), TRUE) * _xlfn.NORM.DIST(($B27 - C$9)*C$17, 0, ABS(C$13), TRUE) * 2</f>
        <v>4.6085797278101976E-79</v>
      </c>
      <c r="HT27" s="86">
        <f t="shared" ref="HT27:IG42" si="48" xml:space="preserve"> _xlfn.NORM.DIST($B27, D$9, ABS(D$13), TRUE) * _xlfn.NORM.DIST(($B27 - D$9)*D$17, 0, ABS(D$13), TRUE) * 2</f>
        <v>1.2313989269423593E-97</v>
      </c>
      <c r="HU27" s="86">
        <f t="shared" si="48"/>
        <v>9.4865678304603337E-101</v>
      </c>
      <c r="HV27" s="86">
        <f t="shared" si="48"/>
        <v>6.0408673404084761E-110</v>
      </c>
      <c r="HW27" s="86">
        <f t="shared" si="48"/>
        <v>1.3123110751283444E-112</v>
      </c>
      <c r="HX27" s="86">
        <f t="shared" si="48"/>
        <v>2.7829090590715936E-117</v>
      </c>
      <c r="HY27" s="86">
        <f t="shared" si="48"/>
        <v>7.4193707787722708E-125</v>
      </c>
      <c r="HZ27" s="86">
        <f t="shared" si="48"/>
        <v>1.0772326771514079E-127</v>
      </c>
      <c r="IA27" s="86">
        <f t="shared" si="48"/>
        <v>1.1637161590220206E-127</v>
      </c>
      <c r="IB27" s="86">
        <f t="shared" si="48"/>
        <v>2.5143187669156192E-130</v>
      </c>
      <c r="IC27" s="86">
        <f t="shared" si="48"/>
        <v>3.3619485535257122E-131</v>
      </c>
      <c r="ID27" s="86">
        <f t="shared" si="48"/>
        <v>9.4859727885541842E-116</v>
      </c>
      <c r="IE27" s="86">
        <f t="shared" si="48"/>
        <v>3.3100687995813032E-107</v>
      </c>
      <c r="IF27" s="86">
        <f t="shared" si="48"/>
        <v>2.8887014039153903E-71</v>
      </c>
      <c r="IG27" s="86">
        <f t="shared" si="48"/>
        <v>2.4896233729131006E-46</v>
      </c>
      <c r="II27" s="86">
        <f xml:space="preserve"> _xlfn.NORM.DIST($B27, C$10, ABS(C$14), TRUE) * _xlfn.NORM.DIST(($B27 - C$10)*C$18, 0, ABS(C$14), TRUE) * 2</f>
        <v>5.5640367586041001E-179</v>
      </c>
      <c r="IJ27" s="86">
        <f t="shared" ref="IJ27:IW42" si="49" xml:space="preserve"> _xlfn.NORM.DIST($B27, D$10, ABS(D$14), TRUE) * _xlfn.NORM.DIST(($B27 - D$10)*D$18, 0, ABS(D$14), TRUE) * 2</f>
        <v>7.4864520413124641E-236</v>
      </c>
      <c r="IK27" s="86">
        <f t="shared" si="49"/>
        <v>6.6641714428176304E-245</v>
      </c>
      <c r="IL27" s="86">
        <f t="shared" si="49"/>
        <v>2.2012664395688668E-266</v>
      </c>
      <c r="IM27" s="86">
        <f t="shared" si="49"/>
        <v>2.2307591841337028E-272</v>
      </c>
      <c r="IN27" s="86">
        <f t="shared" si="49"/>
        <v>2.3699778418170542E-284</v>
      </c>
      <c r="IO27" s="86">
        <f t="shared" si="49"/>
        <v>1.66453454221485E-302</v>
      </c>
      <c r="IP27" s="86">
        <f t="shared" si="49"/>
        <v>0</v>
      </c>
      <c r="IQ27" s="86">
        <f t="shared" si="49"/>
        <v>8.5981042104527417E-308</v>
      </c>
      <c r="IR27" s="86">
        <f t="shared" si="49"/>
        <v>0</v>
      </c>
      <c r="IS27" s="86">
        <f t="shared" si="49"/>
        <v>0</v>
      </c>
      <c r="IT27" s="86">
        <f t="shared" si="49"/>
        <v>7.0212269560140914E-279</v>
      </c>
      <c r="IU27" s="86">
        <f t="shared" si="49"/>
        <v>2.3927889315178635E-258</v>
      </c>
      <c r="IV27" s="86">
        <f t="shared" si="49"/>
        <v>1.1127774728817847E-199</v>
      </c>
      <c r="IW27" s="86">
        <f t="shared" si="49"/>
        <v>1.3519422774917097E-106</v>
      </c>
      <c r="IY27" s="86">
        <f>GM27+HC27+HS27+II27</f>
        <v>1.8837230201203226E-10</v>
      </c>
      <c r="IZ27" s="86">
        <f t="shared" ref="IZ27:JM42" si="50">GN27+HD27+HT27+IJ27</f>
        <v>5.8716904858500843E-12</v>
      </c>
      <c r="JA27" s="86">
        <f t="shared" si="50"/>
        <v>1.0805681893171853E-11</v>
      </c>
      <c r="JB27" s="86">
        <f t="shared" si="50"/>
        <v>9.5826390893965599E-12</v>
      </c>
      <c r="JC27" s="86">
        <f t="shared" si="50"/>
        <v>2.9342453448813822E-12</v>
      </c>
      <c r="JD27" s="86">
        <f t="shared" si="50"/>
        <v>1.6298931028163289E-12</v>
      </c>
      <c r="JE27" s="86">
        <f t="shared" si="50"/>
        <v>4.8286466972408271E-13</v>
      </c>
      <c r="JF27" s="86">
        <f t="shared" si="50"/>
        <v>2.0821772985937949E-13</v>
      </c>
      <c r="JG27" s="86">
        <f t="shared" si="50"/>
        <v>2.4414084397882155E-13</v>
      </c>
      <c r="JH27" s="86">
        <f t="shared" si="50"/>
        <v>8.2995242293528489E-14</v>
      </c>
      <c r="JI27" s="86">
        <f t="shared" si="50"/>
        <v>1.0599200384001048E-14</v>
      </c>
      <c r="JJ27" s="86">
        <f t="shared" si="50"/>
        <v>8.6261262697564092E-14</v>
      </c>
      <c r="JK27" s="86">
        <f t="shared" si="50"/>
        <v>3.7167486044869932E-13</v>
      </c>
      <c r="JL27" s="86">
        <f t="shared" si="50"/>
        <v>5.5355262370290844E-12</v>
      </c>
      <c r="JM27" s="86">
        <f t="shared" si="50"/>
        <v>9.7544180547292744E-16</v>
      </c>
    </row>
    <row r="28" spans="1:273" x14ac:dyDescent="0.25">
      <c r="B28" s="2">
        <v>1</v>
      </c>
      <c r="C28" s="37">
        <v>48.167000000000002</v>
      </c>
      <c r="D28" s="37">
        <v>51.97</v>
      </c>
      <c r="E28" s="37">
        <v>63.845999999999997</v>
      </c>
      <c r="F28" s="37">
        <v>59.246000000000002</v>
      </c>
      <c r="G28" s="37">
        <v>59.707999999999998</v>
      </c>
      <c r="H28" s="37">
        <v>60.631</v>
      </c>
      <c r="I28" s="37">
        <v>62.061999999999998</v>
      </c>
      <c r="J28" s="37">
        <v>62.137999999999998</v>
      </c>
      <c r="K28" s="37">
        <v>60.768999999999998</v>
      </c>
      <c r="L28" s="37">
        <v>59.722999999999999</v>
      </c>
      <c r="M28" s="37">
        <v>55.030999999999999</v>
      </c>
      <c r="N28" s="37">
        <v>59.091999999999999</v>
      </c>
      <c r="O28" s="37">
        <v>55.445999999999998</v>
      </c>
      <c r="P28" s="37">
        <v>53.430999999999997</v>
      </c>
      <c r="Q28" s="37">
        <v>55.015000000000001</v>
      </c>
      <c r="S28" s="4">
        <f t="shared" si="7"/>
        <v>46.307155401783533</v>
      </c>
      <c r="T28" s="4">
        <f t="shared" si="7"/>
        <v>49.873275773110961</v>
      </c>
      <c r="U28" s="4">
        <f t="shared" si="7"/>
        <v>61.062931186545391</v>
      </c>
      <c r="V28" s="4">
        <f t="shared" si="7"/>
        <v>56.236172370598787</v>
      </c>
      <c r="W28" s="4">
        <f t="shared" si="7"/>
        <v>57.552045409842179</v>
      </c>
      <c r="X28" s="4">
        <f t="shared" si="7"/>
        <v>57.938964919709399</v>
      </c>
      <c r="Y28" s="4">
        <f t="shared" si="7"/>
        <v>60.38706040715941</v>
      </c>
      <c r="Z28" s="4">
        <f t="shared" si="7"/>
        <v>59.267283976804194</v>
      </c>
      <c r="AA28" s="4">
        <f t="shared" si="7"/>
        <v>59.152740043350022</v>
      </c>
      <c r="AB28" s="4">
        <f t="shared" si="7"/>
        <v>57.445426640608282</v>
      </c>
      <c r="AC28" s="4">
        <f t="shared" si="7"/>
        <v>54.489901142106433</v>
      </c>
      <c r="AD28" s="4">
        <f t="shared" si="7"/>
        <v>57.072331489913523</v>
      </c>
      <c r="AE28" s="4">
        <f t="shared" si="7"/>
        <v>54.268077054024495</v>
      </c>
      <c r="AF28" s="4">
        <f t="shared" si="7"/>
        <v>52.969326374893747</v>
      </c>
      <c r="AG28" s="4">
        <f t="shared" si="7"/>
        <v>53.805766230437726</v>
      </c>
      <c r="AI28" s="4">
        <f t="shared" si="8"/>
        <v>1.8598445982164691</v>
      </c>
      <c r="AJ28" s="4">
        <f t="shared" si="8"/>
        <v>2.0967242268890374</v>
      </c>
      <c r="AK28" s="4">
        <f t="shared" si="8"/>
        <v>2.7830688134546051</v>
      </c>
      <c r="AL28" s="4">
        <f t="shared" si="8"/>
        <v>3.0098276294012152</v>
      </c>
      <c r="AM28" s="4">
        <f t="shared" si="8"/>
        <v>2.155954590157819</v>
      </c>
      <c r="AN28" s="4">
        <f t="shared" si="8"/>
        <v>2.6920350802906015</v>
      </c>
      <c r="AO28" s="4">
        <f t="shared" si="8"/>
        <v>1.6749395928405875</v>
      </c>
      <c r="AP28" s="4">
        <f t="shared" si="8"/>
        <v>2.8707160231958042</v>
      </c>
      <c r="AQ28" s="4">
        <f t="shared" si="8"/>
        <v>1.6162599566499765</v>
      </c>
      <c r="AR28" s="4">
        <f t="shared" si="8"/>
        <v>2.2775733593917167</v>
      </c>
      <c r="AS28" s="4">
        <f t="shared" si="8"/>
        <v>0.54109885789356582</v>
      </c>
      <c r="AT28" s="4">
        <f t="shared" si="8"/>
        <v>2.0196685100864755</v>
      </c>
      <c r="AU28" s="4">
        <f t="shared" si="8"/>
        <v>1.177922945975503</v>
      </c>
      <c r="AV28" s="4">
        <f t="shared" si="8"/>
        <v>0.46167362510625054</v>
      </c>
      <c r="AW28" s="4">
        <f t="shared" si="8"/>
        <v>1.2092337695622746</v>
      </c>
      <c r="AY28" s="2">
        <f t="shared" ref="AY28:BM58" si="51">IF(OR($B28 &lt; C$230, $B28 &gt; C$233), #N/A, ((1-FG28)*DK28) + (FG28 - FW28)*EA28 + (FW28*EQ28))</f>
        <v>46.307154846198564</v>
      </c>
      <c r="AZ28" s="2">
        <f t="shared" si="9"/>
        <v>49.87327575166784</v>
      </c>
      <c r="BA28" s="2">
        <f t="shared" si="9"/>
        <v>61.062931151195478</v>
      </c>
      <c r="BB28" s="2">
        <f t="shared" si="9"/>
        <v>56.236172337850455</v>
      </c>
      <c r="BC28" s="2">
        <f t="shared" si="9"/>
        <v>57.552045399086452</v>
      </c>
      <c r="BD28" s="2">
        <f t="shared" si="9"/>
        <v>57.938964913715793</v>
      </c>
      <c r="BE28" s="2">
        <f t="shared" si="9"/>
        <v>60.387060405266396</v>
      </c>
      <c r="BF28" s="2">
        <f t="shared" si="9"/>
        <v>59.267283975951877</v>
      </c>
      <c r="BG28" s="2">
        <f t="shared" si="9"/>
        <v>59.152740042369814</v>
      </c>
      <c r="BH28" s="2">
        <f t="shared" si="9"/>
        <v>57.445426640254368</v>
      </c>
      <c r="BI28" s="2">
        <f t="shared" si="9"/>
        <v>54.489901142055928</v>
      </c>
      <c r="BJ28" s="2">
        <f t="shared" si="9"/>
        <v>57.072331489545036</v>
      </c>
      <c r="BK28" s="2">
        <f t="shared" si="9"/>
        <v>54.268077052510627</v>
      </c>
      <c r="BL28" s="2">
        <f t="shared" si="9"/>
        <v>52.969326356694395</v>
      </c>
      <c r="BM28" s="2">
        <f t="shared" si="9"/>
        <v>53.805766230433782</v>
      </c>
      <c r="BO28" s="2">
        <f t="shared" si="10"/>
        <v>48.167000000000002</v>
      </c>
      <c r="BP28" s="2">
        <f t="shared" si="11"/>
        <v>51.97</v>
      </c>
      <c r="BQ28" s="2">
        <f t="shared" si="12"/>
        <v>63.845999999999997</v>
      </c>
      <c r="BR28" s="2">
        <f t="shared" si="13"/>
        <v>59.246000000000002</v>
      </c>
      <c r="BS28" s="2">
        <f t="shared" si="14"/>
        <v>59.707999999999998</v>
      </c>
      <c r="BT28" s="2">
        <f t="shared" si="15"/>
        <v>60.631</v>
      </c>
      <c r="BU28" s="2">
        <f t="shared" si="16"/>
        <v>62.061999999999998</v>
      </c>
      <c r="BV28" s="2">
        <f t="shared" si="17"/>
        <v>62.137999999999998</v>
      </c>
      <c r="BW28" s="2">
        <f t="shared" si="18"/>
        <v>60.768999999999998</v>
      </c>
      <c r="BX28" s="2">
        <f t="shared" si="19"/>
        <v>59.722999999999999</v>
      </c>
      <c r="BY28" s="2">
        <f t="shared" si="20"/>
        <v>55.030999999999999</v>
      </c>
      <c r="BZ28" s="2">
        <f t="shared" si="21"/>
        <v>59.091999999999999</v>
      </c>
      <c r="CA28" s="2">
        <f t="shared" si="22"/>
        <v>55.445999999999998</v>
      </c>
      <c r="CB28" s="2">
        <f t="shared" si="23"/>
        <v>53.430999999999997</v>
      </c>
      <c r="CC28" s="2">
        <f t="shared" si="24"/>
        <v>55.015000000000001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46.299851686909577</v>
      </c>
      <c r="DL28" s="2">
        <f t="shared" si="41"/>
        <v>49.774817944250863</v>
      </c>
      <c r="DM28" s="2">
        <f t="shared" si="41"/>
        <v>60.611927579737326</v>
      </c>
      <c r="DN28" s="2">
        <f t="shared" si="41"/>
        <v>56.124354784240161</v>
      </c>
      <c r="DO28" s="2">
        <f t="shared" si="41"/>
        <v>57.46922787456446</v>
      </c>
      <c r="DP28" s="2">
        <f t="shared" si="41"/>
        <v>57.872245993031363</v>
      </c>
      <c r="DQ28" s="2">
        <f t="shared" si="41"/>
        <v>60.378603759824983</v>
      </c>
      <c r="DR28" s="2">
        <f t="shared" si="41"/>
        <v>59.249832050347067</v>
      </c>
      <c r="DS28" s="2">
        <f t="shared" si="41"/>
        <v>59.110781892337222</v>
      </c>
      <c r="DT28" s="2">
        <f t="shared" si="41"/>
        <v>57.422674720628223</v>
      </c>
      <c r="DU28" s="2">
        <f t="shared" si="41"/>
        <v>54.345081546360625</v>
      </c>
      <c r="DV28" s="2">
        <f t="shared" si="41"/>
        <v>56.971716097855648</v>
      </c>
      <c r="DW28" s="2">
        <f t="shared" si="41"/>
        <v>54.194299624557708</v>
      </c>
      <c r="DX28" s="2">
        <f t="shared" si="41"/>
        <v>52.853665505226473</v>
      </c>
      <c r="DY28" s="2">
        <f t="shared" si="41"/>
        <v>53.643433403805503</v>
      </c>
      <c r="EA28" s="2">
        <f t="shared" si="42"/>
        <v>46.559758234057469</v>
      </c>
      <c r="EB28" s="2">
        <f t="shared" si="42"/>
        <v>53.901514784957726</v>
      </c>
      <c r="EC28" s="2">
        <f t="shared" si="42"/>
        <v>78.559103793898998</v>
      </c>
      <c r="ED28" s="2">
        <f t="shared" si="42"/>
        <v>60.516154675684973</v>
      </c>
      <c r="EE28" s="2">
        <f t="shared" si="42"/>
        <v>60.843478262832392</v>
      </c>
      <c r="EF28" s="2">
        <f t="shared" si="42"/>
        <v>60.623738382095226</v>
      </c>
      <c r="EG28" s="2">
        <f t="shared" si="42"/>
        <v>60.754450649444813</v>
      </c>
      <c r="EH28" s="2">
        <f t="shared" si="42"/>
        <v>60.045329404209483</v>
      </c>
      <c r="EI28" s="2">
        <f t="shared" si="42"/>
        <v>61.035293350130459</v>
      </c>
      <c r="EJ28" s="2">
        <f t="shared" si="42"/>
        <v>58.534513066581042</v>
      </c>
      <c r="EK28" s="2">
        <f t="shared" si="42"/>
        <v>61.8083316448242</v>
      </c>
      <c r="EL28" s="2">
        <f t="shared" si="42"/>
        <v>61.876527002725126</v>
      </c>
      <c r="EM28" s="2">
        <f t="shared" si="42"/>
        <v>57.493197249705389</v>
      </c>
      <c r="EN28" s="2">
        <f t="shared" si="42"/>
        <v>57.632944824413904</v>
      </c>
      <c r="EO28" s="2">
        <f t="shared" si="42"/>
        <v>62.207887317703509</v>
      </c>
      <c r="EQ28" s="2">
        <f t="shared" si="43"/>
        <v>44.877438434178728</v>
      </c>
      <c r="ER28" s="2">
        <f t="shared" si="43"/>
        <v>51.028538613921917</v>
      </c>
      <c r="ES28" s="2">
        <f t="shared" si="43"/>
        <v>67.361969098601705</v>
      </c>
      <c r="ET28" s="2">
        <f t="shared" si="43"/>
        <v>57.194032040883684</v>
      </c>
      <c r="EU28" s="2">
        <f t="shared" si="43"/>
        <v>59.111184980611377</v>
      </c>
      <c r="EV28" s="2">
        <f t="shared" si="43"/>
        <v>58.501653125759873</v>
      </c>
      <c r="EW28" s="2">
        <f t="shared" si="43"/>
        <v>59.052125384472852</v>
      </c>
      <c r="EX28" s="2">
        <f t="shared" si="43"/>
        <v>61.065814398894823</v>
      </c>
      <c r="EY28" s="2">
        <f t="shared" si="43"/>
        <v>62.185500197168359</v>
      </c>
      <c r="EZ28" s="2">
        <f t="shared" si="43"/>
        <v>57.784101863674415</v>
      </c>
      <c r="FA28" s="2">
        <f t="shared" si="43"/>
        <v>58.718293965562999</v>
      </c>
      <c r="FB28" s="2">
        <f t="shared" si="43"/>
        <v>59.651534202032735</v>
      </c>
      <c r="FC28" s="2">
        <f t="shared" si="43"/>
        <v>57.231797663338149</v>
      </c>
      <c r="FD28" s="2">
        <f t="shared" si="43"/>
        <v>57.960978361665255</v>
      </c>
      <c r="FE28" s="2">
        <f t="shared" si="43"/>
        <v>65.334916006597425</v>
      </c>
      <c r="FG28" s="2">
        <f t="shared" si="44"/>
        <v>2.8118435704253757E-2</v>
      </c>
      <c r="FH28" s="2">
        <f t="shared" si="44"/>
        <v>2.3859378337010902E-2</v>
      </c>
      <c r="FI28" s="2">
        <f t="shared" si="44"/>
        <v>2.5130028056623902E-2</v>
      </c>
      <c r="FJ28" s="2">
        <f t="shared" si="44"/>
        <v>2.5461135717465385E-2</v>
      </c>
      <c r="FK28" s="2">
        <f t="shared" si="44"/>
        <v>2.4544387483647016E-2</v>
      </c>
      <c r="FL28" s="2">
        <f t="shared" si="44"/>
        <v>2.4248887240729128E-2</v>
      </c>
      <c r="FM28" s="2">
        <f t="shared" si="44"/>
        <v>2.2503841293427501E-2</v>
      </c>
      <c r="FN28" s="2">
        <f t="shared" si="44"/>
        <v>2.1937292206729693E-2</v>
      </c>
      <c r="FO28" s="2">
        <f t="shared" si="44"/>
        <v>2.1801414409106469E-2</v>
      </c>
      <c r="FP28" s="2">
        <f t="shared" si="44"/>
        <v>2.0463926742051643E-2</v>
      </c>
      <c r="FQ28" s="2">
        <f t="shared" si="44"/>
        <v>1.940473787536862E-2</v>
      </c>
      <c r="FR28" s="2">
        <f t="shared" si="44"/>
        <v>2.0513982813323214E-2</v>
      </c>
      <c r="FS28" s="2">
        <f t="shared" si="44"/>
        <v>2.2364329623153191E-2</v>
      </c>
      <c r="FT28" s="2">
        <f t="shared" si="44"/>
        <v>2.4200437659258809E-2</v>
      </c>
      <c r="FU28" s="2">
        <f t="shared" si="44"/>
        <v>1.8954085804735673E-2</v>
      </c>
      <c r="FW28" s="2">
        <f t="shared" ref="FW28:GK58" si="53">POWER(10,($B28-C$232)/C$229)/(1+POWER(10,($B28-C$232)/C$229))</f>
        <v>2.9757993123183578E-6</v>
      </c>
      <c r="FX28" s="2">
        <f t="shared" si="45"/>
        <v>9.0978394611803897E-7</v>
      </c>
      <c r="FY28" s="2">
        <f t="shared" si="45"/>
        <v>8.4578252983888826E-7</v>
      </c>
      <c r="FZ28" s="2">
        <f t="shared" si="45"/>
        <v>8.0053328150208272E-7</v>
      </c>
      <c r="GA28" s="2">
        <f t="shared" si="45"/>
        <v>7.9921483998504389E-7</v>
      </c>
      <c r="GB28" s="2">
        <f t="shared" si="45"/>
        <v>8.0486950114788361E-7</v>
      </c>
      <c r="GC28" s="2">
        <f t="shared" si="45"/>
        <v>7.9497922739902011E-7</v>
      </c>
      <c r="GD28" s="2">
        <f t="shared" si="45"/>
        <v>8.5028536110050213E-7</v>
      </c>
      <c r="GE28" s="2">
        <f t="shared" si="45"/>
        <v>9.3740197609755605E-7</v>
      </c>
      <c r="GF28" s="2">
        <f t="shared" si="45"/>
        <v>8.7796454892070993E-7</v>
      </c>
      <c r="GG28" s="2">
        <f t="shared" si="45"/>
        <v>9.113687256867629E-7</v>
      </c>
      <c r="GH28" s="2">
        <f t="shared" si="45"/>
        <v>8.1569509279452767E-7</v>
      </c>
      <c r="GI28" s="2">
        <f t="shared" si="45"/>
        <v>7.8779361261995539E-7</v>
      </c>
      <c r="GJ28" s="2">
        <f t="shared" si="45"/>
        <v>6.1044900202472192E-7</v>
      </c>
      <c r="GK28" s="2">
        <f t="shared" si="45"/>
        <v>4.5803019235819905E-7</v>
      </c>
      <c r="GM28" s="86">
        <f t="shared" ref="GM28:HA58" si="54" xml:space="preserve"> _xlfn.NORM.DIST($B28, C$7, ABS(C$11), TRUE) * _xlfn.NORM.DIST(($B28 - C$7)*C$15, 0, ABS(C$11), TRUE) * 2</f>
        <v>3.5538918635333054E-10</v>
      </c>
      <c r="GN28" s="86">
        <f t="shared" si="46"/>
        <v>1.2303719909933559E-11</v>
      </c>
      <c r="GO28" s="86">
        <f t="shared" si="46"/>
        <v>2.2339494402222427E-11</v>
      </c>
      <c r="GP28" s="86">
        <f t="shared" si="46"/>
        <v>1.9956255270328958E-11</v>
      </c>
      <c r="GQ28" s="86">
        <f t="shared" si="46"/>
        <v>6.3530466035927075E-12</v>
      </c>
      <c r="GR28" s="86">
        <f t="shared" si="46"/>
        <v>3.6018031242731179E-12</v>
      </c>
      <c r="GS28" s="86">
        <f t="shared" si="46"/>
        <v>1.100835352907435E-12</v>
      </c>
      <c r="GT28" s="86">
        <f t="shared" si="46"/>
        <v>4.8757200727914623E-13</v>
      </c>
      <c r="GU28" s="86">
        <f t="shared" si="46"/>
        <v>5.6743223674588201E-13</v>
      </c>
      <c r="GV28" s="86">
        <f t="shared" si="46"/>
        <v>1.9819532129723022E-13</v>
      </c>
      <c r="GW28" s="86">
        <f t="shared" si="46"/>
        <v>2.7024616119097957E-14</v>
      </c>
      <c r="GX28" s="86">
        <f t="shared" si="46"/>
        <v>2.0580572156239736E-13</v>
      </c>
      <c r="GY28" s="86">
        <f t="shared" si="46"/>
        <v>8.5477271723983988E-13</v>
      </c>
      <c r="GZ28" s="86">
        <f t="shared" si="46"/>
        <v>1.1658706082467535E-11</v>
      </c>
      <c r="HA28" s="86">
        <f t="shared" si="46"/>
        <v>2.7052836136651182E-15</v>
      </c>
      <c r="HC28" s="86">
        <f xml:space="preserve"> _xlfn.NORM.DIST($B28, C$8, ABS(C$12), TRUE) * _xlfn.NORM.DIST(($B28 - C$8)*C$16, 0, ABS(C$12), TRUE) * 2</f>
        <v>5.2600984314641394E-27</v>
      </c>
      <c r="HD28" s="86">
        <f t="shared" si="47"/>
        <v>1.6058187611059976E-29</v>
      </c>
      <c r="HE28" s="86">
        <f t="shared" si="47"/>
        <v>4.24215158340652E-30</v>
      </c>
      <c r="HF28" s="86">
        <f t="shared" si="47"/>
        <v>3.5287496414439484E-32</v>
      </c>
      <c r="HG28" s="86">
        <f t="shared" si="47"/>
        <v>8.4533614079934363E-33</v>
      </c>
      <c r="HH28" s="86">
        <f t="shared" si="47"/>
        <v>5.8595783214612752E-34</v>
      </c>
      <c r="HI28" s="86">
        <f t="shared" si="47"/>
        <v>3.5062527996656429E-36</v>
      </c>
      <c r="HJ28" s="86">
        <f t="shared" si="47"/>
        <v>4.8899686498488758E-37</v>
      </c>
      <c r="HK28" s="86">
        <f t="shared" si="47"/>
        <v>2.1934632768244095E-37</v>
      </c>
      <c r="HL28" s="86">
        <f t="shared" si="47"/>
        <v>3.0595853699780069E-38</v>
      </c>
      <c r="HM28" s="86">
        <f t="shared" si="47"/>
        <v>1.6460217750755261E-38</v>
      </c>
      <c r="HN28" s="86">
        <f t="shared" si="47"/>
        <v>5.3565220538671179E-34</v>
      </c>
      <c r="HO28" s="86">
        <f t="shared" si="47"/>
        <v>1.6570614222813212E-31</v>
      </c>
      <c r="HP28" s="86">
        <f t="shared" si="47"/>
        <v>2.872959624149027E-30</v>
      </c>
      <c r="HQ28" s="86">
        <f t="shared" si="47"/>
        <v>1.3627364681870015E-40</v>
      </c>
      <c r="HS28" s="86">
        <f t="shared" ref="HS28:IG58" si="55" xml:space="preserve"> _xlfn.NORM.DIST($B28, C$9, ABS(C$13), TRUE) * _xlfn.NORM.DIST(($B28 - C$9)*C$17, 0, ABS(C$13), TRUE) * 2</f>
        <v>9.7553248946980305E-78</v>
      </c>
      <c r="HT28" s="86">
        <f t="shared" si="48"/>
        <v>4.4030452078318737E-96</v>
      </c>
      <c r="HU28" s="86">
        <f t="shared" si="48"/>
        <v>3.7788603305959305E-99</v>
      </c>
      <c r="HV28" s="86">
        <f t="shared" si="48"/>
        <v>3.3078349098586643E-108</v>
      </c>
      <c r="HW28" s="86">
        <f t="shared" si="48"/>
        <v>7.8949510611820728E-111</v>
      </c>
      <c r="HX28" s="86">
        <f t="shared" si="48"/>
        <v>2.0025321862263962E-115</v>
      </c>
      <c r="HY28" s="86">
        <f t="shared" si="48"/>
        <v>7.0182654027880877E-123</v>
      </c>
      <c r="HZ28" s="86">
        <f t="shared" si="48"/>
        <v>1.1550069351866722E-125</v>
      </c>
      <c r="IA28" s="86">
        <f t="shared" si="48"/>
        <v>1.274275980204454E-125</v>
      </c>
      <c r="IB28" s="86">
        <f t="shared" si="48"/>
        <v>2.9661302034963192E-128</v>
      </c>
      <c r="IC28" s="86">
        <f t="shared" si="48"/>
        <v>4.1467438972935809E-129</v>
      </c>
      <c r="ID28" s="86">
        <f t="shared" si="48"/>
        <v>6.3914587207593444E-114</v>
      </c>
      <c r="IE28" s="86">
        <f t="shared" si="48"/>
        <v>1.6143337587404012E-105</v>
      </c>
      <c r="IF28" s="86">
        <f t="shared" si="48"/>
        <v>3.5705676440717994E-70</v>
      </c>
      <c r="IG28" s="86">
        <f t="shared" si="48"/>
        <v>1.212281952713143E-45</v>
      </c>
      <c r="II28" s="86">
        <f t="shared" ref="II28:IW58" si="56" xml:space="preserve"> _xlfn.NORM.DIST($B28, C$10, ABS(C$14), TRUE) * _xlfn.NORM.DIST(($B28 - C$10)*C$18, 0, ABS(C$14), TRUE) * 2</f>
        <v>1.9007548520639703E-176</v>
      </c>
      <c r="IJ28" s="86">
        <f t="shared" si="49"/>
        <v>8.6899379832502432E-233</v>
      </c>
      <c r="IK28" s="86">
        <f t="shared" si="49"/>
        <v>9.7860846127127486E-242</v>
      </c>
      <c r="IL28" s="86">
        <f t="shared" si="49"/>
        <v>5.9722670545878634E-263</v>
      </c>
      <c r="IM28" s="86">
        <f t="shared" si="49"/>
        <v>7.2333072071347048E-269</v>
      </c>
      <c r="IN28" s="86">
        <f t="shared" si="49"/>
        <v>1.1038218251735247E-280</v>
      </c>
      <c r="IO28" s="86">
        <f t="shared" si="49"/>
        <v>1.3238682142022719E-298</v>
      </c>
      <c r="IP28" s="86">
        <f t="shared" si="49"/>
        <v>3.3463879280534697E-305</v>
      </c>
      <c r="IQ28" s="86">
        <f t="shared" si="49"/>
        <v>8.9172234298297727E-304</v>
      </c>
      <c r="IR28" s="86">
        <f t="shared" si="49"/>
        <v>0</v>
      </c>
      <c r="IS28" s="86">
        <f t="shared" si="49"/>
        <v>0</v>
      </c>
      <c r="IT28" s="86">
        <f t="shared" si="49"/>
        <v>2.7982812632343012E-275</v>
      </c>
      <c r="IU28" s="86">
        <f t="shared" si="49"/>
        <v>5.0614160190859363E-255</v>
      </c>
      <c r="IV28" s="86">
        <f t="shared" si="49"/>
        <v>3.6793249541791436E-197</v>
      </c>
      <c r="IW28" s="86">
        <f t="shared" si="49"/>
        <v>2.7492318208999699E-105</v>
      </c>
      <c r="IY28" s="86">
        <f t="shared" ref="IY28:JM58" si="57">GM28+HC28+HS28+II28</f>
        <v>3.5538918635333054E-10</v>
      </c>
      <c r="IZ28" s="86">
        <f t="shared" si="50"/>
        <v>1.2303719909933559E-11</v>
      </c>
      <c r="JA28" s="86">
        <f t="shared" si="50"/>
        <v>2.2339494402222427E-11</v>
      </c>
      <c r="JB28" s="86">
        <f t="shared" si="50"/>
        <v>1.9956255270328958E-11</v>
      </c>
      <c r="JC28" s="86">
        <f t="shared" si="50"/>
        <v>6.3530466035927075E-12</v>
      </c>
      <c r="JD28" s="86">
        <f t="shared" si="50"/>
        <v>3.6018031242731179E-12</v>
      </c>
      <c r="JE28" s="86">
        <f t="shared" si="50"/>
        <v>1.100835352907435E-12</v>
      </c>
      <c r="JF28" s="86">
        <f t="shared" si="50"/>
        <v>4.8757200727914623E-13</v>
      </c>
      <c r="JG28" s="86">
        <f t="shared" si="50"/>
        <v>5.6743223674588201E-13</v>
      </c>
      <c r="JH28" s="86">
        <f t="shared" si="50"/>
        <v>1.9819532129723022E-13</v>
      </c>
      <c r="JI28" s="86">
        <f t="shared" si="50"/>
        <v>2.7024616119097957E-14</v>
      </c>
      <c r="JJ28" s="86">
        <f t="shared" si="50"/>
        <v>2.0580572156239736E-13</v>
      </c>
      <c r="JK28" s="86">
        <f t="shared" si="50"/>
        <v>8.5477271723983988E-13</v>
      </c>
      <c r="JL28" s="86">
        <f t="shared" si="50"/>
        <v>1.1658706082467535E-11</v>
      </c>
      <c r="JM28" s="86">
        <f t="shared" si="50"/>
        <v>2.7052836136651182E-15</v>
      </c>
    </row>
    <row r="29" spans="1:273" x14ac:dyDescent="0.25">
      <c r="B29" s="2">
        <v>2</v>
      </c>
      <c r="C29" s="37">
        <v>48.076000000000001</v>
      </c>
      <c r="D29" s="37">
        <v>51.515000000000001</v>
      </c>
      <c r="E29" s="37">
        <v>64.230999999999995</v>
      </c>
      <c r="F29" s="37">
        <v>58.369</v>
      </c>
      <c r="G29" s="37">
        <v>59.430999999999997</v>
      </c>
      <c r="H29" s="37">
        <v>58.877000000000002</v>
      </c>
      <c r="I29" s="37">
        <v>62.6</v>
      </c>
      <c r="J29" s="37">
        <v>63.414999999999999</v>
      </c>
      <c r="K29" s="37">
        <v>60.414999999999999</v>
      </c>
      <c r="L29" s="37">
        <v>59.091999999999999</v>
      </c>
      <c r="M29" s="37">
        <v>55.862000000000002</v>
      </c>
      <c r="N29" s="37">
        <v>59.061999999999998</v>
      </c>
      <c r="O29" s="37">
        <v>55.646000000000001</v>
      </c>
      <c r="P29" s="37">
        <v>55.984999999999999</v>
      </c>
      <c r="Q29" s="37">
        <v>54.615000000000002</v>
      </c>
      <c r="R29" s="5"/>
      <c r="S29" s="4">
        <f t="shared" si="7"/>
        <v>46.470106604184998</v>
      </c>
      <c r="T29" s="4">
        <f t="shared" si="7"/>
        <v>50.088589223768103</v>
      </c>
      <c r="U29" s="4">
        <f t="shared" si="7"/>
        <v>61.37216094011368</v>
      </c>
      <c r="V29" s="4">
        <f t="shared" si="7"/>
        <v>56.479423844872294</v>
      </c>
      <c r="W29" s="4">
        <f t="shared" si="7"/>
        <v>57.7409299907766</v>
      </c>
      <c r="X29" s="4">
        <f t="shared" si="7"/>
        <v>58.096193650580489</v>
      </c>
      <c r="Y29" s="4">
        <f t="shared" si="7"/>
        <v>60.49422471166659</v>
      </c>
      <c r="Z29" s="4">
        <f t="shared" si="7"/>
        <v>59.40247775048077</v>
      </c>
      <c r="AA29" s="4">
        <f t="shared" si="7"/>
        <v>59.298508181408593</v>
      </c>
      <c r="AB29" s="4">
        <f t="shared" si="7"/>
        <v>57.596801211333741</v>
      </c>
      <c r="AC29" s="4">
        <f t="shared" si="7"/>
        <v>54.691793303829648</v>
      </c>
      <c r="AD29" s="4">
        <f t="shared" si="7"/>
        <v>57.280291160327252</v>
      </c>
      <c r="AE29" s="4">
        <f t="shared" si="7"/>
        <v>54.47175777030148</v>
      </c>
      <c r="AF29" s="4">
        <f t="shared" si="7"/>
        <v>53.167504980586493</v>
      </c>
      <c r="AG29" s="4">
        <f t="shared" si="7"/>
        <v>54.005327559101516</v>
      </c>
      <c r="AI29" s="4">
        <f t="shared" si="8"/>
        <v>1.6058933958150021</v>
      </c>
      <c r="AJ29" s="4">
        <f t="shared" si="8"/>
        <v>1.4264107762318972</v>
      </c>
      <c r="AK29" s="4">
        <f t="shared" si="8"/>
        <v>2.8588390598863143</v>
      </c>
      <c r="AL29" s="4">
        <f t="shared" si="8"/>
        <v>1.8895761551277062</v>
      </c>
      <c r="AM29" s="4">
        <f t="shared" si="8"/>
        <v>1.6900700092233976</v>
      </c>
      <c r="AN29" s="4">
        <f t="shared" si="8"/>
        <v>0.78080634941951388</v>
      </c>
      <c r="AO29" s="4">
        <f t="shared" si="8"/>
        <v>2.1057752883334118</v>
      </c>
      <c r="AP29" s="4">
        <f t="shared" si="8"/>
        <v>4.012522249519229</v>
      </c>
      <c r="AQ29" s="4">
        <f t="shared" si="8"/>
        <v>1.1164918185914061</v>
      </c>
      <c r="AR29" s="4">
        <f t="shared" si="8"/>
        <v>1.4951987886662579</v>
      </c>
      <c r="AS29" s="4">
        <f t="shared" si="8"/>
        <v>1.1702066961703537</v>
      </c>
      <c r="AT29" s="4">
        <f t="shared" si="8"/>
        <v>1.7817088396727456</v>
      </c>
      <c r="AU29" s="4">
        <f t="shared" si="8"/>
        <v>1.1742422296985211</v>
      </c>
      <c r="AV29" s="4">
        <f t="shared" si="8"/>
        <v>2.8174950194135064</v>
      </c>
      <c r="AW29" s="4">
        <f t="shared" si="8"/>
        <v>0.60967244089848549</v>
      </c>
      <c r="AY29" s="2">
        <f t="shared" si="51"/>
        <v>46.470105581306854</v>
      </c>
      <c r="AZ29" s="2">
        <f t="shared" si="9"/>
        <v>50.08858917999742</v>
      </c>
      <c r="BA29" s="2">
        <f t="shared" si="9"/>
        <v>61.372160868918151</v>
      </c>
      <c r="BB29" s="2">
        <f t="shared" si="9"/>
        <v>56.479423778449437</v>
      </c>
      <c r="BC29" s="2">
        <f t="shared" si="9"/>
        <v>57.740929968112553</v>
      </c>
      <c r="BD29" s="2">
        <f t="shared" si="9"/>
        <v>58.096193637695698</v>
      </c>
      <c r="BE29" s="2">
        <f t="shared" si="9"/>
        <v>60.494224707469535</v>
      </c>
      <c r="BF29" s="2">
        <f t="shared" si="9"/>
        <v>59.402477748540747</v>
      </c>
      <c r="BG29" s="2">
        <f t="shared" si="9"/>
        <v>59.298508179193611</v>
      </c>
      <c r="BH29" s="2">
        <f t="shared" si="9"/>
        <v>57.596801210512247</v>
      </c>
      <c r="BI29" s="2">
        <f t="shared" si="9"/>
        <v>54.691793303704621</v>
      </c>
      <c r="BJ29" s="2">
        <f t="shared" si="9"/>
        <v>57.280291159472711</v>
      </c>
      <c r="BK29" s="2">
        <f t="shared" si="9"/>
        <v>54.471757766916191</v>
      </c>
      <c r="BL29" s="2">
        <f t="shared" si="9"/>
        <v>53.167504943254372</v>
      </c>
      <c r="BM29" s="2">
        <f t="shared" si="9"/>
        <v>54.005327559090915</v>
      </c>
      <c r="BO29" s="2">
        <f t="shared" si="10"/>
        <v>48.076000000000001</v>
      </c>
      <c r="BP29" s="2">
        <f t="shared" si="11"/>
        <v>51.515000000000001</v>
      </c>
      <c r="BQ29" s="2">
        <f t="shared" si="12"/>
        <v>64.230999999999995</v>
      </c>
      <c r="BR29" s="2">
        <f t="shared" si="13"/>
        <v>58.369</v>
      </c>
      <c r="BS29" s="2">
        <f t="shared" si="14"/>
        <v>59.430999999999997</v>
      </c>
      <c r="BT29" s="2">
        <f t="shared" si="15"/>
        <v>58.877000000000002</v>
      </c>
      <c r="BU29" s="2">
        <f t="shared" si="16"/>
        <v>62.6</v>
      </c>
      <c r="BV29" s="2">
        <f t="shared" si="17"/>
        <v>63.414999999999999</v>
      </c>
      <c r="BW29" s="2">
        <f t="shared" si="18"/>
        <v>60.414999999999999</v>
      </c>
      <c r="BX29" s="2">
        <f t="shared" si="19"/>
        <v>59.091999999999999</v>
      </c>
      <c r="BY29" s="2">
        <f t="shared" si="20"/>
        <v>55.862000000000002</v>
      </c>
      <c r="BZ29" s="2">
        <f t="shared" si="21"/>
        <v>59.061999999999998</v>
      </c>
      <c r="CA29" s="2">
        <f t="shared" si="22"/>
        <v>55.646000000000001</v>
      </c>
      <c r="CB29" s="2">
        <f t="shared" si="23"/>
        <v>55.984999999999999</v>
      </c>
      <c r="CC29" s="2">
        <f t="shared" si="24"/>
        <v>54.615000000000002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46.470063630229419</v>
      </c>
      <c r="DL29" s="2">
        <f t="shared" si="41"/>
        <v>49.989339721254346</v>
      </c>
      <c r="DM29" s="2">
        <f t="shared" si="41"/>
        <v>60.892549061913691</v>
      </c>
      <c r="DN29" s="2">
        <f t="shared" si="41"/>
        <v>56.367243714821775</v>
      </c>
      <c r="DO29" s="2">
        <f t="shared" si="41"/>
        <v>57.658612543554007</v>
      </c>
      <c r="DP29" s="2">
        <f t="shared" si="41"/>
        <v>58.030268989547046</v>
      </c>
      <c r="DQ29" s="2">
        <f t="shared" si="41"/>
        <v>60.490360343570224</v>
      </c>
      <c r="DR29" s="2">
        <f t="shared" si="41"/>
        <v>59.38915690246602</v>
      </c>
      <c r="DS29" s="2">
        <f t="shared" si="41"/>
        <v>59.258721038273528</v>
      </c>
      <c r="DT29" s="2">
        <f t="shared" si="41"/>
        <v>57.577678193899139</v>
      </c>
      <c r="DU29" s="2">
        <f t="shared" si="41"/>
        <v>54.540565841135617</v>
      </c>
      <c r="DV29" s="2">
        <f t="shared" si="41"/>
        <v>57.177939595288443</v>
      </c>
      <c r="DW29" s="2">
        <f t="shared" si="41"/>
        <v>54.398777543689057</v>
      </c>
      <c r="DX29" s="2">
        <f t="shared" si="41"/>
        <v>53.048693379790933</v>
      </c>
      <c r="DY29" s="2">
        <f t="shared" si="41"/>
        <v>53.833660827544556</v>
      </c>
      <c r="EA29" s="2">
        <f t="shared" si="42"/>
        <v>46.471604765241771</v>
      </c>
      <c r="EB29" s="2">
        <f t="shared" si="42"/>
        <v>53.791934162271211</v>
      </c>
      <c r="EC29" s="2">
        <f t="shared" si="42"/>
        <v>78.341040399897452</v>
      </c>
      <c r="ED29" s="2">
        <f t="shared" si="42"/>
        <v>60.39547694687225</v>
      </c>
      <c r="EE29" s="2">
        <f t="shared" si="42"/>
        <v>60.724630569725981</v>
      </c>
      <c r="EF29" s="2">
        <f t="shared" si="42"/>
        <v>60.515593317233716</v>
      </c>
      <c r="EG29" s="2">
        <f t="shared" si="42"/>
        <v>60.647370753231684</v>
      </c>
      <c r="EH29" s="2">
        <f t="shared" si="42"/>
        <v>59.94408443818363</v>
      </c>
      <c r="EI29" s="2">
        <f t="shared" si="42"/>
        <v>60.926574147394923</v>
      </c>
      <c r="EJ29" s="2">
        <f t="shared" si="42"/>
        <v>58.431643623632745</v>
      </c>
      <c r="EK29" s="2">
        <f t="shared" si="42"/>
        <v>61.661614744556196</v>
      </c>
      <c r="EL29" s="2">
        <f t="shared" si="42"/>
        <v>61.737380057448689</v>
      </c>
      <c r="EM29" s="2">
        <f t="shared" si="42"/>
        <v>57.381320399194735</v>
      </c>
      <c r="EN29" s="2">
        <f t="shared" si="42"/>
        <v>57.53663824813556</v>
      </c>
      <c r="EO29" s="2">
        <f t="shared" si="42"/>
        <v>62.10875251984492</v>
      </c>
      <c r="EQ29" s="2">
        <f t="shared" si="43"/>
        <v>44.805756577905839</v>
      </c>
      <c r="ER29" s="2">
        <f t="shared" si="43"/>
        <v>50.944787723679731</v>
      </c>
      <c r="ES29" s="2">
        <f t="shared" si="43"/>
        <v>67.245787095609074</v>
      </c>
      <c r="ET29" s="2">
        <f t="shared" si="43"/>
        <v>57.103769849136498</v>
      </c>
      <c r="EU29" s="2">
        <f t="shared" si="43"/>
        <v>59.008264014186516</v>
      </c>
      <c r="EV29" s="2">
        <f t="shared" si="43"/>
        <v>58.413002063144866</v>
      </c>
      <c r="EW29" s="2">
        <f t="shared" si="43"/>
        <v>58.960708087826568</v>
      </c>
      <c r="EX29" s="2">
        <f t="shared" si="43"/>
        <v>60.954532103505805</v>
      </c>
      <c r="EY29" s="2">
        <f t="shared" si="43"/>
        <v>62.065824575410943</v>
      </c>
      <c r="EZ29" s="2">
        <f t="shared" si="43"/>
        <v>57.687539516370975</v>
      </c>
      <c r="FA29" s="2">
        <f t="shared" si="43"/>
        <v>58.599949068178695</v>
      </c>
      <c r="FB29" s="2">
        <f t="shared" si="43"/>
        <v>59.532691582595184</v>
      </c>
      <c r="FC29" s="2">
        <f t="shared" si="43"/>
        <v>57.121592009359311</v>
      </c>
      <c r="FD29" s="2">
        <f t="shared" si="43"/>
        <v>57.860610156623565</v>
      </c>
      <c r="FE29" s="2">
        <f t="shared" si="43"/>
        <v>65.202987517311456</v>
      </c>
      <c r="FG29" s="2">
        <f t="shared" si="44"/>
        <v>3.0747838432682827E-2</v>
      </c>
      <c r="FH29" s="2">
        <f t="shared" si="44"/>
        <v>2.6101205499774096E-2</v>
      </c>
      <c r="FI29" s="2">
        <f t="shared" si="44"/>
        <v>2.7487883465252296E-2</v>
      </c>
      <c r="FJ29" s="2">
        <f t="shared" si="44"/>
        <v>2.7849170223727675E-2</v>
      </c>
      <c r="FK29" s="2">
        <f t="shared" si="44"/>
        <v>2.6848807784201758E-2</v>
      </c>
      <c r="FL29" s="2">
        <f t="shared" si="44"/>
        <v>2.6526318113424135E-2</v>
      </c>
      <c r="FM29" s="2">
        <f t="shared" si="44"/>
        <v>2.4621514797935014E-2</v>
      </c>
      <c r="FN29" s="2">
        <f t="shared" si="44"/>
        <v>2.4002961031037526E-2</v>
      </c>
      <c r="FO29" s="2">
        <f t="shared" si="44"/>
        <v>2.3854600704640648E-2</v>
      </c>
      <c r="FP29" s="2">
        <f t="shared" si="44"/>
        <v>2.2394036424820178E-2</v>
      </c>
      <c r="FQ29" s="2">
        <f t="shared" si="44"/>
        <v>2.1237113258153955E-2</v>
      </c>
      <c r="FR29" s="2">
        <f t="shared" si="44"/>
        <v>2.2448705469246332E-2</v>
      </c>
      <c r="FS29" s="2">
        <f t="shared" si="44"/>
        <v>2.4469203332787254E-2</v>
      </c>
      <c r="FT29" s="2">
        <f t="shared" si="44"/>
        <v>2.6473441653176975E-2</v>
      </c>
      <c r="FU29" s="2">
        <f t="shared" si="44"/>
        <v>2.0744806697318194E-2</v>
      </c>
      <c r="FW29" s="2">
        <f t="shared" si="53"/>
        <v>3.2628981252777269E-6</v>
      </c>
      <c r="FX29" s="2">
        <f t="shared" si="45"/>
        <v>9.9755817255955132E-7</v>
      </c>
      <c r="FY29" s="2">
        <f t="shared" si="45"/>
        <v>9.2738202697318614E-7</v>
      </c>
      <c r="FZ29" s="2">
        <f t="shared" si="45"/>
        <v>8.7776722066050971E-7</v>
      </c>
      <c r="GA29" s="2">
        <f t="shared" si="45"/>
        <v>8.7632157850730667E-7</v>
      </c>
      <c r="GB29" s="2">
        <f t="shared" si="45"/>
        <v>8.8252179021939855E-7</v>
      </c>
      <c r="GC29" s="2">
        <f t="shared" si="45"/>
        <v>8.7167732237373185E-7</v>
      </c>
      <c r="GD29" s="2">
        <f t="shared" si="45"/>
        <v>9.3231928246455841E-7</v>
      </c>
      <c r="GE29" s="2">
        <f t="shared" si="45"/>
        <v>1.0278407348557708E-6</v>
      </c>
      <c r="GF29" s="2">
        <f t="shared" si="45"/>
        <v>9.6266890333591852E-7</v>
      </c>
      <c r="GG29" s="2">
        <f t="shared" si="45"/>
        <v>9.9929584849703817E-7</v>
      </c>
      <c r="GH29" s="2">
        <f t="shared" si="45"/>
        <v>8.9439181356442688E-7</v>
      </c>
      <c r="GI29" s="2">
        <f t="shared" si="45"/>
        <v>8.6379845364573058E-7</v>
      </c>
      <c r="GJ29" s="2">
        <f t="shared" si="45"/>
        <v>6.6934398115644685E-7</v>
      </c>
      <c r="GK29" s="2">
        <f t="shared" si="45"/>
        <v>5.0222009690296453E-7</v>
      </c>
      <c r="GM29" s="86">
        <f t="shared" si="54"/>
        <v>6.6421221487777483E-10</v>
      </c>
      <c r="GN29" s="86">
        <f t="shared" si="46"/>
        <v>2.549839274089121E-11</v>
      </c>
      <c r="GO29" s="86">
        <f t="shared" si="46"/>
        <v>4.5683306678352021E-11</v>
      </c>
      <c r="GP29" s="86">
        <f t="shared" si="46"/>
        <v>4.1102001233479409E-11</v>
      </c>
      <c r="GQ29" s="86">
        <f t="shared" si="46"/>
        <v>1.3594828960010318E-11</v>
      </c>
      <c r="GR29" s="86">
        <f t="shared" si="46"/>
        <v>7.8637729928812572E-12</v>
      </c>
      <c r="GS29" s="86">
        <f t="shared" si="46"/>
        <v>2.4785338793424601E-12</v>
      </c>
      <c r="GT29" s="86">
        <f t="shared" si="46"/>
        <v>1.1270558260552466E-12</v>
      </c>
      <c r="GU29" s="86">
        <f t="shared" si="46"/>
        <v>1.3020904019098837E-12</v>
      </c>
      <c r="GV29" s="86">
        <f t="shared" si="46"/>
        <v>4.6713180412460544E-13</v>
      </c>
      <c r="GW29" s="86">
        <f t="shared" si="46"/>
        <v>6.7934073323985905E-14</v>
      </c>
      <c r="GX29" s="86">
        <f t="shared" si="46"/>
        <v>4.8462914097023687E-13</v>
      </c>
      <c r="GY29" s="86">
        <f t="shared" si="46"/>
        <v>1.9411060228382904E-12</v>
      </c>
      <c r="GZ29" s="86">
        <f t="shared" si="46"/>
        <v>2.4282269093062769E-11</v>
      </c>
      <c r="HA29" s="86">
        <f t="shared" si="46"/>
        <v>7.3861553666297245E-15</v>
      </c>
      <c r="HC29" s="86">
        <f t="shared" ref="HC29:HQ59" si="58" xml:space="preserve"> _xlfn.NORM.DIST($B29, C$8, ABS(C$12), TRUE) * _xlfn.NORM.DIST(($B29 - C$8)*C$16, 0, ABS(C$12), TRUE) * 2</f>
        <v>2.042883131953024E-26</v>
      </c>
      <c r="HD29" s="86">
        <f t="shared" si="47"/>
        <v>7.1660313303717761E-29</v>
      </c>
      <c r="HE29" s="86">
        <f t="shared" si="47"/>
        <v>1.9628071110365049E-29</v>
      </c>
      <c r="HF29" s="86">
        <f t="shared" si="47"/>
        <v>1.8344055499080798E-31</v>
      </c>
      <c r="HG29" s="86">
        <f t="shared" si="47"/>
        <v>4.5511036786609104E-32</v>
      </c>
      <c r="HH29" s="86">
        <f t="shared" si="47"/>
        <v>3.3802085762378938E-33</v>
      </c>
      <c r="HI29" s="86">
        <f t="shared" si="47"/>
        <v>2.2676943274036904E-35</v>
      </c>
      <c r="HJ29" s="86">
        <f t="shared" si="47"/>
        <v>3.334113976847382E-36</v>
      </c>
      <c r="HK29" s="86">
        <f t="shared" si="47"/>
        <v>1.5231952103772436E-36</v>
      </c>
      <c r="HL29" s="86">
        <f t="shared" si="47"/>
        <v>2.1964743867498333E-37</v>
      </c>
      <c r="HM29" s="86">
        <f t="shared" si="47"/>
        <v>1.2042180550807497E-37</v>
      </c>
      <c r="HN29" s="86">
        <f t="shared" si="47"/>
        <v>3.0461424268203961E-33</v>
      </c>
      <c r="HO29" s="86">
        <f t="shared" si="47"/>
        <v>8.2371687705680394E-31</v>
      </c>
      <c r="HP29" s="86">
        <f t="shared" si="47"/>
        <v>1.3172084832171833E-29</v>
      </c>
      <c r="HQ29" s="86">
        <f t="shared" si="47"/>
        <v>1.0966486361139925E-39</v>
      </c>
      <c r="HS29" s="86">
        <f t="shared" si="55"/>
        <v>2.0113939123338947E-76</v>
      </c>
      <c r="HT29" s="86">
        <f t="shared" si="48"/>
        <v>1.5291718631258864E-94</v>
      </c>
      <c r="HU29" s="86">
        <f t="shared" si="48"/>
        <v>1.4608525416973187E-97</v>
      </c>
      <c r="HV29" s="86">
        <f t="shared" si="48"/>
        <v>1.7536327408639657E-106</v>
      </c>
      <c r="HW29" s="86">
        <f t="shared" si="48"/>
        <v>4.5951142619674326E-109</v>
      </c>
      <c r="HX29" s="86">
        <f t="shared" si="48"/>
        <v>1.3920072054085153E-113</v>
      </c>
      <c r="HY29" s="86">
        <f t="shared" si="48"/>
        <v>6.3993211075577334E-121</v>
      </c>
      <c r="HZ29" s="86">
        <f t="shared" si="48"/>
        <v>1.1923063828342108E-123</v>
      </c>
      <c r="IA29" s="86">
        <f t="shared" si="48"/>
        <v>1.3429332086106321E-123</v>
      </c>
      <c r="IB29" s="86">
        <f t="shared" si="48"/>
        <v>3.3663412381949547E-126</v>
      </c>
      <c r="IC29" s="86">
        <f t="shared" si="48"/>
        <v>4.918367666014884E-127</v>
      </c>
      <c r="ID29" s="86">
        <f t="shared" si="48"/>
        <v>4.1625865023947406E-112</v>
      </c>
      <c r="IE29" s="86">
        <f t="shared" si="48"/>
        <v>7.6306020902754639E-104</v>
      </c>
      <c r="IF29" s="86">
        <f t="shared" si="48"/>
        <v>4.3267987808714238E-69</v>
      </c>
      <c r="IG29" s="86">
        <f t="shared" si="48"/>
        <v>5.8315165939660234E-45</v>
      </c>
      <c r="II29" s="86">
        <f t="shared" si="56"/>
        <v>6.2263818892070126E-174</v>
      </c>
      <c r="IJ29" s="86">
        <f t="shared" si="49"/>
        <v>9.6287376192982364E-230</v>
      </c>
      <c r="IK29" s="86">
        <f t="shared" si="49"/>
        <v>1.3699923524531985E-238</v>
      </c>
      <c r="IL29" s="86">
        <f t="shared" si="49"/>
        <v>1.5388263461763973E-259</v>
      </c>
      <c r="IM29" s="86">
        <f t="shared" si="49"/>
        <v>2.2248530019217644E-265</v>
      </c>
      <c r="IN29" s="86">
        <f t="shared" si="49"/>
        <v>4.8651197060752299E-277</v>
      </c>
      <c r="IO29" s="86">
        <f t="shared" si="49"/>
        <v>9.9297550149021804E-295</v>
      </c>
      <c r="IP29" s="86">
        <f t="shared" si="49"/>
        <v>3.1977764346713301E-301</v>
      </c>
      <c r="IQ29" s="86">
        <f t="shared" si="49"/>
        <v>8.7003199586184338E-300</v>
      </c>
      <c r="IR29" s="86">
        <f t="shared" si="49"/>
        <v>8.4637885901647408E-306</v>
      </c>
      <c r="IS29" s="86">
        <f t="shared" si="49"/>
        <v>9.1900589729430299E-308</v>
      </c>
      <c r="IT29" s="86">
        <f t="shared" si="49"/>
        <v>1.0564039524695106E-271</v>
      </c>
      <c r="IU29" s="86">
        <f t="shared" si="49"/>
        <v>1.0184859422766879E-251</v>
      </c>
      <c r="IV29" s="86">
        <f t="shared" si="49"/>
        <v>1.1721934830204552E-194</v>
      </c>
      <c r="IW29" s="86">
        <f t="shared" si="49"/>
        <v>5.4861742827668359E-104</v>
      </c>
      <c r="IY29" s="86">
        <f t="shared" si="57"/>
        <v>6.6421221487777483E-10</v>
      </c>
      <c r="IZ29" s="86">
        <f t="shared" si="50"/>
        <v>2.549839274089121E-11</v>
      </c>
      <c r="JA29" s="86">
        <f t="shared" si="50"/>
        <v>4.5683306678352021E-11</v>
      </c>
      <c r="JB29" s="86">
        <f t="shared" si="50"/>
        <v>4.1102001233479409E-11</v>
      </c>
      <c r="JC29" s="86">
        <f t="shared" si="50"/>
        <v>1.3594828960010318E-11</v>
      </c>
      <c r="JD29" s="86">
        <f t="shared" si="50"/>
        <v>7.8637729928812572E-12</v>
      </c>
      <c r="JE29" s="86">
        <f t="shared" si="50"/>
        <v>2.4785338793424601E-12</v>
      </c>
      <c r="JF29" s="86">
        <f t="shared" si="50"/>
        <v>1.1270558260552466E-12</v>
      </c>
      <c r="JG29" s="86">
        <f t="shared" si="50"/>
        <v>1.3020904019098837E-12</v>
      </c>
      <c r="JH29" s="86">
        <f t="shared" si="50"/>
        <v>4.6713180412460544E-13</v>
      </c>
      <c r="JI29" s="86">
        <f t="shared" si="50"/>
        <v>6.7934073323985905E-14</v>
      </c>
      <c r="JJ29" s="86">
        <f t="shared" si="50"/>
        <v>4.8462914097023687E-13</v>
      </c>
      <c r="JK29" s="86">
        <f t="shared" si="50"/>
        <v>1.9411060228382904E-12</v>
      </c>
      <c r="JL29" s="86">
        <f t="shared" si="50"/>
        <v>2.4282269093062769E-11</v>
      </c>
      <c r="JM29" s="86">
        <f t="shared" si="50"/>
        <v>7.3861553666297245E-15</v>
      </c>
    </row>
    <row r="30" spans="1:273" x14ac:dyDescent="0.25">
      <c r="B30" s="2">
        <v>3</v>
      </c>
      <c r="C30" s="37">
        <v>48.606000000000002</v>
      </c>
      <c r="D30" s="37">
        <v>51.939</v>
      </c>
      <c r="E30" s="37">
        <v>63.6</v>
      </c>
      <c r="F30" s="37">
        <v>58.323</v>
      </c>
      <c r="G30" s="37">
        <v>60.231000000000002</v>
      </c>
      <c r="H30" s="37">
        <v>59.292000000000002</v>
      </c>
      <c r="I30" s="37">
        <v>63.154000000000003</v>
      </c>
      <c r="J30" s="37">
        <v>61.292000000000002</v>
      </c>
      <c r="K30" s="37">
        <v>60.554000000000002</v>
      </c>
      <c r="L30" s="37">
        <v>58.677</v>
      </c>
      <c r="M30" s="37">
        <v>55.246000000000002</v>
      </c>
      <c r="N30" s="37">
        <v>59.615000000000002</v>
      </c>
      <c r="O30" s="37">
        <v>55.845999999999997</v>
      </c>
      <c r="P30" s="37">
        <v>54.954000000000001</v>
      </c>
      <c r="Q30" s="37">
        <v>55.692</v>
      </c>
      <c r="S30" s="4">
        <f t="shared" si="7"/>
        <v>46.631638488100236</v>
      </c>
      <c r="T30" s="4">
        <f t="shared" si="7"/>
        <v>50.303160802466387</v>
      </c>
      <c r="U30" s="4">
        <f t="shared" si="7"/>
        <v>61.682673162956455</v>
      </c>
      <c r="V30" s="4">
        <f t="shared" si="7"/>
        <v>56.721734064326689</v>
      </c>
      <c r="W30" s="4">
        <f t="shared" si="7"/>
        <v>57.928972686065471</v>
      </c>
      <c r="X30" s="4">
        <f t="shared" si="7"/>
        <v>58.252670569098882</v>
      </c>
      <c r="Y30" s="4">
        <f t="shared" si="7"/>
        <v>60.600450179305874</v>
      </c>
      <c r="Z30" s="4">
        <f t="shared" si="7"/>
        <v>59.536737160272395</v>
      </c>
      <c r="AA30" s="4">
        <f t="shared" si="7"/>
        <v>59.443487986457633</v>
      </c>
      <c r="AB30" s="4">
        <f t="shared" si="7"/>
        <v>57.74728613205648</v>
      </c>
      <c r="AC30" s="4">
        <f t="shared" si="7"/>
        <v>54.893576509323758</v>
      </c>
      <c r="AD30" s="4">
        <f t="shared" si="7"/>
        <v>57.487664078574461</v>
      </c>
      <c r="AE30" s="4">
        <f t="shared" si="7"/>
        <v>54.674620438357643</v>
      </c>
      <c r="AF30" s="4">
        <f t="shared" si="7"/>
        <v>53.365228547895356</v>
      </c>
      <c r="AG30" s="4">
        <f t="shared" si="7"/>
        <v>54.205172339760544</v>
      </c>
      <c r="AI30" s="4">
        <f t="shared" si="8"/>
        <v>1.9743615118997653</v>
      </c>
      <c r="AJ30" s="4">
        <f t="shared" si="8"/>
        <v>1.6358391975336133</v>
      </c>
      <c r="AK30" s="4">
        <f t="shared" si="8"/>
        <v>1.9173268370435466</v>
      </c>
      <c r="AL30" s="4">
        <f t="shared" si="8"/>
        <v>1.601265935673311</v>
      </c>
      <c r="AM30" s="4">
        <f t="shared" si="8"/>
        <v>2.3020273139345306</v>
      </c>
      <c r="AN30" s="4">
        <f t="shared" si="8"/>
        <v>1.0393294309011196</v>
      </c>
      <c r="AO30" s="4">
        <f t="shared" si="8"/>
        <v>2.5535498206941298</v>
      </c>
      <c r="AP30" s="4">
        <f t="shared" si="8"/>
        <v>1.7552628397276067</v>
      </c>
      <c r="AQ30" s="4">
        <f t="shared" si="8"/>
        <v>1.1105120135423689</v>
      </c>
      <c r="AR30" s="4">
        <f t="shared" si="8"/>
        <v>0.92971386794351929</v>
      </c>
      <c r="AS30" s="4">
        <f t="shared" si="8"/>
        <v>0.35242349067624446</v>
      </c>
      <c r="AT30" s="4">
        <f t="shared" si="8"/>
        <v>2.1273359214255407</v>
      </c>
      <c r="AU30" s="4">
        <f t="shared" si="8"/>
        <v>1.1713795616423539</v>
      </c>
      <c r="AV30" s="4">
        <f t="shared" si="8"/>
        <v>1.5887714521046448</v>
      </c>
      <c r="AW30" s="4">
        <f t="shared" si="8"/>
        <v>1.4868276602394559</v>
      </c>
      <c r="AY30" s="2">
        <f t="shared" si="51"/>
        <v>46.631636622923139</v>
      </c>
      <c r="AZ30" s="2">
        <f t="shared" si="9"/>
        <v>50.303160714120345</v>
      </c>
      <c r="BA30" s="2">
        <f t="shared" si="9"/>
        <v>61.682673021153811</v>
      </c>
      <c r="BB30" s="2">
        <f t="shared" si="9"/>
        <v>56.721733931115963</v>
      </c>
      <c r="BC30" s="2">
        <f t="shared" si="9"/>
        <v>57.928972638876225</v>
      </c>
      <c r="BD30" s="2">
        <f t="shared" si="9"/>
        <v>58.252670541738773</v>
      </c>
      <c r="BE30" s="2">
        <f t="shared" si="9"/>
        <v>60.600450170118044</v>
      </c>
      <c r="BF30" s="2">
        <f t="shared" si="9"/>
        <v>59.536737155914238</v>
      </c>
      <c r="BG30" s="2">
        <f t="shared" si="9"/>
        <v>59.443487981517059</v>
      </c>
      <c r="BH30" s="2">
        <f t="shared" si="9"/>
        <v>57.747286130174913</v>
      </c>
      <c r="BI30" s="2">
        <f t="shared" si="9"/>
        <v>54.893576509018686</v>
      </c>
      <c r="BJ30" s="2">
        <f t="shared" si="9"/>
        <v>57.487664076618969</v>
      </c>
      <c r="BK30" s="2">
        <f t="shared" si="9"/>
        <v>54.674620430884275</v>
      </c>
      <c r="BL30" s="2">
        <f t="shared" si="9"/>
        <v>53.365228472183937</v>
      </c>
      <c r="BM30" s="2">
        <f t="shared" si="9"/>
        <v>54.205172339732499</v>
      </c>
      <c r="BO30" s="2">
        <f t="shared" si="10"/>
        <v>48.606000000000002</v>
      </c>
      <c r="BP30" s="2">
        <f t="shared" si="11"/>
        <v>51.939</v>
      </c>
      <c r="BQ30" s="2">
        <f t="shared" si="12"/>
        <v>63.6</v>
      </c>
      <c r="BR30" s="2">
        <f t="shared" si="13"/>
        <v>58.323</v>
      </c>
      <c r="BS30" s="2">
        <f t="shared" si="14"/>
        <v>60.231000000000002</v>
      </c>
      <c r="BT30" s="2">
        <f t="shared" si="15"/>
        <v>59.292000000000002</v>
      </c>
      <c r="BU30" s="2">
        <f t="shared" si="16"/>
        <v>63.154000000000003</v>
      </c>
      <c r="BV30" s="2">
        <f t="shared" si="17"/>
        <v>61.292000000000002</v>
      </c>
      <c r="BW30" s="2">
        <f t="shared" si="18"/>
        <v>60.554000000000002</v>
      </c>
      <c r="BX30" s="2">
        <f t="shared" si="19"/>
        <v>58.677</v>
      </c>
      <c r="BY30" s="2">
        <f t="shared" si="20"/>
        <v>55.246000000000002</v>
      </c>
      <c r="BZ30" s="2">
        <f t="shared" si="21"/>
        <v>59.615000000000002</v>
      </c>
      <c r="CA30" s="2">
        <f t="shared" si="22"/>
        <v>55.845999999999997</v>
      </c>
      <c r="CB30" s="2">
        <f t="shared" si="23"/>
        <v>54.954000000000001</v>
      </c>
      <c r="CC30" s="2">
        <f t="shared" si="24"/>
        <v>55.692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46.640275573549253</v>
      </c>
      <c r="DL30" s="2">
        <f t="shared" si="41"/>
        <v>50.20386149825783</v>
      </c>
      <c r="DM30" s="2">
        <f t="shared" si="41"/>
        <v>61.173170544090048</v>
      </c>
      <c r="DN30" s="2">
        <f t="shared" si="41"/>
        <v>56.61013264540339</v>
      </c>
      <c r="DO30" s="2">
        <f t="shared" si="41"/>
        <v>57.847997212543554</v>
      </c>
      <c r="DP30" s="2">
        <f t="shared" si="41"/>
        <v>58.188291986062723</v>
      </c>
      <c r="DQ30" s="2">
        <f t="shared" si="41"/>
        <v>60.602116927315464</v>
      </c>
      <c r="DR30" s="2">
        <f t="shared" si="41"/>
        <v>59.528481754584973</v>
      </c>
      <c r="DS30" s="2">
        <f t="shared" si="41"/>
        <v>59.406660184209841</v>
      </c>
      <c r="DT30" s="2">
        <f t="shared" si="41"/>
        <v>57.732681667170048</v>
      </c>
      <c r="DU30" s="2">
        <f t="shared" si="41"/>
        <v>54.73605013591061</v>
      </c>
      <c r="DV30" s="2">
        <f t="shared" si="41"/>
        <v>57.384163092721245</v>
      </c>
      <c r="DW30" s="2">
        <f t="shared" si="41"/>
        <v>54.603255462820414</v>
      </c>
      <c r="DX30" s="2">
        <f t="shared" si="41"/>
        <v>53.243721254355393</v>
      </c>
      <c r="DY30" s="2">
        <f t="shared" si="41"/>
        <v>54.023888251283601</v>
      </c>
      <c r="EA30" s="2">
        <f t="shared" si="42"/>
        <v>46.383451296426074</v>
      </c>
      <c r="EB30" s="2">
        <f t="shared" si="42"/>
        <v>53.682353539584703</v>
      </c>
      <c r="EC30" s="2">
        <f t="shared" si="42"/>
        <v>78.122977005895919</v>
      </c>
      <c r="ED30" s="2">
        <f t="shared" si="42"/>
        <v>60.27479921805952</v>
      </c>
      <c r="EE30" s="2">
        <f t="shared" si="42"/>
        <v>60.605782876619578</v>
      </c>
      <c r="EF30" s="2">
        <f t="shared" si="42"/>
        <v>60.407448252372198</v>
      </c>
      <c r="EG30" s="2">
        <f t="shared" si="42"/>
        <v>60.540290857018562</v>
      </c>
      <c r="EH30" s="2">
        <f t="shared" si="42"/>
        <v>59.842839472157777</v>
      </c>
      <c r="EI30" s="2">
        <f t="shared" si="42"/>
        <v>60.817854944659388</v>
      </c>
      <c r="EJ30" s="2">
        <f t="shared" si="42"/>
        <v>58.328774180684455</v>
      </c>
      <c r="EK30" s="2">
        <f t="shared" si="42"/>
        <v>61.5148978442882</v>
      </c>
      <c r="EL30" s="2">
        <f t="shared" si="42"/>
        <v>61.598233112172245</v>
      </c>
      <c r="EM30" s="2">
        <f t="shared" si="42"/>
        <v>57.26944354868408</v>
      </c>
      <c r="EN30" s="2">
        <f t="shared" si="42"/>
        <v>57.440331671857216</v>
      </c>
      <c r="EO30" s="2">
        <f t="shared" si="42"/>
        <v>62.009617721986324</v>
      </c>
      <c r="EQ30" s="2">
        <f t="shared" si="43"/>
        <v>44.73407472163295</v>
      </c>
      <c r="ER30" s="2">
        <f t="shared" si="43"/>
        <v>50.861036833437552</v>
      </c>
      <c r="ES30" s="2">
        <f t="shared" si="43"/>
        <v>67.129605092616458</v>
      </c>
      <c r="ET30" s="2">
        <f t="shared" si="43"/>
        <v>57.013507657389312</v>
      </c>
      <c r="EU30" s="2">
        <f t="shared" si="43"/>
        <v>58.905343047761662</v>
      </c>
      <c r="EV30" s="2">
        <f t="shared" si="43"/>
        <v>58.324351000529866</v>
      </c>
      <c r="EW30" s="2">
        <f t="shared" si="43"/>
        <v>58.869290791180283</v>
      </c>
      <c r="EX30" s="2">
        <f t="shared" si="43"/>
        <v>60.843249808116788</v>
      </c>
      <c r="EY30" s="2">
        <f t="shared" si="43"/>
        <v>61.94614895365352</v>
      </c>
      <c r="EZ30" s="2">
        <f t="shared" si="43"/>
        <v>57.590977169067543</v>
      </c>
      <c r="FA30" s="2">
        <f t="shared" si="43"/>
        <v>58.481604170794398</v>
      </c>
      <c r="FB30" s="2">
        <f t="shared" si="43"/>
        <v>59.413848963157641</v>
      </c>
      <c r="FC30" s="2">
        <f t="shared" si="43"/>
        <v>57.011386355380473</v>
      </c>
      <c r="FD30" s="2">
        <f t="shared" si="43"/>
        <v>57.760241951581882</v>
      </c>
      <c r="FE30" s="2">
        <f t="shared" si="43"/>
        <v>65.071059028025488</v>
      </c>
      <c r="FG30" s="2">
        <f t="shared" si="44"/>
        <v>3.361461679413616E-2</v>
      </c>
      <c r="FH30" s="2">
        <f t="shared" si="44"/>
        <v>2.8547514451916223E-2</v>
      </c>
      <c r="FI30" s="2">
        <f t="shared" si="44"/>
        <v>3.0060145929511159E-2</v>
      </c>
      <c r="FJ30" s="2">
        <f t="shared" si="44"/>
        <v>3.0454182485152234E-2</v>
      </c>
      <c r="FK30" s="2">
        <f t="shared" si="44"/>
        <v>2.9363072440597833E-2</v>
      </c>
      <c r="FL30" s="2">
        <f t="shared" si="44"/>
        <v>2.9011283430309794E-2</v>
      </c>
      <c r="FM30" s="2">
        <f t="shared" si="44"/>
        <v>2.6932976480239183E-2</v>
      </c>
      <c r="FN30" s="2">
        <f t="shared" si="44"/>
        <v>2.625791631855727E-2</v>
      </c>
      <c r="FO30" s="2">
        <f t="shared" si="44"/>
        <v>2.60959909620633E-2</v>
      </c>
      <c r="FP30" s="2">
        <f t="shared" si="44"/>
        <v>2.4501635990987324E-2</v>
      </c>
      <c r="FQ30" s="2">
        <f t="shared" si="44"/>
        <v>2.3238418014832816E-2</v>
      </c>
      <c r="FR30" s="2">
        <f t="shared" si="44"/>
        <v>2.4561320909262156E-2</v>
      </c>
      <c r="FS30" s="2">
        <f t="shared" si="44"/>
        <v>2.6766758450960031E-2</v>
      </c>
      <c r="FT30" s="2">
        <f t="shared" si="44"/>
        <v>2.8953600871056157E-2</v>
      </c>
      <c r="FU30" s="2">
        <f t="shared" si="44"/>
        <v>2.2700794368229277E-2</v>
      </c>
      <c r="FW30" s="2">
        <f t="shared" si="53"/>
        <v>3.5776955243502256E-6</v>
      </c>
      <c r="FX30" s="2">
        <f t="shared" si="45"/>
        <v>1.0938006803257548E-6</v>
      </c>
      <c r="FY30" s="2">
        <f t="shared" si="45"/>
        <v>1.0168540810910534E-6</v>
      </c>
      <c r="FZ30" s="2">
        <f t="shared" si="45"/>
        <v>9.6245253723777611E-7</v>
      </c>
      <c r="GA30" s="2">
        <f t="shared" si="45"/>
        <v>9.6086742240561461E-7</v>
      </c>
      <c r="GB30" s="2">
        <f t="shared" si="45"/>
        <v>9.6766581820577475E-7</v>
      </c>
      <c r="GC30" s="2">
        <f t="shared" si="45"/>
        <v>9.5577509767663448E-7</v>
      </c>
      <c r="GD30" s="2">
        <f t="shared" si="45"/>
        <v>1.0222676731148211E-6</v>
      </c>
      <c r="GE30" s="2">
        <f t="shared" si="45"/>
        <v>1.1270048431185826E-6</v>
      </c>
      <c r="GF30" s="2">
        <f t="shared" si="45"/>
        <v>1.0555453645774858E-6</v>
      </c>
      <c r="GG30" s="2">
        <f t="shared" si="45"/>
        <v>1.0957060037361038E-6</v>
      </c>
      <c r="GH30" s="2">
        <f t="shared" si="45"/>
        <v>9.8068103776006524E-7</v>
      </c>
      <c r="GI30" s="2">
        <f t="shared" si="45"/>
        <v>9.4713609135258366E-7</v>
      </c>
      <c r="GJ30" s="2">
        <f t="shared" si="45"/>
        <v>7.3392103366322662E-7</v>
      </c>
      <c r="GK30" s="2">
        <f t="shared" si="45"/>
        <v>5.5067335923708251E-7</v>
      </c>
      <c r="GM30" s="86">
        <f t="shared" si="54"/>
        <v>1.2297804675047136E-9</v>
      </c>
      <c r="GN30" s="86">
        <f t="shared" si="46"/>
        <v>5.2263076111549804E-11</v>
      </c>
      <c r="GO30" s="86">
        <f t="shared" si="46"/>
        <v>9.2407559114424218E-11</v>
      </c>
      <c r="GP30" s="86">
        <f t="shared" si="46"/>
        <v>8.3722015353517377E-11</v>
      </c>
      <c r="GQ30" s="86">
        <f t="shared" si="46"/>
        <v>2.8752419557386607E-11</v>
      </c>
      <c r="GR30" s="86">
        <f t="shared" si="46"/>
        <v>1.6962701068873252E-11</v>
      </c>
      <c r="GS30" s="86">
        <f t="shared" si="46"/>
        <v>5.5111947669655555E-12</v>
      </c>
      <c r="GT30" s="86">
        <f t="shared" si="46"/>
        <v>2.5718200954083349E-12</v>
      </c>
      <c r="GU30" s="86">
        <f t="shared" si="46"/>
        <v>2.9500181822632332E-12</v>
      </c>
      <c r="GV30" s="86">
        <f t="shared" si="46"/>
        <v>1.0866611244290781E-12</v>
      </c>
      <c r="GW30" s="86">
        <f t="shared" si="46"/>
        <v>1.6836831024598486E-13</v>
      </c>
      <c r="GX30" s="86">
        <f t="shared" si="46"/>
        <v>1.1263539123678351E-12</v>
      </c>
      <c r="GY30" s="86">
        <f t="shared" si="46"/>
        <v>4.3527314319900823E-12</v>
      </c>
      <c r="GZ30" s="86">
        <f t="shared" si="46"/>
        <v>5.0012480737700228E-11</v>
      </c>
      <c r="HA30" s="86">
        <f t="shared" si="46"/>
        <v>1.9852778727028606E-14</v>
      </c>
      <c r="HC30" s="86">
        <f t="shared" si="58"/>
        <v>7.8105902009890953E-26</v>
      </c>
      <c r="HD30" s="86">
        <f t="shared" si="47"/>
        <v>3.1427911148600821E-28</v>
      </c>
      <c r="HE30" s="86">
        <f t="shared" si="47"/>
        <v>8.9209557521372288E-29</v>
      </c>
      <c r="HF30" s="86">
        <f t="shared" si="47"/>
        <v>9.3537804860539608E-31</v>
      </c>
      <c r="HG30" s="86">
        <f t="shared" si="47"/>
        <v>2.4023263399523408E-31</v>
      </c>
      <c r="HH30" s="86">
        <f t="shared" si="47"/>
        <v>1.9101069915570811E-32</v>
      </c>
      <c r="HI30" s="86">
        <f t="shared" si="47"/>
        <v>1.4348250628611715E-34</v>
      </c>
      <c r="HJ30" s="86">
        <f t="shared" si="47"/>
        <v>2.2223913919016133E-35</v>
      </c>
      <c r="HK30" s="86">
        <f t="shared" si="47"/>
        <v>1.0338419325088162E-35</v>
      </c>
      <c r="HL30" s="86">
        <f t="shared" si="47"/>
        <v>1.540837073937024E-36</v>
      </c>
      <c r="HM30" s="86">
        <f t="shared" si="47"/>
        <v>8.6064036651309253E-37</v>
      </c>
      <c r="HN30" s="86">
        <f t="shared" si="47"/>
        <v>1.6975072304032923E-32</v>
      </c>
      <c r="HO30" s="86">
        <f t="shared" si="47"/>
        <v>4.01891879506446E-30</v>
      </c>
      <c r="HP30" s="86">
        <f t="shared" si="47"/>
        <v>5.9341629734954226E-29</v>
      </c>
      <c r="HQ30" s="86">
        <f t="shared" si="47"/>
        <v>8.613168696856113E-39</v>
      </c>
      <c r="HS30" s="86">
        <f t="shared" si="55"/>
        <v>4.0395579787077904E-75</v>
      </c>
      <c r="HT30" s="86">
        <f t="shared" si="48"/>
        <v>5.1583250624004409E-93</v>
      </c>
      <c r="HU30" s="86">
        <f t="shared" si="48"/>
        <v>5.4808284434323812E-96</v>
      </c>
      <c r="HV30" s="86">
        <f t="shared" si="48"/>
        <v>9.0008644142619785E-105</v>
      </c>
      <c r="HW30" s="86">
        <f t="shared" si="48"/>
        <v>2.5874852044943194E-107</v>
      </c>
      <c r="HX30" s="86">
        <f t="shared" si="48"/>
        <v>9.3472834915579276E-112</v>
      </c>
      <c r="HY30" s="86">
        <f t="shared" si="48"/>
        <v>5.62444773530034E-119</v>
      </c>
      <c r="HZ30" s="86">
        <f t="shared" si="48"/>
        <v>1.1850040106919213E-121</v>
      </c>
      <c r="IA30" s="86">
        <f t="shared" si="48"/>
        <v>1.36213543743613E-121</v>
      </c>
      <c r="IB30" s="86">
        <f t="shared" si="48"/>
        <v>3.675569043204802E-124</v>
      </c>
      <c r="IC30" s="86">
        <f t="shared" si="48"/>
        <v>5.6096125569449378E-125</v>
      </c>
      <c r="ID30" s="86">
        <f t="shared" si="48"/>
        <v>2.6204277299106113E-110</v>
      </c>
      <c r="IE30" s="86">
        <f t="shared" si="48"/>
        <v>3.4956980678603968E-102</v>
      </c>
      <c r="IF30" s="86">
        <f t="shared" si="48"/>
        <v>5.1403344897973633E-68</v>
      </c>
      <c r="IG30" s="86">
        <f t="shared" si="48"/>
        <v>2.7711987491872796E-44</v>
      </c>
      <c r="II30" s="86">
        <f t="shared" si="56"/>
        <v>1.9557766544588134E-171</v>
      </c>
      <c r="IJ30" s="86">
        <f t="shared" si="49"/>
        <v>1.0184373654852679E-226</v>
      </c>
      <c r="IK30" s="86">
        <f t="shared" si="49"/>
        <v>1.828411475813502E-235</v>
      </c>
      <c r="IL30" s="86">
        <f t="shared" si="49"/>
        <v>3.7655120305924675E-256</v>
      </c>
      <c r="IM30" s="86">
        <f t="shared" si="49"/>
        <v>6.4915165633709277E-262</v>
      </c>
      <c r="IN30" s="86">
        <f t="shared" si="49"/>
        <v>2.0292155999829924E-273</v>
      </c>
      <c r="IO30" s="86">
        <f t="shared" si="49"/>
        <v>7.0238365021757085E-291</v>
      </c>
      <c r="IP30" s="86">
        <f t="shared" si="49"/>
        <v>2.8763645998889581E-297</v>
      </c>
      <c r="IQ30" s="86">
        <f t="shared" si="49"/>
        <v>7.98582311189097E-296</v>
      </c>
      <c r="IR30" s="86">
        <f t="shared" si="49"/>
        <v>8.9390247676533804E-302</v>
      </c>
      <c r="IS30" s="86">
        <f t="shared" si="49"/>
        <v>1.0567325857179176E-303</v>
      </c>
      <c r="IT30" s="86">
        <f t="shared" si="49"/>
        <v>3.777715226208888E-268</v>
      </c>
      <c r="IU30" s="86">
        <f t="shared" si="49"/>
        <v>1.9496364990145332E-248</v>
      </c>
      <c r="IV30" s="86">
        <f t="shared" si="49"/>
        <v>3.5983385841255108E-192</v>
      </c>
      <c r="IW30" s="86">
        <f t="shared" si="49"/>
        <v>1.0743185588530999E-102</v>
      </c>
      <c r="IY30" s="86">
        <f t="shared" si="57"/>
        <v>1.2297804675047136E-9</v>
      </c>
      <c r="IZ30" s="86">
        <f t="shared" si="50"/>
        <v>5.2263076111549804E-11</v>
      </c>
      <c r="JA30" s="86">
        <f t="shared" si="50"/>
        <v>9.2407559114424218E-11</v>
      </c>
      <c r="JB30" s="86">
        <f t="shared" si="50"/>
        <v>8.3722015353517377E-11</v>
      </c>
      <c r="JC30" s="86">
        <f t="shared" si="50"/>
        <v>2.8752419557386607E-11</v>
      </c>
      <c r="JD30" s="86">
        <f t="shared" si="50"/>
        <v>1.6962701068873252E-11</v>
      </c>
      <c r="JE30" s="86">
        <f t="shared" si="50"/>
        <v>5.5111947669655555E-12</v>
      </c>
      <c r="JF30" s="86">
        <f t="shared" si="50"/>
        <v>2.5718200954083349E-12</v>
      </c>
      <c r="JG30" s="86">
        <f t="shared" si="50"/>
        <v>2.9500181822632332E-12</v>
      </c>
      <c r="JH30" s="86">
        <f t="shared" si="50"/>
        <v>1.0866611244290781E-12</v>
      </c>
      <c r="JI30" s="86">
        <f t="shared" si="50"/>
        <v>1.6836831024598486E-13</v>
      </c>
      <c r="JJ30" s="86">
        <f t="shared" si="50"/>
        <v>1.1263539123678351E-12</v>
      </c>
      <c r="JK30" s="86">
        <f t="shared" si="50"/>
        <v>4.3527314319900823E-12</v>
      </c>
      <c r="JL30" s="86">
        <f t="shared" si="50"/>
        <v>5.0012480737700228E-11</v>
      </c>
      <c r="JM30" s="86">
        <f t="shared" si="50"/>
        <v>1.9852778727028606E-14</v>
      </c>
    </row>
    <row r="31" spans="1:273" x14ac:dyDescent="0.25">
      <c r="B31" s="2">
        <v>4</v>
      </c>
      <c r="C31" s="37">
        <v>48.121000000000002</v>
      </c>
      <c r="D31" s="37">
        <v>52</v>
      </c>
      <c r="E31" s="37">
        <v>64.108000000000004</v>
      </c>
      <c r="F31" s="37">
        <v>58.722999999999999</v>
      </c>
      <c r="G31" s="37">
        <v>59.845999999999997</v>
      </c>
      <c r="H31" s="37">
        <v>58.753999999999998</v>
      </c>
      <c r="I31" s="37">
        <v>61.862000000000002</v>
      </c>
      <c r="J31" s="37">
        <v>60.692</v>
      </c>
      <c r="K31" s="37">
        <v>60.646000000000001</v>
      </c>
      <c r="L31" s="37">
        <v>59.262</v>
      </c>
      <c r="M31" s="37">
        <v>55.969000000000001</v>
      </c>
      <c r="N31" s="37">
        <v>59.076999999999998</v>
      </c>
      <c r="O31" s="37">
        <v>56.168999999999997</v>
      </c>
      <c r="P31" s="37">
        <v>54.8</v>
      </c>
      <c r="Q31" s="37">
        <v>56.537999999999997</v>
      </c>
      <c r="S31" s="4">
        <f t="shared" si="7"/>
        <v>46.791557158378382</v>
      </c>
      <c r="T31" s="4">
        <f t="shared" si="7"/>
        <v>50.516846744676215</v>
      </c>
      <c r="U31" s="4">
        <f t="shared" si="7"/>
        <v>61.994445964526705</v>
      </c>
      <c r="V31" s="4">
        <f t="shared" si="7"/>
        <v>56.962926975210536</v>
      </c>
      <c r="W31" s="4">
        <f t="shared" si="7"/>
        <v>58.116023157982355</v>
      </c>
      <c r="X31" s="4">
        <f t="shared" si="7"/>
        <v>58.408264473522216</v>
      </c>
      <c r="Y31" s="4">
        <f t="shared" si="7"/>
        <v>60.705604913127431</v>
      </c>
      <c r="Z31" s="4">
        <f t="shared" si="7"/>
        <v>59.669926802763165</v>
      </c>
      <c r="AA31" s="4">
        <f t="shared" si="7"/>
        <v>59.587553298568203</v>
      </c>
      <c r="AB31" s="4">
        <f t="shared" si="7"/>
        <v>57.896749311383445</v>
      </c>
      <c r="AC31" s="4">
        <f t="shared" si="7"/>
        <v>55.095172384727249</v>
      </c>
      <c r="AD31" s="4">
        <f t="shared" si="7"/>
        <v>57.694325730409538</v>
      </c>
      <c r="AE31" s="4">
        <f t="shared" si="7"/>
        <v>54.876521143701332</v>
      </c>
      <c r="AF31" s="4">
        <f t="shared" si="7"/>
        <v>53.562384937940301</v>
      </c>
      <c r="AG31" s="4">
        <f t="shared" si="7"/>
        <v>54.40526856592524</v>
      </c>
      <c r="AI31" s="4">
        <f t="shared" si="8"/>
        <v>1.3294428416216206</v>
      </c>
      <c r="AJ31" s="4">
        <f t="shared" si="8"/>
        <v>1.4831532553237849</v>
      </c>
      <c r="AK31" s="4">
        <f t="shared" si="8"/>
        <v>2.1135540354732996</v>
      </c>
      <c r="AL31" s="4">
        <f t="shared" si="8"/>
        <v>1.7600730247894631</v>
      </c>
      <c r="AM31" s="4">
        <f t="shared" si="8"/>
        <v>1.729976842017642</v>
      </c>
      <c r="AN31" s="4">
        <f t="shared" si="8"/>
        <v>0.34573552647778172</v>
      </c>
      <c r="AO31" s="4">
        <f t="shared" si="8"/>
        <v>1.1563950868725712</v>
      </c>
      <c r="AP31" s="4">
        <f t="shared" si="8"/>
        <v>1.0220731972368355</v>
      </c>
      <c r="AQ31" s="4">
        <f t="shared" si="8"/>
        <v>1.058446701431798</v>
      </c>
      <c r="AR31" s="4">
        <f t="shared" si="8"/>
        <v>1.3652506886165554</v>
      </c>
      <c r="AS31" s="4">
        <f t="shared" si="8"/>
        <v>0.87382761527275221</v>
      </c>
      <c r="AT31" s="4">
        <f t="shared" si="8"/>
        <v>1.3826742695904599</v>
      </c>
      <c r="AU31" s="4">
        <f t="shared" si="8"/>
        <v>1.2924788562986649</v>
      </c>
      <c r="AV31" s="4">
        <f t="shared" si="8"/>
        <v>1.237615062059696</v>
      </c>
      <c r="AW31" s="4">
        <f t="shared" si="8"/>
        <v>2.1327314340747563</v>
      </c>
      <c r="AY31" s="2">
        <f t="shared" si="51"/>
        <v>46.791553789859329</v>
      </c>
      <c r="AZ31" s="2">
        <f t="shared" si="9"/>
        <v>50.516846568357153</v>
      </c>
      <c r="BA31" s="2">
        <f t="shared" si="9"/>
        <v>61.994445685218764</v>
      </c>
      <c r="BB31" s="2">
        <f t="shared" si="9"/>
        <v>56.962926711058451</v>
      </c>
      <c r="BC31" s="2">
        <f t="shared" si="9"/>
        <v>58.116023060896332</v>
      </c>
      <c r="BD31" s="2">
        <f t="shared" si="9"/>
        <v>58.408264416135736</v>
      </c>
      <c r="BE31" s="2">
        <f t="shared" si="9"/>
        <v>60.705604893268379</v>
      </c>
      <c r="BF31" s="2">
        <f t="shared" si="9"/>
        <v>59.669926793100764</v>
      </c>
      <c r="BG31" s="2">
        <f t="shared" si="9"/>
        <v>59.587553287690419</v>
      </c>
      <c r="BH31" s="2">
        <f t="shared" si="9"/>
        <v>57.896749307130946</v>
      </c>
      <c r="BI31" s="2">
        <f t="shared" si="9"/>
        <v>55.095172383993514</v>
      </c>
      <c r="BJ31" s="2">
        <f t="shared" si="9"/>
        <v>57.694325725993906</v>
      </c>
      <c r="BK31" s="2">
        <f t="shared" si="9"/>
        <v>54.876521127413987</v>
      </c>
      <c r="BL31" s="2">
        <f t="shared" si="9"/>
        <v>53.562384786133237</v>
      </c>
      <c r="BM31" s="2">
        <f t="shared" si="9"/>
        <v>54.405268565852218</v>
      </c>
      <c r="BO31" s="2">
        <f t="shared" si="10"/>
        <v>48.121000000000002</v>
      </c>
      <c r="BP31" s="2">
        <f t="shared" si="11"/>
        <v>52</v>
      </c>
      <c r="BQ31" s="2">
        <f t="shared" si="12"/>
        <v>64.108000000000004</v>
      </c>
      <c r="BR31" s="2">
        <f t="shared" si="13"/>
        <v>58.722999999999999</v>
      </c>
      <c r="BS31" s="2">
        <f t="shared" si="14"/>
        <v>59.845999999999997</v>
      </c>
      <c r="BT31" s="2">
        <f t="shared" si="15"/>
        <v>58.753999999999998</v>
      </c>
      <c r="BU31" s="2">
        <f t="shared" si="16"/>
        <v>61.862000000000002</v>
      </c>
      <c r="BV31" s="2">
        <f t="shared" si="17"/>
        <v>60.692</v>
      </c>
      <c r="BW31" s="2">
        <f t="shared" si="18"/>
        <v>60.646000000000001</v>
      </c>
      <c r="BX31" s="2">
        <f t="shared" si="19"/>
        <v>59.262</v>
      </c>
      <c r="BY31" s="2">
        <f t="shared" si="20"/>
        <v>55.969000000000001</v>
      </c>
      <c r="BZ31" s="2">
        <f t="shared" si="21"/>
        <v>59.076999999999998</v>
      </c>
      <c r="CA31" s="2">
        <f t="shared" si="22"/>
        <v>56.168999999999997</v>
      </c>
      <c r="CB31" s="2">
        <f t="shared" si="23"/>
        <v>54.8</v>
      </c>
      <c r="CC31" s="2">
        <f t="shared" si="24"/>
        <v>56.537999999999997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46.810487516869095</v>
      </c>
      <c r="DL31" s="2">
        <f t="shared" si="41"/>
        <v>50.41838327526132</v>
      </c>
      <c r="DM31" s="2">
        <f t="shared" si="41"/>
        <v>61.453792026266413</v>
      </c>
      <c r="DN31" s="2">
        <f t="shared" si="41"/>
        <v>56.853021575985004</v>
      </c>
      <c r="DO31" s="2">
        <f t="shared" si="41"/>
        <v>58.037381881533101</v>
      </c>
      <c r="DP31" s="2">
        <f t="shared" si="41"/>
        <v>58.346314982578406</v>
      </c>
      <c r="DQ31" s="2">
        <f t="shared" si="41"/>
        <v>60.713873511060697</v>
      </c>
      <c r="DR31" s="2">
        <f t="shared" si="41"/>
        <v>59.667806606703927</v>
      </c>
      <c r="DS31" s="2">
        <f t="shared" si="41"/>
        <v>59.554599330146146</v>
      </c>
      <c r="DT31" s="2">
        <f t="shared" si="41"/>
        <v>57.887685140440965</v>
      </c>
      <c r="DU31" s="2">
        <f t="shared" si="41"/>
        <v>54.931534430685602</v>
      </c>
      <c r="DV31" s="2">
        <f t="shared" si="41"/>
        <v>57.590386590154047</v>
      </c>
      <c r="DW31" s="2">
        <f t="shared" si="41"/>
        <v>54.807733381951763</v>
      </c>
      <c r="DX31" s="2">
        <f t="shared" si="41"/>
        <v>53.438749128919852</v>
      </c>
      <c r="DY31" s="2">
        <f t="shared" si="41"/>
        <v>54.214115675022654</v>
      </c>
      <c r="EA31" s="2">
        <f t="shared" si="42"/>
        <v>46.295297827610376</v>
      </c>
      <c r="EB31" s="2">
        <f t="shared" si="42"/>
        <v>53.572772916898188</v>
      </c>
      <c r="EC31" s="2">
        <f t="shared" si="42"/>
        <v>77.904913611894372</v>
      </c>
      <c r="ED31" s="2">
        <f t="shared" si="42"/>
        <v>60.154121489246798</v>
      </c>
      <c r="EE31" s="2">
        <f t="shared" si="42"/>
        <v>60.486935183513168</v>
      </c>
      <c r="EF31" s="2">
        <f t="shared" si="42"/>
        <v>60.299303187510681</v>
      </c>
      <c r="EG31" s="2">
        <f t="shared" si="42"/>
        <v>60.433210960805432</v>
      </c>
      <c r="EH31" s="2">
        <f t="shared" si="42"/>
        <v>59.741594506131918</v>
      </c>
      <c r="EI31" s="2">
        <f t="shared" si="42"/>
        <v>60.709135741923852</v>
      </c>
      <c r="EJ31" s="2">
        <f t="shared" si="42"/>
        <v>58.225904737736158</v>
      </c>
      <c r="EK31" s="2">
        <f t="shared" si="42"/>
        <v>61.368180944020203</v>
      </c>
      <c r="EL31" s="2">
        <f t="shared" si="42"/>
        <v>61.459086166895808</v>
      </c>
      <c r="EM31" s="2">
        <f t="shared" si="42"/>
        <v>57.157566698173426</v>
      </c>
      <c r="EN31" s="2">
        <f t="shared" si="42"/>
        <v>57.344025095578871</v>
      </c>
      <c r="EO31" s="2">
        <f t="shared" si="42"/>
        <v>61.910482924127734</v>
      </c>
      <c r="EQ31" s="2">
        <f t="shared" si="43"/>
        <v>44.662392865360061</v>
      </c>
      <c r="ER31" s="2">
        <f t="shared" si="43"/>
        <v>50.777285943195373</v>
      </c>
      <c r="ES31" s="2">
        <f t="shared" si="43"/>
        <v>67.013423089623828</v>
      </c>
      <c r="ET31" s="2">
        <f t="shared" si="43"/>
        <v>56.923245465642125</v>
      </c>
      <c r="EU31" s="2">
        <f t="shared" si="43"/>
        <v>58.8024220813368</v>
      </c>
      <c r="EV31" s="2">
        <f t="shared" si="43"/>
        <v>58.235699937914859</v>
      </c>
      <c r="EW31" s="2">
        <f t="shared" si="43"/>
        <v>58.777873494533999</v>
      </c>
      <c r="EX31" s="2">
        <f t="shared" si="43"/>
        <v>60.73196751272777</v>
      </c>
      <c r="EY31" s="2">
        <f t="shared" si="43"/>
        <v>61.826473331896104</v>
      </c>
      <c r="EZ31" s="2">
        <f t="shared" si="43"/>
        <v>57.49441482176411</v>
      </c>
      <c r="FA31" s="2">
        <f t="shared" si="43"/>
        <v>58.363259273410101</v>
      </c>
      <c r="FB31" s="2">
        <f t="shared" si="43"/>
        <v>59.29500634372009</v>
      </c>
      <c r="FC31" s="2">
        <f t="shared" si="43"/>
        <v>56.901180701401643</v>
      </c>
      <c r="FD31" s="2">
        <f t="shared" si="43"/>
        <v>57.659873746540192</v>
      </c>
      <c r="FE31" s="2">
        <f t="shared" si="43"/>
        <v>64.939130538739519</v>
      </c>
      <c r="FG31" s="2">
        <f t="shared" si="44"/>
        <v>3.6738548423311992E-2</v>
      </c>
      <c r="FH31" s="2">
        <f t="shared" si="44"/>
        <v>3.121575232914444E-2</v>
      </c>
      <c r="FI31" s="2">
        <f t="shared" si="44"/>
        <v>3.2864981253409989E-2</v>
      </c>
      <c r="FJ31" s="2">
        <f t="shared" si="44"/>
        <v>3.3294522289862682E-2</v>
      </c>
      <c r="FK31" s="2">
        <f t="shared" si="44"/>
        <v>3.2105018515933809E-2</v>
      </c>
      <c r="FL31" s="2">
        <f t="shared" si="44"/>
        <v>3.1721452763623988E-2</v>
      </c>
      <c r="FM31" s="2">
        <f t="shared" si="44"/>
        <v>2.9454884570647138E-2</v>
      </c>
      <c r="FN31" s="2">
        <f t="shared" si="44"/>
        <v>2.8718479723757465E-2</v>
      </c>
      <c r="FO31" s="2">
        <f t="shared" si="44"/>
        <v>2.8541825509975107E-2</v>
      </c>
      <c r="FP31" s="2">
        <f t="shared" si="44"/>
        <v>2.6802152731537854E-2</v>
      </c>
      <c r="FQ31" s="2">
        <f t="shared" si="44"/>
        <v>2.5423419343399204E-2</v>
      </c>
      <c r="FR31" s="2">
        <f t="shared" si="44"/>
        <v>2.6867287263542376E-2</v>
      </c>
      <c r="FS31" s="2">
        <f t="shared" si="44"/>
        <v>2.927357070299404E-2</v>
      </c>
      <c r="FT31" s="2">
        <f t="shared" si="44"/>
        <v>3.1658557320032976E-2</v>
      </c>
      <c r="FU31" s="2">
        <f t="shared" si="44"/>
        <v>2.4836530786706452E-2</v>
      </c>
      <c r="FW31" s="2">
        <f t="shared" si="53"/>
        <v>3.9228637808357239E-6</v>
      </c>
      <c r="FX31" s="2">
        <f t="shared" si="45"/>
        <v>1.1993284703411371E-6</v>
      </c>
      <c r="FY31" s="2">
        <f t="shared" si="45"/>
        <v>1.1149582191934148E-6</v>
      </c>
      <c r="FZ31" s="2">
        <f t="shared" si="45"/>
        <v>1.0553081239125497E-6</v>
      </c>
      <c r="GA31" s="2">
        <f t="shared" si="45"/>
        <v>1.05357008038321E-6</v>
      </c>
      <c r="GB31" s="2">
        <f t="shared" si="45"/>
        <v>1.061024371759881E-6</v>
      </c>
      <c r="GC31" s="2">
        <f t="shared" si="45"/>
        <v>1.0479864583826956E-6</v>
      </c>
      <c r="GD31" s="2">
        <f t="shared" si="45"/>
        <v>1.1208941036425213E-6</v>
      </c>
      <c r="GE31" s="2">
        <f t="shared" si="45"/>
        <v>1.2357361030639871E-6</v>
      </c>
      <c r="GF31" s="2">
        <f t="shared" si="45"/>
        <v>1.1573823594347441E-6</v>
      </c>
      <c r="GG31" s="2">
        <f t="shared" si="45"/>
        <v>1.2014176154758776E-6</v>
      </c>
      <c r="GH31" s="2">
        <f t="shared" si="45"/>
        <v>1.0752952735366326E-6</v>
      </c>
      <c r="GI31" s="2">
        <f t="shared" si="45"/>
        <v>1.0385139780510763E-6</v>
      </c>
      <c r="GJ31" s="2">
        <f t="shared" si="45"/>
        <v>8.0472835412189349E-7</v>
      </c>
      <c r="GK31" s="2">
        <f t="shared" si="45"/>
        <v>6.0380129952164545E-7</v>
      </c>
      <c r="GM31" s="86">
        <f t="shared" si="54"/>
        <v>2.2556364976652066E-9</v>
      </c>
      <c r="GN31" s="86">
        <f t="shared" si="46"/>
        <v>1.059462862266701E-10</v>
      </c>
      <c r="GO31" s="86">
        <f t="shared" si="46"/>
        <v>1.848953974887194E-10</v>
      </c>
      <c r="GP31" s="86">
        <f t="shared" si="46"/>
        <v>1.6865999277759551E-10</v>
      </c>
      <c r="GQ31" s="86">
        <f t="shared" si="46"/>
        <v>6.0101728539997366E-11</v>
      </c>
      <c r="GR31" s="86">
        <f t="shared" si="46"/>
        <v>3.6150566778426958E-11</v>
      </c>
      <c r="GS31" s="86">
        <f t="shared" si="46"/>
        <v>1.2102582310175431E-11</v>
      </c>
      <c r="GT31" s="86">
        <f t="shared" si="46"/>
        <v>5.7933163460530989E-12</v>
      </c>
      <c r="GU31" s="86">
        <f t="shared" si="46"/>
        <v>6.5988407385846303E-12</v>
      </c>
      <c r="GV31" s="86">
        <f t="shared" si="46"/>
        <v>2.4949417872593245E-12</v>
      </c>
      <c r="GW31" s="86">
        <f t="shared" si="46"/>
        <v>4.1141548703891759E-13</v>
      </c>
      <c r="GX31" s="86">
        <f t="shared" si="46"/>
        <v>2.5837853127394211E-12</v>
      </c>
      <c r="GY31" s="86">
        <f t="shared" si="46"/>
        <v>9.6381013143994109E-12</v>
      </c>
      <c r="GZ31" s="86">
        <f t="shared" si="46"/>
        <v>1.0186397042431167E-10</v>
      </c>
      <c r="HA31" s="86">
        <f t="shared" si="46"/>
        <v>5.2532074697106566E-14</v>
      </c>
      <c r="HC31" s="86">
        <f t="shared" si="58"/>
        <v>2.9397891369307352E-25</v>
      </c>
      <c r="HD31" s="86">
        <f t="shared" si="47"/>
        <v>1.3545914081810524E-27</v>
      </c>
      <c r="HE31" s="86">
        <f t="shared" si="47"/>
        <v>3.9828030827724097E-28</v>
      </c>
      <c r="HF31" s="86">
        <f t="shared" si="47"/>
        <v>4.6784036158388013E-30</v>
      </c>
      <c r="HG31" s="86">
        <f t="shared" si="47"/>
        <v>1.2433020516129352E-30</v>
      </c>
      <c r="HH31" s="86">
        <f t="shared" si="47"/>
        <v>1.057329528487735E-31</v>
      </c>
      <c r="HI31" s="86">
        <f t="shared" si="47"/>
        <v>8.8815334023472375E-34</v>
      </c>
      <c r="HJ31" s="86">
        <f t="shared" si="47"/>
        <v>1.4481975609403158E-34</v>
      </c>
      <c r="HK31" s="86">
        <f t="shared" si="47"/>
        <v>6.8584744540939508E-35</v>
      </c>
      <c r="HL31" s="86">
        <f t="shared" si="47"/>
        <v>1.0562231995548847E-35</v>
      </c>
      <c r="HM31" s="86">
        <f t="shared" si="47"/>
        <v>6.0087857274245023E-36</v>
      </c>
      <c r="HN31" s="86">
        <f t="shared" si="47"/>
        <v>9.2697613165152697E-32</v>
      </c>
      <c r="HO31" s="86">
        <f t="shared" si="47"/>
        <v>1.9245702456334789E-29</v>
      </c>
      <c r="HP31" s="86">
        <f t="shared" si="47"/>
        <v>2.6269129991678052E-28</v>
      </c>
      <c r="HQ31" s="86">
        <f t="shared" si="47"/>
        <v>6.6023662109420194E-38</v>
      </c>
      <c r="HS31" s="86">
        <f t="shared" si="55"/>
        <v>7.9022807673326662E-74</v>
      </c>
      <c r="HT31" s="86">
        <f t="shared" si="48"/>
        <v>1.6900939822202358E-91</v>
      </c>
      <c r="HU31" s="86">
        <f t="shared" si="48"/>
        <v>1.9956335985358198E-94</v>
      </c>
      <c r="HV31" s="86">
        <f t="shared" si="48"/>
        <v>4.472815920078018E-103</v>
      </c>
      <c r="HW31" s="86">
        <f t="shared" si="48"/>
        <v>1.4095957994005213E-105</v>
      </c>
      <c r="HX31" s="86">
        <f t="shared" si="48"/>
        <v>6.0633379579020395E-110</v>
      </c>
      <c r="HY31" s="86">
        <f t="shared" si="48"/>
        <v>4.7650582121841358E-117</v>
      </c>
      <c r="HZ31" s="86">
        <f t="shared" si="48"/>
        <v>1.1339161163656799E-119</v>
      </c>
      <c r="IA31" s="86">
        <f t="shared" si="48"/>
        <v>1.3297243479508028E-119</v>
      </c>
      <c r="IB31" s="86">
        <f t="shared" si="48"/>
        <v>3.860913183638828E-122</v>
      </c>
      <c r="IC31" s="86">
        <f t="shared" si="48"/>
        <v>6.1523824846166744E-123</v>
      </c>
      <c r="ID31" s="86">
        <f t="shared" si="48"/>
        <v>1.5945098512167531E-108</v>
      </c>
      <c r="IE31" s="86">
        <f t="shared" si="48"/>
        <v>1.5520979329330254E-100</v>
      </c>
      <c r="IF31" s="86">
        <f t="shared" si="48"/>
        <v>5.9870343087906547E-67</v>
      </c>
      <c r="IG31" s="86">
        <f t="shared" si="48"/>
        <v>1.3009557306647459E-43</v>
      </c>
      <c r="II31" s="86">
        <f t="shared" si="56"/>
        <v>5.8908362919274328E-169</v>
      </c>
      <c r="IJ31" s="86">
        <f t="shared" si="49"/>
        <v>1.0282810940112608E-223</v>
      </c>
      <c r="IK31" s="86">
        <f t="shared" si="49"/>
        <v>2.3263583085115773E-232</v>
      </c>
      <c r="IL31" s="86">
        <f t="shared" si="49"/>
        <v>8.7506990536885482E-253</v>
      </c>
      <c r="IM31" s="86">
        <f t="shared" si="49"/>
        <v>1.7966840119711939E-258</v>
      </c>
      <c r="IN31" s="86">
        <f t="shared" si="49"/>
        <v>8.0094595608634067E-270</v>
      </c>
      <c r="IO31" s="86">
        <f t="shared" si="49"/>
        <v>4.6854637775742488E-287</v>
      </c>
      <c r="IP31" s="86">
        <f t="shared" si="49"/>
        <v>2.4353649473937614E-293</v>
      </c>
      <c r="IQ31" s="86">
        <f t="shared" si="49"/>
        <v>6.8957783479876568E-292</v>
      </c>
      <c r="IR31" s="86">
        <f t="shared" si="49"/>
        <v>8.8759275768293174E-298</v>
      </c>
      <c r="IS31" s="86">
        <f t="shared" si="49"/>
        <v>1.1415387263670148E-299</v>
      </c>
      <c r="IT31" s="86">
        <f t="shared" si="49"/>
        <v>1.2796441433467903E-264</v>
      </c>
      <c r="IU31" s="86">
        <f t="shared" si="49"/>
        <v>3.5503249743681579E-245</v>
      </c>
      <c r="IV31" s="86">
        <f t="shared" si="49"/>
        <v>1.064330605441267E-189</v>
      </c>
      <c r="IW31" s="86">
        <f t="shared" si="49"/>
        <v>2.0644388134621227E-101</v>
      </c>
      <c r="IY31" s="86">
        <f t="shared" si="57"/>
        <v>2.255636497665207E-9</v>
      </c>
      <c r="IZ31" s="86">
        <f t="shared" si="50"/>
        <v>1.059462862266701E-10</v>
      </c>
      <c r="JA31" s="86">
        <f t="shared" si="50"/>
        <v>1.848953974887194E-10</v>
      </c>
      <c r="JB31" s="86">
        <f t="shared" si="50"/>
        <v>1.6865999277759551E-10</v>
      </c>
      <c r="JC31" s="86">
        <f t="shared" si="50"/>
        <v>6.0101728539997366E-11</v>
      </c>
      <c r="JD31" s="86">
        <f t="shared" si="50"/>
        <v>3.6150566778426958E-11</v>
      </c>
      <c r="JE31" s="86">
        <f t="shared" si="50"/>
        <v>1.2102582310175431E-11</v>
      </c>
      <c r="JF31" s="86">
        <f t="shared" si="50"/>
        <v>5.7933163460530989E-12</v>
      </c>
      <c r="JG31" s="86">
        <f t="shared" si="50"/>
        <v>6.5988407385846303E-12</v>
      </c>
      <c r="JH31" s="86">
        <f t="shared" si="50"/>
        <v>2.4949417872593245E-12</v>
      </c>
      <c r="JI31" s="86">
        <f t="shared" si="50"/>
        <v>4.1141548703891759E-13</v>
      </c>
      <c r="JJ31" s="86">
        <f t="shared" si="50"/>
        <v>2.5837853127394211E-12</v>
      </c>
      <c r="JK31" s="86">
        <f t="shared" si="50"/>
        <v>9.6381013143994109E-12</v>
      </c>
      <c r="JL31" s="86">
        <f t="shared" si="50"/>
        <v>1.0186397042431167E-10</v>
      </c>
      <c r="JM31" s="86">
        <f t="shared" si="50"/>
        <v>5.2532074697106566E-14</v>
      </c>
    </row>
    <row r="32" spans="1:273" x14ac:dyDescent="0.25">
      <c r="B32" s="2">
        <v>5</v>
      </c>
      <c r="C32" s="37">
        <v>47.832999999999998</v>
      </c>
      <c r="D32" s="37">
        <v>51.591000000000001</v>
      </c>
      <c r="E32" s="37">
        <v>62.430999999999997</v>
      </c>
      <c r="F32" s="37">
        <v>58.6</v>
      </c>
      <c r="G32" s="37">
        <v>58.6</v>
      </c>
      <c r="H32" s="37">
        <v>58.015000000000001</v>
      </c>
      <c r="I32" s="37">
        <v>61.215000000000003</v>
      </c>
      <c r="J32" s="37">
        <v>59.476999999999997</v>
      </c>
      <c r="K32" s="37">
        <v>61.6</v>
      </c>
      <c r="L32" s="37">
        <v>58.954000000000001</v>
      </c>
      <c r="M32" s="37">
        <v>57.061999999999998</v>
      </c>
      <c r="N32" s="37">
        <v>59.491999999999997</v>
      </c>
      <c r="O32" s="37">
        <v>56.137999999999998</v>
      </c>
      <c r="P32" s="37">
        <v>54.814999999999998</v>
      </c>
      <c r="Q32" s="37">
        <v>55.246000000000002</v>
      </c>
      <c r="S32" s="4">
        <f t="shared" si="7"/>
        <v>46.949647458729224</v>
      </c>
      <c r="T32" s="4">
        <f t="shared" si="7"/>
        <v>50.729484236759902</v>
      </c>
      <c r="U32" s="4">
        <f t="shared" si="7"/>
        <v>62.307441678018726</v>
      </c>
      <c r="V32" s="4">
        <f t="shared" si="7"/>
        <v>57.202803646627707</v>
      </c>
      <c r="W32" s="4">
        <f t="shared" si="7"/>
        <v>58.301911806754973</v>
      </c>
      <c r="X32" s="4">
        <f t="shared" si="7"/>
        <v>58.562827488029733</v>
      </c>
      <c r="Y32" s="4">
        <f t="shared" si="7"/>
        <v>60.809541827004175</v>
      </c>
      <c r="Z32" s="4">
        <f t="shared" si="7"/>
        <v>59.801895368900887</v>
      </c>
      <c r="AA32" s="4">
        <f t="shared" si="7"/>
        <v>59.730562367999234</v>
      </c>
      <c r="AB32" s="4">
        <f t="shared" si="7"/>
        <v>58.045042839281315</v>
      </c>
      <c r="AC32" s="4">
        <f t="shared" si="7"/>
        <v>55.296489247073147</v>
      </c>
      <c r="AD32" s="4">
        <f t="shared" si="7"/>
        <v>57.900134360797345</v>
      </c>
      <c r="AE32" s="4">
        <f t="shared" si="7"/>
        <v>55.077297477752033</v>
      </c>
      <c r="AF32" s="4">
        <f t="shared" si="7"/>
        <v>53.758846030249913</v>
      </c>
      <c r="AG32" s="4">
        <f t="shared" si="7"/>
        <v>54.605575749758231</v>
      </c>
      <c r="AI32" s="4">
        <f t="shared" si="8"/>
        <v>0.88335254127077434</v>
      </c>
      <c r="AJ32" s="4">
        <f t="shared" si="8"/>
        <v>0.86151576324009937</v>
      </c>
      <c r="AK32" s="4">
        <f t="shared" si="8"/>
        <v>0.12355832198127104</v>
      </c>
      <c r="AL32" s="4">
        <f t="shared" si="8"/>
        <v>1.3971963533722942</v>
      </c>
      <c r="AM32" s="4">
        <f t="shared" si="8"/>
        <v>0.29808819324502878</v>
      </c>
      <c r="AN32" s="4">
        <f t="shared" si="8"/>
        <v>-0.54782748802973202</v>
      </c>
      <c r="AO32" s="4">
        <f t="shared" si="8"/>
        <v>0.40545817299582865</v>
      </c>
      <c r="AP32" s="4">
        <f t="shared" si="8"/>
        <v>-0.32489536890088999</v>
      </c>
      <c r="AQ32" s="4">
        <f t="shared" si="8"/>
        <v>1.8694376320007677</v>
      </c>
      <c r="AR32" s="4">
        <f t="shared" si="8"/>
        <v>0.90895716071868549</v>
      </c>
      <c r="AS32" s="4">
        <f t="shared" si="8"/>
        <v>1.7655107529268506</v>
      </c>
      <c r="AT32" s="4">
        <f t="shared" si="8"/>
        <v>1.591865639202652</v>
      </c>
      <c r="AU32" s="4">
        <f t="shared" si="8"/>
        <v>1.0607025222479649</v>
      </c>
      <c r="AV32" s="4">
        <f t="shared" si="8"/>
        <v>1.0561539697500848</v>
      </c>
      <c r="AW32" s="4">
        <f t="shared" si="8"/>
        <v>0.64042425024177163</v>
      </c>
      <c r="AY32" s="2">
        <f t="shared" si="51"/>
        <v>46.949641433401112</v>
      </c>
      <c r="AZ32" s="2">
        <f t="shared" si="9"/>
        <v>50.729483888807486</v>
      </c>
      <c r="BA32" s="2">
        <f t="shared" si="9"/>
        <v>62.307441133955301</v>
      </c>
      <c r="BB32" s="2">
        <f t="shared" si="9"/>
        <v>57.202803128708339</v>
      </c>
      <c r="BC32" s="2">
        <f t="shared" si="9"/>
        <v>58.301911609386188</v>
      </c>
      <c r="BD32" s="2">
        <f t="shared" si="9"/>
        <v>58.562827369137743</v>
      </c>
      <c r="BE32" s="2">
        <f t="shared" si="9"/>
        <v>60.80954178462212</v>
      </c>
      <c r="BF32" s="2">
        <f t="shared" si="9"/>
        <v>59.801895347758489</v>
      </c>
      <c r="BG32" s="2">
        <f t="shared" si="9"/>
        <v>59.73056234435861</v>
      </c>
      <c r="BH32" s="2">
        <f t="shared" si="9"/>
        <v>58.04504282979763</v>
      </c>
      <c r="BI32" s="2">
        <f t="shared" si="9"/>
        <v>55.296489245333667</v>
      </c>
      <c r="BJ32" s="2">
        <f t="shared" si="9"/>
        <v>57.900134350958503</v>
      </c>
      <c r="BK32" s="2">
        <f t="shared" si="9"/>
        <v>55.077297442709373</v>
      </c>
      <c r="BL32" s="2">
        <f t="shared" si="9"/>
        <v>53.758845729313698</v>
      </c>
      <c r="BM32" s="2">
        <f t="shared" si="9"/>
        <v>54.605575749571095</v>
      </c>
      <c r="BO32" s="2">
        <f t="shared" si="10"/>
        <v>47.832999999999998</v>
      </c>
      <c r="BP32" s="2">
        <f t="shared" si="11"/>
        <v>51.591000000000001</v>
      </c>
      <c r="BQ32" s="2">
        <f t="shared" si="12"/>
        <v>62.430999999999997</v>
      </c>
      <c r="BR32" s="2">
        <f t="shared" si="13"/>
        <v>58.6</v>
      </c>
      <c r="BS32" s="2">
        <f t="shared" si="14"/>
        <v>58.6</v>
      </c>
      <c r="BT32" s="2">
        <f t="shared" si="15"/>
        <v>58.015000000000001</v>
      </c>
      <c r="BU32" s="2">
        <f t="shared" si="16"/>
        <v>61.215000000000003</v>
      </c>
      <c r="BV32" s="2">
        <f t="shared" si="17"/>
        <v>59.476999999999997</v>
      </c>
      <c r="BW32" s="2">
        <f t="shared" si="18"/>
        <v>61.6</v>
      </c>
      <c r="BX32" s="2">
        <f t="shared" si="19"/>
        <v>58.954000000000001</v>
      </c>
      <c r="BY32" s="2">
        <f t="shared" si="20"/>
        <v>57.061999999999998</v>
      </c>
      <c r="BZ32" s="2">
        <f t="shared" si="21"/>
        <v>59.491999999999997</v>
      </c>
      <c r="CA32" s="2">
        <f t="shared" si="22"/>
        <v>56.137999999999998</v>
      </c>
      <c r="CB32" s="2">
        <f t="shared" si="23"/>
        <v>54.814999999999998</v>
      </c>
      <c r="CC32" s="2">
        <f t="shared" si="24"/>
        <v>55.246000000000002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46.98069946018893</v>
      </c>
      <c r="DL32" s="2">
        <f t="shared" si="41"/>
        <v>50.632905052264803</v>
      </c>
      <c r="DM32" s="2">
        <f t="shared" si="41"/>
        <v>61.734413508442771</v>
      </c>
      <c r="DN32" s="2">
        <f t="shared" si="41"/>
        <v>57.095910506566611</v>
      </c>
      <c r="DO32" s="2">
        <f t="shared" si="41"/>
        <v>58.226766550522647</v>
      </c>
      <c r="DP32" s="2">
        <f t="shared" si="41"/>
        <v>58.504337979094082</v>
      </c>
      <c r="DQ32" s="2">
        <f t="shared" si="41"/>
        <v>60.825630094805938</v>
      </c>
      <c r="DR32" s="2">
        <f t="shared" si="41"/>
        <v>59.80713145882288</v>
      </c>
      <c r="DS32" s="2">
        <f t="shared" si="41"/>
        <v>59.702538476082459</v>
      </c>
      <c r="DT32" s="2">
        <f t="shared" si="41"/>
        <v>58.042688613711881</v>
      </c>
      <c r="DU32" s="2">
        <f t="shared" si="41"/>
        <v>55.127018725460594</v>
      </c>
      <c r="DV32" s="2">
        <f t="shared" si="41"/>
        <v>57.796610087586842</v>
      </c>
      <c r="DW32" s="2">
        <f t="shared" si="41"/>
        <v>55.012211301083113</v>
      </c>
      <c r="DX32" s="2">
        <f t="shared" si="41"/>
        <v>53.633777003484312</v>
      </c>
      <c r="DY32" s="2">
        <f t="shared" si="41"/>
        <v>54.404343098761707</v>
      </c>
      <c r="EA32" s="2">
        <f t="shared" si="42"/>
        <v>46.207144358794679</v>
      </c>
      <c r="EB32" s="2">
        <f t="shared" si="42"/>
        <v>53.46319229421168</v>
      </c>
      <c r="EC32" s="2">
        <f t="shared" si="42"/>
        <v>77.68685021789284</v>
      </c>
      <c r="ED32" s="2">
        <f t="shared" si="42"/>
        <v>60.033443760434068</v>
      </c>
      <c r="EE32" s="2">
        <f t="shared" si="42"/>
        <v>60.368087490406765</v>
      </c>
      <c r="EF32" s="2">
        <f t="shared" si="42"/>
        <v>60.191158122649171</v>
      </c>
      <c r="EG32" s="2">
        <f t="shared" si="42"/>
        <v>60.32613106459231</v>
      </c>
      <c r="EH32" s="2">
        <f t="shared" si="42"/>
        <v>59.640349540106065</v>
      </c>
      <c r="EI32" s="2">
        <f t="shared" si="42"/>
        <v>60.600416539188323</v>
      </c>
      <c r="EJ32" s="2">
        <f t="shared" si="42"/>
        <v>58.123035294787869</v>
      </c>
      <c r="EK32" s="2">
        <f t="shared" si="42"/>
        <v>61.221464043752206</v>
      </c>
      <c r="EL32" s="2">
        <f t="shared" si="42"/>
        <v>61.319939221619364</v>
      </c>
      <c r="EM32" s="2">
        <f t="shared" si="42"/>
        <v>57.045689847662771</v>
      </c>
      <c r="EN32" s="2">
        <f t="shared" si="42"/>
        <v>57.247718519300527</v>
      </c>
      <c r="EO32" s="2">
        <f t="shared" si="42"/>
        <v>61.811348126269138</v>
      </c>
      <c r="EQ32" s="2">
        <f t="shared" si="43"/>
        <v>44.590711009087173</v>
      </c>
      <c r="ER32" s="2">
        <f t="shared" si="43"/>
        <v>50.693535052953187</v>
      </c>
      <c r="ES32" s="2">
        <f t="shared" si="43"/>
        <v>66.897241086631212</v>
      </c>
      <c r="ET32" s="2">
        <f t="shared" si="43"/>
        <v>56.832983273894939</v>
      </c>
      <c r="EU32" s="2">
        <f t="shared" si="43"/>
        <v>58.699501114911946</v>
      </c>
      <c r="EV32" s="2">
        <f t="shared" si="43"/>
        <v>58.147048875299859</v>
      </c>
      <c r="EW32" s="2">
        <f t="shared" si="43"/>
        <v>58.686456197887708</v>
      </c>
      <c r="EX32" s="2">
        <f t="shared" si="43"/>
        <v>60.620685217338753</v>
      </c>
      <c r="EY32" s="2">
        <f t="shared" si="43"/>
        <v>61.70679771013868</v>
      </c>
      <c r="EZ32" s="2">
        <f t="shared" si="43"/>
        <v>57.39785247446067</v>
      </c>
      <c r="FA32" s="2">
        <f t="shared" si="43"/>
        <v>58.244914376025797</v>
      </c>
      <c r="FB32" s="2">
        <f t="shared" si="43"/>
        <v>59.176163724282546</v>
      </c>
      <c r="FC32" s="2">
        <f t="shared" si="43"/>
        <v>56.790975047422805</v>
      </c>
      <c r="FD32" s="2">
        <f t="shared" si="43"/>
        <v>57.55950554149851</v>
      </c>
      <c r="FE32" s="2">
        <f t="shared" si="43"/>
        <v>64.807202049453551</v>
      </c>
      <c r="FG32" s="2">
        <f t="shared" si="44"/>
        <v>4.0140739701388317E-2</v>
      </c>
      <c r="FH32" s="2">
        <f t="shared" si="44"/>
        <v>3.4124620750159103E-2</v>
      </c>
      <c r="FI32" s="2">
        <f t="shared" si="44"/>
        <v>3.5921836051804476E-2</v>
      </c>
      <c r="FJ32" s="2">
        <f t="shared" si="44"/>
        <v>3.6389826506634922E-2</v>
      </c>
      <c r="FK32" s="2">
        <f t="shared" si="44"/>
        <v>3.5093752198646716E-2</v>
      </c>
      <c r="FL32" s="2">
        <f t="shared" si="44"/>
        <v>3.467575862390284E-2</v>
      </c>
      <c r="FM32" s="2">
        <f t="shared" si="44"/>
        <v>3.2205119669768578E-2</v>
      </c>
      <c r="FN32" s="2">
        <f t="shared" si="44"/>
        <v>3.1402180598122179E-2</v>
      </c>
      <c r="FO32" s="2">
        <f t="shared" si="44"/>
        <v>3.1209548743977158E-2</v>
      </c>
      <c r="FP32" s="2">
        <f t="shared" si="44"/>
        <v>2.9312179960499542E-2</v>
      </c>
      <c r="FQ32" s="2">
        <f t="shared" si="44"/>
        <v>2.7808017319777376E-2</v>
      </c>
      <c r="FR32" s="2">
        <f t="shared" si="44"/>
        <v>2.9383230185283563E-2</v>
      </c>
      <c r="FS32" s="2">
        <f t="shared" si="44"/>
        <v>3.2007434640247176E-2</v>
      </c>
      <c r="FT32" s="2">
        <f t="shared" si="44"/>
        <v>3.4607214912427291E-2</v>
      </c>
      <c r="FU32" s="2">
        <f t="shared" si="44"/>
        <v>2.7167615877434673E-2</v>
      </c>
      <c r="FW32" s="2">
        <f t="shared" si="53"/>
        <v>4.301332974197164E-6</v>
      </c>
      <c r="FX32" s="2">
        <f t="shared" si="45"/>
        <v>1.3150373655810938E-6</v>
      </c>
      <c r="FY32" s="2">
        <f t="shared" si="45"/>
        <v>1.222527245449989E-6</v>
      </c>
      <c r="FZ32" s="2">
        <f t="shared" si="45"/>
        <v>1.1571222302713805E-6</v>
      </c>
      <c r="GA32" s="2">
        <f t="shared" si="45"/>
        <v>1.1552165038252526E-6</v>
      </c>
      <c r="GB32" s="2">
        <f t="shared" si="45"/>
        <v>1.163389970119979E-6</v>
      </c>
      <c r="GC32" s="2">
        <f t="shared" si="45"/>
        <v>1.1490941852875083E-6</v>
      </c>
      <c r="GD32" s="2">
        <f t="shared" si="45"/>
        <v>1.2290358119192882E-6</v>
      </c>
      <c r="GE32" s="2">
        <f t="shared" si="45"/>
        <v>1.3549575316564172E-6</v>
      </c>
      <c r="GF32" s="2">
        <f t="shared" si="45"/>
        <v>1.2690443800167114E-6</v>
      </c>
      <c r="GG32" s="2">
        <f t="shared" si="45"/>
        <v>1.3173280671393438E-6</v>
      </c>
      <c r="GH32" s="2">
        <f t="shared" si="45"/>
        <v>1.179037699532366E-6</v>
      </c>
      <c r="GI32" s="2">
        <f t="shared" si="45"/>
        <v>1.1387078192312886E-6</v>
      </c>
      <c r="GJ32" s="2">
        <f t="shared" si="45"/>
        <v>8.8236702560698353E-7</v>
      </c>
      <c r="GK32" s="2">
        <f t="shared" si="45"/>
        <v>6.6205492116128326E-7</v>
      </c>
      <c r="GM32" s="86">
        <f t="shared" si="54"/>
        <v>4.0985877909895225E-9</v>
      </c>
      <c r="GN32" s="86">
        <f t="shared" si="46"/>
        <v>2.1241640349919872E-10</v>
      </c>
      <c r="GO32" s="86">
        <f t="shared" si="46"/>
        <v>3.6594542211555555E-10</v>
      </c>
      <c r="GP32" s="86">
        <f t="shared" si="46"/>
        <v>3.3603399140462001E-10</v>
      </c>
      <c r="GQ32" s="86">
        <f t="shared" si="46"/>
        <v>1.2416938993823563E-10</v>
      </c>
      <c r="GR32" s="86">
        <f t="shared" si="46"/>
        <v>7.6119236554743705E-11</v>
      </c>
      <c r="GS32" s="86">
        <f t="shared" si="46"/>
        <v>2.624791575905335E-11</v>
      </c>
      <c r="GT32" s="86">
        <f t="shared" si="46"/>
        <v>1.2882748965577443E-11</v>
      </c>
      <c r="GU32" s="86">
        <f t="shared" si="46"/>
        <v>1.457381008871124E-11</v>
      </c>
      <c r="GV32" s="86">
        <f t="shared" si="46"/>
        <v>5.653811986418291E-12</v>
      </c>
      <c r="GW32" s="86">
        <f t="shared" si="46"/>
        <v>9.9117797988156243E-13</v>
      </c>
      <c r="GX32" s="86">
        <f t="shared" si="46"/>
        <v>5.8500186734740567E-12</v>
      </c>
      <c r="GY32" s="86">
        <f t="shared" si="46"/>
        <v>2.1073721020094883E-11</v>
      </c>
      <c r="GZ32" s="86">
        <f t="shared" si="46"/>
        <v>2.0517236071103558E-10</v>
      </c>
      <c r="HA32" s="86">
        <f t="shared" si="46"/>
        <v>1.3684580689499201E-13</v>
      </c>
      <c r="HC32" s="86">
        <f t="shared" si="58"/>
        <v>1.0892858787234129E-24</v>
      </c>
      <c r="HD32" s="86">
        <f t="shared" si="47"/>
        <v>5.7379729419780586E-27</v>
      </c>
      <c r="HE32" s="86">
        <f t="shared" si="47"/>
        <v>1.7466720947091339E-27</v>
      </c>
      <c r="HF32" s="86">
        <f t="shared" si="47"/>
        <v>2.2952411851881613E-29</v>
      </c>
      <c r="HG32" s="86">
        <f t="shared" si="47"/>
        <v>6.3088777458415532E-30</v>
      </c>
      <c r="HH32" s="86">
        <f t="shared" si="47"/>
        <v>5.733277493158845E-31</v>
      </c>
      <c r="HI32" s="86">
        <f t="shared" si="47"/>
        <v>5.3783983864825095E-33</v>
      </c>
      <c r="HJ32" s="86">
        <f t="shared" si="47"/>
        <v>9.2257931579606661E-34</v>
      </c>
      <c r="HK32" s="86">
        <f t="shared" si="47"/>
        <v>4.4471029855035885E-34</v>
      </c>
      <c r="HL32" s="86">
        <f t="shared" si="47"/>
        <v>7.0749689739995985E-35</v>
      </c>
      <c r="HM32" s="86">
        <f t="shared" si="47"/>
        <v>4.0982798362222558E-35</v>
      </c>
      <c r="HN32" s="86">
        <f t="shared" si="47"/>
        <v>4.9604649245757377E-31</v>
      </c>
      <c r="HO32" s="86">
        <f t="shared" si="47"/>
        <v>9.0459249436217438E-29</v>
      </c>
      <c r="HP32" s="86">
        <f t="shared" si="47"/>
        <v>1.1426534636430928E-27</v>
      </c>
      <c r="HQ32" s="86">
        <f t="shared" si="47"/>
        <v>4.9394534773030102E-37</v>
      </c>
      <c r="HS32" s="86">
        <f t="shared" si="55"/>
        <v>1.5057523581960959E-72</v>
      </c>
      <c r="HT32" s="86">
        <f t="shared" si="48"/>
        <v>5.3785256351583099E-90</v>
      </c>
      <c r="HU32" s="86">
        <f t="shared" si="48"/>
        <v>7.0519735075593177E-93</v>
      </c>
      <c r="HV32" s="86">
        <f t="shared" si="48"/>
        <v>2.1519369792095435E-101</v>
      </c>
      <c r="HW32" s="86">
        <f t="shared" si="48"/>
        <v>7.4292840975161386E-104</v>
      </c>
      <c r="HX32" s="86">
        <f t="shared" si="48"/>
        <v>3.7994528133160167E-108</v>
      </c>
      <c r="HY32" s="86">
        <f t="shared" si="48"/>
        <v>3.8913416748218745E-115</v>
      </c>
      <c r="HZ32" s="86">
        <f t="shared" si="48"/>
        <v>1.0446521107368038E-117</v>
      </c>
      <c r="IA32" s="86">
        <f t="shared" si="48"/>
        <v>1.2493349874643932E-117</v>
      </c>
      <c r="IB32" s="86">
        <f t="shared" si="48"/>
        <v>3.9017099765489822E-120</v>
      </c>
      <c r="IC32" s="86">
        <f t="shared" si="48"/>
        <v>6.4886279017617893E-121</v>
      </c>
      <c r="ID32" s="86">
        <f t="shared" si="48"/>
        <v>9.3784014139322815E-107</v>
      </c>
      <c r="IE32" s="86">
        <f t="shared" si="48"/>
        <v>6.6790532609674956E-99</v>
      </c>
      <c r="IF32" s="86">
        <f t="shared" si="48"/>
        <v>6.8364122956183904E-66</v>
      </c>
      <c r="IG32" s="86">
        <f t="shared" si="48"/>
        <v>6.0334603177134522E-43</v>
      </c>
      <c r="II32" s="86">
        <f t="shared" si="56"/>
        <v>1.7014107978624344E-166</v>
      </c>
      <c r="IJ32" s="86">
        <f t="shared" si="49"/>
        <v>9.9106512297938417E-221</v>
      </c>
      <c r="IK32" s="86">
        <f t="shared" si="49"/>
        <v>2.8218011355834789E-229</v>
      </c>
      <c r="IL32" s="86">
        <f t="shared" si="49"/>
        <v>1.9312833422957247E-249</v>
      </c>
      <c r="IM32" s="86">
        <f t="shared" si="49"/>
        <v>4.7171336159328373E-255</v>
      </c>
      <c r="IN32" s="86">
        <f t="shared" si="49"/>
        <v>2.9917055564906607E-266</v>
      </c>
      <c r="IO32" s="86">
        <f t="shared" si="49"/>
        <v>2.9476326752984784E-283</v>
      </c>
      <c r="IP32" s="86">
        <f t="shared" si="49"/>
        <v>1.9409247759644043E-289</v>
      </c>
      <c r="IQ32" s="86">
        <f t="shared" si="49"/>
        <v>5.6017833768601093E-288</v>
      </c>
      <c r="IR32" s="86">
        <f t="shared" si="49"/>
        <v>8.2858276557221579E-294</v>
      </c>
      <c r="IS32" s="86">
        <f t="shared" si="49"/>
        <v>1.1584977919648564E-295</v>
      </c>
      <c r="IT32" s="86">
        <f t="shared" si="49"/>
        <v>4.1059179267904818E-261</v>
      </c>
      <c r="IU32" s="86">
        <f t="shared" si="49"/>
        <v>6.1503336375245935E-242</v>
      </c>
      <c r="IV32" s="86">
        <f t="shared" si="49"/>
        <v>3.033354146693856E-187</v>
      </c>
      <c r="IW32" s="86">
        <f t="shared" si="49"/>
        <v>3.8929303646933679E-100</v>
      </c>
      <c r="IY32" s="86">
        <f t="shared" si="57"/>
        <v>4.0985877909895234E-9</v>
      </c>
      <c r="IZ32" s="86">
        <f t="shared" si="50"/>
        <v>2.1241640349919872E-10</v>
      </c>
      <c r="JA32" s="86">
        <f t="shared" si="50"/>
        <v>3.6594542211555555E-10</v>
      </c>
      <c r="JB32" s="86">
        <f t="shared" si="50"/>
        <v>3.3603399140462001E-10</v>
      </c>
      <c r="JC32" s="86">
        <f t="shared" si="50"/>
        <v>1.2416938993823563E-10</v>
      </c>
      <c r="JD32" s="86">
        <f t="shared" si="50"/>
        <v>7.6119236554743705E-11</v>
      </c>
      <c r="JE32" s="86">
        <f t="shared" si="50"/>
        <v>2.624791575905335E-11</v>
      </c>
      <c r="JF32" s="86">
        <f t="shared" si="50"/>
        <v>1.2882748965577443E-11</v>
      </c>
      <c r="JG32" s="86">
        <f t="shared" si="50"/>
        <v>1.457381008871124E-11</v>
      </c>
      <c r="JH32" s="86">
        <f t="shared" si="50"/>
        <v>5.653811986418291E-12</v>
      </c>
      <c r="JI32" s="86">
        <f t="shared" si="50"/>
        <v>9.9117797988156243E-13</v>
      </c>
      <c r="JJ32" s="86">
        <f t="shared" si="50"/>
        <v>5.8500186734740567E-12</v>
      </c>
      <c r="JK32" s="86">
        <f t="shared" si="50"/>
        <v>2.1073721020094883E-11</v>
      </c>
      <c r="JL32" s="86">
        <f t="shared" si="50"/>
        <v>2.0517236071103558E-10</v>
      </c>
      <c r="JM32" s="86">
        <f t="shared" si="50"/>
        <v>1.3684580689499201E-13</v>
      </c>
    </row>
    <row r="33" spans="2:273" x14ac:dyDescent="0.25">
      <c r="B33" s="2">
        <v>6</v>
      </c>
      <c r="C33" s="37">
        <v>47.667000000000002</v>
      </c>
      <c r="D33" s="37">
        <v>53.076000000000001</v>
      </c>
      <c r="E33" s="37">
        <v>62.845999999999997</v>
      </c>
      <c r="F33" s="37">
        <v>58.430999999999997</v>
      </c>
      <c r="G33" s="37">
        <v>58.892000000000003</v>
      </c>
      <c r="H33" s="37">
        <v>60.353999999999999</v>
      </c>
      <c r="I33" s="37">
        <v>63.122999999999998</v>
      </c>
      <c r="J33" s="37">
        <v>59.491999999999997</v>
      </c>
      <c r="K33" s="37">
        <v>60.954000000000001</v>
      </c>
      <c r="L33" s="37">
        <v>58.661999999999999</v>
      </c>
      <c r="M33" s="37">
        <v>55.308</v>
      </c>
      <c r="N33" s="37">
        <v>59.353999999999999</v>
      </c>
      <c r="O33" s="37">
        <v>55.615000000000002</v>
      </c>
      <c r="P33" s="37">
        <v>54.030999999999999</v>
      </c>
      <c r="Q33" s="37">
        <v>55.476999999999997</v>
      </c>
      <c r="S33" s="4">
        <f t="shared" si="7"/>
        <v>47.105671367852004</v>
      </c>
      <c r="T33" s="4">
        <f t="shared" si="7"/>
        <v>50.940889509758073</v>
      </c>
      <c r="U33" s="4">
        <f t="shared" si="7"/>
        <v>62.621604299391528</v>
      </c>
      <c r="V33" s="4">
        <f t="shared" si="7"/>
        <v>57.441140052237266</v>
      </c>
      <c r="W33" s="4">
        <f t="shared" si="7"/>
        <v>58.486447902074808</v>
      </c>
      <c r="X33" s="4">
        <f t="shared" si="7"/>
        <v>58.716193450114346</v>
      </c>
      <c r="Y33" s="4">
        <f t="shared" si="7"/>
        <v>60.91209727660825</v>
      </c>
      <c r="Z33" s="4">
        <f t="shared" si="7"/>
        <v>59.932474172814359</v>
      </c>
      <c r="AA33" s="4">
        <f t="shared" si="7"/>
        <v>59.872356344270521</v>
      </c>
      <c r="AB33" s="4">
        <f t="shared" si="7"/>
        <v>58.192001475050589</v>
      </c>
      <c r="AC33" s="4">
        <f t="shared" si="7"/>
        <v>55.497420486267977</v>
      </c>
      <c r="AD33" s="4">
        <f t="shared" si="7"/>
        <v>58.104929128578192</v>
      </c>
      <c r="AE33" s="4">
        <f t="shared" si="7"/>
        <v>55.276766696401566</v>
      </c>
      <c r="AF33" s="4">
        <f t="shared" si="7"/>
        <v>53.954466041495103</v>
      </c>
      <c r="AG33" s="4">
        <f t="shared" si="7"/>
        <v>54.806043706131881</v>
      </c>
      <c r="AI33" s="4">
        <f t="shared" si="8"/>
        <v>0.56132863214799755</v>
      </c>
      <c r="AJ33" s="4">
        <f t="shared" si="8"/>
        <v>2.135110490241928</v>
      </c>
      <c r="AK33" s="4">
        <f t="shared" si="8"/>
        <v>0.22439570060846847</v>
      </c>
      <c r="AL33" s="4">
        <f t="shared" si="8"/>
        <v>0.98985994776273145</v>
      </c>
      <c r="AM33" s="4">
        <f t="shared" si="8"/>
        <v>0.4055520979251952</v>
      </c>
      <c r="AN33" s="4">
        <f t="shared" si="8"/>
        <v>1.6378065498856529</v>
      </c>
      <c r="AO33" s="4">
        <f t="shared" si="8"/>
        <v>2.2109027233917473</v>
      </c>
      <c r="AP33" s="4">
        <f t="shared" si="8"/>
        <v>-0.44047417281436196</v>
      </c>
      <c r="AQ33" s="4">
        <f t="shared" si="8"/>
        <v>1.0816436557294793</v>
      </c>
      <c r="AR33" s="4">
        <f t="shared" si="8"/>
        <v>0.46999852494941052</v>
      </c>
      <c r="AS33" s="4">
        <f t="shared" si="8"/>
        <v>-0.18942048626797714</v>
      </c>
      <c r="AT33" s="4">
        <f t="shared" si="8"/>
        <v>1.2490708714218073</v>
      </c>
      <c r="AU33" s="4">
        <f t="shared" si="8"/>
        <v>0.33823330359843595</v>
      </c>
      <c r="AV33" s="4">
        <f t="shared" si="8"/>
        <v>7.6533958504896304E-2</v>
      </c>
      <c r="AW33" s="4">
        <f t="shared" si="8"/>
        <v>0.67095629386811595</v>
      </c>
      <c r="AY33" s="2">
        <f t="shared" si="51"/>
        <v>47.105660693410677</v>
      </c>
      <c r="AZ33" s="2">
        <f t="shared" si="9"/>
        <v>50.94088883079079</v>
      </c>
      <c r="BA33" s="2">
        <f t="shared" si="9"/>
        <v>62.621603251338875</v>
      </c>
      <c r="BB33" s="2">
        <f t="shared" si="9"/>
        <v>57.441139048168424</v>
      </c>
      <c r="BC33" s="2">
        <f t="shared" si="9"/>
        <v>58.486447505606684</v>
      </c>
      <c r="BD33" s="2">
        <f t="shared" si="9"/>
        <v>58.716193206811681</v>
      </c>
      <c r="BE33" s="2">
        <f t="shared" si="9"/>
        <v>60.912097187301747</v>
      </c>
      <c r="BF33" s="2">
        <f t="shared" si="9"/>
        <v>59.932474127157008</v>
      </c>
      <c r="BG33" s="2">
        <f t="shared" si="9"/>
        <v>59.87235629355591</v>
      </c>
      <c r="BH33" s="2">
        <f t="shared" si="9"/>
        <v>58.192001454180755</v>
      </c>
      <c r="BI33" s="2">
        <f t="shared" si="9"/>
        <v>55.497420482203154</v>
      </c>
      <c r="BJ33" s="2">
        <f t="shared" si="9"/>
        <v>58.104929106945605</v>
      </c>
      <c r="BK33" s="2">
        <f t="shared" si="9"/>
        <v>55.27676662197004</v>
      </c>
      <c r="BL33" s="2">
        <f t="shared" si="9"/>
        <v>53.954465451689593</v>
      </c>
      <c r="BM33" s="2">
        <f t="shared" si="9"/>
        <v>54.806043705659853</v>
      </c>
      <c r="BO33" s="2">
        <f t="shared" si="10"/>
        <v>47.667000000000002</v>
      </c>
      <c r="BP33" s="2">
        <f t="shared" si="11"/>
        <v>53.076000000000001</v>
      </c>
      <c r="BQ33" s="2">
        <f t="shared" si="12"/>
        <v>62.845999999999997</v>
      </c>
      <c r="BR33" s="2">
        <f t="shared" si="13"/>
        <v>58.430999999999997</v>
      </c>
      <c r="BS33" s="2">
        <f t="shared" si="14"/>
        <v>58.892000000000003</v>
      </c>
      <c r="BT33" s="2">
        <f t="shared" si="15"/>
        <v>60.353999999999999</v>
      </c>
      <c r="BU33" s="2">
        <f t="shared" si="16"/>
        <v>63.122999999999998</v>
      </c>
      <c r="BV33" s="2">
        <f t="shared" si="17"/>
        <v>59.491999999999997</v>
      </c>
      <c r="BW33" s="2">
        <f t="shared" si="18"/>
        <v>60.954000000000001</v>
      </c>
      <c r="BX33" s="2">
        <f t="shared" si="19"/>
        <v>58.661999999999999</v>
      </c>
      <c r="BY33" s="2">
        <f t="shared" si="20"/>
        <v>55.308</v>
      </c>
      <c r="BZ33" s="2">
        <f t="shared" si="21"/>
        <v>59.353999999999999</v>
      </c>
      <c r="CA33" s="2">
        <f t="shared" si="22"/>
        <v>55.615000000000002</v>
      </c>
      <c r="CB33" s="2">
        <f t="shared" si="23"/>
        <v>54.030999999999999</v>
      </c>
      <c r="CC33" s="2">
        <f t="shared" si="24"/>
        <v>55.476999999999997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47.150911403508772</v>
      </c>
      <c r="DL33" s="2">
        <f t="shared" si="41"/>
        <v>50.847426829268286</v>
      </c>
      <c r="DM33" s="2">
        <f t="shared" si="41"/>
        <v>62.015034990619128</v>
      </c>
      <c r="DN33" s="2">
        <f t="shared" si="41"/>
        <v>57.338799437148225</v>
      </c>
      <c r="DO33" s="2">
        <f t="shared" si="41"/>
        <v>58.416151219512194</v>
      </c>
      <c r="DP33" s="2">
        <f t="shared" si="41"/>
        <v>58.662360975609765</v>
      </c>
      <c r="DQ33" s="2">
        <f t="shared" si="41"/>
        <v>60.937386678551178</v>
      </c>
      <c r="DR33" s="2">
        <f t="shared" si="41"/>
        <v>59.946456310941834</v>
      </c>
      <c r="DS33" s="2">
        <f t="shared" si="41"/>
        <v>59.850477622018772</v>
      </c>
      <c r="DT33" s="2">
        <f t="shared" si="41"/>
        <v>58.197692086982798</v>
      </c>
      <c r="DU33" s="2">
        <f t="shared" si="41"/>
        <v>55.322503020235587</v>
      </c>
      <c r="DV33" s="2">
        <f t="shared" si="41"/>
        <v>58.002833585019644</v>
      </c>
      <c r="DW33" s="2">
        <f t="shared" si="41"/>
        <v>55.216689220214462</v>
      </c>
      <c r="DX33" s="2">
        <f t="shared" si="41"/>
        <v>53.828804878048771</v>
      </c>
      <c r="DY33" s="2">
        <f t="shared" si="41"/>
        <v>54.59457052250076</v>
      </c>
      <c r="EA33" s="2">
        <f t="shared" si="42"/>
        <v>46.118990889978981</v>
      </c>
      <c r="EB33" s="2">
        <f t="shared" si="42"/>
        <v>53.353611671525165</v>
      </c>
      <c r="EC33" s="2">
        <f t="shared" si="42"/>
        <v>77.468786823891307</v>
      </c>
      <c r="ED33" s="2">
        <f t="shared" si="42"/>
        <v>59.912766031621338</v>
      </c>
      <c r="EE33" s="2">
        <f t="shared" si="42"/>
        <v>60.249239797300362</v>
      </c>
      <c r="EF33" s="2">
        <f t="shared" si="42"/>
        <v>60.083013057787653</v>
      </c>
      <c r="EG33" s="2">
        <f t="shared" si="42"/>
        <v>60.219051168379181</v>
      </c>
      <c r="EH33" s="2">
        <f t="shared" si="42"/>
        <v>59.539104574080213</v>
      </c>
      <c r="EI33" s="2">
        <f t="shared" si="42"/>
        <v>60.491697336452788</v>
      </c>
      <c r="EJ33" s="2">
        <f t="shared" si="42"/>
        <v>58.020165851839572</v>
      </c>
      <c r="EK33" s="2">
        <f t="shared" si="42"/>
        <v>61.074747143484203</v>
      </c>
      <c r="EL33" s="2">
        <f t="shared" si="42"/>
        <v>61.18079227634292</v>
      </c>
      <c r="EM33" s="2">
        <f t="shared" si="42"/>
        <v>56.933812997152117</v>
      </c>
      <c r="EN33" s="2">
        <f t="shared" si="42"/>
        <v>57.15141194302219</v>
      </c>
      <c r="EO33" s="2">
        <f t="shared" si="42"/>
        <v>61.712213328410549</v>
      </c>
      <c r="EQ33" s="2">
        <f t="shared" si="43"/>
        <v>44.519029152814284</v>
      </c>
      <c r="ER33" s="2">
        <f t="shared" si="43"/>
        <v>50.609784162711009</v>
      </c>
      <c r="ES33" s="2">
        <f t="shared" si="43"/>
        <v>66.781059083638596</v>
      </c>
      <c r="ET33" s="2">
        <f t="shared" si="43"/>
        <v>56.742721082147746</v>
      </c>
      <c r="EU33" s="2">
        <f t="shared" si="43"/>
        <v>58.596580148487092</v>
      </c>
      <c r="EV33" s="2">
        <f t="shared" si="43"/>
        <v>58.058397812684852</v>
      </c>
      <c r="EW33" s="2">
        <f t="shared" si="43"/>
        <v>58.595038901241423</v>
      </c>
      <c r="EX33" s="2">
        <f t="shared" si="43"/>
        <v>60.509402921949736</v>
      </c>
      <c r="EY33" s="2">
        <f t="shared" si="43"/>
        <v>61.587122088381264</v>
      </c>
      <c r="EZ33" s="2">
        <f t="shared" si="43"/>
        <v>57.301290127157237</v>
      </c>
      <c r="FA33" s="2">
        <f t="shared" si="43"/>
        <v>58.1265694786415</v>
      </c>
      <c r="FB33" s="2">
        <f t="shared" si="43"/>
        <v>59.057321104844995</v>
      </c>
      <c r="FC33" s="2">
        <f t="shared" si="43"/>
        <v>56.680769393443967</v>
      </c>
      <c r="FD33" s="2">
        <f t="shared" si="43"/>
        <v>57.459137336456827</v>
      </c>
      <c r="FE33" s="2">
        <f t="shared" si="43"/>
        <v>64.675273560167582</v>
      </c>
      <c r="FG33" s="2">
        <f t="shared" si="44"/>
        <v>4.3843652277456596E-2</v>
      </c>
      <c r="FH33" s="2">
        <f t="shared" si="44"/>
        <v>3.7294119850159471E-2</v>
      </c>
      <c r="FI33" s="2">
        <f t="shared" si="44"/>
        <v>3.9251477174509747E-2</v>
      </c>
      <c r="FJ33" s="2">
        <f t="shared" si="44"/>
        <v>3.9761057219430004E-2</v>
      </c>
      <c r="FK33" s="2">
        <f t="shared" si="44"/>
        <v>3.8349690418670333E-2</v>
      </c>
      <c r="FL33" s="2">
        <f t="shared" si="44"/>
        <v>3.7894439138514174E-2</v>
      </c>
      <c r="FM33" s="2">
        <f t="shared" si="44"/>
        <v>3.5202833086222657E-2</v>
      </c>
      <c r="FN33" s="2">
        <f t="shared" si="44"/>
        <v>3.4327805932771821E-2</v>
      </c>
      <c r="FO33" s="2">
        <f t="shared" si="44"/>
        <v>3.4117859436827574E-2</v>
      </c>
      <c r="FP33" s="2">
        <f t="shared" si="44"/>
        <v>3.2049530576400413E-2</v>
      </c>
      <c r="FQ33" s="2">
        <f t="shared" si="44"/>
        <v>3.0409300549547585E-2</v>
      </c>
      <c r="FR33" s="2">
        <f t="shared" si="44"/>
        <v>3.212699630264404E-2</v>
      </c>
      <c r="FS33" s="2">
        <f t="shared" si="44"/>
        <v>3.4987412383809931E-2</v>
      </c>
      <c r="FT33" s="2">
        <f t="shared" si="44"/>
        <v>3.7819782315636666E-2</v>
      </c>
      <c r="FU33" s="2">
        <f t="shared" si="44"/>
        <v>2.9710823927962603E-2</v>
      </c>
      <c r="FW33" s="2">
        <f t="shared" si="53"/>
        <v>4.7163158633592916E-6</v>
      </c>
      <c r="FX33" s="2">
        <f t="shared" si="45"/>
        <v>1.4419096155346624E-6</v>
      </c>
      <c r="FY33" s="2">
        <f t="shared" si="45"/>
        <v>1.340474310721677E-6</v>
      </c>
      <c r="FZ33" s="2">
        <f t="shared" si="45"/>
        <v>1.2687591541245933E-6</v>
      </c>
      <c r="GA33" s="2">
        <f t="shared" si="45"/>
        <v>1.266669567094767E-6</v>
      </c>
      <c r="GB33" s="2">
        <f t="shared" si="45"/>
        <v>1.2756315926690878E-6</v>
      </c>
      <c r="GC33" s="2">
        <f t="shared" si="45"/>
        <v>1.2599565798006896E-6</v>
      </c>
      <c r="GD33" s="2">
        <f t="shared" si="45"/>
        <v>1.3476108102554728E-6</v>
      </c>
      <c r="GE33" s="2">
        <f t="shared" si="45"/>
        <v>1.4856811959472745E-6</v>
      </c>
      <c r="GF33" s="2">
        <f t="shared" si="45"/>
        <v>1.3914793222604424E-6</v>
      </c>
      <c r="GG33" s="2">
        <f t="shared" si="45"/>
        <v>1.444421319209268E-6</v>
      </c>
      <c r="GH33" s="2">
        <f t="shared" si="45"/>
        <v>1.2927889829114625E-6</v>
      </c>
      <c r="GI33" s="2">
        <f t="shared" si="45"/>
        <v>1.2485681583965701E-6</v>
      </c>
      <c r="GJ33" s="2">
        <f t="shared" si="45"/>
        <v>9.6749612221162204E-7</v>
      </c>
      <c r="GK33" s="2">
        <f t="shared" si="45"/>
        <v>7.2592873933476814E-7</v>
      </c>
      <c r="GM33" s="86">
        <f t="shared" si="54"/>
        <v>7.3777836020449605E-9</v>
      </c>
      <c r="GN33" s="86">
        <f t="shared" si="46"/>
        <v>4.2121610711253997E-10</v>
      </c>
      <c r="GO33" s="86">
        <f t="shared" si="46"/>
        <v>7.1644237107355002E-10</v>
      </c>
      <c r="GP33" s="86">
        <f t="shared" si="46"/>
        <v>6.6214977771258544E-10</v>
      </c>
      <c r="GQ33" s="86">
        <f t="shared" si="46"/>
        <v>2.5354811729702684E-10</v>
      </c>
      <c r="GR33" s="86">
        <f t="shared" si="46"/>
        <v>1.583566248172142E-10</v>
      </c>
      <c r="GS33" s="86">
        <f t="shared" si="46"/>
        <v>5.6221100023862916E-11</v>
      </c>
      <c r="GT33" s="86">
        <f t="shared" si="46"/>
        <v>2.8280544399607592E-11</v>
      </c>
      <c r="GU33" s="86">
        <f t="shared" si="46"/>
        <v>3.177929895565956E-11</v>
      </c>
      <c r="GV33" s="86">
        <f t="shared" si="46"/>
        <v>1.2645621143937157E-11</v>
      </c>
      <c r="GW33" s="86">
        <f t="shared" si="46"/>
        <v>2.3543805554461727E-12</v>
      </c>
      <c r="GX33" s="86">
        <f t="shared" si="46"/>
        <v>1.3073159378642088E-11</v>
      </c>
      <c r="GY33" s="86">
        <f t="shared" si="46"/>
        <v>4.5500309331605969E-11</v>
      </c>
      <c r="GZ33" s="86">
        <f t="shared" si="46"/>
        <v>4.0867330624192813E-10</v>
      </c>
      <c r="HA33" s="86">
        <f t="shared" si="46"/>
        <v>3.5095026914453379E-13</v>
      </c>
      <c r="HC33" s="86">
        <f t="shared" si="58"/>
        <v>3.9734005101843674E-24</v>
      </c>
      <c r="HD33" s="86">
        <f t="shared" si="47"/>
        <v>2.3887323790558307E-26</v>
      </c>
      <c r="HE33" s="86">
        <f t="shared" si="47"/>
        <v>7.5245492266363826E-27</v>
      </c>
      <c r="HF33" s="86">
        <f t="shared" si="47"/>
        <v>1.1045377992302664E-28</v>
      </c>
      <c r="HG33" s="86">
        <f t="shared" si="47"/>
        <v>3.1387727888402016E-29</v>
      </c>
      <c r="HH33" s="86">
        <f t="shared" si="47"/>
        <v>3.0453485928647591E-30</v>
      </c>
      <c r="HI33" s="86">
        <f t="shared" si="47"/>
        <v>3.1863648726086337E-32</v>
      </c>
      <c r="HJ33" s="86">
        <f t="shared" si="47"/>
        <v>5.7457903991475578E-33</v>
      </c>
      <c r="HK33" s="86">
        <f t="shared" si="47"/>
        <v>2.8184131424936453E-33</v>
      </c>
      <c r="HL33" s="86">
        <f t="shared" si="47"/>
        <v>4.6308928282794845E-34</v>
      </c>
      <c r="HM33" s="86">
        <f t="shared" si="47"/>
        <v>2.730661693535774E-34</v>
      </c>
      <c r="HN33" s="86">
        <f t="shared" si="47"/>
        <v>2.6012051020707691E-30</v>
      </c>
      <c r="HO33" s="86">
        <f t="shared" si="47"/>
        <v>4.173191613583978E-28</v>
      </c>
      <c r="HP33" s="86">
        <f t="shared" si="47"/>
        <v>4.8839074985236815E-27</v>
      </c>
      <c r="HQ33" s="86">
        <f t="shared" si="47"/>
        <v>3.6066359018944031E-36</v>
      </c>
      <c r="HS33" s="86">
        <f t="shared" si="55"/>
        <v>2.7947163726184263E-71</v>
      </c>
      <c r="HT33" s="86">
        <f t="shared" si="48"/>
        <v>1.6625180909285914E-88</v>
      </c>
      <c r="HU33" s="86">
        <f t="shared" si="48"/>
        <v>2.4184455333480048E-91</v>
      </c>
      <c r="HV33" s="86">
        <f t="shared" si="48"/>
        <v>1.0023751462212512E-99</v>
      </c>
      <c r="HW33" s="86">
        <f t="shared" si="48"/>
        <v>3.7882225167846851E-102</v>
      </c>
      <c r="HX33" s="86">
        <f t="shared" si="48"/>
        <v>2.2999254253636789E-106</v>
      </c>
      <c r="HY33" s="86">
        <f t="shared" si="48"/>
        <v>3.0631893876219841E-113</v>
      </c>
      <c r="HZ33" s="86">
        <f t="shared" si="48"/>
        <v>9.2660065105040468E-116</v>
      </c>
      <c r="IA33" s="86">
        <f t="shared" si="48"/>
        <v>1.1297247678775628E-115</v>
      </c>
      <c r="IB33" s="86">
        <f t="shared" si="48"/>
        <v>3.7933239646073481E-118</v>
      </c>
      <c r="IC33" s="86">
        <f t="shared" si="48"/>
        <v>6.5805471387636547E-119</v>
      </c>
      <c r="ID33" s="86">
        <f t="shared" si="48"/>
        <v>5.33184500440443E-105</v>
      </c>
      <c r="IE33" s="86">
        <f t="shared" si="48"/>
        <v>2.7856193228104978E-97</v>
      </c>
      <c r="IF33" s="86">
        <f t="shared" si="48"/>
        <v>7.6531696022994283E-65</v>
      </c>
      <c r="IG33" s="86">
        <f t="shared" si="48"/>
        <v>2.7642665783686995E-42</v>
      </c>
      <c r="II33" s="86">
        <f t="shared" si="56"/>
        <v>4.7121195563751131E-164</v>
      </c>
      <c r="IJ33" s="86">
        <f t="shared" si="49"/>
        <v>9.1181266078519621E-218</v>
      </c>
      <c r="IK33" s="86">
        <f t="shared" si="49"/>
        <v>3.2630489968258841E-226</v>
      </c>
      <c r="IL33" s="86">
        <f t="shared" si="49"/>
        <v>4.0479397428250363E-246</v>
      </c>
      <c r="IM33" s="86">
        <f t="shared" si="49"/>
        <v>1.1748051848193788E-251</v>
      </c>
      <c r="IN33" s="86">
        <f t="shared" si="49"/>
        <v>1.0574877819879168E-262</v>
      </c>
      <c r="IO33" s="86">
        <f t="shared" si="49"/>
        <v>1.7487872812728051E-279</v>
      </c>
      <c r="IP33" s="86">
        <f t="shared" si="49"/>
        <v>1.4560562680260009E-285</v>
      </c>
      <c r="IQ33" s="86">
        <f t="shared" si="49"/>
        <v>4.2810372547024828E-284</v>
      </c>
      <c r="IR33" s="86">
        <f t="shared" si="49"/>
        <v>7.2720497970697359E-290</v>
      </c>
      <c r="IS33" s="86">
        <f t="shared" si="49"/>
        <v>1.1045339032759366E-291</v>
      </c>
      <c r="IT33" s="86">
        <f t="shared" si="49"/>
        <v>1.2479369103995057E-257</v>
      </c>
      <c r="IU33" s="86">
        <f t="shared" si="49"/>
        <v>1.0135510092922061E-238</v>
      </c>
      <c r="IV33" s="86">
        <f t="shared" si="49"/>
        <v>8.3299418699381969E-185</v>
      </c>
      <c r="IW33" s="86">
        <f t="shared" si="49"/>
        <v>7.2037256494080888E-99</v>
      </c>
      <c r="IY33" s="86">
        <f t="shared" si="57"/>
        <v>7.3777836020449646E-9</v>
      </c>
      <c r="IZ33" s="86">
        <f t="shared" si="50"/>
        <v>4.2121610711253997E-10</v>
      </c>
      <c r="JA33" s="86">
        <f t="shared" si="50"/>
        <v>7.1644237107355002E-10</v>
      </c>
      <c r="JB33" s="86">
        <f t="shared" si="50"/>
        <v>6.6214977771258544E-10</v>
      </c>
      <c r="JC33" s="86">
        <f t="shared" si="50"/>
        <v>2.5354811729702684E-10</v>
      </c>
      <c r="JD33" s="86">
        <f t="shared" si="50"/>
        <v>1.583566248172142E-10</v>
      </c>
      <c r="JE33" s="86">
        <f t="shared" si="50"/>
        <v>5.6221100023862916E-11</v>
      </c>
      <c r="JF33" s="86">
        <f t="shared" si="50"/>
        <v>2.8280544399607592E-11</v>
      </c>
      <c r="JG33" s="86">
        <f t="shared" si="50"/>
        <v>3.177929895565956E-11</v>
      </c>
      <c r="JH33" s="86">
        <f t="shared" si="50"/>
        <v>1.2645621143937157E-11</v>
      </c>
      <c r="JI33" s="86">
        <f t="shared" si="50"/>
        <v>2.3543805554461727E-12</v>
      </c>
      <c r="JJ33" s="86">
        <f t="shared" si="50"/>
        <v>1.3073159378642088E-11</v>
      </c>
      <c r="JK33" s="86">
        <f t="shared" si="50"/>
        <v>4.5500309331605969E-11</v>
      </c>
      <c r="JL33" s="86">
        <f t="shared" si="50"/>
        <v>4.0867330624192813E-10</v>
      </c>
      <c r="JM33" s="86">
        <f t="shared" si="50"/>
        <v>3.5095026914453379E-13</v>
      </c>
    </row>
    <row r="34" spans="2:273" x14ac:dyDescent="0.25">
      <c r="B34" s="2">
        <v>7</v>
      </c>
      <c r="C34" s="37">
        <v>48.076000000000001</v>
      </c>
      <c r="D34" s="37">
        <v>51.863999999999997</v>
      </c>
      <c r="E34" s="37">
        <v>63.076999999999998</v>
      </c>
      <c r="F34" s="37">
        <v>57.353999999999999</v>
      </c>
      <c r="G34" s="37">
        <v>57.845999999999997</v>
      </c>
      <c r="H34" s="37">
        <v>59.353999999999999</v>
      </c>
      <c r="I34" s="37">
        <v>61.091999999999999</v>
      </c>
      <c r="J34" s="37">
        <v>59.523000000000003</v>
      </c>
      <c r="K34" s="37">
        <v>59.862000000000002</v>
      </c>
      <c r="L34" s="37">
        <v>57.784999999999997</v>
      </c>
      <c r="M34" s="37">
        <v>56.030999999999999</v>
      </c>
      <c r="N34" s="37">
        <v>58.061999999999998</v>
      </c>
      <c r="O34" s="37">
        <v>56.231000000000002</v>
      </c>
      <c r="P34" s="37">
        <v>55.508000000000003</v>
      </c>
      <c r="Q34" s="37">
        <v>55.615000000000002</v>
      </c>
      <c r="R34" s="19"/>
      <c r="S34" s="4">
        <f t="shared" si="7"/>
        <v>47.259366460585611</v>
      </c>
      <c r="T34" s="4">
        <f t="shared" si="7"/>
        <v>51.150855842170557</v>
      </c>
      <c r="U34" s="4">
        <f t="shared" si="7"/>
        <v>62.936856677900721</v>
      </c>
      <c r="V34" s="4">
        <f t="shared" si="7"/>
        <v>57.677684764302342</v>
      </c>
      <c r="W34" s="4">
        <f t="shared" si="7"/>
        <v>58.669417633065237</v>
      </c>
      <c r="X34" s="4">
        <f t="shared" si="7"/>
        <v>58.868176226227881</v>
      </c>
      <c r="Y34" s="4">
        <f t="shared" si="7"/>
        <v>61.013089636528335</v>
      </c>
      <c r="Z34" s="4">
        <f t="shared" si="7"/>
        <v>60.061475614528923</v>
      </c>
      <c r="AA34" s="4">
        <f t="shared" si="7"/>
        <v>60.012757687308259</v>
      </c>
      <c r="AB34" s="4">
        <f t="shared" si="7"/>
        <v>58.337441055514809</v>
      </c>
      <c r="AC34" s="4">
        <f t="shared" si="7"/>
        <v>55.697842812038289</v>
      </c>
      <c r="AD34" s="4">
        <f t="shared" si="7"/>
        <v>58.308528137320309</v>
      </c>
      <c r="AE34" s="4">
        <f t="shared" si="7"/>
        <v>55.474723779132219</v>
      </c>
      <c r="AF34" s="4">
        <f t="shared" si="7"/>
        <v>54.149079754220253</v>
      </c>
      <c r="AG34" s="4">
        <f t="shared" si="7"/>
        <v>55.006611215086586</v>
      </c>
      <c r="AI34" s="4">
        <f t="shared" si="8"/>
        <v>0.81663353941438999</v>
      </c>
      <c r="AJ34" s="4">
        <f t="shared" si="8"/>
        <v>0.71314415782943996</v>
      </c>
      <c r="AK34" s="4">
        <f t="shared" si="8"/>
        <v>0.14014332209927716</v>
      </c>
      <c r="AL34" s="4">
        <f t="shared" si="8"/>
        <v>-0.32368476430234239</v>
      </c>
      <c r="AM34" s="4">
        <f t="shared" si="8"/>
        <v>-0.8234176330652403</v>
      </c>
      <c r="AN34" s="4">
        <f t="shared" si="8"/>
        <v>0.48582377377211827</v>
      </c>
      <c r="AO34" s="4">
        <f t="shared" si="8"/>
        <v>7.8910363471663914E-2</v>
      </c>
      <c r="AP34" s="4">
        <f t="shared" si="8"/>
        <v>-0.53847561452892023</v>
      </c>
      <c r="AQ34" s="4">
        <f t="shared" si="8"/>
        <v>-0.150757687308257</v>
      </c>
      <c r="AR34" s="4">
        <f t="shared" si="8"/>
        <v>-0.55244105551481226</v>
      </c>
      <c r="AS34" s="4">
        <f t="shared" si="8"/>
        <v>0.33315718796171012</v>
      </c>
      <c r="AT34" s="4">
        <f t="shared" si="8"/>
        <v>-0.2465281373203112</v>
      </c>
      <c r="AU34" s="4">
        <f t="shared" si="8"/>
        <v>0.75627622086778246</v>
      </c>
      <c r="AV34" s="4">
        <f t="shared" si="8"/>
        <v>1.3589202457797498</v>
      </c>
      <c r="AW34" s="4">
        <f t="shared" si="8"/>
        <v>0.60838878491341575</v>
      </c>
      <c r="AY34" s="2">
        <f t="shared" si="51"/>
        <v>47.259347730818938</v>
      </c>
      <c r="AZ34" s="2">
        <f t="shared" si="9"/>
        <v>51.150854532125479</v>
      </c>
      <c r="BA34" s="2">
        <f t="shared" si="9"/>
        <v>62.936854681333287</v>
      </c>
      <c r="BB34" s="2">
        <f t="shared" si="9"/>
        <v>57.677682839624396</v>
      </c>
      <c r="BC34" s="2">
        <f t="shared" si="9"/>
        <v>58.669416846117038</v>
      </c>
      <c r="BD34" s="2">
        <f t="shared" si="9"/>
        <v>58.868175734423502</v>
      </c>
      <c r="BE34" s="2">
        <f t="shared" si="9"/>
        <v>61.013089450721424</v>
      </c>
      <c r="BF34" s="2">
        <f t="shared" si="9"/>
        <v>60.061475517219627</v>
      </c>
      <c r="BG34" s="2">
        <f t="shared" si="9"/>
        <v>60.012757579918421</v>
      </c>
      <c r="BH34" s="2">
        <f t="shared" si="9"/>
        <v>58.337441010196883</v>
      </c>
      <c r="BI34" s="2">
        <f t="shared" si="9"/>
        <v>55.697842802675439</v>
      </c>
      <c r="BJ34" s="2">
        <f t="shared" si="9"/>
        <v>58.308528090386403</v>
      </c>
      <c r="BK34" s="2">
        <f t="shared" si="9"/>
        <v>55.47472362305853</v>
      </c>
      <c r="BL34" s="2">
        <f t="shared" si="9"/>
        <v>54.149078611354859</v>
      </c>
      <c r="BM34" s="2">
        <f t="shared" si="9"/>
        <v>55.006611213914759</v>
      </c>
      <c r="BO34" s="2">
        <f t="shared" si="10"/>
        <v>48.076000000000001</v>
      </c>
      <c r="BP34" s="2">
        <f t="shared" si="11"/>
        <v>51.863999999999997</v>
      </c>
      <c r="BQ34" s="2">
        <f t="shared" si="12"/>
        <v>63.076999999999998</v>
      </c>
      <c r="BR34" s="2">
        <f t="shared" si="13"/>
        <v>57.353999999999999</v>
      </c>
      <c r="BS34" s="2">
        <f t="shared" si="14"/>
        <v>57.845999999999997</v>
      </c>
      <c r="BT34" s="2">
        <f t="shared" si="15"/>
        <v>59.353999999999999</v>
      </c>
      <c r="BU34" s="2">
        <f t="shared" si="16"/>
        <v>61.091999999999999</v>
      </c>
      <c r="BV34" s="2">
        <f t="shared" si="17"/>
        <v>59.523000000000003</v>
      </c>
      <c r="BW34" s="2">
        <f t="shared" si="18"/>
        <v>59.862000000000002</v>
      </c>
      <c r="BX34" s="2">
        <f t="shared" si="19"/>
        <v>57.784999999999997</v>
      </c>
      <c r="BY34" s="2">
        <f t="shared" si="20"/>
        <v>56.030999999999999</v>
      </c>
      <c r="BZ34" s="2">
        <f t="shared" si="21"/>
        <v>58.061999999999998</v>
      </c>
      <c r="CA34" s="2">
        <f t="shared" si="22"/>
        <v>56.231000000000002</v>
      </c>
      <c r="CB34" s="2">
        <f t="shared" si="23"/>
        <v>55.508000000000003</v>
      </c>
      <c r="CC34" s="2">
        <f t="shared" si="24"/>
        <v>55.615000000000002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47.321123346828607</v>
      </c>
      <c r="DL34" s="2">
        <f t="shared" si="41"/>
        <v>51.06194860627177</v>
      </c>
      <c r="DM34" s="2">
        <f t="shared" si="41"/>
        <v>62.295656472795493</v>
      </c>
      <c r="DN34" s="2">
        <f t="shared" si="41"/>
        <v>57.581688367729839</v>
      </c>
      <c r="DO34" s="2">
        <f t="shared" si="41"/>
        <v>58.605535888501741</v>
      </c>
      <c r="DP34" s="2">
        <f t="shared" si="41"/>
        <v>58.820383972125441</v>
      </c>
      <c r="DQ34" s="2">
        <f t="shared" si="41"/>
        <v>61.049143262296418</v>
      </c>
      <c r="DR34" s="2">
        <f t="shared" si="41"/>
        <v>60.085781163060787</v>
      </c>
      <c r="DS34" s="2">
        <f t="shared" si="41"/>
        <v>59.998416767955078</v>
      </c>
      <c r="DT34" s="2">
        <f t="shared" si="41"/>
        <v>58.352695560253714</v>
      </c>
      <c r="DU34" s="2">
        <f t="shared" si="41"/>
        <v>55.517987315010579</v>
      </c>
      <c r="DV34" s="2">
        <f t="shared" si="41"/>
        <v>58.209057082452446</v>
      </c>
      <c r="DW34" s="2">
        <f t="shared" si="41"/>
        <v>55.421167139345812</v>
      </c>
      <c r="DX34" s="2">
        <f t="shared" si="41"/>
        <v>54.023832752613231</v>
      </c>
      <c r="DY34" s="2">
        <f t="shared" si="41"/>
        <v>54.784797946239813</v>
      </c>
      <c r="EA34" s="2">
        <f t="shared" si="42"/>
        <v>46.030837421163284</v>
      </c>
      <c r="EB34" s="2">
        <f t="shared" si="42"/>
        <v>53.244031048838657</v>
      </c>
      <c r="EC34" s="2">
        <f t="shared" si="42"/>
        <v>77.25072342988976</v>
      </c>
      <c r="ED34" s="2">
        <f t="shared" si="42"/>
        <v>59.792088302808615</v>
      </c>
      <c r="EE34" s="2">
        <f t="shared" si="42"/>
        <v>60.130392104193952</v>
      </c>
      <c r="EF34" s="2">
        <f t="shared" si="42"/>
        <v>59.974867992926143</v>
      </c>
      <c r="EG34" s="2">
        <f t="shared" si="42"/>
        <v>60.111971272166059</v>
      </c>
      <c r="EH34" s="2">
        <f t="shared" si="42"/>
        <v>59.43785960805436</v>
      </c>
      <c r="EI34" s="2">
        <f t="shared" si="42"/>
        <v>60.382978133717252</v>
      </c>
      <c r="EJ34" s="2">
        <f t="shared" si="42"/>
        <v>57.917296408891282</v>
      </c>
      <c r="EK34" s="2">
        <f t="shared" si="42"/>
        <v>60.928030243216206</v>
      </c>
      <c r="EL34" s="2">
        <f t="shared" si="42"/>
        <v>61.041645331066483</v>
      </c>
      <c r="EM34" s="2">
        <f t="shared" si="42"/>
        <v>56.821936146641455</v>
      </c>
      <c r="EN34" s="2">
        <f t="shared" si="42"/>
        <v>57.055105366743845</v>
      </c>
      <c r="EO34" s="2">
        <f t="shared" si="42"/>
        <v>61.613078530551952</v>
      </c>
      <c r="EQ34" s="2">
        <f t="shared" si="43"/>
        <v>44.447347296541395</v>
      </c>
      <c r="ER34" s="2">
        <f t="shared" si="43"/>
        <v>50.52603327246883</v>
      </c>
      <c r="ES34" s="2">
        <f t="shared" si="43"/>
        <v>66.664877080645965</v>
      </c>
      <c r="ET34" s="2">
        <f t="shared" si="43"/>
        <v>56.65245889040056</v>
      </c>
      <c r="EU34" s="2">
        <f t="shared" si="43"/>
        <v>58.493659182062231</v>
      </c>
      <c r="EV34" s="2">
        <f t="shared" si="43"/>
        <v>57.969746750069852</v>
      </c>
      <c r="EW34" s="2">
        <f t="shared" si="43"/>
        <v>58.503621604595139</v>
      </c>
      <c r="EX34" s="2">
        <f t="shared" si="43"/>
        <v>60.398120626560718</v>
      </c>
      <c r="EY34" s="2">
        <f t="shared" si="43"/>
        <v>61.467446466623841</v>
      </c>
      <c r="EZ34" s="2">
        <f t="shared" si="43"/>
        <v>57.204727779853805</v>
      </c>
      <c r="FA34" s="2">
        <f t="shared" si="43"/>
        <v>58.008224581257203</v>
      </c>
      <c r="FB34" s="2">
        <f t="shared" si="43"/>
        <v>58.938478485407451</v>
      </c>
      <c r="FC34" s="2">
        <f t="shared" si="43"/>
        <v>56.570563739465129</v>
      </c>
      <c r="FD34" s="2">
        <f t="shared" si="43"/>
        <v>57.358769131415137</v>
      </c>
      <c r="FE34" s="2">
        <f t="shared" si="43"/>
        <v>64.543345070881614</v>
      </c>
      <c r="FG34" s="2">
        <f t="shared" si="44"/>
        <v>4.7871116023890312E-2</v>
      </c>
      <c r="FH34" s="2">
        <f t="shared" si="44"/>
        <v>4.0745583821314983E-2</v>
      </c>
      <c r="FI34" s="2">
        <f t="shared" si="44"/>
        <v>4.287602118141088E-2</v>
      </c>
      <c r="FJ34" s="2">
        <f t="shared" si="44"/>
        <v>4.3430529524803543E-2</v>
      </c>
      <c r="FK34" s="2">
        <f t="shared" si="44"/>
        <v>4.1894593192426222E-2</v>
      </c>
      <c r="FL34" s="2">
        <f t="shared" si="44"/>
        <v>4.1399071796692687E-2</v>
      </c>
      <c r="FM34" s="2">
        <f t="shared" si="44"/>
        <v>3.8468488170662327E-2</v>
      </c>
      <c r="FN34" s="2">
        <f t="shared" si="44"/>
        <v>3.751544389853325E-2</v>
      </c>
      <c r="FO34" s="2">
        <f t="shared" si="44"/>
        <v>3.7286754788244149E-2</v>
      </c>
      <c r="FP34" s="2">
        <f t="shared" si="44"/>
        <v>3.5033285720104453E-2</v>
      </c>
      <c r="FQ34" s="2">
        <f t="shared" si="44"/>
        <v>3.3245597931589287E-2</v>
      </c>
      <c r="FR34" s="2">
        <f t="shared" si="44"/>
        <v>3.5117701717738065E-2</v>
      </c>
      <c r="FS34" s="2">
        <f t="shared" si="44"/>
        <v>3.8233875513762748E-2</v>
      </c>
      <c r="FT34" s="2">
        <f t="shared" si="44"/>
        <v>4.1317806923609701E-2</v>
      </c>
      <c r="FU34" s="2">
        <f t="shared" si="44"/>
        <v>3.2484156523240687E-2</v>
      </c>
      <c r="FW34" s="2">
        <f t="shared" si="53"/>
        <v>5.1713351572282325E-6</v>
      </c>
      <c r="FX34" s="2">
        <f t="shared" si="45"/>
        <v>1.581022234302471E-6</v>
      </c>
      <c r="FY34" s="2">
        <f t="shared" si="45"/>
        <v>1.469800664112144E-6</v>
      </c>
      <c r="FZ34" s="2">
        <f t="shared" si="45"/>
        <v>1.3911665783653323E-6</v>
      </c>
      <c r="GA34" s="2">
        <f t="shared" si="45"/>
        <v>1.3888753923086392E-6</v>
      </c>
      <c r="GB34" s="2">
        <f t="shared" si="45"/>
        <v>1.398702055533909E-6</v>
      </c>
      <c r="GC34" s="2">
        <f t="shared" si="45"/>
        <v>1.3815147499039598E-6</v>
      </c>
      <c r="GD34" s="2">
        <f t="shared" si="45"/>
        <v>1.477625678218385E-6</v>
      </c>
      <c r="GE34" s="2">
        <f t="shared" si="45"/>
        <v>1.6290168042796216E-6</v>
      </c>
      <c r="GF34" s="2">
        <f t="shared" si="45"/>
        <v>1.5257265324178305E-6</v>
      </c>
      <c r="GG34" s="2">
        <f t="shared" si="45"/>
        <v>1.5837762618499376E-6</v>
      </c>
      <c r="GH34" s="2">
        <f t="shared" si="45"/>
        <v>1.4175147551756696E-6</v>
      </c>
      <c r="GI34" s="2">
        <f t="shared" si="45"/>
        <v>1.3690275971679675E-6</v>
      </c>
      <c r="GJ34" s="2">
        <f t="shared" si="45"/>
        <v>1.0608383038370585E-6</v>
      </c>
      <c r="GK34" s="2">
        <f t="shared" si="45"/>
        <v>7.9596497888784426E-7</v>
      </c>
      <c r="GM34" s="86">
        <f t="shared" si="54"/>
        <v>1.315670644920268E-8</v>
      </c>
      <c r="GN34" s="86">
        <f t="shared" si="46"/>
        <v>8.2611344116222503E-10</v>
      </c>
      <c r="GO34" s="86">
        <f t="shared" si="46"/>
        <v>1.3874718402432125E-9</v>
      </c>
      <c r="GP34" s="86">
        <f t="shared" si="46"/>
        <v>1.2904300309681696E-9</v>
      </c>
      <c r="GQ34" s="86">
        <f t="shared" si="46"/>
        <v>5.1171467625782937E-10</v>
      </c>
      <c r="GR34" s="86">
        <f t="shared" si="46"/>
        <v>3.2549474740805296E-10</v>
      </c>
      <c r="GS34" s="86">
        <f t="shared" si="46"/>
        <v>1.189309749129669E-10</v>
      </c>
      <c r="GT34" s="86">
        <f t="shared" si="46"/>
        <v>6.1286995845592069E-11</v>
      </c>
      <c r="GU34" s="86">
        <f t="shared" si="46"/>
        <v>6.8420249587293262E-11</v>
      </c>
      <c r="GV34" s="86">
        <f t="shared" si="46"/>
        <v>2.7916448852665453E-11</v>
      </c>
      <c r="GW34" s="86">
        <f t="shared" si="46"/>
        <v>5.5139029378006941E-12</v>
      </c>
      <c r="GX34" s="86">
        <f t="shared" si="46"/>
        <v>2.8835645690174675E-11</v>
      </c>
      <c r="GY34" s="86">
        <f t="shared" si="46"/>
        <v>9.7009498870572366E-11</v>
      </c>
      <c r="GZ34" s="86">
        <f t="shared" si="46"/>
        <v>8.0500039047262028E-10</v>
      </c>
      <c r="HA34" s="86">
        <f t="shared" si="46"/>
        <v>8.8607487186765742E-13</v>
      </c>
      <c r="HC34" s="86">
        <f t="shared" si="58"/>
        <v>1.4268524048438985E-23</v>
      </c>
      <c r="HD34" s="86">
        <f t="shared" si="47"/>
        <v>9.7732005494990568E-26</v>
      </c>
      <c r="HE34" s="86">
        <f t="shared" si="47"/>
        <v>3.184180398009454E-26</v>
      </c>
      <c r="HF34" s="86">
        <f t="shared" si="47"/>
        <v>5.2138194488112445E-28</v>
      </c>
      <c r="HG34" s="86">
        <f t="shared" si="47"/>
        <v>1.5310927390784689E-28</v>
      </c>
      <c r="HH34" s="86">
        <f t="shared" si="47"/>
        <v>1.5845796712655341E-29</v>
      </c>
      <c r="HI34" s="86">
        <f t="shared" si="47"/>
        <v>1.8467883609210749E-31</v>
      </c>
      <c r="HJ34" s="86">
        <f t="shared" si="47"/>
        <v>3.498384917548845E-32</v>
      </c>
      <c r="HK34" s="86">
        <f t="shared" si="47"/>
        <v>1.745868436254867E-32</v>
      </c>
      <c r="HL34" s="86">
        <f t="shared" si="47"/>
        <v>2.9619507105719953E-33</v>
      </c>
      <c r="HM34" s="86">
        <f t="shared" si="47"/>
        <v>1.7774080721554317E-33</v>
      </c>
      <c r="HN34" s="86">
        <f t="shared" si="47"/>
        <v>1.3366777439013678E-29</v>
      </c>
      <c r="HO34" s="86">
        <f t="shared" si="47"/>
        <v>1.8896497454582104E-27</v>
      </c>
      <c r="HP34" s="86">
        <f t="shared" si="47"/>
        <v>2.051189642606082E-26</v>
      </c>
      <c r="HQ34" s="86">
        <f t="shared" si="47"/>
        <v>2.5702262079307517E-35</v>
      </c>
      <c r="HS34" s="86">
        <f t="shared" si="55"/>
        <v>5.0524920574602295E-70</v>
      </c>
      <c r="HT34" s="86">
        <f t="shared" si="48"/>
        <v>4.9913817852000348E-87</v>
      </c>
      <c r="HU34" s="86">
        <f t="shared" si="48"/>
        <v>8.0493024121073642E-90</v>
      </c>
      <c r="HV34" s="86">
        <f t="shared" si="48"/>
        <v>4.5204717626874537E-98</v>
      </c>
      <c r="HW34" s="86">
        <f t="shared" si="48"/>
        <v>1.8687906490709839E-100</v>
      </c>
      <c r="HX34" s="86">
        <f t="shared" si="48"/>
        <v>1.3449012164308531E-104</v>
      </c>
      <c r="HY34" s="86">
        <f t="shared" si="48"/>
        <v>2.3242999505194061E-111</v>
      </c>
      <c r="HZ34" s="86">
        <f t="shared" si="48"/>
        <v>7.9130551382920844E-114</v>
      </c>
      <c r="IA34" s="86">
        <f t="shared" si="48"/>
        <v>9.8320344428560585E-114</v>
      </c>
      <c r="IB34" s="86">
        <f t="shared" si="48"/>
        <v>3.5480146691695465E-116</v>
      </c>
      <c r="IC34" s="86">
        <f t="shared" si="48"/>
        <v>6.4175794539202248E-117</v>
      </c>
      <c r="ID34" s="86">
        <f t="shared" si="48"/>
        <v>2.9300417760776148E-103</v>
      </c>
      <c r="IE34" s="86">
        <f t="shared" si="48"/>
        <v>1.1260047048194353E-95</v>
      </c>
      <c r="IF34" s="86">
        <f t="shared" si="48"/>
        <v>8.3994624003449297E-64</v>
      </c>
      <c r="IG34" s="86">
        <f t="shared" si="48"/>
        <v>1.2511325901558369E-41</v>
      </c>
      <c r="II34" s="86">
        <f t="shared" si="56"/>
        <v>1.2514072316952346E-161</v>
      </c>
      <c r="IJ34" s="86">
        <f t="shared" si="49"/>
        <v>8.007969300574068E-215</v>
      </c>
      <c r="IK34" s="86">
        <f t="shared" si="49"/>
        <v>3.5972320001280996E-223</v>
      </c>
      <c r="IL34" s="86">
        <f t="shared" si="49"/>
        <v>8.0576267704753411E-243</v>
      </c>
      <c r="IM34" s="86">
        <f t="shared" si="49"/>
        <v>2.7754601626180258E-248</v>
      </c>
      <c r="IN34" s="86">
        <f t="shared" si="49"/>
        <v>3.5373090881647069E-259</v>
      </c>
      <c r="IO34" s="86">
        <f t="shared" si="49"/>
        <v>9.7846145506417507E-276</v>
      </c>
      <c r="IP34" s="86">
        <f t="shared" si="49"/>
        <v>1.0281883614415508E-281</v>
      </c>
      <c r="IQ34" s="86">
        <f t="shared" si="49"/>
        <v>3.0778798258871639E-280</v>
      </c>
      <c r="IR34" s="86">
        <f t="shared" si="49"/>
        <v>6.0003539112757805E-286</v>
      </c>
      <c r="IS34" s="86">
        <f t="shared" si="49"/>
        <v>9.8933288434875521E-288</v>
      </c>
      <c r="IT34" s="86">
        <f t="shared" si="49"/>
        <v>3.5928292554958717E-254</v>
      </c>
      <c r="IU34" s="86">
        <f t="shared" si="49"/>
        <v>1.5889461408022956E-235</v>
      </c>
      <c r="IV34" s="86">
        <f t="shared" si="49"/>
        <v>2.2041104811969388E-182</v>
      </c>
      <c r="IW34" s="86">
        <f t="shared" si="49"/>
        <v>1.3081087033017529E-97</v>
      </c>
      <c r="IY34" s="86">
        <f t="shared" si="57"/>
        <v>1.3156706449202695E-8</v>
      </c>
      <c r="IZ34" s="86">
        <f t="shared" si="50"/>
        <v>8.2611344116222513E-10</v>
      </c>
      <c r="JA34" s="86">
        <f t="shared" si="50"/>
        <v>1.3874718402432125E-9</v>
      </c>
      <c r="JB34" s="86">
        <f t="shared" si="50"/>
        <v>1.2904300309681696E-9</v>
      </c>
      <c r="JC34" s="86">
        <f t="shared" si="50"/>
        <v>5.1171467625782937E-10</v>
      </c>
      <c r="JD34" s="86">
        <f t="shared" si="50"/>
        <v>3.2549474740805296E-10</v>
      </c>
      <c r="JE34" s="86">
        <f t="shared" si="50"/>
        <v>1.189309749129669E-10</v>
      </c>
      <c r="JF34" s="86">
        <f t="shared" si="50"/>
        <v>6.1286995845592069E-11</v>
      </c>
      <c r="JG34" s="86">
        <f t="shared" si="50"/>
        <v>6.8420249587293262E-11</v>
      </c>
      <c r="JH34" s="86">
        <f t="shared" si="50"/>
        <v>2.7916448852665453E-11</v>
      </c>
      <c r="JI34" s="86">
        <f t="shared" si="50"/>
        <v>5.5139029378006941E-12</v>
      </c>
      <c r="JJ34" s="86">
        <f t="shared" si="50"/>
        <v>2.8835645690174675E-11</v>
      </c>
      <c r="JK34" s="86">
        <f t="shared" si="50"/>
        <v>9.7009498870572366E-11</v>
      </c>
      <c r="JL34" s="86">
        <f t="shared" si="50"/>
        <v>8.0500039047262028E-10</v>
      </c>
      <c r="JM34" s="86">
        <f t="shared" si="50"/>
        <v>8.8607487186765742E-13</v>
      </c>
    </row>
    <row r="35" spans="2:273" x14ac:dyDescent="0.25">
      <c r="B35" s="2">
        <v>8</v>
      </c>
      <c r="C35" s="37">
        <v>49.347999999999999</v>
      </c>
      <c r="D35" s="37">
        <v>52.167000000000002</v>
      </c>
      <c r="E35" s="37">
        <v>61.877000000000002</v>
      </c>
      <c r="F35" s="37">
        <v>58.107999999999997</v>
      </c>
      <c r="G35" s="37">
        <v>58.384999999999998</v>
      </c>
      <c r="H35" s="37">
        <v>59.692</v>
      </c>
      <c r="I35" s="37">
        <v>61.923000000000002</v>
      </c>
      <c r="J35" s="37">
        <v>60.646000000000001</v>
      </c>
      <c r="K35" s="37">
        <v>59.015000000000001</v>
      </c>
      <c r="L35" s="37">
        <v>58.045999999999999</v>
      </c>
      <c r="M35" s="37">
        <v>55.738</v>
      </c>
      <c r="N35" s="37">
        <v>60.646000000000001</v>
      </c>
      <c r="O35" s="37">
        <v>55.231000000000002</v>
      </c>
      <c r="P35" s="37">
        <v>54.892000000000003</v>
      </c>
      <c r="Q35" s="37">
        <v>56.4</v>
      </c>
      <c r="S35" s="4">
        <f t="shared" si="7"/>
        <v>47.410444515594492</v>
      </c>
      <c r="T35" s="4">
        <f t="shared" si="7"/>
        <v>51.35915149605534</v>
      </c>
      <c r="U35" s="4">
        <f t="shared" si="7"/>
        <v>63.253097465177724</v>
      </c>
      <c r="V35" s="4">
        <f t="shared" si="7"/>
        <v>57.912156594608838</v>
      </c>
      <c r="W35" s="4">
        <f t="shared" si="7"/>
        <v>58.850582101055913</v>
      </c>
      <c r="X35" s="4">
        <f t="shared" si="7"/>
        <v>59.018567975567471</v>
      </c>
      <c r="Y35" s="4">
        <f t="shared" si="7"/>
        <v>61.112317839701589</v>
      </c>
      <c r="Z35" s="4">
        <f t="shared" si="7"/>
        <v>60.188691591093423</v>
      </c>
      <c r="AA35" s="4">
        <f t="shared" si="7"/>
        <v>60.151568513441958</v>
      </c>
      <c r="AB35" s="4">
        <f t="shared" si="7"/>
        <v>58.481156834586464</v>
      </c>
      <c r="AC35" s="4">
        <f t="shared" si="7"/>
        <v>55.897614366382456</v>
      </c>
      <c r="AD35" s="4">
        <f t="shared" si="7"/>
        <v>58.510726350342651</v>
      </c>
      <c r="AE35" s="4">
        <f t="shared" si="7"/>
        <v>55.670939403780025</v>
      </c>
      <c r="AF35" s="4">
        <f t="shared" si="7"/>
        <v>54.342500675337696</v>
      </c>
      <c r="AG35" s="4">
        <f t="shared" si="7"/>
        <v>55.207204558609497</v>
      </c>
      <c r="AI35" s="4">
        <f t="shared" si="8"/>
        <v>1.9375554844055074</v>
      </c>
      <c r="AJ35" s="4">
        <f t="shared" si="8"/>
        <v>0.8078485039446619</v>
      </c>
      <c r="AK35" s="4">
        <f t="shared" si="8"/>
        <v>-1.3760974651777218</v>
      </c>
      <c r="AL35" s="4">
        <f t="shared" si="8"/>
        <v>0.19584340539115885</v>
      </c>
      <c r="AM35" s="4">
        <f t="shared" si="8"/>
        <v>-0.46558210105591513</v>
      </c>
      <c r="AN35" s="4">
        <f t="shared" si="8"/>
        <v>0.67343202443252892</v>
      </c>
      <c r="AO35" s="4">
        <f t="shared" si="8"/>
        <v>0.81068216029841267</v>
      </c>
      <c r="AP35" s="4">
        <f t="shared" si="8"/>
        <v>0.45730840890657731</v>
      </c>
      <c r="AQ35" s="4">
        <f t="shared" si="8"/>
        <v>-1.1365685134419579</v>
      </c>
      <c r="AR35" s="4">
        <f t="shared" si="8"/>
        <v>-0.43515683458646492</v>
      </c>
      <c r="AS35" s="4">
        <f t="shared" si="8"/>
        <v>-0.1596143663824563</v>
      </c>
      <c r="AT35" s="4">
        <f t="shared" si="8"/>
        <v>2.1352736496573499</v>
      </c>
      <c r="AU35" s="4">
        <f t="shared" si="8"/>
        <v>-0.4399394037800235</v>
      </c>
      <c r="AV35" s="4">
        <f t="shared" si="8"/>
        <v>0.54949932466230678</v>
      </c>
      <c r="AW35" s="4">
        <f t="shared" si="8"/>
        <v>1.1927954413905013</v>
      </c>
      <c r="AY35" s="2">
        <f t="shared" si="51"/>
        <v>47.410411966243046</v>
      </c>
      <c r="AZ35" s="2">
        <f t="shared" si="9"/>
        <v>51.359148996676787</v>
      </c>
      <c r="BA35" s="2">
        <f t="shared" si="9"/>
        <v>63.253093703754708</v>
      </c>
      <c r="BB35" s="2">
        <f t="shared" si="9"/>
        <v>57.912152946683953</v>
      </c>
      <c r="BC35" s="2">
        <f t="shared" si="9"/>
        <v>58.850580557607636</v>
      </c>
      <c r="BD35" s="2">
        <f t="shared" si="9"/>
        <v>59.018566993617974</v>
      </c>
      <c r="BE35" s="2">
        <f t="shared" si="9"/>
        <v>61.112317458004988</v>
      </c>
      <c r="BF35" s="2">
        <f t="shared" si="9"/>
        <v>60.188691386408863</v>
      </c>
      <c r="BG35" s="2">
        <f t="shared" si="9"/>
        <v>60.151568288976769</v>
      </c>
      <c r="BH35" s="2">
        <f t="shared" si="9"/>
        <v>58.481156737484064</v>
      </c>
      <c r="BI35" s="2">
        <f t="shared" si="9"/>
        <v>55.89761434512468</v>
      </c>
      <c r="BJ35" s="2">
        <f t="shared" si="9"/>
        <v>58.510726249862927</v>
      </c>
      <c r="BK35" s="2">
        <f t="shared" si="9"/>
        <v>55.670939080696016</v>
      </c>
      <c r="BL35" s="2">
        <f t="shared" si="9"/>
        <v>54.342498485896769</v>
      </c>
      <c r="BM35" s="2">
        <f t="shared" si="9"/>
        <v>55.207204555746294</v>
      </c>
      <c r="BO35" s="2">
        <f t="shared" si="10"/>
        <v>49.347999999999999</v>
      </c>
      <c r="BP35" s="2">
        <f t="shared" si="11"/>
        <v>52.167000000000002</v>
      </c>
      <c r="BQ35" s="2">
        <f t="shared" si="12"/>
        <v>61.877000000000002</v>
      </c>
      <c r="BR35" s="2">
        <f t="shared" si="13"/>
        <v>58.107999999999997</v>
      </c>
      <c r="BS35" s="2">
        <f t="shared" si="14"/>
        <v>58.384999999999998</v>
      </c>
      <c r="BT35" s="2">
        <f t="shared" si="15"/>
        <v>59.692</v>
      </c>
      <c r="BU35" s="2">
        <f t="shared" si="16"/>
        <v>61.923000000000002</v>
      </c>
      <c r="BV35" s="2">
        <f t="shared" si="17"/>
        <v>60.646000000000001</v>
      </c>
      <c r="BW35" s="2">
        <f t="shared" si="18"/>
        <v>59.015000000000001</v>
      </c>
      <c r="BX35" s="2">
        <f t="shared" si="19"/>
        <v>58.045999999999999</v>
      </c>
      <c r="BY35" s="2">
        <f t="shared" si="20"/>
        <v>55.738</v>
      </c>
      <c r="BZ35" s="2">
        <f t="shared" si="21"/>
        <v>60.646000000000001</v>
      </c>
      <c r="CA35" s="2">
        <f t="shared" si="22"/>
        <v>55.231000000000002</v>
      </c>
      <c r="CB35" s="2">
        <f t="shared" si="23"/>
        <v>54.892000000000003</v>
      </c>
      <c r="CC35" s="2">
        <f t="shared" si="24"/>
        <v>56.4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47.491335290148449</v>
      </c>
      <c r="DL35" s="2">
        <f t="shared" si="41"/>
        <v>51.276470383275253</v>
      </c>
      <c r="DM35" s="2">
        <f t="shared" si="41"/>
        <v>62.57627795497185</v>
      </c>
      <c r="DN35" s="2">
        <f t="shared" si="41"/>
        <v>57.824577298311453</v>
      </c>
      <c r="DO35" s="2">
        <f t="shared" si="41"/>
        <v>58.794920557491288</v>
      </c>
      <c r="DP35" s="2">
        <f t="shared" si="41"/>
        <v>58.978406968641124</v>
      </c>
      <c r="DQ35" s="2">
        <f t="shared" si="41"/>
        <v>61.160899846041659</v>
      </c>
      <c r="DR35" s="2">
        <f t="shared" si="41"/>
        <v>60.22510601517974</v>
      </c>
      <c r="DS35" s="2">
        <f t="shared" si="41"/>
        <v>60.146355913891391</v>
      </c>
      <c r="DT35" s="2">
        <f t="shared" si="41"/>
        <v>58.507699033524631</v>
      </c>
      <c r="DU35" s="2">
        <f t="shared" si="41"/>
        <v>55.713471609785572</v>
      </c>
      <c r="DV35" s="2">
        <f t="shared" si="41"/>
        <v>58.415280579885241</v>
      </c>
      <c r="DW35" s="2">
        <f t="shared" si="41"/>
        <v>55.625645058477161</v>
      </c>
      <c r="DX35" s="2">
        <f t="shared" si="41"/>
        <v>54.218860627177691</v>
      </c>
      <c r="DY35" s="2">
        <f t="shared" si="41"/>
        <v>54.975025369978866</v>
      </c>
      <c r="EA35" s="2">
        <f t="shared" si="42"/>
        <v>45.942683952347586</v>
      </c>
      <c r="EB35" s="2">
        <f t="shared" si="42"/>
        <v>53.134450426152142</v>
      </c>
      <c r="EC35" s="2">
        <f t="shared" si="42"/>
        <v>77.032660035888227</v>
      </c>
      <c r="ED35" s="2">
        <f t="shared" si="42"/>
        <v>59.671410573995885</v>
      </c>
      <c r="EE35" s="2">
        <f t="shared" si="42"/>
        <v>60.011544411087549</v>
      </c>
      <c r="EF35" s="2">
        <f t="shared" si="42"/>
        <v>59.866722928064625</v>
      </c>
      <c r="EG35" s="2">
        <f t="shared" si="42"/>
        <v>60.00489137595293</v>
      </c>
      <c r="EH35" s="2">
        <f t="shared" si="42"/>
        <v>59.336614642028508</v>
      </c>
      <c r="EI35" s="2">
        <f t="shared" si="42"/>
        <v>60.274258930981716</v>
      </c>
      <c r="EJ35" s="2">
        <f t="shared" si="42"/>
        <v>57.814426965942985</v>
      </c>
      <c r="EK35" s="2">
        <f t="shared" si="42"/>
        <v>60.781313342948209</v>
      </c>
      <c r="EL35" s="2">
        <f t="shared" si="42"/>
        <v>60.902498385790039</v>
      </c>
      <c r="EM35" s="2">
        <f t="shared" si="42"/>
        <v>56.710059296130801</v>
      </c>
      <c r="EN35" s="2">
        <f t="shared" si="42"/>
        <v>56.958798790465501</v>
      </c>
      <c r="EO35" s="2">
        <f t="shared" si="42"/>
        <v>61.513943732693356</v>
      </c>
      <c r="EQ35" s="2">
        <f t="shared" si="43"/>
        <v>44.375665440268499</v>
      </c>
      <c r="ER35" s="2">
        <f t="shared" si="43"/>
        <v>50.442282382226644</v>
      </c>
      <c r="ES35" s="2">
        <f t="shared" si="43"/>
        <v>66.548695077653349</v>
      </c>
      <c r="ET35" s="2">
        <f t="shared" si="43"/>
        <v>56.562196698653374</v>
      </c>
      <c r="EU35" s="2">
        <f t="shared" si="43"/>
        <v>58.390738215637377</v>
      </c>
      <c r="EV35" s="2">
        <f t="shared" si="43"/>
        <v>57.881095687454845</v>
      </c>
      <c r="EW35" s="2">
        <f t="shared" si="43"/>
        <v>58.412204307948855</v>
      </c>
      <c r="EX35" s="2">
        <f t="shared" si="43"/>
        <v>60.286838331171701</v>
      </c>
      <c r="EY35" s="2">
        <f t="shared" si="43"/>
        <v>61.347770844866425</v>
      </c>
      <c r="EZ35" s="2">
        <f t="shared" si="43"/>
        <v>57.108165432550365</v>
      </c>
      <c r="FA35" s="2">
        <f t="shared" si="43"/>
        <v>57.889879683872898</v>
      </c>
      <c r="FB35" s="2">
        <f t="shared" si="43"/>
        <v>58.8196358659699</v>
      </c>
      <c r="FC35" s="2">
        <f t="shared" si="43"/>
        <v>56.460358085486291</v>
      </c>
      <c r="FD35" s="2">
        <f t="shared" si="43"/>
        <v>57.258400926373454</v>
      </c>
      <c r="FE35" s="2">
        <f t="shared" si="43"/>
        <v>64.411416581595645</v>
      </c>
      <c r="FG35" s="2">
        <f t="shared" si="44"/>
        <v>5.2248325067304383E-2</v>
      </c>
      <c r="FH35" s="2">
        <f t="shared" si="44"/>
        <v>4.4501705356297022E-2</v>
      </c>
      <c r="FI35" s="2">
        <f t="shared" si="44"/>
        <v>4.6818951034629602E-2</v>
      </c>
      <c r="FJ35" s="2">
        <f t="shared" si="44"/>
        <v>4.7421926098846913E-2</v>
      </c>
      <c r="FK35" s="2">
        <f t="shared" si="44"/>
        <v>4.5751583968363305E-2</v>
      </c>
      <c r="FL35" s="2">
        <f t="shared" si="44"/>
        <v>4.5212595586354085E-2</v>
      </c>
      <c r="FM35" s="2">
        <f t="shared" si="44"/>
        <v>4.2023892290010058E-2</v>
      </c>
      <c r="FN35" s="2">
        <f t="shared" si="44"/>
        <v>4.0986518731231651E-2</v>
      </c>
      <c r="FO35" s="2">
        <f t="shared" si="44"/>
        <v>4.0737565987042028E-2</v>
      </c>
      <c r="FP35" s="2">
        <f t="shared" si="44"/>
        <v>3.8283836546494039E-2</v>
      </c>
      <c r="FQ35" s="2">
        <f t="shared" si="44"/>
        <v>3.63365247434689E-2</v>
      </c>
      <c r="FR35" s="2">
        <f t="shared" si="44"/>
        <v>3.8375773561022619E-2</v>
      </c>
      <c r="FS35" s="2">
        <f t="shared" si="44"/>
        <v>4.1768537773461345E-2</v>
      </c>
      <c r="FT35" s="2">
        <f t="shared" si="44"/>
        <v>4.5124197283971497E-2</v>
      </c>
      <c r="FU35" s="2">
        <f t="shared" si="44"/>
        <v>3.5506890298279511E-2</v>
      </c>
      <c r="FW35" s="2">
        <f t="shared" si="53"/>
        <v>5.6702534158404437E-6</v>
      </c>
      <c r="FX35" s="2">
        <f t="shared" si="45"/>
        <v>1.7335561431036881E-6</v>
      </c>
      <c r="FY35" s="2">
        <f t="shared" si="45"/>
        <v>1.6116041523442793E-6</v>
      </c>
      <c r="FZ35" s="2">
        <f t="shared" si="45"/>
        <v>1.5253836156479213E-6</v>
      </c>
      <c r="GA35" s="2">
        <f t="shared" si="45"/>
        <v>1.5228713807672683E-6</v>
      </c>
      <c r="GB35" s="2">
        <f t="shared" si="45"/>
        <v>1.5336460998368599E-6</v>
      </c>
      <c r="GC35" s="2">
        <f t="shared" si="45"/>
        <v>1.5148005990181094E-6</v>
      </c>
      <c r="GD35" s="2">
        <f t="shared" si="45"/>
        <v>1.6201841072564689E-6</v>
      </c>
      <c r="GE35" s="2">
        <f t="shared" si="45"/>
        <v>1.7861811263190077E-6</v>
      </c>
      <c r="GF35" s="2">
        <f t="shared" si="45"/>
        <v>1.6729256298197445E-6</v>
      </c>
      <c r="GG35" s="2">
        <f t="shared" si="45"/>
        <v>1.7365758733390388E-6</v>
      </c>
      <c r="GH35" s="2">
        <f t="shared" si="45"/>
        <v>1.5542738092000199E-6</v>
      </c>
      <c r="GI35" s="2">
        <f t="shared" si="45"/>
        <v>1.5011087119445644E-6</v>
      </c>
      <c r="GJ35" s="2">
        <f t="shared" si="45"/>
        <v>1.1631859507413719E-6</v>
      </c>
      <c r="GK35" s="2">
        <f t="shared" si="45"/>
        <v>8.7275817722214121E-7</v>
      </c>
      <c r="GM35" s="86">
        <f t="shared" si="54"/>
        <v>2.3243485245518668E-8</v>
      </c>
      <c r="GN35" s="86">
        <f t="shared" si="46"/>
        <v>1.6024907860681669E-9</v>
      </c>
      <c r="GO35" s="86">
        <f t="shared" si="46"/>
        <v>2.657960068780265E-9</v>
      </c>
      <c r="GP35" s="86">
        <f t="shared" si="46"/>
        <v>2.4872608354271458E-9</v>
      </c>
      <c r="GQ35" s="86">
        <f t="shared" si="46"/>
        <v>1.0207526830954604E-9</v>
      </c>
      <c r="GR35" s="86">
        <f t="shared" si="46"/>
        <v>6.6103013466055519E-10</v>
      </c>
      <c r="GS35" s="86">
        <f t="shared" si="46"/>
        <v>2.4847647952416594E-10</v>
      </c>
      <c r="GT35" s="86">
        <f t="shared" si="46"/>
        <v>1.311154382625547E-10</v>
      </c>
      <c r="GU35" s="86">
        <f t="shared" si="46"/>
        <v>1.454446232896915E-10</v>
      </c>
      <c r="GV35" s="86">
        <f t="shared" si="46"/>
        <v>6.0828187229394133E-11</v>
      </c>
      <c r="GW35" s="86">
        <f t="shared" si="46"/>
        <v>1.2732174873141059E-11</v>
      </c>
      <c r="GX35" s="86">
        <f t="shared" si="46"/>
        <v>6.2778093527697474E-11</v>
      </c>
      <c r="GY35" s="86">
        <f t="shared" si="46"/>
        <v>2.0424174950653786E-10</v>
      </c>
      <c r="GZ35" s="86">
        <f t="shared" si="46"/>
        <v>1.568128692213196E-9</v>
      </c>
      <c r="HA35" s="86">
        <f t="shared" si="46"/>
        <v>2.2024689672480056E-12</v>
      </c>
      <c r="HC35" s="86">
        <f t="shared" si="58"/>
        <v>5.04421410238557E-23</v>
      </c>
      <c r="HD35" s="86">
        <f t="shared" si="47"/>
        <v>3.9297777080446446E-25</v>
      </c>
      <c r="HE35" s="86">
        <f t="shared" si="47"/>
        <v>1.323623528579759E-25</v>
      </c>
      <c r="HF35" s="86">
        <f t="shared" si="47"/>
        <v>2.4141048905780027E-27</v>
      </c>
      <c r="HG35" s="86">
        <f t="shared" si="47"/>
        <v>7.3228235009907071E-28</v>
      </c>
      <c r="HH35" s="86">
        <f t="shared" si="47"/>
        <v>8.0767342105908266E-29</v>
      </c>
      <c r="HI35" s="86">
        <f t="shared" si="47"/>
        <v>1.047175461054876E-30</v>
      </c>
      <c r="HJ35" s="86">
        <f t="shared" si="47"/>
        <v>2.0823742862526226E-31</v>
      </c>
      <c r="HK35" s="86">
        <f t="shared" si="47"/>
        <v>1.0570594223708458E-31</v>
      </c>
      <c r="HL35" s="86">
        <f t="shared" si="47"/>
        <v>1.8512515692794243E-32</v>
      </c>
      <c r="HM35" s="86">
        <f t="shared" si="47"/>
        <v>1.1302147788086357E-32</v>
      </c>
      <c r="HN35" s="86">
        <f t="shared" si="47"/>
        <v>6.7310113091393889E-29</v>
      </c>
      <c r="HO35" s="86">
        <f t="shared" si="47"/>
        <v>8.3983409964207126E-27</v>
      </c>
      <c r="HP35" s="86">
        <f t="shared" si="47"/>
        <v>8.465082682125988E-26</v>
      </c>
      <c r="HQ35" s="86">
        <f t="shared" si="47"/>
        <v>1.7876711233876125E-34</v>
      </c>
      <c r="HS35" s="86">
        <f t="shared" si="55"/>
        <v>8.8972929718674933E-69</v>
      </c>
      <c r="HT35" s="86">
        <f t="shared" si="48"/>
        <v>1.4555496021291295E-85</v>
      </c>
      <c r="HU35" s="86">
        <f t="shared" si="48"/>
        <v>2.600021896309535E-88</v>
      </c>
      <c r="HV35" s="86">
        <f t="shared" si="48"/>
        <v>1.9737424708201783E-96</v>
      </c>
      <c r="HW35" s="86">
        <f t="shared" si="48"/>
        <v>8.9191404597123638E-99</v>
      </c>
      <c r="HX35" s="86">
        <f t="shared" si="48"/>
        <v>7.5971635862127269E-103</v>
      </c>
      <c r="HY35" s="86">
        <f t="shared" si="48"/>
        <v>1.7000232569592742E-109</v>
      </c>
      <c r="HZ35" s="86">
        <f t="shared" si="48"/>
        <v>6.5061937365989456E-112</v>
      </c>
      <c r="IA35" s="86">
        <f t="shared" si="48"/>
        <v>8.2355321344418664E-112</v>
      </c>
      <c r="IB35" s="86">
        <f t="shared" si="48"/>
        <v>3.1926545670718385E-114</v>
      </c>
      <c r="IC35" s="86">
        <f t="shared" si="48"/>
        <v>6.0184014754773338E-115</v>
      </c>
      <c r="ID35" s="86">
        <f t="shared" si="48"/>
        <v>1.5563892752988221E-101</v>
      </c>
      <c r="IE35" s="86">
        <f t="shared" si="48"/>
        <v>4.4113421300538263E-94</v>
      </c>
      <c r="IF35" s="86">
        <f t="shared" si="48"/>
        <v>9.0377263066098177E-63</v>
      </c>
      <c r="IG35" s="86">
        <f t="shared" si="48"/>
        <v>5.5941891295082635E-41</v>
      </c>
      <c r="II35" s="86">
        <f t="shared" si="56"/>
        <v>3.1868133608653634E-159</v>
      </c>
      <c r="IJ35" s="86">
        <f t="shared" si="49"/>
        <v>6.7135590853255642E-212</v>
      </c>
      <c r="IK35" s="86">
        <f t="shared" si="49"/>
        <v>3.78060441569288E-220</v>
      </c>
      <c r="IL35" s="86">
        <f t="shared" si="49"/>
        <v>1.523230368229974E-239</v>
      </c>
      <c r="IM35" s="86">
        <f t="shared" si="49"/>
        <v>6.2199354799048995E-245</v>
      </c>
      <c r="IN35" s="86">
        <f t="shared" si="49"/>
        <v>1.1197268035461517E-255</v>
      </c>
      <c r="IO35" s="86">
        <f t="shared" si="49"/>
        <v>5.162901517298517E-272</v>
      </c>
      <c r="IP35" s="86">
        <f t="shared" si="49"/>
        <v>6.8342766496495634E-278</v>
      </c>
      <c r="IQ35" s="86">
        <f t="shared" si="49"/>
        <v>2.0817786350805587E-276</v>
      </c>
      <c r="IR35" s="86">
        <f t="shared" si="49"/>
        <v>4.6547487088249789E-282</v>
      </c>
      <c r="IS35" s="86">
        <f t="shared" si="49"/>
        <v>8.3250273970276709E-284</v>
      </c>
      <c r="IT35" s="86">
        <f t="shared" si="49"/>
        <v>9.7981115892565551E-251</v>
      </c>
      <c r="IU35" s="86">
        <f t="shared" si="49"/>
        <v>2.3696796764193994E-232</v>
      </c>
      <c r="IV35" s="86">
        <f t="shared" si="49"/>
        <v>5.6194982347658382E-180</v>
      </c>
      <c r="IW35" s="86">
        <f t="shared" si="49"/>
        <v>2.330971069675914E-96</v>
      </c>
      <c r="IY35" s="86">
        <f t="shared" si="57"/>
        <v>2.3243485245518718E-8</v>
      </c>
      <c r="IZ35" s="86">
        <f t="shared" si="50"/>
        <v>1.6024907860681673E-9</v>
      </c>
      <c r="JA35" s="86">
        <f t="shared" si="50"/>
        <v>2.657960068780265E-9</v>
      </c>
      <c r="JB35" s="86">
        <f t="shared" si="50"/>
        <v>2.4872608354271458E-9</v>
      </c>
      <c r="JC35" s="86">
        <f t="shared" si="50"/>
        <v>1.0207526830954604E-9</v>
      </c>
      <c r="JD35" s="86">
        <f t="shared" si="50"/>
        <v>6.6103013466055519E-10</v>
      </c>
      <c r="JE35" s="86">
        <f t="shared" si="50"/>
        <v>2.4847647952416594E-10</v>
      </c>
      <c r="JF35" s="86">
        <f t="shared" si="50"/>
        <v>1.311154382625547E-10</v>
      </c>
      <c r="JG35" s="86">
        <f t="shared" si="50"/>
        <v>1.454446232896915E-10</v>
      </c>
      <c r="JH35" s="86">
        <f t="shared" si="50"/>
        <v>6.0828187229394133E-11</v>
      </c>
      <c r="JI35" s="86">
        <f t="shared" si="50"/>
        <v>1.2732174873141059E-11</v>
      </c>
      <c r="JJ35" s="86">
        <f t="shared" si="50"/>
        <v>6.2778093527697474E-11</v>
      </c>
      <c r="JK35" s="86">
        <f t="shared" si="50"/>
        <v>2.0424174950653786E-10</v>
      </c>
      <c r="JL35" s="86">
        <f t="shared" si="50"/>
        <v>1.568128692213196E-9</v>
      </c>
      <c r="JM35" s="86">
        <f t="shared" si="50"/>
        <v>2.2024689672480056E-12</v>
      </c>
    </row>
    <row r="36" spans="2:273" x14ac:dyDescent="0.25">
      <c r="B36" s="2">
        <v>9</v>
      </c>
      <c r="C36" s="37">
        <v>47.817999999999998</v>
      </c>
      <c r="D36" s="37">
        <v>50.97</v>
      </c>
      <c r="E36" s="37">
        <v>62.692</v>
      </c>
      <c r="F36" s="37">
        <v>58.030999999999999</v>
      </c>
      <c r="G36" s="37">
        <v>58.107999999999997</v>
      </c>
      <c r="H36" s="37">
        <v>58.323</v>
      </c>
      <c r="I36" s="37">
        <v>61.554000000000002</v>
      </c>
      <c r="J36" s="37">
        <v>60.923000000000002</v>
      </c>
      <c r="K36" s="37">
        <v>59.984999999999999</v>
      </c>
      <c r="L36" s="37">
        <v>59.277000000000001</v>
      </c>
      <c r="M36" s="37">
        <v>56.661999999999999</v>
      </c>
      <c r="N36" s="37">
        <v>59.122999999999998</v>
      </c>
      <c r="O36" s="37">
        <v>55.845999999999997</v>
      </c>
      <c r="P36" s="37">
        <v>55.262</v>
      </c>
      <c r="Q36" s="37">
        <v>56</v>
      </c>
      <c r="R36" s="108"/>
      <c r="S36" s="4">
        <f t="shared" si="7"/>
        <v>47.558590386310179</v>
      </c>
      <c r="T36" s="4">
        <f t="shared" si="7"/>
        <v>51.565517623785581</v>
      </c>
      <c r="U36" s="4">
        <f t="shared" si="7"/>
        <v>63.57019784429847</v>
      </c>
      <c r="V36" s="4">
        <f t="shared" si="7"/>
        <v>58.144242233792909</v>
      </c>
      <c r="W36" s="4">
        <f t="shared" si="7"/>
        <v>59.029675291558199</v>
      </c>
      <c r="X36" s="4">
        <f t="shared" si="7"/>
        <v>59.167137391693181</v>
      </c>
      <c r="Y36" s="4">
        <f t="shared" si="7"/>
        <v>61.209559902257681</v>
      </c>
      <c r="Z36" s="4">
        <f t="shared" si="7"/>
        <v>60.313891876915328</v>
      </c>
      <c r="AA36" s="4">
        <f t="shared" si="7"/>
        <v>60.288568895230014</v>
      </c>
      <c r="AB36" s="4">
        <f t="shared" si="7"/>
        <v>58.622921770657967</v>
      </c>
      <c r="AC36" s="4">
        <f t="shared" si="7"/>
        <v>56.096572705697092</v>
      </c>
      <c r="AD36" s="4">
        <f t="shared" si="7"/>
        <v>58.711293403518447</v>
      </c>
      <c r="AE36" s="4">
        <f t="shared" si="7"/>
        <v>55.865157859700169</v>
      </c>
      <c r="AF36" s="4">
        <f t="shared" si="7"/>
        <v>54.534519155661521</v>
      </c>
      <c r="AG36" s="4">
        <f t="shared" si="7"/>
        <v>55.407735929651992</v>
      </c>
      <c r="AI36" s="4">
        <f t="shared" si="8"/>
        <v>0.25940961368981874</v>
      </c>
      <c r="AJ36" s="4">
        <f t="shared" si="8"/>
        <v>-0.59551762378558237</v>
      </c>
      <c r="AK36" s="4">
        <f t="shared" si="8"/>
        <v>-0.87819784429846948</v>
      </c>
      <c r="AL36" s="4">
        <f t="shared" si="8"/>
        <v>-0.11324223379290999</v>
      </c>
      <c r="AM36" s="4">
        <f t="shared" si="8"/>
        <v>-0.92167529155820205</v>
      </c>
      <c r="AN36" s="4">
        <f t="shared" si="8"/>
        <v>-0.84413739169318092</v>
      </c>
      <c r="AO36" s="4">
        <f t="shared" si="8"/>
        <v>0.34444009774232143</v>
      </c>
      <c r="AP36" s="4">
        <f t="shared" si="8"/>
        <v>0.60910812308467399</v>
      </c>
      <c r="AQ36" s="4">
        <f t="shared" si="8"/>
        <v>-0.30356889523001485</v>
      </c>
      <c r="AR36" s="4">
        <f t="shared" si="8"/>
        <v>0.65407822934203352</v>
      </c>
      <c r="AS36" s="4">
        <f t="shared" si="8"/>
        <v>0.56542729430290706</v>
      </c>
      <c r="AT36" s="4">
        <f t="shared" si="8"/>
        <v>0.41170659648155095</v>
      </c>
      <c r="AU36" s="4">
        <f t="shared" si="8"/>
        <v>-1.9157859700172253E-2</v>
      </c>
      <c r="AV36" s="4">
        <f t="shared" si="8"/>
        <v>0.72748084433847993</v>
      </c>
      <c r="AW36" s="4">
        <f t="shared" si="8"/>
        <v>0.59226407034800843</v>
      </c>
      <c r="AY36" s="2">
        <f t="shared" si="51"/>
        <v>47.558534362186549</v>
      </c>
      <c r="AZ36" s="2">
        <f t="shared" si="9"/>
        <v>51.565512908736224</v>
      </c>
      <c r="BA36" s="2">
        <f t="shared" si="9"/>
        <v>63.570190836401878</v>
      </c>
      <c r="BB36" s="2">
        <f t="shared" si="9"/>
        <v>58.144235397401125</v>
      </c>
      <c r="BC36" s="2">
        <f t="shared" si="9"/>
        <v>59.029672300353916</v>
      </c>
      <c r="BD36" s="2">
        <f t="shared" si="9"/>
        <v>59.167135455105509</v>
      </c>
      <c r="BE36" s="2">
        <f t="shared" si="9"/>
        <v>61.209559128059063</v>
      </c>
      <c r="BF36" s="2">
        <f t="shared" si="9"/>
        <v>60.313891451999417</v>
      </c>
      <c r="BG36" s="2">
        <f t="shared" si="9"/>
        <v>60.288568432113131</v>
      </c>
      <c r="BH36" s="2">
        <f t="shared" si="9"/>
        <v>58.622921565353259</v>
      </c>
      <c r="BI36" s="2">
        <f t="shared" si="9"/>
        <v>56.09657265812293</v>
      </c>
      <c r="BJ36" s="2">
        <f t="shared" si="9"/>
        <v>58.711293191250832</v>
      </c>
      <c r="BK36" s="2">
        <f t="shared" si="9"/>
        <v>55.865157199441356</v>
      </c>
      <c r="BL36" s="2">
        <f t="shared" si="9"/>
        <v>54.534515008764266</v>
      </c>
      <c r="BM36" s="2">
        <f t="shared" si="9"/>
        <v>55.407735922766506</v>
      </c>
      <c r="BO36" s="2">
        <f t="shared" si="10"/>
        <v>47.817999999999998</v>
      </c>
      <c r="BP36" s="2">
        <f t="shared" si="11"/>
        <v>50.97</v>
      </c>
      <c r="BQ36" s="2">
        <f t="shared" si="12"/>
        <v>62.692</v>
      </c>
      <c r="BR36" s="2">
        <f t="shared" si="13"/>
        <v>58.030999999999999</v>
      </c>
      <c r="BS36" s="2">
        <f t="shared" si="14"/>
        <v>58.107999999999997</v>
      </c>
      <c r="BT36" s="2">
        <f t="shared" si="15"/>
        <v>58.323</v>
      </c>
      <c r="BU36" s="2">
        <f t="shared" si="16"/>
        <v>61.554000000000002</v>
      </c>
      <c r="BV36" s="2">
        <f t="shared" si="17"/>
        <v>60.923000000000002</v>
      </c>
      <c r="BW36" s="2">
        <f t="shared" si="18"/>
        <v>59.984999999999999</v>
      </c>
      <c r="BX36" s="2">
        <f t="shared" si="19"/>
        <v>59.277000000000001</v>
      </c>
      <c r="BY36" s="2">
        <f t="shared" si="20"/>
        <v>56.661999999999999</v>
      </c>
      <c r="BZ36" s="2">
        <f t="shared" si="21"/>
        <v>59.122999999999998</v>
      </c>
      <c r="CA36" s="2">
        <f t="shared" si="22"/>
        <v>55.845999999999997</v>
      </c>
      <c r="CB36" s="2">
        <f t="shared" si="23"/>
        <v>55.262</v>
      </c>
      <c r="CC36" s="2">
        <f t="shared" si="24"/>
        <v>56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47.661547233468283</v>
      </c>
      <c r="DL36" s="2">
        <f t="shared" si="41"/>
        <v>51.490992160278736</v>
      </c>
      <c r="DM36" s="2">
        <f t="shared" si="41"/>
        <v>62.856899437148208</v>
      </c>
      <c r="DN36" s="2">
        <f t="shared" si="41"/>
        <v>58.067466228893068</v>
      </c>
      <c r="DO36" s="2">
        <f t="shared" si="41"/>
        <v>58.984305226480835</v>
      </c>
      <c r="DP36" s="2">
        <f t="shared" si="41"/>
        <v>59.1364299651568</v>
      </c>
      <c r="DQ36" s="2">
        <f t="shared" si="41"/>
        <v>61.272656429786899</v>
      </c>
      <c r="DR36" s="2">
        <f t="shared" si="41"/>
        <v>60.364430867298694</v>
      </c>
      <c r="DS36" s="2">
        <f t="shared" si="41"/>
        <v>60.294295059827697</v>
      </c>
      <c r="DT36" s="2">
        <f t="shared" si="41"/>
        <v>58.66270250679554</v>
      </c>
      <c r="DU36" s="2">
        <f t="shared" si="41"/>
        <v>55.908955904560564</v>
      </c>
      <c r="DV36" s="2">
        <f t="shared" si="41"/>
        <v>58.621504077318043</v>
      </c>
      <c r="DW36" s="2">
        <f t="shared" si="41"/>
        <v>55.830122977608518</v>
      </c>
      <c r="DX36" s="2">
        <f t="shared" si="41"/>
        <v>54.41388850174215</v>
      </c>
      <c r="DY36" s="2">
        <f t="shared" si="41"/>
        <v>55.165252793717912</v>
      </c>
      <c r="EA36" s="2">
        <f t="shared" si="42"/>
        <v>45.854530483531889</v>
      </c>
      <c r="EB36" s="2">
        <f t="shared" si="42"/>
        <v>53.024869803465634</v>
      </c>
      <c r="EC36" s="2">
        <f t="shared" si="42"/>
        <v>76.814596641886695</v>
      </c>
      <c r="ED36" s="2">
        <f t="shared" si="42"/>
        <v>59.550732845183163</v>
      </c>
      <c r="EE36" s="2">
        <f t="shared" si="42"/>
        <v>59.892696717981138</v>
      </c>
      <c r="EF36" s="2">
        <f t="shared" si="42"/>
        <v>59.758577863203108</v>
      </c>
      <c r="EG36" s="2">
        <f t="shared" si="42"/>
        <v>59.897811479739808</v>
      </c>
      <c r="EH36" s="2">
        <f t="shared" si="42"/>
        <v>59.235369676002655</v>
      </c>
      <c r="EI36" s="2">
        <f t="shared" si="42"/>
        <v>60.165539728246181</v>
      </c>
      <c r="EJ36" s="2">
        <f t="shared" si="42"/>
        <v>57.711557522994696</v>
      </c>
      <c r="EK36" s="2">
        <f t="shared" si="42"/>
        <v>60.634596442680213</v>
      </c>
      <c r="EL36" s="2">
        <f t="shared" si="42"/>
        <v>60.763351440513603</v>
      </c>
      <c r="EM36" s="2">
        <f t="shared" si="42"/>
        <v>56.598182445620147</v>
      </c>
      <c r="EN36" s="2">
        <f t="shared" si="42"/>
        <v>56.862492214187156</v>
      </c>
      <c r="EO36" s="2">
        <f t="shared" si="42"/>
        <v>61.414808934834767</v>
      </c>
      <c r="EQ36" s="2">
        <f t="shared" si="43"/>
        <v>44.30398358399561</v>
      </c>
      <c r="ER36" s="2">
        <f t="shared" si="43"/>
        <v>50.358531491984465</v>
      </c>
      <c r="ES36" s="2">
        <f t="shared" si="43"/>
        <v>66.432513074660733</v>
      </c>
      <c r="ET36" s="2">
        <f t="shared" si="43"/>
        <v>56.471934506906187</v>
      </c>
      <c r="EU36" s="2">
        <f t="shared" si="43"/>
        <v>58.287817249212516</v>
      </c>
      <c r="EV36" s="2">
        <f t="shared" si="43"/>
        <v>57.792444624839845</v>
      </c>
      <c r="EW36" s="2">
        <f t="shared" si="43"/>
        <v>58.320787011302571</v>
      </c>
      <c r="EX36" s="2">
        <f t="shared" si="43"/>
        <v>60.175556035782684</v>
      </c>
      <c r="EY36" s="2">
        <f t="shared" si="43"/>
        <v>61.228095223109001</v>
      </c>
      <c r="EZ36" s="2">
        <f t="shared" si="43"/>
        <v>57.011603085246932</v>
      </c>
      <c r="FA36" s="2">
        <f t="shared" si="43"/>
        <v>57.771534786488601</v>
      </c>
      <c r="FB36" s="2">
        <f t="shared" si="43"/>
        <v>58.700793246532356</v>
      </c>
      <c r="FC36" s="2">
        <f t="shared" si="43"/>
        <v>56.350152431507453</v>
      </c>
      <c r="FD36" s="2">
        <f t="shared" si="43"/>
        <v>57.158032721331772</v>
      </c>
      <c r="FE36" s="2">
        <f t="shared" si="43"/>
        <v>64.279488092309677</v>
      </c>
      <c r="FG36" s="2">
        <f t="shared" si="44"/>
        <v>5.700181310497951E-2</v>
      </c>
      <c r="FH36" s="2">
        <f t="shared" si="44"/>
        <v>4.8586545987478608E-2</v>
      </c>
      <c r="FI36" s="2">
        <f t="shared" si="44"/>
        <v>5.1105116757540224E-2</v>
      </c>
      <c r="FJ36" s="2">
        <f t="shared" si="44"/>
        <v>5.1760295221303064E-2</v>
      </c>
      <c r="FK36" s="2">
        <f t="shared" si="44"/>
        <v>4.9945154833950713E-2</v>
      </c>
      <c r="FL36" s="2">
        <f t="shared" si="44"/>
        <v>4.9359318440190515E-2</v>
      </c>
      <c r="FM36" s="2">
        <f t="shared" si="44"/>
        <v>4.5892216699667199E-2</v>
      </c>
      <c r="FN36" s="2">
        <f t="shared" si="44"/>
        <v>4.4763814332167876E-2</v>
      </c>
      <c r="FO36" s="2">
        <f t="shared" si="44"/>
        <v>4.4492982682571069E-2</v>
      </c>
      <c r="FP36" s="2">
        <f t="shared" si="44"/>
        <v>4.1822916774021342E-2</v>
      </c>
      <c r="FQ36" s="2">
        <f t="shared" si="44"/>
        <v>3.9703020924682544E-2</v>
      </c>
      <c r="FR36" s="2">
        <f t="shared" si="44"/>
        <v>4.192298225507695E-2</v>
      </c>
      <c r="FS36" s="2">
        <f t="shared" si="44"/>
        <v>4.5614475874178925E-2</v>
      </c>
      <c r="FT36" s="2">
        <f t="shared" si="44"/>
        <v>4.926323090761562E-2</v>
      </c>
      <c r="FU36" s="2">
        <f t="shared" si="44"/>
        <v>3.8799617475110994E-2</v>
      </c>
      <c r="FW36" s="2">
        <f t="shared" si="53"/>
        <v>6.2173058358621218E-6</v>
      </c>
      <c r="FX36" s="2">
        <f t="shared" si="45"/>
        <v>1.9008061947927296E-6</v>
      </c>
      <c r="FY36" s="2">
        <f t="shared" si="45"/>
        <v>1.7670885391041616E-6</v>
      </c>
      <c r="FZ36" s="2">
        <f t="shared" si="45"/>
        <v>1.6725496291691286E-6</v>
      </c>
      <c r="GA36" s="2">
        <f t="shared" si="45"/>
        <v>1.6697950192090089E-6</v>
      </c>
      <c r="GB36" s="2">
        <f t="shared" si="45"/>
        <v>1.6816092602545116E-6</v>
      </c>
      <c r="GC36" s="2">
        <f t="shared" si="45"/>
        <v>1.6609455855887183E-6</v>
      </c>
      <c r="GD36" s="2">
        <f t="shared" si="45"/>
        <v>1.7764962696559656E-6</v>
      </c>
      <c r="GE36" s="2">
        <f t="shared" si="45"/>
        <v>1.9585083218663597E-6</v>
      </c>
      <c r="GF36" s="2">
        <f t="shared" si="45"/>
        <v>1.8343261808046549E-6</v>
      </c>
      <c r="GG36" s="2">
        <f t="shared" si="45"/>
        <v>1.9041172620455073E-6</v>
      </c>
      <c r="GH36" s="2">
        <f t="shared" si="45"/>
        <v>1.7042270870693576E-6</v>
      </c>
      <c r="GI36" s="2">
        <f t="shared" si="45"/>
        <v>1.6459327343168036E-6</v>
      </c>
      <c r="GJ36" s="2">
        <f t="shared" si="45"/>
        <v>1.2754078899190655E-6</v>
      </c>
      <c r="GK36" s="2">
        <f t="shared" si="45"/>
        <v>9.5696023125165471E-7</v>
      </c>
      <c r="GM36" s="86">
        <f t="shared" si="54"/>
        <v>4.0680982558360168E-8</v>
      </c>
      <c r="GN36" s="86">
        <f t="shared" si="46"/>
        <v>3.0745107199530756E-9</v>
      </c>
      <c r="GO36" s="86">
        <f t="shared" si="46"/>
        <v>5.0368338614522534E-9</v>
      </c>
      <c r="GP36" s="86">
        <f t="shared" si="46"/>
        <v>4.7415512853024436E-9</v>
      </c>
      <c r="GQ36" s="86">
        <f t="shared" si="46"/>
        <v>2.0125285802141241E-9</v>
      </c>
      <c r="GR36" s="86">
        <f t="shared" si="46"/>
        <v>1.3263917526459547E-9</v>
      </c>
      <c r="GS36" s="86">
        <f t="shared" si="46"/>
        <v>5.1271256500063169E-10</v>
      </c>
      <c r="GT36" s="86">
        <f t="shared" si="46"/>
        <v>2.7691597060113397E-10</v>
      </c>
      <c r="GU36" s="86">
        <f t="shared" si="46"/>
        <v>3.0527206631901023E-10</v>
      </c>
      <c r="GV36" s="86">
        <f t="shared" si="46"/>
        <v>1.3082113852476068E-10</v>
      </c>
      <c r="GW36" s="86">
        <f t="shared" si="46"/>
        <v>2.8987505803969093E-11</v>
      </c>
      <c r="GX36" s="86">
        <f t="shared" si="46"/>
        <v>1.3490235707243564E-10</v>
      </c>
      <c r="GY36" s="86">
        <f t="shared" si="46"/>
        <v>4.2462822122638314E-10</v>
      </c>
      <c r="GZ36" s="86">
        <f t="shared" si="46"/>
        <v>3.02090202446958E-9</v>
      </c>
      <c r="HA36" s="86">
        <f t="shared" si="46"/>
        <v>5.3897382159165538E-12</v>
      </c>
      <c r="HC36" s="86">
        <f t="shared" si="58"/>
        <v>1.755526104907186E-22</v>
      </c>
      <c r="HD36" s="86">
        <f t="shared" si="47"/>
        <v>1.5529684044551393E-24</v>
      </c>
      <c r="HE36" s="86">
        <f t="shared" si="47"/>
        <v>5.4048364037027299E-25</v>
      </c>
      <c r="HF36" s="86">
        <f t="shared" si="47"/>
        <v>1.0964344634827842E-26</v>
      </c>
      <c r="HG36" s="86">
        <f t="shared" si="47"/>
        <v>3.4339403540595438E-27</v>
      </c>
      <c r="HH36" s="86">
        <f t="shared" si="47"/>
        <v>4.0327735137935531E-28</v>
      </c>
      <c r="HI36" s="86">
        <f t="shared" si="47"/>
        <v>5.8090373368940166E-30</v>
      </c>
      <c r="HJ36" s="86">
        <f t="shared" si="47"/>
        <v>1.2117836316118545E-30</v>
      </c>
      <c r="HK36" s="86">
        <f t="shared" si="47"/>
        <v>6.2556151369974814E-31</v>
      </c>
      <c r="HL36" s="86">
        <f t="shared" si="47"/>
        <v>1.1306527315717476E-31</v>
      </c>
      <c r="HM36" s="86">
        <f t="shared" si="47"/>
        <v>7.0208724105951835E-32</v>
      </c>
      <c r="HN36" s="86">
        <f t="shared" si="47"/>
        <v>3.321521302996336E-28</v>
      </c>
      <c r="HO36" s="86">
        <f t="shared" si="47"/>
        <v>3.6635870692613488E-26</v>
      </c>
      <c r="HP36" s="86">
        <f t="shared" si="47"/>
        <v>3.4327735951521615E-25</v>
      </c>
      <c r="HQ36" s="86">
        <f t="shared" si="47"/>
        <v>1.2135363196390743E-33</v>
      </c>
      <c r="HS36" s="86">
        <f t="shared" si="55"/>
        <v>1.5261427249263519E-67</v>
      </c>
      <c r="HT36" s="86">
        <f t="shared" si="48"/>
        <v>4.1227366192355669E-84</v>
      </c>
      <c r="HU36" s="86">
        <f t="shared" si="48"/>
        <v>8.1506668527723241E-87</v>
      </c>
      <c r="HV36" s="86">
        <f t="shared" si="48"/>
        <v>8.3435525383016189E-95</v>
      </c>
      <c r="HW36" s="86">
        <f t="shared" si="48"/>
        <v>4.1183482773479575E-97</v>
      </c>
      <c r="HX36" s="86">
        <f t="shared" si="48"/>
        <v>4.1456971127009618E-101</v>
      </c>
      <c r="HY36" s="86">
        <f t="shared" si="48"/>
        <v>1.1985673867831191E-107</v>
      </c>
      <c r="HZ36" s="86">
        <f t="shared" si="48"/>
        <v>5.15040694711104E-110</v>
      </c>
      <c r="IA36" s="86">
        <f t="shared" si="48"/>
        <v>6.6392348206790954E-110</v>
      </c>
      <c r="IB36" s="86">
        <f t="shared" si="48"/>
        <v>2.7638855566395445E-112</v>
      </c>
      <c r="IC36" s="86">
        <f t="shared" si="48"/>
        <v>5.4274053416145553E-113</v>
      </c>
      <c r="ID36" s="86">
        <f t="shared" si="48"/>
        <v>7.9911871782190581E-100</v>
      </c>
      <c r="IE36" s="86">
        <f t="shared" si="48"/>
        <v>1.6749965136323613E-92</v>
      </c>
      <c r="IF36" s="86">
        <f t="shared" si="48"/>
        <v>9.5337753840754449E-62</v>
      </c>
      <c r="IG36" s="86">
        <f t="shared" si="48"/>
        <v>2.4710515163038025E-40</v>
      </c>
      <c r="II36" s="86">
        <f t="shared" si="56"/>
        <v>7.7819884540187154E-157</v>
      </c>
      <c r="IJ36" s="86">
        <f t="shared" si="49"/>
        <v>5.3727563994191483E-209</v>
      </c>
      <c r="IK36" s="86">
        <f t="shared" si="49"/>
        <v>3.7879325936644889E-217</v>
      </c>
      <c r="IL36" s="86">
        <f t="shared" si="49"/>
        <v>2.7346997017228286E-236</v>
      </c>
      <c r="IM36" s="86">
        <f t="shared" si="49"/>
        <v>1.322265832900689E-241</v>
      </c>
      <c r="IN36" s="86">
        <f t="shared" si="49"/>
        <v>3.3542299204999619E-252</v>
      </c>
      <c r="IO36" s="86">
        <f t="shared" si="49"/>
        <v>2.5691391036746157E-268</v>
      </c>
      <c r="IP36" s="86">
        <f t="shared" si="49"/>
        <v>4.2760035107240243E-274</v>
      </c>
      <c r="IQ36" s="86">
        <f t="shared" si="49"/>
        <v>1.3246402843305902E-272</v>
      </c>
      <c r="IR36" s="86">
        <f t="shared" si="49"/>
        <v>3.394808240109665E-278</v>
      </c>
      <c r="IS36" s="86">
        <f t="shared" si="49"/>
        <v>6.5812595087901215E-280</v>
      </c>
      <c r="IT36" s="86">
        <f t="shared" si="49"/>
        <v>2.5311059020085715E-247</v>
      </c>
      <c r="IU36" s="86">
        <f t="shared" si="49"/>
        <v>3.3619193269515072E-229</v>
      </c>
      <c r="IV36" s="86">
        <f t="shared" si="49"/>
        <v>1.3804947785970023E-177</v>
      </c>
      <c r="IW36" s="86">
        <f t="shared" si="49"/>
        <v>4.0760222877754155E-95</v>
      </c>
      <c r="IY36" s="86">
        <f t="shared" si="57"/>
        <v>4.0680982558360347E-8</v>
      </c>
      <c r="IZ36" s="86">
        <f t="shared" si="50"/>
        <v>3.0745107199530772E-9</v>
      </c>
      <c r="JA36" s="86">
        <f t="shared" si="50"/>
        <v>5.0368338614522542E-9</v>
      </c>
      <c r="JB36" s="86">
        <f t="shared" si="50"/>
        <v>4.7415512853024436E-9</v>
      </c>
      <c r="JC36" s="86">
        <f t="shared" si="50"/>
        <v>2.0125285802141241E-9</v>
      </c>
      <c r="JD36" s="86">
        <f t="shared" si="50"/>
        <v>1.3263917526459547E-9</v>
      </c>
      <c r="JE36" s="86">
        <f t="shared" si="50"/>
        <v>5.1271256500063169E-10</v>
      </c>
      <c r="JF36" s="86">
        <f t="shared" si="50"/>
        <v>2.7691597060113397E-10</v>
      </c>
      <c r="JG36" s="86">
        <f t="shared" si="50"/>
        <v>3.0527206631901023E-10</v>
      </c>
      <c r="JH36" s="86">
        <f t="shared" si="50"/>
        <v>1.3082113852476068E-10</v>
      </c>
      <c r="JI36" s="86">
        <f t="shared" si="50"/>
        <v>2.8987505803969093E-11</v>
      </c>
      <c r="JJ36" s="86">
        <f t="shared" si="50"/>
        <v>1.3490235707243564E-10</v>
      </c>
      <c r="JK36" s="86">
        <f t="shared" si="50"/>
        <v>4.2462822122638319E-10</v>
      </c>
      <c r="JL36" s="86">
        <f t="shared" si="50"/>
        <v>3.0209020244695804E-9</v>
      </c>
      <c r="JM36" s="86">
        <f t="shared" si="50"/>
        <v>5.3897382159165538E-12</v>
      </c>
    </row>
    <row r="37" spans="2:273" x14ac:dyDescent="0.25">
      <c r="B37" s="2">
        <v>10</v>
      </c>
      <c r="C37" s="37">
        <v>48.561</v>
      </c>
      <c r="D37" s="37">
        <v>51.954999999999998</v>
      </c>
      <c r="E37" s="37">
        <v>62.476999999999997</v>
      </c>
      <c r="F37" s="37">
        <v>56.061999999999998</v>
      </c>
      <c r="G37" s="37">
        <v>58.768999999999998</v>
      </c>
      <c r="H37" s="37">
        <v>59.462000000000003</v>
      </c>
      <c r="I37" s="37">
        <v>60.661999999999999</v>
      </c>
      <c r="J37" s="37">
        <v>59.445999999999998</v>
      </c>
      <c r="K37" s="37">
        <v>59.168999999999997</v>
      </c>
      <c r="L37" s="37">
        <v>59.569000000000003</v>
      </c>
      <c r="M37" s="37">
        <v>55.569000000000003</v>
      </c>
      <c r="N37" s="37">
        <v>57.753999999999998</v>
      </c>
      <c r="O37" s="37">
        <v>54.707999999999998</v>
      </c>
      <c r="P37" s="37">
        <v>54.323</v>
      </c>
      <c r="Q37" s="37">
        <v>56.246000000000002</v>
      </c>
      <c r="S37" s="4">
        <f t="shared" si="7"/>
        <v>47.703461300975938</v>
      </c>
      <c r="T37" s="4">
        <f t="shared" si="7"/>
        <v>51.769666201343803</v>
      </c>
      <c r="U37" s="4">
        <f t="shared" si="7"/>
        <v>63.887998081795082</v>
      </c>
      <c r="V37" s="4">
        <f t="shared" si="7"/>
        <v>58.373593964696354</v>
      </c>
      <c r="W37" s="4">
        <f t="shared" si="7"/>
        <v>59.206402078880977</v>
      </c>
      <c r="X37" s="4">
        <f t="shared" si="7"/>
        <v>59.313627965540498</v>
      </c>
      <c r="Y37" s="4">
        <f t="shared" si="7"/>
        <v>61.304571466338935</v>
      </c>
      <c r="Z37" s="4">
        <f t="shared" si="7"/>
        <v>60.436822502477909</v>
      </c>
      <c r="AA37" s="4">
        <f t="shared" si="7"/>
        <v>60.42351514243294</v>
      </c>
      <c r="AB37" s="4">
        <f t="shared" si="7"/>
        <v>58.762484785144792</v>
      </c>
      <c r="AC37" s="4">
        <f t="shared" si="7"/>
        <v>56.294532661561824</v>
      </c>
      <c r="AD37" s="4">
        <f t="shared" si="7"/>
        <v>58.909971336895772</v>
      </c>
      <c r="AE37" s="4">
        <f t="shared" si="7"/>
        <v>56.057094932460039</v>
      </c>
      <c r="AF37" s="4">
        <f t="shared" si="7"/>
        <v>54.724900518327509</v>
      </c>
      <c r="AG37" s="4">
        <f t="shared" si="7"/>
        <v>55.608101714029658</v>
      </c>
      <c r="AI37" s="4">
        <f t="shared" si="8"/>
        <v>0.85753869902406166</v>
      </c>
      <c r="AJ37" s="4">
        <f t="shared" si="8"/>
        <v>0.18533379865619537</v>
      </c>
      <c r="AK37" s="4">
        <f t="shared" si="8"/>
        <v>-1.4109980817950856</v>
      </c>
      <c r="AL37" s="4">
        <f t="shared" si="8"/>
        <v>-2.3115939646963568</v>
      </c>
      <c r="AM37" s="4">
        <f t="shared" si="8"/>
        <v>-0.43740207888097871</v>
      </c>
      <c r="AN37" s="4">
        <f t="shared" si="8"/>
        <v>0.14837203445950564</v>
      </c>
      <c r="AO37" s="4">
        <f t="shared" si="8"/>
        <v>-0.64257146633893569</v>
      </c>
      <c r="AP37" s="4">
        <f t="shared" si="8"/>
        <v>-0.99082250247791137</v>
      </c>
      <c r="AQ37" s="4">
        <f t="shared" si="8"/>
        <v>-1.2545151424329433</v>
      </c>
      <c r="AR37" s="4">
        <f t="shared" si="8"/>
        <v>0.80651521485521016</v>
      </c>
      <c r="AS37" s="4">
        <f t="shared" si="8"/>
        <v>-0.72553266156182161</v>
      </c>
      <c r="AT37" s="4">
        <f t="shared" si="8"/>
        <v>-1.1559713368957745</v>
      </c>
      <c r="AU37" s="4">
        <f t="shared" si="8"/>
        <v>-1.3490949324600408</v>
      </c>
      <c r="AV37" s="4">
        <f t="shared" si="8"/>
        <v>-0.40190051832750839</v>
      </c>
      <c r="AW37" s="4">
        <f t="shared" si="8"/>
        <v>0.63789828597034415</v>
      </c>
      <c r="AY37" s="2">
        <f t="shared" si="51"/>
        <v>47.703365794996309</v>
      </c>
      <c r="AZ37" s="2">
        <f t="shared" si="9"/>
        <v>51.769657406080356</v>
      </c>
      <c r="BA37" s="2">
        <f t="shared" si="9"/>
        <v>63.887985169884672</v>
      </c>
      <c r="BB37" s="2">
        <f t="shared" si="9"/>
        <v>58.373581296895168</v>
      </c>
      <c r="BC37" s="2">
        <f t="shared" si="9"/>
        <v>59.206396350813449</v>
      </c>
      <c r="BD37" s="2">
        <f t="shared" si="9"/>
        <v>59.313624192978224</v>
      </c>
      <c r="BE37" s="2">
        <f t="shared" si="9"/>
        <v>61.304569915866104</v>
      </c>
      <c r="BF37" s="2">
        <f t="shared" si="9"/>
        <v>60.436821631899193</v>
      </c>
      <c r="BG37" s="2">
        <f t="shared" si="9"/>
        <v>60.423514199267203</v>
      </c>
      <c r="BH37" s="2">
        <f t="shared" si="9"/>
        <v>58.762484356816429</v>
      </c>
      <c r="BI37" s="2">
        <f t="shared" si="9"/>
        <v>56.294532556615323</v>
      </c>
      <c r="BJ37" s="2">
        <f t="shared" si="9"/>
        <v>58.909970894406662</v>
      </c>
      <c r="BK37" s="2">
        <f t="shared" si="9"/>
        <v>56.057093600393486</v>
      </c>
      <c r="BL37" s="2">
        <f t="shared" si="9"/>
        <v>54.724892752902861</v>
      </c>
      <c r="BM37" s="2">
        <f t="shared" si="9"/>
        <v>55.608101697732579</v>
      </c>
      <c r="BO37" s="2">
        <f t="shared" si="10"/>
        <v>48.561</v>
      </c>
      <c r="BP37" s="2">
        <f t="shared" si="11"/>
        <v>51.954999999999998</v>
      </c>
      <c r="BQ37" s="2">
        <f t="shared" si="12"/>
        <v>62.476999999999997</v>
      </c>
      <c r="BR37" s="2">
        <f t="shared" si="13"/>
        <v>56.061999999999998</v>
      </c>
      <c r="BS37" s="2">
        <f t="shared" si="14"/>
        <v>58.768999999999998</v>
      </c>
      <c r="BT37" s="2">
        <f t="shared" si="15"/>
        <v>59.462000000000003</v>
      </c>
      <c r="BU37" s="2">
        <f t="shared" si="16"/>
        <v>60.661999999999999</v>
      </c>
      <c r="BV37" s="2">
        <f t="shared" si="17"/>
        <v>59.445999999999998</v>
      </c>
      <c r="BW37" s="2">
        <f t="shared" si="18"/>
        <v>59.168999999999997</v>
      </c>
      <c r="BX37" s="2">
        <f t="shared" si="19"/>
        <v>59.569000000000003</v>
      </c>
      <c r="BY37" s="2">
        <f t="shared" si="20"/>
        <v>55.569000000000003</v>
      </c>
      <c r="BZ37" s="2">
        <f t="shared" si="21"/>
        <v>57.753999999999998</v>
      </c>
      <c r="CA37" s="2">
        <f t="shared" si="22"/>
        <v>54.707999999999998</v>
      </c>
      <c r="CB37" s="2">
        <f t="shared" si="23"/>
        <v>54.323</v>
      </c>
      <c r="CC37" s="2">
        <f t="shared" si="24"/>
        <v>56.246000000000002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47.831759176788125</v>
      </c>
      <c r="DL37" s="2">
        <f t="shared" si="41"/>
        <v>51.705513937282227</v>
      </c>
      <c r="DM37" s="2">
        <f t="shared" si="41"/>
        <v>63.137520919324572</v>
      </c>
      <c r="DN37" s="2">
        <f t="shared" si="41"/>
        <v>58.310355159474682</v>
      </c>
      <c r="DO37" s="2">
        <f t="shared" si="41"/>
        <v>59.173689895470382</v>
      </c>
      <c r="DP37" s="2">
        <f t="shared" si="41"/>
        <v>59.294452961672484</v>
      </c>
      <c r="DQ37" s="2">
        <f t="shared" si="41"/>
        <v>61.384413013532139</v>
      </c>
      <c r="DR37" s="2">
        <f t="shared" si="41"/>
        <v>60.503755719417647</v>
      </c>
      <c r="DS37" s="2">
        <f t="shared" si="41"/>
        <v>60.442234205764009</v>
      </c>
      <c r="DT37" s="2">
        <f t="shared" si="41"/>
        <v>58.817705980066457</v>
      </c>
      <c r="DU37" s="2">
        <f t="shared" si="41"/>
        <v>56.104440199335556</v>
      </c>
      <c r="DV37" s="2">
        <f t="shared" si="41"/>
        <v>58.827727574750845</v>
      </c>
      <c r="DW37" s="2">
        <f t="shared" si="41"/>
        <v>56.034600896739867</v>
      </c>
      <c r="DX37" s="2">
        <f t="shared" si="41"/>
        <v>54.60891637630661</v>
      </c>
      <c r="DY37" s="2">
        <f t="shared" si="41"/>
        <v>55.355480217456964</v>
      </c>
      <c r="EA37" s="2">
        <f t="shared" si="42"/>
        <v>45.766377014716191</v>
      </c>
      <c r="EB37" s="2">
        <f t="shared" si="42"/>
        <v>52.915289180779126</v>
      </c>
      <c r="EC37" s="2">
        <f t="shared" si="42"/>
        <v>76.596533247885148</v>
      </c>
      <c r="ED37" s="2">
        <f t="shared" si="42"/>
        <v>59.430055116370433</v>
      </c>
      <c r="EE37" s="2">
        <f t="shared" si="42"/>
        <v>59.773849024874735</v>
      </c>
      <c r="EF37" s="2">
        <f t="shared" si="42"/>
        <v>59.650432798341598</v>
      </c>
      <c r="EG37" s="2">
        <f t="shared" si="42"/>
        <v>59.790731583526679</v>
      </c>
      <c r="EH37" s="2">
        <f t="shared" si="42"/>
        <v>59.134124709976803</v>
      </c>
      <c r="EI37" s="2">
        <f t="shared" si="42"/>
        <v>60.056820525510645</v>
      </c>
      <c r="EJ37" s="2">
        <f t="shared" si="42"/>
        <v>57.608688080046399</v>
      </c>
      <c r="EK37" s="2">
        <f t="shared" si="42"/>
        <v>60.487879542412209</v>
      </c>
      <c r="EL37" s="2">
        <f t="shared" si="42"/>
        <v>60.624204495237159</v>
      </c>
      <c r="EM37" s="2">
        <f t="shared" si="42"/>
        <v>56.486305595109492</v>
      </c>
      <c r="EN37" s="2">
        <f t="shared" si="42"/>
        <v>56.766185637908812</v>
      </c>
      <c r="EO37" s="2">
        <f t="shared" si="42"/>
        <v>61.31567413697617</v>
      </c>
      <c r="EQ37" s="2">
        <f t="shared" si="43"/>
        <v>44.232301727722721</v>
      </c>
      <c r="ER37" s="2">
        <f t="shared" si="43"/>
        <v>50.274780601742286</v>
      </c>
      <c r="ES37" s="2">
        <f t="shared" si="43"/>
        <v>66.316331071668102</v>
      </c>
      <c r="ET37" s="2">
        <f t="shared" si="43"/>
        <v>56.381672315159001</v>
      </c>
      <c r="EU37" s="2">
        <f t="shared" si="43"/>
        <v>58.184896282787662</v>
      </c>
      <c r="EV37" s="2">
        <f t="shared" si="43"/>
        <v>57.703793562224838</v>
      </c>
      <c r="EW37" s="2">
        <f t="shared" si="43"/>
        <v>58.229369714656286</v>
      </c>
      <c r="EX37" s="2">
        <f t="shared" si="43"/>
        <v>60.064273740393666</v>
      </c>
      <c r="EY37" s="2">
        <f t="shared" si="43"/>
        <v>61.108419601351585</v>
      </c>
      <c r="EZ37" s="2">
        <f t="shared" si="43"/>
        <v>56.915040737943492</v>
      </c>
      <c r="FA37" s="2">
        <f t="shared" si="43"/>
        <v>57.653189889104304</v>
      </c>
      <c r="FB37" s="2">
        <f t="shared" si="43"/>
        <v>58.581950627094805</v>
      </c>
      <c r="FC37" s="2">
        <f t="shared" si="43"/>
        <v>56.239946777528615</v>
      </c>
      <c r="FD37" s="2">
        <f t="shared" si="43"/>
        <v>57.057664516290082</v>
      </c>
      <c r="FE37" s="2">
        <f t="shared" si="43"/>
        <v>64.147559603023709</v>
      </c>
      <c r="FG37" s="2">
        <f t="shared" si="44"/>
        <v>6.2159403789395717E-2</v>
      </c>
      <c r="FH37" s="2">
        <f t="shared" si="44"/>
        <v>5.3025528890796522E-2</v>
      </c>
      <c r="FI37" s="2">
        <f t="shared" si="44"/>
        <v>5.576071638014251E-2</v>
      </c>
      <c r="FJ37" s="2">
        <f t="shared" si="44"/>
        <v>5.6472028513237391E-2</v>
      </c>
      <c r="FK37" s="2">
        <f t="shared" si="44"/>
        <v>5.4501153017248477E-2</v>
      </c>
      <c r="FL37" s="2">
        <f t="shared" si="44"/>
        <v>5.3864906482405724E-2</v>
      </c>
      <c r="FM37" s="2">
        <f t="shared" si="44"/>
        <v>5.0098001159886101E-2</v>
      </c>
      <c r="FN37" s="2">
        <f t="shared" si="44"/>
        <v>4.8871483548638982E-2</v>
      </c>
      <c r="FO37" s="2">
        <f t="shared" si="44"/>
        <v>4.8577063358985012E-2</v>
      </c>
      <c r="FP37" s="2">
        <f t="shared" si="44"/>
        <v>4.5673623291583879E-2</v>
      </c>
      <c r="FQ37" s="2">
        <f t="shared" si="44"/>
        <v>4.3367379067159387E-2</v>
      </c>
      <c r="FR37" s="2">
        <f t="shared" si="44"/>
        <v>4.5782461756426349E-2</v>
      </c>
      <c r="FS37" s="2">
        <f t="shared" si="44"/>
        <v>4.9796135275377927E-2</v>
      </c>
      <c r="FT37" s="2">
        <f t="shared" si="44"/>
        <v>5.3760543961724028E-2</v>
      </c>
      <c r="FU37" s="2">
        <f t="shared" si="44"/>
        <v>4.2384276791855427E-2</v>
      </c>
      <c r="FW37" s="2">
        <f t="shared" si="53"/>
        <v>6.817136198623438E-6</v>
      </c>
      <c r="FX37" s="2">
        <f t="shared" si="45"/>
        <v>2.0841921654717225E-6</v>
      </c>
      <c r="FY37" s="2">
        <f t="shared" si="45"/>
        <v>1.9375737234539728E-6</v>
      </c>
      <c r="FZ37" s="2">
        <f t="shared" si="45"/>
        <v>1.8339139044225908E-6</v>
      </c>
      <c r="GA37" s="2">
        <f t="shared" si="45"/>
        <v>1.8308935356363956E-6</v>
      </c>
      <c r="GB37" s="2">
        <f t="shared" si="45"/>
        <v>1.8438475891582422E-6</v>
      </c>
      <c r="GC37" s="2">
        <f t="shared" si="45"/>
        <v>1.8211903277415974E-6</v>
      </c>
      <c r="GD37" s="2">
        <f t="shared" si="45"/>
        <v>1.9478890913526117E-6</v>
      </c>
      <c r="GE37" s="2">
        <f t="shared" si="45"/>
        <v>2.1474612661214451E-6</v>
      </c>
      <c r="GF37" s="2">
        <f t="shared" si="45"/>
        <v>2.0112983059224534E-6</v>
      </c>
      <c r="GG37" s="2">
        <f t="shared" si="45"/>
        <v>2.0878226771876247E-6</v>
      </c>
      <c r="GH37" s="2">
        <f t="shared" si="45"/>
        <v>1.8686475350037279E-6</v>
      </c>
      <c r="GI37" s="2">
        <f t="shared" si="45"/>
        <v>1.8047290689118302E-6</v>
      </c>
      <c r="GJ37" s="2">
        <f t="shared" si="45"/>
        <v>1.3984567704064616E-6</v>
      </c>
      <c r="GK37" s="2">
        <f t="shared" si="45"/>
        <v>1.0492859312674193E-6</v>
      </c>
      <c r="GM37" s="86">
        <f t="shared" si="54"/>
        <v>7.0537686979492322E-8</v>
      </c>
      <c r="GN37" s="86">
        <f t="shared" si="46"/>
        <v>5.8342460419429516E-9</v>
      </c>
      <c r="GO37" s="86">
        <f t="shared" si="46"/>
        <v>9.4418130935248412E-9</v>
      </c>
      <c r="GP37" s="86">
        <f t="shared" si="46"/>
        <v>8.9399603477501257E-9</v>
      </c>
      <c r="GQ37" s="86">
        <f t="shared" si="46"/>
        <v>3.9218982061863193E-9</v>
      </c>
      <c r="GR37" s="86">
        <f t="shared" si="46"/>
        <v>2.6296598620111838E-9</v>
      </c>
      <c r="GS37" s="86">
        <f t="shared" si="46"/>
        <v>1.0448763040639192E-9</v>
      </c>
      <c r="GT37" s="86">
        <f t="shared" si="46"/>
        <v>5.7737074230589968E-10</v>
      </c>
      <c r="GU37" s="86">
        <f t="shared" si="46"/>
        <v>6.3264009694899718E-10</v>
      </c>
      <c r="GV37" s="86">
        <f t="shared" si="46"/>
        <v>2.7770464643120557E-10</v>
      </c>
      <c r="GW37" s="86">
        <f t="shared" si="46"/>
        <v>6.507104873679191E-11</v>
      </c>
      <c r="GX37" s="86">
        <f t="shared" si="46"/>
        <v>2.8613287020876181E-10</v>
      </c>
      <c r="GY37" s="86">
        <f t="shared" si="46"/>
        <v>8.7178853740261705E-10</v>
      </c>
      <c r="GZ37" s="86">
        <f t="shared" si="46"/>
        <v>5.7552554751919969E-9</v>
      </c>
      <c r="HA37" s="86">
        <f t="shared" si="46"/>
        <v>1.2985186507526429E-11</v>
      </c>
      <c r="HC37" s="86">
        <f t="shared" si="58"/>
        <v>6.0148114119513412E-22</v>
      </c>
      <c r="HD37" s="86">
        <f t="shared" si="47"/>
        <v>6.0314589489398393E-24</v>
      </c>
      <c r="HE37" s="86">
        <f t="shared" si="47"/>
        <v>2.1679715096398087E-24</v>
      </c>
      <c r="HF37" s="86">
        <f t="shared" si="47"/>
        <v>4.8846935863240845E-26</v>
      </c>
      <c r="HG37" s="86">
        <f t="shared" si="47"/>
        <v>1.5788677720356994E-26</v>
      </c>
      <c r="HH37" s="86">
        <f t="shared" si="47"/>
        <v>1.9725133485351177E-27</v>
      </c>
      <c r="HI37" s="86">
        <f t="shared" si="47"/>
        <v>3.1526299988386437E-29</v>
      </c>
      <c r="HJ37" s="86">
        <f t="shared" si="47"/>
        <v>6.8939515329626365E-30</v>
      </c>
      <c r="HK37" s="86">
        <f t="shared" si="47"/>
        <v>3.618471353530119E-30</v>
      </c>
      <c r="HL37" s="86">
        <f t="shared" si="47"/>
        <v>6.7479358885436241E-31</v>
      </c>
      <c r="HM37" s="86">
        <f t="shared" si="47"/>
        <v>4.2606826652616652E-31</v>
      </c>
      <c r="HN37" s="86">
        <f t="shared" si="47"/>
        <v>1.6061961415596831E-27</v>
      </c>
      <c r="HO37" s="86">
        <f t="shared" si="47"/>
        <v>1.5686354702880128E-25</v>
      </c>
      <c r="HP37" s="86">
        <f t="shared" si="47"/>
        <v>1.3678841069227821E-24</v>
      </c>
      <c r="HQ37" s="86">
        <f t="shared" si="47"/>
        <v>8.040230797460645E-33</v>
      </c>
      <c r="HS37" s="86">
        <f t="shared" si="55"/>
        <v>2.5498703071591969E-66</v>
      </c>
      <c r="HT37" s="86">
        <f t="shared" si="48"/>
        <v>1.1342194689932613E-82</v>
      </c>
      <c r="HU37" s="86">
        <f t="shared" si="48"/>
        <v>2.479746102983621E-85</v>
      </c>
      <c r="HV37" s="86">
        <f t="shared" si="48"/>
        <v>3.4148046884213793E-93</v>
      </c>
      <c r="HW37" s="86">
        <f t="shared" si="48"/>
        <v>1.8397609901383339E-95</v>
      </c>
      <c r="HX37" s="86">
        <f t="shared" si="48"/>
        <v>2.1853913195957593E-99</v>
      </c>
      <c r="HY37" s="86">
        <f t="shared" si="48"/>
        <v>8.1454579461096066E-106</v>
      </c>
      <c r="HZ37" s="86">
        <f t="shared" si="48"/>
        <v>3.9254406357246366E-108</v>
      </c>
      <c r="IA37" s="86">
        <f t="shared" si="48"/>
        <v>5.1513736230057403E-108</v>
      </c>
      <c r="IB37" s="86">
        <f t="shared" si="48"/>
        <v>2.3019205994518931E-110</v>
      </c>
      <c r="IC37" s="86">
        <f t="shared" si="48"/>
        <v>4.7065765432704968E-111</v>
      </c>
      <c r="ID37" s="86">
        <f t="shared" si="48"/>
        <v>3.9660079807481745E-98</v>
      </c>
      <c r="IE37" s="86">
        <f t="shared" si="48"/>
        <v>6.1641081218314959E-91</v>
      </c>
      <c r="IF37" s="86">
        <f t="shared" si="48"/>
        <v>9.8598245526660747E-61</v>
      </c>
      <c r="IG37" s="86">
        <f t="shared" si="48"/>
        <v>1.0782954294552732E-39</v>
      </c>
      <c r="II37" s="86">
        <f t="shared" si="56"/>
        <v>1.8222203896403048E-154</v>
      </c>
      <c r="IJ37" s="86">
        <f t="shared" si="49"/>
        <v>4.1044568446072495E-206</v>
      </c>
      <c r="IK37" s="86">
        <f t="shared" si="49"/>
        <v>3.6181931601764262E-214</v>
      </c>
      <c r="IL37" s="86">
        <f t="shared" si="49"/>
        <v>4.6627227266911052E-233</v>
      </c>
      <c r="IM37" s="86">
        <f t="shared" si="49"/>
        <v>2.6664532218416807E-238</v>
      </c>
      <c r="IN37" s="86">
        <f t="shared" si="49"/>
        <v>9.5085776133946417E-249</v>
      </c>
      <c r="IO37" s="86">
        <f t="shared" si="49"/>
        <v>1.2056613518329417E-264</v>
      </c>
      <c r="IP37" s="86">
        <f t="shared" si="49"/>
        <v>2.5183115925392257E-270</v>
      </c>
      <c r="IQ37" s="86">
        <f t="shared" si="49"/>
        <v>7.9294339522338886E-269</v>
      </c>
      <c r="IR37" s="86">
        <f t="shared" si="49"/>
        <v>2.3277384364082726E-274</v>
      </c>
      <c r="IS37" s="86">
        <f t="shared" si="49"/>
        <v>4.8877926029012433E-276</v>
      </c>
      <c r="IT37" s="86">
        <f t="shared" si="49"/>
        <v>6.1935645440748997E-244</v>
      </c>
      <c r="IU37" s="86">
        <f t="shared" si="49"/>
        <v>4.5373511367367002E-226</v>
      </c>
      <c r="IV37" s="86">
        <f t="shared" si="49"/>
        <v>3.2677235820123869E-175</v>
      </c>
      <c r="IW37" s="86">
        <f t="shared" si="49"/>
        <v>6.994281070236451E-94</v>
      </c>
      <c r="IY37" s="86">
        <f t="shared" si="57"/>
        <v>7.0537686979492918E-8</v>
      </c>
      <c r="IZ37" s="86">
        <f t="shared" si="50"/>
        <v>5.8342460419429574E-9</v>
      </c>
      <c r="JA37" s="86">
        <f t="shared" si="50"/>
        <v>9.4418130935248428E-9</v>
      </c>
      <c r="JB37" s="86">
        <f t="shared" si="50"/>
        <v>8.9399603477501257E-9</v>
      </c>
      <c r="JC37" s="86">
        <f t="shared" si="50"/>
        <v>3.9218982061863193E-9</v>
      </c>
      <c r="JD37" s="86">
        <f t="shared" si="50"/>
        <v>2.6296598620111838E-9</v>
      </c>
      <c r="JE37" s="86">
        <f t="shared" si="50"/>
        <v>1.0448763040639192E-9</v>
      </c>
      <c r="JF37" s="86">
        <f t="shared" si="50"/>
        <v>5.7737074230589968E-10</v>
      </c>
      <c r="JG37" s="86">
        <f t="shared" si="50"/>
        <v>6.3264009694899718E-10</v>
      </c>
      <c r="JH37" s="86">
        <f t="shared" si="50"/>
        <v>2.7770464643120557E-10</v>
      </c>
      <c r="JI37" s="86">
        <f t="shared" si="50"/>
        <v>6.507104873679191E-11</v>
      </c>
      <c r="JJ37" s="86">
        <f t="shared" si="50"/>
        <v>2.8613287020876181E-10</v>
      </c>
      <c r="JK37" s="86">
        <f t="shared" si="50"/>
        <v>8.7178853740261726E-10</v>
      </c>
      <c r="JL37" s="86">
        <f t="shared" si="50"/>
        <v>5.7552554751919986E-9</v>
      </c>
      <c r="JM37" s="86">
        <f t="shared" si="50"/>
        <v>1.2985186507526429E-11</v>
      </c>
    </row>
    <row r="38" spans="2:273" x14ac:dyDescent="0.25">
      <c r="B38" s="2">
        <v>11</v>
      </c>
      <c r="C38" s="37">
        <v>47.167000000000002</v>
      </c>
      <c r="D38" s="37">
        <v>50.393999999999998</v>
      </c>
      <c r="E38" s="37">
        <v>62.076999999999998</v>
      </c>
      <c r="F38" s="37">
        <v>58.462000000000003</v>
      </c>
      <c r="G38" s="37">
        <v>58.030999999999999</v>
      </c>
      <c r="H38" s="37">
        <v>58.923000000000002</v>
      </c>
      <c r="I38" s="37">
        <v>61.8</v>
      </c>
      <c r="J38" s="37">
        <v>60.692</v>
      </c>
      <c r="K38" s="37">
        <v>61.414999999999999</v>
      </c>
      <c r="L38" s="37">
        <v>58.585000000000001</v>
      </c>
      <c r="M38" s="37">
        <v>56.168999999999997</v>
      </c>
      <c r="N38" s="37">
        <v>57.6</v>
      </c>
      <c r="O38" s="37">
        <v>56.168999999999997</v>
      </c>
      <c r="P38" s="37">
        <v>54.430999999999997</v>
      </c>
      <c r="Q38" s="37">
        <v>57.277000000000001</v>
      </c>
      <c r="S38" s="4">
        <f t="shared" si="7"/>
        <v>47.84468682577559</v>
      </c>
      <c r="T38" s="4">
        <f t="shared" si="7"/>
        <v>51.971278070647955</v>
      </c>
      <c r="U38" s="4">
        <f t="shared" si="7"/>
        <v>64.20630397737159</v>
      </c>
      <c r="V38" s="4">
        <f t="shared" si="7"/>
        <v>58.599827559696969</v>
      </c>
      <c r="W38" s="4">
        <f t="shared" si="7"/>
        <v>59.380436341284842</v>
      </c>
      <c r="X38" s="4">
        <f t="shared" si="7"/>
        <v>59.457756333379116</v>
      </c>
      <c r="Y38" s="4">
        <f t="shared" si="7"/>
        <v>61.397084406728304</v>
      </c>
      <c r="Z38" s="4">
        <f t="shared" si="7"/>
        <v>60.55720417205859</v>
      </c>
      <c r="AA38" s="4">
        <f t="shared" si="7"/>
        <v>60.556138102932842</v>
      </c>
      <c r="AB38" s="4">
        <f t="shared" si="7"/>
        <v>58.899569024629102</v>
      </c>
      <c r="AC38" s="4">
        <f t="shared" si="7"/>
        <v>56.491284095559166</v>
      </c>
      <c r="AD38" s="4">
        <f t="shared" si="7"/>
        <v>59.106472276099915</v>
      </c>
      <c r="AE38" s="4">
        <f t="shared" si="7"/>
        <v>56.246435807489426</v>
      </c>
      <c r="AF38" s="4">
        <f t="shared" si="7"/>
        <v>54.91338326796054</v>
      </c>
      <c r="AG38" s="4">
        <f t="shared" si="7"/>
        <v>55.808180649501359</v>
      </c>
      <c r="AI38" s="4">
        <f t="shared" si="8"/>
        <v>-0.67768682577558792</v>
      </c>
      <c r="AJ38" s="4">
        <f t="shared" si="8"/>
        <v>-1.5772780706479566</v>
      </c>
      <c r="AK38" s="4">
        <f t="shared" si="8"/>
        <v>-2.1293039773715918</v>
      </c>
      <c r="AL38" s="4">
        <f t="shared" si="8"/>
        <v>-0.13782755969696581</v>
      </c>
      <c r="AM38" s="4">
        <f t="shared" si="8"/>
        <v>-1.3494363412848429</v>
      </c>
      <c r="AN38" s="4">
        <f t="shared" si="8"/>
        <v>-0.53475633337911432</v>
      </c>
      <c r="AO38" s="4">
        <f t="shared" si="8"/>
        <v>0.40291559327169324</v>
      </c>
      <c r="AP38" s="4">
        <f t="shared" si="8"/>
        <v>0.1347958279414101</v>
      </c>
      <c r="AQ38" s="4">
        <f t="shared" si="8"/>
        <v>0.85886189706715754</v>
      </c>
      <c r="AR38" s="4">
        <f t="shared" si="8"/>
        <v>-0.31456902462910108</v>
      </c>
      <c r="AS38" s="4">
        <f t="shared" si="8"/>
        <v>-0.32228409555916926</v>
      </c>
      <c r="AT38" s="4">
        <f t="shared" si="8"/>
        <v>-1.5064722760999132</v>
      </c>
      <c r="AU38" s="4">
        <f t="shared" si="8"/>
        <v>-7.7435807489429465E-2</v>
      </c>
      <c r="AV38" s="4">
        <f t="shared" si="8"/>
        <v>-0.48238326796054309</v>
      </c>
      <c r="AW38" s="4">
        <f t="shared" si="8"/>
        <v>1.4688193504986415</v>
      </c>
      <c r="AY38" s="2">
        <f t="shared" si="51"/>
        <v>47.844525572399803</v>
      </c>
      <c r="AZ38" s="2">
        <f t="shared" si="9"/>
        <v>51.971261848070107</v>
      </c>
      <c r="BA38" s="2">
        <f t="shared" si="9"/>
        <v>64.206280450692091</v>
      </c>
      <c r="BB38" s="2">
        <f t="shared" si="9"/>
        <v>58.599804350037296</v>
      </c>
      <c r="BC38" s="2">
        <f t="shared" si="9"/>
        <v>59.380425502558658</v>
      </c>
      <c r="BD38" s="2">
        <f t="shared" si="9"/>
        <v>59.457749074209929</v>
      </c>
      <c r="BE38" s="2">
        <f t="shared" si="9"/>
        <v>61.397081340859316</v>
      </c>
      <c r="BF38" s="2">
        <f t="shared" si="9"/>
        <v>60.557202411703663</v>
      </c>
      <c r="BG38" s="2">
        <f t="shared" si="9"/>
        <v>60.556136206920321</v>
      </c>
      <c r="BH38" s="2">
        <f t="shared" si="9"/>
        <v>58.899568142841964</v>
      </c>
      <c r="BI38" s="2">
        <f t="shared" si="9"/>
        <v>56.491283867363023</v>
      </c>
      <c r="BJ38" s="2">
        <f t="shared" si="9"/>
        <v>59.106471365903765</v>
      </c>
      <c r="BK38" s="2">
        <f t="shared" si="9"/>
        <v>56.246433154407804</v>
      </c>
      <c r="BL38" s="2">
        <f t="shared" si="9"/>
        <v>54.913368891266295</v>
      </c>
      <c r="BM38" s="2">
        <f t="shared" si="9"/>
        <v>55.808180611536827</v>
      </c>
      <c r="BO38" s="2">
        <f t="shared" si="10"/>
        <v>47.167000000000002</v>
      </c>
      <c r="BP38" s="2">
        <f t="shared" si="11"/>
        <v>50.393999999999998</v>
      </c>
      <c r="BQ38" s="2">
        <f t="shared" si="12"/>
        <v>62.076999999999998</v>
      </c>
      <c r="BR38" s="2">
        <f t="shared" si="13"/>
        <v>58.462000000000003</v>
      </c>
      <c r="BS38" s="2">
        <f t="shared" si="14"/>
        <v>58.030999999999999</v>
      </c>
      <c r="BT38" s="2">
        <f t="shared" si="15"/>
        <v>58.923000000000002</v>
      </c>
      <c r="BU38" s="2">
        <f t="shared" si="16"/>
        <v>61.8</v>
      </c>
      <c r="BV38" s="2">
        <f t="shared" si="17"/>
        <v>60.692</v>
      </c>
      <c r="BW38" s="2">
        <f t="shared" si="18"/>
        <v>61.414999999999999</v>
      </c>
      <c r="BX38" s="2">
        <f t="shared" si="19"/>
        <v>58.585000000000001</v>
      </c>
      <c r="BY38" s="2">
        <f t="shared" si="20"/>
        <v>56.168999999999997</v>
      </c>
      <c r="BZ38" s="2">
        <f t="shared" si="21"/>
        <v>57.6</v>
      </c>
      <c r="CA38" s="2">
        <f t="shared" si="22"/>
        <v>56.168999999999997</v>
      </c>
      <c r="CB38" s="2">
        <f t="shared" si="23"/>
        <v>54.430999999999997</v>
      </c>
      <c r="CC38" s="2">
        <f t="shared" si="24"/>
        <v>57.277000000000001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48.00197112010796</v>
      </c>
      <c r="DL38" s="2">
        <f t="shared" si="41"/>
        <v>51.92003571428571</v>
      </c>
      <c r="DM38" s="2">
        <f t="shared" si="41"/>
        <v>63.41814240150093</v>
      </c>
      <c r="DN38" s="2">
        <f t="shared" si="41"/>
        <v>58.553244090056296</v>
      </c>
      <c r="DO38" s="2">
        <f t="shared" si="41"/>
        <v>59.363074564459929</v>
      </c>
      <c r="DP38" s="2">
        <f t="shared" si="41"/>
        <v>59.45247595818816</v>
      </c>
      <c r="DQ38" s="2">
        <f t="shared" si="41"/>
        <v>61.49616959727738</v>
      </c>
      <c r="DR38" s="2">
        <f t="shared" si="41"/>
        <v>60.643080571536601</v>
      </c>
      <c r="DS38" s="2">
        <f t="shared" si="41"/>
        <v>60.590173351700315</v>
      </c>
      <c r="DT38" s="2">
        <f t="shared" si="41"/>
        <v>58.972709453337373</v>
      </c>
      <c r="DU38" s="2">
        <f t="shared" si="41"/>
        <v>56.299924494110549</v>
      </c>
      <c r="DV38" s="2">
        <f t="shared" si="41"/>
        <v>59.03395107218364</v>
      </c>
      <c r="DW38" s="2">
        <f t="shared" si="41"/>
        <v>56.239078815871217</v>
      </c>
      <c r="DX38" s="2">
        <f t="shared" si="41"/>
        <v>54.803944250871076</v>
      </c>
      <c r="DY38" s="2">
        <f t="shared" si="41"/>
        <v>55.545707641196017</v>
      </c>
      <c r="EA38" s="2">
        <f t="shared" si="42"/>
        <v>45.678223545900494</v>
      </c>
      <c r="EB38" s="2">
        <f t="shared" si="42"/>
        <v>52.805708558092611</v>
      </c>
      <c r="EC38" s="2">
        <f t="shared" si="42"/>
        <v>76.378469853883615</v>
      </c>
      <c r="ED38" s="2">
        <f t="shared" si="42"/>
        <v>59.309377387557703</v>
      </c>
      <c r="EE38" s="2">
        <f t="shared" si="42"/>
        <v>59.655001331768325</v>
      </c>
      <c r="EF38" s="2">
        <f t="shared" si="42"/>
        <v>59.54228773348008</v>
      </c>
      <c r="EG38" s="2">
        <f t="shared" si="42"/>
        <v>59.683651687313557</v>
      </c>
      <c r="EH38" s="2">
        <f t="shared" si="42"/>
        <v>59.032879743950943</v>
      </c>
      <c r="EI38" s="2">
        <f t="shared" si="42"/>
        <v>59.948101322775109</v>
      </c>
      <c r="EJ38" s="2">
        <f t="shared" si="42"/>
        <v>57.505818637098109</v>
      </c>
      <c r="EK38" s="2">
        <f t="shared" si="42"/>
        <v>60.341162642144212</v>
      </c>
      <c r="EL38" s="2">
        <f t="shared" si="42"/>
        <v>60.485057549960715</v>
      </c>
      <c r="EM38" s="2">
        <f t="shared" si="42"/>
        <v>56.374428744598838</v>
      </c>
      <c r="EN38" s="2">
        <f t="shared" si="42"/>
        <v>56.669879061630468</v>
      </c>
      <c r="EO38" s="2">
        <f t="shared" si="42"/>
        <v>61.216539339117581</v>
      </c>
      <c r="EQ38" s="2">
        <f t="shared" si="43"/>
        <v>44.160619871449832</v>
      </c>
      <c r="ER38" s="2">
        <f t="shared" si="43"/>
        <v>50.1910297115001</v>
      </c>
      <c r="ES38" s="2">
        <f t="shared" si="43"/>
        <v>66.200149068675486</v>
      </c>
      <c r="ET38" s="2">
        <f t="shared" si="43"/>
        <v>56.291410123411815</v>
      </c>
      <c r="EU38" s="2">
        <f t="shared" si="43"/>
        <v>58.081975316362801</v>
      </c>
      <c r="EV38" s="2">
        <f t="shared" si="43"/>
        <v>57.615142499609838</v>
      </c>
      <c r="EW38" s="2">
        <f t="shared" si="43"/>
        <v>58.137952418010002</v>
      </c>
      <c r="EX38" s="2">
        <f t="shared" si="43"/>
        <v>59.952991445004649</v>
      </c>
      <c r="EY38" s="2">
        <f t="shared" si="43"/>
        <v>60.988743979594162</v>
      </c>
      <c r="EZ38" s="2">
        <f t="shared" si="43"/>
        <v>56.81847839064006</v>
      </c>
      <c r="FA38" s="2">
        <f t="shared" si="43"/>
        <v>57.53484499172</v>
      </c>
      <c r="FB38" s="2">
        <f t="shared" si="43"/>
        <v>58.463108007657262</v>
      </c>
      <c r="FC38" s="2">
        <f t="shared" si="43"/>
        <v>56.129741123549778</v>
      </c>
      <c r="FD38" s="2">
        <f t="shared" si="43"/>
        <v>56.957296311248399</v>
      </c>
      <c r="FE38" s="2">
        <f t="shared" si="43"/>
        <v>64.015631113737726</v>
      </c>
      <c r="FG38" s="2">
        <f t="shared" si="44"/>
        <v>6.775013156187637E-2</v>
      </c>
      <c r="FH38" s="2">
        <f t="shared" si="44"/>
        <v>5.7845410291030963E-2</v>
      </c>
      <c r="FI38" s="2">
        <f t="shared" si="44"/>
        <v>6.0813253060164933E-2</v>
      </c>
      <c r="FJ38" s="2">
        <f t="shared" si="44"/>
        <v>6.1584814216023333E-2</v>
      </c>
      <c r="FK38" s="2">
        <f t="shared" si="44"/>
        <v>5.9446744684351197E-2</v>
      </c>
      <c r="FL38" s="2">
        <f t="shared" si="44"/>
        <v>5.8756351135235196E-2</v>
      </c>
      <c r="FM38" s="2">
        <f t="shared" si="44"/>
        <v>5.4667139714327628E-2</v>
      </c>
      <c r="FN38" s="2">
        <f t="shared" si="44"/>
        <v>5.3335039674764814E-2</v>
      </c>
      <c r="FO38" s="2">
        <f t="shared" si="44"/>
        <v>5.3015228182295156E-2</v>
      </c>
      <c r="FP38" s="2">
        <f t="shared" si="44"/>
        <v>4.9860421691796004E-2</v>
      </c>
      <c r="FQ38" s="2">
        <f t="shared" si="44"/>
        <v>4.7353259226434415E-2</v>
      </c>
      <c r="FR38" s="2">
        <f t="shared" si="44"/>
        <v>4.9978714633082198E-2</v>
      </c>
      <c r="FS38" s="2">
        <f t="shared" si="44"/>
        <v>5.4339317388496081E-2</v>
      </c>
      <c r="FT38" s="2">
        <f t="shared" si="44"/>
        <v>5.8643098914931295E-2</v>
      </c>
      <c r="FU38" s="2">
        <f t="shared" si="44"/>
        <v>4.6284172042816214E-2</v>
      </c>
      <c r="FW38" s="2">
        <f t="shared" si="53"/>
        <v>7.4748362856918101E-6</v>
      </c>
      <c r="FX38" s="2">
        <f t="shared" si="45"/>
        <v>2.2852708064919984E-6</v>
      </c>
      <c r="FY38" s="2">
        <f t="shared" si="45"/>
        <v>2.1245069440454763E-6</v>
      </c>
      <c r="FZ38" s="2">
        <f t="shared" si="45"/>
        <v>2.0108462540187187E-6</v>
      </c>
      <c r="GA38" s="2">
        <f t="shared" si="45"/>
        <v>2.0075344866713001E-6</v>
      </c>
      <c r="GB38" s="2">
        <f t="shared" si="45"/>
        <v>2.0217383188739571E-6</v>
      </c>
      <c r="GC38" s="2">
        <f t="shared" si="45"/>
        <v>1.9968951345307477E-6</v>
      </c>
      <c r="GD38" s="2">
        <f t="shared" si="45"/>
        <v>2.1358175157916205E-6</v>
      </c>
      <c r="GE38" s="2">
        <f t="shared" si="45"/>
        <v>2.3546439675215548E-6</v>
      </c>
      <c r="GF38" s="2">
        <f t="shared" si="45"/>
        <v>2.2053443104445033E-6</v>
      </c>
      <c r="GG38" s="2">
        <f t="shared" si="45"/>
        <v>2.2892515818270267E-6</v>
      </c>
      <c r="GH38" s="2">
        <f t="shared" si="45"/>
        <v>2.0489309090193621E-6</v>
      </c>
      <c r="GI38" s="2">
        <f t="shared" si="45"/>
        <v>1.9788457294569207E-6</v>
      </c>
      <c r="GJ38" s="2">
        <f t="shared" si="45"/>
        <v>1.5333771501153563E-6</v>
      </c>
      <c r="GK38" s="2">
        <f t="shared" si="45"/>
        <v>1.1505190286837828E-6</v>
      </c>
      <c r="GM38" s="86">
        <f t="shared" si="54"/>
        <v>1.211697523587838E-7</v>
      </c>
      <c r="GN38" s="86">
        <f t="shared" si="46"/>
        <v>1.0950287793219335E-8</v>
      </c>
      <c r="GO38" s="86">
        <f t="shared" si="46"/>
        <v>1.7508366965862853E-8</v>
      </c>
      <c r="GP38" s="86">
        <f t="shared" si="46"/>
        <v>1.6671347133631639E-8</v>
      </c>
      <c r="GQ38" s="86">
        <f t="shared" si="46"/>
        <v>7.5541805009158517E-9</v>
      </c>
      <c r="GR38" s="86">
        <f t="shared" si="46"/>
        <v>5.1512030177732645E-9</v>
      </c>
      <c r="GS38" s="86">
        <f t="shared" si="46"/>
        <v>2.1031105415029219E-9</v>
      </c>
      <c r="GT38" s="86">
        <f t="shared" si="46"/>
        <v>1.1884426921632172E-9</v>
      </c>
      <c r="GU38" s="86">
        <f t="shared" si="46"/>
        <v>1.2945256836561882E-9</v>
      </c>
      <c r="GV38" s="86">
        <f t="shared" si="46"/>
        <v>5.8186809062622251E-10</v>
      </c>
      <c r="GW38" s="86">
        <f t="shared" si="46"/>
        <v>1.4402490020241794E-10</v>
      </c>
      <c r="GX38" s="86">
        <f t="shared" si="46"/>
        <v>5.9904130318195871E-10</v>
      </c>
      <c r="GY38" s="86">
        <f t="shared" si="46"/>
        <v>1.7674840405109594E-9</v>
      </c>
      <c r="GZ38" s="86">
        <f t="shared" si="46"/>
        <v>1.0843499629584181E-8</v>
      </c>
      <c r="HA38" s="86">
        <f t="shared" si="46"/>
        <v>3.0800354179079688E-11</v>
      </c>
      <c r="HC38" s="86">
        <f t="shared" si="58"/>
        <v>2.0288005996530604E-21</v>
      </c>
      <c r="HD38" s="86">
        <f t="shared" si="47"/>
        <v>2.3022314092632897E-23</v>
      </c>
      <c r="HE38" s="86">
        <f t="shared" si="47"/>
        <v>8.5423876608325529E-24</v>
      </c>
      <c r="HF38" s="86">
        <f t="shared" si="47"/>
        <v>2.1346262973164999E-25</v>
      </c>
      <c r="HG38" s="86">
        <f t="shared" si="47"/>
        <v>7.1176952526349276E-26</v>
      </c>
      <c r="HH38" s="86">
        <f t="shared" si="47"/>
        <v>9.4511784246551925E-27</v>
      </c>
      <c r="HI38" s="86">
        <f t="shared" si="47"/>
        <v>1.6738933008510648E-28</v>
      </c>
      <c r="HJ38" s="86">
        <f t="shared" si="47"/>
        <v>3.8343350213407441E-29</v>
      </c>
      <c r="HK38" s="86">
        <f t="shared" si="47"/>
        <v>2.0458160645977511E-29</v>
      </c>
      <c r="HL38" s="86">
        <f t="shared" si="47"/>
        <v>3.935431612552145E-30</v>
      </c>
      <c r="HM38" s="86">
        <f t="shared" si="47"/>
        <v>2.5259637738573519E-30</v>
      </c>
      <c r="HN38" s="86">
        <f t="shared" si="47"/>
        <v>7.6114375290668399E-27</v>
      </c>
      <c r="HO38" s="86">
        <f t="shared" si="47"/>
        <v>6.5923732039023722E-25</v>
      </c>
      <c r="HP38" s="86">
        <f t="shared" si="47"/>
        <v>5.3560584868905085E-24</v>
      </c>
      <c r="HQ38" s="86">
        <f t="shared" si="47"/>
        <v>5.1992009779058012E-32</v>
      </c>
      <c r="HS38" s="86">
        <f t="shared" si="55"/>
        <v>4.1498022972305943E-65</v>
      </c>
      <c r="HT38" s="86">
        <f t="shared" si="48"/>
        <v>3.0308337207903369E-81</v>
      </c>
      <c r="HU38" s="86">
        <f t="shared" si="48"/>
        <v>7.3218327477677971E-84</v>
      </c>
      <c r="HV38" s="86">
        <f t="shared" si="48"/>
        <v>1.3531179182583062E-91</v>
      </c>
      <c r="HW38" s="86">
        <f t="shared" si="48"/>
        <v>7.95130794319593E-94</v>
      </c>
      <c r="HX38" s="86">
        <f t="shared" si="48"/>
        <v>1.1128765218808988E-97</v>
      </c>
      <c r="HY38" s="86">
        <f t="shared" si="48"/>
        <v>5.335984726774787E-104</v>
      </c>
      <c r="HZ38" s="86">
        <f t="shared" si="48"/>
        <v>2.8805019434496512E-106</v>
      </c>
      <c r="IA38" s="86">
        <f t="shared" si="48"/>
        <v>3.8468682429094848E-106</v>
      </c>
      <c r="IB38" s="86">
        <f t="shared" si="48"/>
        <v>1.8444350027114948E-108</v>
      </c>
      <c r="IC38" s="86">
        <f t="shared" si="48"/>
        <v>3.9248253812606379E-109</v>
      </c>
      <c r="ID38" s="86">
        <f t="shared" si="48"/>
        <v>1.9025918640474344E-96</v>
      </c>
      <c r="IE38" s="86">
        <f t="shared" si="48"/>
        <v>2.1985701254761773E-89</v>
      </c>
      <c r="IF38" s="86">
        <f t="shared" si="48"/>
        <v>9.9970650370257247E-60</v>
      </c>
      <c r="IG38" s="86">
        <f t="shared" si="48"/>
        <v>4.6484216362404536E-39</v>
      </c>
      <c r="II38" s="86">
        <f t="shared" si="56"/>
        <v>4.0915511078008654E-152</v>
      </c>
      <c r="IJ38" s="86">
        <f t="shared" si="49"/>
        <v>2.9931517971234217E-203</v>
      </c>
      <c r="IK38" s="86">
        <f t="shared" si="49"/>
        <v>3.2948075107878948E-211</v>
      </c>
      <c r="IL38" s="86">
        <f t="shared" si="49"/>
        <v>7.5501524245246202E-230</v>
      </c>
      <c r="IM38" s="86">
        <f t="shared" si="49"/>
        <v>5.1007230943426686E-235</v>
      </c>
      <c r="IN38" s="86">
        <f t="shared" si="49"/>
        <v>2.5508242932219392E-245</v>
      </c>
      <c r="IO38" s="86">
        <f t="shared" si="49"/>
        <v>5.335895180838279E-261</v>
      </c>
      <c r="IP38" s="86">
        <f t="shared" si="49"/>
        <v>1.3960696385651738E-266</v>
      </c>
      <c r="IQ38" s="86">
        <f t="shared" si="49"/>
        <v>4.4654736293847413E-265</v>
      </c>
      <c r="IR38" s="86">
        <f t="shared" si="49"/>
        <v>1.5005598623341959E-270</v>
      </c>
      <c r="IS38" s="86">
        <f t="shared" si="49"/>
        <v>3.4103364755471119E-272</v>
      </c>
      <c r="IT38" s="86">
        <f t="shared" si="49"/>
        <v>1.4356009091670945E-240</v>
      </c>
      <c r="IU38" s="86">
        <f t="shared" si="49"/>
        <v>5.8255272307042536E-223</v>
      </c>
      <c r="IV38" s="86">
        <f t="shared" si="49"/>
        <v>7.4529711668740136E-173</v>
      </c>
      <c r="IW38" s="86">
        <f t="shared" si="49"/>
        <v>1.1777597980144033E-92</v>
      </c>
      <c r="IY38" s="86">
        <f t="shared" si="57"/>
        <v>1.2116975235878584E-7</v>
      </c>
      <c r="IZ38" s="86">
        <f t="shared" si="50"/>
        <v>1.0950287793219359E-8</v>
      </c>
      <c r="JA38" s="86">
        <f t="shared" si="50"/>
        <v>1.7508366965862863E-8</v>
      </c>
      <c r="JB38" s="86">
        <f t="shared" si="50"/>
        <v>1.6671347133631639E-8</v>
      </c>
      <c r="JC38" s="86">
        <f t="shared" si="50"/>
        <v>7.5541805009158517E-9</v>
      </c>
      <c r="JD38" s="86">
        <f t="shared" si="50"/>
        <v>5.1512030177732645E-9</v>
      </c>
      <c r="JE38" s="86">
        <f t="shared" si="50"/>
        <v>2.1031105415029219E-9</v>
      </c>
      <c r="JF38" s="86">
        <f t="shared" si="50"/>
        <v>1.1884426921632172E-9</v>
      </c>
      <c r="JG38" s="86">
        <f t="shared" si="50"/>
        <v>1.2945256836561882E-9</v>
      </c>
      <c r="JH38" s="86">
        <f t="shared" si="50"/>
        <v>5.8186809062622251E-10</v>
      </c>
      <c r="JI38" s="86">
        <f t="shared" si="50"/>
        <v>1.4402490020241794E-10</v>
      </c>
      <c r="JJ38" s="86">
        <f t="shared" si="50"/>
        <v>5.9904130318195871E-10</v>
      </c>
      <c r="JK38" s="86">
        <f t="shared" si="50"/>
        <v>1.76748404051096E-9</v>
      </c>
      <c r="JL38" s="86">
        <f t="shared" si="50"/>
        <v>1.0843499629584186E-8</v>
      </c>
      <c r="JM38" s="86">
        <f t="shared" si="50"/>
        <v>3.0800354179079688E-11</v>
      </c>
    </row>
    <row r="39" spans="2:273" x14ac:dyDescent="0.25">
      <c r="B39" s="2">
        <v>12</v>
      </c>
      <c r="C39" s="37">
        <v>48.226999999999997</v>
      </c>
      <c r="D39" s="37">
        <v>50.347999999999999</v>
      </c>
      <c r="E39" s="37">
        <v>61.784999999999997</v>
      </c>
      <c r="F39" s="37">
        <v>57.862000000000002</v>
      </c>
      <c r="G39" s="37">
        <v>60.030999999999999</v>
      </c>
      <c r="H39" s="37">
        <v>59.877000000000002</v>
      </c>
      <c r="I39" s="37">
        <v>60.784999999999997</v>
      </c>
      <c r="J39" s="37">
        <v>60.677</v>
      </c>
      <c r="K39" s="37">
        <v>60.877000000000002</v>
      </c>
      <c r="L39" s="37">
        <v>57.615000000000002</v>
      </c>
      <c r="M39" s="37">
        <v>56.491999999999997</v>
      </c>
      <c r="N39" s="37">
        <v>58.615000000000002</v>
      </c>
      <c r="O39" s="37">
        <v>56.045999999999999</v>
      </c>
      <c r="P39" s="37">
        <v>54.677</v>
      </c>
      <c r="Q39" s="37">
        <v>55.353999999999999</v>
      </c>
      <c r="S39" s="4">
        <f t="shared" si="7"/>
        <v>47.981869818732051</v>
      </c>
      <c r="T39" s="4">
        <f t="shared" si="7"/>
        <v>52.17000121181794</v>
      </c>
      <c r="U39" s="4">
        <f t="shared" si="7"/>
        <v>64.524883332708569</v>
      </c>
      <c r="V39" s="4">
        <f t="shared" si="7"/>
        <v>58.822520521125334</v>
      </c>
      <c r="W39" s="4">
        <f t="shared" si="7"/>
        <v>59.55141930006193</v>
      </c>
      <c r="X39" s="4">
        <f t="shared" si="7"/>
        <v>59.599210802487463</v>
      </c>
      <c r="Y39" s="4">
        <f t="shared" si="7"/>
        <v>61.486805566168734</v>
      </c>
      <c r="Z39" s="4">
        <f t="shared" si="7"/>
        <v>60.674730777139452</v>
      </c>
      <c r="AA39" s="4">
        <f t="shared" si="7"/>
        <v>60.686141538590526</v>
      </c>
      <c r="AB39" s="4">
        <f t="shared" si="7"/>
        <v>59.033870171448676</v>
      </c>
      <c r="AC39" s="4">
        <f t="shared" si="7"/>
        <v>56.686589572091115</v>
      </c>
      <c r="AD39" s="4">
        <f t="shared" si="7"/>
        <v>59.300476108015516</v>
      </c>
      <c r="AE39" s="4">
        <f t="shared" si="7"/>
        <v>56.43283306029354</v>
      </c>
      <c r="AF39" s="4">
        <f t="shared" si="7"/>
        <v>55.099677487397983</v>
      </c>
      <c r="AG39" s="4">
        <f t="shared" si="7"/>
        <v>56.007831871189296</v>
      </c>
      <c r="AI39" s="4">
        <f t="shared" si="8"/>
        <v>0.24513018126794606</v>
      </c>
      <c r="AJ39" s="4">
        <f t="shared" si="8"/>
        <v>-1.8220012118179412</v>
      </c>
      <c r="AK39" s="4">
        <f t="shared" si="8"/>
        <v>-2.7398833327085725</v>
      </c>
      <c r="AL39" s="4">
        <f t="shared" si="8"/>
        <v>-0.96052052112533204</v>
      </c>
      <c r="AM39" s="4">
        <f t="shared" si="8"/>
        <v>0.47958069993806873</v>
      </c>
      <c r="AN39" s="4">
        <f t="shared" si="8"/>
        <v>0.27778919751253994</v>
      </c>
      <c r="AO39" s="4">
        <f t="shared" si="8"/>
        <v>-0.70180556616873702</v>
      </c>
      <c r="AP39" s="4">
        <f t="shared" si="8"/>
        <v>2.2692228605478704E-3</v>
      </c>
      <c r="AQ39" s="4">
        <f t="shared" si="8"/>
        <v>0.19085846140947638</v>
      </c>
      <c r="AR39" s="4">
        <f t="shared" si="8"/>
        <v>-1.418870171448674</v>
      </c>
      <c r="AS39" s="4">
        <f t="shared" si="8"/>
        <v>-0.19458957209111816</v>
      </c>
      <c r="AT39" s="4">
        <f t="shared" si="8"/>
        <v>-0.68547610801551428</v>
      </c>
      <c r="AU39" s="4">
        <f t="shared" si="8"/>
        <v>-0.38683306029354014</v>
      </c>
      <c r="AV39" s="4">
        <f t="shared" si="8"/>
        <v>-0.4226774873979835</v>
      </c>
      <c r="AW39" s="4">
        <f t="shared" si="8"/>
        <v>-0.65383187118929698</v>
      </c>
      <c r="AY39" s="2">
        <f t="shared" si="51"/>
        <v>47.981600162894409</v>
      </c>
      <c r="AZ39" s="2">
        <f t="shared" si="9"/>
        <v>52.169971624930028</v>
      </c>
      <c r="BA39" s="2">
        <f t="shared" si="9"/>
        <v>64.524840939324946</v>
      </c>
      <c r="BB39" s="2">
        <f t="shared" si="9"/>
        <v>58.822478474654929</v>
      </c>
      <c r="BC39" s="2">
        <f t="shared" si="9"/>
        <v>59.551399034603989</v>
      </c>
      <c r="BD39" s="2">
        <f t="shared" si="9"/>
        <v>59.599197005360359</v>
      </c>
      <c r="BE39" s="2">
        <f t="shared" si="9"/>
        <v>61.486799580389544</v>
      </c>
      <c r="BF39" s="2">
        <f t="shared" si="9"/>
        <v>60.674727264127874</v>
      </c>
      <c r="BG39" s="2">
        <f t="shared" si="9"/>
        <v>60.686137776318702</v>
      </c>
      <c r="BH39" s="2">
        <f t="shared" si="9"/>
        <v>59.03386838018438</v>
      </c>
      <c r="BI39" s="2">
        <f t="shared" si="9"/>
        <v>56.686589082997344</v>
      </c>
      <c r="BJ39" s="2">
        <f t="shared" si="9"/>
        <v>59.300474260530379</v>
      </c>
      <c r="BK39" s="2">
        <f t="shared" si="9"/>
        <v>56.43282784368467</v>
      </c>
      <c r="BL39" s="2">
        <f t="shared" si="9"/>
        <v>55.099651172314303</v>
      </c>
      <c r="BM39" s="2">
        <f t="shared" si="9"/>
        <v>56.007831784145203</v>
      </c>
      <c r="BO39" s="2">
        <f t="shared" si="10"/>
        <v>48.226999999999997</v>
      </c>
      <c r="BP39" s="2">
        <f t="shared" si="11"/>
        <v>50.347999999999999</v>
      </c>
      <c r="BQ39" s="2">
        <f t="shared" si="12"/>
        <v>61.784999999999997</v>
      </c>
      <c r="BR39" s="2">
        <f t="shared" si="13"/>
        <v>57.862000000000002</v>
      </c>
      <c r="BS39" s="2">
        <f t="shared" si="14"/>
        <v>60.030999999999999</v>
      </c>
      <c r="BT39" s="2">
        <f t="shared" si="15"/>
        <v>59.877000000000002</v>
      </c>
      <c r="BU39" s="2">
        <f t="shared" si="16"/>
        <v>60.784999999999997</v>
      </c>
      <c r="BV39" s="2">
        <f t="shared" si="17"/>
        <v>60.677</v>
      </c>
      <c r="BW39" s="2">
        <f t="shared" si="18"/>
        <v>60.877000000000002</v>
      </c>
      <c r="BX39" s="2">
        <f t="shared" si="19"/>
        <v>57.615000000000002</v>
      </c>
      <c r="BY39" s="2">
        <f t="shared" si="20"/>
        <v>56.491999999999997</v>
      </c>
      <c r="BZ39" s="2">
        <f t="shared" si="21"/>
        <v>58.615000000000002</v>
      </c>
      <c r="CA39" s="2">
        <f t="shared" si="22"/>
        <v>56.045999999999999</v>
      </c>
      <c r="CB39" s="2">
        <f t="shared" si="23"/>
        <v>54.677</v>
      </c>
      <c r="CC39" s="2">
        <f t="shared" si="24"/>
        <v>55.353999999999999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48.172183063427795</v>
      </c>
      <c r="DL39" s="2">
        <f t="shared" si="41"/>
        <v>52.134557491289193</v>
      </c>
      <c r="DM39" s="2">
        <f t="shared" si="41"/>
        <v>63.698763883677294</v>
      </c>
      <c r="DN39" s="2">
        <f t="shared" si="41"/>
        <v>58.79613302063791</v>
      </c>
      <c r="DO39" s="2">
        <f t="shared" si="41"/>
        <v>59.552459233449476</v>
      </c>
      <c r="DP39" s="2">
        <f t="shared" si="41"/>
        <v>59.610498954703843</v>
      </c>
      <c r="DQ39" s="2">
        <f t="shared" si="41"/>
        <v>61.607926181022613</v>
      </c>
      <c r="DR39" s="2">
        <f t="shared" si="41"/>
        <v>60.782405423655547</v>
      </c>
      <c r="DS39" s="2">
        <f t="shared" si="41"/>
        <v>60.738112497636628</v>
      </c>
      <c r="DT39" s="2">
        <f t="shared" si="41"/>
        <v>59.127712926608289</v>
      </c>
      <c r="DU39" s="2">
        <f t="shared" si="41"/>
        <v>56.495408788885541</v>
      </c>
      <c r="DV39" s="2">
        <f t="shared" si="41"/>
        <v>59.240174569616443</v>
      </c>
      <c r="DW39" s="2">
        <f t="shared" si="41"/>
        <v>56.443556735002566</v>
      </c>
      <c r="DX39" s="2">
        <f t="shared" si="41"/>
        <v>54.998972125435536</v>
      </c>
      <c r="DY39" s="2">
        <f t="shared" si="41"/>
        <v>55.73593506493507</v>
      </c>
      <c r="EA39" s="2">
        <f t="shared" si="42"/>
        <v>45.590070077084796</v>
      </c>
      <c r="EB39" s="2">
        <f t="shared" si="42"/>
        <v>52.696127935406103</v>
      </c>
      <c r="EC39" s="2">
        <f t="shared" si="42"/>
        <v>76.160406459882068</v>
      </c>
      <c r="ED39" s="2">
        <f t="shared" si="42"/>
        <v>59.18869965874498</v>
      </c>
      <c r="EE39" s="2">
        <f t="shared" si="42"/>
        <v>59.536153638661922</v>
      </c>
      <c r="EF39" s="2">
        <f t="shared" si="42"/>
        <v>59.434142668618563</v>
      </c>
      <c r="EG39" s="2">
        <f t="shared" si="42"/>
        <v>59.576571791100427</v>
      </c>
      <c r="EH39" s="2">
        <f t="shared" si="42"/>
        <v>58.93163477792509</v>
      </c>
      <c r="EI39" s="2">
        <f t="shared" si="42"/>
        <v>59.839382120039573</v>
      </c>
      <c r="EJ39" s="2">
        <f t="shared" si="42"/>
        <v>57.402949194149812</v>
      </c>
      <c r="EK39" s="2">
        <f t="shared" si="42"/>
        <v>60.194445741876216</v>
      </c>
      <c r="EL39" s="2">
        <f t="shared" si="42"/>
        <v>60.345910604684278</v>
      </c>
      <c r="EM39" s="2">
        <f t="shared" si="42"/>
        <v>56.262551894088183</v>
      </c>
      <c r="EN39" s="2">
        <f t="shared" si="42"/>
        <v>56.573572485352123</v>
      </c>
      <c r="EO39" s="2">
        <f t="shared" si="42"/>
        <v>61.117404541258985</v>
      </c>
      <c r="EQ39" s="2">
        <f t="shared" si="43"/>
        <v>44.088938015176943</v>
      </c>
      <c r="ER39" s="2">
        <f t="shared" si="43"/>
        <v>50.107278821257921</v>
      </c>
      <c r="ES39" s="2">
        <f t="shared" si="43"/>
        <v>66.083967065682856</v>
      </c>
      <c r="ET39" s="2">
        <f t="shared" si="43"/>
        <v>56.201147931664629</v>
      </c>
      <c r="EU39" s="2">
        <f t="shared" si="43"/>
        <v>57.979054349937947</v>
      </c>
      <c r="EV39" s="2">
        <f t="shared" si="43"/>
        <v>57.526491436994839</v>
      </c>
      <c r="EW39" s="2">
        <f t="shared" si="43"/>
        <v>58.046535121363718</v>
      </c>
      <c r="EX39" s="2">
        <f t="shared" si="43"/>
        <v>59.841709149615632</v>
      </c>
      <c r="EY39" s="2">
        <f t="shared" si="43"/>
        <v>60.869068357836738</v>
      </c>
      <c r="EZ39" s="2">
        <f t="shared" si="43"/>
        <v>56.721916043336627</v>
      </c>
      <c r="FA39" s="2">
        <f t="shared" si="43"/>
        <v>57.416500094335703</v>
      </c>
      <c r="FB39" s="2">
        <f t="shared" si="43"/>
        <v>58.344265388219711</v>
      </c>
      <c r="FC39" s="2">
        <f t="shared" si="43"/>
        <v>56.019535469570947</v>
      </c>
      <c r="FD39" s="2">
        <f t="shared" si="43"/>
        <v>56.856928106206709</v>
      </c>
      <c r="FE39" s="2">
        <f t="shared" si="43"/>
        <v>63.883702624451765</v>
      </c>
      <c r="FG39" s="2">
        <f t="shared" si="44"/>
        <v>7.3804127967799019E-2</v>
      </c>
      <c r="FH39" s="2">
        <f t="shared" si="44"/>
        <v>6.307422518071408E-2</v>
      </c>
      <c r="FI39" s="2">
        <f t="shared" si="44"/>
        <v>6.629146385881593E-2</v>
      </c>
      <c r="FJ39" s="2">
        <f t="shared" si="44"/>
        <v>6.7127561433811059E-2</v>
      </c>
      <c r="FK39" s="2">
        <f t="shared" si="44"/>
        <v>6.4810351616151923E-2</v>
      </c>
      <c r="FL39" s="2">
        <f t="shared" si="44"/>
        <v>6.4061909723403213E-2</v>
      </c>
      <c r="FM39" s="2">
        <f t="shared" si="44"/>
        <v>5.9626843617150496E-2</v>
      </c>
      <c r="FN39" s="2">
        <f t="shared" si="44"/>
        <v>5.8181326280591049E-2</v>
      </c>
      <c r="FO39" s="2">
        <f t="shared" si="44"/>
        <v>5.7834230457925295E-2</v>
      </c>
      <c r="FP39" s="2">
        <f t="shared" si="44"/>
        <v>5.4409133172169194E-2</v>
      </c>
      <c r="FQ39" s="2">
        <f t="shared" si="44"/>
        <v>5.1685687248187194E-2</v>
      </c>
      <c r="FR39" s="2">
        <f t="shared" si="44"/>
        <v>5.4537598407603069E-2</v>
      </c>
      <c r="FS39" s="2">
        <f t="shared" si="44"/>
        <v>5.9271144220174939E-2</v>
      </c>
      <c r="FT39" s="2">
        <f t="shared" si="44"/>
        <v>6.3939125781876577E-2</v>
      </c>
      <c r="FU39" s="2">
        <f t="shared" si="44"/>
        <v>5.0523975034897251E-2</v>
      </c>
      <c r="FW39" s="2">
        <f t="shared" si="53"/>
        <v>8.1959890963919757E-6</v>
      </c>
      <c r="FX39" s="2">
        <f t="shared" si="45"/>
        <v>2.5057490591364682E-6</v>
      </c>
      <c r="FY39" s="2">
        <f t="shared" si="45"/>
        <v>2.3294750642314167E-6</v>
      </c>
      <c r="FZ39" s="2">
        <f t="shared" si="45"/>
        <v>2.2048486455808717E-6</v>
      </c>
      <c r="GA39" s="2">
        <f t="shared" si="45"/>
        <v>2.2012173663015284E-6</v>
      </c>
      <c r="GB39" s="2">
        <f t="shared" si="45"/>
        <v>2.2167915525591518E-6</v>
      </c>
      <c r="GC39" s="2">
        <f t="shared" si="45"/>
        <v>2.1895515531652956E-6</v>
      </c>
      <c r="GD39" s="2">
        <f t="shared" si="45"/>
        <v>2.3418768544394878E-6</v>
      </c>
      <c r="GE39" s="2">
        <f t="shared" si="45"/>
        <v>2.5818151835518561E-6</v>
      </c>
      <c r="GF39" s="2">
        <f t="shared" si="45"/>
        <v>2.4181114368949578E-6</v>
      </c>
      <c r="GG39" s="2">
        <f t="shared" si="45"/>
        <v>2.5101138905686938E-6</v>
      </c>
      <c r="GH39" s="2">
        <f t="shared" si="45"/>
        <v>2.2466076230405547E-6</v>
      </c>
      <c r="GI39" s="2">
        <f t="shared" si="45"/>
        <v>2.1697607816396813E-6</v>
      </c>
      <c r="GJ39" s="2">
        <f t="shared" si="45"/>
        <v>1.6813143628362874E-6</v>
      </c>
      <c r="GK39" s="2">
        <f t="shared" si="45"/>
        <v>1.2615188891710057E-6</v>
      </c>
      <c r="GM39" s="86">
        <f t="shared" si="54"/>
        <v>2.0621214681781004E-7</v>
      </c>
      <c r="GN39" s="86">
        <f t="shared" si="46"/>
        <v>2.0328361416742028E-8</v>
      </c>
      <c r="GO39" s="86">
        <f t="shared" si="46"/>
        <v>3.2116809782867413E-8</v>
      </c>
      <c r="GP39" s="86">
        <f t="shared" si="46"/>
        <v>3.0748921297154144E-8</v>
      </c>
      <c r="GQ39" s="86">
        <f t="shared" si="46"/>
        <v>1.4382004314740371E-8</v>
      </c>
      <c r="GR39" s="86">
        <f t="shared" si="46"/>
        <v>9.9701889692570136E-9</v>
      </c>
      <c r="GS39" s="86">
        <f t="shared" si="46"/>
        <v>4.1809008671640938E-9</v>
      </c>
      <c r="GT39" s="86">
        <f t="shared" si="46"/>
        <v>2.4150310668317685E-9</v>
      </c>
      <c r="GU39" s="86">
        <f t="shared" si="46"/>
        <v>2.6154907462249622E-9</v>
      </c>
      <c r="GV39" s="86">
        <f t="shared" si="46"/>
        <v>1.2033897333586285E-9</v>
      </c>
      <c r="GW39" s="86">
        <f t="shared" si="46"/>
        <v>3.1431455507205167E-10</v>
      </c>
      <c r="GX39" s="86">
        <f t="shared" si="46"/>
        <v>1.2379148753435759E-9</v>
      </c>
      <c r="GY39" s="86">
        <f t="shared" si="46"/>
        <v>3.538719732485795E-9</v>
      </c>
      <c r="GZ39" s="86">
        <f t="shared" si="46"/>
        <v>2.0204833470175725E-8</v>
      </c>
      <c r="HA39" s="86">
        <f t="shared" si="46"/>
        <v>7.1927471720974704E-11</v>
      </c>
      <c r="HC39" s="86">
        <f t="shared" si="58"/>
        <v>6.736915273866289E-21</v>
      </c>
      <c r="HD39" s="86">
        <f t="shared" si="47"/>
        <v>8.6366277298377834E-23</v>
      </c>
      <c r="HE39" s="86">
        <f t="shared" si="47"/>
        <v>3.3064463479834849E-23</v>
      </c>
      <c r="HF39" s="86">
        <f t="shared" si="47"/>
        <v>9.1503584929164123E-25</v>
      </c>
      <c r="HG39" s="86">
        <f t="shared" si="47"/>
        <v>3.1461214874857468E-25</v>
      </c>
      <c r="HH39" s="86">
        <f t="shared" si="47"/>
        <v>4.4361247372259059E-26</v>
      </c>
      <c r="HI39" s="86">
        <f t="shared" si="47"/>
        <v>8.6950152125881629E-28</v>
      </c>
      <c r="HJ39" s="86">
        <f t="shared" si="47"/>
        <v>2.0849347867746233E-28</v>
      </c>
      <c r="HK39" s="86">
        <f t="shared" si="47"/>
        <v>1.1305668872574684E-28</v>
      </c>
      <c r="HL39" s="86">
        <f t="shared" si="47"/>
        <v>2.2428248899844317E-29</v>
      </c>
      <c r="HM39" s="86">
        <f t="shared" si="47"/>
        <v>1.4629744654638903E-29</v>
      </c>
      <c r="HN39" s="86">
        <f t="shared" si="47"/>
        <v>3.5346237728936072E-26</v>
      </c>
      <c r="HO39" s="86">
        <f t="shared" si="47"/>
        <v>2.7193655153011663E-24</v>
      </c>
      <c r="HP39" s="86">
        <f t="shared" si="47"/>
        <v>2.0607956204247118E-23</v>
      </c>
      <c r="HQ39" s="86">
        <f t="shared" si="47"/>
        <v>3.2813978331332549E-31</v>
      </c>
      <c r="HS39" s="86">
        <f t="shared" si="55"/>
        <v>6.5784534821350782E-64</v>
      </c>
      <c r="HT39" s="86">
        <f t="shared" si="48"/>
        <v>7.8664941574274837E-80</v>
      </c>
      <c r="HU39" s="86">
        <f t="shared" si="48"/>
        <v>2.0981256679078836E-82</v>
      </c>
      <c r="HV39" s="86">
        <f t="shared" si="48"/>
        <v>5.1911181641149139E-90</v>
      </c>
      <c r="HW39" s="86">
        <f t="shared" si="48"/>
        <v>3.324720591417705E-92</v>
      </c>
      <c r="HX39" s="86">
        <f t="shared" si="48"/>
        <v>5.4745881387949134E-96</v>
      </c>
      <c r="HY39" s="86">
        <f t="shared" si="48"/>
        <v>3.3694596015671409E-102</v>
      </c>
      <c r="HZ39" s="86">
        <f t="shared" si="48"/>
        <v>2.0350796485957549E-104</v>
      </c>
      <c r="IA39" s="86">
        <f t="shared" si="48"/>
        <v>2.7648489794615635E-104</v>
      </c>
      <c r="IB39" s="86">
        <f t="shared" si="48"/>
        <v>1.4218038771309712E-106</v>
      </c>
      <c r="IC39" s="86">
        <f t="shared" si="48"/>
        <v>3.1473025409559757E-107</v>
      </c>
      <c r="ID39" s="86">
        <f t="shared" si="48"/>
        <v>8.8224262526589076E-95</v>
      </c>
      <c r="IE39" s="86">
        <f t="shared" si="48"/>
        <v>7.6001944723942825E-88</v>
      </c>
      <c r="IF39" s="86">
        <f t="shared" si="48"/>
        <v>9.9374610171720353E-59</v>
      </c>
      <c r="IG39" s="86">
        <f t="shared" si="48"/>
        <v>1.9796368740536999E-38</v>
      </c>
      <c r="II39" s="86">
        <f t="shared" si="56"/>
        <v>8.8095194462962543E-150</v>
      </c>
      <c r="IJ39" s="86">
        <f t="shared" si="49"/>
        <v>2.0836107965810573E-200</v>
      </c>
      <c r="IK39" s="86">
        <f t="shared" si="49"/>
        <v>2.8603385336343459E-208</v>
      </c>
      <c r="IL39" s="86">
        <f t="shared" si="49"/>
        <v>1.1610697871269655E-226</v>
      </c>
      <c r="IM39" s="86">
        <f t="shared" si="49"/>
        <v>9.25576681922502E-232</v>
      </c>
      <c r="IN39" s="86">
        <f t="shared" si="49"/>
        <v>6.4757204047941644E-242</v>
      </c>
      <c r="IO39" s="86">
        <f t="shared" si="49"/>
        <v>2.2270694667064929E-257</v>
      </c>
      <c r="IP39" s="86">
        <f t="shared" si="49"/>
        <v>7.2850276528275569E-263</v>
      </c>
      <c r="IQ39" s="86">
        <f t="shared" si="49"/>
        <v>2.3657796564542088E-261</v>
      </c>
      <c r="IR39" s="86">
        <f t="shared" si="49"/>
        <v>9.0943778000645069E-267</v>
      </c>
      <c r="IS39" s="86">
        <f t="shared" si="49"/>
        <v>2.2354383673661202E-268</v>
      </c>
      <c r="IT39" s="86">
        <f t="shared" si="49"/>
        <v>3.152025939561668E-237</v>
      </c>
      <c r="IU39" s="86">
        <f t="shared" si="49"/>
        <v>7.1151837716647564E-220</v>
      </c>
      <c r="IV39" s="86">
        <f t="shared" si="49"/>
        <v>1.6379001796346721E-170</v>
      </c>
      <c r="IW39" s="86">
        <f t="shared" si="49"/>
        <v>1.9461564096350739E-91</v>
      </c>
      <c r="IY39" s="86">
        <f t="shared" si="57"/>
        <v>2.0621214681781679E-7</v>
      </c>
      <c r="IZ39" s="86">
        <f t="shared" si="50"/>
        <v>2.0328361416742114E-8</v>
      </c>
      <c r="JA39" s="86">
        <f t="shared" si="50"/>
        <v>3.2116809782867446E-8</v>
      </c>
      <c r="JB39" s="86">
        <f t="shared" si="50"/>
        <v>3.0748921297154144E-8</v>
      </c>
      <c r="JC39" s="86">
        <f t="shared" si="50"/>
        <v>1.4382004314740371E-8</v>
      </c>
      <c r="JD39" s="86">
        <f t="shared" si="50"/>
        <v>9.9701889692570136E-9</v>
      </c>
      <c r="JE39" s="86">
        <f t="shared" si="50"/>
        <v>4.1809008671640938E-9</v>
      </c>
      <c r="JF39" s="86">
        <f t="shared" si="50"/>
        <v>2.4150310668317685E-9</v>
      </c>
      <c r="JG39" s="86">
        <f t="shared" si="50"/>
        <v>2.6154907462249622E-9</v>
      </c>
      <c r="JH39" s="86">
        <f t="shared" si="50"/>
        <v>1.2033897333586285E-9</v>
      </c>
      <c r="JI39" s="86">
        <f t="shared" si="50"/>
        <v>3.1431455507205167E-10</v>
      </c>
      <c r="JJ39" s="86">
        <f t="shared" si="50"/>
        <v>1.2379148753435759E-9</v>
      </c>
      <c r="JK39" s="86">
        <f t="shared" si="50"/>
        <v>3.5387197324857979E-9</v>
      </c>
      <c r="JL39" s="86">
        <f t="shared" si="50"/>
        <v>2.0204833470175744E-8</v>
      </c>
      <c r="JM39" s="86">
        <f t="shared" si="50"/>
        <v>7.1927471720974704E-11</v>
      </c>
    </row>
    <row r="40" spans="2:273" x14ac:dyDescent="0.25">
      <c r="B40" s="2">
        <v>13</v>
      </c>
      <c r="C40" s="37">
        <v>47.167000000000002</v>
      </c>
      <c r="D40" s="37">
        <v>51.5</v>
      </c>
      <c r="E40" s="37">
        <v>63.537999999999997</v>
      </c>
      <c r="F40" s="37">
        <v>57.554000000000002</v>
      </c>
      <c r="G40" s="37">
        <v>60.954000000000001</v>
      </c>
      <c r="H40" s="37">
        <v>58.414999999999999</v>
      </c>
      <c r="I40" s="37">
        <v>60.768999999999998</v>
      </c>
      <c r="J40" s="37">
        <v>59.353999999999999</v>
      </c>
      <c r="K40" s="37">
        <v>59.414999999999999</v>
      </c>
      <c r="L40" s="37">
        <v>58.030999999999999</v>
      </c>
      <c r="M40" s="37">
        <v>56.262</v>
      </c>
      <c r="N40" s="37">
        <v>57.877000000000002</v>
      </c>
      <c r="O40" s="37">
        <v>56.491999999999997</v>
      </c>
      <c r="P40" s="37">
        <v>54.231000000000002</v>
      </c>
      <c r="Q40" s="37">
        <v>55.277000000000001</v>
      </c>
      <c r="S40" s="4">
        <f t="shared" si="7"/>
        <v>48.114588829568227</v>
      </c>
      <c r="T40" s="4">
        <f t="shared" si="7"/>
        <v>52.365449421842925</v>
      </c>
      <c r="U40" s="4">
        <f t="shared" si="7"/>
        <v>64.843462628486677</v>
      </c>
      <c r="V40" s="4">
        <f t="shared" si="7"/>
        <v>59.041210894366777</v>
      </c>
      <c r="W40" s="4">
        <f t="shared" si="7"/>
        <v>59.71895824778813</v>
      </c>
      <c r="X40" s="4">
        <f t="shared" si="7"/>
        <v>59.73765019046148</v>
      </c>
      <c r="Y40" s="4">
        <f t="shared" si="7"/>
        <v>61.573415712186701</v>
      </c>
      <c r="Z40" s="4">
        <f t="shared" si="7"/>
        <v>60.789068085379434</v>
      </c>
      <c r="AA40" s="4">
        <f t="shared" si="7"/>
        <v>60.813200654425145</v>
      </c>
      <c r="AB40" s="4">
        <f t="shared" si="7"/>
        <v>59.165054864912683</v>
      </c>
      <c r="AC40" s="4">
        <f t="shared" si="7"/>
        <v>56.880181984913058</v>
      </c>
      <c r="AD40" s="4">
        <f t="shared" si="7"/>
        <v>59.491628214129065</v>
      </c>
      <c r="AE40" s="4">
        <f t="shared" si="7"/>
        <v>56.615904829903137</v>
      </c>
      <c r="AF40" s="4">
        <f t="shared" si="7"/>
        <v>55.28346357967591</v>
      </c>
      <c r="AG40" s="4">
        <f t="shared" si="7"/>
        <v>56.206892859020172</v>
      </c>
      <c r="AI40" s="4">
        <f t="shared" si="8"/>
        <v>-0.94758882956822532</v>
      </c>
      <c r="AJ40" s="4">
        <f t="shared" si="8"/>
        <v>-0.86544942184292495</v>
      </c>
      <c r="AK40" s="4">
        <f t="shared" si="8"/>
        <v>-1.3054626284866799</v>
      </c>
      <c r="AL40" s="4">
        <f t="shared" si="8"/>
        <v>-1.4872108943667754</v>
      </c>
      <c r="AM40" s="4">
        <f t="shared" si="8"/>
        <v>1.2350417522118704</v>
      </c>
      <c r="AN40" s="4">
        <f t="shared" si="8"/>
        <v>-1.3226501904614807</v>
      </c>
      <c r="AO40" s="4">
        <f t="shared" si="8"/>
        <v>-0.80441571218670305</v>
      </c>
      <c r="AP40" s="4">
        <f t="shared" si="8"/>
        <v>-1.4350680853794344</v>
      </c>
      <c r="AQ40" s="4">
        <f t="shared" si="8"/>
        <v>-1.3982006544251462</v>
      </c>
      <c r="AR40" s="4">
        <f t="shared" si="8"/>
        <v>-1.1340548649126845</v>
      </c>
      <c r="AS40" s="4">
        <f t="shared" si="8"/>
        <v>-0.61818198491305765</v>
      </c>
      <c r="AT40" s="4">
        <f t="shared" si="8"/>
        <v>-1.6146282141290627</v>
      </c>
      <c r="AU40" s="4">
        <f t="shared" si="8"/>
        <v>-0.12390482990313956</v>
      </c>
      <c r="AV40" s="4">
        <f t="shared" si="8"/>
        <v>-1.0524635796759085</v>
      </c>
      <c r="AW40" s="4">
        <f t="shared" si="8"/>
        <v>-0.92989285902017116</v>
      </c>
      <c r="AY40" s="2">
        <f t="shared" si="51"/>
        <v>48.114142214267517</v>
      </c>
      <c r="AZ40" s="2">
        <f t="shared" si="9"/>
        <v>52.365396065370277</v>
      </c>
      <c r="BA40" s="2">
        <f t="shared" si="9"/>
        <v>64.843387083988844</v>
      </c>
      <c r="BB40" s="2">
        <f t="shared" si="9"/>
        <v>59.041135579006863</v>
      </c>
      <c r="BC40" s="2">
        <f t="shared" si="9"/>
        <v>59.718920807200178</v>
      </c>
      <c r="BD40" s="2">
        <f t="shared" si="9"/>
        <v>59.737624287962952</v>
      </c>
      <c r="BE40" s="2">
        <f t="shared" si="9"/>
        <v>61.573404173258858</v>
      </c>
      <c r="BF40" s="2">
        <f t="shared" si="9"/>
        <v>60.789061166335856</v>
      </c>
      <c r="BG40" s="2">
        <f t="shared" si="9"/>
        <v>60.813193285317077</v>
      </c>
      <c r="BH40" s="2">
        <f t="shared" si="9"/>
        <v>59.165051274332974</v>
      </c>
      <c r="BI40" s="2">
        <f t="shared" si="9"/>
        <v>56.880180951629612</v>
      </c>
      <c r="BJ40" s="2">
        <f t="shared" si="9"/>
        <v>59.491624513798953</v>
      </c>
      <c r="BK40" s="2">
        <f t="shared" si="9"/>
        <v>56.615894703880052</v>
      </c>
      <c r="BL40" s="2">
        <f t="shared" si="9"/>
        <v>55.283415958253165</v>
      </c>
      <c r="BM40" s="2">
        <f t="shared" si="9"/>
        <v>56.206892662596623</v>
      </c>
      <c r="BO40" s="2">
        <f t="shared" si="10"/>
        <v>47.167000000000002</v>
      </c>
      <c r="BP40" s="2">
        <f t="shared" si="11"/>
        <v>51.5</v>
      </c>
      <c r="BQ40" s="2">
        <f t="shared" si="12"/>
        <v>63.537999999999997</v>
      </c>
      <c r="BR40" s="2">
        <f t="shared" si="13"/>
        <v>57.554000000000002</v>
      </c>
      <c r="BS40" s="2">
        <f t="shared" si="14"/>
        <v>60.954000000000001</v>
      </c>
      <c r="BT40" s="2">
        <f t="shared" si="15"/>
        <v>58.414999999999999</v>
      </c>
      <c r="BU40" s="2">
        <f t="shared" si="16"/>
        <v>60.768999999999998</v>
      </c>
      <c r="BV40" s="2">
        <f t="shared" si="17"/>
        <v>59.353999999999999</v>
      </c>
      <c r="BW40" s="2">
        <f t="shared" si="18"/>
        <v>59.414999999999999</v>
      </c>
      <c r="BX40" s="2">
        <f t="shared" si="19"/>
        <v>58.030999999999999</v>
      </c>
      <c r="BY40" s="2">
        <f t="shared" si="20"/>
        <v>56.262</v>
      </c>
      <c r="BZ40" s="2">
        <f t="shared" si="21"/>
        <v>57.877000000000002</v>
      </c>
      <c r="CA40" s="2">
        <f t="shared" si="22"/>
        <v>56.491999999999997</v>
      </c>
      <c r="CB40" s="2">
        <f t="shared" si="23"/>
        <v>54.231000000000002</v>
      </c>
      <c r="CC40" s="2">
        <f t="shared" si="24"/>
        <v>55.277000000000001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48.342395006747637</v>
      </c>
      <c r="DL40" s="2">
        <f t="shared" si="41"/>
        <v>52.349079268292677</v>
      </c>
      <c r="DM40" s="2">
        <f t="shared" si="41"/>
        <v>63.979385365853652</v>
      </c>
      <c r="DN40" s="2">
        <f t="shared" si="41"/>
        <v>59.039021951219524</v>
      </c>
      <c r="DO40" s="2">
        <f t="shared" si="41"/>
        <v>59.741843902439022</v>
      </c>
      <c r="DP40" s="2">
        <f t="shared" si="41"/>
        <v>59.768521951219519</v>
      </c>
      <c r="DQ40" s="2">
        <f t="shared" si="41"/>
        <v>61.719682764767853</v>
      </c>
      <c r="DR40" s="2">
        <f t="shared" si="41"/>
        <v>60.9217302757745</v>
      </c>
      <c r="DS40" s="2">
        <f t="shared" si="41"/>
        <v>60.886051643572941</v>
      </c>
      <c r="DT40" s="2">
        <f t="shared" si="41"/>
        <v>59.282716399879206</v>
      </c>
      <c r="DU40" s="2">
        <f t="shared" si="41"/>
        <v>56.690893083660534</v>
      </c>
      <c r="DV40" s="2">
        <f t="shared" si="41"/>
        <v>59.446398067049245</v>
      </c>
      <c r="DW40" s="2">
        <f t="shared" si="41"/>
        <v>56.648034654133916</v>
      </c>
      <c r="DX40" s="2">
        <f t="shared" si="41"/>
        <v>55.193999999999996</v>
      </c>
      <c r="DY40" s="2">
        <f t="shared" si="41"/>
        <v>55.926162488674123</v>
      </c>
      <c r="EA40" s="2">
        <f t="shared" si="42"/>
        <v>45.501916608269099</v>
      </c>
      <c r="EB40" s="2">
        <f t="shared" si="42"/>
        <v>52.586547312719588</v>
      </c>
      <c r="EC40" s="2">
        <f t="shared" si="42"/>
        <v>75.942343065880536</v>
      </c>
      <c r="ED40" s="2">
        <f t="shared" si="42"/>
        <v>59.06802192993225</v>
      </c>
      <c r="EE40" s="2">
        <f t="shared" si="42"/>
        <v>59.417305945555519</v>
      </c>
      <c r="EF40" s="2">
        <f t="shared" si="42"/>
        <v>59.325997603757052</v>
      </c>
      <c r="EG40" s="2">
        <f t="shared" si="42"/>
        <v>59.469491894887305</v>
      </c>
      <c r="EH40" s="2">
        <f t="shared" si="42"/>
        <v>58.830389811899238</v>
      </c>
      <c r="EI40" s="2">
        <f t="shared" si="42"/>
        <v>59.730662917304045</v>
      </c>
      <c r="EJ40" s="2">
        <f t="shared" si="42"/>
        <v>57.300079751201523</v>
      </c>
      <c r="EK40" s="2">
        <f t="shared" si="42"/>
        <v>60.047728841608219</v>
      </c>
      <c r="EL40" s="2">
        <f t="shared" si="42"/>
        <v>60.206763659407834</v>
      </c>
      <c r="EM40" s="2">
        <f t="shared" si="42"/>
        <v>56.150675043577529</v>
      </c>
      <c r="EN40" s="2">
        <f t="shared" si="42"/>
        <v>56.477265909073779</v>
      </c>
      <c r="EO40" s="2">
        <f t="shared" si="42"/>
        <v>61.018269743400396</v>
      </c>
      <c r="EQ40" s="2">
        <f t="shared" si="43"/>
        <v>44.017256158904054</v>
      </c>
      <c r="ER40" s="2">
        <f t="shared" si="43"/>
        <v>50.023527931015735</v>
      </c>
      <c r="ES40" s="2">
        <f t="shared" si="43"/>
        <v>65.96778506269024</v>
      </c>
      <c r="ET40" s="2">
        <f t="shared" si="43"/>
        <v>56.110885739917443</v>
      </c>
      <c r="EU40" s="2">
        <f t="shared" si="43"/>
        <v>57.876133383513093</v>
      </c>
      <c r="EV40" s="2">
        <f t="shared" si="43"/>
        <v>57.437840374379832</v>
      </c>
      <c r="EW40" s="2">
        <f t="shared" si="43"/>
        <v>57.955117824717433</v>
      </c>
      <c r="EX40" s="2">
        <f t="shared" si="43"/>
        <v>59.730426854226614</v>
      </c>
      <c r="EY40" s="2">
        <f t="shared" si="43"/>
        <v>60.749392736079322</v>
      </c>
      <c r="EZ40" s="2">
        <f t="shared" si="43"/>
        <v>56.625353696033187</v>
      </c>
      <c r="FA40" s="2">
        <f t="shared" si="43"/>
        <v>57.298155196951406</v>
      </c>
      <c r="FB40" s="2">
        <f t="shared" si="43"/>
        <v>58.225422768782167</v>
      </c>
      <c r="FC40" s="2">
        <f t="shared" si="43"/>
        <v>55.909329815592109</v>
      </c>
      <c r="FD40" s="2">
        <f t="shared" si="43"/>
        <v>56.756559901165026</v>
      </c>
      <c r="FE40" s="2">
        <f t="shared" si="43"/>
        <v>63.751774135165796</v>
      </c>
      <c r="FG40" s="2">
        <f t="shared" si="44"/>
        <v>8.0352468225145426E-2</v>
      </c>
      <c r="FH40" s="2">
        <f t="shared" si="44"/>
        <v>6.8741202670096105E-2</v>
      </c>
      <c r="FI40" s="2">
        <f t="shared" si="44"/>
        <v>7.222521528511798E-2</v>
      </c>
      <c r="FJ40" s="2">
        <f t="shared" si="44"/>
        <v>7.3130290405862455E-2</v>
      </c>
      <c r="FK40" s="2">
        <f t="shared" si="44"/>
        <v>7.0621555968069988E-2</v>
      </c>
      <c r="FL40" s="2">
        <f t="shared" si="44"/>
        <v>6.9811014828092335E-2</v>
      </c>
      <c r="FM40" s="2">
        <f t="shared" si="44"/>
        <v>6.5005576978014429E-2</v>
      </c>
      <c r="FN40" s="2">
        <f t="shared" si="44"/>
        <v>6.3438461054124456E-2</v>
      </c>
      <c r="FO40" s="2">
        <f t="shared" si="44"/>
        <v>6.3062102411900592E-2</v>
      </c>
      <c r="FP40" s="2">
        <f t="shared" si="44"/>
        <v>5.9346898813810126E-2</v>
      </c>
      <c r="FQ40" s="2">
        <f t="shared" si="44"/>
        <v>5.6391032873676104E-2</v>
      </c>
      <c r="FR40" s="2">
        <f t="shared" si="44"/>
        <v>5.9486289163685625E-2</v>
      </c>
      <c r="FS40" s="2">
        <f t="shared" si="44"/>
        <v>6.4619996052173806E-2</v>
      </c>
      <c r="FT40" s="2">
        <f t="shared" si="44"/>
        <v>6.9678032226746484E-2</v>
      </c>
      <c r="FU40" s="2">
        <f t="shared" si="44"/>
        <v>5.5129709336484901E-2</v>
      </c>
      <c r="FW40" s="2">
        <f t="shared" si="53"/>
        <v>8.9867162339168189E-6</v>
      </c>
      <c r="FX40" s="2">
        <f t="shared" si="45"/>
        <v>2.7474985441412535E-6</v>
      </c>
      <c r="FY40" s="2">
        <f t="shared" si="45"/>
        <v>2.5542180423449618E-6</v>
      </c>
      <c r="FZ40" s="2">
        <f t="shared" si="45"/>
        <v>2.4175679514106427E-6</v>
      </c>
      <c r="GA40" s="2">
        <f t="shared" si="45"/>
        <v>2.4135863345492744E-6</v>
      </c>
      <c r="GB40" s="2">
        <f t="shared" si="45"/>
        <v>2.4306630829246161E-6</v>
      </c>
      <c r="GC40" s="2">
        <f t="shared" si="45"/>
        <v>2.4007950302236797E-6</v>
      </c>
      <c r="GD40" s="2">
        <f t="shared" si="45"/>
        <v>2.567816328772728E-6</v>
      </c>
      <c r="GE40" s="2">
        <f t="shared" si="45"/>
        <v>2.830903350089503E-6</v>
      </c>
      <c r="GF40" s="2">
        <f t="shared" si="45"/>
        <v>2.6514058478399821E-6</v>
      </c>
      <c r="GG40" s="2">
        <f t="shared" si="45"/>
        <v>2.7522844843205108E-6</v>
      </c>
      <c r="GH40" s="2">
        <f t="shared" si="45"/>
        <v>2.4633557400240023E-6</v>
      </c>
      <c r="GI40" s="2">
        <f t="shared" si="45"/>
        <v>2.379094889887612E-6</v>
      </c>
      <c r="GJ40" s="2">
        <f t="shared" si="45"/>
        <v>1.8435242406739668E-6</v>
      </c>
      <c r="GK40" s="2">
        <f t="shared" si="45"/>
        <v>1.3832277876474172E-6</v>
      </c>
      <c r="GM40" s="86">
        <f t="shared" si="54"/>
        <v>3.4768443538312808E-7</v>
      </c>
      <c r="GN40" s="86">
        <f t="shared" si="46"/>
        <v>3.7326685645080701E-8</v>
      </c>
      <c r="GO40" s="86">
        <f t="shared" si="46"/>
        <v>5.828004990084613E-8</v>
      </c>
      <c r="GP40" s="86">
        <f t="shared" si="46"/>
        <v>5.6094138865806801E-8</v>
      </c>
      <c r="GQ40" s="86">
        <f t="shared" si="46"/>
        <v>2.7064308045816206E-8</v>
      </c>
      <c r="GR40" s="86">
        <f t="shared" si="46"/>
        <v>1.9067258977971324E-8</v>
      </c>
      <c r="GS40" s="86">
        <f t="shared" si="46"/>
        <v>8.2090451532927541E-9</v>
      </c>
      <c r="GT40" s="86">
        <f t="shared" si="46"/>
        <v>4.8449881192372879E-9</v>
      </c>
      <c r="GU40" s="86">
        <f t="shared" si="46"/>
        <v>5.2178155030367892E-9</v>
      </c>
      <c r="GV40" s="86">
        <f t="shared" si="46"/>
        <v>2.4565908087789207E-9</v>
      </c>
      <c r="GW40" s="86">
        <f t="shared" si="46"/>
        <v>6.7635243745923767E-10</v>
      </c>
      <c r="GX40" s="86">
        <f t="shared" si="46"/>
        <v>2.5250744709889322E-9</v>
      </c>
      <c r="GY40" s="86">
        <f t="shared" si="46"/>
        <v>6.996609490536996E-9</v>
      </c>
      <c r="GZ40" s="86">
        <f t="shared" si="46"/>
        <v>3.7232848614654578E-8</v>
      </c>
      <c r="HA40" s="86">
        <f t="shared" si="46"/>
        <v>1.6537514610020283E-10</v>
      </c>
      <c r="HC40" s="86">
        <f t="shared" si="58"/>
        <v>2.2023634354196929E-20</v>
      </c>
      <c r="HD40" s="86">
        <f t="shared" si="47"/>
        <v>3.1842701498033283E-22</v>
      </c>
      <c r="HE40" s="86">
        <f t="shared" si="47"/>
        <v>1.2571933092444952E-22</v>
      </c>
      <c r="HF40" s="86">
        <f t="shared" si="47"/>
        <v>3.8475830304075757E-24</v>
      </c>
      <c r="HG40" s="86">
        <f t="shared" si="47"/>
        <v>1.3635026357008518E-24</v>
      </c>
      <c r="HH40" s="86">
        <f t="shared" si="47"/>
        <v>2.0397421431331884E-25</v>
      </c>
      <c r="HI40" s="86">
        <f t="shared" si="47"/>
        <v>4.4187830224396818E-27</v>
      </c>
      <c r="HJ40" s="86">
        <f t="shared" si="47"/>
        <v>1.1083513632847013E-27</v>
      </c>
      <c r="HK40" s="86">
        <f t="shared" si="47"/>
        <v>6.1068344312261117E-28</v>
      </c>
      <c r="HL40" s="86">
        <f t="shared" si="47"/>
        <v>1.2490559011698539E-28</v>
      </c>
      <c r="HM40" s="86">
        <f t="shared" si="47"/>
        <v>8.2777065508785294E-29</v>
      </c>
      <c r="HN40" s="86">
        <f t="shared" si="47"/>
        <v>1.6085330677869455E-25</v>
      </c>
      <c r="HO40" s="86">
        <f t="shared" si="47"/>
        <v>1.1010354610568139E-23</v>
      </c>
      <c r="HP40" s="86">
        <f t="shared" si="47"/>
        <v>7.7914797276105851E-23</v>
      </c>
      <c r="HQ40" s="86">
        <f t="shared" si="47"/>
        <v>2.0213302150069635E-30</v>
      </c>
      <c r="HS40" s="86">
        <f t="shared" si="55"/>
        <v>1.0157995768948085E-62</v>
      </c>
      <c r="HT40" s="86">
        <f t="shared" si="48"/>
        <v>1.9831476540419228E-78</v>
      </c>
      <c r="HU40" s="86">
        <f t="shared" si="48"/>
        <v>5.8350274293415046E-81</v>
      </c>
      <c r="HV40" s="86">
        <f t="shared" si="48"/>
        <v>1.9281564735915965E-88</v>
      </c>
      <c r="HW40" s="86">
        <f t="shared" si="48"/>
        <v>1.3449673462433116E-90</v>
      </c>
      <c r="HX40" s="86">
        <f t="shared" si="48"/>
        <v>2.6016161989882303E-94</v>
      </c>
      <c r="HY40" s="86">
        <f t="shared" si="48"/>
        <v>2.050940826440729E-100</v>
      </c>
      <c r="HZ40" s="86">
        <f t="shared" si="48"/>
        <v>1.3842952725739491E-102</v>
      </c>
      <c r="IA40" s="86">
        <f t="shared" si="48"/>
        <v>1.9125639846176247E-102</v>
      </c>
      <c r="IB40" s="86">
        <f t="shared" si="48"/>
        <v>1.0544353587168881E-104</v>
      </c>
      <c r="IC40" s="86">
        <f t="shared" si="48"/>
        <v>2.4269464588837299E-105</v>
      </c>
      <c r="ID40" s="86">
        <f t="shared" si="48"/>
        <v>3.954407148904315E-93</v>
      </c>
      <c r="IE40" s="86">
        <f t="shared" si="48"/>
        <v>2.5463845174418958E-86</v>
      </c>
      <c r="IF40" s="86">
        <f t="shared" si="48"/>
        <v>9.6845287658698835E-58</v>
      </c>
      <c r="IG40" s="86">
        <f t="shared" si="48"/>
        <v>8.3287212052316281E-38</v>
      </c>
      <c r="II40" s="86">
        <f t="shared" si="56"/>
        <v>1.818838032503792E-147</v>
      </c>
      <c r="IJ40" s="86">
        <f t="shared" si="49"/>
        <v>1.3845848409368723E-197</v>
      </c>
      <c r="IK40" s="86">
        <f t="shared" si="49"/>
        <v>2.3673050295485887E-205</v>
      </c>
      <c r="IL40" s="86">
        <f t="shared" si="49"/>
        <v>1.6956948663119342E-223</v>
      </c>
      <c r="IM40" s="86">
        <f t="shared" si="49"/>
        <v>1.5932218067684348E-228</v>
      </c>
      <c r="IN40" s="86">
        <f t="shared" si="49"/>
        <v>1.5557452791878543E-238</v>
      </c>
      <c r="IO40" s="86">
        <f t="shared" si="49"/>
        <v>8.7660725829106442E-254</v>
      </c>
      <c r="IP40" s="86">
        <f t="shared" si="49"/>
        <v>3.5783443978644529E-259</v>
      </c>
      <c r="IQ40" s="86">
        <f t="shared" si="49"/>
        <v>1.1791329889038326E-257</v>
      </c>
      <c r="IR40" s="86">
        <f t="shared" si="49"/>
        <v>5.1819531706572922E-263</v>
      </c>
      <c r="IS40" s="86">
        <f t="shared" si="49"/>
        <v>1.3766054712901575E-264</v>
      </c>
      <c r="IT40" s="86">
        <f t="shared" si="49"/>
        <v>6.5555501511432513E-234</v>
      </c>
      <c r="IU40" s="86">
        <f t="shared" si="49"/>
        <v>8.2671409801164554E-217</v>
      </c>
      <c r="IV40" s="86">
        <f t="shared" si="49"/>
        <v>3.4683232088912267E-168</v>
      </c>
      <c r="IW40" s="86">
        <f t="shared" si="49"/>
        <v>3.1557775793610155E-90</v>
      </c>
      <c r="IY40" s="86">
        <f t="shared" si="57"/>
        <v>3.4768443538315011E-7</v>
      </c>
      <c r="IZ40" s="86">
        <f t="shared" si="50"/>
        <v>3.7326685645081019E-8</v>
      </c>
      <c r="JA40" s="86">
        <f t="shared" si="50"/>
        <v>5.8280049900846256E-8</v>
      </c>
      <c r="JB40" s="86">
        <f t="shared" si="50"/>
        <v>5.6094138865806807E-8</v>
      </c>
      <c r="JC40" s="86">
        <f t="shared" si="50"/>
        <v>2.7064308045816206E-8</v>
      </c>
      <c r="JD40" s="86">
        <f t="shared" si="50"/>
        <v>1.9067258977971324E-8</v>
      </c>
      <c r="JE40" s="86">
        <f t="shared" si="50"/>
        <v>8.2090451532927541E-9</v>
      </c>
      <c r="JF40" s="86">
        <f t="shared" si="50"/>
        <v>4.8449881192372879E-9</v>
      </c>
      <c r="JG40" s="86">
        <f t="shared" si="50"/>
        <v>5.2178155030367892E-9</v>
      </c>
      <c r="JH40" s="86">
        <f t="shared" si="50"/>
        <v>2.4565908087789207E-9</v>
      </c>
      <c r="JI40" s="86">
        <f t="shared" si="50"/>
        <v>6.7635243745923767E-10</v>
      </c>
      <c r="JJ40" s="86">
        <f t="shared" si="50"/>
        <v>2.5250744709889322E-9</v>
      </c>
      <c r="JK40" s="86">
        <f t="shared" si="50"/>
        <v>6.9966094905370068E-9</v>
      </c>
      <c r="JL40" s="86">
        <f t="shared" si="50"/>
        <v>3.7232848614654657E-8</v>
      </c>
      <c r="JM40" s="86">
        <f t="shared" si="50"/>
        <v>1.6537514610020283E-10</v>
      </c>
    </row>
    <row r="41" spans="2:273" x14ac:dyDescent="0.25">
      <c r="B41" s="2">
        <v>14</v>
      </c>
      <c r="C41" s="37">
        <v>48</v>
      </c>
      <c r="D41" s="37">
        <v>52.454999999999998</v>
      </c>
      <c r="E41" s="37">
        <v>62.615000000000002</v>
      </c>
      <c r="F41" s="37">
        <v>58.738</v>
      </c>
      <c r="G41" s="37">
        <v>59.938000000000002</v>
      </c>
      <c r="H41" s="37">
        <v>59.923000000000002</v>
      </c>
      <c r="I41" s="37">
        <v>60.076999999999998</v>
      </c>
      <c r="J41" s="37">
        <v>60.030999999999999</v>
      </c>
      <c r="K41" s="37">
        <v>61.753999999999998</v>
      </c>
      <c r="L41" s="37">
        <v>58.661999999999999</v>
      </c>
      <c r="M41" s="37">
        <v>57.814999999999998</v>
      </c>
      <c r="N41" s="37">
        <v>59.185000000000002</v>
      </c>
      <c r="O41" s="37">
        <v>57.892000000000003</v>
      </c>
      <c r="P41" s="37">
        <v>55.323</v>
      </c>
      <c r="Q41" s="37">
        <v>56.462000000000003</v>
      </c>
      <c r="S41" s="4">
        <f t="shared" si="7"/>
        <v>48.242402572027629</v>
      </c>
      <c r="T41" s="4">
        <f t="shared" si="7"/>
        <v>52.557201656308862</v>
      </c>
      <c r="U41" s="4">
        <f t="shared" si="7"/>
        <v>65.161724196236335</v>
      </c>
      <c r="V41" s="4">
        <f t="shared" si="7"/>
        <v>59.255396984037972</v>
      </c>
      <c r="W41" s="4">
        <f t="shared" si="7"/>
        <v>59.882625906947233</v>
      </c>
      <c r="X41" s="4">
        <f t="shared" si="7"/>
        <v>59.872703178098718</v>
      </c>
      <c r="Y41" s="4">
        <f t="shared" si="7"/>
        <v>61.656568849794795</v>
      </c>
      <c r="Z41" s="4">
        <f t="shared" si="7"/>
        <v>60.899852719206514</v>
      </c>
      <c r="AA41" s="4">
        <f t="shared" si="7"/>
        <v>60.936960893979311</v>
      </c>
      <c r="AB41" s="4">
        <f t="shared" si="7"/>
        <v>59.292759320256877</v>
      </c>
      <c r="AC41" s="4">
        <f t="shared" si="7"/>
        <v>57.071762189640353</v>
      </c>
      <c r="AD41" s="4">
        <f t="shared" si="7"/>
        <v>59.679537351902759</v>
      </c>
      <c r="AE41" s="4">
        <f t="shared" si="7"/>
        <v>56.795233314844054</v>
      </c>
      <c r="AF41" s="4">
        <f t="shared" si="7"/>
        <v>55.46439158691058</v>
      </c>
      <c r="AG41" s="4">
        <f t="shared" si="7"/>
        <v>56.405177311748808</v>
      </c>
      <c r="AI41" s="4">
        <f t="shared" si="8"/>
        <v>-0.24240257202762905</v>
      </c>
      <c r="AJ41" s="4">
        <f t="shared" si="8"/>
        <v>-0.10220165630886413</v>
      </c>
      <c r="AK41" s="4">
        <f t="shared" si="8"/>
        <v>-2.5467241962363332</v>
      </c>
      <c r="AL41" s="4">
        <f t="shared" si="8"/>
        <v>-0.51739698403797263</v>
      </c>
      <c r="AM41" s="4">
        <f t="shared" si="8"/>
        <v>5.5374093052769524E-2</v>
      </c>
      <c r="AN41" s="4">
        <f t="shared" si="8"/>
        <v>5.0296821901284261E-2</v>
      </c>
      <c r="AO41" s="4">
        <f t="shared" si="8"/>
        <v>-1.5795688497947964</v>
      </c>
      <c r="AP41" s="4">
        <f t="shared" si="8"/>
        <v>-0.86885271920651519</v>
      </c>
      <c r="AQ41" s="4">
        <f t="shared" si="8"/>
        <v>0.81703910602068675</v>
      </c>
      <c r="AR41" s="4">
        <f t="shared" si="8"/>
        <v>-0.6307593202568782</v>
      </c>
      <c r="AS41" s="4">
        <f t="shared" si="8"/>
        <v>0.74323781035964487</v>
      </c>
      <c r="AT41" s="4">
        <f t="shared" si="8"/>
        <v>-0.49453735190275694</v>
      </c>
      <c r="AU41" s="4">
        <f t="shared" si="8"/>
        <v>1.0967666851559486</v>
      </c>
      <c r="AV41" s="4">
        <f t="shared" si="8"/>
        <v>-0.14139158691057929</v>
      </c>
      <c r="AW41" s="4">
        <f t="shared" si="8"/>
        <v>5.6822688251195075E-2</v>
      </c>
      <c r="AY41" s="2">
        <f t="shared" si="51"/>
        <v>48.241669949736867</v>
      </c>
      <c r="AZ41" s="2">
        <f t="shared" si="9"/>
        <v>52.557106511884982</v>
      </c>
      <c r="BA41" s="2">
        <f t="shared" si="9"/>
        <v>65.161591066549974</v>
      </c>
      <c r="BB41" s="2">
        <f t="shared" si="9"/>
        <v>59.255263591724237</v>
      </c>
      <c r="BC41" s="2">
        <f t="shared" si="9"/>
        <v>59.882557557192705</v>
      </c>
      <c r="BD41" s="2">
        <f t="shared" si="9"/>
        <v>59.872655144414786</v>
      </c>
      <c r="BE41" s="2">
        <f t="shared" si="9"/>
        <v>61.656546886985545</v>
      </c>
      <c r="BF41" s="2">
        <f t="shared" si="9"/>
        <v>60.89983926990606</v>
      </c>
      <c r="BG41" s="2">
        <f t="shared" si="9"/>
        <v>60.936946646584289</v>
      </c>
      <c r="BH41" s="2">
        <f t="shared" si="9"/>
        <v>59.292752218292925</v>
      </c>
      <c r="BI41" s="2">
        <f t="shared" si="9"/>
        <v>57.071760037897704</v>
      </c>
      <c r="BJ41" s="2">
        <f t="shared" si="9"/>
        <v>59.679530038600191</v>
      </c>
      <c r="BK41" s="2">
        <f t="shared" si="9"/>
        <v>56.795213910340983</v>
      </c>
      <c r="BL41" s="2">
        <f t="shared" si="9"/>
        <v>55.464306384502542</v>
      </c>
      <c r="BM41" s="2">
        <f t="shared" si="9"/>
        <v>56.405176875493368</v>
      </c>
      <c r="BO41" s="2">
        <f t="shared" si="10"/>
        <v>48</v>
      </c>
      <c r="BP41" s="2">
        <f t="shared" si="11"/>
        <v>52.454999999999998</v>
      </c>
      <c r="BQ41" s="2">
        <f t="shared" si="12"/>
        <v>62.615000000000002</v>
      </c>
      <c r="BR41" s="2">
        <f t="shared" si="13"/>
        <v>58.738</v>
      </c>
      <c r="BS41" s="2">
        <f t="shared" si="14"/>
        <v>59.938000000000002</v>
      </c>
      <c r="BT41" s="2">
        <f t="shared" si="15"/>
        <v>59.923000000000002</v>
      </c>
      <c r="BU41" s="2">
        <f t="shared" si="16"/>
        <v>60.076999999999998</v>
      </c>
      <c r="BV41" s="2">
        <f t="shared" si="17"/>
        <v>60.030999999999999</v>
      </c>
      <c r="BW41" s="2">
        <f t="shared" si="18"/>
        <v>61.753999999999998</v>
      </c>
      <c r="BX41" s="2">
        <f t="shared" si="19"/>
        <v>58.661999999999999</v>
      </c>
      <c r="BY41" s="2">
        <f t="shared" si="20"/>
        <v>57.814999999999998</v>
      </c>
      <c r="BZ41" s="2">
        <f t="shared" si="21"/>
        <v>59.185000000000002</v>
      </c>
      <c r="CA41" s="2">
        <f t="shared" si="22"/>
        <v>57.892000000000003</v>
      </c>
      <c r="CB41" s="2">
        <f t="shared" si="23"/>
        <v>55.323</v>
      </c>
      <c r="CC41" s="2">
        <f t="shared" si="24"/>
        <v>56.462000000000003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48.512606950067472</v>
      </c>
      <c r="DL41" s="2">
        <f t="shared" si="41"/>
        <v>52.56360104529616</v>
      </c>
      <c r="DM41" s="2">
        <f t="shared" si="41"/>
        <v>64.260006848030017</v>
      </c>
      <c r="DN41" s="2">
        <f t="shared" si="41"/>
        <v>59.281910881801139</v>
      </c>
      <c r="DO41" s="2">
        <f t="shared" si="41"/>
        <v>59.931228571428569</v>
      </c>
      <c r="DP41" s="2">
        <f t="shared" si="41"/>
        <v>59.926544947735202</v>
      </c>
      <c r="DQ41" s="2">
        <f t="shared" si="41"/>
        <v>61.831439348513094</v>
      </c>
      <c r="DR41" s="2">
        <f t="shared" si="41"/>
        <v>61.061055127893454</v>
      </c>
      <c r="DS41" s="2">
        <f t="shared" si="41"/>
        <v>61.033990789509247</v>
      </c>
      <c r="DT41" s="2">
        <f t="shared" si="41"/>
        <v>59.437719873150115</v>
      </c>
      <c r="DU41" s="2">
        <f t="shared" si="41"/>
        <v>56.886377378435526</v>
      </c>
      <c r="DV41" s="2">
        <f t="shared" si="41"/>
        <v>59.65262156448204</v>
      </c>
      <c r="DW41" s="2">
        <f t="shared" si="41"/>
        <v>56.852512573265273</v>
      </c>
      <c r="DX41" s="2">
        <f t="shared" si="41"/>
        <v>55.389027874564455</v>
      </c>
      <c r="DY41" s="2">
        <f t="shared" si="41"/>
        <v>56.116389912413169</v>
      </c>
      <c r="EA41" s="2">
        <f t="shared" si="42"/>
        <v>45.413763139453401</v>
      </c>
      <c r="EB41" s="2">
        <f t="shared" si="42"/>
        <v>52.47696669003308</v>
      </c>
      <c r="EC41" s="2">
        <f t="shared" si="42"/>
        <v>75.724279671879003</v>
      </c>
      <c r="ED41" s="2">
        <f t="shared" si="42"/>
        <v>58.94734420111952</v>
      </c>
      <c r="EE41" s="2">
        <f t="shared" si="42"/>
        <v>59.298458252449109</v>
      </c>
      <c r="EF41" s="2">
        <f t="shared" si="42"/>
        <v>59.217852538895535</v>
      </c>
      <c r="EG41" s="2">
        <f t="shared" si="42"/>
        <v>59.362411998674176</v>
      </c>
      <c r="EH41" s="2">
        <f t="shared" si="42"/>
        <v>58.729144845873385</v>
      </c>
      <c r="EI41" s="2">
        <f t="shared" si="42"/>
        <v>59.621943714568509</v>
      </c>
      <c r="EJ41" s="2">
        <f t="shared" si="42"/>
        <v>57.197210308253233</v>
      </c>
      <c r="EK41" s="2">
        <f t="shared" si="42"/>
        <v>59.901011941340215</v>
      </c>
      <c r="EL41" s="2">
        <f t="shared" si="42"/>
        <v>60.067616714131397</v>
      </c>
      <c r="EM41" s="2">
        <f t="shared" si="42"/>
        <v>56.038798193066874</v>
      </c>
      <c r="EN41" s="2">
        <f t="shared" si="42"/>
        <v>56.380959332795435</v>
      </c>
      <c r="EO41" s="2">
        <f t="shared" si="42"/>
        <v>60.919134945541799</v>
      </c>
      <c r="EQ41" s="2">
        <f t="shared" si="43"/>
        <v>43.945574302631165</v>
      </c>
      <c r="ER41" s="2">
        <f t="shared" si="43"/>
        <v>49.939777040773556</v>
      </c>
      <c r="ES41" s="2">
        <f t="shared" si="43"/>
        <v>65.851603059697624</v>
      </c>
      <c r="ET41" s="2">
        <f t="shared" si="43"/>
        <v>56.020623548170256</v>
      </c>
      <c r="EU41" s="2">
        <f t="shared" si="43"/>
        <v>57.773212417088232</v>
      </c>
      <c r="EV41" s="2">
        <f t="shared" si="43"/>
        <v>57.349189311764832</v>
      </c>
      <c r="EW41" s="2">
        <f t="shared" si="43"/>
        <v>57.863700528071149</v>
      </c>
      <c r="EX41" s="2">
        <f t="shared" si="43"/>
        <v>59.619144558837597</v>
      </c>
      <c r="EY41" s="2">
        <f t="shared" si="43"/>
        <v>60.629717114321899</v>
      </c>
      <c r="EZ41" s="2">
        <f t="shared" si="43"/>
        <v>56.528791348729754</v>
      </c>
      <c r="FA41" s="2">
        <f t="shared" si="43"/>
        <v>57.179810299567102</v>
      </c>
      <c r="FB41" s="2">
        <f t="shared" si="43"/>
        <v>58.106580149344623</v>
      </c>
      <c r="FC41" s="2">
        <f t="shared" si="43"/>
        <v>55.799124161613271</v>
      </c>
      <c r="FD41" s="2">
        <f t="shared" si="43"/>
        <v>56.656191696123344</v>
      </c>
      <c r="FE41" s="2">
        <f t="shared" si="43"/>
        <v>63.619845645879828</v>
      </c>
      <c r="FG41" s="2">
        <f t="shared" si="44"/>
        <v>8.7426972687831714E-2</v>
      </c>
      <c r="FH41" s="2">
        <f t="shared" si="44"/>
        <v>7.4876645949269682E-2</v>
      </c>
      <c r="FI41" s="2">
        <f t="shared" si="44"/>
        <v>7.8645360436112088E-2</v>
      </c>
      <c r="FJ41" s="2">
        <f t="shared" si="44"/>
        <v>7.9623983603109127E-2</v>
      </c>
      <c r="FK41" s="2">
        <f t="shared" si="44"/>
        <v>7.6910968005571678E-2</v>
      </c>
      <c r="FL41" s="2">
        <f t="shared" si="44"/>
        <v>7.6034147319813811E-2</v>
      </c>
      <c r="FM41" s="2">
        <f t="shared" si="44"/>
        <v>7.0832960316423083E-2</v>
      </c>
      <c r="FN41" s="2">
        <f t="shared" si="44"/>
        <v>6.9135748949104334E-2</v>
      </c>
      <c r="FO41" s="2">
        <f t="shared" si="44"/>
        <v>6.8728070613925898E-2</v>
      </c>
      <c r="FP41" s="2">
        <f t="shared" si="44"/>
        <v>6.4702116828917092E-2</v>
      </c>
      <c r="FQ41" s="2">
        <f t="shared" si="44"/>
        <v>6.1496963458783811E-2</v>
      </c>
      <c r="FR41" s="2">
        <f t="shared" si="44"/>
        <v>6.4853217996635668E-2</v>
      </c>
      <c r="FS41" s="2">
        <f t="shared" si="44"/>
        <v>7.0415417373640515E-2</v>
      </c>
      <c r="FT41" s="2">
        <f t="shared" si="44"/>
        <v>7.5890277461411457E-2</v>
      </c>
      <c r="FU41" s="2">
        <f t="shared" si="44"/>
        <v>6.0128710763796507E-2</v>
      </c>
      <c r="FW41" s="2">
        <f t="shared" si="53"/>
        <v>9.8537298620135224E-6</v>
      </c>
      <c r="FX41" s="2">
        <f t="shared" si="45"/>
        <v>3.0125714490325619E-6</v>
      </c>
      <c r="FY41" s="2">
        <f t="shared" si="45"/>
        <v>2.8006437014743769E-6</v>
      </c>
      <c r="FZ41" s="2">
        <f t="shared" si="45"/>
        <v>2.6508099281345284E-6</v>
      </c>
      <c r="GA41" s="2">
        <f t="shared" si="45"/>
        <v>2.6464441740955255E-6</v>
      </c>
      <c r="GB41" s="2">
        <f t="shared" si="45"/>
        <v>2.6651684475990504E-6</v>
      </c>
      <c r="GC41" s="2">
        <f t="shared" si="45"/>
        <v>2.6324187943168274E-6</v>
      </c>
      <c r="GD41" s="2">
        <f t="shared" si="45"/>
        <v>2.8155539186792295E-6</v>
      </c>
      <c r="GE41" s="2">
        <f t="shared" si="45"/>
        <v>3.1040229509897007E-6</v>
      </c>
      <c r="GF41" s="2">
        <f t="shared" si="45"/>
        <v>2.9072079576109888E-6</v>
      </c>
      <c r="GG41" s="2">
        <f t="shared" si="45"/>
        <v>3.0178191253026923E-6</v>
      </c>
      <c r="GH41" s="2">
        <f t="shared" si="45"/>
        <v>2.7010152163568865E-6</v>
      </c>
      <c r="GI41" s="2">
        <f t="shared" si="45"/>
        <v>2.6086250745576797E-6</v>
      </c>
      <c r="GJ41" s="2">
        <f t="shared" si="45"/>
        <v>2.0213837744373232E-6</v>
      </c>
      <c r="GK41" s="2">
        <f t="shared" si="45"/>
        <v>1.5166789070519636E-6</v>
      </c>
      <c r="GM41" s="86">
        <f t="shared" si="54"/>
        <v>5.8077964220661904E-7</v>
      </c>
      <c r="GN41" s="86">
        <f t="shared" si="46"/>
        <v>6.7792409108194169E-8</v>
      </c>
      <c r="GO41" s="86">
        <f t="shared" si="46"/>
        <v>1.0461949701758412E-7</v>
      </c>
      <c r="GP41" s="86">
        <f t="shared" si="46"/>
        <v>1.0121340245491737E-7</v>
      </c>
      <c r="GQ41" s="86">
        <f t="shared" si="46"/>
        <v>5.0341314632361818E-8</v>
      </c>
      <c r="GR41" s="86">
        <f t="shared" si="46"/>
        <v>3.6030312787223057E-8</v>
      </c>
      <c r="GS41" s="86">
        <f t="shared" si="46"/>
        <v>1.5919707910067414E-8</v>
      </c>
      <c r="GT41" s="86">
        <f t="shared" si="46"/>
        <v>9.5960601521773665E-9</v>
      </c>
      <c r="GU41" s="86">
        <f t="shared" si="46"/>
        <v>1.027831533824712E-8</v>
      </c>
      <c r="GV41" s="86">
        <f t="shared" si="46"/>
        <v>4.9500400444127134E-9</v>
      </c>
      <c r="GW41" s="86">
        <f t="shared" si="46"/>
        <v>1.4350533041059735E-9</v>
      </c>
      <c r="GX41" s="86">
        <f t="shared" si="46"/>
        <v>5.0840710150984695E-9</v>
      </c>
      <c r="GY41" s="86">
        <f t="shared" si="46"/>
        <v>1.3661066388834144E-8</v>
      </c>
      <c r="GZ41" s="86">
        <f t="shared" si="46"/>
        <v>6.7855784790243788E-8</v>
      </c>
      <c r="HA41" s="86">
        <f t="shared" si="46"/>
        <v>3.7435797380523838E-10</v>
      </c>
      <c r="HC41" s="86">
        <f t="shared" si="58"/>
        <v>7.0880202684070863E-20</v>
      </c>
      <c r="HD41" s="86">
        <f t="shared" si="47"/>
        <v>1.153846438437444E-21</v>
      </c>
      <c r="HE41" s="86">
        <f t="shared" si="47"/>
        <v>4.6957284087125433E-22</v>
      </c>
      <c r="HF41" s="86">
        <f t="shared" si="47"/>
        <v>1.5869875399242267E-23</v>
      </c>
      <c r="HG41" s="86">
        <f t="shared" si="47"/>
        <v>5.7940583780091775E-24</v>
      </c>
      <c r="HH41" s="86">
        <f t="shared" si="47"/>
        <v>9.1876100369821387E-25</v>
      </c>
      <c r="HI41" s="86">
        <f t="shared" si="47"/>
        <v>2.196983459645125E-26</v>
      </c>
      <c r="HJ41" s="86">
        <f t="shared" si="47"/>
        <v>5.7603260043202837E-27</v>
      </c>
      <c r="HK41" s="86">
        <f t="shared" si="47"/>
        <v>3.2242468981190434E-27</v>
      </c>
      <c r="HL41" s="86">
        <f t="shared" si="47"/>
        <v>6.797573421770754E-28</v>
      </c>
      <c r="HM41" s="86">
        <f t="shared" si="47"/>
        <v>4.5756098634683829E-28</v>
      </c>
      <c r="HN41" s="86">
        <f t="shared" si="47"/>
        <v>7.1734661486537681E-25</v>
      </c>
      <c r="HO41" s="86">
        <f t="shared" si="47"/>
        <v>4.3756733440999218E-23</v>
      </c>
      <c r="HP41" s="86">
        <f t="shared" si="47"/>
        <v>2.8946912711757626E-22</v>
      </c>
      <c r="HQ41" s="86">
        <f t="shared" si="47"/>
        <v>1.2152726698468953E-29</v>
      </c>
      <c r="HS41" s="86">
        <f t="shared" si="55"/>
        <v>1.5278503514907464E-61</v>
      </c>
      <c r="HT41" s="86">
        <f t="shared" si="48"/>
        <v>4.856061925401997E-77</v>
      </c>
      <c r="HU41" s="86">
        <f t="shared" si="48"/>
        <v>1.5749060192330366E-79</v>
      </c>
      <c r="HV41" s="86">
        <f t="shared" si="48"/>
        <v>6.9339441332940187E-87</v>
      </c>
      <c r="HW41" s="86">
        <f t="shared" si="48"/>
        <v>5.2639159510970558E-89</v>
      </c>
      <c r="HX41" s="86">
        <f t="shared" si="48"/>
        <v>1.1943260991296225E-92</v>
      </c>
      <c r="HY41" s="86">
        <f t="shared" si="48"/>
        <v>1.2033551483584806E-98</v>
      </c>
      <c r="HZ41" s="86">
        <f t="shared" si="48"/>
        <v>9.0658967427955605E-101</v>
      </c>
      <c r="IA41" s="86">
        <f t="shared" si="48"/>
        <v>1.2733319038988942E-100</v>
      </c>
      <c r="IB41" s="86">
        <f t="shared" si="48"/>
        <v>7.5232375812354276E-103</v>
      </c>
      <c r="IC41" s="86">
        <f t="shared" si="48"/>
        <v>1.7996418145424988E-103</v>
      </c>
      <c r="ID41" s="86">
        <f t="shared" si="48"/>
        <v>1.713271864693631E-91</v>
      </c>
      <c r="IE41" s="86">
        <f t="shared" si="48"/>
        <v>8.2687291618558136E-85</v>
      </c>
      <c r="IF41" s="86">
        <f t="shared" si="48"/>
        <v>9.2529931919204542E-57</v>
      </c>
      <c r="IG41" s="86">
        <f t="shared" si="48"/>
        <v>3.4616598817883938E-37</v>
      </c>
      <c r="II41" s="86">
        <f t="shared" si="56"/>
        <v>3.6009229211989976E-145</v>
      </c>
      <c r="IJ41" s="86">
        <f t="shared" si="49"/>
        <v>8.7829008111225364E-195</v>
      </c>
      <c r="IK41" s="86">
        <f t="shared" si="49"/>
        <v>1.8678444645491219E-202</v>
      </c>
      <c r="IL41" s="86">
        <f t="shared" si="49"/>
        <v>2.3519287975258166E-220</v>
      </c>
      <c r="IM41" s="86">
        <f t="shared" si="49"/>
        <v>2.6014984155046959E-225</v>
      </c>
      <c r="IN41" s="86">
        <f t="shared" si="49"/>
        <v>3.5369755612441234E-235</v>
      </c>
      <c r="IO41" s="86">
        <f t="shared" si="49"/>
        <v>3.254029546650103E-250</v>
      </c>
      <c r="IP41" s="86">
        <f t="shared" si="49"/>
        <v>1.6544749302984392E-255</v>
      </c>
      <c r="IQ41" s="86">
        <f t="shared" si="49"/>
        <v>5.5288313014247905E-254</v>
      </c>
      <c r="IR41" s="86">
        <f t="shared" si="49"/>
        <v>2.7759722227513782E-259</v>
      </c>
      <c r="IS41" s="86">
        <f t="shared" si="49"/>
        <v>7.9641222738750688E-261</v>
      </c>
      <c r="IT41" s="86">
        <f t="shared" si="49"/>
        <v>1.291493179573157E-230</v>
      </c>
      <c r="IU41" s="86">
        <f t="shared" si="49"/>
        <v>9.1378328321347382E-214</v>
      </c>
      <c r="IV41" s="86">
        <f t="shared" si="49"/>
        <v>7.0766240323691163E-166</v>
      </c>
      <c r="IW41" s="86">
        <f t="shared" si="49"/>
        <v>5.0216093924614433E-89</v>
      </c>
      <c r="IY41" s="86">
        <f t="shared" si="57"/>
        <v>5.8077964220668987E-7</v>
      </c>
      <c r="IZ41" s="86">
        <f t="shared" si="50"/>
        <v>6.7792409108195321E-8</v>
      </c>
      <c r="JA41" s="86">
        <f t="shared" si="50"/>
        <v>1.0461949701758458E-7</v>
      </c>
      <c r="JB41" s="86">
        <f t="shared" si="50"/>
        <v>1.0121340245491738E-7</v>
      </c>
      <c r="JC41" s="86">
        <f t="shared" si="50"/>
        <v>5.0341314632361825E-8</v>
      </c>
      <c r="JD41" s="86">
        <f t="shared" si="50"/>
        <v>3.6030312787223057E-8</v>
      </c>
      <c r="JE41" s="86">
        <f t="shared" si="50"/>
        <v>1.5919707910067414E-8</v>
      </c>
      <c r="JF41" s="86">
        <f t="shared" si="50"/>
        <v>9.5960601521773665E-9</v>
      </c>
      <c r="JG41" s="86">
        <f t="shared" si="50"/>
        <v>1.027831533824712E-8</v>
      </c>
      <c r="JH41" s="86">
        <f t="shared" si="50"/>
        <v>4.9500400444127134E-9</v>
      </c>
      <c r="JI41" s="86">
        <f t="shared" si="50"/>
        <v>1.4350533041059735E-9</v>
      </c>
      <c r="JJ41" s="86">
        <f t="shared" si="50"/>
        <v>5.0840710150984703E-9</v>
      </c>
      <c r="JK41" s="86">
        <f t="shared" si="50"/>
        <v>1.3661066388834187E-8</v>
      </c>
      <c r="JL41" s="86">
        <f t="shared" si="50"/>
        <v>6.7855784790244079E-8</v>
      </c>
      <c r="JM41" s="86">
        <f t="shared" si="50"/>
        <v>3.7435797380523838E-10</v>
      </c>
    </row>
    <row r="42" spans="2:273" x14ac:dyDescent="0.25">
      <c r="B42" s="2">
        <v>15</v>
      </c>
      <c r="C42" s="37">
        <v>48.893999999999998</v>
      </c>
      <c r="D42" s="37">
        <v>52.697000000000003</v>
      </c>
      <c r="E42" s="37">
        <v>62.554000000000002</v>
      </c>
      <c r="F42" s="37">
        <v>59.445999999999998</v>
      </c>
      <c r="G42" s="37">
        <v>60.015000000000001</v>
      </c>
      <c r="H42" s="37">
        <v>60.107999999999997</v>
      </c>
      <c r="I42" s="37">
        <v>61.877000000000002</v>
      </c>
      <c r="J42" s="37">
        <v>61.277000000000001</v>
      </c>
      <c r="K42" s="37">
        <v>61.938000000000002</v>
      </c>
      <c r="L42" s="37">
        <v>60.185000000000002</v>
      </c>
      <c r="M42" s="37">
        <v>56.569000000000003</v>
      </c>
      <c r="N42" s="37">
        <v>58.646000000000001</v>
      </c>
      <c r="O42" s="37">
        <v>57.661999999999999</v>
      </c>
      <c r="P42" s="37">
        <v>54.554000000000002</v>
      </c>
      <c r="Q42" s="37">
        <v>55.292000000000002</v>
      </c>
      <c r="S42" s="4">
        <f t="shared" si="7"/>
        <v>48.364857321882077</v>
      </c>
      <c r="T42" s="4">
        <f t="shared" si="7"/>
        <v>52.744802406001611</v>
      </c>
      <c r="U42" s="4">
        <f t="shared" si="7"/>
        <v>65.479304310305949</v>
      </c>
      <c r="V42" s="4">
        <f t="shared" si="7"/>
        <v>59.464538446823688</v>
      </c>
      <c r="W42" s="4">
        <f t="shared" si="7"/>
        <v>60.041960771081008</v>
      </c>
      <c r="X42" s="4">
        <f t="shared" si="7"/>
        <v>60.003968470728658</v>
      </c>
      <c r="Y42" s="4">
        <f t="shared" si="7"/>
        <v>61.735892086796781</v>
      </c>
      <c r="Z42" s="4">
        <f t="shared" si="7"/>
        <v>61.006691589316588</v>
      </c>
      <c r="AA42" s="4">
        <f t="shared" si="7"/>
        <v>61.057037165248111</v>
      </c>
      <c r="AB42" s="4">
        <f t="shared" si="7"/>
        <v>59.416588269175996</v>
      </c>
      <c r="AC42" s="4">
        <f t="shared" si="7"/>
        <v>57.260996718416784</v>
      </c>
      <c r="AD42" s="4">
        <f t="shared" si="7"/>
        <v>59.863773813968386</v>
      </c>
      <c r="AE42" s="4">
        <f t="shared" si="7"/>
        <v>56.97036379408604</v>
      </c>
      <c r="AF42" s="4">
        <f t="shared" si="7"/>
        <v>55.642081424404196</v>
      </c>
      <c r="AG42" s="4">
        <f t="shared" si="7"/>
        <v>56.602472984562915</v>
      </c>
      <c r="AI42" s="4">
        <f t="shared" si="8"/>
        <v>0.52914267811792115</v>
      </c>
      <c r="AJ42" s="4">
        <f t="shared" si="8"/>
        <v>-4.7802406001608233E-2</v>
      </c>
      <c r="AK42" s="4">
        <f t="shared" si="8"/>
        <v>-2.9253043103059468</v>
      </c>
      <c r="AL42" s="4">
        <f t="shared" si="8"/>
        <v>-1.8538446823690435E-2</v>
      </c>
      <c r="AM42" s="4">
        <f t="shared" si="8"/>
        <v>-2.6960771081007806E-2</v>
      </c>
      <c r="AN42" s="4">
        <f t="shared" si="8"/>
        <v>0.10403152927133874</v>
      </c>
      <c r="AO42" s="4">
        <f t="shared" si="8"/>
        <v>0.14110791320322136</v>
      </c>
      <c r="AP42" s="4">
        <f t="shared" si="8"/>
        <v>0.2703084106834126</v>
      </c>
      <c r="AQ42" s="4">
        <f t="shared" si="8"/>
        <v>0.88096283475189097</v>
      </c>
      <c r="AR42" s="4">
        <f t="shared" si="8"/>
        <v>0.76841173082400616</v>
      </c>
      <c r="AS42" s="4">
        <f t="shared" si="8"/>
        <v>-0.69199671841678168</v>
      </c>
      <c r="AT42" s="4">
        <f t="shared" si="8"/>
        <v>-1.2177738139683854</v>
      </c>
      <c r="AU42" s="4">
        <f t="shared" si="8"/>
        <v>0.69163620591395869</v>
      </c>
      <c r="AV42" s="4">
        <f t="shared" si="8"/>
        <v>-1.0880814244041943</v>
      </c>
      <c r="AW42" s="4">
        <f t="shared" si="8"/>
        <v>-1.3104729845629137</v>
      </c>
      <c r="AY42" s="2">
        <f t="shared" si="51"/>
        <v>48.363667041107647</v>
      </c>
      <c r="AZ42" s="2">
        <f t="shared" si="9"/>
        <v>52.744634646172322</v>
      </c>
      <c r="BA42" s="2">
        <f t="shared" si="9"/>
        <v>65.47907229625244</v>
      </c>
      <c r="BB42" s="2">
        <f t="shared" si="9"/>
        <v>59.46430484765439</v>
      </c>
      <c r="BC42" s="2">
        <f t="shared" si="9"/>
        <v>60.041837477825716</v>
      </c>
      <c r="BD42" s="2">
        <f t="shared" si="9"/>
        <v>60.003880487199098</v>
      </c>
      <c r="BE42" s="2">
        <f t="shared" si="9"/>
        <v>61.735850811710669</v>
      </c>
      <c r="BF42" s="2">
        <f t="shared" si="9"/>
        <v>61.006665788082998</v>
      </c>
      <c r="BG42" s="2">
        <f t="shared" si="9"/>
        <v>61.057009975086359</v>
      </c>
      <c r="BH42" s="2">
        <f t="shared" si="9"/>
        <v>59.416574407959565</v>
      </c>
      <c r="BI42" s="2">
        <f t="shared" si="9"/>
        <v>57.260992301647697</v>
      </c>
      <c r="BJ42" s="2">
        <f t="shared" si="9"/>
        <v>59.86375955132025</v>
      </c>
      <c r="BK42" s="2">
        <f t="shared" si="9"/>
        <v>56.970327084531725</v>
      </c>
      <c r="BL42" s="2">
        <f t="shared" si="9"/>
        <v>55.641930710519446</v>
      </c>
      <c r="BM42" s="2">
        <f t="shared" si="9"/>
        <v>56.602472030930116</v>
      </c>
      <c r="BO42" s="2">
        <f t="shared" si="10"/>
        <v>48.893999999999998</v>
      </c>
      <c r="BP42" s="2">
        <f t="shared" si="11"/>
        <v>52.697000000000003</v>
      </c>
      <c r="BQ42" s="2">
        <f t="shared" si="12"/>
        <v>62.554000000000002</v>
      </c>
      <c r="BR42" s="2">
        <f t="shared" si="13"/>
        <v>59.445999999999998</v>
      </c>
      <c r="BS42" s="2">
        <f t="shared" si="14"/>
        <v>60.015000000000001</v>
      </c>
      <c r="BT42" s="2">
        <f t="shared" si="15"/>
        <v>60.107999999999997</v>
      </c>
      <c r="BU42" s="2">
        <f t="shared" si="16"/>
        <v>61.877000000000002</v>
      </c>
      <c r="BV42" s="2">
        <f t="shared" si="17"/>
        <v>61.277000000000001</v>
      </c>
      <c r="BW42" s="2">
        <f t="shared" si="18"/>
        <v>61.938000000000002</v>
      </c>
      <c r="BX42" s="2">
        <f t="shared" si="19"/>
        <v>60.185000000000002</v>
      </c>
      <c r="BY42" s="2">
        <f t="shared" si="20"/>
        <v>56.569000000000003</v>
      </c>
      <c r="BZ42" s="2">
        <f t="shared" si="21"/>
        <v>58.646000000000001</v>
      </c>
      <c r="CA42" s="2">
        <f t="shared" si="22"/>
        <v>57.661999999999999</v>
      </c>
      <c r="CB42" s="2">
        <f t="shared" si="23"/>
        <v>54.554000000000002</v>
      </c>
      <c r="CC42" s="2">
        <f t="shared" si="24"/>
        <v>55.292000000000002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48.682818893387314</v>
      </c>
      <c r="DL42" s="2">
        <f t="shared" si="41"/>
        <v>52.778122822299643</v>
      </c>
      <c r="DM42" s="2">
        <f t="shared" si="41"/>
        <v>64.540628330206374</v>
      </c>
      <c r="DN42" s="2">
        <f t="shared" si="41"/>
        <v>59.524799812382753</v>
      </c>
      <c r="DO42" s="2">
        <f t="shared" si="41"/>
        <v>60.120613240418116</v>
      </c>
      <c r="DP42" s="2">
        <f t="shared" si="41"/>
        <v>60.084567944250878</v>
      </c>
      <c r="DQ42" s="2">
        <f t="shared" si="41"/>
        <v>61.943195932258334</v>
      </c>
      <c r="DR42" s="2">
        <f t="shared" si="41"/>
        <v>61.200379980012407</v>
      </c>
      <c r="DS42" s="2">
        <f t="shared" si="41"/>
        <v>61.181929935445559</v>
      </c>
      <c r="DT42" s="2">
        <f t="shared" si="41"/>
        <v>59.592723346421032</v>
      </c>
      <c r="DU42" s="2">
        <f t="shared" si="41"/>
        <v>57.081861673210518</v>
      </c>
      <c r="DV42" s="2">
        <f t="shared" si="41"/>
        <v>59.858845061914842</v>
      </c>
      <c r="DW42" s="2">
        <f t="shared" si="41"/>
        <v>57.056990492396622</v>
      </c>
      <c r="DX42" s="2">
        <f t="shared" si="41"/>
        <v>55.584055749128915</v>
      </c>
      <c r="DY42" s="2">
        <f t="shared" si="41"/>
        <v>56.306617336152222</v>
      </c>
      <c r="EA42" s="2">
        <f t="shared" si="42"/>
        <v>45.325609670637704</v>
      </c>
      <c r="EB42" s="2">
        <f t="shared" si="42"/>
        <v>52.367386067346565</v>
      </c>
      <c r="EC42" s="2">
        <f t="shared" si="42"/>
        <v>75.506216277877456</v>
      </c>
      <c r="ED42" s="2">
        <f t="shared" si="42"/>
        <v>58.826666472306798</v>
      </c>
      <c r="EE42" s="2">
        <f t="shared" si="42"/>
        <v>59.179610559342706</v>
      </c>
      <c r="EF42" s="2">
        <f t="shared" si="42"/>
        <v>59.109707474034025</v>
      </c>
      <c r="EG42" s="2">
        <f t="shared" si="42"/>
        <v>59.255332102461054</v>
      </c>
      <c r="EH42" s="2">
        <f t="shared" si="42"/>
        <v>58.627899879847533</v>
      </c>
      <c r="EI42" s="2">
        <f t="shared" si="42"/>
        <v>59.513224511832973</v>
      </c>
      <c r="EJ42" s="2">
        <f t="shared" si="42"/>
        <v>57.094340865304936</v>
      </c>
      <c r="EK42" s="2">
        <f t="shared" si="42"/>
        <v>59.754295041072218</v>
      </c>
      <c r="EL42" s="2">
        <f t="shared" si="42"/>
        <v>59.928469768854953</v>
      </c>
      <c r="EM42" s="2">
        <f t="shared" si="42"/>
        <v>55.92692134255622</v>
      </c>
      <c r="EN42" s="2">
        <f t="shared" si="42"/>
        <v>56.28465275651709</v>
      </c>
      <c r="EO42" s="2">
        <f t="shared" si="42"/>
        <v>60.820000147683203</v>
      </c>
      <c r="EQ42" s="2">
        <f t="shared" si="43"/>
        <v>43.873892446358276</v>
      </c>
      <c r="ER42" s="2">
        <f t="shared" si="43"/>
        <v>49.856026150531378</v>
      </c>
      <c r="ES42" s="2">
        <f t="shared" si="43"/>
        <v>65.735421056704993</v>
      </c>
      <c r="ET42" s="2">
        <f t="shared" si="43"/>
        <v>55.930361356423063</v>
      </c>
      <c r="EU42" s="2">
        <f t="shared" si="43"/>
        <v>57.670291450663377</v>
      </c>
      <c r="EV42" s="2">
        <f t="shared" si="43"/>
        <v>57.260538249149825</v>
      </c>
      <c r="EW42" s="2">
        <f t="shared" si="43"/>
        <v>57.772283231424858</v>
      </c>
      <c r="EX42" s="2">
        <f t="shared" si="43"/>
        <v>59.50786226344858</v>
      </c>
      <c r="EY42" s="2">
        <f t="shared" si="43"/>
        <v>60.510041492564483</v>
      </c>
      <c r="EZ42" s="2">
        <f t="shared" si="43"/>
        <v>56.432229001426322</v>
      </c>
      <c r="FA42" s="2">
        <f t="shared" si="43"/>
        <v>57.061465402182804</v>
      </c>
      <c r="FB42" s="2">
        <f t="shared" si="43"/>
        <v>57.987737529907072</v>
      </c>
      <c r="FC42" s="2">
        <f t="shared" si="43"/>
        <v>55.688918507634433</v>
      </c>
      <c r="FD42" s="2">
        <f t="shared" si="43"/>
        <v>56.555823491081654</v>
      </c>
      <c r="FE42" s="2">
        <f t="shared" si="43"/>
        <v>63.487917156593859</v>
      </c>
      <c r="FG42" s="2">
        <f t="shared" si="44"/>
        <v>9.5059957895536451E-2</v>
      </c>
      <c r="FH42" s="2">
        <f t="shared" si="44"/>
        <v>8.1511771601726457E-2</v>
      </c>
      <c r="FI42" s="2">
        <f t="shared" si="44"/>
        <v>8.5583552392421408E-2</v>
      </c>
      <c r="FJ42" s="2">
        <f t="shared" si="44"/>
        <v>8.6640392296672558E-2</v>
      </c>
      <c r="FK42" s="2">
        <f t="shared" si="44"/>
        <v>8.3710051504947772E-2</v>
      </c>
      <c r="FL42" s="2">
        <f t="shared" si="44"/>
        <v>8.2762667779192597E-2</v>
      </c>
      <c r="FM42" s="2">
        <f t="shared" si="44"/>
        <v>7.7139636909075465E-2</v>
      </c>
      <c r="FN42" s="2">
        <f t="shared" si="44"/>
        <v>7.5303559600085127E-2</v>
      </c>
      <c r="FO42" s="2">
        <f t="shared" si="44"/>
        <v>7.4862436024113327E-2</v>
      </c>
      <c r="FP42" s="2">
        <f t="shared" si="44"/>
        <v>7.0504347987544652E-2</v>
      </c>
      <c r="FQ42" s="2">
        <f t="shared" si="44"/>
        <v>6.7032368735219755E-2</v>
      </c>
      <c r="FR42" s="2">
        <f t="shared" si="44"/>
        <v>7.0667975508671502E-2</v>
      </c>
      <c r="FS42" s="2">
        <f t="shared" si="44"/>
        <v>7.6687985967648781E-2</v>
      </c>
      <c r="FT42" s="2">
        <f t="shared" si="44"/>
        <v>8.2607204650656574E-2</v>
      </c>
      <c r="FU42" s="2">
        <f t="shared" si="44"/>
        <v>6.554956013534402E-2</v>
      </c>
      <c r="FW42" s="2">
        <f t="shared" si="53"/>
        <v>1.08043896729728E-5</v>
      </c>
      <c r="FX42" s="2">
        <f t="shared" si="45"/>
        <v>3.3032179481157804E-6</v>
      </c>
      <c r="FY42" s="2">
        <f t="shared" si="45"/>
        <v>3.0708439240871364E-6</v>
      </c>
      <c r="FZ42" s="2">
        <f t="shared" si="45"/>
        <v>2.9065545449815546E-6</v>
      </c>
      <c r="GA42" s="2">
        <f t="shared" si="45"/>
        <v>2.9017675933145224E-6</v>
      </c>
      <c r="GB42" s="2">
        <f t="shared" si="45"/>
        <v>2.9222983404286832E-6</v>
      </c>
      <c r="GC42" s="2">
        <f t="shared" si="45"/>
        <v>2.8863890780267628E-6</v>
      </c>
      <c r="GD42" s="2">
        <f t="shared" si="45"/>
        <v>3.0871926432936155E-6</v>
      </c>
      <c r="GE42" s="2">
        <f t="shared" si="45"/>
        <v>3.4034924668425222E-6</v>
      </c>
      <c r="GF42" s="2">
        <f t="shared" si="45"/>
        <v>3.1876892430843819E-6</v>
      </c>
      <c r="GG42" s="2">
        <f t="shared" si="45"/>
        <v>3.3089719073787345E-6</v>
      </c>
      <c r="GH42" s="2">
        <f t="shared" si="45"/>
        <v>2.9616035204247673E-6</v>
      </c>
      <c r="GI42" s="2">
        <f t="shared" si="45"/>
        <v>2.8602997962976707E-6</v>
      </c>
      <c r="GJ42" s="2">
        <f t="shared" si="45"/>
        <v>2.2164028024664634E-6</v>
      </c>
      <c r="GK42" s="2">
        <f t="shared" si="45"/>
        <v>1.6630051087911278E-6</v>
      </c>
      <c r="GM42" s="86">
        <f t="shared" si="54"/>
        <v>9.6116288236895954E-7</v>
      </c>
      <c r="GN42" s="86">
        <f t="shared" si="46"/>
        <v>1.2178445714785094E-7</v>
      </c>
      <c r="GO42" s="86">
        <f t="shared" si="46"/>
        <v>1.85786944761955E-7</v>
      </c>
      <c r="GP42" s="86">
        <f t="shared" si="46"/>
        <v>1.8063264928522405E-7</v>
      </c>
      <c r="GQ42" s="86">
        <f t="shared" si="46"/>
        <v>9.2556553220300676E-8</v>
      </c>
      <c r="GR42" s="86">
        <f t="shared" si="46"/>
        <v>6.7274064124293871E-8</v>
      </c>
      <c r="GS42" s="86">
        <f t="shared" si="46"/>
        <v>3.0493138453161136E-8</v>
      </c>
      <c r="GT42" s="86">
        <f t="shared" si="46"/>
        <v>1.8764129738404965E-8</v>
      </c>
      <c r="GU42" s="86">
        <f t="shared" si="46"/>
        <v>1.9992069356323934E-8</v>
      </c>
      <c r="GV42" s="86">
        <f t="shared" si="46"/>
        <v>9.8455233932433931E-9</v>
      </c>
      <c r="GW42" s="86">
        <f t="shared" si="46"/>
        <v>3.0023021744173424E-9</v>
      </c>
      <c r="GX42" s="86">
        <f t="shared" si="46"/>
        <v>1.0104338196636015E-8</v>
      </c>
      <c r="GY42" s="86">
        <f t="shared" si="46"/>
        <v>2.6341590982525248E-8</v>
      </c>
      <c r="GZ42" s="86">
        <f t="shared" si="46"/>
        <v>1.223043124550877E-7</v>
      </c>
      <c r="HA42" s="86">
        <f t="shared" si="46"/>
        <v>8.3435454487712945E-10</v>
      </c>
      <c r="HC42" s="86">
        <f t="shared" si="58"/>
        <v>2.2457992044611709E-19</v>
      </c>
      <c r="HD42" s="86">
        <f t="shared" si="47"/>
        <v>4.1092306832629173E-21</v>
      </c>
      <c r="HE42" s="86">
        <f t="shared" si="47"/>
        <v>1.7229244512429346E-21</v>
      </c>
      <c r="HF42" s="86">
        <f t="shared" si="47"/>
        <v>6.420912079700949E-23</v>
      </c>
      <c r="HG42" s="86">
        <f t="shared" si="47"/>
        <v>2.4141164770991888E-23</v>
      </c>
      <c r="HH42" s="86">
        <f t="shared" si="47"/>
        <v>4.0540370752986854E-24</v>
      </c>
      <c r="HI42" s="86">
        <f t="shared" si="47"/>
        <v>1.0686728651062326E-25</v>
      </c>
      <c r="HJ42" s="86">
        <f t="shared" si="47"/>
        <v>2.9268699136076372E-26</v>
      </c>
      <c r="HK42" s="86">
        <f t="shared" si="47"/>
        <v>1.6639291587681032E-26</v>
      </c>
      <c r="HL42" s="86">
        <f t="shared" si="47"/>
        <v>3.6150437152662435E-27</v>
      </c>
      <c r="HM42" s="86">
        <f t="shared" si="47"/>
        <v>2.4709032398203056E-27</v>
      </c>
      <c r="HN42" s="86">
        <f t="shared" si="47"/>
        <v>3.1350351771577998E-24</v>
      </c>
      <c r="HO42" s="86">
        <f t="shared" si="47"/>
        <v>1.7068696950471766E-22</v>
      </c>
      <c r="HP42" s="86">
        <f t="shared" si="47"/>
        <v>1.0567780590882282E-21</v>
      </c>
      <c r="HQ42" s="86">
        <f t="shared" si="47"/>
        <v>7.1313267812533337E-29</v>
      </c>
      <c r="HS42" s="86">
        <f t="shared" si="55"/>
        <v>2.2384271006298122E-60</v>
      </c>
      <c r="HT42" s="86">
        <f t="shared" si="48"/>
        <v>1.1549664431305369E-75</v>
      </c>
      <c r="HU42" s="86">
        <f t="shared" si="48"/>
        <v>4.1254123090128674E-78</v>
      </c>
      <c r="HV42" s="86">
        <f t="shared" si="48"/>
        <v>2.4142138343909567E-85</v>
      </c>
      <c r="HW42" s="86">
        <f t="shared" si="48"/>
        <v>1.9931840270202268E-87</v>
      </c>
      <c r="HX42" s="86">
        <f t="shared" si="48"/>
        <v>5.2965267248150496E-91</v>
      </c>
      <c r="HY42" s="86">
        <f t="shared" si="48"/>
        <v>6.8058590898351439E-97</v>
      </c>
      <c r="HZ42" s="86">
        <f t="shared" si="48"/>
        <v>5.7164728847900797E-99</v>
      </c>
      <c r="IA42" s="86">
        <f t="shared" si="48"/>
        <v>8.159226807988127E-99</v>
      </c>
      <c r="IB42" s="86">
        <f t="shared" si="48"/>
        <v>5.1641016313540115E-101</v>
      </c>
      <c r="IC42" s="86">
        <f t="shared" si="48"/>
        <v>1.2832662612571243E-101</v>
      </c>
      <c r="ID42" s="86">
        <f t="shared" si="48"/>
        <v>7.1750241058494378E-90</v>
      </c>
      <c r="IE42" s="86">
        <f t="shared" si="48"/>
        <v>2.6023737657178879E-83</v>
      </c>
      <c r="IF42" s="86">
        <f t="shared" si="48"/>
        <v>8.6673684482875035E-56</v>
      </c>
      <c r="IG42" s="86">
        <f t="shared" si="48"/>
        <v>1.42136058616503E-36</v>
      </c>
      <c r="II42" s="86">
        <f t="shared" si="56"/>
        <v>6.8361572451004751E-143</v>
      </c>
      <c r="IJ42" s="86">
        <f t="shared" si="49"/>
        <v>5.3182915108959683E-192</v>
      </c>
      <c r="IK42" s="86">
        <f t="shared" si="49"/>
        <v>1.4050028999499596E-199</v>
      </c>
      <c r="IL42" s="86">
        <f t="shared" si="49"/>
        <v>3.0980472045484528E-217</v>
      </c>
      <c r="IM42" s="86">
        <f t="shared" si="49"/>
        <v>4.029532744377281E-222</v>
      </c>
      <c r="IN42" s="86">
        <f t="shared" si="49"/>
        <v>7.6097274999331192E-232</v>
      </c>
      <c r="IO42" s="86">
        <f t="shared" si="49"/>
        <v>1.1391564311339018E-246</v>
      </c>
      <c r="IP42" s="86">
        <f t="shared" si="49"/>
        <v>7.2005502364959528E-252</v>
      </c>
      <c r="IQ42" s="86">
        <f t="shared" si="49"/>
        <v>2.4388565984733411E-250</v>
      </c>
      <c r="IR42" s="86">
        <f t="shared" si="49"/>
        <v>1.3980999143768799E-255</v>
      </c>
      <c r="IS42" s="86">
        <f t="shared" si="49"/>
        <v>4.3286084986381795E-257</v>
      </c>
      <c r="IT42" s="86">
        <f t="shared" si="49"/>
        <v>2.4101219401887532E-227</v>
      </c>
      <c r="IU42" s="86">
        <f t="shared" si="49"/>
        <v>9.6083768646921435E-211</v>
      </c>
      <c r="IV42" s="86">
        <f t="shared" si="49"/>
        <v>1.3912571412125365E-163</v>
      </c>
      <c r="IW42" s="86">
        <f t="shared" si="49"/>
        <v>7.8412921837875053E-88</v>
      </c>
      <c r="IY42" s="86">
        <f t="shared" si="57"/>
        <v>9.6116288236918422E-7</v>
      </c>
      <c r="IZ42" s="86">
        <f t="shared" si="50"/>
        <v>1.2178445714785504E-7</v>
      </c>
      <c r="JA42" s="86">
        <f t="shared" si="50"/>
        <v>1.8578694476195672E-7</v>
      </c>
      <c r="JB42" s="86">
        <f t="shared" si="50"/>
        <v>1.806326492852241E-7</v>
      </c>
      <c r="JC42" s="86">
        <f t="shared" si="50"/>
        <v>9.2556553220300702E-8</v>
      </c>
      <c r="JD42" s="86">
        <f t="shared" si="50"/>
        <v>6.7274064124293871E-8</v>
      </c>
      <c r="JE42" s="86">
        <f t="shared" si="50"/>
        <v>3.0493138453161136E-8</v>
      </c>
      <c r="JF42" s="86">
        <f t="shared" si="50"/>
        <v>1.8764129738404965E-8</v>
      </c>
      <c r="JG42" s="86">
        <f t="shared" si="50"/>
        <v>1.9992069356323934E-8</v>
      </c>
      <c r="JH42" s="86">
        <f t="shared" si="50"/>
        <v>9.8455233932433931E-9</v>
      </c>
      <c r="JI42" s="86">
        <f t="shared" si="50"/>
        <v>3.0023021744173424E-9</v>
      </c>
      <c r="JJ42" s="86">
        <f t="shared" si="50"/>
        <v>1.0104338196636018E-8</v>
      </c>
      <c r="JK42" s="86">
        <f t="shared" si="50"/>
        <v>2.634159098252542E-8</v>
      </c>
      <c r="JL42" s="86">
        <f t="shared" si="50"/>
        <v>1.2230431245508875E-7</v>
      </c>
      <c r="JM42" s="86">
        <f t="shared" si="50"/>
        <v>8.3435454487712945E-10</v>
      </c>
    </row>
    <row r="43" spans="2:273" x14ac:dyDescent="0.25">
      <c r="B43" s="2">
        <v>16</v>
      </c>
      <c r="C43" s="37">
        <v>46.515000000000001</v>
      </c>
      <c r="D43" s="37">
        <v>52.106000000000002</v>
      </c>
      <c r="E43" s="37">
        <v>63.923000000000002</v>
      </c>
      <c r="F43" s="37">
        <v>58.784999999999997</v>
      </c>
      <c r="G43" s="37">
        <v>59.8</v>
      </c>
      <c r="H43" s="37">
        <v>60.015000000000001</v>
      </c>
      <c r="I43" s="37">
        <v>61.2</v>
      </c>
      <c r="J43" s="37">
        <v>61.030999999999999</v>
      </c>
      <c r="K43" s="37">
        <v>60.692</v>
      </c>
      <c r="L43" s="37">
        <v>61.984999999999999</v>
      </c>
      <c r="M43" s="37">
        <v>56.523000000000003</v>
      </c>
      <c r="N43" s="37">
        <v>60.4</v>
      </c>
      <c r="O43" s="37">
        <v>56.969000000000001</v>
      </c>
      <c r="P43" s="37">
        <v>54.6</v>
      </c>
      <c r="Q43" s="37">
        <v>56.2</v>
      </c>
      <c r="S43" s="4">
        <f t="shared" si="7"/>
        <v>48.481498388825187</v>
      </c>
      <c r="T43" s="4">
        <f t="shared" si="7"/>
        <v>52.927763644098867</v>
      </c>
      <c r="U43" s="4">
        <f t="shared" si="7"/>
        <v>65.795792819988066</v>
      </c>
      <c r="V43" s="4">
        <f t="shared" si="7"/>
        <v>59.668059436004732</v>
      </c>
      <c r="W43" s="4">
        <f t="shared" si="7"/>
        <v>60.196468941583753</v>
      </c>
      <c r="X43" s="4">
        <f t="shared" si="7"/>
        <v>60.131016202816205</v>
      </c>
      <c r="Y43" s="4">
        <f t="shared" si="7"/>
        <v>61.810986342077577</v>
      </c>
      <c r="Z43" s="4">
        <f t="shared" si="7"/>
        <v>61.109162025750138</v>
      </c>
      <c r="AA43" s="4">
        <f t="shared" si="7"/>
        <v>61.17301373904268</v>
      </c>
      <c r="AB43" s="4">
        <f t="shared" si="7"/>
        <v>59.536114400790098</v>
      </c>
      <c r="AC43" s="4">
        <f t="shared" si="7"/>
        <v>57.447515688531638</v>
      </c>
      <c r="AD43" s="4">
        <f t="shared" si="7"/>
        <v>60.043868053429605</v>
      </c>
      <c r="AE43" s="4">
        <f t="shared" si="7"/>
        <v>57.140804469582228</v>
      </c>
      <c r="AF43" s="4">
        <f t="shared" si="7"/>
        <v>55.81612452081977</v>
      </c>
      <c r="AG43" s="4">
        <f t="shared" si="7"/>
        <v>56.798539545283539</v>
      </c>
      <c r="AI43" s="4">
        <f t="shared" si="8"/>
        <v>-1.9664983888251868</v>
      </c>
      <c r="AJ43" s="4">
        <f t="shared" si="8"/>
        <v>-0.8217636440988656</v>
      </c>
      <c r="AK43" s="4">
        <f t="shared" si="8"/>
        <v>-1.8727928199880637</v>
      </c>
      <c r="AL43" s="4">
        <f t="shared" si="8"/>
        <v>-0.88305943600473569</v>
      </c>
      <c r="AM43" s="4">
        <f t="shared" si="8"/>
        <v>-0.39646894158375545</v>
      </c>
      <c r="AN43" s="4">
        <f t="shared" si="8"/>
        <v>-0.11601620281620484</v>
      </c>
      <c r="AO43" s="4">
        <f t="shared" si="8"/>
        <v>-0.61098634207757385</v>
      </c>
      <c r="AP43" s="4">
        <f t="shared" si="8"/>
        <v>-7.8162025750138753E-2</v>
      </c>
      <c r="AQ43" s="4">
        <f t="shared" si="8"/>
        <v>-0.4810137390426803</v>
      </c>
      <c r="AR43" s="4">
        <f t="shared" si="8"/>
        <v>2.4488855992099019</v>
      </c>
      <c r="AS43" s="4">
        <f t="shared" si="8"/>
        <v>-0.92451568853163479</v>
      </c>
      <c r="AT43" s="4">
        <f t="shared" si="8"/>
        <v>0.35613194657039315</v>
      </c>
      <c r="AU43" s="4">
        <f t="shared" si="8"/>
        <v>-0.17180446958222717</v>
      </c>
      <c r="AV43" s="4">
        <f t="shared" si="8"/>
        <v>-1.2161245208197684</v>
      </c>
      <c r="AW43" s="4">
        <f t="shared" si="8"/>
        <v>-0.59853954528353626</v>
      </c>
      <c r="AY43" s="2">
        <f t="shared" si="51"/>
        <v>48.479583068271921</v>
      </c>
      <c r="AZ43" s="2">
        <f t="shared" si="51"/>
        <v>52.92747116083838</v>
      </c>
      <c r="BA43" s="2">
        <f t="shared" si="51"/>
        <v>65.795392947995083</v>
      </c>
      <c r="BB43" s="2">
        <f t="shared" si="51"/>
        <v>59.667654948582808</v>
      </c>
      <c r="BC43" s="2">
        <f t="shared" si="51"/>
        <v>60.196249181030105</v>
      </c>
      <c r="BD43" s="2">
        <f t="shared" si="51"/>
        <v>60.130857015628521</v>
      </c>
      <c r="BE43" s="2">
        <f t="shared" si="51"/>
        <v>61.810909753191574</v>
      </c>
      <c r="BF43" s="2">
        <f t="shared" si="51"/>
        <v>61.109113175320189</v>
      </c>
      <c r="BG43" s="2">
        <f t="shared" si="51"/>
        <v>61.172962518532287</v>
      </c>
      <c r="BH43" s="2">
        <f t="shared" si="51"/>
        <v>59.536087705587832</v>
      </c>
      <c r="BI43" s="2">
        <f t="shared" si="51"/>
        <v>57.447506752132206</v>
      </c>
      <c r="BJ43" s="2">
        <f t="shared" si="51"/>
        <v>60.043840606084018</v>
      </c>
      <c r="BK43" s="2">
        <f t="shared" si="51"/>
        <v>57.140735909919471</v>
      </c>
      <c r="BL43" s="2">
        <f t="shared" si="51"/>
        <v>55.815860944401997</v>
      </c>
      <c r="BM43" s="2">
        <f t="shared" si="51"/>
        <v>56.79853749358039</v>
      </c>
      <c r="BO43" s="2">
        <f t="shared" si="10"/>
        <v>46.515000000000001</v>
      </c>
      <c r="BP43" s="2">
        <f t="shared" si="11"/>
        <v>52.106000000000002</v>
      </c>
      <c r="BQ43" s="2">
        <f t="shared" si="12"/>
        <v>63.923000000000002</v>
      </c>
      <c r="BR43" s="2">
        <f t="shared" si="13"/>
        <v>58.784999999999997</v>
      </c>
      <c r="BS43" s="2">
        <f t="shared" si="14"/>
        <v>59.8</v>
      </c>
      <c r="BT43" s="2">
        <f t="shared" si="15"/>
        <v>60.015000000000001</v>
      </c>
      <c r="BU43" s="2">
        <f t="shared" si="16"/>
        <v>61.2</v>
      </c>
      <c r="BV43" s="2">
        <f t="shared" si="17"/>
        <v>61.030999999999999</v>
      </c>
      <c r="BW43" s="2">
        <f t="shared" si="18"/>
        <v>60.692</v>
      </c>
      <c r="BX43" s="2">
        <f t="shared" si="19"/>
        <v>61.984999999999999</v>
      </c>
      <c r="BY43" s="2">
        <f t="shared" si="20"/>
        <v>56.523000000000003</v>
      </c>
      <c r="BZ43" s="2">
        <f t="shared" si="21"/>
        <v>60.4</v>
      </c>
      <c r="CA43" s="2">
        <f t="shared" si="22"/>
        <v>56.969000000000001</v>
      </c>
      <c r="CB43" s="2">
        <f t="shared" si="23"/>
        <v>54.6</v>
      </c>
      <c r="CC43" s="2">
        <f t="shared" si="24"/>
        <v>56.2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48.853030836707148</v>
      </c>
      <c r="DL43" s="2">
        <f t="shared" si="41"/>
        <v>52.992644599303134</v>
      </c>
      <c r="DM43" s="2">
        <f t="shared" si="41"/>
        <v>64.821249812382732</v>
      </c>
      <c r="DN43" s="2">
        <f t="shared" si="41"/>
        <v>59.76768874296436</v>
      </c>
      <c r="DO43" s="2">
        <f t="shared" si="41"/>
        <v>60.309997909407663</v>
      </c>
      <c r="DP43" s="2">
        <f t="shared" si="41"/>
        <v>60.242590940766561</v>
      </c>
      <c r="DQ43" s="2">
        <f t="shared" si="41"/>
        <v>62.054952516003574</v>
      </c>
      <c r="DR43" s="2">
        <f t="shared" si="41"/>
        <v>61.33970483213136</v>
      </c>
      <c r="DS43" s="2">
        <f t="shared" si="41"/>
        <v>61.329869081381865</v>
      </c>
      <c r="DT43" s="2">
        <f t="shared" si="41"/>
        <v>59.747726819691948</v>
      </c>
      <c r="DU43" s="2">
        <f t="shared" si="41"/>
        <v>57.277345967985511</v>
      </c>
      <c r="DV43" s="2">
        <f t="shared" si="41"/>
        <v>60.065068559347644</v>
      </c>
      <c r="DW43" s="2">
        <f t="shared" si="41"/>
        <v>57.261468411527972</v>
      </c>
      <c r="DX43" s="2">
        <f t="shared" si="41"/>
        <v>55.779083623693374</v>
      </c>
      <c r="DY43" s="2">
        <f t="shared" si="41"/>
        <v>56.496844759891275</v>
      </c>
      <c r="EA43" s="2">
        <f t="shared" si="42"/>
        <v>45.237456201822013</v>
      </c>
      <c r="EB43" s="2">
        <f t="shared" si="42"/>
        <v>52.257805444660058</v>
      </c>
      <c r="EC43" s="2">
        <f t="shared" si="42"/>
        <v>75.288152883875924</v>
      </c>
      <c r="ED43" s="2">
        <f t="shared" si="42"/>
        <v>58.705988743494068</v>
      </c>
      <c r="EE43" s="2">
        <f t="shared" si="42"/>
        <v>59.060762866236296</v>
      </c>
      <c r="EF43" s="2">
        <f t="shared" si="42"/>
        <v>59.001562409172507</v>
      </c>
      <c r="EG43" s="2">
        <f t="shared" si="42"/>
        <v>59.148252206247925</v>
      </c>
      <c r="EH43" s="2">
        <f t="shared" si="42"/>
        <v>58.52665491382168</v>
      </c>
      <c r="EI43" s="2">
        <f t="shared" si="42"/>
        <v>59.404505309097438</v>
      </c>
      <c r="EJ43" s="2">
        <f t="shared" si="42"/>
        <v>56.991471422356646</v>
      </c>
      <c r="EK43" s="2">
        <f t="shared" si="42"/>
        <v>59.607578140804222</v>
      </c>
      <c r="EL43" s="2">
        <f t="shared" si="42"/>
        <v>59.789322823578516</v>
      </c>
      <c r="EM43" s="2">
        <f t="shared" si="42"/>
        <v>55.815044492045566</v>
      </c>
      <c r="EN43" s="2">
        <f t="shared" si="42"/>
        <v>56.188346180238746</v>
      </c>
      <c r="EO43" s="2">
        <f t="shared" si="42"/>
        <v>60.720865349824614</v>
      </c>
      <c r="EQ43" s="2">
        <f t="shared" si="43"/>
        <v>43.802210590085387</v>
      </c>
      <c r="ER43" s="2">
        <f t="shared" si="43"/>
        <v>49.772275260289192</v>
      </c>
      <c r="ES43" s="2">
        <f t="shared" si="43"/>
        <v>65.619239053712377</v>
      </c>
      <c r="ET43" s="2">
        <f t="shared" si="43"/>
        <v>55.840099164675877</v>
      </c>
      <c r="EU43" s="2">
        <f t="shared" si="43"/>
        <v>57.567370484238516</v>
      </c>
      <c r="EV43" s="2">
        <f t="shared" si="43"/>
        <v>57.171887186534825</v>
      </c>
      <c r="EW43" s="2">
        <f t="shared" si="43"/>
        <v>57.680865934778573</v>
      </c>
      <c r="EX43" s="2">
        <f t="shared" si="43"/>
        <v>59.396579968059562</v>
      </c>
      <c r="EY43" s="2">
        <f t="shared" si="43"/>
        <v>60.390365870807059</v>
      </c>
      <c r="EZ43" s="2">
        <f t="shared" si="43"/>
        <v>56.335666654122882</v>
      </c>
      <c r="FA43" s="2">
        <f t="shared" si="43"/>
        <v>56.943120504798507</v>
      </c>
      <c r="FB43" s="2">
        <f t="shared" si="43"/>
        <v>57.868894910469528</v>
      </c>
      <c r="FC43" s="2">
        <f t="shared" si="43"/>
        <v>55.578712853655595</v>
      </c>
      <c r="FD43" s="2">
        <f t="shared" si="43"/>
        <v>56.455455286039971</v>
      </c>
      <c r="FE43" s="2">
        <f t="shared" si="43"/>
        <v>63.355988667307884</v>
      </c>
      <c r="FG43" s="2">
        <f t="shared" si="44"/>
        <v>0.10328393218996795</v>
      </c>
      <c r="FH43" s="2">
        <f t="shared" si="44"/>
        <v>8.8678502905110895E-2</v>
      </c>
      <c r="FI43" s="2">
        <f t="shared" si="44"/>
        <v>9.3072008528031949E-2</v>
      </c>
      <c r="FJ43" s="2">
        <f t="shared" si="44"/>
        <v>9.4211793274316488E-2</v>
      </c>
      <c r="FK43" s="2">
        <f t="shared" si="44"/>
        <v>9.1050901459189051E-2</v>
      </c>
      <c r="FL43" s="2">
        <f t="shared" si="44"/>
        <v>9.0028600941353426E-2</v>
      </c>
      <c r="FM43" s="2">
        <f t="shared" si="44"/>
        <v>8.3957096615074736E-2</v>
      </c>
      <c r="FN43" s="2">
        <f t="shared" si="44"/>
        <v>8.1973163732357857E-2</v>
      </c>
      <c r="FO43" s="2">
        <f t="shared" si="44"/>
        <v>8.1496413403034734E-2</v>
      </c>
      <c r="FP43" s="2">
        <f t="shared" si="44"/>
        <v>7.6784184121609741E-2</v>
      </c>
      <c r="FQ43" s="2">
        <f t="shared" si="44"/>
        <v>7.3027251685561942E-2</v>
      </c>
      <c r="FR43" s="2">
        <f t="shared" si="44"/>
        <v>7.6961179239862454E-2</v>
      </c>
      <c r="FS43" s="2">
        <f t="shared" si="44"/>
        <v>8.3469139846161111E-2</v>
      </c>
      <c r="FT43" s="2">
        <f t="shared" si="44"/>
        <v>8.9860826459859613E-2</v>
      </c>
      <c r="FU43" s="2">
        <f t="shared" si="44"/>
        <v>7.1421983452519808E-2</v>
      </c>
      <c r="FW43" s="2">
        <f t="shared" si="53"/>
        <v>1.1846765350122941E-5</v>
      </c>
      <c r="FX43" s="2">
        <f t="shared" si="53"/>
        <v>3.6219053029581806E-6</v>
      </c>
      <c r="FY43" s="2">
        <f t="shared" si="53"/>
        <v>3.3671124089476707E-6</v>
      </c>
      <c r="FZ43" s="2">
        <f t="shared" si="53"/>
        <v>3.1869727907849818E-6</v>
      </c>
      <c r="GA43" s="2">
        <f t="shared" si="53"/>
        <v>3.1817240055973862E-6</v>
      </c>
      <c r="GB43" s="2">
        <f t="shared" si="53"/>
        <v>3.2042355095094811E-6</v>
      </c>
      <c r="GC43" s="2">
        <f t="shared" si="53"/>
        <v>3.1648618083116831E-6</v>
      </c>
      <c r="GD43" s="2">
        <f t="shared" si="53"/>
        <v>3.3850384124423106E-6</v>
      </c>
      <c r="GE43" s="2">
        <f t="shared" si="53"/>
        <v>3.7318540552283077E-6</v>
      </c>
      <c r="GF43" s="2">
        <f t="shared" si="53"/>
        <v>3.4952306761901884E-6</v>
      </c>
      <c r="GG43" s="2">
        <f t="shared" si="53"/>
        <v>3.6282143898067437E-6</v>
      </c>
      <c r="GH43" s="2">
        <f t="shared" si="53"/>
        <v>3.2473327579057285E-6</v>
      </c>
      <c r="GI43" s="2">
        <f t="shared" si="53"/>
        <v>3.1362554956029007E-6</v>
      </c>
      <c r="GJ43" s="2">
        <f t="shared" si="53"/>
        <v>2.4302368271065423E-6</v>
      </c>
      <c r="GK43" s="2">
        <f t="shared" si="53"/>
        <v>1.8234485493033068E-6</v>
      </c>
      <c r="GM43" s="86">
        <f t="shared" si="54"/>
        <v>1.5759651655886055E-6</v>
      </c>
      <c r="GN43" s="86">
        <f t="shared" si="54"/>
        <v>2.1639968275274761E-7</v>
      </c>
      <c r="GO43" s="86">
        <f t="shared" si="54"/>
        <v>3.2638672973056358E-7</v>
      </c>
      <c r="GP43" s="86">
        <f t="shared" si="54"/>
        <v>3.188578759383323E-7</v>
      </c>
      <c r="GQ43" s="86">
        <f t="shared" si="54"/>
        <v>1.6820926665755584E-7</v>
      </c>
      <c r="GR43" s="86">
        <f t="shared" si="54"/>
        <v>1.2411731924818443E-7</v>
      </c>
      <c r="GS43" s="86">
        <f t="shared" si="54"/>
        <v>5.7689780374849426E-8</v>
      </c>
      <c r="GT43" s="86">
        <f t="shared" si="54"/>
        <v>3.6224661297630109E-8</v>
      </c>
      <c r="GU43" s="86">
        <f t="shared" si="54"/>
        <v>3.8397354834466529E-8</v>
      </c>
      <c r="GV43" s="86">
        <f t="shared" si="54"/>
        <v>1.9329836986781296E-8</v>
      </c>
      <c r="GW43" s="86">
        <f t="shared" si="54"/>
        <v>6.1935180179379601E-9</v>
      </c>
      <c r="GX43" s="86">
        <f t="shared" si="54"/>
        <v>1.9822940252401801E-8</v>
      </c>
      <c r="GY43" s="86">
        <f t="shared" si="54"/>
        <v>5.016086494194167E-8</v>
      </c>
      <c r="GZ43" s="86">
        <f t="shared" si="54"/>
        <v>2.1801974467539341E-7</v>
      </c>
      <c r="HA43" s="86">
        <f t="shared" si="54"/>
        <v>1.8309077446019111E-9</v>
      </c>
      <c r="HC43" s="86">
        <f t="shared" si="58"/>
        <v>7.0053353852278554E-19</v>
      </c>
      <c r="HD43" s="86">
        <f t="shared" si="58"/>
        <v>1.4383000858541402E-20</v>
      </c>
      <c r="HE43" s="86">
        <f t="shared" si="58"/>
        <v>6.210033742069346E-21</v>
      </c>
      <c r="HF43" s="86">
        <f t="shared" si="58"/>
        <v>2.5483540551612702E-22</v>
      </c>
      <c r="HG43" s="86">
        <f t="shared" si="58"/>
        <v>9.862436093049854E-23</v>
      </c>
      <c r="HH43" s="86">
        <f t="shared" si="58"/>
        <v>1.7523988291344627E-23</v>
      </c>
      <c r="HI43" s="86">
        <f t="shared" si="58"/>
        <v>5.0857949992809992E-25</v>
      </c>
      <c r="HJ43" s="86">
        <f t="shared" si="58"/>
        <v>1.453947596317266E-25</v>
      </c>
      <c r="HK43" s="86">
        <f t="shared" si="58"/>
        <v>8.3934013853857955E-26</v>
      </c>
      <c r="HL43" s="86">
        <f t="shared" si="58"/>
        <v>1.8787240262693822E-26</v>
      </c>
      <c r="HM43" s="86">
        <f t="shared" si="58"/>
        <v>1.3035643485374237E-26</v>
      </c>
      <c r="HN43" s="86">
        <f t="shared" si="58"/>
        <v>1.3426790552719867E-23</v>
      </c>
      <c r="HO43" s="86">
        <f t="shared" si="58"/>
        <v>6.5353647430106364E-22</v>
      </c>
      <c r="HP43" s="86">
        <f t="shared" si="58"/>
        <v>3.7911116520405728E-21</v>
      </c>
      <c r="HQ43" s="86">
        <f t="shared" si="58"/>
        <v>4.0844090576978771E-28</v>
      </c>
      <c r="HS43" s="86">
        <f t="shared" si="55"/>
        <v>3.1944436747193203E-59</v>
      </c>
      <c r="HT43" s="86">
        <f t="shared" si="55"/>
        <v>2.6681556586018237E-74</v>
      </c>
      <c r="HU43" s="86">
        <f t="shared" si="55"/>
        <v>1.0487735148839845E-76</v>
      </c>
      <c r="HV43" s="86">
        <f t="shared" si="55"/>
        <v>8.1382140681901255E-84</v>
      </c>
      <c r="HW43" s="86">
        <f t="shared" si="55"/>
        <v>7.301763135737833E-86</v>
      </c>
      <c r="HX43" s="86">
        <f t="shared" si="55"/>
        <v>2.2690737511398568E-89</v>
      </c>
      <c r="HY43" s="86">
        <f t="shared" si="55"/>
        <v>3.7104037903342103E-95</v>
      </c>
      <c r="HZ43" s="86">
        <f t="shared" si="55"/>
        <v>3.4704159509222511E-97</v>
      </c>
      <c r="IA43" s="86">
        <f t="shared" si="55"/>
        <v>5.0319787180061283E-97</v>
      </c>
      <c r="IB43" s="86">
        <f t="shared" si="55"/>
        <v>3.4102846335890703E-99</v>
      </c>
      <c r="IC43" s="86">
        <f t="shared" si="55"/>
        <v>8.7993979606146839E-100</v>
      </c>
      <c r="ID43" s="86">
        <f t="shared" si="55"/>
        <v>2.9045126399054447E-88</v>
      </c>
      <c r="IE43" s="86">
        <f t="shared" si="55"/>
        <v>7.9381141228467162E-82</v>
      </c>
      <c r="IF43" s="86">
        <f t="shared" si="55"/>
        <v>7.9596529072694056E-55</v>
      </c>
      <c r="IG43" s="86">
        <f t="shared" si="55"/>
        <v>5.765519984806512E-36</v>
      </c>
      <c r="II43" s="86">
        <f t="shared" si="56"/>
        <v>1.244483442331073E-140</v>
      </c>
      <c r="IJ43" s="86">
        <f t="shared" si="56"/>
        <v>3.0741310911114639E-189</v>
      </c>
      <c r="IK43" s="86">
        <f t="shared" si="56"/>
        <v>1.0075441311552345E-196</v>
      </c>
      <c r="IL43" s="86">
        <f t="shared" si="56"/>
        <v>3.8756059020509681E-214</v>
      </c>
      <c r="IM43" s="86">
        <f t="shared" si="56"/>
        <v>5.920657420568229E-219</v>
      </c>
      <c r="IN43" s="86">
        <f t="shared" si="56"/>
        <v>1.5493514790967357E-228</v>
      </c>
      <c r="IO43" s="86">
        <f t="shared" si="56"/>
        <v>3.7608932397270737E-243</v>
      </c>
      <c r="IP43" s="86">
        <f t="shared" si="56"/>
        <v>2.9498432837583606E-248</v>
      </c>
      <c r="IQ43" s="86">
        <f t="shared" si="56"/>
        <v>1.0120964510168821E-246</v>
      </c>
      <c r="IR43" s="86">
        <f t="shared" si="56"/>
        <v>6.6200777602370489E-252</v>
      </c>
      <c r="IS43" s="86">
        <f t="shared" si="56"/>
        <v>2.2102479066229281E-253</v>
      </c>
      <c r="IT43" s="86">
        <f t="shared" si="56"/>
        <v>4.2603979181053811E-224</v>
      </c>
      <c r="IU43" s="86">
        <f t="shared" si="56"/>
        <v>9.6111669851738708E-208</v>
      </c>
      <c r="IV43" s="86">
        <f t="shared" si="56"/>
        <v>2.6355041976980534E-161</v>
      </c>
      <c r="IW43" s="86">
        <f t="shared" si="56"/>
        <v>1.2015470734339315E-86</v>
      </c>
      <c r="IY43" s="86">
        <f t="shared" si="57"/>
        <v>1.575965165589306E-6</v>
      </c>
      <c r="IZ43" s="86">
        <f t="shared" si="57"/>
        <v>2.1639968275276198E-7</v>
      </c>
      <c r="JA43" s="86">
        <f t="shared" si="57"/>
        <v>3.2638672973056977E-7</v>
      </c>
      <c r="JB43" s="86">
        <f t="shared" si="57"/>
        <v>3.1885787593833257E-7</v>
      </c>
      <c r="JC43" s="86">
        <f t="shared" si="57"/>
        <v>1.6820926665755594E-7</v>
      </c>
      <c r="JD43" s="86">
        <f t="shared" si="57"/>
        <v>1.2411731924818446E-7</v>
      </c>
      <c r="JE43" s="86">
        <f t="shared" si="57"/>
        <v>5.7689780374849426E-8</v>
      </c>
      <c r="JF43" s="86">
        <f t="shared" si="57"/>
        <v>3.6224661297630109E-8</v>
      </c>
      <c r="JG43" s="86">
        <f t="shared" si="57"/>
        <v>3.8397354834466529E-8</v>
      </c>
      <c r="JH43" s="86">
        <f t="shared" si="57"/>
        <v>1.9329836986781296E-8</v>
      </c>
      <c r="JI43" s="86">
        <f t="shared" si="57"/>
        <v>6.1935180179379601E-9</v>
      </c>
      <c r="JJ43" s="86">
        <f t="shared" si="57"/>
        <v>1.9822940252401815E-8</v>
      </c>
      <c r="JK43" s="86">
        <f t="shared" si="57"/>
        <v>5.0160864941942325E-8</v>
      </c>
      <c r="JL43" s="86">
        <f t="shared" si="57"/>
        <v>2.1801974467539719E-7</v>
      </c>
      <c r="JM43" s="86">
        <f t="shared" si="57"/>
        <v>1.8309077446019111E-9</v>
      </c>
    </row>
    <row r="44" spans="2:273" x14ac:dyDescent="0.25">
      <c r="B44" s="2">
        <v>17</v>
      </c>
      <c r="C44" s="37">
        <v>46.53</v>
      </c>
      <c r="D44" s="37">
        <v>50.726999999999997</v>
      </c>
      <c r="E44" s="37">
        <v>63.508000000000003</v>
      </c>
      <c r="F44" s="37">
        <v>59.445999999999998</v>
      </c>
      <c r="G44" s="37">
        <v>60.445999999999998</v>
      </c>
      <c r="H44" s="37">
        <v>59.292000000000002</v>
      </c>
      <c r="I44" s="37">
        <v>62.045999999999999</v>
      </c>
      <c r="J44" s="37">
        <v>60.277000000000001</v>
      </c>
      <c r="K44" s="37">
        <v>60.877000000000002</v>
      </c>
      <c r="L44" s="37">
        <v>60.091999999999999</v>
      </c>
      <c r="M44" s="37">
        <v>57.231000000000002</v>
      </c>
      <c r="N44" s="37">
        <v>59.753999999999998</v>
      </c>
      <c r="O44" s="37">
        <v>56.984999999999999</v>
      </c>
      <c r="P44" s="37">
        <v>55.661999999999999</v>
      </c>
      <c r="Q44" s="37">
        <v>54.8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48.5918871867338</v>
      </c>
      <c r="T44" s="4">
        <f t="shared" si="59"/>
        <v>53.105569110141083</v>
      </c>
      <c r="U44" s="4">
        <f t="shared" si="59"/>
        <v>66.110735211209914</v>
      </c>
      <c r="V44" s="4">
        <f t="shared" si="59"/>
        <v>59.865354752391184</v>
      </c>
      <c r="W44" s="4">
        <f t="shared" si="59"/>
        <v>60.345628204231673</v>
      </c>
      <c r="X44" s="4">
        <f t="shared" si="59"/>
        <v>60.253391224926183</v>
      </c>
      <c r="Y44" s="4">
        <f t="shared" si="59"/>
        <v>61.881428327287487</v>
      </c>
      <c r="Z44" s="4">
        <f t="shared" si="59"/>
        <v>61.206812966193738</v>
      </c>
      <c r="AA44" s="4">
        <f t="shared" si="59"/>
        <v>61.284445178217787</v>
      </c>
      <c r="AB44" s="4">
        <f t="shared" si="59"/>
        <v>59.650878565081861</v>
      </c>
      <c r="AC44" s="4">
        <f t="shared" si="59"/>
        <v>57.630911070863277</v>
      </c>
      <c r="AD44" s="4">
        <f t="shared" si="59"/>
        <v>60.219310051192338</v>
      </c>
      <c r="AE44" s="4">
        <f t="shared" si="59"/>
        <v>57.306027567138756</v>
      </c>
      <c r="AF44" s="4">
        <f t="shared" si="59"/>
        <v>55.986087570528035</v>
      </c>
      <c r="AG44" s="4">
        <f t="shared" si="59"/>
        <v>56.993106531203232</v>
      </c>
      <c r="AI44" s="4">
        <f t="shared" ref="AI44:AW60" si="60">IF(OR($B44 &lt; C$230, $B44 &gt; C$233), 0, C44-S44)</f>
        <v>-2.0618871867337987</v>
      </c>
      <c r="AJ44" s="4">
        <f t="shared" si="60"/>
        <v>-2.3785691101410862</v>
      </c>
      <c r="AK44" s="4">
        <f t="shared" si="60"/>
        <v>-2.6027352112099109</v>
      </c>
      <c r="AL44" s="4">
        <f t="shared" si="60"/>
        <v>-0.41935475239118603</v>
      </c>
      <c r="AM44" s="4">
        <f t="shared" si="60"/>
        <v>0.100371795768325</v>
      </c>
      <c r="AN44" s="4">
        <f t="shared" si="60"/>
        <v>-0.96139122492618156</v>
      </c>
      <c r="AO44" s="4">
        <f t="shared" si="60"/>
        <v>0.16457167271251194</v>
      </c>
      <c r="AP44" s="4">
        <f t="shared" si="60"/>
        <v>-0.92981296619373666</v>
      </c>
      <c r="AQ44" s="4">
        <f t="shared" si="60"/>
        <v>-0.40744517821778459</v>
      </c>
      <c r="AR44" s="4">
        <f t="shared" si="60"/>
        <v>0.44112143491813782</v>
      </c>
      <c r="AS44" s="4">
        <f t="shared" si="60"/>
        <v>-0.3999110708632756</v>
      </c>
      <c r="AT44" s="4">
        <f t="shared" si="60"/>
        <v>-0.46531005119233981</v>
      </c>
      <c r="AU44" s="4">
        <f t="shared" si="60"/>
        <v>-0.32102756713875635</v>
      </c>
      <c r="AV44" s="4">
        <f t="shared" si="60"/>
        <v>-0.32408757052803594</v>
      </c>
      <c r="AW44" s="4">
        <f t="shared" si="60"/>
        <v>-2.1931065312032345</v>
      </c>
      <c r="AY44" s="2">
        <f t="shared" si="51"/>
        <v>48.588834682471436</v>
      </c>
      <c r="AZ44" s="2">
        <f t="shared" si="51"/>
        <v>53.10506488736354</v>
      </c>
      <c r="BA44" s="2">
        <f t="shared" si="51"/>
        <v>66.110053665488991</v>
      </c>
      <c r="BB44" s="2">
        <f t="shared" si="51"/>
        <v>59.864662232922718</v>
      </c>
      <c r="BC44" s="2">
        <f t="shared" si="51"/>
        <v>60.345241153205876</v>
      </c>
      <c r="BD44" s="2">
        <f t="shared" si="51"/>
        <v>60.253106735528306</v>
      </c>
      <c r="BE44" s="2">
        <f t="shared" si="51"/>
        <v>61.881288006768038</v>
      </c>
      <c r="BF44" s="2">
        <f t="shared" si="51"/>
        <v>61.206721684549308</v>
      </c>
      <c r="BG44" s="2">
        <f t="shared" si="51"/>
        <v>61.284349935496117</v>
      </c>
      <c r="BH44" s="2">
        <f t="shared" si="51"/>
        <v>59.650827834005533</v>
      </c>
      <c r="BI44" s="2">
        <f t="shared" si="51"/>
        <v>57.630893248554599</v>
      </c>
      <c r="BJ44" s="2">
        <f t="shared" si="51"/>
        <v>60.219257930030501</v>
      </c>
      <c r="BK44" s="2">
        <f t="shared" si="51"/>
        <v>57.305901160114487</v>
      </c>
      <c r="BL44" s="2">
        <f t="shared" si="51"/>
        <v>55.985631836213152</v>
      </c>
      <c r="BM44" s="2">
        <f t="shared" si="51"/>
        <v>56.993102186692298</v>
      </c>
      <c r="BO44" s="2">
        <f t="shared" si="10"/>
        <v>46.53</v>
      </c>
      <c r="BP44" s="2">
        <f t="shared" si="11"/>
        <v>50.726999999999997</v>
      </c>
      <c r="BQ44" s="2">
        <f t="shared" si="12"/>
        <v>63.508000000000003</v>
      </c>
      <c r="BR44" s="2">
        <f t="shared" si="13"/>
        <v>59.445999999999998</v>
      </c>
      <c r="BS44" s="2">
        <f t="shared" si="14"/>
        <v>60.445999999999998</v>
      </c>
      <c r="BT44" s="2">
        <f t="shared" si="15"/>
        <v>59.292000000000002</v>
      </c>
      <c r="BU44" s="2">
        <f t="shared" si="16"/>
        <v>62.045999999999999</v>
      </c>
      <c r="BV44" s="2">
        <f t="shared" si="17"/>
        <v>60.277000000000001</v>
      </c>
      <c r="BW44" s="2">
        <f t="shared" si="18"/>
        <v>60.877000000000002</v>
      </c>
      <c r="BX44" s="2">
        <f t="shared" si="19"/>
        <v>60.091999999999999</v>
      </c>
      <c r="BY44" s="2">
        <f t="shared" si="20"/>
        <v>57.231000000000002</v>
      </c>
      <c r="BZ44" s="2">
        <f t="shared" si="21"/>
        <v>59.753999999999998</v>
      </c>
      <c r="CA44" s="2">
        <f t="shared" si="22"/>
        <v>56.984999999999999</v>
      </c>
      <c r="CB44" s="2">
        <f t="shared" si="23"/>
        <v>55.661999999999999</v>
      </c>
      <c r="CC44" s="2">
        <f t="shared" si="24"/>
        <v>54.8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49.02324278002699</v>
      </c>
      <c r="DL44" s="2">
        <f t="shared" si="61"/>
        <v>53.207166376306617</v>
      </c>
      <c r="DM44" s="2">
        <f t="shared" si="61"/>
        <v>65.101871294559089</v>
      </c>
      <c r="DN44" s="2">
        <f t="shared" si="61"/>
        <v>60.010577673545974</v>
      </c>
      <c r="DO44" s="2">
        <f t="shared" si="61"/>
        <v>60.49938257839721</v>
      </c>
      <c r="DP44" s="2">
        <f t="shared" si="61"/>
        <v>60.400613937282237</v>
      </c>
      <c r="DQ44" s="2">
        <f t="shared" si="61"/>
        <v>62.166709099748815</v>
      </c>
      <c r="DR44" s="2">
        <f t="shared" si="61"/>
        <v>61.479029684250314</v>
      </c>
      <c r="DS44" s="2">
        <f t="shared" si="61"/>
        <v>61.477808227318178</v>
      </c>
      <c r="DT44" s="2">
        <f t="shared" si="61"/>
        <v>59.902730292962865</v>
      </c>
      <c r="DU44" s="2">
        <f t="shared" si="61"/>
        <v>57.472830262760503</v>
      </c>
      <c r="DV44" s="2">
        <f t="shared" si="61"/>
        <v>60.271292056780439</v>
      </c>
      <c r="DW44" s="2">
        <f t="shared" si="61"/>
        <v>57.465946330659321</v>
      </c>
      <c r="DX44" s="2">
        <f t="shared" si="61"/>
        <v>55.974111498257834</v>
      </c>
      <c r="DY44" s="2">
        <f t="shared" si="61"/>
        <v>56.687072183630328</v>
      </c>
      <c r="EA44" s="2">
        <f t="shared" ref="EA44:EO60" si="62">CE$228*$B44+CE$229</f>
        <v>45.149302733006316</v>
      </c>
      <c r="EB44" s="2">
        <f t="shared" si="62"/>
        <v>52.148224821973542</v>
      </c>
      <c r="EC44" s="2">
        <f t="shared" si="62"/>
        <v>75.070089489874391</v>
      </c>
      <c r="ED44" s="2">
        <f t="shared" si="62"/>
        <v>58.585311014681345</v>
      </c>
      <c r="EE44" s="2">
        <f t="shared" si="62"/>
        <v>58.941915173129892</v>
      </c>
      <c r="EF44" s="2">
        <f t="shared" si="62"/>
        <v>58.89341734431099</v>
      </c>
      <c r="EG44" s="2">
        <f t="shared" si="62"/>
        <v>59.041172310034803</v>
      </c>
      <c r="EH44" s="2">
        <f t="shared" si="62"/>
        <v>58.425409947795828</v>
      </c>
      <c r="EI44" s="2">
        <f t="shared" si="62"/>
        <v>59.295786106361902</v>
      </c>
      <c r="EJ44" s="2">
        <f t="shared" si="62"/>
        <v>56.88860197940835</v>
      </c>
      <c r="EK44" s="2">
        <f t="shared" si="62"/>
        <v>59.460861240536218</v>
      </c>
      <c r="EL44" s="2">
        <f t="shared" si="62"/>
        <v>59.650175878302072</v>
      </c>
      <c r="EM44" s="2">
        <f t="shared" si="62"/>
        <v>55.703167641534911</v>
      </c>
      <c r="EN44" s="2">
        <f t="shared" si="62"/>
        <v>56.092039603960409</v>
      </c>
      <c r="EO44" s="2">
        <f t="shared" si="62"/>
        <v>60.621730551966017</v>
      </c>
      <c r="EQ44" s="2">
        <f t="shared" ref="EQ44:FE60" si="63">CU$228*$B44+CU$229</f>
        <v>43.730528733812498</v>
      </c>
      <c r="ER44" s="2">
        <f t="shared" si="63"/>
        <v>49.688524370047013</v>
      </c>
      <c r="ES44" s="2">
        <f t="shared" si="63"/>
        <v>65.503057050719747</v>
      </c>
      <c r="ET44" s="2">
        <f t="shared" si="63"/>
        <v>55.749836972928691</v>
      </c>
      <c r="EU44" s="2">
        <f t="shared" si="63"/>
        <v>57.464449517813662</v>
      </c>
      <c r="EV44" s="2">
        <f t="shared" si="63"/>
        <v>57.083236123919818</v>
      </c>
      <c r="EW44" s="2">
        <f t="shared" si="63"/>
        <v>57.589448638132289</v>
      </c>
      <c r="EX44" s="2">
        <f t="shared" si="63"/>
        <v>59.285297672670545</v>
      </c>
      <c r="EY44" s="2">
        <f t="shared" si="63"/>
        <v>60.270690249049643</v>
      </c>
      <c r="EZ44" s="2">
        <f t="shared" si="63"/>
        <v>56.239104306819449</v>
      </c>
      <c r="FA44" s="2">
        <f t="shared" si="63"/>
        <v>56.824775607414203</v>
      </c>
      <c r="FB44" s="2">
        <f t="shared" si="63"/>
        <v>57.750052291031977</v>
      </c>
      <c r="FC44" s="2">
        <f t="shared" si="63"/>
        <v>55.468507199676758</v>
      </c>
      <c r="FD44" s="2">
        <f t="shared" si="63"/>
        <v>56.355087080998281</v>
      </c>
      <c r="FE44" s="2">
        <f t="shared" si="63"/>
        <v>63.224060178021915</v>
      </c>
      <c r="FG44" s="2">
        <f t="shared" ref="FG44:FU60" si="64">POWER(10,($B44-C$231)/C$229)/(1+POWER(10,($B44-C$231)/C$229))</f>
        <v>0.11213123146648535</v>
      </c>
      <c r="FH44" s="2">
        <f t="shared" si="64"/>
        <v>9.6409211841272047E-2</v>
      </c>
      <c r="FI44" s="2">
        <f t="shared" si="64"/>
        <v>0.10114322061533926</v>
      </c>
      <c r="FJ44" s="2">
        <f t="shared" si="64"/>
        <v>0.10237069064051524</v>
      </c>
      <c r="FK44" s="2">
        <f t="shared" si="64"/>
        <v>9.8965968886734187E-2</v>
      </c>
      <c r="FL44" s="2">
        <f t="shared" si="64"/>
        <v>9.7864367926161211E-2</v>
      </c>
      <c r="FM44" s="2">
        <f t="shared" si="64"/>
        <v>9.1317451820518827E-2</v>
      </c>
      <c r="FN44" s="2">
        <f t="shared" si="64"/>
        <v>8.9176523201712779E-2</v>
      </c>
      <c r="FO44" s="2">
        <f t="shared" si="64"/>
        <v>8.8661924720905283E-2</v>
      </c>
      <c r="FP44" s="2">
        <f t="shared" si="64"/>
        <v>8.3573074398249916E-2</v>
      </c>
      <c r="FQ44" s="2">
        <f t="shared" si="64"/>
        <v>7.9512580330094326E-2</v>
      </c>
      <c r="FR44" s="2">
        <f t="shared" si="64"/>
        <v>8.3764298723137287E-2</v>
      </c>
      <c r="FS44" s="2">
        <f t="shared" si="64"/>
        <v>9.07909566718548E-2</v>
      </c>
      <c r="FT44" s="2">
        <f t="shared" si="64"/>
        <v>9.7683558501961212E-2</v>
      </c>
      <c r="FU44" s="2">
        <f t="shared" si="64"/>
        <v>7.7776714365280414E-2</v>
      </c>
      <c r="FW44" s="2">
        <f t="shared" si="53"/>
        <v>1.2989705054591874E-5</v>
      </c>
      <c r="FX44" s="2">
        <f t="shared" si="53"/>
        <v>3.9713388054646819E-6</v>
      </c>
      <c r="FY44" s="2">
        <f t="shared" si="53"/>
        <v>3.6919641410289073E-6</v>
      </c>
      <c r="FZ44" s="2">
        <f t="shared" si="53"/>
        <v>3.4944451023484663E-6</v>
      </c>
      <c r="GA44" s="2">
        <f t="shared" si="53"/>
        <v>3.4886899273702416E-6</v>
      </c>
      <c r="GB44" s="2">
        <f t="shared" si="53"/>
        <v>3.5133732853646816E-6</v>
      </c>
      <c r="GC44" s="2">
        <f t="shared" si="53"/>
        <v>3.4702009070283564E-6</v>
      </c>
      <c r="GD44" s="2">
        <f t="shared" si="53"/>
        <v>3.7116196002005043E-6</v>
      </c>
      <c r="GE44" s="2">
        <f t="shared" si="53"/>
        <v>4.091895129490024E-6</v>
      </c>
      <c r="GF44" s="2">
        <f t="shared" si="53"/>
        <v>3.8324429345816508E-6</v>
      </c>
      <c r="GG44" s="2">
        <f t="shared" si="53"/>
        <v>3.9782565767928708E-6</v>
      </c>
      <c r="GH44" s="2">
        <f t="shared" si="53"/>
        <v>3.5606284491316294E-6</v>
      </c>
      <c r="GI44" s="2">
        <f t="shared" si="53"/>
        <v>3.4388347279392675E-6</v>
      </c>
      <c r="GJ44" s="2">
        <f t="shared" si="53"/>
        <v>2.6647010676077409E-6</v>
      </c>
      <c r="GK44" s="2">
        <f t="shared" si="53"/>
        <v>1.9993712243645593E-6</v>
      </c>
      <c r="GM44" s="86">
        <f t="shared" si="54"/>
        <v>2.5601476673301481E-6</v>
      </c>
      <c r="GN44" s="86">
        <f t="shared" si="54"/>
        <v>3.80347327352927E-7</v>
      </c>
      <c r="GO44" s="86">
        <f t="shared" si="54"/>
        <v>5.6724366152884326E-7</v>
      </c>
      <c r="GP44" s="86">
        <f t="shared" si="54"/>
        <v>5.5673169508636707E-7</v>
      </c>
      <c r="GQ44" s="86">
        <f t="shared" si="54"/>
        <v>3.021747505391769E-7</v>
      </c>
      <c r="GR44" s="86">
        <f t="shared" si="54"/>
        <v>2.2627037090922639E-7</v>
      </c>
      <c r="GS44" s="86">
        <f t="shared" si="54"/>
        <v>1.0780298509640479E-7</v>
      </c>
      <c r="GT44" s="86">
        <f t="shared" si="54"/>
        <v>6.9044035844306428E-8</v>
      </c>
      <c r="GU44" s="86">
        <f t="shared" si="54"/>
        <v>7.2821232461899899E-8</v>
      </c>
      <c r="GV44" s="86">
        <f t="shared" si="54"/>
        <v>3.7461244493120313E-8</v>
      </c>
      <c r="GW44" s="86">
        <f t="shared" si="54"/>
        <v>1.2598607914499171E-8</v>
      </c>
      <c r="GX44" s="86">
        <f t="shared" si="54"/>
        <v>3.8388182056663862E-8</v>
      </c>
      <c r="GY44" s="86">
        <f t="shared" si="54"/>
        <v>9.4332010714869864E-8</v>
      </c>
      <c r="GZ44" s="86">
        <f t="shared" si="54"/>
        <v>3.8437414953447457E-7</v>
      </c>
      <c r="HA44" s="86">
        <f t="shared" si="54"/>
        <v>3.9558556752632286E-9</v>
      </c>
      <c r="HC44" s="86">
        <f t="shared" si="58"/>
        <v>2.1513005151173206E-18</v>
      </c>
      <c r="HD44" s="86">
        <f t="shared" si="58"/>
        <v>4.9478568199680097E-20</v>
      </c>
      <c r="HE44" s="86">
        <f t="shared" si="58"/>
        <v>2.1988132071598789E-20</v>
      </c>
      <c r="HF44" s="86">
        <f t="shared" si="58"/>
        <v>9.9212154245671116E-22</v>
      </c>
      <c r="HG44" s="86">
        <f t="shared" si="58"/>
        <v>3.9505999905892834E-22</v>
      </c>
      <c r="HH44" s="86">
        <f t="shared" si="58"/>
        <v>7.420626190731697E-23</v>
      </c>
      <c r="HI44" s="86">
        <f t="shared" si="58"/>
        <v>2.3679431376307826E-24</v>
      </c>
      <c r="HJ44" s="86">
        <f t="shared" si="58"/>
        <v>7.0613115834853669E-25</v>
      </c>
      <c r="HK44" s="86">
        <f t="shared" si="58"/>
        <v>4.1384725835380175E-25</v>
      </c>
      <c r="HL44" s="86">
        <f t="shared" si="58"/>
        <v>9.5412324951206659E-26</v>
      </c>
      <c r="HM44" s="86">
        <f t="shared" si="58"/>
        <v>6.7186416411354507E-26</v>
      </c>
      <c r="HN44" s="86">
        <f t="shared" si="58"/>
        <v>5.6353468598968456E-23</v>
      </c>
      <c r="HO44" s="86">
        <f t="shared" si="58"/>
        <v>2.4561532874293103E-21</v>
      </c>
      <c r="HP44" s="86">
        <f t="shared" si="58"/>
        <v>1.3364499940502869E-20</v>
      </c>
      <c r="HQ44" s="86">
        <f t="shared" si="58"/>
        <v>2.2832456538593078E-27</v>
      </c>
      <c r="HS44" s="86">
        <f t="shared" si="55"/>
        <v>4.4405675217512293E-58</v>
      </c>
      <c r="HT44" s="86">
        <f t="shared" si="55"/>
        <v>5.9870141607858504E-73</v>
      </c>
      <c r="HU44" s="86">
        <f t="shared" si="55"/>
        <v>2.5876073310707741E-75</v>
      </c>
      <c r="HV44" s="86">
        <f t="shared" si="55"/>
        <v>2.6560798535012078E-82</v>
      </c>
      <c r="HW44" s="86">
        <f t="shared" si="55"/>
        <v>2.58791874218742E-84</v>
      </c>
      <c r="HX44" s="86">
        <f t="shared" si="55"/>
        <v>9.3906557691547789E-88</v>
      </c>
      <c r="HY44" s="86">
        <f t="shared" si="55"/>
        <v>1.9498856806305574E-93</v>
      </c>
      <c r="HZ44" s="86">
        <f t="shared" si="55"/>
        <v>2.028484024858168E-95</v>
      </c>
      <c r="IA44" s="86">
        <f t="shared" si="55"/>
        <v>2.9868380566366557E-95</v>
      </c>
      <c r="IB44" s="86">
        <f t="shared" si="55"/>
        <v>2.1666711122102287E-97</v>
      </c>
      <c r="IC44" s="86">
        <f t="shared" si="55"/>
        <v>5.8022348740262418E-98</v>
      </c>
      <c r="ID44" s="86">
        <f t="shared" si="55"/>
        <v>1.1365189018931791E-86</v>
      </c>
      <c r="IE44" s="86">
        <f t="shared" si="55"/>
        <v>2.3468342646769437E-80</v>
      </c>
      <c r="IF44" s="86">
        <f t="shared" si="55"/>
        <v>7.1664398565953742E-54</v>
      </c>
      <c r="IG44" s="86">
        <f t="shared" si="55"/>
        <v>2.3104021782332221E-35</v>
      </c>
      <c r="II44" s="86">
        <f t="shared" si="56"/>
        <v>2.1724286074487632E-138</v>
      </c>
      <c r="IJ44" s="86">
        <f t="shared" si="56"/>
        <v>1.6962468298105845E-186</v>
      </c>
      <c r="IK44" s="86">
        <f t="shared" si="56"/>
        <v>6.8881343901364793E-194</v>
      </c>
      <c r="IL44" s="86">
        <f t="shared" si="56"/>
        <v>4.6044655758384828E-211</v>
      </c>
      <c r="IM44" s="86">
        <f t="shared" si="56"/>
        <v>8.2521976907544021E-216</v>
      </c>
      <c r="IN44" s="86">
        <f t="shared" si="56"/>
        <v>2.9852102524659404E-225</v>
      </c>
      <c r="IO44" s="86">
        <f t="shared" si="56"/>
        <v>1.1709672157575359E-239</v>
      </c>
      <c r="IP44" s="86">
        <f t="shared" si="56"/>
        <v>1.1375232987732464E-244</v>
      </c>
      <c r="IQ44" s="86">
        <f t="shared" si="56"/>
        <v>3.9513053224756477E-243</v>
      </c>
      <c r="IR44" s="86">
        <f t="shared" si="56"/>
        <v>2.9470675875661507E-248</v>
      </c>
      <c r="IS44" s="86">
        <f t="shared" si="56"/>
        <v>1.0602695707804873E-249</v>
      </c>
      <c r="IT44" s="86">
        <f t="shared" si="56"/>
        <v>7.1338814550757972E-221</v>
      </c>
      <c r="IU44" s="86">
        <f t="shared" si="56"/>
        <v>9.1458024505008511E-205</v>
      </c>
      <c r="IV44" s="86">
        <f t="shared" si="56"/>
        <v>4.8105567900720604E-159</v>
      </c>
      <c r="IW44" s="86">
        <f t="shared" si="56"/>
        <v>1.806769162543465E-85</v>
      </c>
      <c r="IY44" s="86">
        <f t="shared" si="57"/>
        <v>2.5601476673322996E-6</v>
      </c>
      <c r="IZ44" s="86">
        <f t="shared" si="57"/>
        <v>3.803473273529765E-7</v>
      </c>
      <c r="JA44" s="86">
        <f t="shared" si="57"/>
        <v>5.6724366152886528E-7</v>
      </c>
      <c r="JB44" s="86">
        <f t="shared" si="57"/>
        <v>5.5673169508636802E-7</v>
      </c>
      <c r="JC44" s="86">
        <f t="shared" si="57"/>
        <v>3.0217475053917727E-7</v>
      </c>
      <c r="JD44" s="86">
        <f t="shared" si="57"/>
        <v>2.2627037090922647E-7</v>
      </c>
      <c r="JE44" s="86">
        <f t="shared" si="57"/>
        <v>1.0780298509640479E-7</v>
      </c>
      <c r="JF44" s="86">
        <f t="shared" si="57"/>
        <v>6.9044035844306428E-8</v>
      </c>
      <c r="JG44" s="86">
        <f t="shared" si="57"/>
        <v>7.2821232461899899E-8</v>
      </c>
      <c r="JH44" s="86">
        <f t="shared" si="57"/>
        <v>3.7461244493120313E-8</v>
      </c>
      <c r="JI44" s="86">
        <f t="shared" si="57"/>
        <v>1.2598607914499171E-8</v>
      </c>
      <c r="JJ44" s="86">
        <f t="shared" si="57"/>
        <v>3.8388182056663921E-8</v>
      </c>
      <c r="JK44" s="86">
        <f t="shared" si="57"/>
        <v>9.4332010714872326E-8</v>
      </c>
      <c r="JL44" s="86">
        <f t="shared" si="57"/>
        <v>3.8437414953448791E-7</v>
      </c>
      <c r="JM44" s="86">
        <f t="shared" si="57"/>
        <v>3.9558556752632286E-9</v>
      </c>
    </row>
    <row r="45" spans="2:273" x14ac:dyDescent="0.25">
      <c r="B45" s="2">
        <v>18</v>
      </c>
      <c r="C45" s="37">
        <v>48.061</v>
      </c>
      <c r="D45" s="37">
        <v>52.847999999999999</v>
      </c>
      <c r="E45" s="37">
        <v>64.784999999999997</v>
      </c>
      <c r="F45" s="37">
        <v>59.091999999999999</v>
      </c>
      <c r="G45" s="37">
        <v>58.692</v>
      </c>
      <c r="H45" s="37">
        <v>60.892000000000003</v>
      </c>
      <c r="I45" s="37">
        <v>61.015000000000001</v>
      </c>
      <c r="J45" s="37">
        <v>60.076999999999998</v>
      </c>
      <c r="K45" s="37">
        <v>61.430999999999997</v>
      </c>
      <c r="L45" s="37">
        <v>58.722999999999999</v>
      </c>
      <c r="M45" s="37">
        <v>56.784999999999997</v>
      </c>
      <c r="N45" s="37">
        <v>60.6</v>
      </c>
      <c r="O45" s="37">
        <v>56.753999999999998</v>
      </c>
      <c r="P45" s="37">
        <v>53.231000000000002</v>
      </c>
      <c r="Q45" s="37">
        <v>55.2</v>
      </c>
      <c r="S45" s="4">
        <f t="shared" si="59"/>
        <v>48.695625896087648</v>
      </c>
      <c r="T45" s="4">
        <f t="shared" si="59"/>
        <v>53.277682016256968</v>
      </c>
      <c r="U45" s="4">
        <f t="shared" si="59"/>
        <v>66.423638353382771</v>
      </c>
      <c r="V45" s="4">
        <f t="shared" si="59"/>
        <v>60.055800338444691</v>
      </c>
      <c r="W45" s="4">
        <f t="shared" si="59"/>
        <v>60.488895416200769</v>
      </c>
      <c r="X45" s="4">
        <f t="shared" si="59"/>
        <v>60.370619206128211</v>
      </c>
      <c r="Y45" s="4">
        <f t="shared" si="59"/>
        <v>61.946774439634865</v>
      </c>
      <c r="Z45" s="4">
        <f t="shared" si="59"/>
        <v>61.29916773696047</v>
      </c>
      <c r="AA45" s="4">
        <f t="shared" si="59"/>
        <v>61.390858830437878</v>
      </c>
      <c r="AB45" s="4">
        <f t="shared" si="59"/>
        <v>59.760391126750932</v>
      </c>
      <c r="AC45" s="4">
        <f t="shared" si="59"/>
        <v>57.810735567328223</v>
      </c>
      <c r="AD45" s="4">
        <f t="shared" si="59"/>
        <v>60.389549832793733</v>
      </c>
      <c r="AE45" s="4">
        <f t="shared" si="59"/>
        <v>57.465472339475944</v>
      </c>
      <c r="AF45" s="4">
        <f t="shared" si="59"/>
        <v>56.151519403342768</v>
      </c>
      <c r="AG45" s="4">
        <f t="shared" si="59"/>
        <v>57.185871530380609</v>
      </c>
      <c r="AI45" s="4">
        <f t="shared" si="60"/>
        <v>-0.6346258960876483</v>
      </c>
      <c r="AJ45" s="4">
        <f t="shared" si="60"/>
        <v>-0.42968201625696878</v>
      </c>
      <c r="AK45" s="4">
        <f t="shared" si="60"/>
        <v>-1.638638353382774</v>
      </c>
      <c r="AL45" s="4">
        <f t="shared" si="60"/>
        <v>-0.96380033844469182</v>
      </c>
      <c r="AM45" s="4">
        <f t="shared" si="60"/>
        <v>-1.7968954162007691</v>
      </c>
      <c r="AN45" s="4">
        <f t="shared" si="60"/>
        <v>0.52138079387179204</v>
      </c>
      <c r="AO45" s="4">
        <f t="shared" si="60"/>
        <v>-0.93177443963486439</v>
      </c>
      <c r="AP45" s="4">
        <f t="shared" si="60"/>
        <v>-1.222167736960472</v>
      </c>
      <c r="AQ45" s="4">
        <f t="shared" si="60"/>
        <v>4.0141169562119217E-2</v>
      </c>
      <c r="AR45" s="4">
        <f t="shared" si="60"/>
        <v>-1.0373911267509328</v>
      </c>
      <c r="AS45" s="4">
        <f t="shared" si="60"/>
        <v>-1.0257355673282262</v>
      </c>
      <c r="AT45" s="4">
        <f t="shared" si="60"/>
        <v>0.21045016720626819</v>
      </c>
      <c r="AU45" s="4">
        <f t="shared" si="60"/>
        <v>-0.71147233947594657</v>
      </c>
      <c r="AV45" s="4">
        <f t="shared" si="60"/>
        <v>-2.9205194033427659</v>
      </c>
      <c r="AW45" s="4">
        <f t="shared" si="60"/>
        <v>-1.9858715303806065</v>
      </c>
      <c r="AY45" s="2">
        <f t="shared" si="51"/>
        <v>48.690807595955647</v>
      </c>
      <c r="AZ45" s="2">
        <f t="shared" si="51"/>
        <v>53.276822503532436</v>
      </c>
      <c r="BA45" s="2">
        <f t="shared" si="51"/>
        <v>66.422489574836789</v>
      </c>
      <c r="BB45" s="2">
        <f t="shared" si="51"/>
        <v>60.054628002201582</v>
      </c>
      <c r="BC45" s="2">
        <f t="shared" si="51"/>
        <v>60.488221827542333</v>
      </c>
      <c r="BD45" s="2">
        <f t="shared" si="51"/>
        <v>60.370117007747794</v>
      </c>
      <c r="BE45" s="2">
        <f t="shared" si="51"/>
        <v>61.946520603011976</v>
      </c>
      <c r="BF45" s="2">
        <f t="shared" si="51"/>
        <v>61.298999397603083</v>
      </c>
      <c r="BG45" s="2">
        <f t="shared" si="51"/>
        <v>61.39068401673255</v>
      </c>
      <c r="BH45" s="2">
        <f t="shared" si="51"/>
        <v>59.760295995342389</v>
      </c>
      <c r="BI45" s="2">
        <f t="shared" si="51"/>
        <v>57.810700531784505</v>
      </c>
      <c r="BJ45" s="2">
        <f t="shared" si="51"/>
        <v>60.389452167248031</v>
      </c>
      <c r="BK45" s="2">
        <f t="shared" si="51"/>
        <v>57.465242255317918</v>
      </c>
      <c r="BL45" s="2">
        <f t="shared" si="51"/>
        <v>56.150740347118806</v>
      </c>
      <c r="BM45" s="2">
        <f t="shared" si="51"/>
        <v>57.185862475967866</v>
      </c>
      <c r="BO45" s="2">
        <f t="shared" si="10"/>
        <v>48.061</v>
      </c>
      <c r="BP45" s="2">
        <f t="shared" si="11"/>
        <v>52.847999999999999</v>
      </c>
      <c r="BQ45" s="2">
        <f t="shared" si="12"/>
        <v>64.784999999999997</v>
      </c>
      <c r="BR45" s="2">
        <f t="shared" si="13"/>
        <v>59.091999999999999</v>
      </c>
      <c r="BS45" s="2">
        <f t="shared" si="14"/>
        <v>58.692</v>
      </c>
      <c r="BT45" s="2">
        <f t="shared" si="15"/>
        <v>60.892000000000003</v>
      </c>
      <c r="BU45" s="2">
        <f t="shared" si="16"/>
        <v>61.015000000000001</v>
      </c>
      <c r="BV45" s="2">
        <f t="shared" si="17"/>
        <v>60.076999999999998</v>
      </c>
      <c r="BW45" s="2">
        <f t="shared" si="18"/>
        <v>61.430999999999997</v>
      </c>
      <c r="BX45" s="2">
        <f t="shared" si="19"/>
        <v>58.722999999999999</v>
      </c>
      <c r="BY45" s="2">
        <f t="shared" si="20"/>
        <v>56.784999999999997</v>
      </c>
      <c r="BZ45" s="2">
        <f t="shared" si="21"/>
        <v>60.6</v>
      </c>
      <c r="CA45" s="2">
        <f t="shared" si="22"/>
        <v>56.753999999999998</v>
      </c>
      <c r="CB45" s="2">
        <f t="shared" si="23"/>
        <v>53.231000000000002</v>
      </c>
      <c r="CC45" s="2">
        <f t="shared" si="24"/>
        <v>55.2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49.193454723346825</v>
      </c>
      <c r="DL45" s="2">
        <f t="shared" si="61"/>
        <v>53.4216881533101</v>
      </c>
      <c r="DM45" s="2">
        <f t="shared" si="61"/>
        <v>65.382492776735447</v>
      </c>
      <c r="DN45" s="2">
        <f t="shared" si="61"/>
        <v>60.253466604127588</v>
      </c>
      <c r="DO45" s="2">
        <f t="shared" si="61"/>
        <v>60.688767247386764</v>
      </c>
      <c r="DP45" s="2">
        <f t="shared" si="61"/>
        <v>60.558636933797914</v>
      </c>
      <c r="DQ45" s="2">
        <f t="shared" si="61"/>
        <v>62.278465683494055</v>
      </c>
      <c r="DR45" s="2">
        <f t="shared" si="61"/>
        <v>61.618354536369267</v>
      </c>
      <c r="DS45" s="2">
        <f t="shared" si="61"/>
        <v>61.625747373254491</v>
      </c>
      <c r="DT45" s="2">
        <f t="shared" si="61"/>
        <v>60.057733766233781</v>
      </c>
      <c r="DU45" s="2">
        <f t="shared" si="61"/>
        <v>57.668314557535496</v>
      </c>
      <c r="DV45" s="2">
        <f t="shared" si="61"/>
        <v>60.477515554213241</v>
      </c>
      <c r="DW45" s="2">
        <f t="shared" si="61"/>
        <v>57.670424249790671</v>
      </c>
      <c r="DX45" s="2">
        <f t="shared" si="61"/>
        <v>56.169139372822293</v>
      </c>
      <c r="DY45" s="2">
        <f t="shared" si="61"/>
        <v>56.87729960736938</v>
      </c>
      <c r="EA45" s="2">
        <f t="shared" si="62"/>
        <v>45.061149264190618</v>
      </c>
      <c r="EB45" s="2">
        <f t="shared" si="62"/>
        <v>52.038644199287035</v>
      </c>
      <c r="EC45" s="2">
        <f t="shared" si="62"/>
        <v>74.852026095872844</v>
      </c>
      <c r="ED45" s="2">
        <f t="shared" si="62"/>
        <v>58.464633285868615</v>
      </c>
      <c r="EE45" s="2">
        <f t="shared" si="62"/>
        <v>58.823067480023482</v>
      </c>
      <c r="EF45" s="2">
        <f t="shared" si="62"/>
        <v>58.78527227944948</v>
      </c>
      <c r="EG45" s="2">
        <f t="shared" si="62"/>
        <v>58.934092413821674</v>
      </c>
      <c r="EH45" s="2">
        <f t="shared" si="62"/>
        <v>58.324164981769968</v>
      </c>
      <c r="EI45" s="2">
        <f t="shared" si="62"/>
        <v>59.187066903626366</v>
      </c>
      <c r="EJ45" s="2">
        <f t="shared" si="62"/>
        <v>56.78573253646006</v>
      </c>
      <c r="EK45" s="2">
        <f t="shared" si="62"/>
        <v>59.314144340268221</v>
      </c>
      <c r="EL45" s="2">
        <f t="shared" si="62"/>
        <v>59.511028933025628</v>
      </c>
      <c r="EM45" s="2">
        <f t="shared" si="62"/>
        <v>55.59129079102425</v>
      </c>
      <c r="EN45" s="2">
        <f t="shared" si="62"/>
        <v>55.995733027682064</v>
      </c>
      <c r="EO45" s="2">
        <f t="shared" si="62"/>
        <v>60.522595754107428</v>
      </c>
      <c r="EQ45" s="2">
        <f t="shared" si="63"/>
        <v>43.658846877539609</v>
      </c>
      <c r="ER45" s="2">
        <f t="shared" si="63"/>
        <v>49.604773479804834</v>
      </c>
      <c r="ES45" s="2">
        <f t="shared" si="63"/>
        <v>65.386875047727131</v>
      </c>
      <c r="ET45" s="2">
        <f t="shared" si="63"/>
        <v>55.659574781181504</v>
      </c>
      <c r="EU45" s="2">
        <f t="shared" si="63"/>
        <v>57.361528551388808</v>
      </c>
      <c r="EV45" s="2">
        <f t="shared" si="63"/>
        <v>56.994585061304818</v>
      </c>
      <c r="EW45" s="2">
        <f t="shared" si="63"/>
        <v>57.498031341486005</v>
      </c>
      <c r="EX45" s="2">
        <f t="shared" si="63"/>
        <v>59.174015377281528</v>
      </c>
      <c r="EY45" s="2">
        <f t="shared" si="63"/>
        <v>60.15101462729222</v>
      </c>
      <c r="EZ45" s="2">
        <f t="shared" si="63"/>
        <v>56.142541959516016</v>
      </c>
      <c r="FA45" s="2">
        <f t="shared" si="63"/>
        <v>56.706430710029906</v>
      </c>
      <c r="FB45" s="2">
        <f t="shared" si="63"/>
        <v>57.631209671594434</v>
      </c>
      <c r="FC45" s="2">
        <f t="shared" si="63"/>
        <v>55.35830154569792</v>
      </c>
      <c r="FD45" s="2">
        <f t="shared" si="63"/>
        <v>56.254718875956598</v>
      </c>
      <c r="FE45" s="2">
        <f t="shared" si="63"/>
        <v>63.092131688735947</v>
      </c>
      <c r="FG45" s="2">
        <f t="shared" si="64"/>
        <v>0.12163359158507069</v>
      </c>
      <c r="FH45" s="2">
        <f t="shared" si="64"/>
        <v>0.10473640487230529</v>
      </c>
      <c r="FI45" s="2">
        <f t="shared" si="64"/>
        <v>0.10982960611316489</v>
      </c>
      <c r="FJ45" s="2">
        <f t="shared" si="64"/>
        <v>0.11114945818934972</v>
      </c>
      <c r="FK45" s="2">
        <f t="shared" si="64"/>
        <v>0.10748772796661865</v>
      </c>
      <c r="FL45" s="2">
        <f t="shared" si="64"/>
        <v>0.10630246140252335</v>
      </c>
      <c r="FM45" s="2">
        <f t="shared" si="64"/>
        <v>9.925316031023694E-2</v>
      </c>
      <c r="FN45" s="2">
        <f t="shared" si="64"/>
        <v>9.6946029400062361E-2</v>
      </c>
      <c r="FO45" s="2">
        <f t="shared" si="64"/>
        <v>9.6391341287553611E-2</v>
      </c>
      <c r="FP45" s="2">
        <f t="shared" si="64"/>
        <v>9.0903104001547358E-2</v>
      </c>
      <c r="FQ45" s="2">
        <f t="shared" si="64"/>
        <v>8.6520095074327341E-2</v>
      </c>
      <c r="FR45" s="2">
        <f t="shared" si="64"/>
        <v>9.1109432803550716E-2</v>
      </c>
      <c r="FS45" s="2">
        <f t="shared" si="64"/>
        <v>9.868588045513467E-2</v>
      </c>
      <c r="FT45" s="2">
        <f t="shared" si="64"/>
        <v>0.10610789582006991</v>
      </c>
      <c r="FU45" s="2">
        <f t="shared" si="64"/>
        <v>8.4645313595978253E-2</v>
      </c>
      <c r="FW45" s="2">
        <f t="shared" si="53"/>
        <v>1.4242910517143412E-5</v>
      </c>
      <c r="FX45" s="2">
        <f t="shared" si="53"/>
        <v>4.3544847412789542E-6</v>
      </c>
      <c r="FY45" s="2">
        <f t="shared" si="53"/>
        <v>4.0481567396513924E-6</v>
      </c>
      <c r="FZ45" s="2">
        <f t="shared" si="53"/>
        <v>3.8315815705736037E-6</v>
      </c>
      <c r="GA45" s="2">
        <f t="shared" si="53"/>
        <v>3.8252711509464503E-6</v>
      </c>
      <c r="GB45" s="2">
        <f t="shared" si="53"/>
        <v>3.8523358965114547E-6</v>
      </c>
      <c r="GC45" s="2">
        <f t="shared" si="53"/>
        <v>3.8049983568843011E-6</v>
      </c>
      <c r="GD45" s="2">
        <f t="shared" si="53"/>
        <v>4.0697085066741378E-6</v>
      </c>
      <c r="GE45" s="2">
        <f t="shared" si="53"/>
        <v>4.4866720191479326E-6</v>
      </c>
      <c r="GF45" s="2">
        <f t="shared" si="53"/>
        <v>4.2021885619844137E-6</v>
      </c>
      <c r="GG45" s="2">
        <f t="shared" si="53"/>
        <v>4.3620699208886598E-6</v>
      </c>
      <c r="GH45" s="2">
        <f t="shared" si="53"/>
        <v>3.9041501178745539E-6</v>
      </c>
      <c r="GI45" s="2">
        <f t="shared" si="53"/>
        <v>3.7706060483417239E-6</v>
      </c>
      <c r="GJ45" s="2">
        <f t="shared" si="53"/>
        <v>2.921785868722421E-6</v>
      </c>
      <c r="GK45" s="2">
        <f t="shared" si="53"/>
        <v>2.1922665306329916E-6</v>
      </c>
      <c r="GM45" s="86">
        <f t="shared" si="54"/>
        <v>4.1205689951765363E-6</v>
      </c>
      <c r="GN45" s="86">
        <f t="shared" si="54"/>
        <v>6.6125413319331439E-7</v>
      </c>
      <c r="GO45" s="86">
        <f t="shared" si="54"/>
        <v>9.7528613583570388E-7</v>
      </c>
      <c r="GP45" s="86">
        <f t="shared" si="54"/>
        <v>9.6149745818387509E-7</v>
      </c>
      <c r="GQ45" s="86">
        <f t="shared" si="54"/>
        <v>5.3658385428909188E-7</v>
      </c>
      <c r="GR45" s="86">
        <f t="shared" si="54"/>
        <v>4.076048513101383E-7</v>
      </c>
      <c r="GS45" s="86">
        <f t="shared" si="54"/>
        <v>1.989772939648605E-7</v>
      </c>
      <c r="GT45" s="86">
        <f t="shared" si="54"/>
        <v>1.2992708906923047E-7</v>
      </c>
      <c r="GU45" s="86">
        <f t="shared" si="54"/>
        <v>1.3637463399190559E-7</v>
      </c>
      <c r="GV45" s="86">
        <f t="shared" si="54"/>
        <v>7.1664892145015355E-8</v>
      </c>
      <c r="GW45" s="86">
        <f t="shared" si="54"/>
        <v>2.5270606708253129E-8</v>
      </c>
      <c r="GX45" s="86">
        <f t="shared" si="54"/>
        <v>7.3384090210712031E-8</v>
      </c>
      <c r="GY45" s="86">
        <f t="shared" si="54"/>
        <v>1.7519832716522383E-7</v>
      </c>
      <c r="GZ45" s="86">
        <f t="shared" si="54"/>
        <v>6.7022741896873834E-7</v>
      </c>
      <c r="HA45" s="86">
        <f t="shared" si="54"/>
        <v>8.4154773655991957E-9</v>
      </c>
      <c r="HC45" s="86">
        <f t="shared" si="58"/>
        <v>6.5041351714660858E-18</v>
      </c>
      <c r="HD45" s="86">
        <f t="shared" si="58"/>
        <v>1.6728831927678738E-19</v>
      </c>
      <c r="HE45" s="86">
        <f t="shared" si="58"/>
        <v>7.6480662928716985E-20</v>
      </c>
      <c r="HF45" s="86">
        <f t="shared" si="58"/>
        <v>3.7889108522458337E-21</v>
      </c>
      <c r="HG45" s="86">
        <f t="shared" si="58"/>
        <v>1.5516620089519672E-21</v>
      </c>
      <c r="HH45" s="86">
        <f t="shared" si="58"/>
        <v>3.0783138630150875E-22</v>
      </c>
      <c r="HI45" s="86">
        <f t="shared" si="58"/>
        <v>1.0786595922344409E-23</v>
      </c>
      <c r="HJ45" s="86">
        <f t="shared" si="58"/>
        <v>3.3528621083328325E-24</v>
      </c>
      <c r="HK45" s="86">
        <f t="shared" si="58"/>
        <v>1.9945434922863765E-24</v>
      </c>
      <c r="HL45" s="86">
        <f t="shared" si="58"/>
        <v>4.735222355069299E-25</v>
      </c>
      <c r="HM45" s="86">
        <f t="shared" si="58"/>
        <v>3.3830243605481572E-25</v>
      </c>
      <c r="HN45" s="86">
        <f t="shared" si="58"/>
        <v>2.3178751161329089E-22</v>
      </c>
      <c r="HO45" s="86">
        <f t="shared" si="58"/>
        <v>9.0606540819888772E-21</v>
      </c>
      <c r="HP45" s="86">
        <f t="shared" si="58"/>
        <v>4.6296097790863421E-20</v>
      </c>
      <c r="HQ45" s="86">
        <f t="shared" si="58"/>
        <v>1.2457843930796252E-26</v>
      </c>
      <c r="HS45" s="86">
        <f t="shared" si="55"/>
        <v>6.0127552977931255E-57</v>
      </c>
      <c r="HT45" s="86">
        <f t="shared" si="55"/>
        <v>1.3048705642652427E-71</v>
      </c>
      <c r="HU45" s="86">
        <f t="shared" si="55"/>
        <v>6.1960945929668626E-74</v>
      </c>
      <c r="HV45" s="86">
        <f t="shared" si="55"/>
        <v>8.3929081774892787E-81</v>
      </c>
      <c r="HW45" s="86">
        <f t="shared" si="55"/>
        <v>8.8739456461367213E-83</v>
      </c>
      <c r="HX45" s="86">
        <f t="shared" si="55"/>
        <v>3.7543415527486547E-86</v>
      </c>
      <c r="HY45" s="86">
        <f t="shared" si="55"/>
        <v>9.8775118794194111E-92</v>
      </c>
      <c r="HZ45" s="86">
        <f t="shared" si="55"/>
        <v>1.1415607396385872E-93</v>
      </c>
      <c r="IA45" s="86">
        <f t="shared" si="55"/>
        <v>1.7063509253299853E-93</v>
      </c>
      <c r="IB45" s="86">
        <f t="shared" si="55"/>
        <v>1.324349365906273E-95</v>
      </c>
      <c r="IC45" s="86">
        <f t="shared" si="55"/>
        <v>3.6791247310008711E-96</v>
      </c>
      <c r="ID45" s="86">
        <f t="shared" si="55"/>
        <v>4.2986711309131926E-85</v>
      </c>
      <c r="IE45" s="86">
        <f t="shared" si="55"/>
        <v>6.7245866172510612E-79</v>
      </c>
      <c r="IF45" s="86">
        <f t="shared" si="55"/>
        <v>6.3258060135966693E-53</v>
      </c>
      <c r="IG45" s="86">
        <f t="shared" si="55"/>
        <v>9.1464411233676649E-35</v>
      </c>
      <c r="II45" s="86">
        <f t="shared" si="56"/>
        <v>3.6364839645788947E-136</v>
      </c>
      <c r="IJ45" s="86">
        <f t="shared" si="56"/>
        <v>8.9345458067393904E-184</v>
      </c>
      <c r="IK45" s="86">
        <f t="shared" si="56"/>
        <v>4.4894192187377619E-191</v>
      </c>
      <c r="IL45" s="86">
        <f t="shared" si="56"/>
        <v>5.1952593245090269E-208</v>
      </c>
      <c r="IM45" s="86">
        <f t="shared" si="56"/>
        <v>1.0910737204099795E-212</v>
      </c>
      <c r="IN45" s="86">
        <f t="shared" si="56"/>
        <v>5.4430755260049622E-222</v>
      </c>
      <c r="IO45" s="86">
        <f t="shared" si="56"/>
        <v>3.4383089110221163E-236</v>
      </c>
      <c r="IP45" s="86">
        <f t="shared" si="56"/>
        <v>4.1290495524749675E-241</v>
      </c>
      <c r="IQ45" s="86">
        <f t="shared" si="56"/>
        <v>1.4512514790551902E-239</v>
      </c>
      <c r="IR45" s="86">
        <f t="shared" si="56"/>
        <v>1.2334443707851768E-244</v>
      </c>
      <c r="IS45" s="86">
        <f t="shared" si="56"/>
        <v>4.7783128645653018E-246</v>
      </c>
      <c r="IT45" s="86">
        <f t="shared" si="56"/>
        <v>1.1315311803867503E-217</v>
      </c>
      <c r="IU45" s="86">
        <f t="shared" si="56"/>
        <v>8.2791822442422217E-202</v>
      </c>
      <c r="IV45" s="86">
        <f t="shared" si="56"/>
        <v>8.4606283861924863E-157</v>
      </c>
      <c r="IW45" s="86">
        <f t="shared" si="56"/>
        <v>2.6660823748311918E-84</v>
      </c>
      <c r="IY45" s="86">
        <f t="shared" si="57"/>
        <v>4.1205689951830407E-6</v>
      </c>
      <c r="IZ45" s="86">
        <f t="shared" si="57"/>
        <v>6.6125413319348168E-7</v>
      </c>
      <c r="JA45" s="86">
        <f t="shared" si="57"/>
        <v>9.7528613583578033E-7</v>
      </c>
      <c r="JB45" s="86">
        <f t="shared" si="57"/>
        <v>9.6149745818387891E-7</v>
      </c>
      <c r="JC45" s="86">
        <f t="shared" si="57"/>
        <v>5.3658385428909347E-7</v>
      </c>
      <c r="JD45" s="86">
        <f t="shared" si="57"/>
        <v>4.0760485131013862E-7</v>
      </c>
      <c r="JE45" s="86">
        <f t="shared" si="57"/>
        <v>1.989772939648605E-7</v>
      </c>
      <c r="JF45" s="86">
        <f t="shared" si="57"/>
        <v>1.2992708906923047E-7</v>
      </c>
      <c r="JG45" s="86">
        <f t="shared" si="57"/>
        <v>1.3637463399190559E-7</v>
      </c>
      <c r="JH45" s="86">
        <f t="shared" si="57"/>
        <v>7.1664892145015355E-8</v>
      </c>
      <c r="JI45" s="86">
        <f t="shared" si="57"/>
        <v>2.5270606708253129E-8</v>
      </c>
      <c r="JJ45" s="86">
        <f t="shared" si="57"/>
        <v>7.338409021071227E-8</v>
      </c>
      <c r="JK45" s="86">
        <f t="shared" si="57"/>
        <v>1.7519832716523289E-7</v>
      </c>
      <c r="JL45" s="86">
        <f t="shared" si="57"/>
        <v>6.7022741896878461E-7</v>
      </c>
      <c r="JM45" s="86">
        <f t="shared" si="57"/>
        <v>8.4154773655991957E-9</v>
      </c>
    </row>
    <row r="46" spans="2:273" x14ac:dyDescent="0.25">
      <c r="B46" s="2">
        <v>19</v>
      </c>
      <c r="C46" s="37">
        <v>48.939</v>
      </c>
      <c r="D46" s="37">
        <v>52.984999999999999</v>
      </c>
      <c r="E46" s="37">
        <v>62.277000000000001</v>
      </c>
      <c r="F46" s="37">
        <v>58.462000000000003</v>
      </c>
      <c r="G46" s="37">
        <v>59.491999999999997</v>
      </c>
      <c r="H46" s="37">
        <v>59.845999999999997</v>
      </c>
      <c r="I46" s="37">
        <v>60.4</v>
      </c>
      <c r="J46" s="37">
        <v>59.462000000000003</v>
      </c>
      <c r="K46" s="37">
        <v>61.430999999999997</v>
      </c>
      <c r="L46" s="37">
        <v>59.292000000000002</v>
      </c>
      <c r="M46" s="37">
        <v>56.908000000000001</v>
      </c>
      <c r="N46" s="37">
        <v>58.430999999999997</v>
      </c>
      <c r="O46" s="37">
        <v>57.353999999999999</v>
      </c>
      <c r="P46" s="37">
        <v>54.554000000000002</v>
      </c>
      <c r="Q46" s="37">
        <v>54.892000000000003</v>
      </c>
      <c r="S46" s="4">
        <f t="shared" si="59"/>
        <v>48.792392282595635</v>
      </c>
      <c r="T46" s="4">
        <f t="shared" si="59"/>
        <v>53.443557695623532</v>
      </c>
      <c r="U46" s="4">
        <f t="shared" si="59"/>
        <v>66.733981675088231</v>
      </c>
      <c r="V46" s="4">
        <f t="shared" si="59"/>
        <v>60.238769964372665</v>
      </c>
      <c r="W46" s="4">
        <f t="shared" si="59"/>
        <v>60.625718728224697</v>
      </c>
      <c r="X46" s="4">
        <f t="shared" si="59"/>
        <v>60.482216900804097</v>
      </c>
      <c r="Y46" s="4">
        <f t="shared" si="59"/>
        <v>62.006567506112141</v>
      </c>
      <c r="Z46" s="4">
        <f t="shared" si="59"/>
        <v>61.385729223406464</v>
      </c>
      <c r="AA46" s="4">
        <f t="shared" si="59"/>
        <v>61.491759674744621</v>
      </c>
      <c r="AB46" s="4">
        <f t="shared" si="59"/>
        <v>59.864135046975584</v>
      </c>
      <c r="AC46" s="4">
        <f t="shared" si="59"/>
        <v>57.986502475416692</v>
      </c>
      <c r="AD46" s="4">
        <f t="shared" si="59"/>
        <v>60.5539997388275</v>
      </c>
      <c r="AE46" s="4">
        <f t="shared" si="59"/>
        <v>57.618550917903114</v>
      </c>
      <c r="AF46" s="4">
        <f t="shared" si="59"/>
        <v>56.311962384943975</v>
      </c>
      <c r="AG46" s="4">
        <f t="shared" si="59"/>
        <v>57.376498777146189</v>
      </c>
      <c r="AI46" s="4">
        <f t="shared" si="60"/>
        <v>0.14660771740436473</v>
      </c>
      <c r="AJ46" s="4">
        <f t="shared" si="60"/>
        <v>-0.45855769562353288</v>
      </c>
      <c r="AK46" s="4">
        <f t="shared" si="60"/>
        <v>-4.4569816750882296</v>
      </c>
      <c r="AL46" s="4">
        <f t="shared" si="60"/>
        <v>-1.7767699643726615</v>
      </c>
      <c r="AM46" s="4">
        <f t="shared" si="60"/>
        <v>-1.1337187282247001</v>
      </c>
      <c r="AN46" s="4">
        <f t="shared" si="60"/>
        <v>-0.63621690080410076</v>
      </c>
      <c r="AO46" s="4">
        <f t="shared" si="60"/>
        <v>-1.6065675061121425</v>
      </c>
      <c r="AP46" s="4">
        <f t="shared" si="60"/>
        <v>-1.9237292234064611</v>
      </c>
      <c r="AQ46" s="4">
        <f t="shared" si="60"/>
        <v>-6.0759674744623737E-2</v>
      </c>
      <c r="AR46" s="4">
        <f t="shared" si="60"/>
        <v>-0.57213504697558193</v>
      </c>
      <c r="AS46" s="4">
        <f t="shared" si="60"/>
        <v>-1.0785024754166912</v>
      </c>
      <c r="AT46" s="4">
        <f t="shared" si="60"/>
        <v>-2.1229997388275024</v>
      </c>
      <c r="AU46" s="4">
        <f t="shared" si="60"/>
        <v>-0.26455091790311513</v>
      </c>
      <c r="AV46" s="4">
        <f t="shared" si="60"/>
        <v>-1.7579623849439727</v>
      </c>
      <c r="AW46" s="4">
        <f t="shared" si="60"/>
        <v>-2.4844987771461859</v>
      </c>
      <c r="AY46" s="2">
        <f t="shared" si="51"/>
        <v>48.784859521772752</v>
      </c>
      <c r="AZ46" s="2">
        <f t="shared" si="51"/>
        <v>53.44210895524165</v>
      </c>
      <c r="BA46" s="2">
        <f t="shared" si="51"/>
        <v>66.732066780155719</v>
      </c>
      <c r="BB46" s="2">
        <f t="shared" si="51"/>
        <v>60.236807663329465</v>
      </c>
      <c r="BC46" s="2">
        <f t="shared" si="51"/>
        <v>60.624560406050016</v>
      </c>
      <c r="BD46" s="2">
        <f t="shared" si="51"/>
        <v>60.481341240272535</v>
      </c>
      <c r="BE46" s="2">
        <f t="shared" si="51"/>
        <v>62.006114123307235</v>
      </c>
      <c r="BF46" s="2">
        <f t="shared" si="51"/>
        <v>61.385422833100947</v>
      </c>
      <c r="BG46" s="2">
        <f t="shared" si="51"/>
        <v>61.491442955141871</v>
      </c>
      <c r="BH46" s="2">
        <f t="shared" si="51"/>
        <v>59.863959018565112</v>
      </c>
      <c r="BI46" s="2">
        <f t="shared" si="51"/>
        <v>57.986434586750917</v>
      </c>
      <c r="BJ46" s="2">
        <f t="shared" si="51"/>
        <v>60.553819153596393</v>
      </c>
      <c r="BK46" s="2">
        <f t="shared" si="51"/>
        <v>57.61813747532414</v>
      </c>
      <c r="BL46" s="2">
        <f t="shared" si="51"/>
        <v>56.310645712444625</v>
      </c>
      <c r="BM46" s="2">
        <f t="shared" si="51"/>
        <v>57.376480204546183</v>
      </c>
      <c r="BO46" s="2">
        <f t="shared" si="10"/>
        <v>48.939</v>
      </c>
      <c r="BP46" s="2">
        <f t="shared" si="11"/>
        <v>52.984999999999999</v>
      </c>
      <c r="BQ46" s="2">
        <f t="shared" si="12"/>
        <v>62.277000000000001</v>
      </c>
      <c r="BR46" s="2">
        <f t="shared" si="13"/>
        <v>58.462000000000003</v>
      </c>
      <c r="BS46" s="2">
        <f t="shared" si="14"/>
        <v>59.491999999999997</v>
      </c>
      <c r="BT46" s="2">
        <f t="shared" si="15"/>
        <v>59.845999999999997</v>
      </c>
      <c r="BU46" s="2">
        <f t="shared" si="16"/>
        <v>60.4</v>
      </c>
      <c r="BV46" s="2">
        <f t="shared" si="17"/>
        <v>59.462000000000003</v>
      </c>
      <c r="BW46" s="2">
        <f t="shared" si="18"/>
        <v>61.430999999999997</v>
      </c>
      <c r="BX46" s="2">
        <f t="shared" si="19"/>
        <v>59.292000000000002</v>
      </c>
      <c r="BY46" s="2">
        <f t="shared" si="20"/>
        <v>56.908000000000001</v>
      </c>
      <c r="BZ46" s="2">
        <f t="shared" si="21"/>
        <v>58.430999999999997</v>
      </c>
      <c r="CA46" s="2">
        <f t="shared" si="22"/>
        <v>57.353999999999999</v>
      </c>
      <c r="CB46" s="2">
        <f t="shared" si="23"/>
        <v>54.554000000000002</v>
      </c>
      <c r="CC46" s="2">
        <f t="shared" si="24"/>
        <v>54.892000000000003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49.363666666666667</v>
      </c>
      <c r="DL46" s="2">
        <f t="shared" si="61"/>
        <v>53.636209930313584</v>
      </c>
      <c r="DM46" s="2">
        <f t="shared" si="61"/>
        <v>65.663114258911818</v>
      </c>
      <c r="DN46" s="2">
        <f t="shared" si="61"/>
        <v>60.496355534709203</v>
      </c>
      <c r="DO46" s="2">
        <f t="shared" si="61"/>
        <v>60.878151916376311</v>
      </c>
      <c r="DP46" s="2">
        <f t="shared" si="61"/>
        <v>60.716659930313597</v>
      </c>
      <c r="DQ46" s="2">
        <f t="shared" si="61"/>
        <v>62.390222267239295</v>
      </c>
      <c r="DR46" s="2">
        <f t="shared" si="61"/>
        <v>61.757679388488221</v>
      </c>
      <c r="DS46" s="2">
        <f t="shared" si="61"/>
        <v>61.773686519190797</v>
      </c>
      <c r="DT46" s="2">
        <f t="shared" si="61"/>
        <v>60.21273723950469</v>
      </c>
      <c r="DU46" s="2">
        <f t="shared" si="61"/>
        <v>57.863798852310488</v>
      </c>
      <c r="DV46" s="2">
        <f t="shared" si="61"/>
        <v>60.683739051646043</v>
      </c>
      <c r="DW46" s="2">
        <f t="shared" si="61"/>
        <v>57.87490216892202</v>
      </c>
      <c r="DX46" s="2">
        <f t="shared" si="61"/>
        <v>56.364167247386753</v>
      </c>
      <c r="DY46" s="2">
        <f t="shared" si="61"/>
        <v>57.067527031108433</v>
      </c>
      <c r="EA46" s="2">
        <f t="shared" si="62"/>
        <v>44.972995795374921</v>
      </c>
      <c r="EB46" s="2">
        <f t="shared" si="62"/>
        <v>51.929063576600527</v>
      </c>
      <c r="EC46" s="2">
        <f t="shared" si="62"/>
        <v>74.633962701871312</v>
      </c>
      <c r="ED46" s="2">
        <f t="shared" si="62"/>
        <v>58.343955557055885</v>
      </c>
      <c r="EE46" s="2">
        <f t="shared" si="62"/>
        <v>58.704219786917079</v>
      </c>
      <c r="EF46" s="2">
        <f t="shared" si="62"/>
        <v>58.677127214587962</v>
      </c>
      <c r="EG46" s="2">
        <f t="shared" si="62"/>
        <v>58.827012517608551</v>
      </c>
      <c r="EH46" s="2">
        <f t="shared" si="62"/>
        <v>58.222920015744116</v>
      </c>
      <c r="EI46" s="2">
        <f t="shared" si="62"/>
        <v>59.078347700890831</v>
      </c>
      <c r="EJ46" s="2">
        <f t="shared" si="62"/>
        <v>56.682863093511763</v>
      </c>
      <c r="EK46" s="2">
        <f t="shared" si="62"/>
        <v>59.167427440000225</v>
      </c>
      <c r="EL46" s="2">
        <f t="shared" si="62"/>
        <v>59.371881987749191</v>
      </c>
      <c r="EM46" s="2">
        <f t="shared" si="62"/>
        <v>55.479413940513595</v>
      </c>
      <c r="EN46" s="2">
        <f t="shared" si="62"/>
        <v>55.89942645140372</v>
      </c>
      <c r="EO46" s="2">
        <f t="shared" si="62"/>
        <v>60.423460956248832</v>
      </c>
      <c r="EQ46" s="2">
        <f t="shared" si="63"/>
        <v>43.587165021266721</v>
      </c>
      <c r="ER46" s="2">
        <f t="shared" si="63"/>
        <v>49.521022589562648</v>
      </c>
      <c r="ES46" s="2">
        <f t="shared" si="63"/>
        <v>65.270693044734514</v>
      </c>
      <c r="ET46" s="2">
        <f t="shared" si="63"/>
        <v>55.569312589434318</v>
      </c>
      <c r="EU46" s="2">
        <f t="shared" si="63"/>
        <v>57.258607584963947</v>
      </c>
      <c r="EV46" s="2">
        <f t="shared" si="63"/>
        <v>56.905933998689811</v>
      </c>
      <c r="EW46" s="2">
        <f t="shared" si="63"/>
        <v>57.406614044839721</v>
      </c>
      <c r="EX46" s="2">
        <f t="shared" si="63"/>
        <v>59.06273308189251</v>
      </c>
      <c r="EY46" s="2">
        <f t="shared" si="63"/>
        <v>60.031339005534804</v>
      </c>
      <c r="EZ46" s="2">
        <f t="shared" si="63"/>
        <v>56.045979612212577</v>
      </c>
      <c r="FA46" s="2">
        <f t="shared" si="63"/>
        <v>56.588085812645609</v>
      </c>
      <c r="FB46" s="2">
        <f t="shared" si="63"/>
        <v>57.512367052156883</v>
      </c>
      <c r="FC46" s="2">
        <f t="shared" si="63"/>
        <v>55.248095891719082</v>
      </c>
      <c r="FD46" s="2">
        <f t="shared" si="63"/>
        <v>56.154350670914916</v>
      </c>
      <c r="FE46" s="2">
        <f t="shared" si="63"/>
        <v>62.960203199449978</v>
      </c>
      <c r="FG46" s="2">
        <f t="shared" si="64"/>
        <v>0.13182165534935519</v>
      </c>
      <c r="FH46" s="2">
        <f t="shared" si="64"/>
        <v>0.11369234818559143</v>
      </c>
      <c r="FI46" s="2">
        <f t="shared" si="64"/>
        <v>0.11916309688162557</v>
      </c>
      <c r="FJ46" s="2">
        <f t="shared" si="64"/>
        <v>0.1205799187520523</v>
      </c>
      <c r="FK46" s="2">
        <f t="shared" si="64"/>
        <v>0.11664828148161574</v>
      </c>
      <c r="FL46" s="2">
        <f t="shared" si="64"/>
        <v>0.11537505954439907</v>
      </c>
      <c r="FM46" s="2">
        <f t="shared" si="64"/>
        <v>0.10779669031069239</v>
      </c>
      <c r="FN46" s="2">
        <f t="shared" si="64"/>
        <v>0.10531418511631911</v>
      </c>
      <c r="FO46" s="2">
        <f t="shared" si="64"/>
        <v>0.10471716965880148</v>
      </c>
      <c r="FP46" s="2">
        <f t="shared" si="64"/>
        <v>9.8806720014984889E-2</v>
      </c>
      <c r="FQ46" s="2">
        <f t="shared" si="64"/>
        <v>9.408206629098935E-2</v>
      </c>
      <c r="FR46" s="2">
        <f t="shared" si="64"/>
        <v>9.9029034021751172E-2</v>
      </c>
      <c r="FS46" s="2">
        <f t="shared" si="64"/>
        <v>0.10718639073021666</v>
      </c>
      <c r="FT46" s="2">
        <f t="shared" si="64"/>
        <v>0.11516602824356914</v>
      </c>
      <c r="FU46" s="2">
        <f t="shared" si="64"/>
        <v>9.2059939968872531E-2</v>
      </c>
      <c r="FW46" s="2">
        <f t="shared" si="53"/>
        <v>1.5617019371846459E-5</v>
      </c>
      <c r="FX46" s="2">
        <f t="shared" si="53"/>
        <v>4.7745955683816993E-6</v>
      </c>
      <c r="FY46" s="2">
        <f t="shared" si="53"/>
        <v>4.4387138660188072E-6</v>
      </c>
      <c r="FZ46" s="2">
        <f t="shared" si="53"/>
        <v>4.2012440958289887E-6</v>
      </c>
      <c r="GA46" s="2">
        <f t="shared" si="53"/>
        <v>4.1943248634106728E-6</v>
      </c>
      <c r="GB46" s="2">
        <f t="shared" si="53"/>
        <v>4.2240007448252903E-6</v>
      </c>
      <c r="GC46" s="2">
        <f t="shared" si="53"/>
        <v>4.1720962031103601E-6</v>
      </c>
      <c r="GD46" s="2">
        <f t="shared" si="53"/>
        <v>4.4623448901398464E-6</v>
      </c>
      <c r="GE46" s="2">
        <f t="shared" si="53"/>
        <v>4.9195359127414798E-6</v>
      </c>
      <c r="GF46" s="2">
        <f t="shared" si="53"/>
        <v>4.6076062662844305E-6</v>
      </c>
      <c r="GG46" s="2">
        <f t="shared" si="53"/>
        <v>4.7829125454433553E-6</v>
      </c>
      <c r="GH46" s="2">
        <f t="shared" si="53"/>
        <v>4.2808138662849917E-6</v>
      </c>
      <c r="GI46" s="2">
        <f t="shared" si="53"/>
        <v>4.1343858142401925E-6</v>
      </c>
      <c r="GJ46" s="2">
        <f t="shared" si="53"/>
        <v>3.2036735957742516E-6</v>
      </c>
      <c r="GK46" s="2">
        <f t="shared" si="53"/>
        <v>2.4037719425615433E-6</v>
      </c>
      <c r="GM46" s="86">
        <f t="shared" si="54"/>
        <v>6.5709532223414222E-6</v>
      </c>
      <c r="GN46" s="86">
        <f t="shared" si="54"/>
        <v>1.1371722872865087E-6</v>
      </c>
      <c r="GO46" s="86">
        <f t="shared" si="54"/>
        <v>1.6589196214594479E-6</v>
      </c>
      <c r="GP46" s="86">
        <f t="shared" si="54"/>
        <v>1.6425156131793537E-6</v>
      </c>
      <c r="GQ46" s="86">
        <f t="shared" si="54"/>
        <v>9.4187693063053958E-7</v>
      </c>
      <c r="GR46" s="86">
        <f t="shared" si="54"/>
        <v>7.2556016337759098E-7</v>
      </c>
      <c r="GS46" s="86">
        <f t="shared" si="54"/>
        <v>3.6276307553984966E-7</v>
      </c>
      <c r="GT46" s="86">
        <f t="shared" si="54"/>
        <v>2.4139653345718349E-7</v>
      </c>
      <c r="GU46" s="86">
        <f t="shared" si="54"/>
        <v>2.5219357645268166E-7</v>
      </c>
      <c r="GV46" s="86">
        <f t="shared" si="54"/>
        <v>1.3533397965461524E-7</v>
      </c>
      <c r="GW46" s="86">
        <f t="shared" si="54"/>
        <v>4.998306029856413E-8</v>
      </c>
      <c r="GX46" s="86">
        <f t="shared" si="54"/>
        <v>1.3848001163199383E-7</v>
      </c>
      <c r="GY46" s="86">
        <f t="shared" si="54"/>
        <v>3.2135394486141039E-7</v>
      </c>
      <c r="GZ46" s="86">
        <f t="shared" si="54"/>
        <v>1.1558608145419122E-6</v>
      </c>
      <c r="HA46" s="86">
        <f t="shared" si="54"/>
        <v>1.7627387180564257E-8</v>
      </c>
      <c r="HC46" s="86">
        <f t="shared" si="58"/>
        <v>1.935961155871373E-17</v>
      </c>
      <c r="HD46" s="86">
        <f t="shared" si="58"/>
        <v>5.5590083195134572E-19</v>
      </c>
      <c r="HE46" s="86">
        <f t="shared" si="58"/>
        <v>2.6132818468558134E-19</v>
      </c>
      <c r="HF46" s="86">
        <f t="shared" si="58"/>
        <v>1.4194193055052576E-20</v>
      </c>
      <c r="HG46" s="86">
        <f t="shared" si="58"/>
        <v>5.9757007677862658E-21</v>
      </c>
      <c r="HH46" s="86">
        <f t="shared" si="58"/>
        <v>1.2509860412850754E-21</v>
      </c>
      <c r="HI46" s="86">
        <f t="shared" si="58"/>
        <v>4.8072946516056235E-23</v>
      </c>
      <c r="HJ46" s="86">
        <f t="shared" si="58"/>
        <v>1.5564752333317977E-23</v>
      </c>
      <c r="HK46" s="86">
        <f t="shared" si="58"/>
        <v>9.3961682772137147E-24</v>
      </c>
      <c r="HL46" s="86">
        <f t="shared" si="58"/>
        <v>2.2965353764842137E-24</v>
      </c>
      <c r="HM46" s="86">
        <f t="shared" si="58"/>
        <v>1.6642014428059677E-24</v>
      </c>
      <c r="HN46" s="86">
        <f t="shared" si="58"/>
        <v>9.3429226151616238E-22</v>
      </c>
      <c r="HO46" s="86">
        <f t="shared" si="58"/>
        <v>3.2808354178316669E-20</v>
      </c>
      <c r="HP46" s="86">
        <f t="shared" si="58"/>
        <v>1.575955196152811E-19</v>
      </c>
      <c r="HQ46" s="86">
        <f t="shared" si="58"/>
        <v>6.6344112138984619E-26</v>
      </c>
      <c r="HS46" s="86">
        <f t="shared" si="55"/>
        <v>7.9305125968115437E-56</v>
      </c>
      <c r="HT46" s="86">
        <f t="shared" si="55"/>
        <v>2.762379409508869E-70</v>
      </c>
      <c r="HU46" s="86">
        <f t="shared" si="55"/>
        <v>1.4399301488798514E-72</v>
      </c>
      <c r="HV46" s="86">
        <f t="shared" si="55"/>
        <v>2.5676974101656041E-79</v>
      </c>
      <c r="HW46" s="86">
        <f t="shared" si="55"/>
        <v>2.9439255679068245E-81</v>
      </c>
      <c r="HX46" s="86">
        <f t="shared" si="55"/>
        <v>1.4499829429817119E-84</v>
      </c>
      <c r="HY46" s="86">
        <f t="shared" si="55"/>
        <v>4.8232204099013013E-90</v>
      </c>
      <c r="HZ46" s="86">
        <f t="shared" si="55"/>
        <v>6.185353722985747E-92</v>
      </c>
      <c r="IA46" s="86">
        <f t="shared" si="55"/>
        <v>9.3823050389483804E-92</v>
      </c>
      <c r="IB46" s="86">
        <f t="shared" si="55"/>
        <v>7.7878945968708609E-94</v>
      </c>
      <c r="IC46" s="86">
        <f t="shared" si="55"/>
        <v>2.2433720152826983E-94</v>
      </c>
      <c r="ID46" s="86">
        <f t="shared" si="55"/>
        <v>1.5716167267830938E-83</v>
      </c>
      <c r="IE46" s="86">
        <f t="shared" si="55"/>
        <v>1.8675298180168801E-77</v>
      </c>
      <c r="IF46" s="86">
        <f t="shared" si="55"/>
        <v>5.4743428671287581E-52</v>
      </c>
      <c r="IG46" s="86">
        <f t="shared" si="55"/>
        <v>3.5771136126554952E-34</v>
      </c>
      <c r="II46" s="86">
        <f t="shared" si="56"/>
        <v>5.8371128165646327E-134</v>
      </c>
      <c r="IJ46" s="86">
        <f t="shared" si="56"/>
        <v>4.4923442335317621E-181</v>
      </c>
      <c r="IK46" s="86">
        <f t="shared" si="56"/>
        <v>2.7895238077878041E-188</v>
      </c>
      <c r="IL46" s="86">
        <f t="shared" si="56"/>
        <v>5.5670349847698109E-205</v>
      </c>
      <c r="IM46" s="86">
        <f t="shared" si="56"/>
        <v>1.368433478406996E-209</v>
      </c>
      <c r="IN46" s="86">
        <f t="shared" si="56"/>
        <v>9.39201119031406E-219</v>
      </c>
      <c r="IO46" s="86">
        <f t="shared" si="56"/>
        <v>9.5212028336983687E-233</v>
      </c>
      <c r="IP46" s="86">
        <f t="shared" si="56"/>
        <v>1.4108104689563107E-237</v>
      </c>
      <c r="IQ46" s="86">
        <f t="shared" si="56"/>
        <v>5.0145101551519005E-236</v>
      </c>
      <c r="IR46" s="86">
        <f t="shared" si="56"/>
        <v>4.8534644686730819E-241</v>
      </c>
      <c r="IS46" s="86">
        <f t="shared" si="56"/>
        <v>2.0230946193976512E-242</v>
      </c>
      <c r="IT46" s="86">
        <f t="shared" si="56"/>
        <v>1.7000919844798415E-214</v>
      </c>
      <c r="IU46" s="86">
        <f t="shared" si="56"/>
        <v>7.1297342339009033E-199</v>
      </c>
      <c r="IV46" s="86">
        <f t="shared" si="56"/>
        <v>1.4337910120706817E-154</v>
      </c>
      <c r="IW46" s="86">
        <f t="shared" si="56"/>
        <v>3.8605907621464709E-83</v>
      </c>
      <c r="IY46" s="86">
        <f t="shared" si="57"/>
        <v>6.570953222360782E-6</v>
      </c>
      <c r="IZ46" s="86">
        <f t="shared" si="57"/>
        <v>1.1371722872870646E-6</v>
      </c>
      <c r="JA46" s="86">
        <f t="shared" si="57"/>
        <v>1.6589196214597092E-6</v>
      </c>
      <c r="JB46" s="86">
        <f t="shared" si="57"/>
        <v>1.6425156131793678E-6</v>
      </c>
      <c r="JC46" s="86">
        <f t="shared" si="57"/>
        <v>9.4187693063054551E-7</v>
      </c>
      <c r="JD46" s="86">
        <f t="shared" si="57"/>
        <v>7.2556016337759226E-7</v>
      </c>
      <c r="JE46" s="86">
        <f t="shared" si="57"/>
        <v>3.6276307553984971E-7</v>
      </c>
      <c r="JF46" s="86">
        <f t="shared" si="57"/>
        <v>2.4139653345718349E-7</v>
      </c>
      <c r="JG46" s="86">
        <f t="shared" si="57"/>
        <v>2.5219357645268166E-7</v>
      </c>
      <c r="JH46" s="86">
        <f t="shared" si="57"/>
        <v>1.3533397965461524E-7</v>
      </c>
      <c r="JI46" s="86">
        <f t="shared" si="57"/>
        <v>4.998306029856413E-8</v>
      </c>
      <c r="JJ46" s="86">
        <f t="shared" si="57"/>
        <v>1.3848001163199475E-7</v>
      </c>
      <c r="JK46" s="86">
        <f t="shared" si="57"/>
        <v>3.2135394486144322E-7</v>
      </c>
      <c r="JL46" s="86">
        <f t="shared" si="57"/>
        <v>1.1558608145420697E-6</v>
      </c>
      <c r="JM46" s="86">
        <f t="shared" si="57"/>
        <v>1.7627387180564257E-8</v>
      </c>
    </row>
    <row r="47" spans="2:273" x14ac:dyDescent="0.25">
      <c r="B47" s="2">
        <v>20</v>
      </c>
      <c r="C47" s="37">
        <v>47.423999999999999</v>
      </c>
      <c r="D47" s="37">
        <v>51.923999999999999</v>
      </c>
      <c r="E47" s="37">
        <v>63.646000000000001</v>
      </c>
      <c r="F47" s="37">
        <v>58.831000000000003</v>
      </c>
      <c r="G47" s="37">
        <v>59.831000000000003</v>
      </c>
      <c r="H47" s="37">
        <v>58.554000000000002</v>
      </c>
      <c r="I47" s="37">
        <v>62.185000000000002</v>
      </c>
      <c r="J47" s="37">
        <v>61.030999999999999</v>
      </c>
      <c r="K47" s="37">
        <v>61.892000000000003</v>
      </c>
      <c r="L47" s="37">
        <v>59.768999999999998</v>
      </c>
      <c r="M47" s="37">
        <v>57.2</v>
      </c>
      <c r="N47" s="37">
        <v>58.122999999999998</v>
      </c>
      <c r="O47" s="37">
        <v>56.045999999999999</v>
      </c>
      <c r="P47" s="37">
        <v>54.8</v>
      </c>
      <c r="Q47" s="37">
        <v>55.908000000000001</v>
      </c>
      <c r="S47" s="4">
        <f t="shared" si="59"/>
        <v>48.881987907943973</v>
      </c>
      <c r="T47" s="4">
        <f t="shared" si="59"/>
        <v>53.602663292349547</v>
      </c>
      <c r="U47" s="4">
        <f t="shared" si="59"/>
        <v>67.041236148381088</v>
      </c>
      <c r="V47" s="4">
        <f t="shared" si="59"/>
        <v>60.413660625902473</v>
      </c>
      <c r="W47" s="4">
        <f t="shared" si="59"/>
        <v>60.755556784246309</v>
      </c>
      <c r="X47" s="4">
        <f t="shared" si="59"/>
        <v>60.587708505242539</v>
      </c>
      <c r="Y47" s="4">
        <f t="shared" si="59"/>
        <v>62.060347753464406</v>
      </c>
      <c r="Z47" s="4">
        <f t="shared" si="59"/>
        <v>61.46598860893193</v>
      </c>
      <c r="AA47" s="4">
        <f t="shared" si="59"/>
        <v>61.586638687150597</v>
      </c>
      <c r="AB47" s="4">
        <f t="shared" si="59"/>
        <v>59.961571552758578</v>
      </c>
      <c r="AC47" s="4">
        <f t="shared" si="59"/>
        <v>58.157687116767342</v>
      </c>
      <c r="AD47" s="4">
        <f t="shared" si="59"/>
        <v>60.712039344049103</v>
      </c>
      <c r="AE47" s="4">
        <f t="shared" si="59"/>
        <v>57.764658394044943</v>
      </c>
      <c r="AF47" s="4">
        <f t="shared" si="59"/>
        <v>56.466970306377398</v>
      </c>
      <c r="AG47" s="4">
        <f t="shared" si="59"/>
        <v>57.564618456696515</v>
      </c>
      <c r="AI47" s="4">
        <f t="shared" si="60"/>
        <v>-1.4579879079439735</v>
      </c>
      <c r="AJ47" s="4">
        <f t="shared" si="60"/>
        <v>-1.6786632923495475</v>
      </c>
      <c r="AK47" s="4">
        <f t="shared" si="60"/>
        <v>-3.3952361483810876</v>
      </c>
      <c r="AL47" s="4">
        <f t="shared" si="60"/>
        <v>-1.58266062590247</v>
      </c>
      <c r="AM47" s="4">
        <f t="shared" si="60"/>
        <v>-0.92455678424630605</v>
      </c>
      <c r="AN47" s="4">
        <f t="shared" si="60"/>
        <v>-2.0337085052425365</v>
      </c>
      <c r="AO47" s="4">
        <f t="shared" si="60"/>
        <v>0.12465224653559659</v>
      </c>
      <c r="AP47" s="4">
        <f t="shared" si="60"/>
        <v>-0.43498860893193125</v>
      </c>
      <c r="AQ47" s="4">
        <f t="shared" si="60"/>
        <v>0.30536131284940637</v>
      </c>
      <c r="AR47" s="4">
        <f t="shared" si="60"/>
        <v>-0.1925715527585794</v>
      </c>
      <c r="AS47" s="4">
        <f t="shared" si="60"/>
        <v>-0.95768711676733886</v>
      </c>
      <c r="AT47" s="4">
        <f t="shared" si="60"/>
        <v>-2.5890393440491053</v>
      </c>
      <c r="AU47" s="4">
        <f t="shared" si="60"/>
        <v>-1.7186583940449438</v>
      </c>
      <c r="AV47" s="4">
        <f t="shared" si="60"/>
        <v>-1.6669703063774008</v>
      </c>
      <c r="AW47" s="4">
        <f t="shared" si="60"/>
        <v>-1.6566184566965134</v>
      </c>
      <c r="AY47" s="2">
        <f t="shared" si="51"/>
        <v>48.870324183060468</v>
      </c>
      <c r="AZ47" s="2">
        <f t="shared" si="51"/>
        <v>53.600248736662429</v>
      </c>
      <c r="BA47" s="2">
        <f t="shared" si="51"/>
        <v>67.038079538613204</v>
      </c>
      <c r="BB47" s="2">
        <f t="shared" si="51"/>
        <v>60.410412952738973</v>
      </c>
      <c r="BC47" s="2">
        <f t="shared" si="51"/>
        <v>60.753588571518719</v>
      </c>
      <c r="BD47" s="2">
        <f t="shared" si="51"/>
        <v>60.586200344997486</v>
      </c>
      <c r="BE47" s="2">
        <f t="shared" si="51"/>
        <v>62.05954818901678</v>
      </c>
      <c r="BF47" s="2">
        <f t="shared" si="51"/>
        <v>61.465438243029851</v>
      </c>
      <c r="BG47" s="2">
        <f t="shared" si="51"/>
        <v>61.586072278086</v>
      </c>
      <c r="BH47" s="2">
        <f t="shared" si="51"/>
        <v>59.961250149261893</v>
      </c>
      <c r="BI47" s="2">
        <f t="shared" si="51"/>
        <v>58.157557449846855</v>
      </c>
      <c r="BJ47" s="2">
        <f t="shared" si="51"/>
        <v>60.711709858301731</v>
      </c>
      <c r="BK47" s="2">
        <f t="shared" si="51"/>
        <v>57.763924967441213</v>
      </c>
      <c r="BL47" s="2">
        <f t="shared" si="51"/>
        <v>56.464770225632655</v>
      </c>
      <c r="BM47" s="2">
        <f t="shared" si="51"/>
        <v>57.564580961283006</v>
      </c>
      <c r="BO47" s="2">
        <f t="shared" si="10"/>
        <v>47.423999999999999</v>
      </c>
      <c r="BP47" s="2">
        <f t="shared" si="11"/>
        <v>51.923999999999999</v>
      </c>
      <c r="BQ47" s="2">
        <f t="shared" si="12"/>
        <v>63.646000000000001</v>
      </c>
      <c r="BR47" s="2">
        <f t="shared" si="13"/>
        <v>58.831000000000003</v>
      </c>
      <c r="BS47" s="2">
        <f t="shared" si="14"/>
        <v>59.831000000000003</v>
      </c>
      <c r="BT47" s="2">
        <f t="shared" si="15"/>
        <v>58.554000000000002</v>
      </c>
      <c r="BU47" s="2">
        <f t="shared" si="16"/>
        <v>62.185000000000002</v>
      </c>
      <c r="BV47" s="2">
        <f t="shared" si="17"/>
        <v>61.030999999999999</v>
      </c>
      <c r="BW47" s="2">
        <f t="shared" si="18"/>
        <v>61.892000000000003</v>
      </c>
      <c r="BX47" s="2">
        <f t="shared" si="19"/>
        <v>59.768999999999998</v>
      </c>
      <c r="BY47" s="2">
        <f t="shared" si="20"/>
        <v>57.2</v>
      </c>
      <c r="BZ47" s="2">
        <f t="shared" si="21"/>
        <v>58.122999999999998</v>
      </c>
      <c r="CA47" s="2">
        <f t="shared" si="22"/>
        <v>56.045999999999999</v>
      </c>
      <c r="CB47" s="2">
        <f t="shared" si="23"/>
        <v>54.8</v>
      </c>
      <c r="CC47" s="2">
        <f t="shared" si="24"/>
        <v>55.908000000000001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49.533878609986502</v>
      </c>
      <c r="DL47" s="2">
        <f t="shared" si="61"/>
        <v>53.850731707317067</v>
      </c>
      <c r="DM47" s="2">
        <f t="shared" si="61"/>
        <v>65.943735741088176</v>
      </c>
      <c r="DN47" s="2">
        <f t="shared" si="61"/>
        <v>60.739244465290817</v>
      </c>
      <c r="DO47" s="2">
        <f t="shared" si="61"/>
        <v>61.067536585365858</v>
      </c>
      <c r="DP47" s="2">
        <f t="shared" si="61"/>
        <v>60.874682926829273</v>
      </c>
      <c r="DQ47" s="2">
        <f t="shared" si="61"/>
        <v>62.501978850984528</v>
      </c>
      <c r="DR47" s="2">
        <f t="shared" si="61"/>
        <v>61.897004240607174</v>
      </c>
      <c r="DS47" s="2">
        <f t="shared" si="61"/>
        <v>61.92162566512711</v>
      </c>
      <c r="DT47" s="2">
        <f t="shared" si="61"/>
        <v>60.367740712775607</v>
      </c>
      <c r="DU47" s="2">
        <f t="shared" si="61"/>
        <v>58.05928314708548</v>
      </c>
      <c r="DV47" s="2">
        <f t="shared" si="61"/>
        <v>60.889962549078845</v>
      </c>
      <c r="DW47" s="2">
        <f t="shared" si="61"/>
        <v>58.079380088053377</v>
      </c>
      <c r="DX47" s="2">
        <f t="shared" si="61"/>
        <v>56.559195121951213</v>
      </c>
      <c r="DY47" s="2">
        <f t="shared" si="61"/>
        <v>57.257754454847479</v>
      </c>
      <c r="EA47" s="2">
        <f t="shared" si="62"/>
        <v>44.884842326559223</v>
      </c>
      <c r="EB47" s="2">
        <f t="shared" si="62"/>
        <v>51.819482953914012</v>
      </c>
      <c r="EC47" s="2">
        <f t="shared" si="62"/>
        <v>74.415899307869765</v>
      </c>
      <c r="ED47" s="2">
        <f t="shared" si="62"/>
        <v>58.223277828243162</v>
      </c>
      <c r="EE47" s="2">
        <f t="shared" si="62"/>
        <v>58.585372093810676</v>
      </c>
      <c r="EF47" s="2">
        <f t="shared" si="62"/>
        <v>58.568982149726445</v>
      </c>
      <c r="EG47" s="2">
        <f t="shared" si="62"/>
        <v>58.719932621395422</v>
      </c>
      <c r="EH47" s="2">
        <f t="shared" si="62"/>
        <v>58.121675049718263</v>
      </c>
      <c r="EI47" s="2">
        <f t="shared" si="62"/>
        <v>58.969628498155295</v>
      </c>
      <c r="EJ47" s="2">
        <f t="shared" si="62"/>
        <v>56.579993650563473</v>
      </c>
      <c r="EK47" s="2">
        <f t="shared" si="62"/>
        <v>59.020710539732228</v>
      </c>
      <c r="EL47" s="2">
        <f t="shared" si="62"/>
        <v>59.232735042472747</v>
      </c>
      <c r="EM47" s="2">
        <f t="shared" si="62"/>
        <v>55.367537090002941</v>
      </c>
      <c r="EN47" s="2">
        <f t="shared" si="62"/>
        <v>55.803119875125375</v>
      </c>
      <c r="EO47" s="2">
        <f t="shared" si="62"/>
        <v>60.324326158390235</v>
      </c>
      <c r="EQ47" s="2">
        <f t="shared" si="63"/>
        <v>43.515483164993832</v>
      </c>
      <c r="ER47" s="2">
        <f t="shared" si="63"/>
        <v>49.437271699320469</v>
      </c>
      <c r="ES47" s="2">
        <f t="shared" si="63"/>
        <v>65.154511041741884</v>
      </c>
      <c r="ET47" s="2">
        <f t="shared" si="63"/>
        <v>55.479050397687132</v>
      </c>
      <c r="EU47" s="2">
        <f t="shared" si="63"/>
        <v>57.155686618539093</v>
      </c>
      <c r="EV47" s="2">
        <f t="shared" si="63"/>
        <v>56.817282936074811</v>
      </c>
      <c r="EW47" s="2">
        <f t="shared" si="63"/>
        <v>57.315196748193436</v>
      </c>
      <c r="EX47" s="2">
        <f t="shared" si="63"/>
        <v>58.951450786503493</v>
      </c>
      <c r="EY47" s="2">
        <f t="shared" si="63"/>
        <v>59.91166338377738</v>
      </c>
      <c r="EZ47" s="2">
        <f t="shared" si="63"/>
        <v>55.949417264909144</v>
      </c>
      <c r="FA47" s="2">
        <f t="shared" si="63"/>
        <v>56.469740915261305</v>
      </c>
      <c r="FB47" s="2">
        <f t="shared" si="63"/>
        <v>57.393524432719339</v>
      </c>
      <c r="FC47" s="2">
        <f t="shared" si="63"/>
        <v>55.137890237740251</v>
      </c>
      <c r="FD47" s="2">
        <f t="shared" si="63"/>
        <v>56.053982465873226</v>
      </c>
      <c r="FE47" s="2">
        <f t="shared" si="63"/>
        <v>62.82827471016401</v>
      </c>
      <c r="FG47" s="2">
        <f t="shared" si="64"/>
        <v>0.14272441383220805</v>
      </c>
      <c r="FH47" s="2">
        <f t="shared" si="64"/>
        <v>0.12330862913429737</v>
      </c>
      <c r="FI47" s="2">
        <f t="shared" si="64"/>
        <v>0.12917466283793774</v>
      </c>
      <c r="FJ47" s="2">
        <f t="shared" si="64"/>
        <v>0.13069285825668639</v>
      </c>
      <c r="FK47" s="2">
        <f t="shared" si="64"/>
        <v>0.12647890170645362</v>
      </c>
      <c r="FL47" s="2">
        <f t="shared" si="64"/>
        <v>0.12511357573438744</v>
      </c>
      <c r="FM47" s="2">
        <f t="shared" si="64"/>
        <v>0.11698012371892597</v>
      </c>
      <c r="FN47" s="2">
        <f t="shared" si="64"/>
        <v>0.11431322561137762</v>
      </c>
      <c r="FO47" s="2">
        <f t="shared" si="64"/>
        <v>0.11367167702042767</v>
      </c>
      <c r="FP47" s="2">
        <f t="shared" si="64"/>
        <v>0.10731639971695177</v>
      </c>
      <c r="FQ47" s="2">
        <f t="shared" si="64"/>
        <v>0.1022309970656754</v>
      </c>
      <c r="FR47" s="2">
        <f t="shared" si="64"/>
        <v>0.10755557528964754</v>
      </c>
      <c r="FS47" s="2">
        <f t="shared" si="64"/>
        <v>0.11632461015979811</v>
      </c>
      <c r="FT47" s="2">
        <f t="shared" si="64"/>
        <v>0.12488939154447307</v>
      </c>
      <c r="FU47" s="2">
        <f t="shared" si="64"/>
        <v>0.10005306788249925</v>
      </c>
      <c r="FW47" s="2">
        <f t="shared" si="53"/>
        <v>1.7123695429671686E-5</v>
      </c>
      <c r="FX47" s="2">
        <f t="shared" si="53"/>
        <v>5.2352375245497291E-6</v>
      </c>
      <c r="FY47" s="2">
        <f t="shared" si="53"/>
        <v>4.8669508887893499E-6</v>
      </c>
      <c r="FZ47" s="2">
        <f t="shared" si="53"/>
        <v>4.6065706805776117E-6</v>
      </c>
      <c r="GA47" s="2">
        <f t="shared" si="53"/>
        <v>4.598983899242102E-6</v>
      </c>
      <c r="GB47" s="2">
        <f t="shared" si="53"/>
        <v>4.6315228297369214E-6</v>
      </c>
      <c r="GC47" s="2">
        <f t="shared" si="53"/>
        <v>4.5746106775668496E-6</v>
      </c>
      <c r="GD47" s="2">
        <f t="shared" si="53"/>
        <v>4.8928617692394095E-6</v>
      </c>
      <c r="GE47" s="2">
        <f t="shared" si="53"/>
        <v>5.394161303244667E-6</v>
      </c>
      <c r="GF47" s="2">
        <f t="shared" si="53"/>
        <v>5.0521375615489863E-6</v>
      </c>
      <c r="GG47" s="2">
        <f t="shared" si="53"/>
        <v>5.2443569001467595E-6</v>
      </c>
      <c r="GH47" s="2">
        <f t="shared" si="53"/>
        <v>4.6938171275580201E-6</v>
      </c>
      <c r="GI47" s="2">
        <f t="shared" si="53"/>
        <v>4.5332620915391611E-6</v>
      </c>
      <c r="GJ47" s="2">
        <f t="shared" si="53"/>
        <v>3.5127571595867861E-6</v>
      </c>
      <c r="GK47" s="2">
        <f t="shared" si="53"/>
        <v>2.6356829122740934E-6</v>
      </c>
      <c r="GM47" s="86">
        <f t="shared" si="54"/>
        <v>1.0382072776434594E-5</v>
      </c>
      <c r="GN47" s="86">
        <f t="shared" si="54"/>
        <v>1.934460262901171E-6</v>
      </c>
      <c r="GO47" s="86">
        <f t="shared" si="54"/>
        <v>2.7916147073806047E-6</v>
      </c>
      <c r="GP47" s="86">
        <f t="shared" si="54"/>
        <v>2.7754673378224397E-6</v>
      </c>
      <c r="GQ47" s="86">
        <f t="shared" si="54"/>
        <v>1.6343088051384313E-6</v>
      </c>
      <c r="GR47" s="86">
        <f t="shared" si="54"/>
        <v>1.2762517322850566E-6</v>
      </c>
      <c r="GS47" s="86">
        <f t="shared" si="54"/>
        <v>6.532745787538866E-7</v>
      </c>
      <c r="GT47" s="86">
        <f t="shared" si="54"/>
        <v>4.4281929369522391E-7</v>
      </c>
      <c r="GU47" s="86">
        <f t="shared" si="54"/>
        <v>4.6053814310988273E-7</v>
      </c>
      <c r="GV47" s="86">
        <f t="shared" si="54"/>
        <v>2.5228395360122512E-7</v>
      </c>
      <c r="GW47" s="86">
        <f t="shared" si="54"/>
        <v>9.7487857448396323E-8</v>
      </c>
      <c r="GX47" s="86">
        <f t="shared" si="54"/>
        <v>2.5796412005896649E-7</v>
      </c>
      <c r="GY47" s="86">
        <f t="shared" si="54"/>
        <v>5.8213871470676635E-7</v>
      </c>
      <c r="GZ47" s="86">
        <f t="shared" si="54"/>
        <v>1.9715607896037666E-6</v>
      </c>
      <c r="HA47" s="86">
        <f t="shared" si="54"/>
        <v>3.635589937869983E-8</v>
      </c>
      <c r="HC47" s="86">
        <f t="shared" si="58"/>
        <v>5.6731555470437216E-17</v>
      </c>
      <c r="HD47" s="86">
        <f t="shared" si="58"/>
        <v>1.8155770007646449E-18</v>
      </c>
      <c r="HE47" s="86">
        <f t="shared" si="58"/>
        <v>8.7719193450953176E-19</v>
      </c>
      <c r="HF47" s="86">
        <f t="shared" si="58"/>
        <v>5.2162255528594498E-20</v>
      </c>
      <c r="HG47" s="86">
        <f t="shared" si="58"/>
        <v>2.2565280682071801E-20</v>
      </c>
      <c r="HH47" s="86">
        <f t="shared" si="58"/>
        <v>4.9803726058770064E-21</v>
      </c>
      <c r="HI47" s="86">
        <f t="shared" si="58"/>
        <v>2.0961523263075331E-22</v>
      </c>
      <c r="HJ47" s="86">
        <f t="shared" si="58"/>
        <v>7.0642743246941819E-23</v>
      </c>
      <c r="HK47" s="86">
        <f t="shared" si="58"/>
        <v>4.3267771062315129E-23</v>
      </c>
      <c r="HL47" s="86">
        <f t="shared" si="58"/>
        <v>1.0884420809719376E-23</v>
      </c>
      <c r="HM47" s="86">
        <f t="shared" si="58"/>
        <v>7.9980914574913439E-24</v>
      </c>
      <c r="HN47" s="86">
        <f t="shared" si="58"/>
        <v>3.6906367608200222E-21</v>
      </c>
      <c r="HO47" s="86">
        <f t="shared" si="58"/>
        <v>1.1660914582652938E-19</v>
      </c>
      <c r="HP47" s="86">
        <f t="shared" si="58"/>
        <v>5.2717343412914029E-19</v>
      </c>
      <c r="HQ47" s="86">
        <f t="shared" si="58"/>
        <v>3.448527236145061E-25</v>
      </c>
      <c r="HS47" s="86">
        <f t="shared" si="55"/>
        <v>1.0188788878608315E-54</v>
      </c>
      <c r="HT47" s="86">
        <f t="shared" si="55"/>
        <v>5.6801356368856831E-69</v>
      </c>
      <c r="HU47" s="86">
        <f t="shared" si="55"/>
        <v>3.2476503380614637E-71</v>
      </c>
      <c r="HV47" s="86">
        <f t="shared" si="55"/>
        <v>7.605643467067768E-78</v>
      </c>
      <c r="HW47" s="86">
        <f t="shared" si="55"/>
        <v>9.4489062132905528E-80</v>
      </c>
      <c r="HX47" s="86">
        <f t="shared" si="55"/>
        <v>5.4098345655808687E-83</v>
      </c>
      <c r="HY47" s="86">
        <f t="shared" si="55"/>
        <v>2.2702752529262419E-88</v>
      </c>
      <c r="HZ47" s="86">
        <f t="shared" si="55"/>
        <v>3.2267764195194609E-90</v>
      </c>
      <c r="IA47" s="86">
        <f t="shared" si="55"/>
        <v>4.9651915869883066E-90</v>
      </c>
      <c r="IB47" s="86">
        <f t="shared" si="55"/>
        <v>4.4060174883701428E-92</v>
      </c>
      <c r="IC47" s="86">
        <f t="shared" si="55"/>
        <v>1.3154259434467668E-92</v>
      </c>
      <c r="ID47" s="86">
        <f t="shared" si="55"/>
        <v>5.5541121638508832E-82</v>
      </c>
      <c r="IE47" s="86">
        <f t="shared" si="55"/>
        <v>5.0267697167256267E-76</v>
      </c>
      <c r="IF47" s="86">
        <f t="shared" si="55"/>
        <v>4.6446446033475573E-51</v>
      </c>
      <c r="IG47" s="86">
        <f t="shared" si="55"/>
        <v>1.3820697191582065E-33</v>
      </c>
      <c r="II47" s="86">
        <f t="shared" si="56"/>
        <v>8.9845272281969469E-132</v>
      </c>
      <c r="IJ47" s="86">
        <f t="shared" si="56"/>
        <v>2.1562099789416139E-178</v>
      </c>
      <c r="IK47" s="86">
        <f t="shared" si="56"/>
        <v>1.6524247763873285E-185</v>
      </c>
      <c r="IL47" s="86">
        <f t="shared" si="56"/>
        <v>5.6653890627349085E-202</v>
      </c>
      <c r="IM47" s="86">
        <f t="shared" si="56"/>
        <v>1.6280913086253894E-206</v>
      </c>
      <c r="IN47" s="86">
        <f t="shared" si="56"/>
        <v>1.5336208249955941E-215</v>
      </c>
      <c r="IO47" s="86">
        <f t="shared" si="56"/>
        <v>2.486485084561976E-229</v>
      </c>
      <c r="IP47" s="86">
        <f t="shared" si="56"/>
        <v>4.5374974317248511E-234</v>
      </c>
      <c r="IQ47" s="86">
        <f t="shared" si="56"/>
        <v>1.6300407904479566E-232</v>
      </c>
      <c r="IR47" s="86">
        <f t="shared" si="56"/>
        <v>1.7955078812144961E-237</v>
      </c>
      <c r="IS47" s="86">
        <f t="shared" si="56"/>
        <v>8.0471388923816523E-239</v>
      </c>
      <c r="IT47" s="86">
        <f t="shared" si="56"/>
        <v>2.4196019239538366E-211</v>
      </c>
      <c r="IU47" s="86">
        <f t="shared" si="56"/>
        <v>5.8409012126066112E-196</v>
      </c>
      <c r="IV47" s="86">
        <f t="shared" si="56"/>
        <v>2.3412369661631504E-152</v>
      </c>
      <c r="IW47" s="86">
        <f t="shared" si="56"/>
        <v>5.4858455968043584E-82</v>
      </c>
      <c r="IY47" s="86">
        <f t="shared" si="57"/>
        <v>1.0382072776491325E-5</v>
      </c>
      <c r="IZ47" s="86">
        <f t="shared" si="57"/>
        <v>1.9344602629029866E-6</v>
      </c>
      <c r="JA47" s="86">
        <f t="shared" si="57"/>
        <v>2.7916147073814818E-6</v>
      </c>
      <c r="JB47" s="86">
        <f t="shared" si="57"/>
        <v>2.7754673378224918E-6</v>
      </c>
      <c r="JC47" s="86">
        <f t="shared" si="57"/>
        <v>1.6343088051384539E-6</v>
      </c>
      <c r="JD47" s="86">
        <f t="shared" si="57"/>
        <v>1.2762517322850617E-6</v>
      </c>
      <c r="JE47" s="86">
        <f t="shared" si="57"/>
        <v>6.5327457875388681E-7</v>
      </c>
      <c r="JF47" s="86">
        <f t="shared" si="57"/>
        <v>4.4281929369522396E-7</v>
      </c>
      <c r="JG47" s="86">
        <f t="shared" si="57"/>
        <v>4.6053814310988279E-7</v>
      </c>
      <c r="JH47" s="86">
        <f t="shared" si="57"/>
        <v>2.5228395360122512E-7</v>
      </c>
      <c r="JI47" s="86">
        <f t="shared" si="57"/>
        <v>9.7487857448396336E-8</v>
      </c>
      <c r="JJ47" s="86">
        <f t="shared" si="57"/>
        <v>2.579641200589702E-7</v>
      </c>
      <c r="JK47" s="86">
        <f t="shared" si="57"/>
        <v>5.8213871470688292E-7</v>
      </c>
      <c r="JL47" s="86">
        <f t="shared" si="57"/>
        <v>1.9715607896042939E-6</v>
      </c>
      <c r="JM47" s="86">
        <f t="shared" si="57"/>
        <v>3.635589937869983E-8</v>
      </c>
    </row>
    <row r="48" spans="2:273" x14ac:dyDescent="0.25">
      <c r="B48" s="2">
        <v>21</v>
      </c>
      <c r="C48" s="37">
        <v>48.773000000000003</v>
      </c>
      <c r="D48" s="37">
        <v>52.423999999999999</v>
      </c>
      <c r="E48" s="37">
        <v>63.6</v>
      </c>
      <c r="F48" s="37">
        <v>58.753999999999998</v>
      </c>
      <c r="G48" s="37">
        <v>59.353999999999999</v>
      </c>
      <c r="H48" s="37">
        <v>60.384999999999998</v>
      </c>
      <c r="I48" s="37">
        <v>60.523000000000003</v>
      </c>
      <c r="J48" s="37">
        <v>60.4</v>
      </c>
      <c r="K48" s="37">
        <v>59.784999999999997</v>
      </c>
      <c r="L48" s="37">
        <v>58.768999999999998</v>
      </c>
      <c r="M48" s="37">
        <v>57.722999999999999</v>
      </c>
      <c r="N48" s="37">
        <v>60.537999999999997</v>
      </c>
      <c r="O48" s="37">
        <v>55.154000000000003</v>
      </c>
      <c r="P48" s="37">
        <v>55.091999999999999</v>
      </c>
      <c r="Q48" s="37">
        <v>55.923000000000002</v>
      </c>
      <c r="S48" s="4">
        <f t="shared" si="59"/>
        <v>48.964403730930989</v>
      </c>
      <c r="T48" s="4">
        <f t="shared" si="59"/>
        <v>53.754507345923457</v>
      </c>
      <c r="U48" s="4">
        <f t="shared" si="59"/>
        <v>67.344894269380518</v>
      </c>
      <c r="V48" s="4">
        <f t="shared" si="59"/>
        <v>60.579930030079957</v>
      </c>
      <c r="W48" s="4">
        <f t="shared" si="59"/>
        <v>60.877907861573945</v>
      </c>
      <c r="X48" s="4">
        <f t="shared" si="59"/>
        <v>60.686650809741458</v>
      </c>
      <c r="Y48" s="4">
        <f t="shared" si="59"/>
        <v>62.107669987705762</v>
      </c>
      <c r="Z48" s="4">
        <f t="shared" si="59"/>
        <v>61.539439410631459</v>
      </c>
      <c r="AA48" s="4">
        <f t="shared" si="59"/>
        <v>61.67498642599206</v>
      </c>
      <c r="AB48" s="4">
        <f t="shared" si="59"/>
        <v>60.052149667092287</v>
      </c>
      <c r="AC48" s="4">
        <f t="shared" si="59"/>
        <v>58.323730710613873</v>
      </c>
      <c r="AD48" s="4">
        <f t="shared" si="59"/>
        <v>60.863024344582143</v>
      </c>
      <c r="AE48" s="4">
        <f t="shared" si="59"/>
        <v>57.903189126414276</v>
      </c>
      <c r="AF48" s="4">
        <f t="shared" si="59"/>
        <v>56.616135431654136</v>
      </c>
      <c r="AG48" s="4">
        <f t="shared" si="59"/>
        <v>57.749827181252932</v>
      </c>
      <c r="AI48" s="4">
        <f t="shared" si="60"/>
        <v>-0.19140373093098617</v>
      </c>
      <c r="AJ48" s="4">
        <f t="shared" si="60"/>
        <v>-1.3305073459234578</v>
      </c>
      <c r="AK48" s="4">
        <f t="shared" si="60"/>
        <v>-3.7448942693805165</v>
      </c>
      <c r="AL48" s="4">
        <f t="shared" si="60"/>
        <v>-1.8259300300799595</v>
      </c>
      <c r="AM48" s="4">
        <f t="shared" si="60"/>
        <v>-1.5239078615739459</v>
      </c>
      <c r="AN48" s="4">
        <f t="shared" si="60"/>
        <v>-0.30165080974146008</v>
      </c>
      <c r="AO48" s="4">
        <f t="shared" si="60"/>
        <v>-1.5846699877057588</v>
      </c>
      <c r="AP48" s="4">
        <f t="shared" si="60"/>
        <v>-1.1394394106314607</v>
      </c>
      <c r="AQ48" s="4">
        <f t="shared" si="60"/>
        <v>-1.8899864259920633</v>
      </c>
      <c r="AR48" s="4">
        <f t="shared" si="60"/>
        <v>-1.2831496670922888</v>
      </c>
      <c r="AS48" s="4">
        <f t="shared" si="60"/>
        <v>-0.60073071061387395</v>
      </c>
      <c r="AT48" s="4">
        <f t="shared" si="60"/>
        <v>-0.3250243445821468</v>
      </c>
      <c r="AU48" s="4">
        <f t="shared" si="60"/>
        <v>-2.7491891264142723</v>
      </c>
      <c r="AV48" s="4">
        <f t="shared" si="60"/>
        <v>-1.5241354316541376</v>
      </c>
      <c r="AW48" s="4">
        <f t="shared" si="60"/>
        <v>-1.8268271812529306</v>
      </c>
      <c r="AY48" s="2">
        <f t="shared" si="51"/>
        <v>48.946516499911603</v>
      </c>
      <c r="AZ48" s="2">
        <f t="shared" si="51"/>
        <v>53.750528177776523</v>
      </c>
      <c r="BA48" s="2">
        <f t="shared" si="51"/>
        <v>67.339748336053901</v>
      </c>
      <c r="BB48" s="2">
        <f t="shared" si="51"/>
        <v>60.574615409839367</v>
      </c>
      <c r="BC48" s="2">
        <f t="shared" si="51"/>
        <v>60.874603232173598</v>
      </c>
      <c r="BD48" s="2">
        <f t="shared" si="51"/>
        <v>60.684085082721467</v>
      </c>
      <c r="BE48" s="2">
        <f t="shared" si="51"/>
        <v>62.106277730187983</v>
      </c>
      <c r="BF48" s="2">
        <f t="shared" si="51"/>
        <v>61.538463713194922</v>
      </c>
      <c r="BG48" s="2">
        <f t="shared" si="51"/>
        <v>61.673986561303252</v>
      </c>
      <c r="BH48" s="2">
        <f t="shared" si="51"/>
        <v>60.051570601957529</v>
      </c>
      <c r="BI48" s="2">
        <f t="shared" si="51"/>
        <v>58.323486589900007</v>
      </c>
      <c r="BJ48" s="2">
        <f t="shared" si="51"/>
        <v>60.86243113987026</v>
      </c>
      <c r="BK48" s="2">
        <f t="shared" si="51"/>
        <v>57.901904694489133</v>
      </c>
      <c r="BL48" s="2">
        <f t="shared" si="51"/>
        <v>56.612500875631348</v>
      </c>
      <c r="BM48" s="2">
        <f t="shared" si="51"/>
        <v>57.749752677763546</v>
      </c>
      <c r="BO48" s="2">
        <f t="shared" si="10"/>
        <v>48.773000000000003</v>
      </c>
      <c r="BP48" s="2">
        <f t="shared" si="11"/>
        <v>52.423999999999999</v>
      </c>
      <c r="BQ48" s="2">
        <f t="shared" si="12"/>
        <v>63.6</v>
      </c>
      <c r="BR48" s="2">
        <f t="shared" si="13"/>
        <v>58.753999999999998</v>
      </c>
      <c r="BS48" s="2">
        <f t="shared" si="14"/>
        <v>59.353999999999999</v>
      </c>
      <c r="BT48" s="2">
        <f t="shared" si="15"/>
        <v>60.384999999999998</v>
      </c>
      <c r="BU48" s="2">
        <f t="shared" si="16"/>
        <v>60.523000000000003</v>
      </c>
      <c r="BV48" s="2">
        <f t="shared" si="17"/>
        <v>60.4</v>
      </c>
      <c r="BW48" s="2">
        <f t="shared" si="18"/>
        <v>59.784999999999997</v>
      </c>
      <c r="BX48" s="2">
        <f t="shared" si="19"/>
        <v>58.768999999999998</v>
      </c>
      <c r="BY48" s="2">
        <f t="shared" si="20"/>
        <v>57.722999999999999</v>
      </c>
      <c r="BZ48" s="2">
        <f t="shared" si="21"/>
        <v>60.537999999999997</v>
      </c>
      <c r="CA48" s="2">
        <f t="shared" si="22"/>
        <v>55.154000000000003</v>
      </c>
      <c r="CB48" s="2">
        <f t="shared" si="23"/>
        <v>55.091999999999999</v>
      </c>
      <c r="CC48" s="2">
        <f t="shared" si="24"/>
        <v>55.923000000000002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49.704090553306344</v>
      </c>
      <c r="DL48" s="2">
        <f t="shared" si="61"/>
        <v>54.06525348432055</v>
      </c>
      <c r="DM48" s="2">
        <f t="shared" si="61"/>
        <v>66.224357223264533</v>
      </c>
      <c r="DN48" s="2">
        <f t="shared" si="61"/>
        <v>60.982133395872431</v>
      </c>
      <c r="DO48" s="2">
        <f t="shared" si="61"/>
        <v>61.256921254355404</v>
      </c>
      <c r="DP48" s="2">
        <f t="shared" si="61"/>
        <v>61.032705923344956</v>
      </c>
      <c r="DQ48" s="2">
        <f t="shared" si="61"/>
        <v>62.613735434729769</v>
      </c>
      <c r="DR48" s="2">
        <f t="shared" si="61"/>
        <v>62.036329092726127</v>
      </c>
      <c r="DS48" s="2">
        <f t="shared" si="61"/>
        <v>62.069564811063415</v>
      </c>
      <c r="DT48" s="2">
        <f t="shared" si="61"/>
        <v>60.522744186046523</v>
      </c>
      <c r="DU48" s="2">
        <f t="shared" si="61"/>
        <v>58.254767441860473</v>
      </c>
      <c r="DV48" s="2">
        <f t="shared" si="61"/>
        <v>61.09618604651164</v>
      </c>
      <c r="DW48" s="2">
        <f t="shared" si="61"/>
        <v>58.283858007184726</v>
      </c>
      <c r="DX48" s="2">
        <f t="shared" si="61"/>
        <v>56.754222996515672</v>
      </c>
      <c r="DY48" s="2">
        <f t="shared" si="61"/>
        <v>57.447981878586532</v>
      </c>
      <c r="EA48" s="2">
        <f t="shared" si="62"/>
        <v>44.796688857743526</v>
      </c>
      <c r="EB48" s="2">
        <f t="shared" si="62"/>
        <v>51.709902331227504</v>
      </c>
      <c r="EC48" s="2">
        <f t="shared" si="62"/>
        <v>74.197835913868232</v>
      </c>
      <c r="ED48" s="2">
        <f t="shared" si="62"/>
        <v>58.102600099430433</v>
      </c>
      <c r="EE48" s="2">
        <f t="shared" si="62"/>
        <v>58.466524400704266</v>
      </c>
      <c r="EF48" s="2">
        <f t="shared" si="62"/>
        <v>58.460837084864934</v>
      </c>
      <c r="EG48" s="2">
        <f t="shared" si="62"/>
        <v>58.6128527251823</v>
      </c>
      <c r="EH48" s="2">
        <f t="shared" si="62"/>
        <v>58.020430083692411</v>
      </c>
      <c r="EI48" s="2">
        <f t="shared" si="62"/>
        <v>58.860909295419759</v>
      </c>
      <c r="EJ48" s="2">
        <f t="shared" si="62"/>
        <v>56.477124207615176</v>
      </c>
      <c r="EK48" s="2">
        <f t="shared" si="62"/>
        <v>58.873993639464224</v>
      </c>
      <c r="EL48" s="2">
        <f t="shared" si="62"/>
        <v>59.093588097196303</v>
      </c>
      <c r="EM48" s="2">
        <f t="shared" si="62"/>
        <v>55.255660239492286</v>
      </c>
      <c r="EN48" s="2">
        <f t="shared" si="62"/>
        <v>55.706813298847031</v>
      </c>
      <c r="EO48" s="2">
        <f t="shared" si="62"/>
        <v>60.225191360531646</v>
      </c>
      <c r="EQ48" s="2">
        <f t="shared" si="63"/>
        <v>43.443801308720943</v>
      </c>
      <c r="ER48" s="2">
        <f t="shared" si="63"/>
        <v>49.35352080907829</v>
      </c>
      <c r="ES48" s="2">
        <f t="shared" si="63"/>
        <v>65.038329038749268</v>
      </c>
      <c r="ET48" s="2">
        <f t="shared" si="63"/>
        <v>55.388788205939946</v>
      </c>
      <c r="EU48" s="2">
        <f t="shared" si="63"/>
        <v>57.052765652114232</v>
      </c>
      <c r="EV48" s="2">
        <f t="shared" si="63"/>
        <v>56.728631873459804</v>
      </c>
      <c r="EW48" s="2">
        <f t="shared" si="63"/>
        <v>57.223779451547152</v>
      </c>
      <c r="EX48" s="2">
        <f t="shared" si="63"/>
        <v>58.840168491114476</v>
      </c>
      <c r="EY48" s="2">
        <f t="shared" si="63"/>
        <v>59.791987762019957</v>
      </c>
      <c r="EZ48" s="2">
        <f t="shared" si="63"/>
        <v>55.852854917605711</v>
      </c>
      <c r="FA48" s="2">
        <f t="shared" si="63"/>
        <v>56.351396017877008</v>
      </c>
      <c r="FB48" s="2">
        <f t="shared" si="63"/>
        <v>57.274681813281788</v>
      </c>
      <c r="FC48" s="2">
        <f t="shared" si="63"/>
        <v>55.027684583761413</v>
      </c>
      <c r="FD48" s="2">
        <f t="shared" si="63"/>
        <v>55.953614260831543</v>
      </c>
      <c r="FE48" s="2">
        <f t="shared" si="63"/>
        <v>62.696346220878041</v>
      </c>
      <c r="FG48" s="2">
        <f t="shared" si="64"/>
        <v>0.15436858422075717</v>
      </c>
      <c r="FH48" s="2">
        <f t="shared" si="64"/>
        <v>0.13361565206302511</v>
      </c>
      <c r="FI48" s="2">
        <f t="shared" si="64"/>
        <v>0.13989376980965743</v>
      </c>
      <c r="FJ48" s="2">
        <f t="shared" si="64"/>
        <v>0.14151747405286355</v>
      </c>
      <c r="FK48" s="2">
        <f t="shared" si="64"/>
        <v>0.13700950549162452</v>
      </c>
      <c r="FL48" s="2">
        <f t="shared" si="64"/>
        <v>0.13554814251927869</v>
      </c>
      <c r="FM48" s="2">
        <f t="shared" si="64"/>
        <v>0.1268346947029268</v>
      </c>
      <c r="FN48" s="2">
        <f t="shared" si="64"/>
        <v>0.12397467571696408</v>
      </c>
      <c r="FO48" s="2">
        <f t="shared" si="64"/>
        <v>0.12328645277343296</v>
      </c>
      <c r="FP48" s="2">
        <f t="shared" si="64"/>
        <v>0.11646425725260742</v>
      </c>
      <c r="FQ48" s="2">
        <f t="shared" si="64"/>
        <v>0.11099926658348716</v>
      </c>
      <c r="FR48" s="2">
        <f t="shared" si="64"/>
        <v>0.11672115484714018</v>
      </c>
      <c r="FS48" s="2">
        <f t="shared" si="64"/>
        <v>0.12613184765871452</v>
      </c>
      <c r="FT48" s="2">
        <f t="shared" si="64"/>
        <v>0.1353081528586641</v>
      </c>
      <c r="FU48" s="2">
        <f t="shared" si="64"/>
        <v>0.10865714652786052</v>
      </c>
      <c r="FW48" s="2">
        <f t="shared" si="53"/>
        <v>1.8775727657342115E-5</v>
      </c>
      <c r="FX48" s="2">
        <f t="shared" si="53"/>
        <v>5.7403208979421012E-6</v>
      </c>
      <c r="FY48" s="2">
        <f t="shared" si="53"/>
        <v>5.3365030254774444E-6</v>
      </c>
      <c r="FZ48" s="2">
        <f t="shared" si="53"/>
        <v>5.0510020654106498E-6</v>
      </c>
      <c r="GA48" s="2">
        <f t="shared" si="53"/>
        <v>5.0426833324855101E-6</v>
      </c>
      <c r="GB48" s="2">
        <f t="shared" si="53"/>
        <v>5.0783615285259437E-6</v>
      </c>
      <c r="GC48" s="2">
        <f t="shared" si="53"/>
        <v>5.0159586500015658E-6</v>
      </c>
      <c r="GD48" s="2">
        <f t="shared" si="53"/>
        <v>5.3649137141820474E-6</v>
      </c>
      <c r="GE48" s="2">
        <f t="shared" si="53"/>
        <v>5.9145771774290355E-6</v>
      </c>
      <c r="GF48" s="2">
        <f t="shared" si="53"/>
        <v>5.539555980057878E-6</v>
      </c>
      <c r="GG48" s="2">
        <f t="shared" si="53"/>
        <v>5.7503200843369923E-6</v>
      </c>
      <c r="GH48" s="2">
        <f t="shared" si="53"/>
        <v>5.1466658063780037E-6</v>
      </c>
      <c r="GI48" s="2">
        <f t="shared" si="53"/>
        <v>4.9706208668196793E-6</v>
      </c>
      <c r="GJ48" s="2">
        <f t="shared" si="53"/>
        <v>3.8516603284878571E-6</v>
      </c>
      <c r="GK48" s="2">
        <f t="shared" si="53"/>
        <v>2.889968110377476E-6</v>
      </c>
      <c r="GM48" s="86">
        <f t="shared" si="54"/>
        <v>1.6252869352426628E-5</v>
      </c>
      <c r="GN48" s="86">
        <f t="shared" si="54"/>
        <v>3.255181290887355E-6</v>
      </c>
      <c r="GO48" s="86">
        <f t="shared" si="54"/>
        <v>4.6475996249243608E-6</v>
      </c>
      <c r="GP48" s="86">
        <f t="shared" si="54"/>
        <v>4.6391068891214256E-6</v>
      </c>
      <c r="GQ48" s="86">
        <f t="shared" si="54"/>
        <v>2.803264571678757E-6</v>
      </c>
      <c r="GR48" s="86">
        <f t="shared" si="54"/>
        <v>2.2183743343705529E-6</v>
      </c>
      <c r="GS48" s="86">
        <f t="shared" si="54"/>
        <v>1.1620591023941748E-6</v>
      </c>
      <c r="GT48" s="86">
        <f t="shared" si="54"/>
        <v>8.0203436404021738E-7</v>
      </c>
      <c r="GU48" s="86">
        <f t="shared" si="54"/>
        <v>8.3049114587129524E-7</v>
      </c>
      <c r="GV48" s="86">
        <f t="shared" si="54"/>
        <v>4.6426007431891257E-7</v>
      </c>
      <c r="GW48" s="86">
        <f t="shared" si="54"/>
        <v>1.8750183098506019E-7</v>
      </c>
      <c r="GX48" s="86">
        <f t="shared" si="54"/>
        <v>4.7437863158607803E-7</v>
      </c>
      <c r="GY48" s="86">
        <f t="shared" si="54"/>
        <v>1.0415141844316458E-6</v>
      </c>
      <c r="GZ48" s="86">
        <f t="shared" si="54"/>
        <v>3.3261539576230865E-6</v>
      </c>
      <c r="HA48" s="86">
        <f t="shared" si="54"/>
        <v>7.3832382670162613E-8</v>
      </c>
      <c r="HC48" s="86">
        <f t="shared" si="58"/>
        <v>1.6367267464055739E-16</v>
      </c>
      <c r="HD48" s="86">
        <f t="shared" si="58"/>
        <v>5.8280087520178161E-18</v>
      </c>
      <c r="HE48" s="86">
        <f t="shared" si="58"/>
        <v>2.8925398486953547E-18</v>
      </c>
      <c r="HF48" s="86">
        <f t="shared" si="58"/>
        <v>1.8804161713627784E-19</v>
      </c>
      <c r="HG48" s="86">
        <f t="shared" si="58"/>
        <v>8.3551733287946592E-20</v>
      </c>
      <c r="HH48" s="86">
        <f t="shared" si="58"/>
        <v>1.9424225351826088E-20</v>
      </c>
      <c r="HI48" s="86">
        <f t="shared" si="58"/>
        <v>8.9423854568775688E-22</v>
      </c>
      <c r="HJ48" s="86">
        <f t="shared" si="58"/>
        <v>3.1346888816793577E-22</v>
      </c>
      <c r="HK48" s="86">
        <f t="shared" si="58"/>
        <v>1.947544768387215E-22</v>
      </c>
      <c r="HL48" s="86">
        <f t="shared" si="58"/>
        <v>5.0412658080335471E-23</v>
      </c>
      <c r="HM48" s="86">
        <f t="shared" si="58"/>
        <v>3.7553397325177285E-23</v>
      </c>
      <c r="HN48" s="86">
        <f t="shared" si="58"/>
        <v>1.4287238278180372E-20</v>
      </c>
      <c r="HO48" s="86">
        <f t="shared" si="58"/>
        <v>4.0682405557778179E-19</v>
      </c>
      <c r="HP48" s="86">
        <f t="shared" si="58"/>
        <v>1.7329091657786598E-18</v>
      </c>
      <c r="HQ48" s="86">
        <f t="shared" si="58"/>
        <v>1.7496022705054116E-24</v>
      </c>
      <c r="HS48" s="86">
        <f t="shared" si="55"/>
        <v>1.2750827349098838E-53</v>
      </c>
      <c r="HT48" s="86">
        <f t="shared" si="55"/>
        <v>1.1344734316892313E-67</v>
      </c>
      <c r="HU48" s="86">
        <f t="shared" si="55"/>
        <v>7.1088984888115959E-70</v>
      </c>
      <c r="HV48" s="86">
        <f t="shared" si="55"/>
        <v>2.1811702887451468E-76</v>
      </c>
      <c r="HW48" s="86">
        <f t="shared" si="55"/>
        <v>2.9341454767861984E-78</v>
      </c>
      <c r="HX48" s="86">
        <f t="shared" si="55"/>
        <v>1.9498347125894161E-81</v>
      </c>
      <c r="HY48" s="86">
        <f t="shared" si="55"/>
        <v>1.0300837170541262E-86</v>
      </c>
      <c r="HZ48" s="86">
        <f t="shared" si="55"/>
        <v>1.6207378689273218E-88</v>
      </c>
      <c r="IA48" s="86">
        <f t="shared" si="55"/>
        <v>2.5289981154537061E-88</v>
      </c>
      <c r="IB48" s="86">
        <f t="shared" si="55"/>
        <v>2.3981799950279339E-90</v>
      </c>
      <c r="IC48" s="86">
        <f t="shared" si="55"/>
        <v>7.417210197826596E-91</v>
      </c>
      <c r="ID48" s="86">
        <f t="shared" si="55"/>
        <v>1.8973129457126851E-80</v>
      </c>
      <c r="IE48" s="86">
        <f t="shared" si="55"/>
        <v>1.31138635151513E-74</v>
      </c>
      <c r="IF48" s="86">
        <f t="shared" si="55"/>
        <v>3.8634742612124032E-50</v>
      </c>
      <c r="IG48" s="86">
        <f t="shared" si="55"/>
        <v>5.275266516535524E-33</v>
      </c>
      <c r="II48" s="86">
        <f t="shared" si="56"/>
        <v>1.3260918315171828E-129</v>
      </c>
      <c r="IJ48" s="86">
        <f t="shared" si="56"/>
        <v>9.8793169822580194E-176</v>
      </c>
      <c r="IK48" s="86">
        <f t="shared" si="56"/>
        <v>9.3317995256342404E-183</v>
      </c>
      <c r="IL48" s="86">
        <f t="shared" si="56"/>
        <v>5.4755147770468648E-199</v>
      </c>
      <c r="IM48" s="86">
        <f t="shared" si="56"/>
        <v>1.837467450062715E-203</v>
      </c>
      <c r="IN48" s="86">
        <f t="shared" si="56"/>
        <v>2.3698611735853899E-212</v>
      </c>
      <c r="IO48" s="86">
        <f t="shared" si="56"/>
        <v>6.1238898928522774E-226</v>
      </c>
      <c r="IP48" s="86">
        <f t="shared" si="56"/>
        <v>1.3737054252874548E-230</v>
      </c>
      <c r="IQ48" s="86">
        <f t="shared" si="56"/>
        <v>4.9848594632622681E-229</v>
      </c>
      <c r="IR48" s="86">
        <f t="shared" si="56"/>
        <v>6.2449119115024261E-234</v>
      </c>
      <c r="IS48" s="86">
        <f t="shared" si="56"/>
        <v>3.0071206857606059E-235</v>
      </c>
      <c r="IT48" s="86">
        <f t="shared" si="56"/>
        <v>3.2619807135275116E-208</v>
      </c>
      <c r="IU48" s="86">
        <f t="shared" si="56"/>
        <v>4.5520534906325383E-193</v>
      </c>
      <c r="IV48" s="86">
        <f t="shared" si="56"/>
        <v>3.6836767269415066E-150</v>
      </c>
      <c r="IW48" s="86">
        <f t="shared" si="56"/>
        <v>7.6496807169727263E-81</v>
      </c>
      <c r="IY48" s="86">
        <f t="shared" si="57"/>
        <v>1.6252869352590302E-5</v>
      </c>
      <c r="IZ48" s="86">
        <f t="shared" si="57"/>
        <v>3.255181290893183E-6</v>
      </c>
      <c r="JA48" s="86">
        <f t="shared" si="57"/>
        <v>4.6475996249272534E-6</v>
      </c>
      <c r="JB48" s="86">
        <f t="shared" si="57"/>
        <v>4.6391068891216137E-6</v>
      </c>
      <c r="JC48" s="86">
        <f t="shared" si="57"/>
        <v>2.8032645716788404E-6</v>
      </c>
      <c r="JD48" s="86">
        <f t="shared" si="57"/>
        <v>2.2183743343705723E-6</v>
      </c>
      <c r="JE48" s="86">
        <f t="shared" si="57"/>
        <v>1.1620591023941756E-6</v>
      </c>
      <c r="JF48" s="86">
        <f t="shared" si="57"/>
        <v>8.020343640402177E-7</v>
      </c>
      <c r="JG48" s="86">
        <f t="shared" si="57"/>
        <v>8.3049114587129546E-7</v>
      </c>
      <c r="JH48" s="86">
        <f t="shared" si="57"/>
        <v>4.6426007431891262E-7</v>
      </c>
      <c r="JI48" s="86">
        <f t="shared" si="57"/>
        <v>1.8750183098506022E-7</v>
      </c>
      <c r="JJ48" s="86">
        <f t="shared" si="57"/>
        <v>4.7437863158609233E-7</v>
      </c>
      <c r="JK48" s="86">
        <f t="shared" si="57"/>
        <v>1.0415141844320526E-6</v>
      </c>
      <c r="JL48" s="86">
        <f t="shared" si="57"/>
        <v>3.3261539576248195E-6</v>
      </c>
      <c r="JM48" s="86">
        <f t="shared" si="57"/>
        <v>7.3832382670162613E-8</v>
      </c>
    </row>
    <row r="49" spans="2:273" x14ac:dyDescent="0.25">
      <c r="B49" s="2">
        <v>22</v>
      </c>
      <c r="C49" s="37">
        <v>47.152000000000001</v>
      </c>
      <c r="D49" s="37">
        <v>53.091000000000001</v>
      </c>
      <c r="E49" s="37">
        <v>64.769000000000005</v>
      </c>
      <c r="F49" s="37">
        <v>58.631</v>
      </c>
      <c r="G49" s="37">
        <v>59.323</v>
      </c>
      <c r="H49" s="37">
        <v>59.753999999999998</v>
      </c>
      <c r="I49" s="37">
        <v>60.215000000000003</v>
      </c>
      <c r="J49" s="37">
        <v>60.722999999999999</v>
      </c>
      <c r="K49" s="37">
        <v>60.862000000000002</v>
      </c>
      <c r="L49" s="37">
        <v>59.4</v>
      </c>
      <c r="M49" s="37">
        <v>56.137999999999998</v>
      </c>
      <c r="N49" s="37">
        <v>60.246000000000002</v>
      </c>
      <c r="O49" s="37">
        <v>55.215000000000003</v>
      </c>
      <c r="P49" s="37">
        <v>55.308</v>
      </c>
      <c r="Q49" s="37">
        <v>57.246000000000002</v>
      </c>
      <c r="S49" s="4">
        <f t="shared" si="59"/>
        <v>49.039907921564271</v>
      </c>
      <c r="T49" s="4">
        <f t="shared" si="59"/>
        <v>53.898683078201003</v>
      </c>
      <c r="U49" s="4">
        <f t="shared" si="59"/>
        <v>67.64451521854167</v>
      </c>
      <c r="V49" s="4">
        <f t="shared" si="59"/>
        <v>60.737150606416037</v>
      </c>
      <c r="W49" s="4">
        <f t="shared" si="59"/>
        <v>60.992352975042053</v>
      </c>
      <c r="X49" s="4">
        <f t="shared" si="59"/>
        <v>60.778670880185317</v>
      </c>
      <c r="Y49" s="4">
        <f t="shared" si="59"/>
        <v>62.148129802601559</v>
      </c>
      <c r="Z49" s="4">
        <f t="shared" si="59"/>
        <v>61.605599309973009</v>
      </c>
      <c r="AA49" s="4">
        <f t="shared" si="59"/>
        <v>61.756314285617968</v>
      </c>
      <c r="AB49" s="4">
        <f t="shared" si="59"/>
        <v>60.135321467520839</v>
      </c>
      <c r="AC49" s="4">
        <f t="shared" si="59"/>
        <v>58.484048030365393</v>
      </c>
      <c r="AD49" s="4">
        <f t="shared" si="59"/>
        <v>61.00630133995989</v>
      </c>
      <c r="AE49" s="4">
        <f t="shared" si="59"/>
        <v>58.033562111796826</v>
      </c>
      <c r="AF49" s="4">
        <f t="shared" si="59"/>
        <v>56.759128273374998</v>
      </c>
      <c r="AG49" s="4">
        <f t="shared" si="59"/>
        <v>57.931690365235454</v>
      </c>
      <c r="AI49" s="4">
        <f t="shared" si="60"/>
        <v>-1.8879079215642705</v>
      </c>
      <c r="AJ49" s="4">
        <f t="shared" si="60"/>
        <v>-0.80768307820100205</v>
      </c>
      <c r="AK49" s="4">
        <f t="shared" si="60"/>
        <v>-2.8755152185416648</v>
      </c>
      <c r="AL49" s="4">
        <f t="shared" si="60"/>
        <v>-2.1061506064160369</v>
      </c>
      <c r="AM49" s="4">
        <f t="shared" si="60"/>
        <v>-1.6693529750420524</v>
      </c>
      <c r="AN49" s="4">
        <f t="shared" si="60"/>
        <v>-1.0246708801853188</v>
      </c>
      <c r="AO49" s="4">
        <f t="shared" si="60"/>
        <v>-1.933129802601556</v>
      </c>
      <c r="AP49" s="4">
        <f t="shared" si="60"/>
        <v>-0.88259930997300984</v>
      </c>
      <c r="AQ49" s="4">
        <f t="shared" si="60"/>
        <v>-0.89431428561796622</v>
      </c>
      <c r="AR49" s="4">
        <f t="shared" si="60"/>
        <v>-0.7353214675208406</v>
      </c>
      <c r="AS49" s="4">
        <f t="shared" si="60"/>
        <v>-2.3460480303653952</v>
      </c>
      <c r="AT49" s="4">
        <f t="shared" si="60"/>
        <v>-0.76030133995988791</v>
      </c>
      <c r="AU49" s="4">
        <f t="shared" si="60"/>
        <v>-2.8185621117968225</v>
      </c>
      <c r="AV49" s="4">
        <f t="shared" si="60"/>
        <v>-1.4511282733749979</v>
      </c>
      <c r="AW49" s="4">
        <f t="shared" si="60"/>
        <v>-0.68569036523545179</v>
      </c>
      <c r="AY49" s="2">
        <f t="shared" si="51"/>
        <v>49.012739042248427</v>
      </c>
      <c r="AZ49" s="2">
        <f t="shared" si="51"/>
        <v>53.892198887755157</v>
      </c>
      <c r="BA49" s="2">
        <f t="shared" si="51"/>
        <v>67.63621910424925</v>
      </c>
      <c r="BB49" s="2">
        <f t="shared" si="51"/>
        <v>60.728551260949743</v>
      </c>
      <c r="BC49" s="2">
        <f t="shared" si="51"/>
        <v>60.986870438312685</v>
      </c>
      <c r="BD49" s="2">
        <f t="shared" si="51"/>
        <v>60.774359417290569</v>
      </c>
      <c r="BE49" s="2">
        <f t="shared" si="51"/>
        <v>62.145736137795019</v>
      </c>
      <c r="BF49" s="2">
        <f t="shared" si="51"/>
        <v>61.603892182492174</v>
      </c>
      <c r="BG49" s="2">
        <f t="shared" si="51"/>
        <v>61.754572045329645</v>
      </c>
      <c r="BH49" s="2">
        <f t="shared" si="51"/>
        <v>60.134291998632001</v>
      </c>
      <c r="BI49" s="2">
        <f t="shared" si="51"/>
        <v>58.483595003896504</v>
      </c>
      <c r="BJ49" s="2">
        <f t="shared" si="51"/>
        <v>61.005247472229819</v>
      </c>
      <c r="BK49" s="2">
        <f t="shared" si="51"/>
        <v>58.031341470058422</v>
      </c>
      <c r="BL49" s="2">
        <f t="shared" si="51"/>
        <v>56.753191971102083</v>
      </c>
      <c r="BM49" s="2">
        <f t="shared" si="51"/>
        <v>57.931544662366335</v>
      </c>
      <c r="BO49" s="2">
        <f t="shared" si="10"/>
        <v>47.152000000000001</v>
      </c>
      <c r="BP49" s="2">
        <f t="shared" si="11"/>
        <v>53.091000000000001</v>
      </c>
      <c r="BQ49" s="2">
        <f t="shared" si="12"/>
        <v>64.769000000000005</v>
      </c>
      <c r="BR49" s="2">
        <f t="shared" si="13"/>
        <v>58.631</v>
      </c>
      <c r="BS49" s="2">
        <f t="shared" si="14"/>
        <v>59.323</v>
      </c>
      <c r="BT49" s="2">
        <f t="shared" si="15"/>
        <v>59.753999999999998</v>
      </c>
      <c r="BU49" s="2">
        <f t="shared" si="16"/>
        <v>60.215000000000003</v>
      </c>
      <c r="BV49" s="2">
        <f t="shared" si="17"/>
        <v>60.722999999999999</v>
      </c>
      <c r="BW49" s="2">
        <f t="shared" si="18"/>
        <v>60.862000000000002</v>
      </c>
      <c r="BX49" s="2">
        <f t="shared" si="19"/>
        <v>59.4</v>
      </c>
      <c r="BY49" s="2">
        <f t="shared" si="20"/>
        <v>56.137999999999998</v>
      </c>
      <c r="BZ49" s="2">
        <f t="shared" si="21"/>
        <v>60.246000000000002</v>
      </c>
      <c r="CA49" s="2">
        <f t="shared" si="22"/>
        <v>55.215000000000003</v>
      </c>
      <c r="CB49" s="2">
        <f t="shared" si="23"/>
        <v>55.308</v>
      </c>
      <c r="CC49" s="2">
        <f t="shared" si="24"/>
        <v>57.246000000000002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49.874302496626179</v>
      </c>
      <c r="DL49" s="2">
        <f t="shared" si="61"/>
        <v>54.279775261324033</v>
      </c>
      <c r="DM49" s="2">
        <f t="shared" si="61"/>
        <v>66.504978705440891</v>
      </c>
      <c r="DN49" s="2">
        <f t="shared" si="61"/>
        <v>61.225022326454045</v>
      </c>
      <c r="DO49" s="2">
        <f t="shared" si="61"/>
        <v>61.446305923344951</v>
      </c>
      <c r="DP49" s="2">
        <f t="shared" si="61"/>
        <v>61.190728919860632</v>
      </c>
      <c r="DQ49" s="2">
        <f t="shared" si="61"/>
        <v>62.725492018475009</v>
      </c>
      <c r="DR49" s="2">
        <f t="shared" si="61"/>
        <v>62.175653944845081</v>
      </c>
      <c r="DS49" s="2">
        <f t="shared" si="61"/>
        <v>62.217503956999728</v>
      </c>
      <c r="DT49" s="2">
        <f t="shared" si="61"/>
        <v>60.67774765931744</v>
      </c>
      <c r="DU49" s="2">
        <f t="shared" si="61"/>
        <v>58.450251736635465</v>
      </c>
      <c r="DV49" s="2">
        <f t="shared" si="61"/>
        <v>61.302409543944442</v>
      </c>
      <c r="DW49" s="2">
        <f t="shared" si="61"/>
        <v>58.488335926316076</v>
      </c>
      <c r="DX49" s="2">
        <f t="shared" si="61"/>
        <v>56.949250871080132</v>
      </c>
      <c r="DY49" s="2">
        <f t="shared" si="61"/>
        <v>57.638209302325585</v>
      </c>
      <c r="EA49" s="2">
        <f t="shared" si="62"/>
        <v>44.708535388927828</v>
      </c>
      <c r="EB49" s="2">
        <f t="shared" si="62"/>
        <v>51.600321708540989</v>
      </c>
      <c r="EC49" s="2">
        <f t="shared" si="62"/>
        <v>73.9797725198667</v>
      </c>
      <c r="ED49" s="2">
        <f t="shared" si="62"/>
        <v>57.98192237061771</v>
      </c>
      <c r="EE49" s="2">
        <f t="shared" si="62"/>
        <v>58.347676707597863</v>
      </c>
      <c r="EF49" s="2">
        <f t="shared" si="62"/>
        <v>58.352692020003417</v>
      </c>
      <c r="EG49" s="2">
        <f t="shared" si="62"/>
        <v>58.505772828969171</v>
      </c>
      <c r="EH49" s="2">
        <f t="shared" si="62"/>
        <v>57.919185117666558</v>
      </c>
      <c r="EI49" s="2">
        <f t="shared" si="62"/>
        <v>58.752190092684231</v>
      </c>
      <c r="EJ49" s="2">
        <f t="shared" si="62"/>
        <v>56.374254764666887</v>
      </c>
      <c r="EK49" s="2">
        <f t="shared" si="62"/>
        <v>58.727276739196228</v>
      </c>
      <c r="EL49" s="2">
        <f t="shared" si="62"/>
        <v>58.954441151919866</v>
      </c>
      <c r="EM49" s="2">
        <f t="shared" si="62"/>
        <v>55.143783388981632</v>
      </c>
      <c r="EN49" s="2">
        <f t="shared" si="62"/>
        <v>55.610506722568687</v>
      </c>
      <c r="EO49" s="2">
        <f t="shared" si="62"/>
        <v>60.12605656267305</v>
      </c>
      <c r="EQ49" s="2">
        <f t="shared" si="63"/>
        <v>43.372119452448047</v>
      </c>
      <c r="ER49" s="2">
        <f t="shared" si="63"/>
        <v>49.269769918836104</v>
      </c>
      <c r="ES49" s="2">
        <f t="shared" si="63"/>
        <v>64.922147035756637</v>
      </c>
      <c r="ET49" s="2">
        <f t="shared" si="63"/>
        <v>55.29852601419276</v>
      </c>
      <c r="EU49" s="2">
        <f t="shared" si="63"/>
        <v>56.949844685689378</v>
      </c>
      <c r="EV49" s="2">
        <f t="shared" si="63"/>
        <v>56.639980810844804</v>
      </c>
      <c r="EW49" s="2">
        <f t="shared" si="63"/>
        <v>57.132362154900868</v>
      </c>
      <c r="EX49" s="2">
        <f t="shared" si="63"/>
        <v>58.728886195725458</v>
      </c>
      <c r="EY49" s="2">
        <f t="shared" si="63"/>
        <v>59.672312140262541</v>
      </c>
      <c r="EZ49" s="2">
        <f t="shared" si="63"/>
        <v>55.756292570302271</v>
      </c>
      <c r="FA49" s="2">
        <f t="shared" si="63"/>
        <v>56.233051120492711</v>
      </c>
      <c r="FB49" s="2">
        <f t="shared" si="63"/>
        <v>57.155839193844244</v>
      </c>
      <c r="FC49" s="2">
        <f t="shared" si="63"/>
        <v>54.917478929782575</v>
      </c>
      <c r="FD49" s="2">
        <f t="shared" si="63"/>
        <v>55.85324605578986</v>
      </c>
      <c r="FE49" s="2">
        <f t="shared" si="63"/>
        <v>62.564417731592073</v>
      </c>
      <c r="FG49" s="2">
        <f t="shared" si="64"/>
        <v>0.16677792928635624</v>
      </c>
      <c r="FH49" s="2">
        <f t="shared" si="64"/>
        <v>0.14464206866466975</v>
      </c>
      <c r="FI49" s="2">
        <f t="shared" si="64"/>
        <v>0.15134777310085387</v>
      </c>
      <c r="FJ49" s="2">
        <f t="shared" si="64"/>
        <v>0.1530807593911781</v>
      </c>
      <c r="FK49" s="2">
        <f t="shared" si="64"/>
        <v>0.14826806441349918</v>
      </c>
      <c r="FL49" s="2">
        <f t="shared" si="64"/>
        <v>0.14670703037163663</v>
      </c>
      <c r="FM49" s="2">
        <f t="shared" si="64"/>
        <v>0.13739026248921407</v>
      </c>
      <c r="FN49" s="2">
        <f t="shared" si="64"/>
        <v>0.13432884126274097</v>
      </c>
      <c r="FO49" s="2">
        <f t="shared" si="64"/>
        <v>0.13359190450650302</v>
      </c>
      <c r="FP49" s="2">
        <f t="shared" si="64"/>
        <v>0.12628158579259149</v>
      </c>
      <c r="FQ49" s="2">
        <f t="shared" si="64"/>
        <v>0.12041871054014719</v>
      </c>
      <c r="FR49" s="2">
        <f t="shared" si="64"/>
        <v>0.12655703664757054</v>
      </c>
      <c r="FS49" s="2">
        <f t="shared" si="64"/>
        <v>0.13663807572387868</v>
      </c>
      <c r="FT49" s="2">
        <f t="shared" si="64"/>
        <v>0.14645063087473922</v>
      </c>
      <c r="FU49" s="2">
        <f t="shared" si="64"/>
        <v>0.11790419696212015</v>
      </c>
      <c r="FW49" s="2">
        <f t="shared" si="53"/>
        <v>2.0587138700460051E-5</v>
      </c>
      <c r="FX49" s="2">
        <f t="shared" si="53"/>
        <v>6.2941332176681228E-6</v>
      </c>
      <c r="FY49" s="2">
        <f t="shared" si="53"/>
        <v>5.8513561984812216E-6</v>
      </c>
      <c r="FZ49" s="2">
        <f t="shared" si="53"/>
        <v>5.538310934513983E-6</v>
      </c>
      <c r="GA49" s="2">
        <f t="shared" si="53"/>
        <v>5.5291896341245425E-6</v>
      </c>
      <c r="GB49" s="2">
        <f t="shared" si="53"/>
        <v>5.5683099599611519E-6</v>
      </c>
      <c r="GC49" s="2">
        <f t="shared" si="53"/>
        <v>5.4998866309188483E-6</v>
      </c>
      <c r="GD49" s="2">
        <f t="shared" si="53"/>
        <v>5.8825078670205777E-6</v>
      </c>
      <c r="GE49" s="2">
        <f t="shared" si="53"/>
        <v>6.4852012138213435E-6</v>
      </c>
      <c r="GF49" s="2">
        <f t="shared" si="53"/>
        <v>6.073999102221301E-6</v>
      </c>
      <c r="GG49" s="2">
        <f t="shared" si="53"/>
        <v>6.3050970953747741E-6</v>
      </c>
      <c r="GH49" s="2">
        <f t="shared" si="53"/>
        <v>5.6432040374467995E-6</v>
      </c>
      <c r="GI49" s="2">
        <f t="shared" si="53"/>
        <v>5.4501747880951781E-6</v>
      </c>
      <c r="GJ49" s="2">
        <f t="shared" si="53"/>
        <v>4.2232599997679761E-6</v>
      </c>
      <c r="GK49" s="2">
        <f t="shared" si="53"/>
        <v>3.1687861370605248E-6</v>
      </c>
      <c r="GM49" s="86">
        <f t="shared" si="54"/>
        <v>2.5209972352635246E-5</v>
      </c>
      <c r="GN49" s="86">
        <f t="shared" si="54"/>
        <v>5.4184970242777871E-6</v>
      </c>
      <c r="GO49" s="86">
        <f t="shared" si="54"/>
        <v>7.6551132835049508E-6</v>
      </c>
      <c r="GP49" s="86">
        <f t="shared" si="54"/>
        <v>7.6702764698361801E-6</v>
      </c>
      <c r="GQ49" s="86">
        <f t="shared" si="54"/>
        <v>4.7532540443662499E-6</v>
      </c>
      <c r="GR49" s="86">
        <f t="shared" si="54"/>
        <v>3.8104476926705377E-6</v>
      </c>
      <c r="GS49" s="86">
        <f t="shared" si="54"/>
        <v>2.04186704405489E-6</v>
      </c>
      <c r="GT49" s="86">
        <f t="shared" si="54"/>
        <v>1.4342916713833253E-6</v>
      </c>
      <c r="GU49" s="86">
        <f t="shared" si="54"/>
        <v>1.4789355281346874E-6</v>
      </c>
      <c r="GV49" s="86">
        <f t="shared" si="54"/>
        <v>8.4339087028359803E-7</v>
      </c>
      <c r="GW49" s="86">
        <f t="shared" si="54"/>
        <v>3.5562720745978811E-7</v>
      </c>
      <c r="GX49" s="86">
        <f t="shared" si="54"/>
        <v>8.611750802861608E-7</v>
      </c>
      <c r="GY49" s="86">
        <f t="shared" si="54"/>
        <v>1.8403770707550647E-6</v>
      </c>
      <c r="GZ49" s="86">
        <f t="shared" si="54"/>
        <v>5.5502003516088201E-6</v>
      </c>
      <c r="HA49" s="86">
        <f t="shared" si="54"/>
        <v>1.4764257643917607E-7</v>
      </c>
      <c r="HC49" s="86">
        <f t="shared" si="58"/>
        <v>4.6489371076836972E-16</v>
      </c>
      <c r="HD49" s="86">
        <f t="shared" si="58"/>
        <v>1.8387239388790502E-17</v>
      </c>
      <c r="HE49" s="86">
        <f t="shared" si="58"/>
        <v>9.3700756132168067E-18</v>
      </c>
      <c r="HF49" s="86">
        <f t="shared" si="58"/>
        <v>6.6497649154635367E-19</v>
      </c>
      <c r="HG49" s="86">
        <f t="shared" si="58"/>
        <v>3.0334425237621537E-19</v>
      </c>
      <c r="HH49" s="86">
        <f t="shared" si="58"/>
        <v>7.4216572082605668E-20</v>
      </c>
      <c r="HI49" s="86">
        <f t="shared" si="58"/>
        <v>3.7324601671057536E-21</v>
      </c>
      <c r="HJ49" s="86">
        <f t="shared" si="58"/>
        <v>1.3599587138606326E-21</v>
      </c>
      <c r="HK49" s="86">
        <f t="shared" si="58"/>
        <v>8.5688474640406973E-22</v>
      </c>
      <c r="HL49" s="86">
        <f t="shared" si="58"/>
        <v>2.2818061214689375E-22</v>
      </c>
      <c r="HM49" s="86">
        <f t="shared" si="58"/>
        <v>1.7226510049373237E-22</v>
      </c>
      <c r="HN49" s="86">
        <f t="shared" si="58"/>
        <v>5.4203385953182701E-20</v>
      </c>
      <c r="HO49" s="86">
        <f t="shared" si="58"/>
        <v>1.3931861626108754E-18</v>
      </c>
      <c r="HP49" s="86">
        <f t="shared" si="58"/>
        <v>5.5977471426703789E-18</v>
      </c>
      <c r="HQ49" s="86">
        <f t="shared" si="58"/>
        <v>8.6640738540092234E-24</v>
      </c>
      <c r="HS49" s="86">
        <f t="shared" si="55"/>
        <v>1.5543528614102361E-52</v>
      </c>
      <c r="HT49" s="86">
        <f t="shared" si="55"/>
        <v>2.2008527167102904E-66</v>
      </c>
      <c r="HU49" s="86">
        <f t="shared" si="55"/>
        <v>1.5102239306563549E-68</v>
      </c>
      <c r="HV49" s="86">
        <f t="shared" si="55"/>
        <v>6.0562729058405599E-75</v>
      </c>
      <c r="HW49" s="86">
        <f t="shared" si="55"/>
        <v>8.8151133081622556E-77</v>
      </c>
      <c r="HX49" s="86">
        <f t="shared" si="55"/>
        <v>6.788988910602821E-80</v>
      </c>
      <c r="HY49" s="86">
        <f t="shared" si="55"/>
        <v>4.505260347428626E-85</v>
      </c>
      <c r="HZ49" s="86">
        <f t="shared" si="55"/>
        <v>7.837851516369193E-87</v>
      </c>
      <c r="IA49" s="86">
        <f t="shared" si="55"/>
        <v>1.239789124876298E-86</v>
      </c>
      <c r="IB49" s="86">
        <f t="shared" si="55"/>
        <v>1.2558203544272935E-88</v>
      </c>
      <c r="IC49" s="86">
        <f t="shared" si="55"/>
        <v>4.0218385405115133E-89</v>
      </c>
      <c r="ID49" s="86">
        <f t="shared" si="55"/>
        <v>6.2649898842447058E-79</v>
      </c>
      <c r="IE49" s="86">
        <f t="shared" si="55"/>
        <v>3.3158380047447586E-73</v>
      </c>
      <c r="IF49" s="86">
        <f t="shared" si="55"/>
        <v>3.1507162228527375E-49</v>
      </c>
      <c r="IG49" s="86">
        <f t="shared" si="55"/>
        <v>1.9891920822649398E-32</v>
      </c>
      <c r="II49" s="86">
        <f t="shared" si="56"/>
        <v>1.8768679098528225E-127</v>
      </c>
      <c r="IJ49" s="86">
        <f t="shared" si="56"/>
        <v>4.3209675943712969E-173</v>
      </c>
      <c r="IK49" s="86">
        <f t="shared" si="56"/>
        <v>5.0241378687523474E-180</v>
      </c>
      <c r="IL49" s="86">
        <f t="shared" si="56"/>
        <v>5.0258550886224535E-196</v>
      </c>
      <c r="IM49" s="86">
        <f t="shared" si="56"/>
        <v>1.9671919814204937E-200</v>
      </c>
      <c r="IN49" s="86">
        <f t="shared" si="56"/>
        <v>3.4655621611027065E-209</v>
      </c>
      <c r="IO49" s="86">
        <f t="shared" si="56"/>
        <v>1.4223835714740833E-222</v>
      </c>
      <c r="IP49" s="86">
        <f t="shared" si="56"/>
        <v>3.9147200357932759E-227</v>
      </c>
      <c r="IQ49" s="86">
        <f t="shared" si="56"/>
        <v>1.4341422648621808E-225</v>
      </c>
      <c r="IR49" s="86">
        <f t="shared" si="56"/>
        <v>2.0420634483821828E-230</v>
      </c>
      <c r="IS49" s="86">
        <f t="shared" si="56"/>
        <v>1.0557100488746408E-231</v>
      </c>
      <c r="IT49" s="86">
        <f t="shared" si="56"/>
        <v>4.165673141489131E-205</v>
      </c>
      <c r="IU49" s="86">
        <f t="shared" si="56"/>
        <v>3.3748633456869668E-190</v>
      </c>
      <c r="IV49" s="86">
        <f t="shared" si="56"/>
        <v>5.5846325973594468E-148</v>
      </c>
      <c r="IW49" s="86">
        <f t="shared" si="56"/>
        <v>1.0467748206778152E-79</v>
      </c>
      <c r="IY49" s="86">
        <f t="shared" si="57"/>
        <v>2.5209972353100139E-5</v>
      </c>
      <c r="IZ49" s="86">
        <f t="shared" si="57"/>
        <v>5.4184970242961745E-6</v>
      </c>
      <c r="JA49" s="86">
        <f t="shared" si="57"/>
        <v>7.6551132835143207E-6</v>
      </c>
      <c r="JB49" s="86">
        <f t="shared" si="57"/>
        <v>7.6702764698368458E-6</v>
      </c>
      <c r="JC49" s="86">
        <f t="shared" si="57"/>
        <v>4.7532540443665531E-6</v>
      </c>
      <c r="JD49" s="86">
        <f t="shared" si="57"/>
        <v>3.8104476926706118E-6</v>
      </c>
      <c r="JE49" s="86">
        <f t="shared" si="57"/>
        <v>2.0418670440548939E-6</v>
      </c>
      <c r="JF49" s="86">
        <f t="shared" si="57"/>
        <v>1.4342916713833266E-6</v>
      </c>
      <c r="JG49" s="86">
        <f t="shared" si="57"/>
        <v>1.4789355281346883E-6</v>
      </c>
      <c r="JH49" s="86">
        <f t="shared" si="57"/>
        <v>8.4339087028359824E-7</v>
      </c>
      <c r="JI49" s="86">
        <f t="shared" si="57"/>
        <v>3.5562720745978827E-7</v>
      </c>
      <c r="JJ49" s="86">
        <f t="shared" si="57"/>
        <v>8.6117508028621501E-7</v>
      </c>
      <c r="JK49" s="86">
        <f t="shared" si="57"/>
        <v>1.8403770707564578E-6</v>
      </c>
      <c r="JL49" s="86">
        <f t="shared" si="57"/>
        <v>5.5502003516144181E-6</v>
      </c>
      <c r="JM49" s="86">
        <f t="shared" si="57"/>
        <v>1.4764257643917607E-7</v>
      </c>
    </row>
    <row r="50" spans="2:273" x14ac:dyDescent="0.25">
      <c r="B50" s="2">
        <v>23</v>
      </c>
      <c r="C50" s="37">
        <v>48.515000000000001</v>
      </c>
      <c r="D50" s="37">
        <v>52.408999999999999</v>
      </c>
      <c r="E50" s="37">
        <v>65.277000000000001</v>
      </c>
      <c r="F50" s="37">
        <v>60.2</v>
      </c>
      <c r="G50" s="37">
        <v>60.076999999999998</v>
      </c>
      <c r="H50" s="37">
        <v>59.615000000000002</v>
      </c>
      <c r="I50" s="37">
        <v>60.984999999999999</v>
      </c>
      <c r="J50" s="37">
        <v>60.722999999999999</v>
      </c>
      <c r="K50" s="37">
        <v>60.908000000000001</v>
      </c>
      <c r="L50" s="37">
        <v>59.246000000000002</v>
      </c>
      <c r="M50" s="37">
        <v>56.122999999999998</v>
      </c>
      <c r="N50" s="37">
        <v>59.2</v>
      </c>
      <c r="O50" s="37">
        <v>56.814999999999998</v>
      </c>
      <c r="P50" s="37">
        <v>56.768999999999998</v>
      </c>
      <c r="Q50" s="37">
        <v>56.137999999999998</v>
      </c>
      <c r="S50" s="4">
        <f t="shared" si="59"/>
        <v>49.109161544683261</v>
      </c>
      <c r="T50" s="4">
        <f t="shared" si="59"/>
        <v>54.034930361858066</v>
      </c>
      <c r="U50" s="4">
        <f t="shared" si="59"/>
        <v>67.939790567995189</v>
      </c>
      <c r="V50" s="4">
        <f t="shared" si="59"/>
        <v>60.885085747794854</v>
      </c>
      <c r="W50" s="4">
        <f t="shared" si="59"/>
        <v>61.098618295512274</v>
      </c>
      <c r="X50" s="4">
        <f t="shared" si="59"/>
        <v>60.863521316414626</v>
      </c>
      <c r="Y50" s="4">
        <f t="shared" si="59"/>
        <v>62.181402751070586</v>
      </c>
      <c r="Z50" s="4">
        <f t="shared" si="59"/>
        <v>61.664043330133815</v>
      </c>
      <c r="AA50" s="4">
        <f t="shared" si="59"/>
        <v>61.830186884777824</v>
      </c>
      <c r="AB50" s="4">
        <f t="shared" si="59"/>
        <v>60.210565775338274</v>
      </c>
      <c r="AC50" s="4">
        <f t="shared" si="59"/>
        <v>58.63804085688902</v>
      </c>
      <c r="AD50" s="4">
        <f t="shared" si="59"/>
        <v>61.141231286618137</v>
      </c>
      <c r="AE50" s="4">
        <f t="shared" si="59"/>
        <v>58.155259395493509</v>
      </c>
      <c r="AF50" s="4">
        <f t="shared" si="59"/>
        <v>56.895754771610484</v>
      </c>
      <c r="AG50" s="4">
        <f t="shared" si="59"/>
        <v>58.109747639541681</v>
      </c>
      <c r="AI50" s="4">
        <f t="shared" si="60"/>
        <v>-0.59416154468325999</v>
      </c>
      <c r="AJ50" s="4">
        <f t="shared" si="60"/>
        <v>-1.6259303618580674</v>
      </c>
      <c r="AK50" s="4">
        <f t="shared" si="60"/>
        <v>-2.662790567995188</v>
      </c>
      <c r="AL50" s="4">
        <f t="shared" si="60"/>
        <v>-0.68508574779485087</v>
      </c>
      <c r="AM50" s="4">
        <f t="shared" si="60"/>
        <v>-1.0216182955122761</v>
      </c>
      <c r="AN50" s="4">
        <f t="shared" si="60"/>
        <v>-1.2485213164146245</v>
      </c>
      <c r="AO50" s="4">
        <f t="shared" si="60"/>
        <v>-1.1964027510705861</v>
      </c>
      <c r="AP50" s="4">
        <f t="shared" si="60"/>
        <v>-0.94104333013381591</v>
      </c>
      <c r="AQ50" s="4">
        <f t="shared" si="60"/>
        <v>-0.92218688477782251</v>
      </c>
      <c r="AR50" s="4">
        <f t="shared" si="60"/>
        <v>-0.96456577533827215</v>
      </c>
      <c r="AS50" s="4">
        <f t="shared" si="60"/>
        <v>-2.5150408568890228</v>
      </c>
      <c r="AT50" s="4">
        <f t="shared" si="60"/>
        <v>-1.9412312866181338</v>
      </c>
      <c r="AU50" s="4">
        <f t="shared" si="60"/>
        <v>-1.3402593954935114</v>
      </c>
      <c r="AV50" s="4">
        <f t="shared" si="60"/>
        <v>-0.12675477161048576</v>
      </c>
      <c r="AW50" s="4">
        <f t="shared" si="60"/>
        <v>-1.9717476395416824</v>
      </c>
      <c r="AY50" s="2">
        <f t="shared" si="51"/>
        <v>49.068289807885186</v>
      </c>
      <c r="AZ50" s="2">
        <f t="shared" si="51"/>
        <v>54.024482494807643</v>
      </c>
      <c r="BA50" s="2">
        <f t="shared" si="51"/>
        <v>67.926563834265011</v>
      </c>
      <c r="BB50" s="2">
        <f t="shared" si="51"/>
        <v>60.871327859010137</v>
      </c>
      <c r="BC50" s="2">
        <f t="shared" si="51"/>
        <v>61.089630599015734</v>
      </c>
      <c r="BD50" s="2">
        <f t="shared" si="51"/>
        <v>60.856364990621685</v>
      </c>
      <c r="BE50" s="2">
        <f t="shared" si="51"/>
        <v>62.177339396097608</v>
      </c>
      <c r="BF50" s="2">
        <f t="shared" si="51"/>
        <v>61.661095490266391</v>
      </c>
      <c r="BG50" s="2">
        <f t="shared" si="51"/>
        <v>61.827190271781944</v>
      </c>
      <c r="BH50" s="2">
        <f t="shared" si="51"/>
        <v>60.208759815759215</v>
      </c>
      <c r="BI50" s="2">
        <f t="shared" si="51"/>
        <v>58.637212178459173</v>
      </c>
      <c r="BJ50" s="2">
        <f t="shared" si="51"/>
        <v>61.139383800532535</v>
      </c>
      <c r="BK50" s="2">
        <f t="shared" si="51"/>
        <v>58.151469223837431</v>
      </c>
      <c r="BL50" s="2">
        <f t="shared" si="51"/>
        <v>56.886168879463824</v>
      </c>
      <c r="BM50" s="2">
        <f t="shared" si="51"/>
        <v>58.10946719136664</v>
      </c>
      <c r="BO50" s="2">
        <f t="shared" si="10"/>
        <v>48.515000000000001</v>
      </c>
      <c r="BP50" s="2">
        <f t="shared" si="11"/>
        <v>52.408999999999999</v>
      </c>
      <c r="BQ50" s="2">
        <f t="shared" si="12"/>
        <v>65.277000000000001</v>
      </c>
      <c r="BR50" s="2">
        <f t="shared" si="13"/>
        <v>60.2</v>
      </c>
      <c r="BS50" s="2">
        <f t="shared" si="14"/>
        <v>60.076999999999998</v>
      </c>
      <c r="BT50" s="2">
        <f t="shared" si="15"/>
        <v>59.615000000000002</v>
      </c>
      <c r="BU50" s="2">
        <f t="shared" si="16"/>
        <v>60.984999999999999</v>
      </c>
      <c r="BV50" s="2">
        <f t="shared" si="17"/>
        <v>60.722999999999999</v>
      </c>
      <c r="BW50" s="2">
        <f t="shared" si="18"/>
        <v>60.908000000000001</v>
      </c>
      <c r="BX50" s="2">
        <f t="shared" si="19"/>
        <v>59.246000000000002</v>
      </c>
      <c r="BY50" s="2">
        <f t="shared" si="20"/>
        <v>56.122999999999998</v>
      </c>
      <c r="BZ50" s="2">
        <f t="shared" si="21"/>
        <v>59.2</v>
      </c>
      <c r="CA50" s="2">
        <f t="shared" si="22"/>
        <v>56.814999999999998</v>
      </c>
      <c r="CB50" s="2">
        <f t="shared" si="23"/>
        <v>56.768999999999998</v>
      </c>
      <c r="CC50" s="2">
        <f t="shared" si="24"/>
        <v>56.137999999999998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50.04451443994602</v>
      </c>
      <c r="DL50" s="2">
        <f t="shared" si="61"/>
        <v>54.494297038327524</v>
      </c>
      <c r="DM50" s="2">
        <f t="shared" si="61"/>
        <v>66.785600187617248</v>
      </c>
      <c r="DN50" s="2">
        <f t="shared" si="61"/>
        <v>61.467911257035659</v>
      </c>
      <c r="DO50" s="2">
        <f t="shared" si="61"/>
        <v>61.635690592334498</v>
      </c>
      <c r="DP50" s="2">
        <f t="shared" si="61"/>
        <v>61.348751916376315</v>
      </c>
      <c r="DQ50" s="2">
        <f t="shared" si="61"/>
        <v>62.837248602220249</v>
      </c>
      <c r="DR50" s="2">
        <f t="shared" si="61"/>
        <v>62.314978796964034</v>
      </c>
      <c r="DS50" s="2">
        <f t="shared" si="61"/>
        <v>62.365443102936041</v>
      </c>
      <c r="DT50" s="2">
        <f t="shared" si="61"/>
        <v>60.832751132588356</v>
      </c>
      <c r="DU50" s="2">
        <f t="shared" si="61"/>
        <v>58.645736031410458</v>
      </c>
      <c r="DV50" s="2">
        <f t="shared" si="61"/>
        <v>61.508633041377237</v>
      </c>
      <c r="DW50" s="2">
        <f t="shared" si="61"/>
        <v>58.692813845447425</v>
      </c>
      <c r="DX50" s="2">
        <f t="shared" si="61"/>
        <v>57.144278745644591</v>
      </c>
      <c r="DY50" s="2">
        <f t="shared" si="61"/>
        <v>57.828436726064638</v>
      </c>
      <c r="EA50" s="2">
        <f t="shared" si="62"/>
        <v>44.620381920112131</v>
      </c>
      <c r="EB50" s="2">
        <f t="shared" si="62"/>
        <v>51.490741085854481</v>
      </c>
      <c r="EC50" s="2">
        <f t="shared" si="62"/>
        <v>73.761709125865153</v>
      </c>
      <c r="ED50" s="2">
        <f t="shared" si="62"/>
        <v>57.86124464180498</v>
      </c>
      <c r="EE50" s="2">
        <f t="shared" si="62"/>
        <v>58.228829014491453</v>
      </c>
      <c r="EF50" s="2">
        <f t="shared" si="62"/>
        <v>58.244546955141907</v>
      </c>
      <c r="EG50" s="2">
        <f t="shared" si="62"/>
        <v>58.398692932756049</v>
      </c>
      <c r="EH50" s="2">
        <f t="shared" si="62"/>
        <v>57.817940151640705</v>
      </c>
      <c r="EI50" s="2">
        <f t="shared" si="62"/>
        <v>58.643470889948695</v>
      </c>
      <c r="EJ50" s="2">
        <f t="shared" si="62"/>
        <v>56.27138532171859</v>
      </c>
      <c r="EK50" s="2">
        <f t="shared" si="62"/>
        <v>58.580559838928231</v>
      </c>
      <c r="EL50" s="2">
        <f t="shared" si="62"/>
        <v>58.815294206643422</v>
      </c>
      <c r="EM50" s="2">
        <f t="shared" si="62"/>
        <v>55.031906538470977</v>
      </c>
      <c r="EN50" s="2">
        <f t="shared" si="62"/>
        <v>55.514200146290342</v>
      </c>
      <c r="EO50" s="2">
        <f t="shared" si="62"/>
        <v>60.02692176481446</v>
      </c>
      <c r="EQ50" s="2">
        <f t="shared" si="63"/>
        <v>43.300437596175158</v>
      </c>
      <c r="ER50" s="2">
        <f t="shared" si="63"/>
        <v>49.186019028593925</v>
      </c>
      <c r="ES50" s="2">
        <f t="shared" si="63"/>
        <v>64.805965032764021</v>
      </c>
      <c r="ET50" s="2">
        <f t="shared" si="63"/>
        <v>55.208263822445574</v>
      </c>
      <c r="EU50" s="2">
        <f t="shared" si="63"/>
        <v>56.846923719264524</v>
      </c>
      <c r="EV50" s="2">
        <f t="shared" si="63"/>
        <v>56.551329748229804</v>
      </c>
      <c r="EW50" s="2">
        <f t="shared" si="63"/>
        <v>57.040944858254583</v>
      </c>
      <c r="EX50" s="2">
        <f t="shared" si="63"/>
        <v>58.617603900336441</v>
      </c>
      <c r="EY50" s="2">
        <f t="shared" si="63"/>
        <v>59.552636518505118</v>
      </c>
      <c r="EZ50" s="2">
        <f t="shared" si="63"/>
        <v>55.659730222998839</v>
      </c>
      <c r="FA50" s="2">
        <f t="shared" si="63"/>
        <v>56.114706223108406</v>
      </c>
      <c r="FB50" s="2">
        <f t="shared" si="63"/>
        <v>57.036996574406693</v>
      </c>
      <c r="FC50" s="2">
        <f t="shared" si="63"/>
        <v>54.807273275803738</v>
      </c>
      <c r="FD50" s="2">
        <f t="shared" si="63"/>
        <v>55.75287785074817</v>
      </c>
      <c r="FE50" s="2">
        <f t="shared" si="63"/>
        <v>62.432489242306104</v>
      </c>
      <c r="FG50" s="2">
        <f t="shared" si="64"/>
        <v>0.17997252703302738</v>
      </c>
      <c r="FH50" s="2">
        <f t="shared" si="64"/>
        <v>0.15641414549989727</v>
      </c>
      <c r="FI50" s="2">
        <f t="shared" si="64"/>
        <v>0.16356125108354608</v>
      </c>
      <c r="FJ50" s="2">
        <f t="shared" si="64"/>
        <v>0.16540682882218677</v>
      </c>
      <c r="FK50" s="2">
        <f t="shared" si="64"/>
        <v>0.16027995351672839</v>
      </c>
      <c r="FL50" s="2">
        <f t="shared" si="64"/>
        <v>0.15861600439397652</v>
      </c>
      <c r="FM50" s="2">
        <f t="shared" si="64"/>
        <v>0.14867471929197126</v>
      </c>
      <c r="FN50" s="2">
        <f t="shared" si="64"/>
        <v>0.14540423512686132</v>
      </c>
      <c r="FO50" s="2">
        <f t="shared" si="64"/>
        <v>0.14461668849679393</v>
      </c>
      <c r="FP50" s="2">
        <f t="shared" si="64"/>
        <v>0.13679833389310003</v>
      </c>
      <c r="FQ50" s="2">
        <f t="shared" si="64"/>
        <v>0.13052013628925924</v>
      </c>
      <c r="FR50" s="2">
        <f t="shared" si="64"/>
        <v>0.13709312493669754</v>
      </c>
      <c r="FS50" s="2">
        <f t="shared" si="64"/>
        <v>0.14787134276008437</v>
      </c>
      <c r="FT50" s="2">
        <f t="shared" si="64"/>
        <v>0.15834265386368329</v>
      </c>
      <c r="FU50" s="2">
        <f t="shared" si="64"/>
        <v>0.12782534436002085</v>
      </c>
      <c r="FW50" s="2">
        <f t="shared" si="53"/>
        <v>2.257330387070798E-5</v>
      </c>
      <c r="FX50" s="2">
        <f t="shared" si="53"/>
        <v>6.9013756459566248E-6</v>
      </c>
      <c r="FY50" s="2">
        <f t="shared" si="53"/>
        <v>6.4158808675556706E-6</v>
      </c>
      <c r="FZ50" s="2">
        <f t="shared" si="53"/>
        <v>6.0726339383882555E-6</v>
      </c>
      <c r="GA50" s="2">
        <f t="shared" si="53"/>
        <v>6.0626326420698724E-6</v>
      </c>
      <c r="GB50" s="2">
        <f t="shared" si="53"/>
        <v>6.1055271804499627E-6</v>
      </c>
      <c r="GC50" s="2">
        <f t="shared" si="53"/>
        <v>6.030502572161833E-6</v>
      </c>
      <c r="GD50" s="2">
        <f t="shared" si="53"/>
        <v>6.4500379542146021E-6</v>
      </c>
      <c r="GE50" s="2">
        <f t="shared" si="53"/>
        <v>7.1108772794190622E-6</v>
      </c>
      <c r="GF50" s="2">
        <f t="shared" si="53"/>
        <v>6.6600036761603264E-6</v>
      </c>
      <c r="GG50" s="2">
        <f t="shared" si="53"/>
        <v>6.9133972841942311E-6</v>
      </c>
      <c r="GH50" s="2">
        <f t="shared" si="53"/>
        <v>6.1876468146071435E-6</v>
      </c>
      <c r="GI50" s="2">
        <f t="shared" si="53"/>
        <v>5.9759946780000114E-6</v>
      </c>
      <c r="GJ50" s="2">
        <f t="shared" si="53"/>
        <v>4.6307106195946155E-6</v>
      </c>
      <c r="GK50" s="2">
        <f t="shared" si="53"/>
        <v>3.4745038453066113E-6</v>
      </c>
      <c r="GM50" s="86">
        <f t="shared" si="54"/>
        <v>3.8745156919044811E-5</v>
      </c>
      <c r="GN50" s="86">
        <f t="shared" si="54"/>
        <v>8.9223160427744859E-6</v>
      </c>
      <c r="GO50" s="86">
        <f t="shared" si="54"/>
        <v>1.2474730153473877E-5</v>
      </c>
      <c r="GP50" s="86">
        <f t="shared" si="54"/>
        <v>1.2545071424002855E-5</v>
      </c>
      <c r="GQ50" s="86">
        <f t="shared" si="54"/>
        <v>7.9675038157580965E-6</v>
      </c>
      <c r="GR50" s="86">
        <f t="shared" si="54"/>
        <v>6.4679606277060072E-6</v>
      </c>
      <c r="GS50" s="86">
        <f t="shared" si="54"/>
        <v>3.5440585227762788E-6</v>
      </c>
      <c r="GT50" s="86">
        <f t="shared" si="54"/>
        <v>2.5326055568542056E-6</v>
      </c>
      <c r="GU50" s="86">
        <f t="shared" si="54"/>
        <v>2.6008524793308731E-6</v>
      </c>
      <c r="GV50" s="86">
        <f t="shared" si="54"/>
        <v>1.5125147080220026E-6</v>
      </c>
      <c r="GW50" s="86">
        <f t="shared" si="54"/>
        <v>6.6516058294398122E-7</v>
      </c>
      <c r="GX50" s="86">
        <f t="shared" si="54"/>
        <v>1.5433542435701104E-6</v>
      </c>
      <c r="GY50" s="86">
        <f t="shared" si="54"/>
        <v>3.2118762828773731E-6</v>
      </c>
      <c r="GZ50" s="86">
        <f t="shared" si="54"/>
        <v>9.1604342221752116E-6</v>
      </c>
      <c r="HA50" s="86">
        <f t="shared" si="54"/>
        <v>2.9072155508285573E-7</v>
      </c>
      <c r="HC50" s="86">
        <f t="shared" si="58"/>
        <v>1.3000493573050553E-15</v>
      </c>
      <c r="HD50" s="86">
        <f t="shared" si="58"/>
        <v>5.7017271181718873E-17</v>
      </c>
      <c r="HE50" s="86">
        <f t="shared" si="58"/>
        <v>2.9818696914947519E-17</v>
      </c>
      <c r="HF50" s="86">
        <f t="shared" si="58"/>
        <v>2.306833048791879E-18</v>
      </c>
      <c r="HG50" s="86">
        <f t="shared" si="58"/>
        <v>1.0799024758465896E-18</v>
      </c>
      <c r="HH50" s="86">
        <f t="shared" si="58"/>
        <v>2.7780260859543198E-19</v>
      </c>
      <c r="HI50" s="86">
        <f t="shared" si="58"/>
        <v>1.5242322601239968E-20</v>
      </c>
      <c r="HJ50" s="86">
        <f t="shared" si="58"/>
        <v>5.7685195554352679E-21</v>
      </c>
      <c r="HK50" s="86">
        <f t="shared" si="58"/>
        <v>3.6852960537017953E-21</v>
      </c>
      <c r="HL50" s="86">
        <f t="shared" si="58"/>
        <v>1.0093125203905904E-21</v>
      </c>
      <c r="HM50" s="86">
        <f t="shared" si="58"/>
        <v>7.7202880980259962E-22</v>
      </c>
      <c r="HN50" s="86">
        <f t="shared" si="58"/>
        <v>2.0152944947678297E-19</v>
      </c>
      <c r="HO50" s="86">
        <f t="shared" si="58"/>
        <v>4.6832030339478994E-18</v>
      </c>
      <c r="HP50" s="86">
        <f t="shared" si="58"/>
        <v>1.7769230608633851E-17</v>
      </c>
      <c r="HQ50" s="86">
        <f t="shared" si="58"/>
        <v>4.1877905788490644E-23</v>
      </c>
      <c r="HS50" s="86">
        <f t="shared" si="55"/>
        <v>1.8456837987344601E-51</v>
      </c>
      <c r="HT50" s="86">
        <f t="shared" si="55"/>
        <v>4.1471473215748215E-65</v>
      </c>
      <c r="HU50" s="86">
        <f t="shared" si="55"/>
        <v>3.1137745806790172E-67</v>
      </c>
      <c r="HV50" s="86">
        <f t="shared" si="55"/>
        <v>1.6281122327979465E-73</v>
      </c>
      <c r="HW50" s="86">
        <f t="shared" si="55"/>
        <v>2.5622475721310672E-75</v>
      </c>
      <c r="HX50" s="86">
        <f t="shared" si="55"/>
        <v>2.2835297655747792E-78</v>
      </c>
      <c r="HY50" s="86">
        <f t="shared" si="55"/>
        <v>1.899421774782002E-83</v>
      </c>
      <c r="HZ50" s="86">
        <f t="shared" si="55"/>
        <v>3.6494080808705244E-85</v>
      </c>
      <c r="IA50" s="86">
        <f t="shared" si="55"/>
        <v>5.8497158883670063E-85</v>
      </c>
      <c r="IB50" s="86">
        <f t="shared" si="55"/>
        <v>6.3268019544215106E-87</v>
      </c>
      <c r="IC50" s="86">
        <f t="shared" si="55"/>
        <v>2.0971009766388516E-87</v>
      </c>
      <c r="ID50" s="86">
        <f t="shared" si="55"/>
        <v>1.999676025879637E-77</v>
      </c>
      <c r="IE50" s="86">
        <f t="shared" si="55"/>
        <v>8.126016517604471E-72</v>
      </c>
      <c r="IF50" s="86">
        <f t="shared" si="55"/>
        <v>2.519109207703528E-48</v>
      </c>
      <c r="IG50" s="86">
        <f t="shared" si="55"/>
        <v>7.4101592599442087E-32</v>
      </c>
      <c r="II50" s="86">
        <f t="shared" si="56"/>
        <v>2.5472764403320062E-125</v>
      </c>
      <c r="IJ50" s="86">
        <f t="shared" si="56"/>
        <v>1.8040713253025039E-170</v>
      </c>
      <c r="IK50" s="86">
        <f t="shared" si="56"/>
        <v>2.5787575992474103E-177</v>
      </c>
      <c r="IL50" s="86">
        <f t="shared" si="56"/>
        <v>4.3811198530194757E-193</v>
      </c>
      <c r="IM50" s="86">
        <f t="shared" si="56"/>
        <v>1.997838620352402E-197</v>
      </c>
      <c r="IN50" s="86">
        <f t="shared" si="56"/>
        <v>4.7959067845541081E-206</v>
      </c>
      <c r="IO50" s="86">
        <f t="shared" si="56"/>
        <v>3.11569038401434E-219</v>
      </c>
      <c r="IP50" s="86">
        <f t="shared" si="56"/>
        <v>1.0501178904079806E-223</v>
      </c>
      <c r="IQ50" s="86">
        <f t="shared" si="56"/>
        <v>3.8816538966952284E-222</v>
      </c>
      <c r="IR50" s="86">
        <f t="shared" si="56"/>
        <v>6.2779296359845895E-227</v>
      </c>
      <c r="IS50" s="86">
        <f t="shared" si="56"/>
        <v>3.4819559743816154E-228</v>
      </c>
      <c r="IT50" s="86">
        <f t="shared" si="56"/>
        <v>5.0391315973065401E-202</v>
      </c>
      <c r="IU50" s="86">
        <f t="shared" si="56"/>
        <v>2.3802728285591637E-187</v>
      </c>
      <c r="IV50" s="86">
        <f t="shared" si="56"/>
        <v>8.1580246027383806E-146</v>
      </c>
      <c r="IW50" s="86">
        <f t="shared" si="56"/>
        <v>1.405638926686792E-78</v>
      </c>
      <c r="IY50" s="86">
        <f t="shared" si="57"/>
        <v>3.8745156920344858E-5</v>
      </c>
      <c r="IZ50" s="86">
        <f t="shared" si="57"/>
        <v>8.9223160428315031E-6</v>
      </c>
      <c r="JA50" s="86">
        <f t="shared" si="57"/>
        <v>1.2474730153503696E-5</v>
      </c>
      <c r="JB50" s="86">
        <f t="shared" si="57"/>
        <v>1.2545071424005163E-5</v>
      </c>
      <c r="JC50" s="86">
        <f t="shared" si="57"/>
        <v>7.9675038157591756E-6</v>
      </c>
      <c r="JD50" s="86">
        <f t="shared" si="57"/>
        <v>6.467960627706285E-6</v>
      </c>
      <c r="JE50" s="86">
        <f t="shared" si="57"/>
        <v>3.544058522776294E-6</v>
      </c>
      <c r="JF50" s="86">
        <f t="shared" si="57"/>
        <v>2.5326055568542115E-6</v>
      </c>
      <c r="JG50" s="86">
        <f t="shared" si="57"/>
        <v>2.6008524793308769E-6</v>
      </c>
      <c r="JH50" s="86">
        <f t="shared" si="57"/>
        <v>1.5125147080220037E-6</v>
      </c>
      <c r="JI50" s="86">
        <f t="shared" si="57"/>
        <v>6.6516058294398196E-7</v>
      </c>
      <c r="JJ50" s="86">
        <f t="shared" si="57"/>
        <v>1.543354243570312E-6</v>
      </c>
      <c r="JK50" s="86">
        <f t="shared" si="57"/>
        <v>3.2118762828820563E-6</v>
      </c>
      <c r="JL50" s="86">
        <f t="shared" si="57"/>
        <v>9.1604342221929806E-6</v>
      </c>
      <c r="JM50" s="86">
        <f t="shared" si="57"/>
        <v>2.9072155508285578E-7</v>
      </c>
    </row>
    <row r="51" spans="2:273" x14ac:dyDescent="0.25">
      <c r="B51" s="2">
        <v>24</v>
      </c>
      <c r="C51" s="37">
        <v>48.97</v>
      </c>
      <c r="D51" s="37">
        <v>52.091000000000001</v>
      </c>
      <c r="E51" s="37">
        <v>63.615000000000002</v>
      </c>
      <c r="F51" s="37">
        <v>59.430999999999997</v>
      </c>
      <c r="G51" s="37">
        <v>59.938000000000002</v>
      </c>
      <c r="H51" s="37">
        <v>60.585000000000001</v>
      </c>
      <c r="I51" s="37">
        <v>60.323</v>
      </c>
      <c r="J51" s="37">
        <v>60.554000000000002</v>
      </c>
      <c r="K51" s="37">
        <v>61.476999999999997</v>
      </c>
      <c r="L51" s="37">
        <v>59.646000000000001</v>
      </c>
      <c r="M51" s="37">
        <v>57.831000000000003</v>
      </c>
      <c r="N51" s="37">
        <v>59.476999999999997</v>
      </c>
      <c r="O51" s="37">
        <v>55.585000000000001</v>
      </c>
      <c r="P51" s="37">
        <v>55.061999999999998</v>
      </c>
      <c r="Q51" s="37">
        <v>56.722999999999999</v>
      </c>
      <c r="S51" s="4">
        <f t="shared" si="59"/>
        <v>49.173368530628693</v>
      </c>
      <c r="T51" s="4">
        <f t="shared" si="59"/>
        <v>54.163222730659342</v>
      </c>
      <c r="U51" s="4">
        <f t="shared" si="59"/>
        <v>68.230637249961248</v>
      </c>
      <c r="V51" s="4">
        <f t="shared" si="59"/>
        <v>61.023795431897931</v>
      </c>
      <c r="W51" s="4">
        <f t="shared" si="59"/>
        <v>61.196663830313994</v>
      </c>
      <c r="X51" s="4">
        <f t="shared" si="59"/>
        <v>60.941159751815931</v>
      </c>
      <c r="Y51" s="4">
        <f t="shared" si="59"/>
        <v>62.207301853818116</v>
      </c>
      <c r="Z51" s="4">
        <f t="shared" si="59"/>
        <v>61.714453309474422</v>
      </c>
      <c r="AA51" s="4">
        <f t="shared" si="59"/>
        <v>61.896270400897301</v>
      </c>
      <c r="AB51" s="4">
        <f t="shared" si="59"/>
        <v>60.277424119076926</v>
      </c>
      <c r="AC51" s="4">
        <f t="shared" si="59"/>
        <v>58.785120216054239</v>
      </c>
      <c r="AD51" s="4">
        <f t="shared" si="59"/>
        <v>61.267225558134683</v>
      </c>
      <c r="AE51" s="4">
        <f t="shared" si="59"/>
        <v>58.267882970256139</v>
      </c>
      <c r="AF51" s="4">
        <f t="shared" si="59"/>
        <v>57.026036854883387</v>
      </c>
      <c r="AG51" s="4">
        <f t="shared" si="59"/>
        <v>58.283523074653942</v>
      </c>
      <c r="AI51" s="4">
        <f t="shared" si="60"/>
        <v>-0.20336853062869409</v>
      </c>
      <c r="AJ51" s="4">
        <f t="shared" si="60"/>
        <v>-2.072222730659341</v>
      </c>
      <c r="AK51" s="4">
        <f t="shared" si="60"/>
        <v>-4.6156372499612459</v>
      </c>
      <c r="AL51" s="4">
        <f t="shared" si="60"/>
        <v>-1.5927954318979332</v>
      </c>
      <c r="AM51" s="4">
        <f t="shared" si="60"/>
        <v>-1.2586638303139921</v>
      </c>
      <c r="AN51" s="4">
        <f t="shared" si="60"/>
        <v>-0.35615975181593029</v>
      </c>
      <c r="AO51" s="4">
        <f t="shared" si="60"/>
        <v>-1.8843018538181155</v>
      </c>
      <c r="AP51" s="4">
        <f t="shared" si="60"/>
        <v>-1.1604533094744198</v>
      </c>
      <c r="AQ51" s="4">
        <f t="shared" si="60"/>
        <v>-0.41927040089730383</v>
      </c>
      <c r="AR51" s="4">
        <f t="shared" si="60"/>
        <v>-0.63142411907692519</v>
      </c>
      <c r="AS51" s="4">
        <f t="shared" si="60"/>
        <v>-0.95412021605423547</v>
      </c>
      <c r="AT51" s="4">
        <f t="shared" si="60"/>
        <v>-1.7902255581346864</v>
      </c>
      <c r="AU51" s="4">
        <f t="shared" si="60"/>
        <v>-2.6828829702561379</v>
      </c>
      <c r="AV51" s="4">
        <f t="shared" si="60"/>
        <v>-1.9640368548833891</v>
      </c>
      <c r="AW51" s="4">
        <f t="shared" si="60"/>
        <v>-1.5605230746539434</v>
      </c>
      <c r="AY51" s="2">
        <f t="shared" si="51"/>
        <v>49.112471345158838</v>
      </c>
      <c r="AZ51" s="2">
        <f t="shared" si="51"/>
        <v>54.146576806244937</v>
      </c>
      <c r="BA51" s="2">
        <f t="shared" si="51"/>
        <v>68.209782844757527</v>
      </c>
      <c r="BB51" s="2">
        <f t="shared" si="51"/>
        <v>61.002031797031478</v>
      </c>
      <c r="BC51" s="2">
        <f t="shared" si="51"/>
        <v>61.18210510647733</v>
      </c>
      <c r="BD51" s="2">
        <f t="shared" si="51"/>
        <v>60.929426813151345</v>
      </c>
      <c r="BE51" s="2">
        <f t="shared" si="51"/>
        <v>62.200491277571217</v>
      </c>
      <c r="BF51" s="2">
        <f t="shared" si="51"/>
        <v>61.709429548503962</v>
      </c>
      <c r="BG51" s="2">
        <f t="shared" si="51"/>
        <v>61.891182846684373</v>
      </c>
      <c r="BH51" s="2">
        <f t="shared" si="51"/>
        <v>60.27429795466599</v>
      </c>
      <c r="BI51" s="2">
        <f t="shared" si="51"/>
        <v>58.783626073609376</v>
      </c>
      <c r="BJ51" s="2">
        <f t="shared" si="51"/>
        <v>61.264029683010634</v>
      </c>
      <c r="BK51" s="2">
        <f t="shared" si="51"/>
        <v>58.261496627331248</v>
      </c>
      <c r="BL51" s="2">
        <f t="shared" si="51"/>
        <v>57.010732995667091</v>
      </c>
      <c r="BM51" s="2">
        <f t="shared" si="51"/>
        <v>58.282991786470255</v>
      </c>
      <c r="BO51" s="2">
        <f t="shared" si="10"/>
        <v>48.97</v>
      </c>
      <c r="BP51" s="2">
        <f t="shared" si="11"/>
        <v>52.091000000000001</v>
      </c>
      <c r="BQ51" s="2">
        <f t="shared" si="12"/>
        <v>63.615000000000002</v>
      </c>
      <c r="BR51" s="2">
        <f t="shared" si="13"/>
        <v>59.430999999999997</v>
      </c>
      <c r="BS51" s="2">
        <f t="shared" si="14"/>
        <v>59.938000000000002</v>
      </c>
      <c r="BT51" s="2">
        <f t="shared" si="15"/>
        <v>60.585000000000001</v>
      </c>
      <c r="BU51" s="2">
        <f t="shared" si="16"/>
        <v>60.323</v>
      </c>
      <c r="BV51" s="2">
        <f t="shared" si="17"/>
        <v>60.554000000000002</v>
      </c>
      <c r="BW51" s="2">
        <f t="shared" si="18"/>
        <v>61.476999999999997</v>
      </c>
      <c r="BX51" s="2">
        <f t="shared" si="19"/>
        <v>59.646000000000001</v>
      </c>
      <c r="BY51" s="2">
        <f t="shared" si="20"/>
        <v>57.831000000000003</v>
      </c>
      <c r="BZ51" s="2">
        <f t="shared" si="21"/>
        <v>59.476999999999997</v>
      </c>
      <c r="CA51" s="2">
        <f t="shared" si="22"/>
        <v>55.585000000000001</v>
      </c>
      <c r="CB51" s="2">
        <f t="shared" si="23"/>
        <v>55.061999999999998</v>
      </c>
      <c r="CC51" s="2">
        <f t="shared" si="24"/>
        <v>56.722999999999999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50.214726383265855</v>
      </c>
      <c r="DL51" s="2">
        <f t="shared" si="61"/>
        <v>54.708818815331007</v>
      </c>
      <c r="DM51" s="2">
        <f t="shared" si="61"/>
        <v>67.06622166979362</v>
      </c>
      <c r="DN51" s="2">
        <f t="shared" si="61"/>
        <v>61.710800187617274</v>
      </c>
      <c r="DO51" s="2">
        <f t="shared" si="61"/>
        <v>61.825075261324045</v>
      </c>
      <c r="DP51" s="2">
        <f t="shared" si="61"/>
        <v>61.506774912891991</v>
      </c>
      <c r="DQ51" s="2">
        <f t="shared" si="61"/>
        <v>62.94900518596549</v>
      </c>
      <c r="DR51" s="2">
        <f t="shared" si="61"/>
        <v>62.454303649082988</v>
      </c>
      <c r="DS51" s="2">
        <f t="shared" si="61"/>
        <v>62.513382248872347</v>
      </c>
      <c r="DT51" s="2">
        <f t="shared" si="61"/>
        <v>60.987754605859266</v>
      </c>
      <c r="DU51" s="2">
        <f t="shared" si="61"/>
        <v>58.84122032618545</v>
      </c>
      <c r="DV51" s="2">
        <f t="shared" si="61"/>
        <v>61.714856538810039</v>
      </c>
      <c r="DW51" s="2">
        <f t="shared" si="61"/>
        <v>58.897291764578775</v>
      </c>
      <c r="DX51" s="2">
        <f t="shared" si="61"/>
        <v>57.339306620209051</v>
      </c>
      <c r="DY51" s="2">
        <f t="shared" si="61"/>
        <v>58.018664149803691</v>
      </c>
      <c r="EA51" s="2">
        <f t="shared" si="62"/>
        <v>44.532228451296433</v>
      </c>
      <c r="EB51" s="2">
        <f t="shared" si="62"/>
        <v>51.381160463167966</v>
      </c>
      <c r="EC51" s="2">
        <f t="shared" si="62"/>
        <v>73.54364573186362</v>
      </c>
      <c r="ED51" s="2">
        <f t="shared" si="62"/>
        <v>57.74056691299225</v>
      </c>
      <c r="EE51" s="2">
        <f t="shared" si="62"/>
        <v>58.10998132138505</v>
      </c>
      <c r="EF51" s="2">
        <f t="shared" si="62"/>
        <v>58.136401890280389</v>
      </c>
      <c r="EG51" s="2">
        <f t="shared" si="62"/>
        <v>58.29161303654292</v>
      </c>
      <c r="EH51" s="2">
        <f t="shared" si="62"/>
        <v>57.716695185614853</v>
      </c>
      <c r="EI51" s="2">
        <f t="shared" si="62"/>
        <v>58.534751687213159</v>
      </c>
      <c r="EJ51" s="2">
        <f t="shared" si="62"/>
        <v>56.1685158787703</v>
      </c>
      <c r="EK51" s="2">
        <f t="shared" si="62"/>
        <v>58.433842938660234</v>
      </c>
      <c r="EL51" s="2">
        <f t="shared" si="62"/>
        <v>58.676147261366985</v>
      </c>
      <c r="EM51" s="2">
        <f t="shared" si="62"/>
        <v>54.920029687960323</v>
      </c>
      <c r="EN51" s="2">
        <f t="shared" si="62"/>
        <v>55.417893570011998</v>
      </c>
      <c r="EO51" s="2">
        <f t="shared" si="62"/>
        <v>59.927786966955864</v>
      </c>
      <c r="EQ51" s="2">
        <f t="shared" si="63"/>
        <v>43.228755739902269</v>
      </c>
      <c r="ER51" s="2">
        <f t="shared" si="63"/>
        <v>49.102268138351747</v>
      </c>
      <c r="ES51" s="2">
        <f t="shared" si="63"/>
        <v>64.689783029771405</v>
      </c>
      <c r="ET51" s="2">
        <f t="shared" si="63"/>
        <v>55.118001630698387</v>
      </c>
      <c r="EU51" s="2">
        <f t="shared" si="63"/>
        <v>56.744002752839663</v>
      </c>
      <c r="EV51" s="2">
        <f t="shared" si="63"/>
        <v>56.462678685614797</v>
      </c>
      <c r="EW51" s="2">
        <f t="shared" si="63"/>
        <v>56.949527561608299</v>
      </c>
      <c r="EX51" s="2">
        <f t="shared" si="63"/>
        <v>58.506321604947424</v>
      </c>
      <c r="EY51" s="2">
        <f t="shared" si="63"/>
        <v>59.432960896747701</v>
      </c>
      <c r="EZ51" s="2">
        <f t="shared" si="63"/>
        <v>55.563167875695399</v>
      </c>
      <c r="FA51" s="2">
        <f t="shared" si="63"/>
        <v>55.996361325724109</v>
      </c>
      <c r="FB51" s="2">
        <f t="shared" si="63"/>
        <v>56.918153954969149</v>
      </c>
      <c r="FC51" s="2">
        <f t="shared" si="63"/>
        <v>54.6970676218249</v>
      </c>
      <c r="FD51" s="2">
        <f t="shared" si="63"/>
        <v>55.652509645706488</v>
      </c>
      <c r="FE51" s="2">
        <f t="shared" si="63"/>
        <v>62.300560753020136</v>
      </c>
      <c r="FG51" s="2">
        <f t="shared" si="64"/>
        <v>0.19396800297040595</v>
      </c>
      <c r="FH51" s="2">
        <f t="shared" si="64"/>
        <v>0.16895507433329265</v>
      </c>
      <c r="FI51" s="2">
        <f t="shared" si="64"/>
        <v>0.17655528644882296</v>
      </c>
      <c r="FJ51" s="2">
        <f t="shared" si="64"/>
        <v>0.17851619267483845</v>
      </c>
      <c r="FK51" s="2">
        <f t="shared" si="64"/>
        <v>0.17306724536264745</v>
      </c>
      <c r="FL51" s="2">
        <f t="shared" si="64"/>
        <v>0.17129762521962627</v>
      </c>
      <c r="FM51" s="2">
        <f t="shared" si="64"/>
        <v>0.16071333701219095</v>
      </c>
      <c r="FN51" s="2">
        <f t="shared" si="64"/>
        <v>0.15722694072648233</v>
      </c>
      <c r="FO51" s="2">
        <f t="shared" si="64"/>
        <v>0.15638707736431376</v>
      </c>
      <c r="FP51" s="2">
        <f t="shared" si="64"/>
        <v>0.14804251688185979</v>
      </c>
      <c r="FQ51" s="2">
        <f t="shared" si="64"/>
        <v>0.14133277224448548</v>
      </c>
      <c r="FR51" s="2">
        <f t="shared" si="64"/>
        <v>0.14835737391424206</v>
      </c>
      <c r="FS51" s="2">
        <f t="shared" si="64"/>
        <v>0.15985712382808834</v>
      </c>
      <c r="FT51" s="2">
        <f t="shared" si="64"/>
        <v>0.17100686172844487</v>
      </c>
      <c r="FU51" s="2">
        <f t="shared" si="64"/>
        <v>0.13845028444297147</v>
      </c>
      <c r="FW51" s="2">
        <f t="shared" si="53"/>
        <v>2.475108160545729E-5</v>
      </c>
      <c r="FX51" s="2">
        <f t="shared" si="53"/>
        <v>7.5672028806971297E-6</v>
      </c>
      <c r="FY51" s="2">
        <f t="shared" si="53"/>
        <v>7.0348691257950055E-6</v>
      </c>
      <c r="FZ51" s="2">
        <f t="shared" si="53"/>
        <v>6.6585068055373898E-6</v>
      </c>
      <c r="GA51" s="2">
        <f t="shared" si="53"/>
        <v>6.6475406150302221E-6</v>
      </c>
      <c r="GB51" s="2">
        <f t="shared" si="53"/>
        <v>6.6945734858827816E-6</v>
      </c>
      <c r="GC51" s="2">
        <f t="shared" si="53"/>
        <v>6.6123107350390405E-6</v>
      </c>
      <c r="GD51" s="2">
        <f t="shared" si="53"/>
        <v>7.0723215800712608E-6</v>
      </c>
      <c r="GE51" s="2">
        <f t="shared" si="53"/>
        <v>7.7969165433003751E-6</v>
      </c>
      <c r="GF51" s="2">
        <f t="shared" si="53"/>
        <v>7.3025441249290083E-6</v>
      </c>
      <c r="GG51" s="2">
        <f t="shared" si="53"/>
        <v>7.5803843273380262E-6</v>
      </c>
      <c r="GH51" s="2">
        <f t="shared" si="53"/>
        <v>6.7846157674191131E-6</v>
      </c>
      <c r="GI51" s="2">
        <f t="shared" si="53"/>
        <v>6.5525440868045606E-6</v>
      </c>
      <c r="GJ51" s="2">
        <f t="shared" si="53"/>
        <v>5.077470958610028E-6</v>
      </c>
      <c r="GK51" s="2">
        <f t="shared" si="53"/>
        <v>3.8097164317245873E-6</v>
      </c>
      <c r="GM51" s="86">
        <f t="shared" si="54"/>
        <v>5.9002704854516667E-5</v>
      </c>
      <c r="GN51" s="86">
        <f t="shared" si="54"/>
        <v>1.4533782423883248E-5</v>
      </c>
      <c r="GO51" s="86">
        <f t="shared" si="54"/>
        <v>2.0112897469286353E-5</v>
      </c>
      <c r="GP51" s="86">
        <f t="shared" si="54"/>
        <v>2.0296830709746034E-5</v>
      </c>
      <c r="GQ51" s="86">
        <f t="shared" si="54"/>
        <v>1.3202786604846573E-5</v>
      </c>
      <c r="GR51" s="86">
        <f t="shared" si="54"/>
        <v>1.0849678012230324E-5</v>
      </c>
      <c r="GS51" s="86">
        <f t="shared" si="54"/>
        <v>6.0765392265054982E-6</v>
      </c>
      <c r="GT51" s="86">
        <f t="shared" si="54"/>
        <v>4.4156145899154673E-6</v>
      </c>
      <c r="GU51" s="86">
        <f t="shared" si="54"/>
        <v>4.5169186101196081E-6</v>
      </c>
      <c r="GV51" s="86">
        <f t="shared" si="54"/>
        <v>2.677818777070373E-6</v>
      </c>
      <c r="GW51" s="86">
        <f t="shared" si="54"/>
        <v>1.2268970022110222E-6</v>
      </c>
      <c r="GX51" s="86">
        <f t="shared" si="54"/>
        <v>2.730582705156627E-6</v>
      </c>
      <c r="GY51" s="86">
        <f t="shared" si="54"/>
        <v>5.5364202051053544E-6</v>
      </c>
      <c r="GZ51" s="86">
        <f t="shared" si="54"/>
        <v>1.4954499251154127E-5</v>
      </c>
      <c r="HA51" s="86">
        <f t="shared" si="54"/>
        <v>5.63705620875902E-7</v>
      </c>
      <c r="HC51" s="86">
        <f t="shared" si="58"/>
        <v>3.5792948746324955E-15</v>
      </c>
      <c r="HD51" s="86">
        <f t="shared" si="58"/>
        <v>1.7377718541959881E-16</v>
      </c>
      <c r="HE51" s="86">
        <f t="shared" si="58"/>
        <v>9.3222117678267751E-17</v>
      </c>
      <c r="HF51" s="86">
        <f t="shared" si="58"/>
        <v>7.8503058642103886E-18</v>
      </c>
      <c r="HG51" s="86">
        <f t="shared" si="58"/>
        <v>3.769682436421633E-18</v>
      </c>
      <c r="HH51" s="86">
        <f t="shared" si="58"/>
        <v>1.0187158345256618E-18</v>
      </c>
      <c r="HI51" s="86">
        <f t="shared" si="58"/>
        <v>6.0900988433908565E-20</v>
      </c>
      <c r="HJ51" s="86">
        <f t="shared" si="58"/>
        <v>2.3922881209403339E-20</v>
      </c>
      <c r="HK51" s="86">
        <f t="shared" si="58"/>
        <v>1.5493176389887969E-20</v>
      </c>
      <c r="HL51" s="86">
        <f t="shared" si="58"/>
        <v>4.3629816844693588E-21</v>
      </c>
      <c r="HM51" s="86">
        <f t="shared" si="58"/>
        <v>3.3803441030794087E-21</v>
      </c>
      <c r="HN51" s="86">
        <f t="shared" si="58"/>
        <v>7.3432370152010536E-19</v>
      </c>
      <c r="HO51" s="86">
        <f t="shared" si="58"/>
        <v>1.5452937173518024E-17</v>
      </c>
      <c r="HP51" s="86">
        <f t="shared" si="58"/>
        <v>5.5429967760580529E-17</v>
      </c>
      <c r="HQ51" s="86">
        <f t="shared" si="58"/>
        <v>1.9757443528665729E-22</v>
      </c>
      <c r="HS51" s="86">
        <f t="shared" si="55"/>
        <v>2.1348257206804049E-50</v>
      </c>
      <c r="HT51" s="86">
        <f t="shared" si="55"/>
        <v>7.590503909961708E-64</v>
      </c>
      <c r="HU51" s="86">
        <f t="shared" si="55"/>
        <v>6.2307539271782449E-66</v>
      </c>
      <c r="HV51" s="86">
        <f t="shared" si="55"/>
        <v>4.2376695578729557E-72</v>
      </c>
      <c r="HW51" s="86">
        <f t="shared" si="55"/>
        <v>7.2054651504585536E-74</v>
      </c>
      <c r="HX51" s="86">
        <f t="shared" si="55"/>
        <v>7.4199903760480935E-77</v>
      </c>
      <c r="HY51" s="86">
        <f t="shared" si="55"/>
        <v>7.7192994623340618E-82</v>
      </c>
      <c r="HZ51" s="86">
        <f t="shared" si="55"/>
        <v>1.6360244673362861E-83</v>
      </c>
      <c r="IA51" s="86">
        <f t="shared" si="55"/>
        <v>2.6565022946022639E-83</v>
      </c>
      <c r="IB51" s="86">
        <f t="shared" si="55"/>
        <v>3.0665691600124136E-85</v>
      </c>
      <c r="IC51" s="86">
        <f t="shared" si="55"/>
        <v>1.0515393966123588E-85</v>
      </c>
      <c r="ID51" s="86">
        <f t="shared" si="55"/>
        <v>6.1696080105964311E-76</v>
      </c>
      <c r="IE51" s="86">
        <f t="shared" si="55"/>
        <v>1.93012147728031E-70</v>
      </c>
      <c r="IF51" s="86">
        <f t="shared" si="55"/>
        <v>1.9746579187013316E-47</v>
      </c>
      <c r="IG51" s="86">
        <f t="shared" si="55"/>
        <v>2.7270777852014474E-31</v>
      </c>
      <c r="II51" s="86">
        <f t="shared" si="56"/>
        <v>3.3151352056677919E-123</v>
      </c>
      <c r="IJ51" s="86">
        <f t="shared" si="56"/>
        <v>7.1902732843000691E-168</v>
      </c>
      <c r="IK51" s="86">
        <f t="shared" si="56"/>
        <v>1.2618644461517983E-174</v>
      </c>
      <c r="IL51" s="86">
        <f t="shared" si="56"/>
        <v>3.6270275376831684E-190</v>
      </c>
      <c r="IM51" s="86">
        <f t="shared" si="56"/>
        <v>1.9246909875699366E-194</v>
      </c>
      <c r="IN51" s="86">
        <f t="shared" si="56"/>
        <v>6.2807919738534957E-203</v>
      </c>
      <c r="IO51" s="86">
        <f t="shared" si="56"/>
        <v>6.4363618880974448E-216</v>
      </c>
      <c r="IP51" s="86">
        <f t="shared" si="56"/>
        <v>2.6515880213978781E-220</v>
      </c>
      <c r="IQ51" s="86">
        <f t="shared" si="56"/>
        <v>9.8838703634794051E-219</v>
      </c>
      <c r="IR51" s="86">
        <f t="shared" si="56"/>
        <v>1.8145475121816785E-223</v>
      </c>
      <c r="IS51" s="86">
        <f t="shared" si="56"/>
        <v>1.0789147093001641E-224</v>
      </c>
      <c r="IT51" s="86">
        <f t="shared" si="56"/>
        <v>5.7742196846794998E-199</v>
      </c>
      <c r="IU51" s="86">
        <f t="shared" si="56"/>
        <v>1.5970531795117789E-184</v>
      </c>
      <c r="IV51" s="86">
        <f t="shared" si="56"/>
        <v>1.1482939516570304E-143</v>
      </c>
      <c r="IW51" s="86">
        <f t="shared" si="56"/>
        <v>1.8522737003105142E-77</v>
      </c>
      <c r="IY51" s="86">
        <f t="shared" si="57"/>
        <v>5.9002704858095964E-5</v>
      </c>
      <c r="IZ51" s="86">
        <f t="shared" si="57"/>
        <v>1.4533782424057025E-5</v>
      </c>
      <c r="JA51" s="86">
        <f t="shared" si="57"/>
        <v>2.0112897469379574E-5</v>
      </c>
      <c r="JB51" s="86">
        <f t="shared" si="57"/>
        <v>2.0296830709753884E-5</v>
      </c>
      <c r="JC51" s="86">
        <f t="shared" si="57"/>
        <v>1.3202786604850342E-5</v>
      </c>
      <c r="JD51" s="86">
        <f t="shared" si="57"/>
        <v>1.0849678012231342E-5</v>
      </c>
      <c r="JE51" s="86">
        <f t="shared" si="57"/>
        <v>6.0765392265055592E-6</v>
      </c>
      <c r="JF51" s="86">
        <f t="shared" si="57"/>
        <v>4.415614589915491E-6</v>
      </c>
      <c r="JG51" s="86">
        <f t="shared" si="57"/>
        <v>4.5169186101196234E-6</v>
      </c>
      <c r="JH51" s="86">
        <f t="shared" si="57"/>
        <v>2.6778187770703773E-6</v>
      </c>
      <c r="JI51" s="86">
        <f t="shared" si="57"/>
        <v>1.2268970022110255E-6</v>
      </c>
      <c r="JJ51" s="86">
        <f t="shared" si="57"/>
        <v>2.7305827051573614E-6</v>
      </c>
      <c r="JK51" s="86">
        <f t="shared" si="57"/>
        <v>5.5364202051208076E-6</v>
      </c>
      <c r="JL51" s="86">
        <f t="shared" si="57"/>
        <v>1.4954499251209556E-5</v>
      </c>
      <c r="JM51" s="86">
        <f t="shared" si="57"/>
        <v>5.6370562087590222E-7</v>
      </c>
    </row>
    <row r="52" spans="2:273" x14ac:dyDescent="0.25">
      <c r="B52" s="2">
        <v>25</v>
      </c>
      <c r="C52" s="37">
        <v>48.53</v>
      </c>
      <c r="D52" s="37">
        <v>53.606000000000002</v>
      </c>
      <c r="E52" s="37">
        <v>65.322999999999993</v>
      </c>
      <c r="F52" s="37">
        <v>60.2</v>
      </c>
      <c r="G52" s="37">
        <v>59.091999999999999</v>
      </c>
      <c r="H52" s="37">
        <v>60.722999999999999</v>
      </c>
      <c r="I52" s="37">
        <v>61.015000000000001</v>
      </c>
      <c r="J52" s="37">
        <v>60.122999999999998</v>
      </c>
      <c r="K52" s="37">
        <v>59.569000000000003</v>
      </c>
      <c r="L52" s="37">
        <v>58.954000000000001</v>
      </c>
      <c r="M52" s="37">
        <v>57.892000000000003</v>
      </c>
      <c r="N52" s="37">
        <v>59.215000000000003</v>
      </c>
      <c r="O52" s="37">
        <v>57.015000000000001</v>
      </c>
      <c r="P52" s="37">
        <v>56.661999999999999</v>
      </c>
      <c r="Q52" s="37">
        <v>57.015000000000001</v>
      </c>
      <c r="S52" s="4">
        <f t="shared" si="59"/>
        <v>49.23446691924655</v>
      </c>
      <c r="T52" s="4">
        <f t="shared" si="59"/>
        <v>54.283887344132395</v>
      </c>
      <c r="U52" s="4">
        <f t="shared" si="59"/>
        <v>68.517325944698214</v>
      </c>
      <c r="V52" s="4">
        <f t="shared" si="59"/>
        <v>61.153779929339741</v>
      </c>
      <c r="W52" s="4">
        <f t="shared" si="59"/>
        <v>61.286807146030391</v>
      </c>
      <c r="X52" s="4">
        <f t="shared" si="59"/>
        <v>61.011861162757256</v>
      </c>
      <c r="Y52" s="4">
        <f t="shared" si="59"/>
        <v>62.225860613426285</v>
      </c>
      <c r="Z52" s="4">
        <f t="shared" si="59"/>
        <v>61.756690413062429</v>
      </c>
      <c r="AA52" s="4">
        <f t="shared" si="59"/>
        <v>61.95440337857471</v>
      </c>
      <c r="AB52" s="4">
        <f t="shared" si="59"/>
        <v>60.33555432999303</v>
      </c>
      <c r="AC52" s="4">
        <f t="shared" si="59"/>
        <v>58.924741755427291</v>
      </c>
      <c r="AD52" s="4">
        <f t="shared" si="59"/>
        <v>61.383800080204999</v>
      </c>
      <c r="AE52" s="4">
        <f t="shared" si="59"/>
        <v>58.371237466454907</v>
      </c>
      <c r="AF52" s="4">
        <f t="shared" si="59"/>
        <v>57.150323824996761</v>
      </c>
      <c r="AG52" s="4">
        <f t="shared" si="59"/>
        <v>58.452542919495272</v>
      </c>
      <c r="AI52" s="4">
        <f t="shared" si="60"/>
        <v>-0.70446691924654914</v>
      </c>
      <c r="AJ52" s="4">
        <f t="shared" si="60"/>
        <v>-0.67788734413239382</v>
      </c>
      <c r="AK52" s="4">
        <f t="shared" si="60"/>
        <v>-3.1943259446982211</v>
      </c>
      <c r="AL52" s="4">
        <f t="shared" si="60"/>
        <v>-0.95377992933973843</v>
      </c>
      <c r="AM52" s="4">
        <f t="shared" si="60"/>
        <v>-2.1948071460303922</v>
      </c>
      <c r="AN52" s="4">
        <f t="shared" si="60"/>
        <v>-0.28886116275725726</v>
      </c>
      <c r="AO52" s="4">
        <f t="shared" si="60"/>
        <v>-1.2108606134262843</v>
      </c>
      <c r="AP52" s="4">
        <f t="shared" si="60"/>
        <v>-1.6336904130624319</v>
      </c>
      <c r="AQ52" s="4">
        <f t="shared" si="60"/>
        <v>-2.3854033785747077</v>
      </c>
      <c r="AR52" s="4">
        <f t="shared" si="60"/>
        <v>-1.3815543299930297</v>
      </c>
      <c r="AS52" s="4">
        <f t="shared" si="60"/>
        <v>-1.0327417554272884</v>
      </c>
      <c r="AT52" s="4">
        <f t="shared" si="60"/>
        <v>-2.1688000802049956</v>
      </c>
      <c r="AU52" s="4">
        <f t="shared" si="60"/>
        <v>-1.3562374664549068</v>
      </c>
      <c r="AV52" s="4">
        <f t="shared" si="60"/>
        <v>-0.48832382499676186</v>
      </c>
      <c r="AW52" s="4">
        <f t="shared" si="60"/>
        <v>-1.4375429194952716</v>
      </c>
      <c r="AY52" s="2">
        <f t="shared" si="51"/>
        <v>49.144601188786105</v>
      </c>
      <c r="AZ52" s="2">
        <f t="shared" si="51"/>
        <v>54.257663484953973</v>
      </c>
      <c r="BA52" s="2">
        <f t="shared" si="51"/>
        <v>68.484808956209051</v>
      </c>
      <c r="BB52" s="2">
        <f t="shared" si="51"/>
        <v>61.119738772827567</v>
      </c>
      <c r="BC52" s="2">
        <f t="shared" si="51"/>
        <v>61.263504444174238</v>
      </c>
      <c r="BD52" s="2">
        <f t="shared" si="51"/>
        <v>60.992860237795256</v>
      </c>
      <c r="BE52" s="2">
        <f t="shared" si="51"/>
        <v>62.214589660878204</v>
      </c>
      <c r="BF52" s="2">
        <f t="shared" si="51"/>
        <v>61.748240714967288</v>
      </c>
      <c r="BG52" s="2">
        <f t="shared" si="51"/>
        <v>61.945877419834204</v>
      </c>
      <c r="BH52" s="2">
        <f t="shared" si="51"/>
        <v>60.330214534882614</v>
      </c>
      <c r="BI52" s="2">
        <f t="shared" si="51"/>
        <v>58.922086284914826</v>
      </c>
      <c r="BJ52" s="2">
        <f t="shared" si="51"/>
        <v>61.378344863820757</v>
      </c>
      <c r="BK52" s="2">
        <f t="shared" si="51"/>
        <v>58.360614188012484</v>
      </c>
      <c r="BL52" s="2">
        <f t="shared" si="51"/>
        <v>57.126168033212444</v>
      </c>
      <c r="BM52" s="2">
        <f t="shared" si="51"/>
        <v>58.451552314029826</v>
      </c>
      <c r="BO52" s="2">
        <f t="shared" si="10"/>
        <v>48.53</v>
      </c>
      <c r="BP52" s="2">
        <f t="shared" si="11"/>
        <v>53.606000000000002</v>
      </c>
      <c r="BQ52" s="2">
        <f t="shared" si="12"/>
        <v>65.322999999999993</v>
      </c>
      <c r="BR52" s="2">
        <f t="shared" si="13"/>
        <v>60.2</v>
      </c>
      <c r="BS52" s="2">
        <f t="shared" si="14"/>
        <v>59.091999999999999</v>
      </c>
      <c r="BT52" s="2">
        <f t="shared" si="15"/>
        <v>60.722999999999999</v>
      </c>
      <c r="BU52" s="2">
        <f t="shared" si="16"/>
        <v>61.015000000000001</v>
      </c>
      <c r="BV52" s="2">
        <f t="shared" si="17"/>
        <v>60.122999999999998</v>
      </c>
      <c r="BW52" s="2">
        <f t="shared" si="18"/>
        <v>59.569000000000003</v>
      </c>
      <c r="BX52" s="2">
        <f t="shared" si="19"/>
        <v>58.954000000000001</v>
      </c>
      <c r="BY52" s="2">
        <f t="shared" si="20"/>
        <v>57.892000000000003</v>
      </c>
      <c r="BZ52" s="2">
        <f t="shared" si="21"/>
        <v>59.215000000000003</v>
      </c>
      <c r="CA52" s="2">
        <f t="shared" si="22"/>
        <v>57.015000000000001</v>
      </c>
      <c r="CB52" s="2">
        <f t="shared" si="23"/>
        <v>56.661999999999999</v>
      </c>
      <c r="CC52" s="2">
        <f t="shared" si="24"/>
        <v>57.015000000000001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50.384938326585697</v>
      </c>
      <c r="DL52" s="2">
        <f t="shared" si="61"/>
        <v>54.92334059233449</v>
      </c>
      <c r="DM52" s="2">
        <f t="shared" si="61"/>
        <v>67.346843151969978</v>
      </c>
      <c r="DN52" s="2">
        <f t="shared" si="61"/>
        <v>61.953689118198881</v>
      </c>
      <c r="DO52" s="2">
        <f t="shared" si="61"/>
        <v>62.014459930313592</v>
      </c>
      <c r="DP52" s="2">
        <f t="shared" si="61"/>
        <v>61.664797909407675</v>
      </c>
      <c r="DQ52" s="2">
        <f t="shared" si="61"/>
        <v>63.06076176971073</v>
      </c>
      <c r="DR52" s="2">
        <f t="shared" si="61"/>
        <v>62.593628501201941</v>
      </c>
      <c r="DS52" s="2">
        <f t="shared" si="61"/>
        <v>62.66132139480866</v>
      </c>
      <c r="DT52" s="2">
        <f t="shared" si="61"/>
        <v>61.142758079130182</v>
      </c>
      <c r="DU52" s="2">
        <f t="shared" si="61"/>
        <v>59.036704620960442</v>
      </c>
      <c r="DV52" s="2">
        <f t="shared" si="61"/>
        <v>61.921080036242842</v>
      </c>
      <c r="DW52" s="2">
        <f t="shared" si="61"/>
        <v>59.101769683710131</v>
      </c>
      <c r="DX52" s="2">
        <f t="shared" si="61"/>
        <v>57.53433449477351</v>
      </c>
      <c r="DY52" s="2">
        <f t="shared" si="61"/>
        <v>58.208891573542743</v>
      </c>
      <c r="EA52" s="2">
        <f t="shared" si="62"/>
        <v>44.444074982480736</v>
      </c>
      <c r="EB52" s="2">
        <f t="shared" si="62"/>
        <v>51.271579840481458</v>
      </c>
      <c r="EC52" s="2">
        <f t="shared" si="62"/>
        <v>73.325582337862073</v>
      </c>
      <c r="ED52" s="2">
        <f t="shared" si="62"/>
        <v>57.619889184179527</v>
      </c>
      <c r="EE52" s="2">
        <f t="shared" si="62"/>
        <v>57.991133628278646</v>
      </c>
      <c r="EF52" s="2">
        <f t="shared" si="62"/>
        <v>58.028256825418872</v>
      </c>
      <c r="EG52" s="2">
        <f t="shared" si="62"/>
        <v>58.184533140329798</v>
      </c>
      <c r="EH52" s="2">
        <f t="shared" si="62"/>
        <v>57.615450219588993</v>
      </c>
      <c r="EI52" s="2">
        <f t="shared" si="62"/>
        <v>58.426032484477624</v>
      </c>
      <c r="EJ52" s="2">
        <f t="shared" si="62"/>
        <v>56.065646435822003</v>
      </c>
      <c r="EK52" s="2">
        <f t="shared" si="62"/>
        <v>58.28712603839223</v>
      </c>
      <c r="EL52" s="2">
        <f t="shared" si="62"/>
        <v>58.537000316090541</v>
      </c>
      <c r="EM52" s="2">
        <f t="shared" si="62"/>
        <v>54.808152837449668</v>
      </c>
      <c r="EN52" s="2">
        <f t="shared" si="62"/>
        <v>55.321586993733654</v>
      </c>
      <c r="EO52" s="2">
        <f t="shared" si="62"/>
        <v>59.828652169097275</v>
      </c>
      <c r="EQ52" s="2">
        <f t="shared" si="63"/>
        <v>43.15707388362938</v>
      </c>
      <c r="ER52" s="2">
        <f t="shared" si="63"/>
        <v>49.018517248109561</v>
      </c>
      <c r="ES52" s="2">
        <f t="shared" si="63"/>
        <v>64.573601026778775</v>
      </c>
      <c r="ET52" s="2">
        <f t="shared" si="63"/>
        <v>55.027739438951201</v>
      </c>
      <c r="EU52" s="2">
        <f t="shared" si="63"/>
        <v>56.641081786414809</v>
      </c>
      <c r="EV52" s="2">
        <f t="shared" si="63"/>
        <v>56.374027622999797</v>
      </c>
      <c r="EW52" s="2">
        <f t="shared" si="63"/>
        <v>56.858110264962008</v>
      </c>
      <c r="EX52" s="2">
        <f t="shared" si="63"/>
        <v>58.395039309558406</v>
      </c>
      <c r="EY52" s="2">
        <f t="shared" si="63"/>
        <v>59.313285274990278</v>
      </c>
      <c r="EZ52" s="2">
        <f t="shared" si="63"/>
        <v>55.466605528391966</v>
      </c>
      <c r="FA52" s="2">
        <f t="shared" si="63"/>
        <v>55.878016428339812</v>
      </c>
      <c r="FB52" s="2">
        <f t="shared" si="63"/>
        <v>56.799311335531598</v>
      </c>
      <c r="FC52" s="2">
        <f t="shared" si="63"/>
        <v>54.586861967846062</v>
      </c>
      <c r="FD52" s="2">
        <f t="shared" si="63"/>
        <v>55.552141440664798</v>
      </c>
      <c r="FE52" s="2">
        <f t="shared" si="63"/>
        <v>62.168632263734168</v>
      </c>
      <c r="FG52" s="2">
        <f t="shared" si="64"/>
        <v>0.20877474166502771</v>
      </c>
      <c r="FH52" s="2">
        <f t="shared" si="64"/>
        <v>0.18228423446992026</v>
      </c>
      <c r="FI52" s="2">
        <f t="shared" si="64"/>
        <v>0.1903467065417373</v>
      </c>
      <c r="FJ52" s="2">
        <f t="shared" si="64"/>
        <v>0.19242499262407356</v>
      </c>
      <c r="FK52" s="2">
        <f t="shared" si="64"/>
        <v>0.18664795977285478</v>
      </c>
      <c r="FL52" s="2">
        <f t="shared" si="64"/>
        <v>0.18477050397849901</v>
      </c>
      <c r="FM52" s="2">
        <f t="shared" si="64"/>
        <v>0.17352805954109091</v>
      </c>
      <c r="FN52" s="2">
        <f t="shared" si="64"/>
        <v>0.16981991882266578</v>
      </c>
      <c r="FO52" s="2">
        <f t="shared" si="64"/>
        <v>0.168926270526636</v>
      </c>
      <c r="FP52" s="2">
        <f t="shared" si="64"/>
        <v>0.16003956673932604</v>
      </c>
      <c r="FQ52" s="2">
        <f t="shared" si="64"/>
        <v>0.15288365338336213</v>
      </c>
      <c r="FR52" s="2">
        <f t="shared" si="64"/>
        <v>0.16037513602644912</v>
      </c>
      <c r="FS52" s="2">
        <f t="shared" si="64"/>
        <v>0.17261761641140635</v>
      </c>
      <c r="FT52" s="2">
        <f t="shared" si="64"/>
        <v>0.18446196185635291</v>
      </c>
      <c r="FU52" s="2">
        <f t="shared" si="64"/>
        <v>0.14980668527537208</v>
      </c>
      <c r="FW52" s="2">
        <f t="shared" si="53"/>
        <v>2.7138956505152749E-5</v>
      </c>
      <c r="FX52" s="2">
        <f t="shared" si="53"/>
        <v>8.2972669068899548E-6</v>
      </c>
      <c r="FY52" s="2">
        <f t="shared" si="53"/>
        <v>7.7135753738629043E-6</v>
      </c>
      <c r="FZ52" s="2">
        <f t="shared" si="53"/>
        <v>7.3009028410374849E-6</v>
      </c>
      <c r="GA52" s="2">
        <f t="shared" si="53"/>
        <v>7.2888786676875693E-6</v>
      </c>
      <c r="GB52" s="2">
        <f t="shared" si="53"/>
        <v>7.3404491186967377E-6</v>
      </c>
      <c r="GC52" s="2">
        <f t="shared" si="53"/>
        <v>7.2502499218417498E-6</v>
      </c>
      <c r="GD52" s="2">
        <f t="shared" si="53"/>
        <v>7.7546411174768959E-6</v>
      </c>
      <c r="GE52" s="2">
        <f t="shared" si="53"/>
        <v>8.5491425559345716E-6</v>
      </c>
      <c r="GF52" s="2">
        <f t="shared" si="53"/>
        <v>8.0070747680834615E-6</v>
      </c>
      <c r="GG52" s="2">
        <f t="shared" si="53"/>
        <v>8.3117200546033116E-6</v>
      </c>
      <c r="GH52" s="2">
        <f t="shared" si="53"/>
        <v>7.4391783887399991E-6</v>
      </c>
      <c r="GI52" s="2">
        <f t="shared" si="53"/>
        <v>7.1847171784306513E-6</v>
      </c>
      <c r="GJ52" s="2">
        <f t="shared" si="53"/>
        <v>5.5673334704229868E-6</v>
      </c>
      <c r="GK52" s="2">
        <f t="shared" si="53"/>
        <v>4.1772694654999471E-6</v>
      </c>
      <c r="GM52" s="86">
        <f t="shared" si="54"/>
        <v>8.9031343840067131E-5</v>
      </c>
      <c r="GN52" s="86">
        <f t="shared" si="54"/>
        <v>2.34201446183851E-5</v>
      </c>
      <c r="GO52" s="86">
        <f t="shared" si="54"/>
        <v>3.2084094131414814E-5</v>
      </c>
      <c r="GP52" s="86">
        <f t="shared" si="54"/>
        <v>3.2485099185541485E-5</v>
      </c>
      <c r="GQ52" s="86">
        <f t="shared" si="54"/>
        <v>2.1628638889898153E-5</v>
      </c>
      <c r="GR52" s="86">
        <f t="shared" si="54"/>
        <v>1.7985927174709247E-5</v>
      </c>
      <c r="GS52" s="86">
        <f t="shared" si="54"/>
        <v>1.0292052238671243E-5</v>
      </c>
      <c r="GT52" s="86">
        <f t="shared" si="54"/>
        <v>7.6018044362182992E-6</v>
      </c>
      <c r="GU52" s="86">
        <f t="shared" si="54"/>
        <v>7.7470641386069017E-6</v>
      </c>
      <c r="GV52" s="86">
        <f t="shared" si="54"/>
        <v>4.6803871365156407E-6</v>
      </c>
      <c r="GW52" s="86">
        <f t="shared" si="54"/>
        <v>2.2317639684238723E-6</v>
      </c>
      <c r="GX52" s="86">
        <f t="shared" si="54"/>
        <v>4.7694550301855828E-6</v>
      </c>
      <c r="GY52" s="86">
        <f t="shared" si="54"/>
        <v>9.4259654834059332E-6</v>
      </c>
      <c r="GZ52" s="86">
        <f t="shared" si="54"/>
        <v>2.4148148511078343E-5</v>
      </c>
      <c r="HA52" s="86">
        <f t="shared" si="54"/>
        <v>1.0763317678774983E-6</v>
      </c>
      <c r="HC52" s="86">
        <f t="shared" si="58"/>
        <v>9.7021837019485783E-15</v>
      </c>
      <c r="HD52" s="86">
        <f t="shared" si="58"/>
        <v>5.2056925749019331E-16</v>
      </c>
      <c r="HE52" s="86">
        <f t="shared" si="58"/>
        <v>2.8631035326238175E-16</v>
      </c>
      <c r="HF52" s="86">
        <f t="shared" si="58"/>
        <v>2.6207201545806307E-17</v>
      </c>
      <c r="HG52" s="86">
        <f t="shared" si="58"/>
        <v>1.2903264383654003E-17</v>
      </c>
      <c r="HH52" s="86">
        <f t="shared" si="58"/>
        <v>3.659774316437378E-18</v>
      </c>
      <c r="HI52" s="86">
        <f t="shared" si="58"/>
        <v>2.3807727809919144E-19</v>
      </c>
      <c r="HJ52" s="86">
        <f t="shared" si="58"/>
        <v>9.7001022757272967E-20</v>
      </c>
      <c r="HK52" s="86">
        <f t="shared" si="58"/>
        <v>6.3669275475305384E-20</v>
      </c>
      <c r="HL52" s="86">
        <f t="shared" si="58"/>
        <v>1.8431263117808729E-20</v>
      </c>
      <c r="HM52" s="86">
        <f t="shared" si="58"/>
        <v>1.4460480265696432E-20</v>
      </c>
      <c r="HN52" s="86">
        <f t="shared" si="58"/>
        <v>2.6222650293194103E-18</v>
      </c>
      <c r="HO52" s="86">
        <f t="shared" si="58"/>
        <v>5.005141383065895E-17</v>
      </c>
      <c r="HP52" s="86">
        <f t="shared" si="58"/>
        <v>1.6991987968894308E-16</v>
      </c>
      <c r="HQ52" s="86">
        <f t="shared" si="58"/>
        <v>9.0983501584022334E-22</v>
      </c>
      <c r="HS52" s="86">
        <f t="shared" si="55"/>
        <v>2.4052822207726234E-49</v>
      </c>
      <c r="HT52" s="86">
        <f t="shared" si="55"/>
        <v>1.3494452491946182E-62</v>
      </c>
      <c r="HU52" s="86">
        <f t="shared" si="55"/>
        <v>1.2100476939016951E-64</v>
      </c>
      <c r="HV52" s="86">
        <f t="shared" si="55"/>
        <v>1.0679096637430584E-70</v>
      </c>
      <c r="HW52" s="86">
        <f t="shared" si="55"/>
        <v>1.9604308299638351E-72</v>
      </c>
      <c r="HX52" s="86">
        <f t="shared" si="55"/>
        <v>2.3291417997235001E-75</v>
      </c>
      <c r="HY52" s="86">
        <f t="shared" si="55"/>
        <v>3.024058272358954E-80</v>
      </c>
      <c r="HZ52" s="86">
        <f t="shared" si="55"/>
        <v>7.0615489388860855E-82</v>
      </c>
      <c r="IA52" s="86">
        <f t="shared" si="55"/>
        <v>1.161114234681981E-81</v>
      </c>
      <c r="IB52" s="86">
        <f t="shared" si="55"/>
        <v>1.42999307463486E-83</v>
      </c>
      <c r="IC52" s="86">
        <f t="shared" si="55"/>
        <v>5.0704219627408564E-84</v>
      </c>
      <c r="ID52" s="86">
        <f t="shared" si="55"/>
        <v>1.8399880308810039E-74</v>
      </c>
      <c r="IE52" s="86">
        <f t="shared" si="55"/>
        <v>4.443395312006539E-69</v>
      </c>
      <c r="IF52" s="86">
        <f t="shared" si="55"/>
        <v>1.5175557918577411E-46</v>
      </c>
      <c r="IG52" s="86">
        <f t="shared" si="55"/>
        <v>9.9148774406402206E-31</v>
      </c>
      <c r="II52" s="86">
        <f t="shared" si="56"/>
        <v>4.1372308907858317E-121</v>
      </c>
      <c r="IJ52" s="86">
        <f t="shared" si="56"/>
        <v>2.7356245496534361E-165</v>
      </c>
      <c r="IK52" s="86">
        <f t="shared" si="56"/>
        <v>5.8866537806879749E-172</v>
      </c>
      <c r="IL52" s="86">
        <f t="shared" si="56"/>
        <v>2.8517241220713212E-187</v>
      </c>
      <c r="IM52" s="86">
        <f t="shared" si="56"/>
        <v>1.75893164195816E-191</v>
      </c>
      <c r="IN52" s="86">
        <f t="shared" si="56"/>
        <v>7.7840409643682581E-200</v>
      </c>
      <c r="IO52" s="86">
        <f t="shared" si="56"/>
        <v>1.2539366618320184E-212</v>
      </c>
      <c r="IP52" s="86">
        <f t="shared" si="56"/>
        <v>6.3023871655533256E-217</v>
      </c>
      <c r="IQ52" s="86">
        <f t="shared" si="56"/>
        <v>2.3676817998555967E-215</v>
      </c>
      <c r="IR52" s="86">
        <f t="shared" si="56"/>
        <v>4.9308902259171812E-220</v>
      </c>
      <c r="IS52" s="86">
        <f t="shared" si="56"/>
        <v>3.1407731920278846E-221</v>
      </c>
      <c r="IT52" s="86">
        <f t="shared" si="56"/>
        <v>6.2675584296697835E-196</v>
      </c>
      <c r="IU52" s="86">
        <f t="shared" si="56"/>
        <v>1.0193762179660282E-181</v>
      </c>
      <c r="IV52" s="86">
        <f t="shared" si="56"/>
        <v>1.5573964143282747E-141</v>
      </c>
      <c r="IW52" s="86">
        <f t="shared" si="56"/>
        <v>2.3952329406605847E-76</v>
      </c>
      <c r="IY52" s="86">
        <f t="shared" si="57"/>
        <v>8.9031343849769318E-5</v>
      </c>
      <c r="IZ52" s="86">
        <f t="shared" si="57"/>
        <v>2.342014461890567E-5</v>
      </c>
      <c r="JA52" s="86">
        <f t="shared" si="57"/>
        <v>3.2084094131701125E-5</v>
      </c>
      <c r="JB52" s="86">
        <f t="shared" si="57"/>
        <v>3.2485099185567696E-5</v>
      </c>
      <c r="JC52" s="86">
        <f t="shared" si="57"/>
        <v>2.1628638889911055E-5</v>
      </c>
      <c r="JD52" s="86">
        <f t="shared" si="57"/>
        <v>1.7985927174712906E-5</v>
      </c>
      <c r="JE52" s="86">
        <f t="shared" si="57"/>
        <v>1.0292052238671482E-5</v>
      </c>
      <c r="JF52" s="86">
        <f t="shared" si="57"/>
        <v>7.6018044362183966E-6</v>
      </c>
      <c r="JG52" s="86">
        <f t="shared" si="57"/>
        <v>7.7470641386069661E-6</v>
      </c>
      <c r="JH52" s="86">
        <f t="shared" si="57"/>
        <v>4.6803871365156593E-6</v>
      </c>
      <c r="JI52" s="86">
        <f t="shared" si="57"/>
        <v>2.2317639684238867E-6</v>
      </c>
      <c r="JJ52" s="86">
        <f t="shared" si="57"/>
        <v>4.7694550301882052E-6</v>
      </c>
      <c r="JK52" s="86">
        <f t="shared" si="57"/>
        <v>9.4259654834559844E-6</v>
      </c>
      <c r="JL52" s="86">
        <f t="shared" si="57"/>
        <v>2.4148148511248262E-5</v>
      </c>
      <c r="JM52" s="86">
        <f t="shared" si="57"/>
        <v>1.0763317678774991E-6</v>
      </c>
    </row>
    <row r="53" spans="2:273" x14ac:dyDescent="0.25">
      <c r="B53" s="2">
        <v>26</v>
      </c>
      <c r="C53" s="37">
        <v>49.53</v>
      </c>
      <c r="D53" s="37">
        <v>52.561</v>
      </c>
      <c r="E53" s="37">
        <v>65.245999999999995</v>
      </c>
      <c r="F53" s="37">
        <v>59.969000000000001</v>
      </c>
      <c r="G53" s="37">
        <v>61.246000000000002</v>
      </c>
      <c r="H53" s="37">
        <v>59.661999999999999</v>
      </c>
      <c r="I53" s="37">
        <v>61.445999999999998</v>
      </c>
      <c r="J53" s="37">
        <v>60.984999999999999</v>
      </c>
      <c r="K53" s="37">
        <v>62.091999999999999</v>
      </c>
      <c r="L53" s="37">
        <v>58.862000000000002</v>
      </c>
      <c r="M53" s="37">
        <v>56.862000000000002</v>
      </c>
      <c r="N53" s="37">
        <v>60.814999999999998</v>
      </c>
      <c r="O53" s="37">
        <v>58.738</v>
      </c>
      <c r="P53" s="37">
        <v>55.6</v>
      </c>
      <c r="Q53" s="37">
        <v>57.831000000000003</v>
      </c>
      <c r="S53" s="4">
        <f t="shared" si="59"/>
        <v>49.29536858029352</v>
      </c>
      <c r="T53" s="4">
        <f t="shared" si="59"/>
        <v>54.397767452643826</v>
      </c>
      <c r="U53" s="4">
        <f t="shared" si="59"/>
        <v>68.800654470012049</v>
      </c>
      <c r="V53" s="4">
        <f t="shared" si="59"/>
        <v>61.276171839071829</v>
      </c>
      <c r="W53" s="4">
        <f t="shared" si="59"/>
        <v>61.369892887788787</v>
      </c>
      <c r="X53" s="4">
        <f t="shared" si="59"/>
        <v>61.076373673753722</v>
      </c>
      <c r="Y53" s="4">
        <f t="shared" si="59"/>
        <v>62.23745083880646</v>
      </c>
      <c r="Z53" s="4">
        <f t="shared" si="59"/>
        <v>61.790899630739311</v>
      </c>
      <c r="AA53" s="4">
        <f t="shared" si="59"/>
        <v>62.004698645873681</v>
      </c>
      <c r="AB53" s="4">
        <f t="shared" si="59"/>
        <v>60.384809065879097</v>
      </c>
      <c r="AC53" s="4">
        <f t="shared" si="59"/>
        <v>59.05646047590276</v>
      </c>
      <c r="AD53" s="4">
        <f t="shared" si="59"/>
        <v>61.490654965650407</v>
      </c>
      <c r="AE53" s="4">
        <f t="shared" si="59"/>
        <v>58.465448163343979</v>
      </c>
      <c r="AF53" s="4">
        <f t="shared" si="59"/>
        <v>57.269443542262628</v>
      </c>
      <c r="AG53" s="4">
        <f t="shared" si="59"/>
        <v>58.616364918281974</v>
      </c>
      <c r="AI53" s="4">
        <f t="shared" si="60"/>
        <v>0.23463141970648138</v>
      </c>
      <c r="AJ53" s="4">
        <f t="shared" si="60"/>
        <v>-1.8367674526438265</v>
      </c>
      <c r="AK53" s="4">
        <f t="shared" si="60"/>
        <v>-3.5546544700120535</v>
      </c>
      <c r="AL53" s="4">
        <f t="shared" si="60"/>
        <v>-1.3071718390718274</v>
      </c>
      <c r="AM53" s="4">
        <f t="shared" si="60"/>
        <v>-0.12389288778878438</v>
      </c>
      <c r="AN53" s="4">
        <f t="shared" si="60"/>
        <v>-1.4143736737537225</v>
      </c>
      <c r="AO53" s="4">
        <f t="shared" si="60"/>
        <v>-0.79145083880646183</v>
      </c>
      <c r="AP53" s="4">
        <f t="shared" si="60"/>
        <v>-0.80589963073931159</v>
      </c>
      <c r="AQ53" s="4">
        <f t="shared" si="60"/>
        <v>8.7301354126317676E-2</v>
      </c>
      <c r="AR53" s="4">
        <f t="shared" si="60"/>
        <v>-1.5228090658790947</v>
      </c>
      <c r="AS53" s="4">
        <f t="shared" si="60"/>
        <v>-2.1944604759027584</v>
      </c>
      <c r="AT53" s="4">
        <f t="shared" si="60"/>
        <v>-0.67565496565040917</v>
      </c>
      <c r="AU53" s="4">
        <f t="shared" si="60"/>
        <v>0.2725518366560209</v>
      </c>
      <c r="AV53" s="4">
        <f t="shared" si="60"/>
        <v>-1.669443542262627</v>
      </c>
      <c r="AW53" s="4">
        <f t="shared" si="60"/>
        <v>-0.78536491828197086</v>
      </c>
      <c r="AY53" s="2">
        <f t="shared" si="51"/>
        <v>49.164023516350696</v>
      </c>
      <c r="AZ53" s="2">
        <f t="shared" si="51"/>
        <v>54.356917298935663</v>
      </c>
      <c r="BA53" s="2">
        <f t="shared" si="51"/>
        <v>68.750513799244231</v>
      </c>
      <c r="BB53" s="2">
        <f t="shared" si="51"/>
        <v>61.223525227997129</v>
      </c>
      <c r="BC53" s="2">
        <f t="shared" si="51"/>
        <v>61.333037811850289</v>
      </c>
      <c r="BD53" s="2">
        <f t="shared" si="51"/>
        <v>61.045979248799192</v>
      </c>
      <c r="BE53" s="2">
        <f t="shared" si="51"/>
        <v>62.219034001579452</v>
      </c>
      <c r="BF53" s="2">
        <f t="shared" si="51"/>
        <v>61.776873413485809</v>
      </c>
      <c r="BG53" s="2">
        <f t="shared" si="51"/>
        <v>61.990594941755894</v>
      </c>
      <c r="BH53" s="2">
        <f t="shared" si="51"/>
        <v>60.375808986046259</v>
      </c>
      <c r="BI53" s="2">
        <f t="shared" si="51"/>
        <v>59.051808531940004</v>
      </c>
      <c r="BJ53" s="2">
        <f t="shared" si="51"/>
        <v>61.481466400104971</v>
      </c>
      <c r="BK53" s="2">
        <f t="shared" si="51"/>
        <v>58.448002886376621</v>
      </c>
      <c r="BL53" s="2">
        <f t="shared" si="51"/>
        <v>57.231747697079442</v>
      </c>
      <c r="BM53" s="2">
        <f t="shared" si="51"/>
        <v>58.614547042069397</v>
      </c>
      <c r="BO53" s="2">
        <f t="shared" si="10"/>
        <v>49.53</v>
      </c>
      <c r="BP53" s="2">
        <f t="shared" si="11"/>
        <v>52.561</v>
      </c>
      <c r="BQ53" s="2">
        <f t="shared" si="12"/>
        <v>65.245999999999995</v>
      </c>
      <c r="BR53" s="2">
        <f t="shared" si="13"/>
        <v>59.969000000000001</v>
      </c>
      <c r="BS53" s="2">
        <f t="shared" si="14"/>
        <v>61.246000000000002</v>
      </c>
      <c r="BT53" s="2">
        <f t="shared" si="15"/>
        <v>59.661999999999999</v>
      </c>
      <c r="BU53" s="2">
        <f t="shared" si="16"/>
        <v>61.445999999999998</v>
      </c>
      <c r="BV53" s="2">
        <f t="shared" si="17"/>
        <v>60.984999999999999</v>
      </c>
      <c r="BW53" s="2">
        <f t="shared" si="18"/>
        <v>62.091999999999999</v>
      </c>
      <c r="BX53" s="2">
        <f t="shared" si="19"/>
        <v>58.862000000000002</v>
      </c>
      <c r="BY53" s="2">
        <f t="shared" si="20"/>
        <v>56.862000000000002</v>
      </c>
      <c r="BZ53" s="2">
        <f t="shared" si="21"/>
        <v>60.814999999999998</v>
      </c>
      <c r="CA53" s="2">
        <f t="shared" si="22"/>
        <v>58.738</v>
      </c>
      <c r="CB53" s="2">
        <f t="shared" si="23"/>
        <v>55.6</v>
      </c>
      <c r="CC53" s="2">
        <f t="shared" si="24"/>
        <v>57.831000000000003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50.555150269905532</v>
      </c>
      <c r="DL53" s="2">
        <f t="shared" si="61"/>
        <v>55.137862369337974</v>
      </c>
      <c r="DM53" s="2">
        <f t="shared" si="61"/>
        <v>67.627464634146335</v>
      </c>
      <c r="DN53" s="2">
        <f t="shared" si="61"/>
        <v>62.196578048780495</v>
      </c>
      <c r="DO53" s="2">
        <f t="shared" si="61"/>
        <v>62.203844599303139</v>
      </c>
      <c r="DP53" s="2">
        <f t="shared" si="61"/>
        <v>61.822820905923351</v>
      </c>
      <c r="DQ53" s="2">
        <f t="shared" si="61"/>
        <v>63.17251835345597</v>
      </c>
      <c r="DR53" s="2">
        <f t="shared" si="61"/>
        <v>62.732953353320895</v>
      </c>
      <c r="DS53" s="2">
        <f t="shared" si="61"/>
        <v>62.809260540744965</v>
      </c>
      <c r="DT53" s="2">
        <f t="shared" si="61"/>
        <v>61.297761552401099</v>
      </c>
      <c r="DU53" s="2">
        <f t="shared" si="61"/>
        <v>59.232188915735435</v>
      </c>
      <c r="DV53" s="2">
        <f t="shared" si="61"/>
        <v>62.127303533675644</v>
      </c>
      <c r="DW53" s="2">
        <f t="shared" si="61"/>
        <v>59.306247602841481</v>
      </c>
      <c r="DX53" s="2">
        <f t="shared" si="61"/>
        <v>57.72936236933797</v>
      </c>
      <c r="DY53" s="2">
        <f t="shared" si="61"/>
        <v>58.399118997281789</v>
      </c>
      <c r="EA53" s="2">
        <f t="shared" si="62"/>
        <v>44.355921513665038</v>
      </c>
      <c r="EB53" s="2">
        <f t="shared" si="62"/>
        <v>51.161999217794943</v>
      </c>
      <c r="EC53" s="2">
        <f t="shared" si="62"/>
        <v>73.107518943860541</v>
      </c>
      <c r="ED53" s="2">
        <f t="shared" si="62"/>
        <v>57.499211455366797</v>
      </c>
      <c r="EE53" s="2">
        <f t="shared" si="62"/>
        <v>57.872285935172236</v>
      </c>
      <c r="EF53" s="2">
        <f t="shared" si="62"/>
        <v>57.920111760557361</v>
      </c>
      <c r="EG53" s="2">
        <f t="shared" si="62"/>
        <v>58.077453244116668</v>
      </c>
      <c r="EH53" s="2">
        <f t="shared" si="62"/>
        <v>57.514205253563141</v>
      </c>
      <c r="EI53" s="2">
        <f t="shared" si="62"/>
        <v>58.317313281742088</v>
      </c>
      <c r="EJ53" s="2">
        <f t="shared" si="62"/>
        <v>55.962776992873714</v>
      </c>
      <c r="EK53" s="2">
        <f t="shared" si="62"/>
        <v>58.140409138124234</v>
      </c>
      <c r="EL53" s="2">
        <f t="shared" si="62"/>
        <v>58.397853370814104</v>
      </c>
      <c r="EM53" s="2">
        <f t="shared" si="62"/>
        <v>54.696275986939014</v>
      </c>
      <c r="EN53" s="2">
        <f t="shared" si="62"/>
        <v>55.225280417455309</v>
      </c>
      <c r="EO53" s="2">
        <f t="shared" si="62"/>
        <v>59.729517371238678</v>
      </c>
      <c r="EQ53" s="2">
        <f t="shared" si="63"/>
        <v>43.085392027356491</v>
      </c>
      <c r="ER53" s="2">
        <f t="shared" si="63"/>
        <v>48.934766357867382</v>
      </c>
      <c r="ES53" s="2">
        <f t="shared" si="63"/>
        <v>64.457419023786159</v>
      </c>
      <c r="ET53" s="2">
        <f t="shared" si="63"/>
        <v>54.937477247204008</v>
      </c>
      <c r="EU53" s="2">
        <f t="shared" si="63"/>
        <v>56.538160819989947</v>
      </c>
      <c r="EV53" s="2">
        <f t="shared" si="63"/>
        <v>56.28537656038479</v>
      </c>
      <c r="EW53" s="2">
        <f t="shared" si="63"/>
        <v>56.766692968315724</v>
      </c>
      <c r="EX53" s="2">
        <f t="shared" si="63"/>
        <v>58.283757014169389</v>
      </c>
      <c r="EY53" s="2">
        <f t="shared" si="63"/>
        <v>59.193609653232862</v>
      </c>
      <c r="EZ53" s="2">
        <f t="shared" si="63"/>
        <v>55.370043181088533</v>
      </c>
      <c r="FA53" s="2">
        <f t="shared" si="63"/>
        <v>55.759671530955508</v>
      </c>
      <c r="FB53" s="2">
        <f t="shared" si="63"/>
        <v>56.680468716094055</v>
      </c>
      <c r="FC53" s="2">
        <f t="shared" si="63"/>
        <v>54.476656313867224</v>
      </c>
      <c r="FD53" s="2">
        <f t="shared" si="63"/>
        <v>55.451773235623115</v>
      </c>
      <c r="FE53" s="2">
        <f t="shared" si="63"/>
        <v>62.036703774448199</v>
      </c>
      <c r="FG53" s="2">
        <f t="shared" si="64"/>
        <v>0.22439709855187076</v>
      </c>
      <c r="FH53" s="2">
        <f t="shared" si="64"/>
        <v>0.19641642023270761</v>
      </c>
      <c r="FI53" s="2">
        <f t="shared" si="64"/>
        <v>0.20494729834776229</v>
      </c>
      <c r="FJ53" s="2">
        <f t="shared" si="64"/>
        <v>0.20714421453937973</v>
      </c>
      <c r="FK53" s="2">
        <f t="shared" si="64"/>
        <v>0.20103528372236942</v>
      </c>
      <c r="FL53" s="2">
        <f t="shared" si="64"/>
        <v>0.1990485252165955</v>
      </c>
      <c r="FM53" s="2">
        <f t="shared" si="64"/>
        <v>0.18713675119311715</v>
      </c>
      <c r="FN53" s="2">
        <f t="shared" si="64"/>
        <v>0.18320226707538453</v>
      </c>
      <c r="FO53" s="2">
        <f t="shared" si="64"/>
        <v>0.18225365662930965</v>
      </c>
      <c r="FP53" s="2">
        <f t="shared" si="64"/>
        <v>0.1728116271221033</v>
      </c>
      <c r="FQ53" s="2">
        <f t="shared" si="64"/>
        <v>0.16519694756576417</v>
      </c>
      <c r="FR53" s="2">
        <f t="shared" si="64"/>
        <v>0.17316845562983138</v>
      </c>
      <c r="FS53" s="2">
        <f t="shared" si="64"/>
        <v>0.18617099145834004</v>
      </c>
      <c r="FT53" s="2">
        <f t="shared" si="64"/>
        <v>0.19872195257026268</v>
      </c>
      <c r="FU53" s="2">
        <f t="shared" si="64"/>
        <v>0.16191952834409068</v>
      </c>
      <c r="FW53" s="2">
        <f t="shared" si="53"/>
        <v>2.9757196160188729E-5</v>
      </c>
      <c r="FX53" s="2">
        <f t="shared" si="53"/>
        <v>9.0977649681757766E-6</v>
      </c>
      <c r="FY53" s="2">
        <f t="shared" si="53"/>
        <v>8.4577609175510468E-6</v>
      </c>
      <c r="FZ53" s="2">
        <f t="shared" si="53"/>
        <v>8.0052751386182507E-6</v>
      </c>
      <c r="GA53" s="2">
        <f t="shared" si="53"/>
        <v>7.9920909132714898E-6</v>
      </c>
      <c r="GB53" s="2">
        <f t="shared" si="53"/>
        <v>8.0486367085589165E-6</v>
      </c>
      <c r="GC53" s="2">
        <f t="shared" si="53"/>
        <v>7.9497353951196756E-6</v>
      </c>
      <c r="GD53" s="2">
        <f t="shared" si="53"/>
        <v>8.5027885428353925E-6</v>
      </c>
      <c r="GE53" s="2">
        <f t="shared" si="53"/>
        <v>9.3739406766209428E-6</v>
      </c>
      <c r="GF53" s="2">
        <f t="shared" si="53"/>
        <v>8.779576115797853E-6</v>
      </c>
      <c r="GG53" s="2">
        <f t="shared" si="53"/>
        <v>9.113612504114894E-6</v>
      </c>
      <c r="GH53" s="2">
        <f t="shared" si="53"/>
        <v>8.1568910461212931E-6</v>
      </c>
      <c r="GI53" s="2">
        <f t="shared" si="53"/>
        <v>7.8778802709057207E-6</v>
      </c>
      <c r="GJ53" s="2">
        <f t="shared" si="53"/>
        <v>6.1044564821129079E-6</v>
      </c>
      <c r="GK53" s="2">
        <f t="shared" si="53"/>
        <v>4.5802830424106798E-6</v>
      </c>
      <c r="GM53" s="86">
        <f t="shared" si="54"/>
        <v>1.3311833943697161E-4</v>
      </c>
      <c r="GN53" s="86">
        <f t="shared" si="54"/>
        <v>3.7335189236196436E-5</v>
      </c>
      <c r="GO53" s="86">
        <f t="shared" si="54"/>
        <v>5.0638955417142996E-5</v>
      </c>
      <c r="GP53" s="86">
        <f t="shared" si="54"/>
        <v>5.1433892418571123E-5</v>
      </c>
      <c r="GQ53" s="86">
        <f t="shared" si="54"/>
        <v>3.5028512794329037E-5</v>
      </c>
      <c r="GR53" s="86">
        <f t="shared" si="54"/>
        <v>2.9466202865280342E-5</v>
      </c>
      <c r="GS53" s="86">
        <f t="shared" si="54"/>
        <v>1.7220535396227591E-5</v>
      </c>
      <c r="GT53" s="86">
        <f t="shared" si="54"/>
        <v>1.2922693644683136E-5</v>
      </c>
      <c r="GU53" s="86">
        <f t="shared" si="54"/>
        <v>1.3122274916131583E-5</v>
      </c>
      <c r="GV53" s="86">
        <f t="shared" si="54"/>
        <v>8.0762548809182327E-6</v>
      </c>
      <c r="GW53" s="86">
        <f t="shared" si="54"/>
        <v>4.0036486511305926E-6</v>
      </c>
      <c r="GX53" s="86">
        <f t="shared" si="54"/>
        <v>8.2245950270764268E-6</v>
      </c>
      <c r="GY53" s="86">
        <f t="shared" si="54"/>
        <v>1.5851049204440338E-5</v>
      </c>
      <c r="GZ53" s="86">
        <f t="shared" si="54"/>
        <v>3.8570930444652516E-5</v>
      </c>
      <c r="HA53" s="86">
        <f t="shared" si="54"/>
        <v>2.0238033848926965E-6</v>
      </c>
      <c r="HC53" s="86">
        <f t="shared" si="58"/>
        <v>2.5892794352064642E-14</v>
      </c>
      <c r="HD53" s="86">
        <f t="shared" si="58"/>
        <v>1.5327341389022001E-15</v>
      </c>
      <c r="HE53" s="86">
        <f t="shared" si="58"/>
        <v>8.638654574950638E-16</v>
      </c>
      <c r="HF53" s="86">
        <f t="shared" si="58"/>
        <v>8.5826545608835081E-17</v>
      </c>
      <c r="HG53" s="86">
        <f t="shared" si="58"/>
        <v>4.3308416597581036E-17</v>
      </c>
      <c r="HH53" s="86">
        <f t="shared" si="58"/>
        <v>1.288081707421087E-17</v>
      </c>
      <c r="HI53" s="86">
        <f t="shared" si="58"/>
        <v>9.1061606404506877E-19</v>
      </c>
      <c r="HJ53" s="86">
        <f t="shared" si="58"/>
        <v>3.8455304384968606E-19</v>
      </c>
      <c r="HK53" s="86">
        <f t="shared" si="58"/>
        <v>2.5576676192386121E-19</v>
      </c>
      <c r="HL53" s="86">
        <f t="shared" si="58"/>
        <v>7.609289432580604E-20</v>
      </c>
      <c r="HM53" s="86">
        <f t="shared" si="58"/>
        <v>6.043691287872938E-20</v>
      </c>
      <c r="HN53" s="86">
        <f t="shared" si="58"/>
        <v>9.1771716157907339E-18</v>
      </c>
      <c r="HO53" s="86">
        <f t="shared" si="58"/>
        <v>1.5913367592782841E-16</v>
      </c>
      <c r="HP53" s="86">
        <f t="shared" si="58"/>
        <v>5.1188258819749185E-16</v>
      </c>
      <c r="HQ53" s="86">
        <f t="shared" si="58"/>
        <v>4.0896289940211929E-21</v>
      </c>
      <c r="HS53" s="86">
        <f t="shared" si="55"/>
        <v>2.6397890395680027E-48</v>
      </c>
      <c r="HT53" s="86">
        <f t="shared" si="55"/>
        <v>2.3302596963856527E-61</v>
      </c>
      <c r="HU53" s="86">
        <f t="shared" si="55"/>
        <v>2.2807291193777585E-63</v>
      </c>
      <c r="HV53" s="86">
        <f t="shared" si="55"/>
        <v>2.6055984073307366E-69</v>
      </c>
      <c r="HW53" s="86">
        <f t="shared" si="55"/>
        <v>5.1604841589414465E-71</v>
      </c>
      <c r="HX53" s="86">
        <f t="shared" si="55"/>
        <v>7.0629364644148814E-74</v>
      </c>
      <c r="HY53" s="86">
        <f t="shared" si="55"/>
        <v>1.1419814998914817E-78</v>
      </c>
      <c r="HZ53" s="86">
        <f t="shared" si="55"/>
        <v>2.9346332759278413E-80</v>
      </c>
      <c r="IA53" s="86">
        <f t="shared" si="55"/>
        <v>4.8846103224096363E-80</v>
      </c>
      <c r="IB53" s="86">
        <f t="shared" si="55"/>
        <v>6.4154721263364139E-82</v>
      </c>
      <c r="IC53" s="86">
        <f t="shared" si="55"/>
        <v>2.3511258988675179E-82</v>
      </c>
      <c r="ID53" s="86">
        <f t="shared" si="55"/>
        <v>5.3043573101856993E-73</v>
      </c>
      <c r="IE53" s="86">
        <f t="shared" si="55"/>
        <v>9.9144693019081372E-68</v>
      </c>
      <c r="IF53" s="86">
        <f t="shared" si="55"/>
        <v>1.1434209703381846E-45</v>
      </c>
      <c r="IG53" s="86">
        <f t="shared" si="55"/>
        <v>3.5612110445256764E-30</v>
      </c>
      <c r="II53" s="86">
        <f t="shared" si="56"/>
        <v>4.9511055212392359E-119</v>
      </c>
      <c r="IJ53" s="86">
        <f t="shared" si="56"/>
        <v>9.9354467938192022E-163</v>
      </c>
      <c r="IK53" s="86">
        <f t="shared" si="56"/>
        <v>2.6180521627971362E-169</v>
      </c>
      <c r="IL53" s="86">
        <f t="shared" si="56"/>
        <v>2.1293914358398423E-184</v>
      </c>
      <c r="IM53" s="86">
        <f t="shared" si="56"/>
        <v>1.5248413160708562E-188</v>
      </c>
      <c r="IN53" s="86">
        <f t="shared" si="56"/>
        <v>9.1294211996351349E-197</v>
      </c>
      <c r="IO53" s="86">
        <f t="shared" si="56"/>
        <v>2.3038814641577722E-209</v>
      </c>
      <c r="IP53" s="86">
        <f t="shared" si="56"/>
        <v>1.4100533871243804E-213</v>
      </c>
      <c r="IQ53" s="86">
        <f t="shared" si="56"/>
        <v>5.3358807121777968E-212</v>
      </c>
      <c r="IR53" s="86">
        <f t="shared" si="56"/>
        <v>1.2597600263688432E-216</v>
      </c>
      <c r="IS53" s="86">
        <f t="shared" si="56"/>
        <v>8.5895828638192528E-218</v>
      </c>
      <c r="IT53" s="86">
        <f t="shared" si="56"/>
        <v>6.4442349731127363E-193</v>
      </c>
      <c r="IU53" s="86">
        <f t="shared" si="56"/>
        <v>6.1897412668977438E-179</v>
      </c>
      <c r="IV53" s="86">
        <f t="shared" si="56"/>
        <v>2.0352776439522852E-139</v>
      </c>
      <c r="IW53" s="86">
        <f t="shared" si="56"/>
        <v>3.0394982871509085E-75</v>
      </c>
      <c r="IY53" s="86">
        <f t="shared" si="57"/>
        <v>1.3311833946286442E-4</v>
      </c>
      <c r="IZ53" s="86">
        <f t="shared" si="57"/>
        <v>3.7335189237729173E-5</v>
      </c>
      <c r="JA53" s="86">
        <f t="shared" si="57"/>
        <v>5.0638955418006861E-5</v>
      </c>
      <c r="JB53" s="86">
        <f t="shared" si="57"/>
        <v>5.1433892418656951E-5</v>
      </c>
      <c r="JC53" s="86">
        <f t="shared" si="57"/>
        <v>3.5028512794372344E-5</v>
      </c>
      <c r="JD53" s="86">
        <f t="shared" si="57"/>
        <v>2.9466202865293224E-5</v>
      </c>
      <c r="JE53" s="86">
        <f t="shared" si="57"/>
        <v>1.7220535396228502E-5</v>
      </c>
      <c r="JF53" s="86">
        <f t="shared" si="57"/>
        <v>1.292269364468352E-5</v>
      </c>
      <c r="JG53" s="86">
        <f t="shared" si="57"/>
        <v>1.3122274916131839E-5</v>
      </c>
      <c r="JH53" s="86">
        <f t="shared" si="57"/>
        <v>8.076254880918309E-6</v>
      </c>
      <c r="JI53" s="86">
        <f t="shared" si="57"/>
        <v>4.0036486511306528E-6</v>
      </c>
      <c r="JJ53" s="86">
        <f t="shared" si="57"/>
        <v>8.2245950270856035E-6</v>
      </c>
      <c r="JK53" s="86">
        <f t="shared" si="57"/>
        <v>1.5851049204599472E-5</v>
      </c>
      <c r="JL53" s="86">
        <f t="shared" si="57"/>
        <v>3.8570930445164402E-5</v>
      </c>
      <c r="JM53" s="86">
        <f t="shared" si="57"/>
        <v>2.0238033848927007E-6</v>
      </c>
    </row>
    <row r="54" spans="2:273" x14ac:dyDescent="0.25">
      <c r="B54" s="2">
        <v>27</v>
      </c>
      <c r="C54" s="37">
        <v>49.454999999999998</v>
      </c>
      <c r="D54" s="37">
        <v>54.167000000000002</v>
      </c>
      <c r="E54" s="37">
        <v>66.984999999999999</v>
      </c>
      <c r="F54" s="37">
        <v>63.246000000000002</v>
      </c>
      <c r="G54" s="37">
        <v>60.6</v>
      </c>
      <c r="H54" s="37">
        <v>59.753999999999998</v>
      </c>
      <c r="I54" s="37">
        <v>61</v>
      </c>
      <c r="J54" s="37">
        <v>61.154000000000003</v>
      </c>
      <c r="K54" s="37">
        <v>62.246000000000002</v>
      </c>
      <c r="L54" s="37">
        <v>58.784999999999997</v>
      </c>
      <c r="M54" s="37">
        <v>57.491999999999997</v>
      </c>
      <c r="N54" s="37">
        <v>59.076999999999998</v>
      </c>
      <c r="O54" s="37">
        <v>58.369</v>
      </c>
      <c r="P54" s="37">
        <v>56.491999999999997</v>
      </c>
      <c r="Q54" s="37">
        <v>56.476999999999997</v>
      </c>
      <c r="S54" s="4">
        <f t="shared" si="59"/>
        <v>49.360254277024914</v>
      </c>
      <c r="T54" s="4">
        <f t="shared" si="59"/>
        <v>54.506438466165683</v>
      </c>
      <c r="U54" s="4">
        <f t="shared" si="59"/>
        <v>69.08217696936704</v>
      </c>
      <c r="V54" s="4">
        <f t="shared" si="59"/>
        <v>61.392987997663461</v>
      </c>
      <c r="W54" s="4">
        <f t="shared" si="59"/>
        <v>61.447520785838201</v>
      </c>
      <c r="X54" s="4">
        <f t="shared" si="59"/>
        <v>61.136130716816773</v>
      </c>
      <c r="Y54" s="4">
        <f t="shared" si="59"/>
        <v>62.242946989084281</v>
      </c>
      <c r="Z54" s="4">
        <f t="shared" si="59"/>
        <v>61.817657793473821</v>
      </c>
      <c r="AA54" s="4">
        <f t="shared" si="59"/>
        <v>62.047687426602678</v>
      </c>
      <c r="AB54" s="4">
        <f t="shared" si="59"/>
        <v>60.42534893965599</v>
      </c>
      <c r="AC54" s="4">
        <f t="shared" si="59"/>
        <v>59.180013477573091</v>
      </c>
      <c r="AD54" s="4">
        <f t="shared" si="59"/>
        <v>61.587789471335967</v>
      </c>
      <c r="AE54" s="4">
        <f t="shared" si="59"/>
        <v>58.551126386357055</v>
      </c>
      <c r="AF54" s="4">
        <f t="shared" si="59"/>
        <v>57.384903841757847</v>
      </c>
      <c r="AG54" s="4">
        <f t="shared" si="59"/>
        <v>58.774625163825192</v>
      </c>
      <c r="AI54" s="4">
        <f t="shared" si="60"/>
        <v>9.4745722975083879E-2</v>
      </c>
      <c r="AJ54" s="4">
        <f t="shared" si="60"/>
        <v>-0.33943846616568152</v>
      </c>
      <c r="AK54" s="4">
        <f t="shared" si="60"/>
        <v>-2.097176969367041</v>
      </c>
      <c r="AL54" s="4">
        <f t="shared" si="60"/>
        <v>1.8530120023365413</v>
      </c>
      <c r="AM54" s="4">
        <f t="shared" si="60"/>
        <v>-0.84752078583819923</v>
      </c>
      <c r="AN54" s="4">
        <f t="shared" si="60"/>
        <v>-1.3821307168167749</v>
      </c>
      <c r="AO54" s="4">
        <f t="shared" si="60"/>
        <v>-1.242946989084281</v>
      </c>
      <c r="AP54" s="4">
        <f t="shared" si="60"/>
        <v>-0.66365779347381704</v>
      </c>
      <c r="AQ54" s="4">
        <f t="shared" si="60"/>
        <v>0.19831257339732389</v>
      </c>
      <c r="AR54" s="4">
        <f t="shared" si="60"/>
        <v>-1.6403489396559934</v>
      </c>
      <c r="AS54" s="4">
        <f t="shared" si="60"/>
        <v>-1.6880134775730937</v>
      </c>
      <c r="AT54" s="4">
        <f t="shared" si="60"/>
        <v>-2.5107894713359684</v>
      </c>
      <c r="AU54" s="4">
        <f t="shared" si="60"/>
        <v>-0.18212638635705503</v>
      </c>
      <c r="AV54" s="4">
        <f t="shared" si="60"/>
        <v>-0.89290384175784965</v>
      </c>
      <c r="AW54" s="4">
        <f t="shared" si="60"/>
        <v>-2.2976251638251952</v>
      </c>
      <c r="AY54" s="2">
        <f t="shared" si="51"/>
        <v>49.170121862434037</v>
      </c>
      <c r="AZ54" s="2">
        <f t="shared" si="51"/>
        <v>54.443516948240699</v>
      </c>
      <c r="BA54" s="2">
        <f t="shared" si="51"/>
        <v>69.005716444580969</v>
      </c>
      <c r="BB54" s="2">
        <f t="shared" si="51"/>
        <v>61.312481715132861</v>
      </c>
      <c r="BC54" s="2">
        <f t="shared" si="51"/>
        <v>61.38992424473296</v>
      </c>
      <c r="BD54" s="2">
        <f t="shared" si="51"/>
        <v>61.088106049464578</v>
      </c>
      <c r="BE54" s="2">
        <f t="shared" si="51"/>
        <v>62.213233945197672</v>
      </c>
      <c r="BF54" s="2">
        <f t="shared" si="51"/>
        <v>61.794679007726749</v>
      </c>
      <c r="BG54" s="2">
        <f t="shared" si="51"/>
        <v>62.024658222170117</v>
      </c>
      <c r="BH54" s="2">
        <f t="shared" si="51"/>
        <v>60.410380479697992</v>
      </c>
      <c r="BI54" s="2">
        <f t="shared" si="51"/>
        <v>59.17198060315723</v>
      </c>
      <c r="BJ54" s="2">
        <f t="shared" si="51"/>
        <v>61.572517432882861</v>
      </c>
      <c r="BK54" s="2">
        <f t="shared" si="51"/>
        <v>58.52284438444525</v>
      </c>
      <c r="BL54" s="2">
        <f t="shared" si="51"/>
        <v>57.326744754135859</v>
      </c>
      <c r="BM54" s="2">
        <f t="shared" si="51"/>
        <v>58.77134178556711</v>
      </c>
      <c r="BO54" s="2">
        <f t="shared" si="10"/>
        <v>49.454999999999998</v>
      </c>
      <c r="BP54" s="2">
        <f t="shared" si="11"/>
        <v>54.167000000000002</v>
      </c>
      <c r="BQ54" s="2">
        <f t="shared" si="12"/>
        <v>66.984999999999999</v>
      </c>
      <c r="BR54" s="2">
        <f t="shared" si="13"/>
        <v>63.246000000000002</v>
      </c>
      <c r="BS54" s="2">
        <f t="shared" si="14"/>
        <v>60.6</v>
      </c>
      <c r="BT54" s="2">
        <f t="shared" si="15"/>
        <v>59.753999999999998</v>
      </c>
      <c r="BU54" s="2">
        <f t="shared" si="16"/>
        <v>61</v>
      </c>
      <c r="BV54" s="2">
        <f t="shared" si="17"/>
        <v>61.154000000000003</v>
      </c>
      <c r="BW54" s="2">
        <f t="shared" si="18"/>
        <v>62.246000000000002</v>
      </c>
      <c r="BX54" s="2">
        <f t="shared" si="19"/>
        <v>58.784999999999997</v>
      </c>
      <c r="BY54" s="2">
        <f t="shared" si="20"/>
        <v>57.491999999999997</v>
      </c>
      <c r="BZ54" s="2">
        <f t="shared" si="21"/>
        <v>59.076999999999998</v>
      </c>
      <c r="CA54" s="2">
        <f t="shared" si="22"/>
        <v>58.369</v>
      </c>
      <c r="CB54" s="2">
        <f t="shared" si="23"/>
        <v>56.491999999999997</v>
      </c>
      <c r="CC54" s="2">
        <f t="shared" si="24"/>
        <v>56.476999999999997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50.725362213225367</v>
      </c>
      <c r="DL54" s="2">
        <f t="shared" si="61"/>
        <v>55.352384146341457</v>
      </c>
      <c r="DM54" s="2">
        <f t="shared" si="61"/>
        <v>67.908086116322693</v>
      </c>
      <c r="DN54" s="2">
        <f t="shared" si="61"/>
        <v>62.439466979362109</v>
      </c>
      <c r="DO54" s="2">
        <f t="shared" si="61"/>
        <v>62.393229268292686</v>
      </c>
      <c r="DP54" s="2">
        <f t="shared" si="61"/>
        <v>61.980843902439034</v>
      </c>
      <c r="DQ54" s="2">
        <f t="shared" si="61"/>
        <v>63.284274937201211</v>
      </c>
      <c r="DR54" s="2">
        <f t="shared" si="61"/>
        <v>62.872278205439848</v>
      </c>
      <c r="DS54" s="2">
        <f t="shared" si="61"/>
        <v>62.957199686681278</v>
      </c>
      <c r="DT54" s="2">
        <f t="shared" si="61"/>
        <v>61.452765025672015</v>
      </c>
      <c r="DU54" s="2">
        <f t="shared" si="61"/>
        <v>59.427673210510427</v>
      </c>
      <c r="DV54" s="2">
        <f t="shared" si="61"/>
        <v>62.333527031108439</v>
      </c>
      <c r="DW54" s="2">
        <f t="shared" si="61"/>
        <v>59.51072552197283</v>
      </c>
      <c r="DX54" s="2">
        <f t="shared" si="61"/>
        <v>57.92439024390243</v>
      </c>
      <c r="DY54" s="2">
        <f t="shared" si="61"/>
        <v>58.589346421020842</v>
      </c>
      <c r="EA54" s="2">
        <f t="shared" si="62"/>
        <v>44.26776804484934</v>
      </c>
      <c r="EB54" s="2">
        <f t="shared" si="62"/>
        <v>51.052418595108435</v>
      </c>
      <c r="EC54" s="2">
        <f t="shared" si="62"/>
        <v>72.889455549859008</v>
      </c>
      <c r="ED54" s="2">
        <f t="shared" si="62"/>
        <v>57.378533726554075</v>
      </c>
      <c r="EE54" s="2">
        <f t="shared" si="62"/>
        <v>57.753438242065833</v>
      </c>
      <c r="EF54" s="2">
        <f t="shared" si="62"/>
        <v>57.811966695695844</v>
      </c>
      <c r="EG54" s="2">
        <f t="shared" si="62"/>
        <v>57.970373347903546</v>
      </c>
      <c r="EH54" s="2">
        <f t="shared" si="62"/>
        <v>57.412960287537288</v>
      </c>
      <c r="EI54" s="2">
        <f t="shared" si="62"/>
        <v>58.208594079006552</v>
      </c>
      <c r="EJ54" s="2">
        <f t="shared" si="62"/>
        <v>55.859907549925417</v>
      </c>
      <c r="EK54" s="2">
        <f t="shared" si="62"/>
        <v>57.993692237856237</v>
      </c>
      <c r="EL54" s="2">
        <f t="shared" si="62"/>
        <v>58.25870642553766</v>
      </c>
      <c r="EM54" s="2">
        <f t="shared" si="62"/>
        <v>54.58439913642836</v>
      </c>
      <c r="EN54" s="2">
        <f t="shared" si="62"/>
        <v>55.128973841176965</v>
      </c>
      <c r="EO54" s="2">
        <f t="shared" si="62"/>
        <v>59.630382573380089</v>
      </c>
      <c r="EQ54" s="2">
        <f t="shared" si="63"/>
        <v>43.013710171083602</v>
      </c>
      <c r="ER54" s="2">
        <f t="shared" si="63"/>
        <v>48.851015467625203</v>
      </c>
      <c r="ES54" s="2">
        <f t="shared" si="63"/>
        <v>64.341237020793542</v>
      </c>
      <c r="ET54" s="2">
        <f t="shared" si="63"/>
        <v>54.847215055456822</v>
      </c>
      <c r="EU54" s="2">
        <f t="shared" si="63"/>
        <v>56.435239853565093</v>
      </c>
      <c r="EV54" s="2">
        <f t="shared" si="63"/>
        <v>56.196725497769791</v>
      </c>
      <c r="EW54" s="2">
        <f t="shared" si="63"/>
        <v>56.675275671669439</v>
      </c>
      <c r="EX54" s="2">
        <f t="shared" si="63"/>
        <v>58.172474718780371</v>
      </c>
      <c r="EY54" s="2">
        <f t="shared" si="63"/>
        <v>59.073934031475439</v>
      </c>
      <c r="EZ54" s="2">
        <f t="shared" si="63"/>
        <v>55.273480833785094</v>
      </c>
      <c r="FA54" s="2">
        <f t="shared" si="63"/>
        <v>55.641326633571211</v>
      </c>
      <c r="FB54" s="2">
        <f t="shared" si="63"/>
        <v>56.561626096656504</v>
      </c>
      <c r="FC54" s="2">
        <f t="shared" si="63"/>
        <v>54.366450659888386</v>
      </c>
      <c r="FD54" s="2">
        <f t="shared" si="63"/>
        <v>55.351405030581432</v>
      </c>
      <c r="FE54" s="2">
        <f t="shared" si="63"/>
        <v>61.904775285162231</v>
      </c>
      <c r="FG54" s="2">
        <f t="shared" si="64"/>
        <v>0.24083263717285699</v>
      </c>
      <c r="FH54" s="2">
        <f t="shared" si="64"/>
        <v>0.21136105096481364</v>
      </c>
      <c r="FI54" s="2">
        <f t="shared" si="64"/>
        <v>0.22036301801844274</v>
      </c>
      <c r="FJ54" s="2">
        <f t="shared" si="64"/>
        <v>0.22267889913267372</v>
      </c>
      <c r="FK54" s="2">
        <f t="shared" si="64"/>
        <v>0.21623678013141101</v>
      </c>
      <c r="FL54" s="2">
        <f t="shared" si="64"/>
        <v>0.21414005593356078</v>
      </c>
      <c r="FM54" s="2">
        <f t="shared" si="64"/>
        <v>0.20155241587018446</v>
      </c>
      <c r="FN54" s="2">
        <f t="shared" si="64"/>
        <v>0.19738844576525169</v>
      </c>
      <c r="FO54" s="2">
        <f t="shared" si="64"/>
        <v>0.19638404108317967</v>
      </c>
      <c r="FP54" s="2">
        <f t="shared" si="64"/>
        <v>0.18637680384232289</v>
      </c>
      <c r="FQ54" s="2">
        <f t="shared" si="64"/>
        <v>0.17829323076690851</v>
      </c>
      <c r="FR54" s="2">
        <f t="shared" si="64"/>
        <v>0.18675531844514917</v>
      </c>
      <c r="FS54" s="2">
        <f t="shared" si="64"/>
        <v>0.20053061400994948</v>
      </c>
      <c r="FT54" s="2">
        <f t="shared" si="64"/>
        <v>0.21379533224627872</v>
      </c>
      <c r="FU54" s="2">
        <f t="shared" si="64"/>
        <v>0.17481039609258184</v>
      </c>
      <c r="FW54" s="2">
        <f t="shared" si="53"/>
        <v>3.2628023095538794E-5</v>
      </c>
      <c r="FX54" s="2">
        <f t="shared" si="53"/>
        <v>9.9754921653919085E-6</v>
      </c>
      <c r="FY54" s="2">
        <f t="shared" si="53"/>
        <v>9.2737428670097354E-6</v>
      </c>
      <c r="FZ54" s="2">
        <f t="shared" si="53"/>
        <v>8.7776028643764594E-6</v>
      </c>
      <c r="GA54" s="2">
        <f t="shared" si="53"/>
        <v>8.7631466710623505E-6</v>
      </c>
      <c r="GB54" s="2">
        <f t="shared" si="53"/>
        <v>8.8251478067268064E-6</v>
      </c>
      <c r="GC54" s="2">
        <f t="shared" si="53"/>
        <v>8.7167048403519122E-6</v>
      </c>
      <c r="GD54" s="2">
        <f t="shared" si="53"/>
        <v>9.3231145955699874E-6</v>
      </c>
      <c r="GE54" s="2">
        <f t="shared" si="53"/>
        <v>1.0278312268345385E-5</v>
      </c>
      <c r="GF54" s="2">
        <f t="shared" si="53"/>
        <v>9.6266056282542462E-6</v>
      </c>
      <c r="GG54" s="2">
        <f t="shared" si="53"/>
        <v>9.9928686124813194E-6</v>
      </c>
      <c r="GH54" s="2">
        <f t="shared" si="53"/>
        <v>8.9438461419193232E-6</v>
      </c>
      <c r="GI54" s="2">
        <f t="shared" si="53"/>
        <v>8.6379173836801911E-6</v>
      </c>
      <c r="GJ54" s="2">
        <f t="shared" si="53"/>
        <v>6.6933994898845187E-6</v>
      </c>
      <c r="GK54" s="2">
        <f t="shared" si="53"/>
        <v>5.0221782688799312E-6</v>
      </c>
      <c r="GM54" s="86">
        <f t="shared" si="54"/>
        <v>1.9722622337216283E-4</v>
      </c>
      <c r="GN54" s="86">
        <f t="shared" si="54"/>
        <v>5.8880767068330707E-5</v>
      </c>
      <c r="GO54" s="86">
        <f t="shared" si="54"/>
        <v>7.9080266280454292E-5</v>
      </c>
      <c r="GP54" s="86">
        <f t="shared" si="54"/>
        <v>8.0562445677615532E-5</v>
      </c>
      <c r="GQ54" s="86">
        <f t="shared" si="54"/>
        <v>5.6085719461320892E-5</v>
      </c>
      <c r="GR54" s="86">
        <f t="shared" si="54"/>
        <v>4.770899472302787E-5</v>
      </c>
      <c r="GS54" s="86">
        <f t="shared" si="54"/>
        <v>2.8464237811773268E-5</v>
      </c>
      <c r="GT54" s="86">
        <f t="shared" si="54"/>
        <v>2.1692502104175083E-5</v>
      </c>
      <c r="GU54" s="86">
        <f t="shared" si="54"/>
        <v>2.1951665464561755E-5</v>
      </c>
      <c r="GV54" s="86">
        <f t="shared" si="54"/>
        <v>1.3758625037934742E-5</v>
      </c>
      <c r="GW54" s="86">
        <f t="shared" si="54"/>
        <v>7.083382883584183E-6</v>
      </c>
      <c r="GX54" s="86">
        <f t="shared" si="54"/>
        <v>1.4002377113469982E-5</v>
      </c>
      <c r="GY54" s="86">
        <f t="shared" si="54"/>
        <v>2.6329030987417864E-5</v>
      </c>
      <c r="GZ54" s="86">
        <f t="shared" si="54"/>
        <v>6.0940966562894429E-5</v>
      </c>
      <c r="HA54" s="86">
        <f t="shared" si="54"/>
        <v>3.7473922152565491E-6</v>
      </c>
      <c r="HC54" s="86">
        <f t="shared" si="58"/>
        <v>6.8034459039901897E-14</v>
      </c>
      <c r="HD54" s="86">
        <f t="shared" si="58"/>
        <v>4.4356877685151087E-15</v>
      </c>
      <c r="HE54" s="86">
        <f t="shared" si="58"/>
        <v>2.5606455013044E-15</v>
      </c>
      <c r="HF54" s="86">
        <f t="shared" si="58"/>
        <v>2.7573566117401545E-16</v>
      </c>
      <c r="HG54" s="86">
        <f t="shared" si="58"/>
        <v>1.4253657721904585E-16</v>
      </c>
      <c r="HH54" s="86">
        <f t="shared" si="58"/>
        <v>4.4414408528674921E-17</v>
      </c>
      <c r="HI54" s="86">
        <f t="shared" si="58"/>
        <v>3.4078455887373083E-18</v>
      </c>
      <c r="HJ54" s="86">
        <f t="shared" si="58"/>
        <v>1.4905853792246417E-18</v>
      </c>
      <c r="HK54" s="86">
        <f t="shared" si="58"/>
        <v>1.0043535333955243E-18</v>
      </c>
      <c r="HL54" s="86">
        <f t="shared" si="58"/>
        <v>3.0701095516314816E-19</v>
      </c>
      <c r="HM54" s="86">
        <f t="shared" si="58"/>
        <v>2.46787456738734E-19</v>
      </c>
      <c r="HN54" s="86">
        <f t="shared" si="58"/>
        <v>3.147659356787244E-17</v>
      </c>
      <c r="HO54" s="86">
        <f t="shared" si="58"/>
        <v>4.9665132031653729E-16</v>
      </c>
      <c r="HP54" s="86">
        <f t="shared" si="58"/>
        <v>1.5153965454566431E-15</v>
      </c>
      <c r="HQ54" s="86">
        <f t="shared" si="58"/>
        <v>1.7943119719923353E-20</v>
      </c>
      <c r="HS54" s="86">
        <f t="shared" si="55"/>
        <v>2.8221044269892718E-47</v>
      </c>
      <c r="HT54" s="86">
        <f t="shared" si="55"/>
        <v>3.9085770668251317E-60</v>
      </c>
      <c r="HU54" s="86">
        <f t="shared" si="55"/>
        <v>4.1721043001127476E-62</v>
      </c>
      <c r="HV54" s="86">
        <f t="shared" si="55"/>
        <v>6.1552665108331273E-68</v>
      </c>
      <c r="HW54" s="86">
        <f t="shared" si="55"/>
        <v>1.3142551228760088E-69</v>
      </c>
      <c r="HX54" s="86">
        <f t="shared" si="55"/>
        <v>2.0690564424882172E-72</v>
      </c>
      <c r="HY54" s="86">
        <f t="shared" si="55"/>
        <v>4.1570525119243089E-77</v>
      </c>
      <c r="HZ54" s="86">
        <f t="shared" si="55"/>
        <v>1.1742276049182764E-78</v>
      </c>
      <c r="IA54" s="86">
        <f t="shared" si="55"/>
        <v>1.9777711187685705E-78</v>
      </c>
      <c r="IB54" s="86">
        <f t="shared" si="55"/>
        <v>2.7690941721798376E-80</v>
      </c>
      <c r="IC54" s="86">
        <f t="shared" si="55"/>
        <v>1.0483874221787322E-80</v>
      </c>
      <c r="ID54" s="86">
        <f t="shared" si="55"/>
        <v>1.4781270676569658E-71</v>
      </c>
      <c r="IE54" s="86">
        <f t="shared" si="55"/>
        <v>2.1441199242332735E-66</v>
      </c>
      <c r="IF54" s="86">
        <f t="shared" si="55"/>
        <v>8.4465065622598658E-45</v>
      </c>
      <c r="IG54" s="86">
        <f t="shared" si="55"/>
        <v>1.2636573418423889E-29</v>
      </c>
      <c r="II54" s="86">
        <f t="shared" si="56"/>
        <v>5.6817104228805717E-117</v>
      </c>
      <c r="IJ54" s="86">
        <f t="shared" si="56"/>
        <v>3.4445980208122566E-160</v>
      </c>
      <c r="IK54" s="86">
        <f t="shared" si="56"/>
        <v>1.1100499532312221E-166</v>
      </c>
      <c r="IL54" s="86">
        <f t="shared" si="56"/>
        <v>1.5100636157814535E-181</v>
      </c>
      <c r="IM54" s="86">
        <f t="shared" si="56"/>
        <v>1.2539738773755024E-185</v>
      </c>
      <c r="IN54" s="86">
        <f t="shared" si="56"/>
        <v>1.0132794017635953E-193</v>
      </c>
      <c r="IO54" s="86">
        <f t="shared" si="56"/>
        <v>3.9920360556369155E-206</v>
      </c>
      <c r="IP54" s="86">
        <f t="shared" si="56"/>
        <v>2.9695995998921276E-210</v>
      </c>
      <c r="IQ54" s="86">
        <f t="shared" si="56"/>
        <v>1.1312948138341679E-208</v>
      </c>
      <c r="IR54" s="86">
        <f t="shared" si="56"/>
        <v>3.0259115733832562E-213</v>
      </c>
      <c r="IS54" s="86">
        <f t="shared" si="56"/>
        <v>2.2069578205280216E-214</v>
      </c>
      <c r="IT54" s="86">
        <f t="shared" si="56"/>
        <v>6.2764293234504048E-190</v>
      </c>
      <c r="IU54" s="86">
        <f t="shared" si="56"/>
        <v>3.575475286254633E-176</v>
      </c>
      <c r="IV54" s="86">
        <f t="shared" si="56"/>
        <v>2.5628720985721354E-137</v>
      </c>
      <c r="IW54" s="86">
        <f t="shared" si="56"/>
        <v>3.7850180167146453E-74</v>
      </c>
      <c r="IY54" s="86">
        <f t="shared" si="57"/>
        <v>1.9722622344019731E-4</v>
      </c>
      <c r="IZ54" s="86">
        <f t="shared" si="57"/>
        <v>5.8880767072766395E-5</v>
      </c>
      <c r="JA54" s="86">
        <f t="shared" si="57"/>
        <v>7.9080266283014934E-5</v>
      </c>
      <c r="JB54" s="86">
        <f t="shared" si="57"/>
        <v>8.0562445677891272E-5</v>
      </c>
      <c r="JC54" s="86">
        <f t="shared" si="57"/>
        <v>5.608571946146343E-5</v>
      </c>
      <c r="JD54" s="86">
        <f t="shared" si="57"/>
        <v>4.7708994723072281E-5</v>
      </c>
      <c r="JE54" s="86">
        <f t="shared" si="57"/>
        <v>2.8464237811776677E-5</v>
      </c>
      <c r="JF54" s="86">
        <f t="shared" si="57"/>
        <v>2.1692502104176574E-5</v>
      </c>
      <c r="JG54" s="86">
        <f t="shared" si="57"/>
        <v>2.1951665464562758E-5</v>
      </c>
      <c r="JH54" s="86">
        <f t="shared" si="57"/>
        <v>1.3758625037935049E-5</v>
      </c>
      <c r="JI54" s="86">
        <f t="shared" si="57"/>
        <v>7.0833828835844295E-6</v>
      </c>
      <c r="JJ54" s="86">
        <f t="shared" si="57"/>
        <v>1.400237711350146E-5</v>
      </c>
      <c r="JK54" s="86">
        <f t="shared" si="57"/>
        <v>2.6329030987914517E-5</v>
      </c>
      <c r="JL54" s="86">
        <f t="shared" si="57"/>
        <v>6.0940966564409825E-5</v>
      </c>
      <c r="JM54" s="86">
        <f t="shared" si="57"/>
        <v>3.7473922152565668E-6</v>
      </c>
    </row>
    <row r="55" spans="2:273" x14ac:dyDescent="0.25">
      <c r="B55" s="2">
        <v>28</v>
      </c>
      <c r="C55" s="37">
        <v>48.591000000000001</v>
      </c>
      <c r="D55" s="37">
        <v>53.152000000000001</v>
      </c>
      <c r="E55" s="37">
        <v>66.554000000000002</v>
      </c>
      <c r="F55" s="37">
        <v>60.862000000000002</v>
      </c>
      <c r="G55" s="37">
        <v>60.585000000000001</v>
      </c>
      <c r="H55" s="37">
        <v>60.277000000000001</v>
      </c>
      <c r="I55" s="37">
        <v>61.862000000000002</v>
      </c>
      <c r="J55" s="37">
        <v>61.445999999999998</v>
      </c>
      <c r="K55" s="37">
        <v>60.814999999999998</v>
      </c>
      <c r="L55" s="37">
        <v>59.185000000000002</v>
      </c>
      <c r="M55" s="37">
        <v>56.661999999999999</v>
      </c>
      <c r="N55" s="37">
        <v>60.462000000000003</v>
      </c>
      <c r="O55" s="37">
        <v>59.338000000000001</v>
      </c>
      <c r="P55" s="37">
        <v>56.107999999999997</v>
      </c>
      <c r="Q55" s="37">
        <v>56.877000000000002</v>
      </c>
      <c r="S55" s="4">
        <f t="shared" si="59"/>
        <v>49.434929812789562</v>
      </c>
      <c r="T55" s="4">
        <f t="shared" si="59"/>
        <v>54.612489969113412</v>
      </c>
      <c r="U55" s="4">
        <f t="shared" si="59"/>
        <v>69.364500432891901</v>
      </c>
      <c r="V55" s="4">
        <f t="shared" si="59"/>
        <v>61.50745358816711</v>
      </c>
      <c r="W55" s="4">
        <f t="shared" si="59"/>
        <v>61.522346454107648</v>
      </c>
      <c r="X55" s="4">
        <f t="shared" si="59"/>
        <v>61.193534361518218</v>
      </c>
      <c r="Y55" s="4">
        <f t="shared" si="59"/>
        <v>62.243951246278691</v>
      </c>
      <c r="Z55" s="4">
        <f t="shared" si="59"/>
        <v>61.838179470487688</v>
      </c>
      <c r="AA55" s="4">
        <f t="shared" si="59"/>
        <v>62.084519415248067</v>
      </c>
      <c r="AB55" s="4">
        <f t="shared" si="59"/>
        <v>60.457802702908118</v>
      </c>
      <c r="AC55" s="4">
        <f t="shared" si="59"/>
        <v>59.295442454793999</v>
      </c>
      <c r="AD55" s="4">
        <f t="shared" si="59"/>
        <v>61.675664883371226</v>
      </c>
      <c r="AE55" s="4">
        <f t="shared" si="59"/>
        <v>58.629597032979312</v>
      </c>
      <c r="AF55" s="4">
        <f t="shared" si="59"/>
        <v>57.499155750254616</v>
      </c>
      <c r="AG55" s="4">
        <f t="shared" si="59"/>
        <v>58.927110999413628</v>
      </c>
      <c r="AI55" s="4">
        <f t="shared" si="60"/>
        <v>-0.84392981278956114</v>
      </c>
      <c r="AJ55" s="4">
        <f t="shared" si="60"/>
        <v>-1.4604899691134108</v>
      </c>
      <c r="AK55" s="4">
        <f t="shared" si="60"/>
        <v>-2.8105004328918994</v>
      </c>
      <c r="AL55" s="4">
        <f t="shared" si="60"/>
        <v>-0.64545358816710774</v>
      </c>
      <c r="AM55" s="4">
        <f t="shared" si="60"/>
        <v>-0.93734645410764728</v>
      </c>
      <c r="AN55" s="4">
        <f t="shared" si="60"/>
        <v>-0.91653436151821666</v>
      </c>
      <c r="AO55" s="4">
        <f t="shared" si="60"/>
        <v>-0.38195124627868893</v>
      </c>
      <c r="AP55" s="4">
        <f t="shared" si="60"/>
        <v>-0.3921794704876902</v>
      </c>
      <c r="AQ55" s="4">
        <f t="shared" si="60"/>
        <v>-1.2695194152480695</v>
      </c>
      <c r="AR55" s="4">
        <f t="shared" si="60"/>
        <v>-1.2728027029081161</v>
      </c>
      <c r="AS55" s="4">
        <f t="shared" si="60"/>
        <v>-2.6334424547940003</v>
      </c>
      <c r="AT55" s="4">
        <f t="shared" si="60"/>
        <v>-1.2136648833712229</v>
      </c>
      <c r="AU55" s="4">
        <f t="shared" si="60"/>
        <v>0.70840296702068883</v>
      </c>
      <c r="AV55" s="4">
        <f t="shared" si="60"/>
        <v>-1.3911557502546188</v>
      </c>
      <c r="AW55" s="4">
        <f t="shared" si="60"/>
        <v>-2.0501109994136257</v>
      </c>
      <c r="AY55" s="2">
        <f t="shared" si="51"/>
        <v>49.162332650440348</v>
      </c>
      <c r="AZ55" s="2">
        <f t="shared" si="51"/>
        <v>54.516657408567866</v>
      </c>
      <c r="BA55" s="2">
        <f t="shared" si="51"/>
        <v>69.249194481877922</v>
      </c>
      <c r="BB55" s="2">
        <f t="shared" si="51"/>
        <v>61.385727864692562</v>
      </c>
      <c r="BC55" s="2">
        <f t="shared" si="51"/>
        <v>61.433405136908107</v>
      </c>
      <c r="BD55" s="2">
        <f t="shared" si="51"/>
        <v>61.118581874932126</v>
      </c>
      <c r="BE55" s="2">
        <f t="shared" si="51"/>
        <v>62.19661902289581</v>
      </c>
      <c r="BF55" s="2">
        <f t="shared" si="51"/>
        <v>61.801025884686283</v>
      </c>
      <c r="BG55" s="2">
        <f t="shared" si="51"/>
        <v>62.047401765702695</v>
      </c>
      <c r="BH55" s="2">
        <f t="shared" si="51"/>
        <v>60.433237697289854</v>
      </c>
      <c r="BI55" s="2">
        <f t="shared" si="51"/>
        <v>59.281769858475784</v>
      </c>
      <c r="BJ55" s="2">
        <f t="shared" si="51"/>
        <v>61.650617644621562</v>
      </c>
      <c r="BK55" s="2">
        <f t="shared" si="51"/>
        <v>58.584332775549576</v>
      </c>
      <c r="BL55" s="2">
        <f t="shared" si="51"/>
        <v>57.410441461172432</v>
      </c>
      <c r="BM55" s="2">
        <f t="shared" si="51"/>
        <v>58.921274256651181</v>
      </c>
      <c r="BO55" s="2">
        <f t="shared" si="10"/>
        <v>48.591000000000001</v>
      </c>
      <c r="BP55" s="2">
        <f t="shared" si="11"/>
        <v>53.152000000000001</v>
      </c>
      <c r="BQ55" s="2">
        <f t="shared" si="12"/>
        <v>66.554000000000002</v>
      </c>
      <c r="BR55" s="2">
        <f t="shared" si="13"/>
        <v>60.862000000000002</v>
      </c>
      <c r="BS55" s="2">
        <f t="shared" si="14"/>
        <v>60.585000000000001</v>
      </c>
      <c r="BT55" s="2">
        <f t="shared" si="15"/>
        <v>60.277000000000001</v>
      </c>
      <c r="BU55" s="2">
        <f t="shared" si="16"/>
        <v>61.862000000000002</v>
      </c>
      <c r="BV55" s="2">
        <f t="shared" si="17"/>
        <v>61.445999999999998</v>
      </c>
      <c r="BW55" s="2">
        <f t="shared" si="18"/>
        <v>60.814999999999998</v>
      </c>
      <c r="BX55" s="2">
        <f t="shared" si="19"/>
        <v>59.185000000000002</v>
      </c>
      <c r="BY55" s="2">
        <f t="shared" si="20"/>
        <v>56.661999999999999</v>
      </c>
      <c r="BZ55" s="2">
        <f t="shared" si="21"/>
        <v>60.462000000000003</v>
      </c>
      <c r="CA55" s="2">
        <f t="shared" si="22"/>
        <v>59.338000000000001</v>
      </c>
      <c r="CB55" s="2">
        <f t="shared" si="23"/>
        <v>56.107999999999997</v>
      </c>
      <c r="CC55" s="2">
        <f t="shared" si="24"/>
        <v>56.877000000000002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50.895574156545209</v>
      </c>
      <c r="DL55" s="2">
        <f t="shared" si="61"/>
        <v>55.56690592334494</v>
      </c>
      <c r="DM55" s="2">
        <f t="shared" si="61"/>
        <v>68.18870759849905</v>
      </c>
      <c r="DN55" s="2">
        <f t="shared" si="61"/>
        <v>62.682355909943723</v>
      </c>
      <c r="DO55" s="2">
        <f t="shared" si="61"/>
        <v>62.582613937282233</v>
      </c>
      <c r="DP55" s="2">
        <f t="shared" si="61"/>
        <v>62.13886689895471</v>
      </c>
      <c r="DQ55" s="2">
        <f t="shared" si="61"/>
        <v>63.396031520946444</v>
      </c>
      <c r="DR55" s="2">
        <f t="shared" si="61"/>
        <v>63.011603057558801</v>
      </c>
      <c r="DS55" s="2">
        <f t="shared" si="61"/>
        <v>63.105138832617584</v>
      </c>
      <c r="DT55" s="2">
        <f t="shared" si="61"/>
        <v>61.607768498942932</v>
      </c>
      <c r="DU55" s="2">
        <f t="shared" si="61"/>
        <v>59.62315750528542</v>
      </c>
      <c r="DV55" s="2">
        <f t="shared" si="61"/>
        <v>62.539750528541241</v>
      </c>
      <c r="DW55" s="2">
        <f t="shared" si="61"/>
        <v>59.71520344110418</v>
      </c>
      <c r="DX55" s="2">
        <f t="shared" si="61"/>
        <v>58.119418118466889</v>
      </c>
      <c r="DY55" s="2">
        <f t="shared" si="61"/>
        <v>58.779573844759895</v>
      </c>
      <c r="EA55" s="2">
        <f t="shared" si="62"/>
        <v>44.179614576033643</v>
      </c>
      <c r="EB55" s="2">
        <f t="shared" si="62"/>
        <v>50.942837972421927</v>
      </c>
      <c r="EC55" s="2">
        <f t="shared" si="62"/>
        <v>72.671392155857461</v>
      </c>
      <c r="ED55" s="2">
        <f t="shared" si="62"/>
        <v>57.257855997741345</v>
      </c>
      <c r="EE55" s="2">
        <f t="shared" si="62"/>
        <v>57.634590548959423</v>
      </c>
      <c r="EF55" s="2">
        <f t="shared" si="62"/>
        <v>57.703821630834327</v>
      </c>
      <c r="EG55" s="2">
        <f t="shared" si="62"/>
        <v>57.863293451690417</v>
      </c>
      <c r="EH55" s="2">
        <f t="shared" si="62"/>
        <v>57.311715321511436</v>
      </c>
      <c r="EI55" s="2">
        <f t="shared" si="62"/>
        <v>58.099874876271016</v>
      </c>
      <c r="EJ55" s="2">
        <f t="shared" si="62"/>
        <v>55.757038106977127</v>
      </c>
      <c r="EK55" s="2">
        <f t="shared" si="62"/>
        <v>57.846975337588233</v>
      </c>
      <c r="EL55" s="2">
        <f t="shared" si="62"/>
        <v>58.119559480261216</v>
      </c>
      <c r="EM55" s="2">
        <f t="shared" si="62"/>
        <v>54.472522285917705</v>
      </c>
      <c r="EN55" s="2">
        <f t="shared" si="62"/>
        <v>55.03266726489862</v>
      </c>
      <c r="EO55" s="2">
        <f t="shared" si="62"/>
        <v>59.531247775521493</v>
      </c>
      <c r="EQ55" s="2">
        <f t="shared" si="63"/>
        <v>42.942028314810713</v>
      </c>
      <c r="ER55" s="2">
        <f t="shared" si="63"/>
        <v>48.767264577383017</v>
      </c>
      <c r="ES55" s="2">
        <f t="shared" si="63"/>
        <v>64.225055017800912</v>
      </c>
      <c r="ET55" s="2">
        <f t="shared" si="63"/>
        <v>54.756952863709635</v>
      </c>
      <c r="EU55" s="2">
        <f t="shared" si="63"/>
        <v>56.332318887140232</v>
      </c>
      <c r="EV55" s="2">
        <f t="shared" si="63"/>
        <v>56.108074435154784</v>
      </c>
      <c r="EW55" s="2">
        <f t="shared" si="63"/>
        <v>56.583858375023155</v>
      </c>
      <c r="EX55" s="2">
        <f t="shared" si="63"/>
        <v>58.061192423391354</v>
      </c>
      <c r="EY55" s="2">
        <f t="shared" si="63"/>
        <v>58.954258409718022</v>
      </c>
      <c r="EZ55" s="2">
        <f t="shared" si="63"/>
        <v>55.176918486481661</v>
      </c>
      <c r="FA55" s="2">
        <f t="shared" si="63"/>
        <v>55.522981736186914</v>
      </c>
      <c r="FB55" s="2">
        <f t="shared" si="63"/>
        <v>56.44278347721896</v>
      </c>
      <c r="FC55" s="2">
        <f t="shared" si="63"/>
        <v>54.256245005909555</v>
      </c>
      <c r="FD55" s="2">
        <f t="shared" si="63"/>
        <v>55.251036825539742</v>
      </c>
      <c r="FE55" s="2">
        <f t="shared" si="63"/>
        <v>61.772846795876255</v>
      </c>
      <c r="FG55" s="2">
        <f t="shared" si="64"/>
        <v>0.25807142072320283</v>
      </c>
      <c r="FH55" s="2">
        <f t="shared" si="64"/>
        <v>0.22712138526534686</v>
      </c>
      <c r="FI55" s="2">
        <f t="shared" si="64"/>
        <v>0.23659321907355646</v>
      </c>
      <c r="FJ55" s="2">
        <f t="shared" si="64"/>
        <v>0.23902737513872685</v>
      </c>
      <c r="FK55" s="2">
        <f t="shared" si="64"/>
        <v>0.23225360860060887</v>
      </c>
      <c r="FL55" s="2">
        <f t="shared" si="64"/>
        <v>0.23004716321402952</v>
      </c>
      <c r="FM55" s="2">
        <f t="shared" si="64"/>
        <v>0.21678240585772904</v>
      </c>
      <c r="FN55" s="2">
        <f t="shared" si="64"/>
        <v>0.21238748735490826</v>
      </c>
      <c r="FO55" s="2">
        <f t="shared" si="64"/>
        <v>0.21132685608314908</v>
      </c>
      <c r="FP55" s="2">
        <f t="shared" si="64"/>
        <v>0.2007483851756931</v>
      </c>
      <c r="FQ55" s="2">
        <f t="shared" si="64"/>
        <v>0.19218872316791194</v>
      </c>
      <c r="FR55" s="2">
        <f t="shared" si="64"/>
        <v>0.2011488712883748</v>
      </c>
      <c r="FS55" s="2">
        <f t="shared" si="64"/>
        <v>0.2157042520148596</v>
      </c>
      <c r="FT55" s="2">
        <f t="shared" si="64"/>
        <v>0.22968431647939094</v>
      </c>
      <c r="FU55" s="2">
        <f t="shared" si="64"/>
        <v>0.18849671681480065</v>
      </c>
      <c r="FW55" s="2">
        <f t="shared" si="53"/>
        <v>3.5775803289120526E-5</v>
      </c>
      <c r="FX55" s="2">
        <f t="shared" si="53"/>
        <v>1.0937899128323968E-5</v>
      </c>
      <c r="FY55" s="2">
        <f t="shared" si="53"/>
        <v>1.0168447752462187E-5</v>
      </c>
      <c r="FZ55" s="2">
        <f t="shared" si="53"/>
        <v>9.6244420047601308E-6</v>
      </c>
      <c r="GA55" s="2">
        <f t="shared" si="53"/>
        <v>9.6085911308164208E-6</v>
      </c>
      <c r="GB55" s="2">
        <f t="shared" si="53"/>
        <v>9.6765739088494788E-6</v>
      </c>
      <c r="GC55" s="2">
        <f t="shared" si="53"/>
        <v>9.5576687619302061E-6</v>
      </c>
      <c r="GD55" s="2">
        <f t="shared" si="53"/>
        <v>1.0222582679205927E-5</v>
      </c>
      <c r="GE55" s="2">
        <f t="shared" si="53"/>
        <v>1.126993411975281E-5</v>
      </c>
      <c r="GF55" s="2">
        <f t="shared" si="53"/>
        <v>1.0555353370885951E-5</v>
      </c>
      <c r="GG55" s="2">
        <f t="shared" si="53"/>
        <v>1.0956951986978377E-5</v>
      </c>
      <c r="GH55" s="2">
        <f t="shared" si="53"/>
        <v>9.8067238221877922E-6</v>
      </c>
      <c r="GI55" s="2">
        <f t="shared" si="53"/>
        <v>9.4712801782042537E-6</v>
      </c>
      <c r="GJ55" s="2">
        <f t="shared" si="53"/>
        <v>7.3391618593449531E-6</v>
      </c>
      <c r="GK55" s="2">
        <f t="shared" si="53"/>
        <v>5.5067063008027193E-6</v>
      </c>
      <c r="GM55" s="86">
        <f t="shared" si="54"/>
        <v>2.8955529402860755E-4</v>
      </c>
      <c r="GN55" s="86">
        <f t="shared" si="54"/>
        <v>9.1867905338918369E-5</v>
      </c>
      <c r="GO55" s="86">
        <f t="shared" si="54"/>
        <v>1.2219376414511626E-4</v>
      </c>
      <c r="GP55" s="86">
        <f t="shared" si="54"/>
        <v>1.2483698879956647E-4</v>
      </c>
      <c r="GQ55" s="86">
        <f t="shared" si="54"/>
        <v>8.8783177254022868E-5</v>
      </c>
      <c r="GR55" s="86">
        <f t="shared" si="54"/>
        <v>7.6343320712380058E-5</v>
      </c>
      <c r="GS55" s="86">
        <f t="shared" si="54"/>
        <v>4.6480469953095775E-5</v>
      </c>
      <c r="GT55" s="86">
        <f t="shared" si="54"/>
        <v>3.5958078673854049E-5</v>
      </c>
      <c r="GU55" s="86">
        <f t="shared" si="54"/>
        <v>3.6267866168921469E-5</v>
      </c>
      <c r="GV55" s="86">
        <f t="shared" si="54"/>
        <v>2.3141233926566761E-5</v>
      </c>
      <c r="GW55" s="86">
        <f t="shared" si="54"/>
        <v>1.2359834195801294E-5</v>
      </c>
      <c r="GX55" s="86">
        <f t="shared" si="54"/>
        <v>2.3536408172998096E-5</v>
      </c>
      <c r="GY55" s="86">
        <f t="shared" si="54"/>
        <v>4.3198265634018059E-5</v>
      </c>
      <c r="GZ55" s="86">
        <f t="shared" si="54"/>
        <v>9.5244659632146117E-5</v>
      </c>
      <c r="HA55" s="86">
        <f t="shared" si="54"/>
        <v>6.8334435703123196E-6</v>
      </c>
      <c r="HC55" s="86">
        <f t="shared" si="58"/>
        <v>1.7600412586754943E-13</v>
      </c>
      <c r="HD55" s="86">
        <f t="shared" si="58"/>
        <v>1.261723950852796E-14</v>
      </c>
      <c r="HE55" s="86">
        <f t="shared" si="58"/>
        <v>7.4567671403091234E-15</v>
      </c>
      <c r="HF55" s="86">
        <f t="shared" si="58"/>
        <v>8.6903671607764604E-16</v>
      </c>
      <c r="HG55" s="86">
        <f t="shared" si="58"/>
        <v>4.6000785279089576E-16</v>
      </c>
      <c r="HH55" s="86">
        <f t="shared" si="58"/>
        <v>1.5003734952619082E-16</v>
      </c>
      <c r="HI55" s="86">
        <f t="shared" si="58"/>
        <v>1.2478299552562742E-17</v>
      </c>
      <c r="HJ55" s="86">
        <f t="shared" si="58"/>
        <v>5.6491336109930676E-18</v>
      </c>
      <c r="HK55" s="86">
        <f t="shared" si="58"/>
        <v>3.855326382024129E-18</v>
      </c>
      <c r="HL55" s="86">
        <f t="shared" si="58"/>
        <v>1.2105647932191477E-18</v>
      </c>
      <c r="HM55" s="86">
        <f t="shared" si="58"/>
        <v>9.8457502968836534E-19</v>
      </c>
      <c r="HN55" s="86">
        <f t="shared" si="58"/>
        <v>1.0580756731487871E-16</v>
      </c>
      <c r="HO55" s="86">
        <f t="shared" si="58"/>
        <v>1.5215573296345157E-15</v>
      </c>
      <c r="HP55" s="86">
        <f t="shared" si="58"/>
        <v>4.4087483819981839E-15</v>
      </c>
      <c r="HQ55" s="86">
        <f t="shared" si="58"/>
        <v>7.6843714787659834E-20</v>
      </c>
      <c r="HS55" s="86">
        <f t="shared" si="55"/>
        <v>2.9388591093136618E-46</v>
      </c>
      <c r="HT55" s="86">
        <f t="shared" si="55"/>
        <v>6.3679444991674285E-59</v>
      </c>
      <c r="HU55" s="86">
        <f t="shared" si="55"/>
        <v>7.4070924283203109E-61</v>
      </c>
      <c r="HV55" s="86">
        <f t="shared" si="55"/>
        <v>1.4078408771624423E-66</v>
      </c>
      <c r="HW55" s="86">
        <f t="shared" si="55"/>
        <v>3.2383226542907828E-68</v>
      </c>
      <c r="HX55" s="86">
        <f t="shared" si="55"/>
        <v>5.8554187382844296E-71</v>
      </c>
      <c r="HY55" s="86">
        <f t="shared" si="55"/>
        <v>1.4587148084226244E-75</v>
      </c>
      <c r="HZ55" s="86">
        <f t="shared" si="55"/>
        <v>4.5237254978417169E-77</v>
      </c>
      <c r="IA55" s="86">
        <f t="shared" si="55"/>
        <v>7.7075121008090081E-77</v>
      </c>
      <c r="IB55" s="86">
        <f t="shared" si="55"/>
        <v>1.1499055459273176E-78</v>
      </c>
      <c r="IC55" s="86">
        <f t="shared" si="55"/>
        <v>4.4955495234534392E-79</v>
      </c>
      <c r="ID55" s="86">
        <f t="shared" si="55"/>
        <v>3.9815566502373623E-70</v>
      </c>
      <c r="IE55" s="86">
        <f t="shared" si="55"/>
        <v>4.4942233162484798E-65</v>
      </c>
      <c r="IF55" s="86">
        <f t="shared" si="55"/>
        <v>6.1172805144652613E-44</v>
      </c>
      <c r="IG55" s="86">
        <f t="shared" si="55"/>
        <v>4.4297878260646247E-29</v>
      </c>
      <c r="II55" s="86">
        <f t="shared" si="56"/>
        <v>6.2523184811852618E-115</v>
      </c>
      <c r="IJ55" s="86">
        <f t="shared" si="56"/>
        <v>1.140014464834303E-157</v>
      </c>
      <c r="IK55" s="86">
        <f t="shared" si="56"/>
        <v>4.4870571480475922E-164</v>
      </c>
      <c r="IL55" s="86">
        <f t="shared" si="56"/>
        <v>1.0170145113177755E-178</v>
      </c>
      <c r="IM55" s="86">
        <f t="shared" si="56"/>
        <v>9.7822981721316173E-183</v>
      </c>
      <c r="IN55" s="86">
        <f t="shared" si="56"/>
        <v>1.0642984810926039E-190</v>
      </c>
      <c r="IO55" s="86">
        <f t="shared" si="56"/>
        <v>6.5234748513805342E-203</v>
      </c>
      <c r="IP55" s="86">
        <f t="shared" si="56"/>
        <v>5.8869795206713427E-207</v>
      </c>
      <c r="IQ55" s="86">
        <f t="shared" si="56"/>
        <v>2.2564869462308037E-205</v>
      </c>
      <c r="IR55" s="86">
        <f t="shared" si="56"/>
        <v>6.8333079109085026E-210</v>
      </c>
      <c r="IS55" s="86">
        <f t="shared" si="56"/>
        <v>5.3272476607231729E-211</v>
      </c>
      <c r="IT55" s="86">
        <f t="shared" si="56"/>
        <v>5.7905876306144238E-187</v>
      </c>
      <c r="IU55" s="86">
        <f t="shared" si="56"/>
        <v>1.9648018962857951E-173</v>
      </c>
      <c r="IV55" s="86">
        <f t="shared" si="56"/>
        <v>3.1096346877127249E-135</v>
      </c>
      <c r="IW55" s="86">
        <f t="shared" si="56"/>
        <v>4.6253676293896553E-73</v>
      </c>
      <c r="IY55" s="86">
        <f t="shared" si="57"/>
        <v>2.8955529420461167E-4</v>
      </c>
      <c r="IZ55" s="86">
        <f t="shared" si="57"/>
        <v>9.1867905351535609E-5</v>
      </c>
      <c r="JA55" s="86">
        <f t="shared" si="57"/>
        <v>1.2219376415257302E-4</v>
      </c>
      <c r="JB55" s="86">
        <f t="shared" si="57"/>
        <v>1.2483698880043551E-4</v>
      </c>
      <c r="JC55" s="86">
        <f t="shared" si="57"/>
        <v>8.8783177254482881E-5</v>
      </c>
      <c r="JD55" s="86">
        <f t="shared" si="57"/>
        <v>7.6343320712530098E-5</v>
      </c>
      <c r="JE55" s="86">
        <f t="shared" si="57"/>
        <v>4.648046995310825E-5</v>
      </c>
      <c r="JF55" s="86">
        <f t="shared" si="57"/>
        <v>3.5958078673859701E-5</v>
      </c>
      <c r="JG55" s="86">
        <f t="shared" si="57"/>
        <v>3.6267866168925325E-5</v>
      </c>
      <c r="JH55" s="86">
        <f t="shared" si="57"/>
        <v>2.314123392656797E-5</v>
      </c>
      <c r="JI55" s="86">
        <f t="shared" si="57"/>
        <v>1.2359834195802279E-5</v>
      </c>
      <c r="JJ55" s="86">
        <f t="shared" si="57"/>
        <v>2.3536408173103904E-5</v>
      </c>
      <c r="JK55" s="86">
        <f t="shared" si="57"/>
        <v>4.3198265635539615E-5</v>
      </c>
      <c r="JL55" s="86">
        <f t="shared" si="57"/>
        <v>9.5244659636554863E-5</v>
      </c>
      <c r="JM55" s="86">
        <f t="shared" si="57"/>
        <v>6.8334435703123967E-6</v>
      </c>
    </row>
    <row r="56" spans="2:273" x14ac:dyDescent="0.25">
      <c r="B56" s="2">
        <v>29</v>
      </c>
      <c r="C56" s="37">
        <v>50.182000000000002</v>
      </c>
      <c r="D56" s="37">
        <v>54.136000000000003</v>
      </c>
      <c r="E56" s="37">
        <v>67.215000000000003</v>
      </c>
      <c r="F56" s="37">
        <v>60.462000000000003</v>
      </c>
      <c r="G56" s="37">
        <v>61.508000000000003</v>
      </c>
      <c r="H56" s="37">
        <v>61.2</v>
      </c>
      <c r="I56" s="37">
        <v>61.738</v>
      </c>
      <c r="J56" s="37">
        <v>61.677</v>
      </c>
      <c r="K56" s="37">
        <v>61.615000000000002</v>
      </c>
      <c r="L56" s="37">
        <v>61.292000000000002</v>
      </c>
      <c r="M56" s="37">
        <v>58.969000000000001</v>
      </c>
      <c r="N56" s="37">
        <v>62.231000000000002</v>
      </c>
      <c r="O56" s="37">
        <v>58.753999999999998</v>
      </c>
      <c r="P56" s="37">
        <v>56.107999999999997</v>
      </c>
      <c r="Q56" s="37">
        <v>57.677</v>
      </c>
      <c r="S56" s="4">
        <f t="shared" si="59"/>
        <v>49.527246820948655</v>
      </c>
      <c r="T56" s="4">
        <f t="shared" si="59"/>
        <v>54.719886604435047</v>
      </c>
      <c r="U56" s="4">
        <f t="shared" si="59"/>
        <v>69.651659987780704</v>
      </c>
      <c r="V56" s="4">
        <f t="shared" si="59"/>
        <v>61.624410628932921</v>
      </c>
      <c r="W56" s="4">
        <f t="shared" si="59"/>
        <v>61.598470163741695</v>
      </c>
      <c r="X56" s="4">
        <f t="shared" si="59"/>
        <v>61.252325968282847</v>
      </c>
      <c r="Y56" s="4">
        <f t="shared" si="59"/>
        <v>62.243095820514242</v>
      </c>
      <c r="Z56" s="4">
        <f t="shared" si="59"/>
        <v>61.854597926284754</v>
      </c>
      <c r="AA56" s="4">
        <f t="shared" si="59"/>
        <v>62.117235233554105</v>
      </c>
      <c r="AB56" s="4">
        <f t="shared" si="59"/>
        <v>60.483489950565591</v>
      </c>
      <c r="AC56" s="4">
        <f t="shared" si="59"/>
        <v>59.403271350881759</v>
      </c>
      <c r="AD56" s="4">
        <f t="shared" si="59"/>
        <v>61.755430953323497</v>
      </c>
      <c r="AE56" s="4">
        <f t="shared" si="59"/>
        <v>58.703205488741681</v>
      </c>
      <c r="AF56" s="4">
        <f t="shared" si="59"/>
        <v>57.615930569148922</v>
      </c>
      <c r="AG56" s="4">
        <f t="shared" si="59"/>
        <v>59.07387176961489</v>
      </c>
      <c r="AI56" s="4">
        <f t="shared" si="60"/>
        <v>0.65475317905134744</v>
      </c>
      <c r="AJ56" s="4">
        <f t="shared" si="60"/>
        <v>-0.58388660443504392</v>
      </c>
      <c r="AK56" s="4">
        <f t="shared" si="60"/>
        <v>-2.4366599877807005</v>
      </c>
      <c r="AL56" s="4">
        <f t="shared" si="60"/>
        <v>-1.1624106289329177</v>
      </c>
      <c r="AM56" s="4">
        <f t="shared" si="60"/>
        <v>-9.0470163741692033E-2</v>
      </c>
      <c r="AN56" s="4">
        <f t="shared" si="60"/>
        <v>-5.232596828284386E-2</v>
      </c>
      <c r="AO56" s="4">
        <f t="shared" si="60"/>
        <v>-0.50509582051424218</v>
      </c>
      <c r="AP56" s="4">
        <f t="shared" si="60"/>
        <v>-0.17759792628475424</v>
      </c>
      <c r="AQ56" s="4">
        <f t="shared" si="60"/>
        <v>-0.50223523355410293</v>
      </c>
      <c r="AR56" s="4">
        <f t="shared" si="60"/>
        <v>0.8085100494344104</v>
      </c>
      <c r="AS56" s="4">
        <f t="shared" si="60"/>
        <v>-0.43427135088175817</v>
      </c>
      <c r="AT56" s="4">
        <f t="shared" si="60"/>
        <v>0.47556904667650457</v>
      </c>
      <c r="AU56" s="4">
        <f t="shared" si="60"/>
        <v>5.0794511258317243E-2</v>
      </c>
      <c r="AV56" s="4">
        <f t="shared" si="60"/>
        <v>-1.5079305691489253</v>
      </c>
      <c r="AW56" s="4">
        <f t="shared" si="60"/>
        <v>-1.39687176961489</v>
      </c>
      <c r="AY56" s="2">
        <f t="shared" si="51"/>
        <v>49.140159222479653</v>
      </c>
      <c r="AZ56" s="2">
        <f t="shared" si="51"/>
        <v>54.575563654069263</v>
      </c>
      <c r="BA56" s="2">
        <f t="shared" si="51"/>
        <v>69.479697593853146</v>
      </c>
      <c r="BB56" s="2">
        <f t="shared" si="51"/>
        <v>61.442428729139102</v>
      </c>
      <c r="BC56" s="2">
        <f t="shared" si="51"/>
        <v>61.462758000921923</v>
      </c>
      <c r="BD56" s="2">
        <f t="shared" si="51"/>
        <v>61.136778889259098</v>
      </c>
      <c r="BE56" s="2">
        <f t="shared" si="51"/>
        <v>62.168649312266183</v>
      </c>
      <c r="BF56" s="2">
        <f t="shared" si="51"/>
        <v>61.795310644464074</v>
      </c>
      <c r="BG56" s="2">
        <f t="shared" si="51"/>
        <v>62.058182802129785</v>
      </c>
      <c r="BH56" s="2">
        <f t="shared" si="51"/>
        <v>60.443709874847819</v>
      </c>
      <c r="BI56" s="2">
        <f t="shared" si="51"/>
        <v>59.380332349000845</v>
      </c>
      <c r="BJ56" s="2">
        <f t="shared" si="51"/>
        <v>61.714895385833429</v>
      </c>
      <c r="BK56" s="2">
        <f t="shared" si="51"/>
        <v>58.631687774246458</v>
      </c>
      <c r="BL56" s="2">
        <f t="shared" si="51"/>
        <v>57.482141244797013</v>
      </c>
      <c r="BM56" s="2">
        <f t="shared" si="51"/>
        <v>59.063659713018119</v>
      </c>
      <c r="BO56" s="2">
        <f t="shared" si="10"/>
        <v>50.182000000000002</v>
      </c>
      <c r="BP56" s="2">
        <f t="shared" si="11"/>
        <v>54.136000000000003</v>
      </c>
      <c r="BQ56" s="2">
        <f t="shared" si="12"/>
        <v>67.215000000000003</v>
      </c>
      <c r="BR56" s="2">
        <f t="shared" si="13"/>
        <v>60.462000000000003</v>
      </c>
      <c r="BS56" s="2">
        <f t="shared" si="14"/>
        <v>61.508000000000003</v>
      </c>
      <c r="BT56" s="2">
        <f t="shared" si="15"/>
        <v>61.2</v>
      </c>
      <c r="BU56" s="2">
        <f t="shared" si="16"/>
        <v>61.738</v>
      </c>
      <c r="BV56" s="2">
        <f t="shared" si="17"/>
        <v>61.677</v>
      </c>
      <c r="BW56" s="2">
        <f t="shared" si="18"/>
        <v>61.615000000000002</v>
      </c>
      <c r="BX56" s="2">
        <f t="shared" si="19"/>
        <v>61.292000000000002</v>
      </c>
      <c r="BY56" s="2">
        <f t="shared" si="20"/>
        <v>58.969000000000001</v>
      </c>
      <c r="BZ56" s="2">
        <f t="shared" si="21"/>
        <v>62.231000000000002</v>
      </c>
      <c r="CA56" s="2">
        <f t="shared" si="22"/>
        <v>58.753999999999998</v>
      </c>
      <c r="CB56" s="2">
        <f t="shared" si="23"/>
        <v>56.107999999999997</v>
      </c>
      <c r="CC56" s="2">
        <f t="shared" si="24"/>
        <v>57.677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51.065786099865043</v>
      </c>
      <c r="DL56" s="2">
        <f t="shared" si="61"/>
        <v>55.781427700348431</v>
      </c>
      <c r="DM56" s="2">
        <f t="shared" si="61"/>
        <v>68.469329080675408</v>
      </c>
      <c r="DN56" s="2">
        <f t="shared" si="61"/>
        <v>62.925244840525338</v>
      </c>
      <c r="DO56" s="2">
        <f t="shared" si="61"/>
        <v>62.771998606271779</v>
      </c>
      <c r="DP56" s="2">
        <f t="shared" si="61"/>
        <v>62.296889895470393</v>
      </c>
      <c r="DQ56" s="2">
        <f t="shared" si="61"/>
        <v>63.507788104691684</v>
      </c>
      <c r="DR56" s="2">
        <f t="shared" si="61"/>
        <v>63.150927909677755</v>
      </c>
      <c r="DS56" s="2">
        <f t="shared" si="61"/>
        <v>63.253077978553897</v>
      </c>
      <c r="DT56" s="2">
        <f t="shared" si="61"/>
        <v>61.762771972213841</v>
      </c>
      <c r="DU56" s="2">
        <f t="shared" si="61"/>
        <v>59.818641800060412</v>
      </c>
      <c r="DV56" s="2">
        <f t="shared" si="61"/>
        <v>62.745974025974036</v>
      </c>
      <c r="DW56" s="2">
        <f t="shared" si="61"/>
        <v>59.919681360235529</v>
      </c>
      <c r="DX56" s="2">
        <f t="shared" si="61"/>
        <v>58.314445993031356</v>
      </c>
      <c r="DY56" s="2">
        <f t="shared" si="61"/>
        <v>58.969801268498948</v>
      </c>
      <c r="EA56" s="2">
        <f t="shared" si="62"/>
        <v>44.091461107217945</v>
      </c>
      <c r="EB56" s="2">
        <f t="shared" si="62"/>
        <v>50.833257349735412</v>
      </c>
      <c r="EC56" s="2">
        <f t="shared" si="62"/>
        <v>72.453328761855929</v>
      </c>
      <c r="ED56" s="2">
        <f t="shared" si="62"/>
        <v>57.137178268928615</v>
      </c>
      <c r="EE56" s="2">
        <f t="shared" si="62"/>
        <v>57.51574285585302</v>
      </c>
      <c r="EF56" s="2">
        <f t="shared" si="62"/>
        <v>57.595676565972816</v>
      </c>
      <c r="EG56" s="2">
        <f t="shared" si="62"/>
        <v>57.756213555477295</v>
      </c>
      <c r="EH56" s="2">
        <f t="shared" si="62"/>
        <v>57.210470355485583</v>
      </c>
      <c r="EI56" s="2">
        <f t="shared" si="62"/>
        <v>57.991155673535481</v>
      </c>
      <c r="EJ56" s="2">
        <f t="shared" si="62"/>
        <v>55.65416866402883</v>
      </c>
      <c r="EK56" s="2">
        <f t="shared" si="62"/>
        <v>57.700258437320237</v>
      </c>
      <c r="EL56" s="2">
        <f t="shared" si="62"/>
        <v>57.980412534984779</v>
      </c>
      <c r="EM56" s="2">
        <f t="shared" si="62"/>
        <v>54.360645435407051</v>
      </c>
      <c r="EN56" s="2">
        <f t="shared" si="62"/>
        <v>54.936360688620283</v>
      </c>
      <c r="EO56" s="2">
        <f t="shared" si="62"/>
        <v>59.432112977662896</v>
      </c>
      <c r="EQ56" s="2">
        <f t="shared" si="63"/>
        <v>42.870346458537824</v>
      </c>
      <c r="ER56" s="2">
        <f t="shared" si="63"/>
        <v>48.683513687140838</v>
      </c>
      <c r="ES56" s="2">
        <f t="shared" si="63"/>
        <v>64.108873014808296</v>
      </c>
      <c r="ET56" s="2">
        <f t="shared" si="63"/>
        <v>54.666690671962449</v>
      </c>
      <c r="EU56" s="2">
        <f t="shared" si="63"/>
        <v>56.229397920715378</v>
      </c>
      <c r="EV56" s="2">
        <f t="shared" si="63"/>
        <v>56.019423372539784</v>
      </c>
      <c r="EW56" s="2">
        <f t="shared" si="63"/>
        <v>56.492441078376871</v>
      </c>
      <c r="EX56" s="2">
        <f t="shared" si="63"/>
        <v>57.949910128002337</v>
      </c>
      <c r="EY56" s="2">
        <f t="shared" si="63"/>
        <v>58.834582787960599</v>
      </c>
      <c r="EZ56" s="2">
        <f t="shared" si="63"/>
        <v>55.080356139178228</v>
      </c>
      <c r="FA56" s="2">
        <f t="shared" si="63"/>
        <v>55.40463683880261</v>
      </c>
      <c r="FB56" s="2">
        <f t="shared" si="63"/>
        <v>56.323940857781409</v>
      </c>
      <c r="FC56" s="2">
        <f t="shared" si="63"/>
        <v>54.146039351930717</v>
      </c>
      <c r="FD56" s="2">
        <f t="shared" si="63"/>
        <v>55.15066862049806</v>
      </c>
      <c r="FE56" s="2">
        <f t="shared" si="63"/>
        <v>61.640918306590287</v>
      </c>
      <c r="FG56" s="2">
        <f t="shared" si="64"/>
        <v>0.27609538965310559</v>
      </c>
      <c r="FH56" s="2">
        <f t="shared" si="64"/>
        <v>0.24369376529655831</v>
      </c>
      <c r="FI56" s="2">
        <f t="shared" si="64"/>
        <v>0.25362992728451578</v>
      </c>
      <c r="FJ56" s="2">
        <f t="shared" si="64"/>
        <v>0.25618054354348707</v>
      </c>
      <c r="FK56" s="2">
        <f t="shared" si="64"/>
        <v>0.24907978513577758</v>
      </c>
      <c r="FL56" s="2">
        <f t="shared" si="64"/>
        <v>0.24676486698901423</v>
      </c>
      <c r="FM56" s="2">
        <f t="shared" si="64"/>
        <v>0.2328276434439859</v>
      </c>
      <c r="FN56" s="2">
        <f t="shared" si="64"/>
        <v>0.22820221188353063</v>
      </c>
      <c r="FO56" s="2">
        <f t="shared" si="64"/>
        <v>0.22708537480721716</v>
      </c>
      <c r="FP56" s="2">
        <f t="shared" si="64"/>
        <v>0.215934050663076</v>
      </c>
      <c r="FQ56" s="2">
        <f t="shared" si="64"/>
        <v>0.20689450222483885</v>
      </c>
      <c r="FR56" s="2">
        <f t="shared" si="64"/>
        <v>0.21635663086099333</v>
      </c>
      <c r="FS56" s="2">
        <f t="shared" si="64"/>
        <v>0.2316932962320204</v>
      </c>
      <c r="FT56" s="2">
        <f t="shared" si="64"/>
        <v>0.24638408974803805</v>
      </c>
      <c r="FU56" s="2">
        <f t="shared" si="64"/>
        <v>0.20299098192011927</v>
      </c>
      <c r="FW56" s="2">
        <f t="shared" si="53"/>
        <v>3.922725285983202E-5</v>
      </c>
      <c r="FX56" s="2">
        <f t="shared" si="53"/>
        <v>1.1993155249818498E-5</v>
      </c>
      <c r="FY56" s="2">
        <f t="shared" si="53"/>
        <v>1.114947031119209E-5</v>
      </c>
      <c r="FZ56" s="2">
        <f t="shared" si="53"/>
        <v>1.0552981009306192E-5</v>
      </c>
      <c r="GA56" s="2">
        <f t="shared" si="53"/>
        <v>1.0535600903887091E-5</v>
      </c>
      <c r="GB56" s="2">
        <f t="shared" si="53"/>
        <v>1.0610142399021765E-5</v>
      </c>
      <c r="GC56" s="2">
        <f t="shared" si="53"/>
        <v>1.0479765739953705E-5</v>
      </c>
      <c r="GD56" s="2">
        <f t="shared" si="53"/>
        <v>1.1208827961242693E-5</v>
      </c>
      <c r="GE56" s="2">
        <f t="shared" si="53"/>
        <v>1.2357223598233875E-5</v>
      </c>
      <c r="GF56" s="2">
        <f t="shared" si="53"/>
        <v>1.1573703037549872E-5</v>
      </c>
      <c r="GG56" s="2">
        <f t="shared" si="53"/>
        <v>1.2014046249777588E-5</v>
      </c>
      <c r="GH56" s="2">
        <f t="shared" si="53"/>
        <v>1.0752848672980143E-5</v>
      </c>
      <c r="GI56" s="2">
        <f t="shared" si="53"/>
        <v>1.038504271540257E-5</v>
      </c>
      <c r="GJ56" s="2">
        <f t="shared" si="53"/>
        <v>8.0472252587458902E-6</v>
      </c>
      <c r="GK56" s="2">
        <f t="shared" si="53"/>
        <v>6.0379801835539285E-6</v>
      </c>
      <c r="GM56" s="86">
        <f t="shared" si="54"/>
        <v>4.2125705187790157E-4</v>
      </c>
      <c r="GN56" s="86">
        <f t="shared" si="54"/>
        <v>1.4180739387944106E-4</v>
      </c>
      <c r="GO56" s="86">
        <f t="shared" si="54"/>
        <v>1.8682592324472007E-4</v>
      </c>
      <c r="GP56" s="86">
        <f t="shared" si="54"/>
        <v>1.9137764498880602E-4</v>
      </c>
      <c r="GQ56" s="86">
        <f t="shared" si="54"/>
        <v>1.3895274960891766E-4</v>
      </c>
      <c r="GR56" s="86">
        <f t="shared" si="54"/>
        <v>1.2073885694759949E-4</v>
      </c>
      <c r="GS56" s="86">
        <f t="shared" si="54"/>
        <v>7.4984223106464468E-5</v>
      </c>
      <c r="GT56" s="86">
        <f t="shared" si="54"/>
        <v>5.8860525490045957E-5</v>
      </c>
      <c r="GU56" s="86">
        <f t="shared" si="54"/>
        <v>5.9181114167348265E-5</v>
      </c>
      <c r="GV56" s="86">
        <f t="shared" si="54"/>
        <v>3.8428613517696003E-5</v>
      </c>
      <c r="GW56" s="86">
        <f t="shared" si="54"/>
        <v>2.1270733655028579E-5</v>
      </c>
      <c r="GX56" s="86">
        <f t="shared" si="54"/>
        <v>3.9060702439068604E-5</v>
      </c>
      <c r="GY56" s="86">
        <f t="shared" si="54"/>
        <v>7.0010438767172811E-5</v>
      </c>
      <c r="GZ56" s="86">
        <f t="shared" si="54"/>
        <v>1.4725283496551001E-4</v>
      </c>
      <c r="HA56" s="86">
        <f t="shared" si="54"/>
        <v>1.2271887443378752E-5</v>
      </c>
      <c r="HC56" s="86">
        <f t="shared" si="58"/>
        <v>4.4829523672923922E-13</v>
      </c>
      <c r="HD56" s="86">
        <f t="shared" si="58"/>
        <v>3.5276098189432632E-14</v>
      </c>
      <c r="HE56" s="86">
        <f t="shared" si="58"/>
        <v>2.1333058185633705E-14</v>
      </c>
      <c r="HF56" s="86">
        <f t="shared" si="58"/>
        <v>2.6869583121033731E-15</v>
      </c>
      <c r="HG56" s="86">
        <f t="shared" si="58"/>
        <v>1.4557701984053924E-15</v>
      </c>
      <c r="HH56" s="86">
        <f t="shared" si="58"/>
        <v>4.9656231483681417E-16</v>
      </c>
      <c r="HI56" s="86">
        <f t="shared" si="58"/>
        <v>4.4705981366765206E-17</v>
      </c>
      <c r="HJ56" s="86">
        <f t="shared" si="58"/>
        <v>2.093317590066883E-17</v>
      </c>
      <c r="HK56" s="86">
        <f t="shared" si="58"/>
        <v>1.4466771506419024E-17</v>
      </c>
      <c r="HL56" s="86">
        <f t="shared" si="58"/>
        <v>4.6649866856643381E-18</v>
      </c>
      <c r="HM56" s="86">
        <f t="shared" si="58"/>
        <v>3.8378086995170163E-18</v>
      </c>
      <c r="HN56" s="86">
        <f t="shared" si="58"/>
        <v>3.4857766352930138E-16</v>
      </c>
      <c r="HO56" s="86">
        <f t="shared" si="58"/>
        <v>4.5758934939520721E-15</v>
      </c>
      <c r="HP56" s="86">
        <f t="shared" si="58"/>
        <v>1.2604942949503388E-14</v>
      </c>
      <c r="HQ56" s="86">
        <f t="shared" si="58"/>
        <v>3.212320314838855E-19</v>
      </c>
      <c r="HS56" s="86">
        <f t="shared" si="55"/>
        <v>2.9811749756330796E-45</v>
      </c>
      <c r="HT56" s="86">
        <f t="shared" si="55"/>
        <v>1.0077366569125653E-57</v>
      </c>
      <c r="HU56" s="86">
        <f t="shared" si="55"/>
        <v>1.2762991621199323E-59</v>
      </c>
      <c r="HV56" s="86">
        <f t="shared" si="55"/>
        <v>3.1176585210809915E-65</v>
      </c>
      <c r="HW56" s="86">
        <f t="shared" si="55"/>
        <v>7.7199182608722555E-67</v>
      </c>
      <c r="HX56" s="86">
        <f t="shared" si="55"/>
        <v>1.6008222091839557E-69</v>
      </c>
      <c r="HY56" s="86">
        <f t="shared" si="55"/>
        <v>4.9341761512160892E-74</v>
      </c>
      <c r="HZ56" s="86">
        <f t="shared" si="55"/>
        <v>1.6779795574406309E-75</v>
      </c>
      <c r="IA56" s="86">
        <f t="shared" si="55"/>
        <v>2.8909824069235224E-75</v>
      </c>
      <c r="IB56" s="86">
        <f t="shared" si="55"/>
        <v>4.5941260260800475E-77</v>
      </c>
      <c r="IC56" s="86">
        <f t="shared" si="55"/>
        <v>1.8537868679160103E-77</v>
      </c>
      <c r="ID56" s="86">
        <f t="shared" si="55"/>
        <v>1.0367095333316878E-68</v>
      </c>
      <c r="IE56" s="86">
        <f t="shared" si="55"/>
        <v>9.1303436421056164E-64</v>
      </c>
      <c r="IF56" s="86">
        <f t="shared" si="55"/>
        <v>4.3436098590297987E-43</v>
      </c>
      <c r="IG56" s="86">
        <f t="shared" si="55"/>
        <v>1.534119775528633E-28</v>
      </c>
      <c r="II56" s="86">
        <f t="shared" si="56"/>
        <v>6.5976425456930428E-113</v>
      </c>
      <c r="IJ56" s="86">
        <f t="shared" si="56"/>
        <v>3.601664761691648E-155</v>
      </c>
      <c r="IK56" s="86">
        <f t="shared" si="56"/>
        <v>1.7291631176821307E-161</v>
      </c>
      <c r="IL56" s="86">
        <f t="shared" si="56"/>
        <v>6.5050651470355417E-176</v>
      </c>
      <c r="IM56" s="86">
        <f t="shared" si="56"/>
        <v>7.23906206820048E-180</v>
      </c>
      <c r="IN56" s="86">
        <f t="shared" si="56"/>
        <v>1.057904241654244E-187</v>
      </c>
      <c r="IO56" s="86">
        <f t="shared" si="56"/>
        <v>1.0053427989436322E-199</v>
      </c>
      <c r="IP56" s="86">
        <f t="shared" si="56"/>
        <v>1.0985501293783891E-203</v>
      </c>
      <c r="IQ56" s="86">
        <f t="shared" si="56"/>
        <v>4.234261225010292E-202</v>
      </c>
      <c r="IR56" s="86">
        <f t="shared" si="56"/>
        <v>1.4508166743208087E-206</v>
      </c>
      <c r="IS56" s="86">
        <f t="shared" si="56"/>
        <v>1.2080894211207965E-207</v>
      </c>
      <c r="IT56" s="86">
        <f t="shared" si="56"/>
        <v>5.0605973688433899E-184</v>
      </c>
      <c r="IU56" s="86">
        <f t="shared" si="56"/>
        <v>1.02713584822721E-170</v>
      </c>
      <c r="IV56" s="86">
        <f t="shared" si="56"/>
        <v>3.6355605137506508E-133</v>
      </c>
      <c r="IW56" s="86">
        <f t="shared" si="56"/>
        <v>5.5467320206164182E-72</v>
      </c>
      <c r="IY56" s="86">
        <f t="shared" si="57"/>
        <v>4.2125705232619684E-4</v>
      </c>
      <c r="IZ56" s="86">
        <f t="shared" si="57"/>
        <v>1.4180739391471715E-4</v>
      </c>
      <c r="JA56" s="86">
        <f t="shared" si="57"/>
        <v>1.8682592326605313E-4</v>
      </c>
      <c r="JB56" s="86">
        <f t="shared" si="57"/>
        <v>1.9137764499149298E-4</v>
      </c>
      <c r="JC56" s="86">
        <f t="shared" si="57"/>
        <v>1.3895274961037341E-4</v>
      </c>
      <c r="JD56" s="86">
        <f t="shared" si="57"/>
        <v>1.2073885694809606E-4</v>
      </c>
      <c r="JE56" s="86">
        <f t="shared" si="57"/>
        <v>7.4984223106509178E-5</v>
      </c>
      <c r="JF56" s="86">
        <f t="shared" si="57"/>
        <v>5.8860525490066888E-5</v>
      </c>
      <c r="JG56" s="86">
        <f t="shared" si="57"/>
        <v>5.9181114167362733E-5</v>
      </c>
      <c r="JH56" s="86">
        <f t="shared" si="57"/>
        <v>3.8428613517700665E-5</v>
      </c>
      <c r="JI56" s="86">
        <f t="shared" si="57"/>
        <v>2.1270733655032418E-5</v>
      </c>
      <c r="JJ56" s="86">
        <f t="shared" si="57"/>
        <v>3.9060702439417182E-5</v>
      </c>
      <c r="JK56" s="86">
        <f t="shared" si="57"/>
        <v>7.00104387717487E-5</v>
      </c>
      <c r="JL56" s="86">
        <f t="shared" si="57"/>
        <v>1.4725283497811495E-4</v>
      </c>
      <c r="JM56" s="86">
        <f t="shared" si="57"/>
        <v>1.2271887443379074E-5</v>
      </c>
    </row>
    <row r="57" spans="2:273" x14ac:dyDescent="0.25">
      <c r="B57" s="2">
        <v>30</v>
      </c>
      <c r="C57" s="37">
        <v>51.47</v>
      </c>
      <c r="D57" s="37">
        <v>54.984999999999999</v>
      </c>
      <c r="E57" s="37">
        <v>68.754000000000005</v>
      </c>
      <c r="F57" s="37">
        <v>62.122999999999998</v>
      </c>
      <c r="G57" s="37">
        <v>61.631</v>
      </c>
      <c r="H57" s="37">
        <v>62.338000000000001</v>
      </c>
      <c r="I57" s="37">
        <v>62.954000000000001</v>
      </c>
      <c r="J57" s="37">
        <v>62.277000000000001</v>
      </c>
      <c r="K57" s="37">
        <v>62.091999999999999</v>
      </c>
      <c r="L57" s="37">
        <v>61.784999999999997</v>
      </c>
      <c r="M57" s="37">
        <v>57.569000000000003</v>
      </c>
      <c r="N57" s="37">
        <v>61.491999999999997</v>
      </c>
      <c r="O57" s="37">
        <v>59.308</v>
      </c>
      <c r="P57" s="37">
        <v>58.508000000000003</v>
      </c>
      <c r="Q57" s="37">
        <v>56.661999999999999</v>
      </c>
      <c r="S57" s="4">
        <f t="shared" si="59"/>
        <v>49.647588261750421</v>
      </c>
      <c r="T57" s="4">
        <f t="shared" si="59"/>
        <v>54.834420230012029</v>
      </c>
      <c r="U57" s="4">
        <f t="shared" si="59"/>
        <v>69.949583020617027</v>
      </c>
      <c r="V57" s="4">
        <f t="shared" si="59"/>
        <v>61.750821461442499</v>
      </c>
      <c r="W57" s="4">
        <f t="shared" si="59"/>
        <v>61.681928368063858</v>
      </c>
      <c r="X57" s="4">
        <f t="shared" si="59"/>
        <v>61.31806046951364</v>
      </c>
      <c r="Y57" s="4">
        <f t="shared" si="59"/>
        <v>62.244440615018398</v>
      </c>
      <c r="Z57" s="4">
        <f t="shared" si="59"/>
        <v>61.870340683090916</v>
      </c>
      <c r="AA57" s="4">
        <f t="shared" si="59"/>
        <v>62.149129900621958</v>
      </c>
      <c r="AB57" s="4">
        <f t="shared" si="59"/>
        <v>60.504724771888064</v>
      </c>
      <c r="AC57" s="4">
        <f t="shared" si="59"/>
        <v>59.504758686864854</v>
      </c>
      <c r="AD57" s="4">
        <f t="shared" si="59"/>
        <v>61.829234450787119</v>
      </c>
      <c r="AE57" s="4">
        <f t="shared" si="59"/>
        <v>58.775723081774181</v>
      </c>
      <c r="AF57" s="4">
        <f t="shared" si="59"/>
        <v>57.740662315110384</v>
      </c>
      <c r="AG57" s="4">
        <f t="shared" si="59"/>
        <v>59.215383228051614</v>
      </c>
      <c r="AI57" s="4">
        <f t="shared" si="60"/>
        <v>1.8224117382495777</v>
      </c>
      <c r="AJ57" s="4">
        <f t="shared" si="60"/>
        <v>0.15057976998797074</v>
      </c>
      <c r="AK57" s="4">
        <f t="shared" si="60"/>
        <v>-1.1955830206170219</v>
      </c>
      <c r="AL57" s="4">
        <f t="shared" si="60"/>
        <v>0.37217853855749894</v>
      </c>
      <c r="AM57" s="4">
        <f t="shared" si="60"/>
        <v>-5.0928368063857476E-2</v>
      </c>
      <c r="AN57" s="4">
        <f t="shared" si="60"/>
        <v>1.0199395304863614</v>
      </c>
      <c r="AO57" s="4">
        <f t="shared" si="60"/>
        <v>0.70955938498160265</v>
      </c>
      <c r="AP57" s="4">
        <f t="shared" si="60"/>
        <v>0.40665931690908508</v>
      </c>
      <c r="AQ57" s="4">
        <f t="shared" si="60"/>
        <v>-5.7129900621958996E-2</v>
      </c>
      <c r="AR57" s="4">
        <f t="shared" si="60"/>
        <v>1.2802752281119325</v>
      </c>
      <c r="AS57" s="4">
        <f t="shared" si="60"/>
        <v>-1.9357586868648511</v>
      </c>
      <c r="AT57" s="4">
        <f t="shared" si="60"/>
        <v>-0.33723445078712189</v>
      </c>
      <c r="AU57" s="4">
        <f t="shared" si="60"/>
        <v>0.53227691822581846</v>
      </c>
      <c r="AV57" s="4">
        <f t="shared" si="60"/>
        <v>0.76733768488961829</v>
      </c>
      <c r="AW57" s="4">
        <f t="shared" si="60"/>
        <v>-2.5533832280516151</v>
      </c>
      <c r="AY57" s="2">
        <f t="shared" si="51"/>
        <v>49.103185970355305</v>
      </c>
      <c r="AZ57" s="2">
        <f t="shared" si="51"/>
        <v>54.6195055359414</v>
      </c>
      <c r="BA57" s="2">
        <f t="shared" si="51"/>
        <v>69.69596357119427</v>
      </c>
      <c r="BB57" s="2">
        <f t="shared" si="51"/>
        <v>61.481812180705674</v>
      </c>
      <c r="BC57" s="2">
        <f t="shared" si="51"/>
        <v>61.477311210328665</v>
      </c>
      <c r="BD57" s="2">
        <f t="shared" si="51"/>
        <v>61.142112952319962</v>
      </c>
      <c r="BE57" s="2">
        <f t="shared" si="51"/>
        <v>62.128826881332628</v>
      </c>
      <c r="BF57" s="2">
        <f t="shared" si="51"/>
        <v>61.776970225180236</v>
      </c>
      <c r="BG57" s="2">
        <f t="shared" si="51"/>
        <v>62.056393361107553</v>
      </c>
      <c r="BH57" s="2">
        <f t="shared" si="51"/>
        <v>60.441158998866875</v>
      </c>
      <c r="BI57" s="2">
        <f t="shared" si="51"/>
        <v>59.466823558856376</v>
      </c>
      <c r="BJ57" s="2">
        <f t="shared" si="51"/>
        <v>61.76450137920606</v>
      </c>
      <c r="BK57" s="2">
        <f t="shared" si="51"/>
        <v>58.664169163658684</v>
      </c>
      <c r="BL57" s="2">
        <f t="shared" si="51"/>
        <v>57.541181453002295</v>
      </c>
      <c r="BM57" s="2">
        <f t="shared" si="51"/>
        <v>59.197797963878237</v>
      </c>
      <c r="BO57" s="2">
        <f t="shared" si="10"/>
        <v>51.47</v>
      </c>
      <c r="BP57" s="2">
        <f t="shared" si="11"/>
        <v>54.984999999999999</v>
      </c>
      <c r="BQ57" s="2">
        <f t="shared" si="12"/>
        <v>68.754000000000005</v>
      </c>
      <c r="BR57" s="2">
        <f t="shared" si="13"/>
        <v>62.122999999999998</v>
      </c>
      <c r="BS57" s="2">
        <f t="shared" si="14"/>
        <v>61.631</v>
      </c>
      <c r="BT57" s="2">
        <f t="shared" si="15"/>
        <v>62.338000000000001</v>
      </c>
      <c r="BU57" s="2">
        <f t="shared" si="16"/>
        <v>62.954000000000001</v>
      </c>
      <c r="BV57" s="2">
        <f t="shared" si="17"/>
        <v>62.277000000000001</v>
      </c>
      <c r="BW57" s="2">
        <f t="shared" si="18"/>
        <v>62.091999999999999</v>
      </c>
      <c r="BX57" s="2">
        <f t="shared" si="19"/>
        <v>61.784999999999997</v>
      </c>
      <c r="BY57" s="2">
        <f t="shared" si="20"/>
        <v>57.569000000000003</v>
      </c>
      <c r="BZ57" s="2">
        <f t="shared" si="21"/>
        <v>61.491999999999997</v>
      </c>
      <c r="CA57" s="2">
        <f t="shared" si="22"/>
        <v>59.308</v>
      </c>
      <c r="CB57" s="2">
        <f t="shared" si="23"/>
        <v>58.508000000000003</v>
      </c>
      <c r="CC57" s="2">
        <f t="shared" si="24"/>
        <v>56.661999999999999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51.235998043184885</v>
      </c>
      <c r="DL57" s="2">
        <f t="shared" si="61"/>
        <v>55.995949477351914</v>
      </c>
      <c r="DM57" s="2">
        <f t="shared" si="61"/>
        <v>68.74995056285178</v>
      </c>
      <c r="DN57" s="2">
        <f t="shared" si="61"/>
        <v>63.168133771106952</v>
      </c>
      <c r="DO57" s="2">
        <f t="shared" si="61"/>
        <v>62.961383275261326</v>
      </c>
      <c r="DP57" s="2">
        <f t="shared" si="61"/>
        <v>62.454912891986069</v>
      </c>
      <c r="DQ57" s="2">
        <f t="shared" si="61"/>
        <v>63.619544688436925</v>
      </c>
      <c r="DR57" s="2">
        <f t="shared" si="61"/>
        <v>63.290252761796708</v>
      </c>
      <c r="DS57" s="2">
        <f t="shared" si="61"/>
        <v>63.40101712449021</v>
      </c>
      <c r="DT57" s="2">
        <f t="shared" si="61"/>
        <v>61.917775445484757</v>
      </c>
      <c r="DU57" s="2">
        <f t="shared" si="61"/>
        <v>60.014126094835405</v>
      </c>
      <c r="DV57" s="2">
        <f t="shared" si="61"/>
        <v>62.952197523406838</v>
      </c>
      <c r="DW57" s="2">
        <f t="shared" si="61"/>
        <v>60.124159279366879</v>
      </c>
      <c r="DX57" s="2">
        <f t="shared" si="61"/>
        <v>58.509473867595815</v>
      </c>
      <c r="DY57" s="2">
        <f t="shared" si="61"/>
        <v>59.160028692238001</v>
      </c>
      <c r="EA57" s="2">
        <f t="shared" si="62"/>
        <v>44.003307638402248</v>
      </c>
      <c r="EB57" s="2">
        <f t="shared" si="62"/>
        <v>50.723676727048904</v>
      </c>
      <c r="EC57" s="2">
        <f t="shared" si="62"/>
        <v>72.235265367854396</v>
      </c>
      <c r="ED57" s="2">
        <f t="shared" si="62"/>
        <v>57.016500540115892</v>
      </c>
      <c r="EE57" s="2">
        <f t="shared" si="62"/>
        <v>57.396895162746617</v>
      </c>
      <c r="EF57" s="2">
        <f t="shared" si="62"/>
        <v>57.487531501111299</v>
      </c>
      <c r="EG57" s="2">
        <f t="shared" si="62"/>
        <v>57.649133659264166</v>
      </c>
      <c r="EH57" s="2">
        <f t="shared" si="62"/>
        <v>57.109225389459731</v>
      </c>
      <c r="EI57" s="2">
        <f t="shared" si="62"/>
        <v>57.882436470799952</v>
      </c>
      <c r="EJ57" s="2">
        <f t="shared" si="62"/>
        <v>55.551299221080541</v>
      </c>
      <c r="EK57" s="2">
        <f t="shared" si="62"/>
        <v>57.55354153705224</v>
      </c>
      <c r="EL57" s="2">
        <f t="shared" si="62"/>
        <v>57.841265589708335</v>
      </c>
      <c r="EM57" s="2">
        <f t="shared" si="62"/>
        <v>54.248768584896396</v>
      </c>
      <c r="EN57" s="2">
        <f t="shared" si="62"/>
        <v>54.840054112341939</v>
      </c>
      <c r="EO57" s="2">
        <f t="shared" si="62"/>
        <v>59.332978179804307</v>
      </c>
      <c r="EQ57" s="2">
        <f t="shared" si="63"/>
        <v>42.798664602264935</v>
      </c>
      <c r="ER57" s="2">
        <f t="shared" si="63"/>
        <v>48.599762796898659</v>
      </c>
      <c r="ES57" s="2">
        <f t="shared" si="63"/>
        <v>63.992691011815673</v>
      </c>
      <c r="ET57" s="2">
        <f t="shared" si="63"/>
        <v>54.576428480215263</v>
      </c>
      <c r="EU57" s="2">
        <f t="shared" si="63"/>
        <v>56.126476954290524</v>
      </c>
      <c r="EV57" s="2">
        <f t="shared" si="63"/>
        <v>55.930772309924777</v>
      </c>
      <c r="EW57" s="2">
        <f t="shared" si="63"/>
        <v>56.401023781730586</v>
      </c>
      <c r="EX57" s="2">
        <f t="shared" si="63"/>
        <v>57.838627832613319</v>
      </c>
      <c r="EY57" s="2">
        <f t="shared" si="63"/>
        <v>58.714907166203183</v>
      </c>
      <c r="EZ57" s="2">
        <f t="shared" si="63"/>
        <v>54.983793791874788</v>
      </c>
      <c r="FA57" s="2">
        <f t="shared" si="63"/>
        <v>55.286291941418312</v>
      </c>
      <c r="FB57" s="2">
        <f t="shared" si="63"/>
        <v>56.205098238343865</v>
      </c>
      <c r="FC57" s="2">
        <f t="shared" si="63"/>
        <v>54.03583369795188</v>
      </c>
      <c r="FD57" s="2">
        <f t="shared" si="63"/>
        <v>55.05030041545637</v>
      </c>
      <c r="FE57" s="2">
        <f t="shared" si="63"/>
        <v>61.508989817304318</v>
      </c>
      <c r="FG57" s="2">
        <f t="shared" si="64"/>
        <v>0.29487785868961847</v>
      </c>
      <c r="FH57" s="2">
        <f t="shared" si="64"/>
        <v>0.26106692059893583</v>
      </c>
      <c r="FI57" s="2">
        <f t="shared" si="64"/>
        <v>0.27145719336256685</v>
      </c>
      <c r="FJ57" s="2">
        <f t="shared" si="64"/>
        <v>0.27412124435243684</v>
      </c>
      <c r="FK57" s="2">
        <f t="shared" si="64"/>
        <v>0.26670151126151997</v>
      </c>
      <c r="FL57" s="2">
        <f t="shared" si="64"/>
        <v>0.26428045792639637</v>
      </c>
      <c r="FM57" s="2">
        <f t="shared" si="64"/>
        <v>0.24968188253885384</v>
      </c>
      <c r="FN57" s="2">
        <f t="shared" si="64"/>
        <v>0.24482847429332616</v>
      </c>
      <c r="FO57" s="2">
        <f t="shared" si="64"/>
        <v>0.24365595562517384</v>
      </c>
      <c r="FP57" s="2">
        <f t="shared" si="64"/>
        <v>0.23193509136878482</v>
      </c>
      <c r="FQ57" s="2">
        <f t="shared" si="64"/>
        <v>0.22241571316326214</v>
      </c>
      <c r="FR57" s="2">
        <f t="shared" si="64"/>
        <v>0.23237970467670202</v>
      </c>
      <c r="FS57" s="2">
        <f t="shared" si="64"/>
        <v>0.24849201813947147</v>
      </c>
      <c r="FT57" s="2">
        <f t="shared" si="64"/>
        <v>0.26388212150883983</v>
      </c>
      <c r="FU57" s="2">
        <f t="shared" si="64"/>
        <v>0.21829995488978407</v>
      </c>
      <c r="FW57" s="2">
        <f t="shared" si="53"/>
        <v>4.3011664674547754E-5</v>
      </c>
      <c r="FX57" s="2">
        <f t="shared" si="53"/>
        <v>1.3150218018558413E-5</v>
      </c>
      <c r="FY57" s="2">
        <f t="shared" si="53"/>
        <v>1.2225137944421933E-5</v>
      </c>
      <c r="FZ57" s="2">
        <f t="shared" si="53"/>
        <v>1.1571101800101702E-5</v>
      </c>
      <c r="GA57" s="2">
        <f t="shared" si="53"/>
        <v>1.1552044932235892E-5</v>
      </c>
      <c r="GB57" s="2">
        <f t="shared" si="53"/>
        <v>1.1633777889615202E-5</v>
      </c>
      <c r="GC57" s="2">
        <f t="shared" si="53"/>
        <v>1.1490823016533859E-5</v>
      </c>
      <c r="GD57" s="2">
        <f t="shared" si="53"/>
        <v>1.229022217308421E-5</v>
      </c>
      <c r="GE57" s="2">
        <f t="shared" si="53"/>
        <v>1.3549410086686968E-5</v>
      </c>
      <c r="GF57" s="2">
        <f t="shared" si="53"/>
        <v>1.2690298859195096E-5</v>
      </c>
      <c r="GG57" s="2">
        <f t="shared" si="53"/>
        <v>1.317312449145381E-5</v>
      </c>
      <c r="GH57" s="2">
        <f t="shared" si="53"/>
        <v>1.1790251884960517E-5</v>
      </c>
      <c r="GI57" s="2">
        <f t="shared" si="53"/>
        <v>1.138696149451406E-5</v>
      </c>
      <c r="GJ57" s="2">
        <f t="shared" si="53"/>
        <v>8.8236001851851748E-6</v>
      </c>
      <c r="GK57" s="2">
        <f t="shared" si="53"/>
        <v>6.6205097633432037E-6</v>
      </c>
      <c r="GM57" s="86">
        <f t="shared" si="54"/>
        <v>6.0732465597264839E-4</v>
      </c>
      <c r="GN57" s="86">
        <f t="shared" si="54"/>
        <v>2.165651910617375E-4</v>
      </c>
      <c r="GO57" s="86">
        <f t="shared" si="54"/>
        <v>2.8264584810785347E-4</v>
      </c>
      <c r="GP57" s="86">
        <f t="shared" si="54"/>
        <v>2.902597925547251E-4</v>
      </c>
      <c r="GQ57" s="86">
        <f t="shared" si="54"/>
        <v>2.1501689602039851E-4</v>
      </c>
      <c r="GR57" s="86">
        <f t="shared" si="54"/>
        <v>1.8872937171636334E-4</v>
      </c>
      <c r="GS57" s="86">
        <f t="shared" si="54"/>
        <v>1.195112382772663E-4</v>
      </c>
      <c r="GT57" s="86">
        <f t="shared" si="54"/>
        <v>9.5148921670128473E-5</v>
      </c>
      <c r="GU57" s="86">
        <f t="shared" si="54"/>
        <v>9.5381013517876963E-5</v>
      </c>
      <c r="GV57" s="86">
        <f t="shared" si="54"/>
        <v>6.3007252655571149E-5</v>
      </c>
      <c r="GW57" s="86">
        <f t="shared" si="54"/>
        <v>3.6104521775805327E-5</v>
      </c>
      <c r="GX57" s="86">
        <f t="shared" si="54"/>
        <v>6.400475849096984E-5</v>
      </c>
      <c r="GY57" s="86">
        <f t="shared" si="54"/>
        <v>1.1208189554021903E-4</v>
      </c>
      <c r="GZ57" s="86">
        <f t="shared" si="54"/>
        <v>2.2521051482648683E-4</v>
      </c>
      <c r="HA57" s="86">
        <f t="shared" si="54"/>
        <v>2.1704851611884802E-5</v>
      </c>
      <c r="HC57" s="86">
        <f t="shared" si="58"/>
        <v>1.1242331505814366E-12</v>
      </c>
      <c r="HD57" s="86">
        <f t="shared" si="58"/>
        <v>9.6942295152993033E-14</v>
      </c>
      <c r="HE57" s="86">
        <f t="shared" si="58"/>
        <v>5.9959897428996965E-14</v>
      </c>
      <c r="HF57" s="86">
        <f t="shared" si="58"/>
        <v>8.1501435129289203E-15</v>
      </c>
      <c r="HG57" s="86">
        <f t="shared" si="58"/>
        <v>4.5176543730899109E-15</v>
      </c>
      <c r="HH57" s="86">
        <f t="shared" si="58"/>
        <v>1.6100932570659678E-15</v>
      </c>
      <c r="HI57" s="86">
        <f t="shared" si="58"/>
        <v>1.5671645552084402E-16</v>
      </c>
      <c r="HJ57" s="86">
        <f t="shared" si="58"/>
        <v>7.5843920911380248E-17</v>
      </c>
      <c r="HK57" s="86">
        <f t="shared" si="58"/>
        <v>5.3066704650412931E-17</v>
      </c>
      <c r="HL57" s="86">
        <f t="shared" si="58"/>
        <v>1.7568916189112374E-17</v>
      </c>
      <c r="HM57" s="86">
        <f t="shared" si="58"/>
        <v>1.4616070621978604E-17</v>
      </c>
      <c r="HN57" s="86">
        <f t="shared" si="58"/>
        <v>1.1254859306771407E-15</v>
      </c>
      <c r="HO57" s="86">
        <f t="shared" si="58"/>
        <v>1.3508843220091824E-14</v>
      </c>
      <c r="HP57" s="86">
        <f t="shared" si="58"/>
        <v>3.5416580958226141E-14</v>
      </c>
      <c r="HQ57" s="86">
        <f t="shared" si="58"/>
        <v>1.310790717917881E-18</v>
      </c>
      <c r="HS57" s="86">
        <f t="shared" si="55"/>
        <v>2.945780677875469E-44</v>
      </c>
      <c r="HT57" s="86">
        <f t="shared" si="55"/>
        <v>1.5490414284727274E-56</v>
      </c>
      <c r="HU57" s="86">
        <f t="shared" si="55"/>
        <v>2.1343729242063587E-58</v>
      </c>
      <c r="HV57" s="86">
        <f t="shared" si="55"/>
        <v>6.6845588341718124E-64</v>
      </c>
      <c r="HW57" s="86">
        <f t="shared" si="55"/>
        <v>1.7805673014583325E-65</v>
      </c>
      <c r="HX57" s="86">
        <f t="shared" si="55"/>
        <v>4.2279392312522482E-68</v>
      </c>
      <c r="HY57" s="86">
        <f t="shared" si="55"/>
        <v>1.6088636943799541E-72</v>
      </c>
      <c r="HZ57" s="86">
        <f t="shared" si="55"/>
        <v>5.9927275753491596E-74</v>
      </c>
      <c r="IA57" s="86">
        <f t="shared" si="55"/>
        <v>1.0436881051450188E-73</v>
      </c>
      <c r="IB57" s="86">
        <f t="shared" si="55"/>
        <v>1.7658788980679012E-75</v>
      </c>
      <c r="IC57" s="86">
        <f t="shared" si="55"/>
        <v>7.3511255510280974E-76</v>
      </c>
      <c r="ID57" s="86">
        <f t="shared" si="55"/>
        <v>2.6093077873228648E-67</v>
      </c>
      <c r="IE57" s="86">
        <f t="shared" si="55"/>
        <v>1.7978251396198399E-62</v>
      </c>
      <c r="IF57" s="86">
        <f t="shared" si="55"/>
        <v>3.0238151049284647E-42</v>
      </c>
      <c r="IG57" s="86">
        <f t="shared" si="55"/>
        <v>5.2487891969347952E-28</v>
      </c>
      <c r="II57" s="86">
        <f t="shared" si="56"/>
        <v>6.6760993699906238E-111</v>
      </c>
      <c r="IJ57" s="86">
        <f t="shared" si="56"/>
        <v>1.0862199521454641E-152</v>
      </c>
      <c r="IK57" s="86">
        <f t="shared" si="56"/>
        <v>6.3528127728956628E-159</v>
      </c>
      <c r="IL57" s="86">
        <f t="shared" si="56"/>
        <v>3.9515654944027271E-173</v>
      </c>
      <c r="IM57" s="86">
        <f t="shared" si="56"/>
        <v>5.0817481820562884E-177</v>
      </c>
      <c r="IN57" s="86">
        <f t="shared" si="56"/>
        <v>9.9512675462427626E-185</v>
      </c>
      <c r="IO57" s="86">
        <f t="shared" si="56"/>
        <v>1.4611689382760395E-196</v>
      </c>
      <c r="IP57" s="86">
        <f t="shared" si="56"/>
        <v>1.9296582772275925E-200</v>
      </c>
      <c r="IQ57" s="86">
        <f t="shared" si="56"/>
        <v>7.4749918059519302E-199</v>
      </c>
      <c r="IR57" s="86">
        <f t="shared" si="56"/>
        <v>2.896018463761779E-203</v>
      </c>
      <c r="IS57" s="86">
        <f t="shared" si="56"/>
        <v>2.5738490341863562E-204</v>
      </c>
      <c r="IT57" s="86">
        <f t="shared" si="56"/>
        <v>4.1893874318086264E-181</v>
      </c>
      <c r="IU57" s="86">
        <f t="shared" si="56"/>
        <v>5.1081256601777915E-168</v>
      </c>
      <c r="IV57" s="86">
        <f t="shared" si="56"/>
        <v>4.0955606120860421E-131</v>
      </c>
      <c r="IW57" s="86">
        <f t="shared" si="56"/>
        <v>6.5274132220997397E-71</v>
      </c>
      <c r="IY57" s="86">
        <f t="shared" si="57"/>
        <v>6.0732465709688159E-4</v>
      </c>
      <c r="IZ57" s="86">
        <f t="shared" si="57"/>
        <v>2.1656519115867978E-4</v>
      </c>
      <c r="JA57" s="86">
        <f t="shared" si="57"/>
        <v>2.8264584816781337E-4</v>
      </c>
      <c r="JB57" s="86">
        <f t="shared" si="57"/>
        <v>2.9025979256287526E-4</v>
      </c>
      <c r="JC57" s="86">
        <f t="shared" si="57"/>
        <v>2.1501689602491616E-4</v>
      </c>
      <c r="JD57" s="86">
        <f t="shared" si="57"/>
        <v>1.8872937171797343E-4</v>
      </c>
      <c r="JE57" s="86">
        <f t="shared" si="57"/>
        <v>1.1951123827742302E-4</v>
      </c>
      <c r="JF57" s="86">
        <f t="shared" si="57"/>
        <v>9.5148921670204313E-5</v>
      </c>
      <c r="JG57" s="86">
        <f t="shared" si="57"/>
        <v>9.5381013517930035E-5</v>
      </c>
      <c r="JH57" s="86">
        <f t="shared" si="57"/>
        <v>6.3007252655588713E-5</v>
      </c>
      <c r="JI57" s="86">
        <f t="shared" si="57"/>
        <v>3.6104521775819944E-5</v>
      </c>
      <c r="JJ57" s="86">
        <f t="shared" si="57"/>
        <v>6.4004758492095323E-5</v>
      </c>
      <c r="JK57" s="86">
        <f t="shared" si="57"/>
        <v>1.1208189555372788E-4</v>
      </c>
      <c r="JL57" s="86">
        <f t="shared" si="57"/>
        <v>2.252105148619034E-4</v>
      </c>
      <c r="JM57" s="86">
        <f t="shared" si="57"/>
        <v>2.1704851611886114E-5</v>
      </c>
    </row>
    <row r="58" spans="2:273" x14ac:dyDescent="0.25">
      <c r="B58" s="2">
        <v>31</v>
      </c>
      <c r="C58" s="37">
        <v>49.908999999999999</v>
      </c>
      <c r="D58" s="37">
        <v>56.5</v>
      </c>
      <c r="E58" s="37">
        <v>67.814999999999998</v>
      </c>
      <c r="F58" s="37">
        <v>62.231000000000002</v>
      </c>
      <c r="G58" s="37">
        <v>62.814999999999998</v>
      </c>
      <c r="H58" s="37">
        <v>60.923000000000002</v>
      </c>
      <c r="I58" s="37">
        <v>63.646000000000001</v>
      </c>
      <c r="J58" s="37">
        <v>62.4</v>
      </c>
      <c r="K58" s="37">
        <v>63.707999999999998</v>
      </c>
      <c r="L58" s="37">
        <v>60.491999999999997</v>
      </c>
      <c r="M58" s="37">
        <v>60.045999999999999</v>
      </c>
      <c r="N58" s="37">
        <v>62.430999999999997</v>
      </c>
      <c r="O58" s="37">
        <v>60.107999999999997</v>
      </c>
      <c r="P58" s="37">
        <v>58.137999999999998</v>
      </c>
      <c r="Q58" s="37">
        <v>58.091999999999999</v>
      </c>
      <c r="S58" s="4">
        <f t="shared" si="59"/>
        <v>49.809413640614125</v>
      </c>
      <c r="T58" s="4">
        <f t="shared" si="59"/>
        <v>54.964263594268928</v>
      </c>
      <c r="U58" s="4">
        <f t="shared" si="59"/>
        <v>70.26664903929661</v>
      </c>
      <c r="V58" s="4">
        <f t="shared" si="59"/>
        <v>61.896374316701738</v>
      </c>
      <c r="W58" s="4">
        <f t="shared" si="59"/>
        <v>61.78130038834788</v>
      </c>
      <c r="X58" s="4">
        <f t="shared" si="59"/>
        <v>61.398698837468338</v>
      </c>
      <c r="Y58" s="4">
        <f t="shared" si="59"/>
        <v>62.253984681309532</v>
      </c>
      <c r="Z58" s="4">
        <f t="shared" si="59"/>
        <v>61.890620504208506</v>
      </c>
      <c r="AA58" s="4">
        <f t="shared" si="59"/>
        <v>62.185227113016914</v>
      </c>
      <c r="AB58" s="4">
        <f t="shared" si="59"/>
        <v>60.525221181534477</v>
      </c>
      <c r="AC58" s="4">
        <f t="shared" si="59"/>
        <v>59.602248231558598</v>
      </c>
      <c r="AD58" s="4">
        <f t="shared" si="59"/>
        <v>61.900630765989725</v>
      </c>
      <c r="AE58" s="4">
        <f t="shared" si="59"/>
        <v>58.852870806931961</v>
      </c>
      <c r="AF58" s="4">
        <f t="shared" si="59"/>
        <v>57.881004854504901</v>
      </c>
      <c r="AG58" s="4">
        <f t="shared" si="59"/>
        <v>59.352785956829493</v>
      </c>
      <c r="AI58" s="4">
        <f t="shared" si="60"/>
        <v>9.9586359385874346E-2</v>
      </c>
      <c r="AJ58" s="4">
        <f t="shared" si="60"/>
        <v>1.5357364057310718</v>
      </c>
      <c r="AK58" s="4">
        <f t="shared" si="60"/>
        <v>-2.4516490392966119</v>
      </c>
      <c r="AL58" s="4">
        <f t="shared" si="60"/>
        <v>0.33462568329826325</v>
      </c>
      <c r="AM58" s="4">
        <f t="shared" si="60"/>
        <v>1.0336996116521178</v>
      </c>
      <c r="AN58" s="4">
        <f t="shared" si="60"/>
        <v>-0.47569883746833597</v>
      </c>
      <c r="AO58" s="4">
        <f t="shared" si="60"/>
        <v>1.3920153186904685</v>
      </c>
      <c r="AP58" s="4">
        <f t="shared" si="60"/>
        <v>0.50937949579149233</v>
      </c>
      <c r="AQ58" s="4">
        <f t="shared" si="60"/>
        <v>1.5227728869830841</v>
      </c>
      <c r="AR58" s="4">
        <f t="shared" si="60"/>
        <v>-3.3221181534479172E-2</v>
      </c>
      <c r="AS58" s="4">
        <f t="shared" si="60"/>
        <v>0.44375176844140185</v>
      </c>
      <c r="AT58" s="4">
        <f t="shared" si="60"/>
        <v>0.53036923401027281</v>
      </c>
      <c r="AU58" s="4">
        <f t="shared" si="60"/>
        <v>1.2551291930680364</v>
      </c>
      <c r="AV58" s="4">
        <f t="shared" si="60"/>
        <v>0.25699514549509672</v>
      </c>
      <c r="AW58" s="4">
        <f t="shared" si="60"/>
        <v>-1.2607859568294941</v>
      </c>
      <c r="AY58" s="2">
        <f t="shared" si="51"/>
        <v>49.051092101905219</v>
      </c>
      <c r="AZ58" s="2">
        <f t="shared" si="51"/>
        <v>54.647813502039945</v>
      </c>
      <c r="BA58" s="2">
        <f t="shared" si="51"/>
        <v>69.896736595502844</v>
      </c>
      <c r="BB58" s="2">
        <f t="shared" si="51"/>
        <v>61.5031869360092</v>
      </c>
      <c r="BC58" s="2">
        <f t="shared" si="51"/>
        <v>61.476459383364102</v>
      </c>
      <c r="BD58" s="2">
        <f t="shared" si="51"/>
        <v>61.134056965223166</v>
      </c>
      <c r="BE58" s="2">
        <f t="shared" si="51"/>
        <v>62.07670776572084</v>
      </c>
      <c r="BF58" s="2">
        <f t="shared" si="51"/>
        <v>61.74549471887142</v>
      </c>
      <c r="BG58" s="2">
        <f t="shared" si="51"/>
        <v>62.041473167509743</v>
      </c>
      <c r="BH58" s="2">
        <f t="shared" si="51"/>
        <v>60.424992954075528</v>
      </c>
      <c r="BI58" s="2">
        <f t="shared" si="51"/>
        <v>59.540410706104737</v>
      </c>
      <c r="BJ58" s="2">
        <f t="shared" si="51"/>
        <v>61.798623824195111</v>
      </c>
      <c r="BK58" s="2">
        <f t="shared" si="51"/>
        <v>58.681092228467961</v>
      </c>
      <c r="BL58" s="2">
        <f t="shared" si="51"/>
        <v>57.586946918550751</v>
      </c>
      <c r="BM58" s="2">
        <f t="shared" si="51"/>
        <v>59.322981747510568</v>
      </c>
      <c r="BO58" s="2">
        <f t="shared" si="10"/>
        <v>49.908999999999999</v>
      </c>
      <c r="BP58" s="2">
        <f t="shared" si="11"/>
        <v>56.5</v>
      </c>
      <c r="BQ58" s="2">
        <f t="shared" si="12"/>
        <v>67.814999999999998</v>
      </c>
      <c r="BR58" s="2">
        <f t="shared" si="13"/>
        <v>62.231000000000002</v>
      </c>
      <c r="BS58" s="2">
        <f t="shared" si="14"/>
        <v>62.814999999999998</v>
      </c>
      <c r="BT58" s="2">
        <f t="shared" si="15"/>
        <v>60.923000000000002</v>
      </c>
      <c r="BU58" s="2">
        <f t="shared" si="16"/>
        <v>63.646000000000001</v>
      </c>
      <c r="BV58" s="2">
        <f t="shared" si="17"/>
        <v>62.4</v>
      </c>
      <c r="BW58" s="2">
        <f t="shared" si="18"/>
        <v>63.707999999999998</v>
      </c>
      <c r="BX58" s="2">
        <f t="shared" si="19"/>
        <v>60.491999999999997</v>
      </c>
      <c r="BY58" s="2">
        <f t="shared" si="20"/>
        <v>60.045999999999999</v>
      </c>
      <c r="BZ58" s="2">
        <f t="shared" si="21"/>
        <v>62.430999999999997</v>
      </c>
      <c r="CA58" s="2">
        <f t="shared" si="22"/>
        <v>60.107999999999997</v>
      </c>
      <c r="CB58" s="2">
        <f t="shared" si="23"/>
        <v>58.137999999999998</v>
      </c>
      <c r="CC58" s="2">
        <f t="shared" si="24"/>
        <v>58.091999999999999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51.40620998650472</v>
      </c>
      <c r="DL58" s="2">
        <f t="shared" si="61"/>
        <v>56.210471254355397</v>
      </c>
      <c r="DM58" s="2">
        <f t="shared" si="61"/>
        <v>69.030572045028137</v>
      </c>
      <c r="DN58" s="2">
        <f t="shared" si="61"/>
        <v>63.411022701688566</v>
      </c>
      <c r="DO58" s="2">
        <f t="shared" si="61"/>
        <v>63.150767944250873</v>
      </c>
      <c r="DP58" s="2">
        <f t="shared" si="61"/>
        <v>62.612935888501752</v>
      </c>
      <c r="DQ58" s="2">
        <f t="shared" si="61"/>
        <v>63.731301272182165</v>
      </c>
      <c r="DR58" s="2">
        <f t="shared" si="61"/>
        <v>63.429577613915654</v>
      </c>
      <c r="DS58" s="2">
        <f t="shared" si="61"/>
        <v>63.548956270426515</v>
      </c>
      <c r="DT58" s="2">
        <f t="shared" si="61"/>
        <v>62.072778918755674</v>
      </c>
      <c r="DU58" s="2">
        <f t="shared" si="61"/>
        <v>60.209610389610397</v>
      </c>
      <c r="DV58" s="2">
        <f t="shared" si="61"/>
        <v>63.15842102083964</v>
      </c>
      <c r="DW58" s="2">
        <f t="shared" si="61"/>
        <v>60.328637198498235</v>
      </c>
      <c r="DX58" s="2">
        <f t="shared" si="61"/>
        <v>58.704501742160275</v>
      </c>
      <c r="DY58" s="2">
        <f t="shared" si="61"/>
        <v>59.350256115977047</v>
      </c>
      <c r="EA58" s="2">
        <f t="shared" si="62"/>
        <v>43.91515416958655</v>
      </c>
      <c r="EB58" s="2">
        <f t="shared" si="62"/>
        <v>50.614096104362389</v>
      </c>
      <c r="EC58" s="2">
        <f t="shared" si="62"/>
        <v>72.017201973852849</v>
      </c>
      <c r="ED58" s="2">
        <f t="shared" si="62"/>
        <v>56.895822811303162</v>
      </c>
      <c r="EE58" s="2">
        <f t="shared" si="62"/>
        <v>57.278047469640207</v>
      </c>
      <c r="EF58" s="2">
        <f t="shared" si="62"/>
        <v>57.379386436249789</v>
      </c>
      <c r="EG58" s="2">
        <f t="shared" si="62"/>
        <v>57.542053763051044</v>
      </c>
      <c r="EH58" s="2">
        <f t="shared" si="62"/>
        <v>57.007980423433871</v>
      </c>
      <c r="EI58" s="2">
        <f t="shared" si="62"/>
        <v>57.773717268064416</v>
      </c>
      <c r="EJ58" s="2">
        <f t="shared" si="62"/>
        <v>55.448429778132251</v>
      </c>
      <c r="EK58" s="2">
        <f t="shared" si="62"/>
        <v>57.406824636784243</v>
      </c>
      <c r="EL58" s="2">
        <f t="shared" si="62"/>
        <v>57.702118644431899</v>
      </c>
      <c r="EM58" s="2">
        <f t="shared" si="62"/>
        <v>54.136891734385735</v>
      </c>
      <c r="EN58" s="2">
        <f t="shared" si="62"/>
        <v>54.743747536063594</v>
      </c>
      <c r="EO58" s="2">
        <f t="shared" si="62"/>
        <v>59.233843381945711</v>
      </c>
      <c r="EQ58" s="2">
        <f t="shared" si="63"/>
        <v>42.726982745992046</v>
      </c>
      <c r="ER58" s="2">
        <f t="shared" si="63"/>
        <v>48.516011906656473</v>
      </c>
      <c r="ES58" s="2">
        <f t="shared" si="63"/>
        <v>63.876509008823049</v>
      </c>
      <c r="ET58" s="2">
        <f t="shared" si="63"/>
        <v>54.486166288468077</v>
      </c>
      <c r="EU58" s="2">
        <f t="shared" si="63"/>
        <v>56.023555987865663</v>
      </c>
      <c r="EV58" s="2">
        <f t="shared" si="63"/>
        <v>55.842121247309777</v>
      </c>
      <c r="EW58" s="2">
        <f t="shared" si="63"/>
        <v>56.309606485084302</v>
      </c>
      <c r="EX58" s="2">
        <f t="shared" si="63"/>
        <v>57.727345537224302</v>
      </c>
      <c r="EY58" s="2">
        <f t="shared" si="63"/>
        <v>58.59523154444576</v>
      </c>
      <c r="EZ58" s="2">
        <f t="shared" si="63"/>
        <v>54.887231444571356</v>
      </c>
      <c r="FA58" s="2">
        <f t="shared" si="63"/>
        <v>55.167947044034015</v>
      </c>
      <c r="FB58" s="2">
        <f t="shared" si="63"/>
        <v>56.086255618906321</v>
      </c>
      <c r="FC58" s="2">
        <f t="shared" si="63"/>
        <v>53.925628043973042</v>
      </c>
      <c r="FD58" s="2">
        <f t="shared" si="63"/>
        <v>54.949932210414687</v>
      </c>
      <c r="FE58" s="2">
        <f t="shared" si="63"/>
        <v>61.37706132801835</v>
      </c>
      <c r="FG58" s="2">
        <f t="shared" si="64"/>
        <v>0.31438316662144083</v>
      </c>
      <c r="FH58" s="2">
        <f t="shared" si="64"/>
        <v>0.27922136353425253</v>
      </c>
      <c r="FI58" s="2">
        <f t="shared" si="64"/>
        <v>0.2900505565472008</v>
      </c>
      <c r="FJ58" s="2">
        <f t="shared" si="64"/>
        <v>0.29282373916203724</v>
      </c>
      <c r="FK58" s="2">
        <f t="shared" si="64"/>
        <v>0.28509660523508795</v>
      </c>
      <c r="FL58" s="2">
        <f t="shared" si="64"/>
        <v>0.28257291292565634</v>
      </c>
      <c r="FM58" s="2">
        <f t="shared" si="64"/>
        <v>0.26733104079224612</v>
      </c>
      <c r="FN58" s="2">
        <f t="shared" si="64"/>
        <v>0.26225447333646057</v>
      </c>
      <c r="FO58" s="2">
        <f t="shared" si="64"/>
        <v>0.26102734574623238</v>
      </c>
      <c r="FP58" s="2">
        <f t="shared" si="64"/>
        <v>0.24874566856904673</v>
      </c>
      <c r="FQ58" s="2">
        <f t="shared" si="64"/>
        <v>0.2387508015644948</v>
      </c>
      <c r="FR58" s="2">
        <f t="shared" si="64"/>
        <v>0.24921205119934053</v>
      </c>
      <c r="FS58" s="2">
        <f t="shared" si="64"/>
        <v>0.26608689614874265</v>
      </c>
      <c r="FT58" s="2">
        <f t="shared" si="64"/>
        <v>0.28215757915516765</v>
      </c>
      <c r="FU58" s="2">
        <f t="shared" si="64"/>
        <v>0.23442389552071777</v>
      </c>
      <c r="FW58" s="2">
        <f t="shared" si="53"/>
        <v>4.7161156791385781E-5</v>
      </c>
      <c r="FX58" s="2">
        <f t="shared" si="53"/>
        <v>1.4418909038474345E-5</v>
      </c>
      <c r="FY58" s="2">
        <f t="shared" si="53"/>
        <v>1.3404581390743759E-5</v>
      </c>
      <c r="FZ58" s="2">
        <f t="shared" si="53"/>
        <v>1.2687446665419031E-5</v>
      </c>
      <c r="GA58" s="2">
        <f t="shared" si="53"/>
        <v>1.2666551271932515E-5</v>
      </c>
      <c r="GB58" s="2">
        <f t="shared" si="53"/>
        <v>1.2756169477135794E-5</v>
      </c>
      <c r="GC58" s="2">
        <f t="shared" si="53"/>
        <v>1.2599422925474561E-5</v>
      </c>
      <c r="GD58" s="2">
        <f t="shared" si="53"/>
        <v>1.3475944659596406E-5</v>
      </c>
      <c r="GE58" s="2">
        <f t="shared" si="53"/>
        <v>1.4856613309753467E-5</v>
      </c>
      <c r="GF58" s="2">
        <f t="shared" si="53"/>
        <v>1.391461896546333E-5</v>
      </c>
      <c r="GG58" s="2">
        <f t="shared" si="53"/>
        <v>1.444402542276839E-5</v>
      </c>
      <c r="GH58" s="2">
        <f t="shared" si="53"/>
        <v>1.2927739413562828E-5</v>
      </c>
      <c r="GI58" s="2">
        <f t="shared" si="53"/>
        <v>1.2485541282522122E-5</v>
      </c>
      <c r="GJ58" s="2">
        <f t="shared" si="53"/>
        <v>9.6748769784625931E-6</v>
      </c>
      <c r="GK58" s="2">
        <f t="shared" si="53"/>
        <v>7.2592399661294235E-6</v>
      </c>
      <c r="GM58" s="86">
        <f t="shared" si="54"/>
        <v>8.6768572544539656E-4</v>
      </c>
      <c r="GN58" s="86">
        <f t="shared" si="54"/>
        <v>3.2722294737731663E-4</v>
      </c>
      <c r="GO58" s="86">
        <f t="shared" si="54"/>
        <v>4.2313239781853977E-4</v>
      </c>
      <c r="GP58" s="86">
        <f t="shared" si="54"/>
        <v>4.3555340522642358E-4</v>
      </c>
      <c r="GQ58" s="86">
        <f t="shared" si="54"/>
        <v>3.2897173741879102E-4</v>
      </c>
      <c r="GR58" s="86">
        <f t="shared" si="54"/>
        <v>2.9158167875418926E-4</v>
      </c>
      <c r="GS58" s="86">
        <f t="shared" si="54"/>
        <v>1.881909681216408E-4</v>
      </c>
      <c r="GT58" s="86">
        <f t="shared" si="54"/>
        <v>1.5189645727043839E-4</v>
      </c>
      <c r="GU58" s="86">
        <f t="shared" si="54"/>
        <v>1.5183438762888718E-4</v>
      </c>
      <c r="GV58" s="86">
        <f t="shared" si="54"/>
        <v>1.0200126897304623E-4</v>
      </c>
      <c r="GW58" s="86">
        <f t="shared" si="54"/>
        <v>6.0445247578004791E-5</v>
      </c>
      <c r="GX58" s="86">
        <f t="shared" si="54"/>
        <v>1.0355436699234764E-4</v>
      </c>
      <c r="GY58" s="86">
        <f t="shared" si="54"/>
        <v>1.7725403648109997E-4</v>
      </c>
      <c r="GZ58" s="86">
        <f t="shared" si="54"/>
        <v>3.4074263535633146E-4</v>
      </c>
      <c r="HA58" s="86">
        <f t="shared" si="54"/>
        <v>3.7808480686027719E-5</v>
      </c>
      <c r="HC58" s="86">
        <f t="shared" si="58"/>
        <v>2.7758975324618934E-12</v>
      </c>
      <c r="HD58" s="86">
        <f t="shared" si="58"/>
        <v>2.6185841340095766E-13</v>
      </c>
      <c r="HE58" s="86">
        <f t="shared" si="58"/>
        <v>1.6556855796182705E-13</v>
      </c>
      <c r="HF58" s="86">
        <f t="shared" si="58"/>
        <v>2.4252427072005746E-14</v>
      </c>
      <c r="HG58" s="86">
        <f t="shared" si="58"/>
        <v>1.3747695614963995E-14</v>
      </c>
      <c r="HH58" s="86">
        <f t="shared" si="58"/>
        <v>5.1148797973087253E-15</v>
      </c>
      <c r="HI58" s="86">
        <f t="shared" si="58"/>
        <v>5.3753472207737883E-16</v>
      </c>
      <c r="HJ58" s="86">
        <f t="shared" si="58"/>
        <v>2.68684802120968E-16</v>
      </c>
      <c r="HK58" s="86">
        <f t="shared" si="58"/>
        <v>1.9029042546932863E-16</v>
      </c>
      <c r="HL58" s="86">
        <f t="shared" si="58"/>
        <v>6.466598736517039E-17</v>
      </c>
      <c r="HM58" s="86">
        <f t="shared" si="58"/>
        <v>5.4386984351841708E-17</v>
      </c>
      <c r="HN58" s="86">
        <f t="shared" si="58"/>
        <v>3.5615769545564128E-15</v>
      </c>
      <c r="HO58" s="86">
        <f t="shared" si="58"/>
        <v>3.9148855535771381E-14</v>
      </c>
      <c r="HP58" s="86">
        <f t="shared" si="58"/>
        <v>9.7794933723062277E-14</v>
      </c>
      <c r="HQ58" s="86">
        <f t="shared" si="58"/>
        <v>5.2210278195661605E-18</v>
      </c>
      <c r="HS58" s="86">
        <f t="shared" si="55"/>
        <v>2.8354295479239702E-43</v>
      </c>
      <c r="HT58" s="86">
        <f t="shared" si="55"/>
        <v>2.3128540222019714E-55</v>
      </c>
      <c r="HU58" s="86">
        <f t="shared" si="55"/>
        <v>3.4641942546890609E-57</v>
      </c>
      <c r="HV58" s="86">
        <f t="shared" si="55"/>
        <v>1.3876731429105458E-62</v>
      </c>
      <c r="HW58" s="86">
        <f t="shared" si="55"/>
        <v>3.9733624793387218E-64</v>
      </c>
      <c r="HX58" s="86">
        <f t="shared" si="55"/>
        <v>1.0787377222033401E-66</v>
      </c>
      <c r="HY58" s="86">
        <f t="shared" si="55"/>
        <v>5.0569096456042331E-71</v>
      </c>
      <c r="HZ58" s="86">
        <f t="shared" si="55"/>
        <v>2.0606814835570201E-72</v>
      </c>
      <c r="IA58" s="86">
        <f t="shared" si="55"/>
        <v>3.6265285847417051E-72</v>
      </c>
      <c r="IB58" s="86">
        <f t="shared" si="55"/>
        <v>6.5303614459237926E-74</v>
      </c>
      <c r="IC58" s="86">
        <f t="shared" si="55"/>
        <v>2.8032764423710171E-74</v>
      </c>
      <c r="ID58" s="86">
        <f t="shared" si="55"/>
        <v>6.348316134630437E-66</v>
      </c>
      <c r="IE58" s="86">
        <f t="shared" si="55"/>
        <v>3.4311255208926139E-61</v>
      </c>
      <c r="IF58" s="86">
        <f t="shared" si="55"/>
        <v>2.0638235006413407E-41</v>
      </c>
      <c r="IG58" s="86">
        <f t="shared" si="55"/>
        <v>1.7741213101843318E-27</v>
      </c>
      <c r="II58" s="86">
        <f t="shared" si="56"/>
        <v>6.4780420967451164E-109</v>
      </c>
      <c r="IJ58" s="86">
        <f t="shared" si="56"/>
        <v>3.1271901768388578E-150</v>
      </c>
      <c r="IK58" s="86">
        <f t="shared" si="56"/>
        <v>2.2251143481697805E-156</v>
      </c>
      <c r="IL58" s="86">
        <f t="shared" si="56"/>
        <v>2.2797131372553114E-170</v>
      </c>
      <c r="IM58" s="86">
        <f t="shared" si="56"/>
        <v>3.3840273664883136E-174</v>
      </c>
      <c r="IN58" s="86">
        <f t="shared" si="56"/>
        <v>8.8584966629315142E-182</v>
      </c>
      <c r="IO58" s="86">
        <f t="shared" si="56"/>
        <v>2.0028029467369746E-193</v>
      </c>
      <c r="IP58" s="86">
        <f t="shared" si="56"/>
        <v>3.1906161878331847E-197</v>
      </c>
      <c r="IQ58" s="86">
        <f t="shared" si="56"/>
        <v>1.2414593838505334E-195</v>
      </c>
      <c r="IR58" s="86">
        <f t="shared" si="56"/>
        <v>5.4349783291365638E-200</v>
      </c>
      <c r="IS58" s="86">
        <f t="shared" si="56"/>
        <v>5.1517564176154008E-201</v>
      </c>
      <c r="IT58" s="86">
        <f t="shared" si="56"/>
        <v>3.2852567097942097E-178</v>
      </c>
      <c r="IU58" s="86">
        <f t="shared" si="56"/>
        <v>2.4166862595739731E-165</v>
      </c>
      <c r="IV58" s="86">
        <f t="shared" si="56"/>
        <v>4.4456547125692406E-129</v>
      </c>
      <c r="IW58" s="86">
        <f t="shared" si="56"/>
        <v>7.5380394433656404E-70</v>
      </c>
      <c r="IY58" s="86">
        <f t="shared" si="57"/>
        <v>8.6768572822129412E-4</v>
      </c>
      <c r="IZ58" s="86">
        <f t="shared" si="57"/>
        <v>3.2722294763917504E-4</v>
      </c>
      <c r="JA58" s="86">
        <f t="shared" si="57"/>
        <v>4.2313239798410834E-4</v>
      </c>
      <c r="JB58" s="86">
        <f t="shared" si="57"/>
        <v>4.3555340525067599E-4</v>
      </c>
      <c r="JC58" s="86">
        <f t="shared" si="57"/>
        <v>3.289717374325387E-4</v>
      </c>
      <c r="JD58" s="86">
        <f t="shared" si="57"/>
        <v>2.9158167875930415E-4</v>
      </c>
      <c r="JE58" s="86">
        <f t="shared" si="57"/>
        <v>1.8819096812217834E-4</v>
      </c>
      <c r="JF58" s="86">
        <f t="shared" si="57"/>
        <v>1.5189645727070708E-4</v>
      </c>
      <c r="JG58" s="86">
        <f t="shared" si="57"/>
        <v>1.5183438762907746E-4</v>
      </c>
      <c r="JH58" s="86">
        <f t="shared" si="57"/>
        <v>1.020012689731109E-4</v>
      </c>
      <c r="JI58" s="86">
        <f t="shared" si="57"/>
        <v>6.0445247578059177E-5</v>
      </c>
      <c r="JJ58" s="86">
        <f t="shared" si="57"/>
        <v>1.0355436699590921E-4</v>
      </c>
      <c r="JK58" s="86">
        <f t="shared" si="57"/>
        <v>1.7725403652024883E-4</v>
      </c>
      <c r="JL58" s="86">
        <f t="shared" si="57"/>
        <v>3.4074263545412638E-4</v>
      </c>
      <c r="JM58" s="86">
        <f t="shared" si="57"/>
        <v>3.7808480686032937E-5</v>
      </c>
    </row>
    <row r="59" spans="2:273" x14ac:dyDescent="0.25">
      <c r="B59" s="2">
        <v>32</v>
      </c>
      <c r="C59" s="37">
        <v>50.787999999999997</v>
      </c>
      <c r="D59" s="37">
        <v>56.363999999999997</v>
      </c>
      <c r="E59" s="37">
        <v>69.2</v>
      </c>
      <c r="F59" s="37">
        <v>64.631</v>
      </c>
      <c r="G59" s="37">
        <v>62.523000000000003</v>
      </c>
      <c r="H59" s="37">
        <v>62.476999999999997</v>
      </c>
      <c r="I59" s="37">
        <v>63.137999999999998</v>
      </c>
      <c r="J59" s="37">
        <v>63.231000000000002</v>
      </c>
      <c r="K59" s="37">
        <v>61.585000000000001</v>
      </c>
      <c r="L59" s="37">
        <v>61.8</v>
      </c>
      <c r="M59" s="37">
        <v>58.814999999999998</v>
      </c>
      <c r="N59" s="37">
        <v>63.908000000000001</v>
      </c>
      <c r="O59" s="37">
        <v>59.969000000000001</v>
      </c>
      <c r="P59" s="37">
        <v>57.738</v>
      </c>
      <c r="Q59" s="37">
        <v>58.615000000000002</v>
      </c>
      <c r="S59" s="4">
        <f t="shared" si="59"/>
        <v>50.029852197321553</v>
      </c>
      <c r="T59" s="4">
        <f t="shared" si="59"/>
        <v>55.120631388943885</v>
      </c>
      <c r="U59" s="4">
        <f t="shared" si="59"/>
        <v>70.614346719670763</v>
      </c>
      <c r="V59" s="4">
        <f t="shared" si="59"/>
        <v>62.074191936412468</v>
      </c>
      <c r="W59" s="4">
        <f t="shared" si="59"/>
        <v>61.908437578108575</v>
      </c>
      <c r="X59" s="4">
        <f t="shared" si="59"/>
        <v>61.505328819650003</v>
      </c>
      <c r="Y59" s="4">
        <f t="shared" si="59"/>
        <v>62.280308043947393</v>
      </c>
      <c r="Z59" s="4">
        <f t="shared" si="59"/>
        <v>61.923061914913305</v>
      </c>
      <c r="AA59" s="4">
        <f t="shared" si="59"/>
        <v>62.232883428927423</v>
      </c>
      <c r="AB59" s="4">
        <f t="shared" si="59"/>
        <v>60.550622298883269</v>
      </c>
      <c r="AC59" s="4">
        <f t="shared" si="59"/>
        <v>59.699645220091796</v>
      </c>
      <c r="AD59" s="4">
        <f t="shared" si="59"/>
        <v>61.975120558451316</v>
      </c>
      <c r="AE59" s="4">
        <f t="shared" si="59"/>
        <v>58.942979453354923</v>
      </c>
      <c r="AF59" s="4">
        <f t="shared" si="59"/>
        <v>58.047448761519213</v>
      </c>
      <c r="AG59" s="4">
        <f t="shared" si="59"/>
        <v>59.48822279976671</v>
      </c>
      <c r="AI59" s="4">
        <f t="shared" si="60"/>
        <v>0.75814780267844384</v>
      </c>
      <c r="AJ59" s="4">
        <f t="shared" si="60"/>
        <v>1.2433686110561126</v>
      </c>
      <c r="AK59" s="4">
        <f t="shared" si="60"/>
        <v>-1.4143467196707604</v>
      </c>
      <c r="AL59" s="4">
        <f t="shared" si="60"/>
        <v>2.5568080635875319</v>
      </c>
      <c r="AM59" s="4">
        <f t="shared" si="60"/>
        <v>0.61456242189142785</v>
      </c>
      <c r="AN59" s="4">
        <f t="shared" si="60"/>
        <v>0.97167118034999334</v>
      </c>
      <c r="AO59" s="4">
        <f t="shared" si="60"/>
        <v>0.85769195605260506</v>
      </c>
      <c r="AP59" s="4">
        <f t="shared" si="60"/>
        <v>1.3079380850866968</v>
      </c>
      <c r="AQ59" s="4">
        <f t="shared" si="60"/>
        <v>-0.64788342892742179</v>
      </c>
      <c r="AR59" s="4">
        <f t="shared" si="60"/>
        <v>1.2493777011167282</v>
      </c>
      <c r="AS59" s="4">
        <f t="shared" si="60"/>
        <v>-0.88464522009179802</v>
      </c>
      <c r="AT59" s="4">
        <f t="shared" si="60"/>
        <v>1.9328794415486854</v>
      </c>
      <c r="AU59" s="4">
        <f t="shared" si="60"/>
        <v>1.0260205466450785</v>
      </c>
      <c r="AV59" s="4">
        <f t="shared" si="60"/>
        <v>-0.30944876151921363</v>
      </c>
      <c r="AW59" s="4">
        <f t="shared" si="60"/>
        <v>-0.87322279976670814</v>
      </c>
      <c r="AY59" s="2">
        <f t="shared" ref="AY59:BM75" si="65">IF(OR($B59 &lt; C$230, $B59 &gt; C$233), #N/A, ((1-FG59)*DK59) + (FG59 - FW59)*EA59 + (FW59*EQ59))</f>
        <v>48.983664523492152</v>
      </c>
      <c r="AZ59" s="2">
        <f t="shared" si="65"/>
        <v>54.659894751384002</v>
      </c>
      <c r="BA59" s="2">
        <f t="shared" si="65"/>
        <v>70.080787486546868</v>
      </c>
      <c r="BB59" s="2">
        <f t="shared" si="65"/>
        <v>61.50596068280845</v>
      </c>
      <c r="BC59" s="2">
        <f t="shared" si="65"/>
        <v>61.459678979885176</v>
      </c>
      <c r="BD59" s="2">
        <f t="shared" si="65"/>
        <v>61.112154427807184</v>
      </c>
      <c r="BE59" s="2">
        <f t="shared" si="65"/>
        <v>62.011914161019</v>
      </c>
      <c r="BF59" s="2">
        <f t="shared" si="65"/>
        <v>61.700440559765468</v>
      </c>
      <c r="BG59" s="2">
        <f t="shared" si="65"/>
        <v>62.012923056867741</v>
      </c>
      <c r="BH59" s="2">
        <f t="shared" si="65"/>
        <v>60.394679344873722</v>
      </c>
      <c r="BI59" s="2">
        <f t="shared" si="65"/>
        <v>59.600286460343476</v>
      </c>
      <c r="BJ59" s="2">
        <f t="shared" si="65"/>
        <v>61.816504630787747</v>
      </c>
      <c r="BK59" s="2">
        <f t="shared" si="65"/>
        <v>58.681843809783558</v>
      </c>
      <c r="BL59" s="2">
        <f t="shared" si="65"/>
        <v>57.618883993955116</v>
      </c>
      <c r="BM59" s="2">
        <f t="shared" si="65"/>
        <v>59.438506438289892</v>
      </c>
      <c r="BO59" s="2">
        <f t="shared" si="10"/>
        <v>50.787999999999997</v>
      </c>
      <c r="BP59" s="2">
        <f t="shared" si="11"/>
        <v>56.363999999999997</v>
      </c>
      <c r="BQ59" s="2">
        <f t="shared" si="12"/>
        <v>69.2</v>
      </c>
      <c r="BR59" s="2">
        <f t="shared" si="13"/>
        <v>64.631</v>
      </c>
      <c r="BS59" s="2">
        <f t="shared" si="14"/>
        <v>62.523000000000003</v>
      </c>
      <c r="BT59" s="2">
        <f t="shared" si="15"/>
        <v>62.476999999999997</v>
      </c>
      <c r="BU59" s="2">
        <f t="shared" si="16"/>
        <v>63.137999999999998</v>
      </c>
      <c r="BV59" s="2">
        <f t="shared" si="17"/>
        <v>63.231000000000002</v>
      </c>
      <c r="BW59" s="2">
        <f t="shared" si="18"/>
        <v>61.585000000000001</v>
      </c>
      <c r="BX59" s="2">
        <f t="shared" si="19"/>
        <v>61.8</v>
      </c>
      <c r="BY59" s="2">
        <f t="shared" si="20"/>
        <v>58.814999999999998</v>
      </c>
      <c r="BZ59" s="2">
        <f t="shared" si="21"/>
        <v>63.908000000000001</v>
      </c>
      <c r="CA59" s="2">
        <f t="shared" si="22"/>
        <v>59.969000000000001</v>
      </c>
      <c r="CB59" s="2">
        <f t="shared" si="23"/>
        <v>57.738</v>
      </c>
      <c r="CC59" s="2">
        <f t="shared" si="24"/>
        <v>58.615000000000002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51.576421929824562</v>
      </c>
      <c r="DL59" s="2">
        <f t="shared" si="61"/>
        <v>56.424993031358881</v>
      </c>
      <c r="DM59" s="2">
        <f t="shared" si="61"/>
        <v>69.311193527204495</v>
      </c>
      <c r="DN59" s="2">
        <f t="shared" si="61"/>
        <v>63.65391163227018</v>
      </c>
      <c r="DO59" s="2">
        <f t="shared" si="61"/>
        <v>63.34015261324042</v>
      </c>
      <c r="DP59" s="2">
        <f t="shared" si="61"/>
        <v>62.770958885017428</v>
      </c>
      <c r="DQ59" s="2">
        <f t="shared" si="61"/>
        <v>63.843057855927405</v>
      </c>
      <c r="DR59" s="2">
        <f t="shared" si="61"/>
        <v>63.568902466034615</v>
      </c>
      <c r="DS59" s="2">
        <f t="shared" si="61"/>
        <v>63.696895416362828</v>
      </c>
      <c r="DT59" s="2">
        <f t="shared" si="61"/>
        <v>62.22778239202659</v>
      </c>
      <c r="DU59" s="2">
        <f t="shared" si="61"/>
        <v>60.405094684385389</v>
      </c>
      <c r="DV59" s="2">
        <f t="shared" si="61"/>
        <v>63.364644518272442</v>
      </c>
      <c r="DW59" s="2">
        <f t="shared" si="61"/>
        <v>60.533115117629585</v>
      </c>
      <c r="DX59" s="2">
        <f t="shared" si="61"/>
        <v>58.899529616724735</v>
      </c>
      <c r="DY59" s="2">
        <f t="shared" si="61"/>
        <v>59.540483539716099</v>
      </c>
      <c r="EA59" s="2">
        <f t="shared" si="62"/>
        <v>43.827000700770853</v>
      </c>
      <c r="EB59" s="2">
        <f t="shared" si="62"/>
        <v>50.504515481675881</v>
      </c>
      <c r="EC59" s="2">
        <f t="shared" si="62"/>
        <v>71.799138579851316</v>
      </c>
      <c r="ED59" s="2">
        <f t="shared" si="62"/>
        <v>56.77514508249044</v>
      </c>
      <c r="EE59" s="2">
        <f t="shared" si="62"/>
        <v>57.159199776533804</v>
      </c>
      <c r="EF59" s="2">
        <f t="shared" si="62"/>
        <v>57.271241371388271</v>
      </c>
      <c r="EG59" s="2">
        <f t="shared" si="62"/>
        <v>57.434973866837915</v>
      </c>
      <c r="EH59" s="2">
        <f t="shared" si="62"/>
        <v>56.906735457408018</v>
      </c>
      <c r="EI59" s="2">
        <f t="shared" si="62"/>
        <v>57.664998065328881</v>
      </c>
      <c r="EJ59" s="2">
        <f t="shared" si="62"/>
        <v>55.345560335183954</v>
      </c>
      <c r="EK59" s="2">
        <f t="shared" si="62"/>
        <v>57.26010773651624</v>
      </c>
      <c r="EL59" s="2">
        <f t="shared" si="62"/>
        <v>57.562971699155455</v>
      </c>
      <c r="EM59" s="2">
        <f t="shared" si="62"/>
        <v>54.02501488387508</v>
      </c>
      <c r="EN59" s="2">
        <f t="shared" si="62"/>
        <v>54.64744095978525</v>
      </c>
      <c r="EO59" s="2">
        <f t="shared" si="62"/>
        <v>59.134708584087122</v>
      </c>
      <c r="EQ59" s="2">
        <f t="shared" si="63"/>
        <v>42.655300889719157</v>
      </c>
      <c r="ER59" s="2">
        <f t="shared" si="63"/>
        <v>48.432261016414294</v>
      </c>
      <c r="ES59" s="2">
        <f t="shared" si="63"/>
        <v>63.760327005830426</v>
      </c>
      <c r="ET59" s="2">
        <f t="shared" si="63"/>
        <v>54.395904096720891</v>
      </c>
      <c r="EU59" s="2">
        <f t="shared" si="63"/>
        <v>55.920635021440809</v>
      </c>
      <c r="EV59" s="2">
        <f t="shared" si="63"/>
        <v>55.75347018469477</v>
      </c>
      <c r="EW59" s="2">
        <f t="shared" si="63"/>
        <v>56.218189188438018</v>
      </c>
      <c r="EX59" s="2">
        <f t="shared" si="63"/>
        <v>57.616063241835285</v>
      </c>
      <c r="EY59" s="2">
        <f t="shared" si="63"/>
        <v>58.475555922688343</v>
      </c>
      <c r="EZ59" s="2">
        <f t="shared" si="63"/>
        <v>54.790669097267923</v>
      </c>
      <c r="FA59" s="2">
        <f t="shared" si="63"/>
        <v>55.049602146649711</v>
      </c>
      <c r="FB59" s="2">
        <f t="shared" si="63"/>
        <v>55.96741299946877</v>
      </c>
      <c r="FC59" s="2">
        <f t="shared" si="63"/>
        <v>53.815422389994204</v>
      </c>
      <c r="FD59" s="2">
        <f t="shared" si="63"/>
        <v>54.849564005373004</v>
      </c>
      <c r="FE59" s="2">
        <f t="shared" si="63"/>
        <v>61.245132838732381</v>
      </c>
      <c r="FG59" s="2">
        <f t="shared" si="64"/>
        <v>0.33456651019404038</v>
      </c>
      <c r="FH59" s="2">
        <f t="shared" si="64"/>
        <v>0.29812890984304602</v>
      </c>
      <c r="FI59" s="2">
        <f t="shared" si="64"/>
        <v>0.30937665261797009</v>
      </c>
      <c r="FJ59" s="2">
        <f t="shared" si="64"/>
        <v>0.31225334296880713</v>
      </c>
      <c r="FK59" s="2">
        <f t="shared" si="64"/>
        <v>0.30423406894188926</v>
      </c>
      <c r="FL59" s="2">
        <f t="shared" si="64"/>
        <v>0.30161244177904772</v>
      </c>
      <c r="FM59" s="2">
        <f t="shared" si="64"/>
        <v>0.2857526349803341</v>
      </c>
      <c r="FN59" s="2">
        <f t="shared" si="64"/>
        <v>0.28046015431913207</v>
      </c>
      <c r="FO59" s="2">
        <f t="shared" si="64"/>
        <v>0.2791800764209878</v>
      </c>
      <c r="FP59" s="2">
        <f t="shared" si="64"/>
        <v>0.26635214121342188</v>
      </c>
      <c r="FQ59" s="2">
        <f t="shared" si="64"/>
        <v>0.25589079650184315</v>
      </c>
      <c r="FR59" s="2">
        <f t="shared" si="64"/>
        <v>0.26683980961354298</v>
      </c>
      <c r="FS59" s="2">
        <f t="shared" si="64"/>
        <v>0.28445604277890985</v>
      </c>
      <c r="FT59" s="2">
        <f t="shared" si="64"/>
        <v>0.301180871395473</v>
      </c>
      <c r="FU59" s="2">
        <f t="shared" si="64"/>
        <v>0.25135582698973774</v>
      </c>
      <c r="FW59" s="2">
        <f t="shared" ref="FW59:GK75" si="67">POWER(10,($B59-C$232)/C$229)/(1+POWER(10,($B59-C$232)/C$229))</f>
        <v>5.1710944840638777E-5</v>
      </c>
      <c r="FX59" s="2">
        <f t="shared" si="67"/>
        <v>1.5809997379408271E-5</v>
      </c>
      <c r="FY59" s="2">
        <f t="shared" si="67"/>
        <v>1.469781221543406E-5</v>
      </c>
      <c r="FZ59" s="2">
        <f t="shared" si="67"/>
        <v>1.3911491604833755E-5</v>
      </c>
      <c r="GA59" s="2">
        <f t="shared" si="67"/>
        <v>1.3888580317519477E-5</v>
      </c>
      <c r="GB59" s="2">
        <f t="shared" si="67"/>
        <v>1.3986844484485903E-5</v>
      </c>
      <c r="GC59" s="2">
        <f t="shared" si="67"/>
        <v>1.3814975728704961E-5</v>
      </c>
      <c r="GD59" s="2">
        <f t="shared" si="67"/>
        <v>1.4776060280808996E-5</v>
      </c>
      <c r="GE59" s="2">
        <f t="shared" si="67"/>
        <v>1.6289929213680342E-5</v>
      </c>
      <c r="GF59" s="2">
        <f t="shared" si="67"/>
        <v>1.5257055821324439E-5</v>
      </c>
      <c r="GG59" s="2">
        <f t="shared" si="67"/>
        <v>1.5837536870464918E-5</v>
      </c>
      <c r="GH59" s="2">
        <f t="shared" si="67"/>
        <v>1.4174966712736488E-5</v>
      </c>
      <c r="GI59" s="2">
        <f t="shared" si="67"/>
        <v>1.3690107292467465E-5</v>
      </c>
      <c r="GJ59" s="2">
        <f t="shared" si="67"/>
        <v>1.060828175532598E-5</v>
      </c>
      <c r="GK59" s="2">
        <f t="shared" si="67"/>
        <v>7.9595927688646394E-6</v>
      </c>
      <c r="GM59" s="86">
        <f t="shared" ref="GM59:HA75" si="68" xml:space="preserve"> _xlfn.NORM.DIST($B59, C$7, ABS(C$11), TRUE) * _xlfn.NORM.DIST(($B59 - C$7)*C$15, 0, ABS(C$11), TRUE) * 2</f>
        <v>1.2285196955547197E-3</v>
      </c>
      <c r="GN59" s="86">
        <f t="shared" si="68"/>
        <v>4.8918757808096209E-4</v>
      </c>
      <c r="GO59" s="86">
        <f t="shared" si="68"/>
        <v>6.2682977066864693E-4</v>
      </c>
      <c r="GP59" s="86">
        <f t="shared" si="68"/>
        <v>6.4664599041476588E-4</v>
      </c>
      <c r="GQ59" s="86">
        <f t="shared" si="68"/>
        <v>4.976653957834969E-4</v>
      </c>
      <c r="GR59" s="86">
        <f t="shared" si="68"/>
        <v>4.4526843123283169E-4</v>
      </c>
      <c r="GS59" s="86">
        <f t="shared" si="68"/>
        <v>2.9278743991155529E-4</v>
      </c>
      <c r="GT59" s="86">
        <f t="shared" si="68"/>
        <v>2.3947940983415835E-4</v>
      </c>
      <c r="GU59" s="86">
        <f t="shared" si="68"/>
        <v>2.3873729016457776E-4</v>
      </c>
      <c r="GV59" s="86">
        <f t="shared" si="68"/>
        <v>1.6304674160662721E-4</v>
      </c>
      <c r="GW59" s="86">
        <f t="shared" si="68"/>
        <v>9.9815292170559697E-5</v>
      </c>
      <c r="GX59" s="86">
        <f t="shared" si="68"/>
        <v>1.6543250194832353E-4</v>
      </c>
      <c r="GY59" s="86">
        <f t="shared" si="68"/>
        <v>2.7692194200432715E-4</v>
      </c>
      <c r="GZ59" s="86">
        <f t="shared" si="68"/>
        <v>5.1002165573217737E-4</v>
      </c>
      <c r="HA59" s="86">
        <f t="shared" si="68"/>
        <v>6.4866835037340149E-5</v>
      </c>
      <c r="HC59" s="86">
        <f t="shared" si="58"/>
        <v>6.7485307040458447E-12</v>
      </c>
      <c r="HD59" s="86">
        <f t="shared" ref="HD59:HQ77" si="69" xml:space="preserve"> _xlfn.NORM.DIST($B59, D$8, ABS(D$12), TRUE) * _xlfn.NORM.DIST(($B59 - D$8)*D$16, 0, ABS(D$12), TRUE) * 2</f>
        <v>6.9525537583470386E-13</v>
      </c>
      <c r="HE59" s="86">
        <f t="shared" si="69"/>
        <v>4.4916743478577558E-13</v>
      </c>
      <c r="HF59" s="86">
        <f t="shared" si="69"/>
        <v>7.0800297427042305E-14</v>
      </c>
      <c r="HG59" s="86">
        <f t="shared" si="69"/>
        <v>4.102493269144013E-14</v>
      </c>
      <c r="HH59" s="86">
        <f t="shared" si="69"/>
        <v>1.5919572280253686E-14</v>
      </c>
      <c r="HI59" s="86">
        <f t="shared" si="69"/>
        <v>1.8040385830719911E-15</v>
      </c>
      <c r="HJ59" s="86">
        <f t="shared" si="69"/>
        <v>9.3069334220722782E-16</v>
      </c>
      <c r="HK59" s="86">
        <f t="shared" si="69"/>
        <v>6.6705337451206473E-16</v>
      </c>
      <c r="HL59" s="86">
        <f t="shared" si="69"/>
        <v>2.3262030979159958E-16</v>
      </c>
      <c r="HM59" s="86">
        <f t="shared" si="69"/>
        <v>1.9773375100586214E-16</v>
      </c>
      <c r="HN59" s="86">
        <f t="shared" si="69"/>
        <v>1.1046141333579147E-14</v>
      </c>
      <c r="HO59" s="86">
        <f t="shared" si="69"/>
        <v>1.1137374344657917E-13</v>
      </c>
      <c r="HP59" s="86">
        <f t="shared" si="69"/>
        <v>2.6538357134979147E-13</v>
      </c>
      <c r="HQ59" s="86">
        <f t="shared" si="69"/>
        <v>2.0299769906379158E-17</v>
      </c>
      <c r="HS59" s="86">
        <f t="shared" ref="HS59:IG75" si="70" xml:space="preserve"> _xlfn.NORM.DIST($B59, C$9, ABS(C$13), TRUE) * _xlfn.NORM.DIST(($B59 - C$9)*C$17, 0, ABS(C$13), TRUE) * 2</f>
        <v>2.6585457194777289E-42</v>
      </c>
      <c r="HT59" s="86">
        <f t="shared" si="70"/>
        <v>3.3543137506447741E-54</v>
      </c>
      <c r="HU59" s="86">
        <f t="shared" si="70"/>
        <v>5.4569419683503818E-56</v>
      </c>
      <c r="HV59" s="86">
        <f t="shared" si="70"/>
        <v>2.7891564267390461E-61</v>
      </c>
      <c r="HW59" s="86">
        <f t="shared" si="70"/>
        <v>8.5785345541430345E-63</v>
      </c>
      <c r="HX59" s="86">
        <f t="shared" si="70"/>
        <v>2.6589215333864942E-65</v>
      </c>
      <c r="HY59" s="86">
        <f t="shared" si="70"/>
        <v>1.5321931130017739E-69</v>
      </c>
      <c r="HZ59" s="86">
        <f t="shared" si="70"/>
        <v>6.8225497779728318E-71</v>
      </c>
      <c r="IA59" s="86">
        <f t="shared" si="70"/>
        <v>1.2128515003544611E-70</v>
      </c>
      <c r="IB59" s="86">
        <f t="shared" si="70"/>
        <v>2.3234474750675449E-72</v>
      </c>
      <c r="IC59" s="86">
        <f t="shared" si="70"/>
        <v>1.0280094814911146E-72</v>
      </c>
      <c r="ID59" s="86">
        <f t="shared" si="70"/>
        <v>1.4929931712847576E-64</v>
      </c>
      <c r="IE59" s="86">
        <f t="shared" si="70"/>
        <v>6.346811601392874E-60</v>
      </c>
      <c r="IF59" s="86">
        <f t="shared" si="70"/>
        <v>1.3810318438832952E-40</v>
      </c>
      <c r="IG59" s="86">
        <f t="shared" si="70"/>
        <v>5.9242398824966296E-27</v>
      </c>
      <c r="II59" s="86">
        <f t="shared" ref="II59:IW75" si="71" xml:space="preserve"> _xlfn.NORM.DIST($B59, C$10, ABS(C$14), TRUE) * _xlfn.NORM.DIST(($B59 - C$10)*C$18, 0, ABS(C$14), TRUE) * 2</f>
        <v>6.0277101995473473E-107</v>
      </c>
      <c r="IJ59" s="86">
        <f t="shared" si="71"/>
        <v>8.5943555120095164E-148</v>
      </c>
      <c r="IK59" s="86">
        <f t="shared" si="71"/>
        <v>7.4301103606673462E-154</v>
      </c>
      <c r="IL59" s="86">
        <f t="shared" si="71"/>
        <v>1.2490653573486135E-167</v>
      </c>
      <c r="IM59" s="86">
        <f t="shared" si="71"/>
        <v>2.1376910504276216E-171</v>
      </c>
      <c r="IN59" s="86">
        <f t="shared" si="71"/>
        <v>7.4626262236326417E-179</v>
      </c>
      <c r="IO59" s="86">
        <f t="shared" si="71"/>
        <v>2.5889758734192128E-190</v>
      </c>
      <c r="IP59" s="86">
        <f t="shared" si="71"/>
        <v>4.9659554763932845E-194</v>
      </c>
      <c r="IQ59" s="86">
        <f t="shared" si="71"/>
        <v>1.9397399608425586E-192</v>
      </c>
      <c r="IR59" s="86">
        <f t="shared" si="71"/>
        <v>9.5896439473813E-197</v>
      </c>
      <c r="IS59" s="86">
        <f t="shared" si="71"/>
        <v>9.6876025021937283E-198</v>
      </c>
      <c r="IT59" s="86">
        <f t="shared" si="71"/>
        <v>2.4403864508805625E-175</v>
      </c>
      <c r="IU59" s="86">
        <f t="shared" si="71"/>
        <v>1.0876882744079044E-162</v>
      </c>
      <c r="IV59" s="86">
        <f t="shared" si="71"/>
        <v>4.6498497299530854E-127</v>
      </c>
      <c r="IW59" s="86">
        <f t="shared" si="71"/>
        <v>8.5425881815520653E-69</v>
      </c>
      <c r="IY59" s="86">
        <f t="shared" ref="IY59:JM75" si="72">GM59+HC59+HS59+II59</f>
        <v>1.2285197023032505E-3</v>
      </c>
      <c r="IZ59" s="86">
        <f t="shared" si="72"/>
        <v>4.8918757877621747E-4</v>
      </c>
      <c r="JA59" s="86">
        <f t="shared" si="72"/>
        <v>6.2682977111781432E-4</v>
      </c>
      <c r="JB59" s="86">
        <f t="shared" si="72"/>
        <v>6.4664599048556612E-4</v>
      </c>
      <c r="JC59" s="86">
        <f t="shared" si="72"/>
        <v>4.9766539582452181E-4</v>
      </c>
      <c r="JD59" s="86">
        <f t="shared" si="72"/>
        <v>4.4526843124875125E-4</v>
      </c>
      <c r="JE59" s="86">
        <f t="shared" si="72"/>
        <v>2.9278743991335935E-4</v>
      </c>
      <c r="JF59" s="86">
        <f t="shared" si="72"/>
        <v>2.3947940983508906E-4</v>
      </c>
      <c r="JG59" s="86">
        <f t="shared" si="72"/>
        <v>2.3873729016524482E-4</v>
      </c>
      <c r="JH59" s="86">
        <f t="shared" si="72"/>
        <v>1.6304674160685982E-4</v>
      </c>
      <c r="JI59" s="86">
        <f t="shared" si="72"/>
        <v>9.9815292170757429E-5</v>
      </c>
      <c r="JJ59" s="86">
        <f t="shared" si="72"/>
        <v>1.6543250195936968E-4</v>
      </c>
      <c r="JK59" s="86">
        <f t="shared" si="72"/>
        <v>2.769219421157009E-4</v>
      </c>
      <c r="JL59" s="86">
        <f t="shared" si="72"/>
        <v>5.1002165599756089E-4</v>
      </c>
      <c r="JM59" s="86">
        <f t="shared" si="72"/>
        <v>6.4866835037360451E-5</v>
      </c>
    </row>
    <row r="60" spans="2:273" x14ac:dyDescent="0.25">
      <c r="B60" s="2">
        <v>33</v>
      </c>
      <c r="C60" s="37">
        <v>53.302999999999997</v>
      </c>
      <c r="D60" s="37">
        <v>55.863999999999997</v>
      </c>
      <c r="E60" s="37">
        <v>69.215000000000003</v>
      </c>
      <c r="F60" s="37">
        <v>63.061999999999998</v>
      </c>
      <c r="G60" s="37">
        <v>63.877000000000002</v>
      </c>
      <c r="H60" s="37">
        <v>62.892000000000003</v>
      </c>
      <c r="I60" s="37">
        <v>63.445999999999998</v>
      </c>
      <c r="J60" s="37">
        <v>63.954000000000001</v>
      </c>
      <c r="K60" s="37">
        <v>63.154000000000003</v>
      </c>
      <c r="L60" s="37">
        <v>62.615000000000002</v>
      </c>
      <c r="M60" s="37">
        <v>61.030999999999999</v>
      </c>
      <c r="N60" s="37">
        <v>62.938000000000002</v>
      </c>
      <c r="O60" s="37">
        <v>60.969000000000001</v>
      </c>
      <c r="P60" s="37">
        <v>59.308</v>
      </c>
      <c r="Q60" s="37">
        <v>57.938000000000002</v>
      </c>
      <c r="S60" s="4">
        <f t="shared" si="59"/>
        <v>50.330323795448521</v>
      </c>
      <c r="T60" s="4">
        <f t="shared" si="59"/>
        <v>55.31854731445803</v>
      </c>
      <c r="U60" s="4">
        <f t="shared" si="59"/>
        <v>71.008021329357476</v>
      </c>
      <c r="V60" s="4">
        <f t="shared" si="59"/>
        <v>62.301635025445883</v>
      </c>
      <c r="W60" s="4">
        <f t="shared" si="59"/>
        <v>62.079313689647464</v>
      </c>
      <c r="X60" s="4">
        <f t="shared" si="59"/>
        <v>61.653015927565114</v>
      </c>
      <c r="Y60" s="4">
        <f t="shared" si="59"/>
        <v>62.335355486270224</v>
      </c>
      <c r="Z60" s="4">
        <f t="shared" si="59"/>
        <v>61.97847962904644</v>
      </c>
      <c r="AA60" s="4">
        <f t="shared" si="59"/>
        <v>62.302537869692685</v>
      </c>
      <c r="AB60" s="4">
        <f t="shared" si="59"/>
        <v>60.589174134997585</v>
      </c>
      <c r="AC60" s="4">
        <f t="shared" si="59"/>
        <v>59.803047247066068</v>
      </c>
      <c r="AD60" s="4">
        <f t="shared" si="59"/>
        <v>62.060832227999136</v>
      </c>
      <c r="AE60" s="4">
        <f t="shared" si="59"/>
        <v>59.057799445807163</v>
      </c>
      <c r="AF60" s="4">
        <f t="shared" si="59"/>
        <v>58.254035906775485</v>
      </c>
      <c r="AG60" s="4">
        <f t="shared" si="59"/>
        <v>59.625304264577274</v>
      </c>
      <c r="AI60" s="4">
        <f t="shared" si="60"/>
        <v>2.9726762045514761</v>
      </c>
      <c r="AJ60" s="4">
        <f t="shared" si="60"/>
        <v>0.54545268554196724</v>
      </c>
      <c r="AK60" s="4">
        <f t="shared" si="60"/>
        <v>-1.7930213293574724</v>
      </c>
      <c r="AL60" s="4">
        <f t="shared" si="60"/>
        <v>0.76036497455411478</v>
      </c>
      <c r="AM60" s="4">
        <f t="shared" si="60"/>
        <v>1.7976863103525389</v>
      </c>
      <c r="AN60" s="4">
        <f t="shared" si="60"/>
        <v>1.2389840724348886</v>
      </c>
      <c r="AO60" s="4">
        <f t="shared" si="60"/>
        <v>1.110644513729774</v>
      </c>
      <c r="AP60" s="4">
        <f t="shared" si="60"/>
        <v>1.9755203709535607</v>
      </c>
      <c r="AQ60" s="4">
        <f t="shared" si="60"/>
        <v>0.85146213030731843</v>
      </c>
      <c r="AR60" s="4">
        <f t="shared" si="60"/>
        <v>2.0258258650024175</v>
      </c>
      <c r="AS60" s="4">
        <f t="shared" si="60"/>
        <v>1.2279527529339305</v>
      </c>
      <c r="AT60" s="4">
        <f t="shared" si="60"/>
        <v>0.87716777200086682</v>
      </c>
      <c r="AU60" s="4">
        <f t="shared" si="60"/>
        <v>1.9112005541928383</v>
      </c>
      <c r="AV60" s="4">
        <f t="shared" si="60"/>
        <v>1.0539640932245149</v>
      </c>
      <c r="AW60" s="4">
        <f t="shared" si="60"/>
        <v>-1.6873042645772713</v>
      </c>
      <c r="AY60" s="2">
        <f t="shared" si="65"/>
        <v>48.900809288237575</v>
      </c>
      <c r="AZ60" s="2">
        <f t="shared" si="65"/>
        <v>54.655249332682686</v>
      </c>
      <c r="BA60" s="2">
        <f t="shared" si="65"/>
        <v>70.246935473432529</v>
      </c>
      <c r="BB60" s="2">
        <f t="shared" si="65"/>
        <v>61.489657699776842</v>
      </c>
      <c r="BC60" s="2">
        <f t="shared" si="65"/>
        <v>61.426543607017635</v>
      </c>
      <c r="BD60" s="2">
        <f t="shared" si="65"/>
        <v>61.076032774223314</v>
      </c>
      <c r="BE60" s="2">
        <f t="shared" si="65"/>
        <v>61.934146449598579</v>
      </c>
      <c r="BF60" s="2">
        <f t="shared" si="65"/>
        <v>61.641443695526647</v>
      </c>
      <c r="BG60" s="2">
        <f t="shared" si="65"/>
        <v>61.970318535852343</v>
      </c>
      <c r="BH60" s="2">
        <f t="shared" si="65"/>
        <v>60.349759632969437</v>
      </c>
      <c r="BI60" s="2">
        <f t="shared" si="65"/>
        <v>59.645683846213132</v>
      </c>
      <c r="BJ60" s="2">
        <f t="shared" si="65"/>
        <v>61.817456412936302</v>
      </c>
      <c r="BK60" s="2">
        <f t="shared" si="65"/>
        <v>58.665898529150255</v>
      </c>
      <c r="BL60" s="2">
        <f t="shared" si="65"/>
        <v>57.636514642510775</v>
      </c>
      <c r="BM60" s="2">
        <f t="shared" si="65"/>
        <v>59.543680975060354</v>
      </c>
      <c r="BO60" s="2">
        <f t="shared" si="10"/>
        <v>53.302999999999997</v>
      </c>
      <c r="BP60" s="2">
        <f t="shared" si="11"/>
        <v>55.863999999999997</v>
      </c>
      <c r="BQ60" s="2">
        <f t="shared" si="12"/>
        <v>69.215000000000003</v>
      </c>
      <c r="BR60" s="2">
        <f t="shared" si="13"/>
        <v>63.061999999999998</v>
      </c>
      <c r="BS60" s="2">
        <f t="shared" si="14"/>
        <v>63.877000000000002</v>
      </c>
      <c r="BT60" s="2">
        <f t="shared" si="15"/>
        <v>62.892000000000003</v>
      </c>
      <c r="BU60" s="2">
        <f t="shared" si="16"/>
        <v>63.445999999999998</v>
      </c>
      <c r="BV60" s="2">
        <f t="shared" si="17"/>
        <v>63.954000000000001</v>
      </c>
      <c r="BW60" s="2">
        <f t="shared" si="18"/>
        <v>63.154000000000003</v>
      </c>
      <c r="BX60" s="2">
        <f t="shared" si="19"/>
        <v>62.615000000000002</v>
      </c>
      <c r="BY60" s="2">
        <f t="shared" si="20"/>
        <v>61.030999999999999</v>
      </c>
      <c r="BZ60" s="2">
        <f t="shared" si="21"/>
        <v>62.938000000000002</v>
      </c>
      <c r="CA60" s="2">
        <f t="shared" si="22"/>
        <v>60.969000000000001</v>
      </c>
      <c r="CB60" s="2">
        <f t="shared" si="23"/>
        <v>59.308</v>
      </c>
      <c r="CC60" s="2">
        <f t="shared" si="24"/>
        <v>57.938000000000002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51.746633873144397</v>
      </c>
      <c r="DL60" s="2">
        <f t="shared" si="61"/>
        <v>56.639514808362364</v>
      </c>
      <c r="DM60" s="2">
        <f t="shared" si="61"/>
        <v>69.591815009380852</v>
      </c>
      <c r="DN60" s="2">
        <f t="shared" si="61"/>
        <v>63.896800562851794</v>
      </c>
      <c r="DO60" s="2">
        <f t="shared" si="61"/>
        <v>63.529537282229967</v>
      </c>
      <c r="DP60" s="2">
        <f t="shared" si="61"/>
        <v>62.928981881533105</v>
      </c>
      <c r="DQ60" s="2">
        <f t="shared" si="61"/>
        <v>63.954814439672646</v>
      </c>
      <c r="DR60" s="2">
        <f t="shared" si="61"/>
        <v>63.708227318153561</v>
      </c>
      <c r="DS60" s="2">
        <f t="shared" si="61"/>
        <v>63.844834562299134</v>
      </c>
      <c r="DT60" s="2">
        <f t="shared" si="61"/>
        <v>62.382785865297507</v>
      </c>
      <c r="DU60" s="2">
        <f t="shared" si="61"/>
        <v>60.600578979160382</v>
      </c>
      <c r="DV60" s="2">
        <f t="shared" si="61"/>
        <v>63.570868015705237</v>
      </c>
      <c r="DW60" s="2">
        <f t="shared" si="61"/>
        <v>60.737593036760934</v>
      </c>
      <c r="DX60" s="2">
        <f t="shared" si="61"/>
        <v>59.094557491289194</v>
      </c>
      <c r="DY60" s="2">
        <f t="shared" si="61"/>
        <v>59.730710963455152</v>
      </c>
      <c r="EA60" s="2">
        <f t="shared" si="62"/>
        <v>43.738847231955155</v>
      </c>
      <c r="EB60" s="2">
        <f t="shared" si="62"/>
        <v>50.394934858989366</v>
      </c>
      <c r="EC60" s="2">
        <f t="shared" si="62"/>
        <v>71.58107518584977</v>
      </c>
      <c r="ED60" s="2">
        <f t="shared" si="62"/>
        <v>56.65446735367771</v>
      </c>
      <c r="EE60" s="2">
        <f t="shared" si="62"/>
        <v>57.040352083427393</v>
      </c>
      <c r="EF60" s="2">
        <f t="shared" si="62"/>
        <v>57.163096306526754</v>
      </c>
      <c r="EG60" s="2">
        <f t="shared" si="62"/>
        <v>57.327893970624793</v>
      </c>
      <c r="EH60" s="2">
        <f t="shared" si="62"/>
        <v>56.805490491382166</v>
      </c>
      <c r="EI60" s="2">
        <f t="shared" si="62"/>
        <v>57.556278862593345</v>
      </c>
      <c r="EJ60" s="2">
        <f t="shared" si="62"/>
        <v>55.242690892235665</v>
      </c>
      <c r="EK60" s="2">
        <f t="shared" si="62"/>
        <v>57.113390836248243</v>
      </c>
      <c r="EL60" s="2">
        <f t="shared" si="62"/>
        <v>57.423824753879011</v>
      </c>
      <c r="EM60" s="2">
        <f t="shared" si="62"/>
        <v>53.913138033364426</v>
      </c>
      <c r="EN60" s="2">
        <f t="shared" si="62"/>
        <v>54.551134383506906</v>
      </c>
      <c r="EO60" s="2">
        <f t="shared" si="62"/>
        <v>59.035573786228525</v>
      </c>
      <c r="EQ60" s="2">
        <f t="shared" si="63"/>
        <v>42.583619033446269</v>
      </c>
      <c r="ER60" s="2">
        <f t="shared" si="63"/>
        <v>48.348510126172116</v>
      </c>
      <c r="ES60" s="2">
        <f t="shared" si="63"/>
        <v>63.64414500283781</v>
      </c>
      <c r="ET60" s="2">
        <f t="shared" si="63"/>
        <v>54.305641904973704</v>
      </c>
      <c r="EU60" s="2">
        <f t="shared" si="63"/>
        <v>55.817714055015948</v>
      </c>
      <c r="EV60" s="2">
        <f t="shared" si="63"/>
        <v>55.66481912207977</v>
      </c>
      <c r="EW60" s="2">
        <f t="shared" si="63"/>
        <v>56.126771891791734</v>
      </c>
      <c r="EX60" s="2">
        <f t="shared" si="63"/>
        <v>57.504780946446267</v>
      </c>
      <c r="EY60" s="2">
        <f t="shared" si="63"/>
        <v>58.35588030093092</v>
      </c>
      <c r="EZ60" s="2">
        <f t="shared" si="63"/>
        <v>54.694106749964483</v>
      </c>
      <c r="FA60" s="2">
        <f t="shared" si="63"/>
        <v>54.931257249265414</v>
      </c>
      <c r="FB60" s="2">
        <f t="shared" si="63"/>
        <v>55.848570380031227</v>
      </c>
      <c r="FC60" s="2">
        <f t="shared" si="63"/>
        <v>53.705216736015366</v>
      </c>
      <c r="FD60" s="2">
        <f t="shared" si="63"/>
        <v>54.749195800331314</v>
      </c>
      <c r="FE60" s="2">
        <f t="shared" si="63"/>
        <v>61.113204349446413</v>
      </c>
      <c r="FG60" s="2">
        <f t="shared" si="64"/>
        <v>0.3553739892675859</v>
      </c>
      <c r="FH60" s="2">
        <f t="shared" si="64"/>
        <v>0.31775235746813058</v>
      </c>
      <c r="FI60" s="2">
        <f t="shared" si="64"/>
        <v>0.32939299838391778</v>
      </c>
      <c r="FJ60" s="2">
        <f t="shared" si="64"/>
        <v>0.33236623688055533</v>
      </c>
      <c r="FK60" s="2">
        <f t="shared" si="64"/>
        <v>0.3240738231127922</v>
      </c>
      <c r="FL60" s="2">
        <f t="shared" si="64"/>
        <v>0.32136019788344627</v>
      </c>
      <c r="FM60" s="2">
        <f t="shared" si="64"/>
        <v>0.3049153532406873</v>
      </c>
      <c r="FN60" s="2">
        <f t="shared" si="64"/>
        <v>0.29941673920389417</v>
      </c>
      <c r="FO60" s="2">
        <f t="shared" si="64"/>
        <v>0.29808598318289198</v>
      </c>
      <c r="FP60" s="2">
        <f t="shared" si="64"/>
        <v>0.28473249483819291</v>
      </c>
      <c r="FQ60" s="2">
        <f t="shared" si="64"/>
        <v>0.27381867567853607</v>
      </c>
      <c r="FR60" s="2">
        <f t="shared" si="64"/>
        <v>0.28524073195221822</v>
      </c>
      <c r="FS60" s="2">
        <f t="shared" si="64"/>
        <v>0.30356876636992569</v>
      </c>
      <c r="FT60" s="2">
        <f t="shared" si="64"/>
        <v>0.32091335497225298</v>
      </c>
      <c r="FU60" s="2">
        <f t="shared" si="64"/>
        <v>0.26908087651026225</v>
      </c>
      <c r="FW60" s="2">
        <f t="shared" si="67"/>
        <v>5.6699640646425023E-5</v>
      </c>
      <c r="FX60" s="2">
        <f t="shared" si="67"/>
        <v>1.7335290965735554E-5</v>
      </c>
      <c r="FY60" s="2">
        <f t="shared" si="67"/>
        <v>1.6115807772718293E-5</v>
      </c>
      <c r="FZ60" s="2">
        <f t="shared" si="67"/>
        <v>1.5253626747788345E-5</v>
      </c>
      <c r="GA60" s="2">
        <f t="shared" si="67"/>
        <v>1.5228505088181565E-5</v>
      </c>
      <c r="GB60" s="2">
        <f t="shared" si="67"/>
        <v>1.5336249314958086E-5</v>
      </c>
      <c r="GC60" s="2">
        <f t="shared" si="67"/>
        <v>1.514779947711959E-5</v>
      </c>
      <c r="GD60" s="2">
        <f t="shared" si="67"/>
        <v>1.6201604826320845E-5</v>
      </c>
      <c r="GE60" s="2">
        <f t="shared" si="67"/>
        <v>1.7861524127934536E-5</v>
      </c>
      <c r="GF60" s="2">
        <f t="shared" si="67"/>
        <v>1.6729004420775122E-5</v>
      </c>
      <c r="GG60" s="2">
        <f t="shared" si="67"/>
        <v>1.7365487325013517E-5</v>
      </c>
      <c r="GH60" s="2">
        <f t="shared" si="67"/>
        <v>1.554252067600488E-5</v>
      </c>
      <c r="GI60" s="2">
        <f t="shared" si="67"/>
        <v>1.5010884322722555E-5</v>
      </c>
      <c r="GJ60" s="2">
        <f t="shared" si="67"/>
        <v>1.1631737738548432E-5</v>
      </c>
      <c r="GK60" s="2">
        <f t="shared" si="67"/>
        <v>8.7275132191446619E-6</v>
      </c>
      <c r="GM60" s="86">
        <f t="shared" si="68"/>
        <v>1.7238157589726641E-3</v>
      </c>
      <c r="GN60" s="86">
        <f t="shared" si="68"/>
        <v>7.2359506156101296E-4</v>
      </c>
      <c r="GO60" s="86">
        <f t="shared" si="68"/>
        <v>9.1891384065318892E-4</v>
      </c>
      <c r="GP60" s="86">
        <f t="shared" si="68"/>
        <v>9.4989351218315423E-4</v>
      </c>
      <c r="GQ60" s="86">
        <f t="shared" si="68"/>
        <v>7.4442719334869901E-4</v>
      </c>
      <c r="GR60" s="86">
        <f t="shared" si="68"/>
        <v>6.7210628015084827E-4</v>
      </c>
      <c r="GS60" s="86">
        <f t="shared" si="68"/>
        <v>4.5007303798705941E-4</v>
      </c>
      <c r="GT60" s="86">
        <f t="shared" si="68"/>
        <v>3.7288852555637445E-4</v>
      </c>
      <c r="GU60" s="86">
        <f t="shared" si="68"/>
        <v>3.7078792714751352E-4</v>
      </c>
      <c r="GV60" s="86">
        <f t="shared" si="68"/>
        <v>2.5734948159682479E-4</v>
      </c>
      <c r="GW60" s="86">
        <f t="shared" si="68"/>
        <v>1.6258487241761738E-4</v>
      </c>
      <c r="GX60" s="86">
        <f t="shared" si="68"/>
        <v>2.6096522502129629E-4</v>
      </c>
      <c r="GY60" s="86">
        <f t="shared" si="68"/>
        <v>4.273980621413512E-4</v>
      </c>
      <c r="GZ60" s="86">
        <f t="shared" si="68"/>
        <v>7.5524402530025708E-4</v>
      </c>
      <c r="HA60" s="86">
        <f t="shared" si="68"/>
        <v>1.0961560026459386E-4</v>
      </c>
      <c r="HC60" s="86">
        <f t="shared" ref="HC60:HH122" si="73" xml:space="preserve"> _xlfn.NORM.DIST($B60, C$8, ABS(C$12), TRUE) * _xlfn.NORM.DIST(($B60 - C$8)*C$16, 0, ABS(C$12), TRUE) * 2</f>
        <v>1.6153920579624013E-11</v>
      </c>
      <c r="HD60" s="86">
        <f t="shared" si="69"/>
        <v>1.8144753720814272E-12</v>
      </c>
      <c r="HE60" s="86">
        <f t="shared" si="69"/>
        <v>1.1971717579322901E-12</v>
      </c>
      <c r="HF60" s="86">
        <f t="shared" si="69"/>
        <v>2.027726584801851E-13</v>
      </c>
      <c r="HG60" s="86">
        <f t="shared" si="69"/>
        <v>1.2005256972927206E-13</v>
      </c>
      <c r="HH60" s="86">
        <f t="shared" si="69"/>
        <v>4.8544896623596158E-14</v>
      </c>
      <c r="HI60" s="86">
        <f t="shared" si="69"/>
        <v>5.9243013732322939E-15</v>
      </c>
      <c r="HJ60" s="86">
        <f t="shared" si="69"/>
        <v>3.1522164591236051E-15</v>
      </c>
      <c r="HK60" s="86">
        <f t="shared" si="69"/>
        <v>2.2859030415987897E-15</v>
      </c>
      <c r="HL60" s="86">
        <f t="shared" si="69"/>
        <v>8.1783320427542893E-16</v>
      </c>
      <c r="HM60" s="86">
        <f t="shared" si="69"/>
        <v>7.0241338986418378E-16</v>
      </c>
      <c r="HN60" s="86">
        <f t="shared" si="69"/>
        <v>3.3577574892299239E-14</v>
      </c>
      <c r="HO60" s="86">
        <f t="shared" si="69"/>
        <v>3.1103824298087854E-13</v>
      </c>
      <c r="HP60" s="86">
        <f t="shared" si="69"/>
        <v>7.077564517371872E-13</v>
      </c>
      <c r="HQ60" s="86">
        <f t="shared" si="69"/>
        <v>7.7044780279808142E-17</v>
      </c>
      <c r="HS60" s="86">
        <f t="shared" si="70"/>
        <v>2.4281615821060144E-41</v>
      </c>
      <c r="HT60" s="86">
        <f t="shared" si="70"/>
        <v>4.725312149521378E-53</v>
      </c>
      <c r="HU60" s="86">
        <f t="shared" si="70"/>
        <v>8.3428162862122522E-55</v>
      </c>
      <c r="HV60" s="86">
        <f t="shared" si="70"/>
        <v>5.427887998747705E-60</v>
      </c>
      <c r="HW60" s="86">
        <f t="shared" si="70"/>
        <v>1.7919430649106939E-61</v>
      </c>
      <c r="HX60" s="86">
        <f t="shared" si="70"/>
        <v>6.3313856612359366E-64</v>
      </c>
      <c r="HY60" s="86">
        <f t="shared" si="70"/>
        <v>4.475125809115625E-68</v>
      </c>
      <c r="HZ60" s="86">
        <f t="shared" si="70"/>
        <v>2.1748692340746306E-69</v>
      </c>
      <c r="IA60" s="86">
        <f t="shared" si="70"/>
        <v>3.9041042916902682E-69</v>
      </c>
      <c r="IB60" s="86">
        <f t="shared" si="70"/>
        <v>7.9533284099721065E-71</v>
      </c>
      <c r="IC60" s="86">
        <f t="shared" si="70"/>
        <v>3.625338058464851E-71</v>
      </c>
      <c r="ID60" s="86">
        <f t="shared" si="70"/>
        <v>3.3940965569975946E-63</v>
      </c>
      <c r="IE60" s="86">
        <f t="shared" si="70"/>
        <v>1.1379036631990987E-58</v>
      </c>
      <c r="IF60" s="86">
        <f t="shared" si="70"/>
        <v>9.0604464214320179E-40</v>
      </c>
      <c r="IG60" s="86">
        <f t="shared" si="70"/>
        <v>1.9543752140404696E-26</v>
      </c>
      <c r="II60" s="86">
        <f t="shared" si="71"/>
        <v>5.3783525457861677E-105</v>
      </c>
      <c r="IJ60" s="86">
        <f t="shared" si="71"/>
        <v>2.2547340717644945E-145</v>
      </c>
      <c r="IK60" s="86">
        <f t="shared" si="71"/>
        <v>2.3653495267206669E-151</v>
      </c>
      <c r="IL60" s="86">
        <f t="shared" si="71"/>
        <v>6.4995687353941779E-165</v>
      </c>
      <c r="IM60" s="86">
        <f t="shared" si="71"/>
        <v>1.2809932168463671E-168</v>
      </c>
      <c r="IN60" s="86">
        <f t="shared" si="71"/>
        <v>5.9494095715207838E-176</v>
      </c>
      <c r="IO60" s="86">
        <f t="shared" si="71"/>
        <v>3.1562416612500591E-187</v>
      </c>
      <c r="IP60" s="86">
        <f t="shared" si="71"/>
        <v>7.2755471390037938E-191</v>
      </c>
      <c r="IQ60" s="86">
        <f t="shared" si="71"/>
        <v>2.8513084839168734E-189</v>
      </c>
      <c r="IR60" s="86">
        <f t="shared" si="71"/>
        <v>1.5908008299604034E-193</v>
      </c>
      <c r="IS60" s="86">
        <f t="shared" si="71"/>
        <v>1.7114591200193086E-194</v>
      </c>
      <c r="IT60" s="86">
        <f t="shared" si="71"/>
        <v>1.7171921030814259E-172</v>
      </c>
      <c r="IU60" s="86">
        <f t="shared" si="71"/>
        <v>4.6570892808730285E-160</v>
      </c>
      <c r="IV60" s="86">
        <f t="shared" si="71"/>
        <v>4.6862274401161965E-125</v>
      </c>
      <c r="IW60" s="86">
        <f t="shared" si="71"/>
        <v>9.5002427093225662E-68</v>
      </c>
      <c r="IY60" s="86">
        <f t="shared" si="72"/>
        <v>1.7238157751265847E-3</v>
      </c>
      <c r="IZ60" s="86">
        <f t="shared" si="72"/>
        <v>7.2359506337548829E-4</v>
      </c>
      <c r="JA60" s="86">
        <f t="shared" si="72"/>
        <v>9.1891384185036073E-4</v>
      </c>
      <c r="JB60" s="86">
        <f t="shared" si="72"/>
        <v>9.4989351238592692E-4</v>
      </c>
      <c r="JC60" s="86">
        <f t="shared" si="72"/>
        <v>7.4442719346875163E-4</v>
      </c>
      <c r="JD60" s="86">
        <f t="shared" si="72"/>
        <v>6.7210628019939321E-4</v>
      </c>
      <c r="JE60" s="86">
        <f t="shared" si="72"/>
        <v>4.500730379929837E-4</v>
      </c>
      <c r="JF60" s="86">
        <f t="shared" si="72"/>
        <v>3.7288852555952666E-4</v>
      </c>
      <c r="JG60" s="86">
        <f t="shared" si="72"/>
        <v>3.707879271497994E-4</v>
      </c>
      <c r="JH60" s="86">
        <f t="shared" si="72"/>
        <v>2.573494815976426E-4</v>
      </c>
      <c r="JI60" s="86">
        <f t="shared" si="72"/>
        <v>1.6258487241831978E-4</v>
      </c>
      <c r="JJ60" s="86">
        <f t="shared" si="72"/>
        <v>2.6096522505487387E-4</v>
      </c>
      <c r="JK60" s="86">
        <f t="shared" si="72"/>
        <v>4.2739806245238945E-4</v>
      </c>
      <c r="JL60" s="86">
        <f t="shared" si="72"/>
        <v>7.5524402600801353E-4</v>
      </c>
      <c r="JM60" s="86">
        <f t="shared" si="72"/>
        <v>1.0961560026467091E-4</v>
      </c>
    </row>
    <row r="61" spans="2:273" x14ac:dyDescent="0.25">
      <c r="B61" s="2">
        <v>34</v>
      </c>
      <c r="C61" s="37">
        <v>53.393999999999998</v>
      </c>
      <c r="D61" s="37">
        <v>57.697000000000003</v>
      </c>
      <c r="E61" s="37">
        <v>71.846000000000004</v>
      </c>
      <c r="F61" s="37">
        <v>65.861999999999995</v>
      </c>
      <c r="G61" s="37">
        <v>64.554000000000002</v>
      </c>
      <c r="H61" s="37">
        <v>63.476999999999997</v>
      </c>
      <c r="I61" s="37">
        <v>64.385000000000005</v>
      </c>
      <c r="J61" s="37">
        <v>64.569000000000003</v>
      </c>
      <c r="K61" s="37">
        <v>63.338000000000001</v>
      </c>
      <c r="L61" s="37">
        <v>62.491999999999997</v>
      </c>
      <c r="M61" s="37">
        <v>59.277000000000001</v>
      </c>
      <c r="N61" s="37">
        <v>63.246000000000002</v>
      </c>
      <c r="O61" s="37">
        <v>60.692</v>
      </c>
      <c r="P61" s="37">
        <v>59.462000000000003</v>
      </c>
      <c r="Q61" s="37">
        <v>58.814999999999998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50.737157107753738</v>
      </c>
      <c r="T61" s="4">
        <f t="shared" si="74"/>
        <v>55.577705220409769</v>
      </c>
      <c r="U61" s="4">
        <f t="shared" si="74"/>
        <v>71.467694333122196</v>
      </c>
      <c r="V61" s="4">
        <f t="shared" si="74"/>
        <v>62.601179642633483</v>
      </c>
      <c r="W61" s="4">
        <f t="shared" si="74"/>
        <v>62.314982396298454</v>
      </c>
      <c r="X61" s="4">
        <f t="shared" si="74"/>
        <v>61.86177413879664</v>
      </c>
      <c r="Y61" s="4">
        <f t="shared" si="74"/>
        <v>62.435364716343393</v>
      </c>
      <c r="Z61" s="4">
        <f t="shared" si="74"/>
        <v>62.071817232577544</v>
      </c>
      <c r="AA61" s="4">
        <f t="shared" si="74"/>
        <v>62.408614854939849</v>
      </c>
      <c r="AB61" s="4">
        <f t="shared" si="74"/>
        <v>60.65256030687074</v>
      </c>
      <c r="AC61" s="4">
        <f t="shared" si="74"/>
        <v>59.921557873613537</v>
      </c>
      <c r="AD61" s="4">
        <f t="shared" si="74"/>
        <v>62.169366290021458</v>
      </c>
      <c r="AE61" s="4">
        <f t="shared" si="74"/>
        <v>59.213464526173858</v>
      </c>
      <c r="AF61" s="4">
        <f t="shared" si="74"/>
        <v>58.519159565158702</v>
      </c>
      <c r="AG61" s="4">
        <f t="shared" si="74"/>
        <v>59.769732868023482</v>
      </c>
      <c r="AI61" s="4">
        <f t="shared" ref="AI61:AW77" si="75">IF(OR($B61 &lt; C$230, $B61 &gt; C$233), 0, C61-S61)</f>
        <v>2.6568428922462601</v>
      </c>
      <c r="AJ61" s="4">
        <f t="shared" si="75"/>
        <v>2.1192947795902342</v>
      </c>
      <c r="AK61" s="4">
        <f t="shared" si="75"/>
        <v>0.37830566687780731</v>
      </c>
      <c r="AL61" s="4">
        <f t="shared" si="75"/>
        <v>3.2608203573665122</v>
      </c>
      <c r="AM61" s="4">
        <f t="shared" si="75"/>
        <v>2.2390176037015479</v>
      </c>
      <c r="AN61" s="4">
        <f t="shared" si="75"/>
        <v>1.6152258612033563</v>
      </c>
      <c r="AO61" s="4">
        <f t="shared" si="75"/>
        <v>1.9496352836566118</v>
      </c>
      <c r="AP61" s="4">
        <f t="shared" si="75"/>
        <v>2.4971827674224585</v>
      </c>
      <c r="AQ61" s="4">
        <f t="shared" si="75"/>
        <v>0.92938514506015224</v>
      </c>
      <c r="AR61" s="4">
        <f t="shared" si="75"/>
        <v>1.8394396931292576</v>
      </c>
      <c r="AS61" s="4">
        <f t="shared" si="75"/>
        <v>-0.644557873613536</v>
      </c>
      <c r="AT61" s="4">
        <f t="shared" si="75"/>
        <v>1.0766337099785446</v>
      </c>
      <c r="AU61" s="4">
        <f t="shared" si="75"/>
        <v>1.4785354738261418</v>
      </c>
      <c r="AV61" s="4">
        <f t="shared" si="75"/>
        <v>0.94284043484130109</v>
      </c>
      <c r="AW61" s="4">
        <f t="shared" si="75"/>
        <v>-0.95473286802348412</v>
      </c>
      <c r="AY61" s="2">
        <f t="shared" si="65"/>
        <v>48.802561056904686</v>
      </c>
      <c r="AZ61" s="2">
        <f t="shared" si="65"/>
        <v>54.633485625532373</v>
      </c>
      <c r="BA61" s="2">
        <f t="shared" si="65"/>
        <v>70.394070916025356</v>
      </c>
      <c r="BB61" s="2">
        <f t="shared" si="65"/>
        <v>61.453935298121593</v>
      </c>
      <c r="BC61" s="2">
        <f t="shared" si="65"/>
        <v>61.376738469135709</v>
      </c>
      <c r="BD61" s="2">
        <f t="shared" si="65"/>
        <v>61.025415999148215</v>
      </c>
      <c r="BE61" s="2">
        <f t="shared" si="65"/>
        <v>61.843194629291588</v>
      </c>
      <c r="BF61" s="2">
        <f t="shared" si="65"/>
        <v>61.568232290841692</v>
      </c>
      <c r="BG61" s="2">
        <f t="shared" si="65"/>
        <v>61.913323046147269</v>
      </c>
      <c r="BH61" s="2">
        <f t="shared" si="65"/>
        <v>60.289863159653898</v>
      </c>
      <c r="BI61" s="2">
        <f t="shared" si="65"/>
        <v>59.67589200907787</v>
      </c>
      <c r="BJ61" s="2">
        <f t="shared" si="65"/>
        <v>61.800879776180217</v>
      </c>
      <c r="BK61" s="2">
        <f t="shared" si="65"/>
        <v>58.632834650216253</v>
      </c>
      <c r="BL61" s="2">
        <f t="shared" si="65"/>
        <v>57.63945010614561</v>
      </c>
      <c r="BM61" s="2">
        <f t="shared" si="65"/>
        <v>59.637839829385122</v>
      </c>
      <c r="BO61" s="2">
        <f t="shared" si="10"/>
        <v>53.393999999999998</v>
      </c>
      <c r="BP61" s="2">
        <f t="shared" si="11"/>
        <v>57.697000000000003</v>
      </c>
      <c r="BQ61" s="2">
        <f t="shared" si="12"/>
        <v>71.846000000000004</v>
      </c>
      <c r="BR61" s="2">
        <f t="shared" si="13"/>
        <v>65.861999999999995</v>
      </c>
      <c r="BS61" s="2">
        <f t="shared" si="14"/>
        <v>64.554000000000002</v>
      </c>
      <c r="BT61" s="2">
        <f t="shared" si="15"/>
        <v>63.476999999999997</v>
      </c>
      <c r="BU61" s="2">
        <f t="shared" si="16"/>
        <v>64.385000000000005</v>
      </c>
      <c r="BV61" s="2">
        <f t="shared" si="17"/>
        <v>64.569000000000003</v>
      </c>
      <c r="BW61" s="2">
        <f t="shared" si="18"/>
        <v>63.338000000000001</v>
      </c>
      <c r="BX61" s="2">
        <f t="shared" si="19"/>
        <v>62.491999999999997</v>
      </c>
      <c r="BY61" s="2">
        <f t="shared" si="20"/>
        <v>59.277000000000001</v>
      </c>
      <c r="BZ61" s="2">
        <f t="shared" si="21"/>
        <v>63.246000000000002</v>
      </c>
      <c r="CA61" s="2">
        <f t="shared" si="22"/>
        <v>60.692</v>
      </c>
      <c r="CB61" s="2">
        <f t="shared" si="23"/>
        <v>59.462000000000003</v>
      </c>
      <c r="CC61" s="2">
        <f t="shared" si="24"/>
        <v>58.814999999999998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51.916845816464239</v>
      </c>
      <c r="DL61" s="2">
        <f t="shared" si="76"/>
        <v>56.854036585365847</v>
      </c>
      <c r="DM61" s="2">
        <f t="shared" si="76"/>
        <v>69.87243649155721</v>
      </c>
      <c r="DN61" s="2">
        <f t="shared" si="76"/>
        <v>64.139689493433409</v>
      </c>
      <c r="DO61" s="2">
        <f t="shared" si="76"/>
        <v>63.718921951219514</v>
      </c>
      <c r="DP61" s="2">
        <f t="shared" si="76"/>
        <v>63.087004878048788</v>
      </c>
      <c r="DQ61" s="2">
        <f t="shared" si="76"/>
        <v>64.066571023417879</v>
      </c>
      <c r="DR61" s="2">
        <f t="shared" si="76"/>
        <v>63.847552170272515</v>
      </c>
      <c r="DS61" s="2">
        <f t="shared" si="76"/>
        <v>63.992773708235447</v>
      </c>
      <c r="DT61" s="2">
        <f t="shared" si="76"/>
        <v>62.537789338568423</v>
      </c>
      <c r="DU61" s="2">
        <f t="shared" si="76"/>
        <v>60.796063273935374</v>
      </c>
      <c r="DV61" s="2">
        <f t="shared" si="76"/>
        <v>63.777091513138039</v>
      </c>
      <c r="DW61" s="2">
        <f t="shared" si="76"/>
        <v>60.942070955892284</v>
      </c>
      <c r="DX61" s="2">
        <f t="shared" si="76"/>
        <v>59.289585365853654</v>
      </c>
      <c r="DY61" s="2">
        <f t="shared" si="76"/>
        <v>59.920938387194205</v>
      </c>
      <c r="EA61" s="2">
        <f t="shared" ref="EA61:EO77" si="77">CE$228*$B61+CE$229</f>
        <v>43.650693763139458</v>
      </c>
      <c r="EB61" s="2">
        <f t="shared" si="77"/>
        <v>50.285354236302858</v>
      </c>
      <c r="EC61" s="2">
        <f t="shared" si="77"/>
        <v>71.363011791848237</v>
      </c>
      <c r="ED61" s="2">
        <f t="shared" si="77"/>
        <v>56.53378962486498</v>
      </c>
      <c r="EE61" s="2">
        <f t="shared" si="77"/>
        <v>56.92150439032099</v>
      </c>
      <c r="EF61" s="2">
        <f t="shared" si="77"/>
        <v>57.054951241665243</v>
      </c>
      <c r="EG61" s="2">
        <f t="shared" si="77"/>
        <v>57.220814074411663</v>
      </c>
      <c r="EH61" s="2">
        <f t="shared" si="77"/>
        <v>56.704245525356313</v>
      </c>
      <c r="EI61" s="2">
        <f t="shared" si="77"/>
        <v>57.447559659857809</v>
      </c>
      <c r="EJ61" s="2">
        <f t="shared" si="77"/>
        <v>55.139821449287368</v>
      </c>
      <c r="EK61" s="2">
        <f t="shared" si="77"/>
        <v>56.966673935980246</v>
      </c>
      <c r="EL61" s="2">
        <f t="shared" si="77"/>
        <v>57.284677808602574</v>
      </c>
      <c r="EM61" s="2">
        <f t="shared" si="77"/>
        <v>53.801261182853771</v>
      </c>
      <c r="EN61" s="2">
        <f t="shared" si="77"/>
        <v>54.454827807228561</v>
      </c>
      <c r="EO61" s="2">
        <f t="shared" si="77"/>
        <v>58.936438988369929</v>
      </c>
      <c r="EQ61" s="2">
        <f t="shared" ref="EQ61:FE77" si="78">CU$228*$B61+CU$229</f>
        <v>42.51193717717338</v>
      </c>
      <c r="ER61" s="2">
        <f t="shared" si="78"/>
        <v>48.26475923592993</v>
      </c>
      <c r="ES61" s="2">
        <f t="shared" si="78"/>
        <v>63.527962999845187</v>
      </c>
      <c r="ET61" s="2">
        <f t="shared" si="78"/>
        <v>54.215379713226518</v>
      </c>
      <c r="EU61" s="2">
        <f t="shared" si="78"/>
        <v>55.714793088591094</v>
      </c>
      <c r="EV61" s="2">
        <f t="shared" si="78"/>
        <v>55.576168059464763</v>
      </c>
      <c r="EW61" s="2">
        <f t="shared" si="78"/>
        <v>56.035354595145449</v>
      </c>
      <c r="EX61" s="2">
        <f t="shared" si="78"/>
        <v>57.39349865105725</v>
      </c>
      <c r="EY61" s="2">
        <f t="shared" si="78"/>
        <v>58.236204679173497</v>
      </c>
      <c r="EZ61" s="2">
        <f t="shared" si="78"/>
        <v>54.59754440266105</v>
      </c>
      <c r="FA61" s="2">
        <f t="shared" si="78"/>
        <v>54.812912351881117</v>
      </c>
      <c r="FB61" s="2">
        <f t="shared" si="78"/>
        <v>55.729727760593676</v>
      </c>
      <c r="FC61" s="2">
        <f t="shared" si="78"/>
        <v>53.595011082036528</v>
      </c>
      <c r="FD61" s="2">
        <f t="shared" si="78"/>
        <v>54.648827595289632</v>
      </c>
      <c r="FE61" s="2">
        <f t="shared" si="78"/>
        <v>60.981275860160444</v>
      </c>
      <c r="FG61" s="2">
        <f t="shared" ref="FG61:FU77" si="79">POWER(10,($B61-C$231)/C$229)/(1+POWER(10,($B61-C$231)/C$229))</f>
        <v>0.37674288392611077</v>
      </c>
      <c r="FH61" s="2">
        <f t="shared" si="79"/>
        <v>0.3380453544404266</v>
      </c>
      <c r="FI61" s="2">
        <f t="shared" si="79"/>
        <v>0.35004798108060997</v>
      </c>
      <c r="FJ61" s="2">
        <f t="shared" si="79"/>
        <v>0.35310948944225717</v>
      </c>
      <c r="FK61" s="2">
        <f t="shared" si="79"/>
        <v>0.34456664046276431</v>
      </c>
      <c r="FL61" s="2">
        <f t="shared" si="79"/>
        <v>0.34176818314201607</v>
      </c>
      <c r="FM61" s="2">
        <f t="shared" si="79"/>
        <v>0.32477879672699883</v>
      </c>
      <c r="FN61" s="2">
        <f t="shared" si="79"/>
        <v>0.31908641713054381</v>
      </c>
      <c r="FO61" s="2">
        <f t="shared" si="79"/>
        <v>0.31770788428373725</v>
      </c>
      <c r="FP61" s="2">
        <f t="shared" si="79"/>
        <v>0.30385590551236619</v>
      </c>
      <c r="FQ61" s="2">
        <f t="shared" si="79"/>
        <v>0.29250884581308179</v>
      </c>
      <c r="FR61" s="2">
        <f t="shared" si="79"/>
        <v>0.30438375116235206</v>
      </c>
      <c r="FS61" s="2">
        <f t="shared" si="79"/>
        <v>0.32338530004080895</v>
      </c>
      <c r="FT61" s="2">
        <f t="shared" si="79"/>
        <v>0.34130723494592702</v>
      </c>
      <c r="FU61" s="2">
        <f t="shared" si="79"/>
        <v>0.28757572249848212</v>
      </c>
      <c r="FW61" s="2">
        <f t="shared" si="67"/>
        <v>6.2169579613009898E-5</v>
      </c>
      <c r="FX61" s="2">
        <f t="shared" si="67"/>
        <v>1.900773677771297E-5</v>
      </c>
      <c r="FY61" s="2">
        <f t="shared" si="67"/>
        <v>1.7670604361339587E-5</v>
      </c>
      <c r="FZ61" s="2">
        <f t="shared" si="67"/>
        <v>1.6725244527477514E-5</v>
      </c>
      <c r="GA61" s="2">
        <f t="shared" si="67"/>
        <v>1.6697699256474622E-5</v>
      </c>
      <c r="GB61" s="2">
        <f t="shared" si="67"/>
        <v>1.6815838103523472E-5</v>
      </c>
      <c r="GC61" s="2">
        <f t="shared" si="67"/>
        <v>1.6609207572977188E-5</v>
      </c>
      <c r="GD61" s="2">
        <f t="shared" si="67"/>
        <v>1.7764678666591195E-5</v>
      </c>
      <c r="GE61" s="2">
        <f t="shared" si="67"/>
        <v>1.9584738006812306E-5</v>
      </c>
      <c r="GF61" s="2">
        <f t="shared" si="67"/>
        <v>1.8342958985317468E-5</v>
      </c>
      <c r="GG61" s="2">
        <f t="shared" si="67"/>
        <v>1.9040846316417663E-5</v>
      </c>
      <c r="GH61" s="2">
        <f t="shared" si="67"/>
        <v>1.7042009479606042E-5</v>
      </c>
      <c r="GI61" s="2">
        <f t="shared" si="67"/>
        <v>1.6459083528268825E-5</v>
      </c>
      <c r="GJ61" s="2">
        <f t="shared" si="67"/>
        <v>1.2753932500995396E-5</v>
      </c>
      <c r="GK61" s="2">
        <f t="shared" si="67"/>
        <v>9.569519893666806E-6</v>
      </c>
      <c r="GM61" s="86">
        <f t="shared" si="68"/>
        <v>2.3971774834663207E-3</v>
      </c>
      <c r="GN61" s="86">
        <f t="shared" si="68"/>
        <v>1.0590511851973695E-3</v>
      </c>
      <c r="GO61" s="86">
        <f t="shared" si="68"/>
        <v>1.3331061966394334E-3</v>
      </c>
      <c r="GP61" s="86">
        <f t="shared" si="68"/>
        <v>1.3806376440231693E-3</v>
      </c>
      <c r="GQ61" s="86">
        <f t="shared" si="68"/>
        <v>1.1011002381326978E-3</v>
      </c>
      <c r="GR61" s="86">
        <f t="shared" si="68"/>
        <v>1.0028193052299592E-3</v>
      </c>
      <c r="GS61" s="86">
        <f t="shared" si="68"/>
        <v>6.8360393605854108E-4</v>
      </c>
      <c r="GT61" s="86">
        <f t="shared" si="68"/>
        <v>5.7344873772514232E-4</v>
      </c>
      <c r="GU61" s="86">
        <f t="shared" si="68"/>
        <v>5.6885330311975729E-4</v>
      </c>
      <c r="GV61" s="86">
        <f t="shared" si="68"/>
        <v>4.0110036608257993E-4</v>
      </c>
      <c r="GW61" s="86">
        <f t="shared" si="68"/>
        <v>2.6123178156485695E-4</v>
      </c>
      <c r="GX61" s="86">
        <f t="shared" si="68"/>
        <v>4.0650678237918477E-4</v>
      </c>
      <c r="GY61" s="86">
        <f t="shared" si="68"/>
        <v>6.5168229831466453E-4</v>
      </c>
      <c r="GZ61" s="86">
        <f t="shared" si="68"/>
        <v>1.1064594567691726E-3</v>
      </c>
      <c r="HA61" s="86">
        <f t="shared" si="68"/>
        <v>1.8245440229602939E-4</v>
      </c>
      <c r="HC61" s="86">
        <f t="shared" si="73"/>
        <v>3.8072723378839369E-11</v>
      </c>
      <c r="HD61" s="86">
        <f t="shared" si="69"/>
        <v>4.6546949319393666E-12</v>
      </c>
      <c r="HE61" s="86">
        <f t="shared" si="69"/>
        <v>3.1349244884908629E-12</v>
      </c>
      <c r="HF61" s="86">
        <f t="shared" si="69"/>
        <v>5.6974810456133127E-13</v>
      </c>
      <c r="HG61" s="86">
        <f t="shared" si="69"/>
        <v>3.4451286186067996E-13</v>
      </c>
      <c r="HH61" s="86">
        <f t="shared" si="69"/>
        <v>1.4503635853579445E-13</v>
      </c>
      <c r="HI61" s="86">
        <f t="shared" si="69"/>
        <v>1.9036424155412563E-14</v>
      </c>
      <c r="HJ61" s="86">
        <f t="shared" si="69"/>
        <v>1.0439419798129912E-14</v>
      </c>
      <c r="HK61" s="86">
        <f t="shared" si="69"/>
        <v>7.6579686420243468E-15</v>
      </c>
      <c r="HL61" s="86">
        <f t="shared" si="69"/>
        <v>2.8101667861079049E-15</v>
      </c>
      <c r="HM61" s="86">
        <f t="shared" si="69"/>
        <v>2.4380118970838341E-15</v>
      </c>
      <c r="HN61" s="86">
        <f t="shared" si="69"/>
        <v>1.0003758926798261E-13</v>
      </c>
      <c r="HO61" s="86">
        <f t="shared" si="69"/>
        <v>8.5273992515294503E-13</v>
      </c>
      <c r="HP61" s="86">
        <f t="shared" si="69"/>
        <v>1.8550265984834864E-12</v>
      </c>
      <c r="HQ61" s="86">
        <f t="shared" si="69"/>
        <v>2.8544148804969503E-16</v>
      </c>
      <c r="HS61" s="86">
        <f t="shared" si="70"/>
        <v>2.1603325802292601E-40</v>
      </c>
      <c r="HT61" s="86">
        <f t="shared" si="70"/>
        <v>6.4659123003107911E-52</v>
      </c>
      <c r="HU61" s="86">
        <f t="shared" si="70"/>
        <v>1.2379223093359896E-53</v>
      </c>
      <c r="HV61" s="86">
        <f t="shared" si="70"/>
        <v>1.022733062090283E-58</v>
      </c>
      <c r="HW61" s="86">
        <f t="shared" si="70"/>
        <v>3.6215341395746598E-60</v>
      </c>
      <c r="HX61" s="86">
        <f t="shared" si="70"/>
        <v>1.4564537809254383E-62</v>
      </c>
      <c r="HY61" s="86">
        <f t="shared" si="70"/>
        <v>1.2599738151360881E-66</v>
      </c>
      <c r="HZ61" s="86">
        <f t="shared" si="70"/>
        <v>6.6753077944108475E-68</v>
      </c>
      <c r="IA61" s="86">
        <f t="shared" si="70"/>
        <v>1.2095771831017189E-67</v>
      </c>
      <c r="IB61" s="86">
        <f t="shared" si="70"/>
        <v>2.6193076120453861E-69</v>
      </c>
      <c r="IC61" s="86">
        <f t="shared" si="70"/>
        <v>1.2294793096066722E-69</v>
      </c>
      <c r="ID61" s="86">
        <f t="shared" si="70"/>
        <v>7.4586246342093256E-62</v>
      </c>
      <c r="IE61" s="86">
        <f t="shared" si="70"/>
        <v>1.9773673082113375E-57</v>
      </c>
      <c r="IF61" s="86">
        <f t="shared" si="70"/>
        <v>5.8278885895102345E-39</v>
      </c>
      <c r="IG61" s="86">
        <f t="shared" si="70"/>
        <v>6.3695700117823172E-26</v>
      </c>
      <c r="II61" s="86">
        <f t="shared" si="71"/>
        <v>4.601878743904447E-103</v>
      </c>
      <c r="IJ61" s="86">
        <f t="shared" si="71"/>
        <v>5.6467795312273451E-143</v>
      </c>
      <c r="IK61" s="86">
        <f t="shared" si="71"/>
        <v>7.1788190574573912E-149</v>
      </c>
      <c r="IL61" s="86">
        <f t="shared" si="71"/>
        <v>3.2120242702281543E-162</v>
      </c>
      <c r="IM61" s="86">
        <f t="shared" si="71"/>
        <v>7.2818214057155446E-166</v>
      </c>
      <c r="IN61" s="86">
        <f t="shared" si="71"/>
        <v>4.4885600995526459E-173</v>
      </c>
      <c r="IO61" s="86">
        <f t="shared" si="71"/>
        <v>3.6288201110917368E-184</v>
      </c>
      <c r="IP61" s="86">
        <f t="shared" si="71"/>
        <v>1.0033756777066111E-187</v>
      </c>
      <c r="IQ61" s="86">
        <f t="shared" si="71"/>
        <v>3.9430755816472708E-186</v>
      </c>
      <c r="IR61" s="86">
        <f t="shared" si="71"/>
        <v>2.481065859587179E-190</v>
      </c>
      <c r="IS61" s="86">
        <f t="shared" si="71"/>
        <v>2.8405764418300344E-191</v>
      </c>
      <c r="IT61" s="86">
        <f t="shared" si="71"/>
        <v>1.1445917992221815E-169</v>
      </c>
      <c r="IU61" s="86">
        <f t="shared" si="71"/>
        <v>1.8969291290530836E-157</v>
      </c>
      <c r="IV61" s="86">
        <f t="shared" si="71"/>
        <v>4.5508184559181137E-123</v>
      </c>
      <c r="IW61" s="86">
        <f t="shared" si="71"/>
        <v>1.0367988437901928E-66</v>
      </c>
      <c r="IY61" s="86">
        <f t="shared" si="72"/>
        <v>2.3971775215390441E-3</v>
      </c>
      <c r="IZ61" s="86">
        <f t="shared" si="72"/>
        <v>1.0590511898520645E-3</v>
      </c>
      <c r="JA61" s="86">
        <f t="shared" si="72"/>
        <v>1.3331061997743578E-3</v>
      </c>
      <c r="JB61" s="86">
        <f t="shared" si="72"/>
        <v>1.3806376445929173E-3</v>
      </c>
      <c r="JC61" s="86">
        <f t="shared" si="72"/>
        <v>1.1011002384772107E-3</v>
      </c>
      <c r="JD61" s="86">
        <f t="shared" si="72"/>
        <v>1.0028193053749955E-3</v>
      </c>
      <c r="JE61" s="86">
        <f t="shared" si="72"/>
        <v>6.8360393607757751E-4</v>
      </c>
      <c r="JF61" s="86">
        <f t="shared" si="72"/>
        <v>5.7344873773558177E-4</v>
      </c>
      <c r="JG61" s="86">
        <f t="shared" si="72"/>
        <v>5.6885330312741523E-4</v>
      </c>
      <c r="JH61" s="86">
        <f t="shared" si="72"/>
        <v>4.0110036608539008E-4</v>
      </c>
      <c r="JI61" s="86">
        <f t="shared" si="72"/>
        <v>2.6123178156729494E-4</v>
      </c>
      <c r="JJ61" s="86">
        <f t="shared" si="72"/>
        <v>4.0650678247922237E-4</v>
      </c>
      <c r="JK61" s="86">
        <f t="shared" si="72"/>
        <v>6.516822991674045E-4</v>
      </c>
      <c r="JL61" s="86">
        <f t="shared" si="72"/>
        <v>1.1064594586241991E-3</v>
      </c>
      <c r="JM61" s="86">
        <f t="shared" si="72"/>
        <v>1.8245440229631483E-4</v>
      </c>
    </row>
    <row r="62" spans="2:273" x14ac:dyDescent="0.25">
      <c r="B62" s="2">
        <v>35</v>
      </c>
      <c r="C62" s="37">
        <v>54.817999999999998</v>
      </c>
      <c r="D62" s="37">
        <v>58.332999999999998</v>
      </c>
      <c r="E62" s="37">
        <v>71.614999999999995</v>
      </c>
      <c r="F62" s="37">
        <v>66.337999999999994</v>
      </c>
      <c r="G62" s="37">
        <v>64.507999999999996</v>
      </c>
      <c r="H62" s="37">
        <v>63.8</v>
      </c>
      <c r="I62" s="37">
        <v>65.614999999999995</v>
      </c>
      <c r="J62" s="37">
        <v>63.615000000000002</v>
      </c>
      <c r="K62" s="37">
        <v>63.462000000000003</v>
      </c>
      <c r="L62" s="37">
        <v>62.338000000000001</v>
      </c>
      <c r="M62" s="37">
        <v>60.908000000000001</v>
      </c>
      <c r="N62" s="37">
        <v>63.537999999999997</v>
      </c>
      <c r="O62" s="37">
        <v>61.908000000000001</v>
      </c>
      <c r="P62" s="37">
        <v>60.369</v>
      </c>
      <c r="Q62" s="37">
        <v>58.954000000000001</v>
      </c>
      <c r="S62" s="4">
        <f t="shared" si="74"/>
        <v>51.282163325890586</v>
      </c>
      <c r="T62" s="4">
        <f t="shared" si="74"/>
        <v>55.923398145918554</v>
      </c>
      <c r="U62" s="4">
        <f t="shared" si="74"/>
        <v>72.018922368638187</v>
      </c>
      <c r="V62" s="4">
        <f t="shared" si="74"/>
        <v>63.001331415594038</v>
      </c>
      <c r="W62" s="4">
        <f t="shared" si="74"/>
        <v>62.642610567203711</v>
      </c>
      <c r="X62" s="4">
        <f t="shared" si="74"/>
        <v>62.157628242235752</v>
      </c>
      <c r="Y62" s="4">
        <f t="shared" si="74"/>
        <v>62.601927008005092</v>
      </c>
      <c r="Z62" s="4">
        <f t="shared" si="74"/>
        <v>62.223240971641253</v>
      </c>
      <c r="AA62" s="4">
        <f t="shared" si="74"/>
        <v>62.57057563746794</v>
      </c>
      <c r="AB62" s="4">
        <f t="shared" si="74"/>
        <v>60.756904706664962</v>
      </c>
      <c r="AC62" s="4">
        <f t="shared" si="74"/>
        <v>60.068305162731811</v>
      </c>
      <c r="AD62" s="4">
        <f t="shared" si="74"/>
        <v>62.316808246226842</v>
      </c>
      <c r="AE62" s="4">
        <f t="shared" si="74"/>
        <v>59.431598783847789</v>
      </c>
      <c r="AF62" s="4">
        <f t="shared" si="74"/>
        <v>58.866424145259046</v>
      </c>
      <c r="AG62" s="4">
        <f t="shared" si="74"/>
        <v>59.930115757262932</v>
      </c>
      <c r="AI62" s="4">
        <f t="shared" si="75"/>
        <v>3.5358366741094116</v>
      </c>
      <c r="AJ62" s="4">
        <f t="shared" si="75"/>
        <v>2.4096018540814441</v>
      </c>
      <c r="AK62" s="4">
        <f t="shared" si="75"/>
        <v>-0.40392236863819164</v>
      </c>
      <c r="AL62" s="4">
        <f t="shared" si="75"/>
        <v>3.336668584405956</v>
      </c>
      <c r="AM62" s="4">
        <f t="shared" si="75"/>
        <v>1.8653894327962846</v>
      </c>
      <c r="AN62" s="4">
        <f t="shared" si="75"/>
        <v>1.6423717577642449</v>
      </c>
      <c r="AO62" s="4">
        <f t="shared" si="75"/>
        <v>3.0130729919949033</v>
      </c>
      <c r="AP62" s="4">
        <f t="shared" si="75"/>
        <v>1.3917590283587487</v>
      </c>
      <c r="AQ62" s="4">
        <f t="shared" si="75"/>
        <v>0.8914243625320637</v>
      </c>
      <c r="AR62" s="4">
        <f t="shared" si="75"/>
        <v>1.5810952933350393</v>
      </c>
      <c r="AS62" s="4">
        <f t="shared" si="75"/>
        <v>0.8396948372681905</v>
      </c>
      <c r="AT62" s="4">
        <f t="shared" si="75"/>
        <v>1.2211917537731551</v>
      </c>
      <c r="AU62" s="4">
        <f t="shared" si="75"/>
        <v>2.4764012161522118</v>
      </c>
      <c r="AV62" s="4">
        <f t="shared" si="75"/>
        <v>1.5025758547409538</v>
      </c>
      <c r="AW62" s="4">
        <f t="shared" si="75"/>
        <v>-0.97611575726293154</v>
      </c>
      <c r="AY62" s="2">
        <f t="shared" si="65"/>
        <v>48.689090048924747</v>
      </c>
      <c r="AZ62" s="2">
        <f t="shared" si="65"/>
        <v>54.594334594645304</v>
      </c>
      <c r="BA62" s="2">
        <f t="shared" si="65"/>
        <v>70.521178283683753</v>
      </c>
      <c r="BB62" s="2">
        <f t="shared" si="65"/>
        <v>61.398598382868492</v>
      </c>
      <c r="BC62" s="2">
        <f t="shared" si="65"/>
        <v>61.310073362443291</v>
      </c>
      <c r="BD62" s="2">
        <f t="shared" si="65"/>
        <v>60.960136054417049</v>
      </c>
      <c r="BE62" s="2">
        <f t="shared" si="65"/>
        <v>61.738948676324306</v>
      </c>
      <c r="BF62" s="2">
        <f t="shared" si="65"/>
        <v>61.480638467542221</v>
      </c>
      <c r="BG62" s="2">
        <f t="shared" si="65"/>
        <v>61.841700437976762</v>
      </c>
      <c r="BH62" s="2">
        <f t="shared" si="65"/>
        <v>60.214720558791598</v>
      </c>
      <c r="BI62" s="2">
        <f t="shared" si="65"/>
        <v>59.690272427288079</v>
      </c>
      <c r="BJ62" s="2">
        <f t="shared" si="65"/>
        <v>61.766280347729001</v>
      </c>
      <c r="BK62" s="2">
        <f t="shared" si="65"/>
        <v>58.582348985923112</v>
      </c>
      <c r="BL62" s="2">
        <f t="shared" si="65"/>
        <v>57.62740362572503</v>
      </c>
      <c r="BM62" s="2">
        <f t="shared" si="65"/>
        <v>59.720355755171511</v>
      </c>
      <c r="BO62" s="2">
        <f t="shared" si="10"/>
        <v>54.817999999999998</v>
      </c>
      <c r="BP62" s="2">
        <f t="shared" si="11"/>
        <v>58.332999999999998</v>
      </c>
      <c r="BQ62" s="2">
        <f t="shared" si="12"/>
        <v>71.614999999999995</v>
      </c>
      <c r="BR62" s="2">
        <f t="shared" si="13"/>
        <v>66.337999999999994</v>
      </c>
      <c r="BS62" s="2">
        <f t="shared" si="14"/>
        <v>64.507999999999996</v>
      </c>
      <c r="BT62" s="2">
        <f t="shared" si="15"/>
        <v>63.8</v>
      </c>
      <c r="BU62" s="2">
        <f t="shared" si="16"/>
        <v>65.614999999999995</v>
      </c>
      <c r="BV62" s="2">
        <f t="shared" si="17"/>
        <v>63.615000000000002</v>
      </c>
      <c r="BW62" s="2">
        <f t="shared" si="18"/>
        <v>63.462000000000003</v>
      </c>
      <c r="BX62" s="2">
        <f t="shared" si="19"/>
        <v>62.338000000000001</v>
      </c>
      <c r="BY62" s="2">
        <f t="shared" si="20"/>
        <v>60.908000000000001</v>
      </c>
      <c r="BZ62" s="2">
        <f t="shared" si="21"/>
        <v>63.537999999999997</v>
      </c>
      <c r="CA62" s="2">
        <f t="shared" si="22"/>
        <v>61.908000000000001</v>
      </c>
      <c r="CB62" s="2">
        <f t="shared" si="23"/>
        <v>60.369</v>
      </c>
      <c r="CC62" s="2">
        <f t="shared" si="24"/>
        <v>58.954000000000001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52.087057759784074</v>
      </c>
      <c r="DL62" s="2">
        <f t="shared" si="76"/>
        <v>57.06855836236933</v>
      </c>
      <c r="DM62" s="2">
        <f t="shared" si="76"/>
        <v>70.153057973733581</v>
      </c>
      <c r="DN62" s="2">
        <f t="shared" si="76"/>
        <v>64.382578424015023</v>
      </c>
      <c r="DO62" s="2">
        <f t="shared" si="76"/>
        <v>63.908306620209061</v>
      </c>
      <c r="DP62" s="2">
        <f t="shared" si="76"/>
        <v>63.245027874564464</v>
      </c>
      <c r="DQ62" s="2">
        <f t="shared" si="76"/>
        <v>64.178327607163126</v>
      </c>
      <c r="DR62" s="2">
        <f t="shared" si="76"/>
        <v>63.986877022391468</v>
      </c>
      <c r="DS62" s="2">
        <f t="shared" si="76"/>
        <v>64.140712854171753</v>
      </c>
      <c r="DT62" s="2">
        <f t="shared" si="76"/>
        <v>62.69279281183934</v>
      </c>
      <c r="DU62" s="2">
        <f t="shared" si="76"/>
        <v>60.991547568710367</v>
      </c>
      <c r="DV62" s="2">
        <f t="shared" si="76"/>
        <v>63.983315010570834</v>
      </c>
      <c r="DW62" s="2">
        <f t="shared" si="76"/>
        <v>61.146548875023633</v>
      </c>
      <c r="DX62" s="2">
        <f t="shared" si="76"/>
        <v>59.484613240418113</v>
      </c>
      <c r="DY62" s="2">
        <f t="shared" si="76"/>
        <v>60.111165810933258</v>
      </c>
      <c r="EA62" s="2">
        <f t="shared" si="77"/>
        <v>43.56254029432376</v>
      </c>
      <c r="EB62" s="2">
        <f t="shared" si="77"/>
        <v>50.17577361361635</v>
      </c>
      <c r="EC62" s="2">
        <f t="shared" si="77"/>
        <v>71.144948397846704</v>
      </c>
      <c r="ED62" s="2">
        <f t="shared" si="77"/>
        <v>56.413111896052257</v>
      </c>
      <c r="EE62" s="2">
        <f t="shared" si="77"/>
        <v>56.802656697214587</v>
      </c>
      <c r="EF62" s="2">
        <f t="shared" si="77"/>
        <v>56.946806176803726</v>
      </c>
      <c r="EG62" s="2">
        <f t="shared" si="77"/>
        <v>57.113734178198541</v>
      </c>
      <c r="EH62" s="2">
        <f t="shared" si="77"/>
        <v>56.603000559330461</v>
      </c>
      <c r="EI62" s="2">
        <f t="shared" si="77"/>
        <v>57.338840457122274</v>
      </c>
      <c r="EJ62" s="2">
        <f t="shared" si="77"/>
        <v>55.036952006339078</v>
      </c>
      <c r="EK62" s="2">
        <f t="shared" si="77"/>
        <v>56.81995703571225</v>
      </c>
      <c r="EL62" s="2">
        <f t="shared" si="77"/>
        <v>57.14553086332613</v>
      </c>
      <c r="EM62" s="2">
        <f t="shared" si="77"/>
        <v>53.689384332343117</v>
      </c>
      <c r="EN62" s="2">
        <f t="shared" si="77"/>
        <v>54.358521230950217</v>
      </c>
      <c r="EO62" s="2">
        <f t="shared" si="77"/>
        <v>58.83730419051134</v>
      </c>
      <c r="EQ62" s="2">
        <f t="shared" si="78"/>
        <v>42.440255320900491</v>
      </c>
      <c r="ER62" s="2">
        <f t="shared" si="78"/>
        <v>48.181008345687751</v>
      </c>
      <c r="ES62" s="2">
        <f t="shared" si="78"/>
        <v>63.411780996852563</v>
      </c>
      <c r="ET62" s="2">
        <f t="shared" si="78"/>
        <v>54.125117521479325</v>
      </c>
      <c r="EU62" s="2">
        <f t="shared" si="78"/>
        <v>55.61187212216624</v>
      </c>
      <c r="EV62" s="2">
        <f t="shared" si="78"/>
        <v>55.487516996849763</v>
      </c>
      <c r="EW62" s="2">
        <f t="shared" si="78"/>
        <v>55.943937298499158</v>
      </c>
      <c r="EX62" s="2">
        <f t="shared" si="78"/>
        <v>57.28221635566824</v>
      </c>
      <c r="EY62" s="2">
        <f t="shared" si="78"/>
        <v>58.116529057416081</v>
      </c>
      <c r="EZ62" s="2">
        <f t="shared" si="78"/>
        <v>54.500982055357618</v>
      </c>
      <c r="FA62" s="2">
        <f t="shared" si="78"/>
        <v>54.694567454496813</v>
      </c>
      <c r="FB62" s="2">
        <f t="shared" si="78"/>
        <v>55.610885141156132</v>
      </c>
      <c r="FC62" s="2">
        <f t="shared" si="78"/>
        <v>53.484805428057697</v>
      </c>
      <c r="FD62" s="2">
        <f t="shared" si="78"/>
        <v>54.548459390247949</v>
      </c>
      <c r="FE62" s="2">
        <f t="shared" si="78"/>
        <v>60.849347370874476</v>
      </c>
      <c r="FG62" s="2">
        <f t="shared" si="79"/>
        <v>0.39860217562173167</v>
      </c>
      <c r="FH62" s="2">
        <f t="shared" si="79"/>
        <v>0.35895248204436569</v>
      </c>
      <c r="FI62" s="2">
        <f t="shared" si="79"/>
        <v>0.37128107521168646</v>
      </c>
      <c r="FJ62" s="2">
        <f t="shared" si="79"/>
        <v>0.37442130806651236</v>
      </c>
      <c r="FK62" s="2">
        <f t="shared" si="79"/>
        <v>0.3656543010540354</v>
      </c>
      <c r="FL62" s="2">
        <f t="shared" si="79"/>
        <v>0.36277937220563555</v>
      </c>
      <c r="FM62" s="2">
        <f t="shared" si="79"/>
        <v>0.3452934201364079</v>
      </c>
      <c r="FN62" s="2">
        <f t="shared" si="79"/>
        <v>0.3394222259169194</v>
      </c>
      <c r="FO62" s="2">
        <f t="shared" si="79"/>
        <v>0.33799944812710081</v>
      </c>
      <c r="FP62" s="2">
        <f t="shared" si="79"/>
        <v>0.32368247149391965</v>
      </c>
      <c r="FQ62" s="2">
        <f t="shared" si="79"/>
        <v>0.31192677171870903</v>
      </c>
      <c r="FR62" s="2">
        <f t="shared" si="79"/>
        <v>0.32422871773423767</v>
      </c>
      <c r="FS62" s="2">
        <f t="shared" si="79"/>
        <v>0.34385672763280978</v>
      </c>
      <c r="FT62" s="2">
        <f t="shared" si="79"/>
        <v>0.36230568382940259</v>
      </c>
      <c r="FU62" s="2">
        <f t="shared" si="79"/>
        <v>0.30680818181722852</v>
      </c>
      <c r="FW62" s="2">
        <f t="shared" si="67"/>
        <v>6.8167179641703422E-5</v>
      </c>
      <c r="FX62" s="2">
        <f t="shared" si="67"/>
        <v>2.0841530714921956E-5</v>
      </c>
      <c r="FY62" s="2">
        <f t="shared" si="67"/>
        <v>1.9375399363157527E-5</v>
      </c>
      <c r="FZ62" s="2">
        <f t="shared" si="67"/>
        <v>1.8338836357603012E-5</v>
      </c>
      <c r="GA62" s="2">
        <f t="shared" si="67"/>
        <v>1.8308633665932753E-5</v>
      </c>
      <c r="GB62" s="2">
        <f t="shared" si="67"/>
        <v>1.8438169917006059E-5</v>
      </c>
      <c r="GC62" s="2">
        <f t="shared" si="67"/>
        <v>1.8211604776229752E-5</v>
      </c>
      <c r="GD62" s="2">
        <f t="shared" si="67"/>
        <v>1.9478549435040466E-5</v>
      </c>
      <c r="GE62" s="2">
        <f t="shared" si="67"/>
        <v>2.1474197626145827E-5</v>
      </c>
      <c r="GF62" s="2">
        <f t="shared" si="67"/>
        <v>2.0112618986936095E-5</v>
      </c>
      <c r="GG62" s="2">
        <f t="shared" si="67"/>
        <v>2.0877834468929977E-5</v>
      </c>
      <c r="GH62" s="2">
        <f t="shared" si="67"/>
        <v>1.8686161089397542E-5</v>
      </c>
      <c r="GI62" s="2">
        <f t="shared" si="67"/>
        <v>1.8046997559648401E-5</v>
      </c>
      <c r="GJ62" s="2">
        <f t="shared" si="67"/>
        <v>1.3984391694959422E-5</v>
      </c>
      <c r="GK62" s="2">
        <f t="shared" si="67"/>
        <v>1.0492760223523044E-5</v>
      </c>
      <c r="GM62" s="86">
        <f t="shared" si="68"/>
        <v>3.3038659015995988E-3</v>
      </c>
      <c r="GN62" s="86">
        <f t="shared" si="68"/>
        <v>1.5337443104806378E-3</v>
      </c>
      <c r="GO62" s="86">
        <f t="shared" si="68"/>
        <v>1.9139616267512796E-3</v>
      </c>
      <c r="GP62" s="86">
        <f t="shared" si="68"/>
        <v>1.9856152628655666E-3</v>
      </c>
      <c r="GQ62" s="86">
        <f t="shared" si="68"/>
        <v>1.6105200729929483E-3</v>
      </c>
      <c r="GR62" s="86">
        <f t="shared" si="68"/>
        <v>1.4790789405186887E-3</v>
      </c>
      <c r="GS62" s="86">
        <f t="shared" si="68"/>
        <v>1.0259640895070579E-3</v>
      </c>
      <c r="GT62" s="86">
        <f t="shared" si="68"/>
        <v>8.7102440061818714E-4</v>
      </c>
      <c r="GU62" s="86">
        <f t="shared" si="68"/>
        <v>8.6210360762941577E-4</v>
      </c>
      <c r="GV62" s="86">
        <f t="shared" si="68"/>
        <v>6.1732845322402439E-4</v>
      </c>
      <c r="GW62" s="86">
        <f t="shared" si="68"/>
        <v>4.1404773134573003E-4</v>
      </c>
      <c r="GX62" s="86">
        <f t="shared" si="68"/>
        <v>6.2530400300281439E-4</v>
      </c>
      <c r="GY62" s="86">
        <f t="shared" si="68"/>
        <v>9.8170881151359328E-4</v>
      </c>
      <c r="GZ62" s="86">
        <f t="shared" si="68"/>
        <v>1.6037883065371456E-3</v>
      </c>
      <c r="HA62" s="86">
        <f t="shared" si="68"/>
        <v>2.991478850518449E-4</v>
      </c>
      <c r="HC62" s="86">
        <f t="shared" si="73"/>
        <v>8.8353103911264645E-11</v>
      </c>
      <c r="HD62" s="86">
        <f t="shared" si="69"/>
        <v>1.1737336103651993E-11</v>
      </c>
      <c r="HE62" s="86">
        <f t="shared" si="69"/>
        <v>8.0653826075898018E-12</v>
      </c>
      <c r="HF62" s="86">
        <f t="shared" si="69"/>
        <v>1.5705817636959886E-12</v>
      </c>
      <c r="HG62" s="86">
        <f t="shared" si="69"/>
        <v>9.6951569698671879E-13</v>
      </c>
      <c r="HH62" s="86">
        <f t="shared" si="69"/>
        <v>4.2455745299375364E-13</v>
      </c>
      <c r="HI62" s="86">
        <f t="shared" si="69"/>
        <v>5.9854340572621755E-14</v>
      </c>
      <c r="HJ62" s="86">
        <f t="shared" si="69"/>
        <v>3.3805926560070914E-14</v>
      </c>
      <c r="HK62" s="86">
        <f t="shared" si="69"/>
        <v>2.5080325533363667E-14</v>
      </c>
      <c r="HL62" s="86">
        <f t="shared" si="69"/>
        <v>9.4374532041699374E-15</v>
      </c>
      <c r="HM62" s="86">
        <f t="shared" si="69"/>
        <v>8.2682783865399155E-15</v>
      </c>
      <c r="HN62" s="86">
        <f t="shared" si="69"/>
        <v>2.9211724905335742E-13</v>
      </c>
      <c r="HO62" s="86">
        <f t="shared" si="69"/>
        <v>2.2950707648679538E-12</v>
      </c>
      <c r="HP62" s="86">
        <f t="shared" si="69"/>
        <v>4.7783454196332674E-12</v>
      </c>
      <c r="HQ62" s="86">
        <f t="shared" si="69"/>
        <v>1.032328135267545E-15</v>
      </c>
      <c r="HS62" s="86">
        <f t="shared" si="70"/>
        <v>1.8722967457335723E-39</v>
      </c>
      <c r="HT62" s="86">
        <f t="shared" si="70"/>
        <v>8.594146774823271E-51</v>
      </c>
      <c r="HU62" s="86">
        <f t="shared" si="70"/>
        <v>1.7827589196788015E-52</v>
      </c>
      <c r="HV62" s="86">
        <f t="shared" si="70"/>
        <v>1.8658136113799649E-57</v>
      </c>
      <c r="HW62" s="86">
        <f t="shared" si="70"/>
        <v>7.0814038464901531E-59</v>
      </c>
      <c r="HX62" s="86">
        <f t="shared" si="70"/>
        <v>3.2366852904747032E-61</v>
      </c>
      <c r="HY62" s="86">
        <f t="shared" si="70"/>
        <v>3.4196641024835783E-65</v>
      </c>
      <c r="HZ62" s="86">
        <f t="shared" si="70"/>
        <v>1.9727057200711501E-66</v>
      </c>
      <c r="IA62" s="86">
        <f t="shared" si="70"/>
        <v>3.6069932688016151E-66</v>
      </c>
      <c r="IB62" s="86">
        <f t="shared" si="70"/>
        <v>8.2994015785190535E-68</v>
      </c>
      <c r="IC62" s="86">
        <f t="shared" si="70"/>
        <v>4.009741982453527E-68</v>
      </c>
      <c r="ID62" s="86">
        <f t="shared" si="70"/>
        <v>1.5843919272534741E-60</v>
      </c>
      <c r="IE62" s="86">
        <f t="shared" si="70"/>
        <v>3.3304451237041746E-56</v>
      </c>
      <c r="IF62" s="86">
        <f t="shared" si="70"/>
        <v>3.675273235683054E-38</v>
      </c>
      <c r="IG62" s="86">
        <f t="shared" si="70"/>
        <v>2.0508790123584636E-25</v>
      </c>
      <c r="II62" s="86">
        <f t="shared" si="71"/>
        <v>3.7758157738602504E-101</v>
      </c>
      <c r="IJ62" s="86">
        <f t="shared" si="71"/>
        <v>1.3499893410398865E-140</v>
      </c>
      <c r="IK62" s="86">
        <f t="shared" si="71"/>
        <v>2.0771545541552506E-146</v>
      </c>
      <c r="IL62" s="86">
        <f t="shared" si="71"/>
        <v>1.5075387734545179E-159</v>
      </c>
      <c r="IM62" s="86">
        <f t="shared" si="71"/>
        <v>3.926675513354225E-163</v>
      </c>
      <c r="IN62" s="86">
        <f t="shared" si="71"/>
        <v>3.2047320010774305E-170</v>
      </c>
      <c r="IO62" s="86">
        <f t="shared" si="71"/>
        <v>3.9347221865953623E-181</v>
      </c>
      <c r="IP62" s="86">
        <f t="shared" si="71"/>
        <v>1.3025579616998651E-184</v>
      </c>
      <c r="IQ62" s="86">
        <f t="shared" si="71"/>
        <v>5.1299923566775018E-183</v>
      </c>
      <c r="IR62" s="86">
        <f t="shared" si="71"/>
        <v>3.638064912168647E-187</v>
      </c>
      <c r="IS62" s="86">
        <f t="shared" si="71"/>
        <v>4.4293161339310861E-188</v>
      </c>
      <c r="IT62" s="86">
        <f t="shared" si="71"/>
        <v>7.226938280805945E-167</v>
      </c>
      <c r="IU62" s="86">
        <f t="shared" si="71"/>
        <v>7.3504607900122509E-155</v>
      </c>
      <c r="IV62" s="86">
        <f t="shared" si="71"/>
        <v>4.2583153554041448E-121</v>
      </c>
      <c r="IW62" s="86">
        <f t="shared" si="71"/>
        <v>1.1103740383987813E-65</v>
      </c>
      <c r="IY62" s="86">
        <f t="shared" si="72"/>
        <v>3.3038659899527027E-3</v>
      </c>
      <c r="IZ62" s="86">
        <f t="shared" si="72"/>
        <v>1.533744322217974E-3</v>
      </c>
      <c r="JA62" s="86">
        <f t="shared" si="72"/>
        <v>1.9139616348166622E-3</v>
      </c>
      <c r="JB62" s="86">
        <f t="shared" si="72"/>
        <v>1.9856152644361484E-3</v>
      </c>
      <c r="JC62" s="86">
        <f t="shared" si="72"/>
        <v>1.610520073962464E-3</v>
      </c>
      <c r="JD62" s="86">
        <f t="shared" si="72"/>
        <v>1.4790789409432463E-3</v>
      </c>
      <c r="JE62" s="86">
        <f t="shared" si="72"/>
        <v>1.0259640895669121E-3</v>
      </c>
      <c r="JF62" s="86">
        <f t="shared" si="72"/>
        <v>8.7102440065199311E-4</v>
      </c>
      <c r="JG62" s="86">
        <f t="shared" si="72"/>
        <v>8.6210360765449608E-4</v>
      </c>
      <c r="JH62" s="86">
        <f t="shared" si="72"/>
        <v>6.1732845323346182E-4</v>
      </c>
      <c r="JI62" s="86">
        <f t="shared" si="72"/>
        <v>4.1404773135399832E-4</v>
      </c>
      <c r="JJ62" s="86">
        <f t="shared" si="72"/>
        <v>6.2530400329493163E-4</v>
      </c>
      <c r="JK62" s="86">
        <f t="shared" si="72"/>
        <v>9.8170881380866409E-4</v>
      </c>
      <c r="JL62" s="86">
        <f t="shared" si="72"/>
        <v>1.6037883113154911E-3</v>
      </c>
      <c r="JM62" s="86">
        <f t="shared" si="72"/>
        <v>2.9914788505287722E-4</v>
      </c>
    </row>
    <row r="63" spans="2:273" x14ac:dyDescent="0.25">
      <c r="B63" s="2">
        <v>36</v>
      </c>
      <c r="C63" s="37">
        <v>54.167000000000002</v>
      </c>
      <c r="D63" s="37">
        <v>59.076000000000001</v>
      </c>
      <c r="E63" s="37">
        <v>73.277000000000001</v>
      </c>
      <c r="F63" s="37">
        <v>65.984999999999999</v>
      </c>
      <c r="G63" s="37">
        <v>65.846000000000004</v>
      </c>
      <c r="H63" s="37">
        <v>64.445999999999998</v>
      </c>
      <c r="I63" s="37">
        <v>66.245999999999995</v>
      </c>
      <c r="J63" s="37">
        <v>66.507999999999996</v>
      </c>
      <c r="K63" s="37">
        <v>66.015000000000001</v>
      </c>
      <c r="L63" s="37">
        <v>63.462000000000003</v>
      </c>
      <c r="M63" s="37">
        <v>62.061999999999998</v>
      </c>
      <c r="N63" s="37">
        <v>64.876999999999995</v>
      </c>
      <c r="O63" s="37">
        <v>61.722999999999999</v>
      </c>
      <c r="P63" s="37">
        <v>62.231000000000002</v>
      </c>
      <c r="Q63" s="37">
        <v>60.923000000000002</v>
      </c>
      <c r="S63" s="4">
        <f t="shared" si="74"/>
        <v>52.003111687119812</v>
      </c>
      <c r="T63" s="4">
        <f t="shared" si="74"/>
        <v>56.387471212629436</v>
      </c>
      <c r="U63" s="4">
        <f t="shared" si="74"/>
        <v>72.693645229294702</v>
      </c>
      <c r="V63" s="4">
        <f t="shared" si="74"/>
        <v>63.537520049496266</v>
      </c>
      <c r="W63" s="4">
        <f t="shared" si="74"/>
        <v>63.096533997589773</v>
      </c>
      <c r="X63" s="4">
        <f t="shared" si="74"/>
        <v>62.573717105977458</v>
      </c>
      <c r="Y63" s="4">
        <f t="shared" si="74"/>
        <v>62.863148254797487</v>
      </c>
      <c r="Z63" s="4">
        <f t="shared" si="74"/>
        <v>62.459363500417567</v>
      </c>
      <c r="AA63" s="4">
        <f t="shared" si="74"/>
        <v>62.814094565707492</v>
      </c>
      <c r="AB63" s="4">
        <f t="shared" si="74"/>
        <v>60.923933817596314</v>
      </c>
      <c r="AC63" s="4">
        <f t="shared" si="74"/>
        <v>60.261674841121497</v>
      </c>
      <c r="AD63" s="4">
        <f t="shared" si="74"/>
        <v>62.52490097003345</v>
      </c>
      <c r="AE63" s="4">
        <f t="shared" si="74"/>
        <v>59.740535698823081</v>
      </c>
      <c r="AF63" s="4">
        <f t="shared" si="74"/>
        <v>59.325521558165583</v>
      </c>
      <c r="AG63" s="4">
        <f t="shared" si="74"/>
        <v>60.118987476769803</v>
      </c>
      <c r="AI63" s="4">
        <f t="shared" si="75"/>
        <v>2.1638883128801893</v>
      </c>
      <c r="AJ63" s="4">
        <f t="shared" si="75"/>
        <v>2.688528787370565</v>
      </c>
      <c r="AK63" s="4">
        <f t="shared" si="75"/>
        <v>0.58335477070529862</v>
      </c>
      <c r="AL63" s="4">
        <f t="shared" si="75"/>
        <v>2.4474799505037339</v>
      </c>
      <c r="AM63" s="4">
        <f t="shared" si="75"/>
        <v>2.7494660024102302</v>
      </c>
      <c r="AN63" s="4">
        <f t="shared" si="75"/>
        <v>1.8722828940225398</v>
      </c>
      <c r="AO63" s="4">
        <f t="shared" si="75"/>
        <v>3.3828517452025082</v>
      </c>
      <c r="AP63" s="4">
        <f t="shared" si="75"/>
        <v>4.0486364995824289</v>
      </c>
      <c r="AQ63" s="4">
        <f t="shared" si="75"/>
        <v>3.2009054342925083</v>
      </c>
      <c r="AR63" s="4">
        <f t="shared" si="75"/>
        <v>2.5380661824036892</v>
      </c>
      <c r="AS63" s="4">
        <f t="shared" si="75"/>
        <v>1.8003251588785005</v>
      </c>
      <c r="AT63" s="4">
        <f t="shared" si="75"/>
        <v>2.3520990299665456</v>
      </c>
      <c r="AU63" s="4">
        <f t="shared" si="75"/>
        <v>1.9824643011769183</v>
      </c>
      <c r="AV63" s="4">
        <f t="shared" si="75"/>
        <v>2.9054784418344184</v>
      </c>
      <c r="AW63" s="4">
        <f t="shared" si="75"/>
        <v>0.80401252323019889</v>
      </c>
      <c r="AY63" s="2">
        <f t="shared" si="65"/>
        <v>48.560706027380043</v>
      </c>
      <c r="AZ63" s="2">
        <f t="shared" si="65"/>
        <v>54.537662188866825</v>
      </c>
      <c r="BA63" s="2">
        <f t="shared" si="65"/>
        <v>70.627358604470331</v>
      </c>
      <c r="BB63" s="2">
        <f t="shared" si="65"/>
        <v>61.323611439019217</v>
      </c>
      <c r="BC63" s="2">
        <f t="shared" si="65"/>
        <v>61.226493610324177</v>
      </c>
      <c r="BD63" s="2">
        <f t="shared" si="65"/>
        <v>60.880142489824436</v>
      </c>
      <c r="BE63" s="2">
        <f t="shared" si="65"/>
        <v>61.621407362499305</v>
      </c>
      <c r="BF63" s="2">
        <f t="shared" si="65"/>
        <v>61.378608562712536</v>
      </c>
      <c r="BG63" s="2">
        <f t="shared" si="65"/>
        <v>61.755326128586837</v>
      </c>
      <c r="BH63" s="2">
        <f t="shared" si="65"/>
        <v>60.124176022912422</v>
      </c>
      <c r="BI63" s="2">
        <f t="shared" si="65"/>
        <v>59.688275071705469</v>
      </c>
      <c r="BJ63" s="2">
        <f t="shared" si="65"/>
        <v>61.713284929100325</v>
      </c>
      <c r="BK63" s="2">
        <f t="shared" si="65"/>
        <v>58.514270224378762</v>
      </c>
      <c r="BL63" s="2">
        <f t="shared" si="65"/>
        <v>57.600201669462884</v>
      </c>
      <c r="BM63" s="2">
        <f t="shared" si="65"/>
        <v>59.790652985346064</v>
      </c>
      <c r="BO63" s="2">
        <f t="shared" si="10"/>
        <v>54.167000000000002</v>
      </c>
      <c r="BP63" s="2">
        <f t="shared" si="11"/>
        <v>59.076000000000001</v>
      </c>
      <c r="BQ63" s="2">
        <f t="shared" si="12"/>
        <v>73.277000000000001</v>
      </c>
      <c r="BR63" s="2">
        <f t="shared" si="13"/>
        <v>65.984999999999999</v>
      </c>
      <c r="BS63" s="2">
        <f t="shared" si="14"/>
        <v>65.846000000000004</v>
      </c>
      <c r="BT63" s="2">
        <f t="shared" si="15"/>
        <v>64.445999999999998</v>
      </c>
      <c r="BU63" s="2">
        <f t="shared" si="16"/>
        <v>66.245999999999995</v>
      </c>
      <c r="BV63" s="2">
        <f t="shared" si="17"/>
        <v>66.507999999999996</v>
      </c>
      <c r="BW63" s="2">
        <f t="shared" si="18"/>
        <v>66.015000000000001</v>
      </c>
      <c r="BX63" s="2">
        <f t="shared" si="19"/>
        <v>63.462000000000003</v>
      </c>
      <c r="BY63" s="2">
        <f t="shared" si="20"/>
        <v>62.061999999999998</v>
      </c>
      <c r="BZ63" s="2">
        <f t="shared" si="21"/>
        <v>64.876999999999995</v>
      </c>
      <c r="CA63" s="2">
        <f t="shared" si="22"/>
        <v>61.722999999999999</v>
      </c>
      <c r="CB63" s="2">
        <f t="shared" si="23"/>
        <v>62.231000000000002</v>
      </c>
      <c r="CC63" s="2">
        <f t="shared" si="24"/>
        <v>60.923000000000002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52.257269703103916</v>
      </c>
      <c r="DL63" s="2">
        <f t="shared" si="76"/>
        <v>57.283080139372821</v>
      </c>
      <c r="DM63" s="2">
        <f t="shared" si="76"/>
        <v>70.433679455909939</v>
      </c>
      <c r="DN63" s="2">
        <f t="shared" si="76"/>
        <v>64.625467354596637</v>
      </c>
      <c r="DO63" s="2">
        <f t="shared" si="76"/>
        <v>64.097691289198607</v>
      </c>
      <c r="DP63" s="2">
        <f t="shared" si="76"/>
        <v>63.403050871080147</v>
      </c>
      <c r="DQ63" s="2">
        <f t="shared" si="76"/>
        <v>64.29008419090836</v>
      </c>
      <c r="DR63" s="2">
        <f t="shared" si="76"/>
        <v>64.126201874510429</v>
      </c>
      <c r="DS63" s="2">
        <f t="shared" si="76"/>
        <v>64.288652000108073</v>
      </c>
      <c r="DT63" s="2">
        <f t="shared" si="76"/>
        <v>62.847796285110249</v>
      </c>
      <c r="DU63" s="2">
        <f t="shared" si="76"/>
        <v>61.187031863485359</v>
      </c>
      <c r="DV63" s="2">
        <f t="shared" si="76"/>
        <v>64.189538508003636</v>
      </c>
      <c r="DW63" s="2">
        <f t="shared" si="76"/>
        <v>61.35102679415499</v>
      </c>
      <c r="DX63" s="2">
        <f t="shared" si="76"/>
        <v>59.679641114982573</v>
      </c>
      <c r="DY63" s="2">
        <f t="shared" si="76"/>
        <v>60.301393234672304</v>
      </c>
      <c r="EA63" s="2">
        <f t="shared" si="77"/>
        <v>43.474386825508063</v>
      </c>
      <c r="EB63" s="2">
        <f t="shared" si="77"/>
        <v>50.066192990929835</v>
      </c>
      <c r="EC63" s="2">
        <f t="shared" si="77"/>
        <v>70.926885003845157</v>
      </c>
      <c r="ED63" s="2">
        <f t="shared" si="77"/>
        <v>56.292434167239527</v>
      </c>
      <c r="EE63" s="2">
        <f t="shared" si="77"/>
        <v>56.683809004108177</v>
      </c>
      <c r="EF63" s="2">
        <f t="shared" si="77"/>
        <v>56.838661111942208</v>
      </c>
      <c r="EG63" s="2">
        <f t="shared" si="77"/>
        <v>57.006654281985412</v>
      </c>
      <c r="EH63" s="2">
        <f t="shared" si="77"/>
        <v>56.501755593304608</v>
      </c>
      <c r="EI63" s="2">
        <f t="shared" si="77"/>
        <v>57.230121254386738</v>
      </c>
      <c r="EJ63" s="2">
        <f t="shared" si="77"/>
        <v>54.934082563390781</v>
      </c>
      <c r="EK63" s="2">
        <f t="shared" si="77"/>
        <v>56.673240135444246</v>
      </c>
      <c r="EL63" s="2">
        <f t="shared" si="77"/>
        <v>57.006383918049693</v>
      </c>
      <c r="EM63" s="2">
        <f t="shared" si="77"/>
        <v>53.577507481832463</v>
      </c>
      <c r="EN63" s="2">
        <f t="shared" si="77"/>
        <v>54.262214654671872</v>
      </c>
      <c r="EO63" s="2">
        <f t="shared" si="77"/>
        <v>58.738169392652743</v>
      </c>
      <c r="EQ63" s="2">
        <f t="shared" si="78"/>
        <v>42.368573464627602</v>
      </c>
      <c r="ER63" s="2">
        <f t="shared" si="78"/>
        <v>48.097257455445572</v>
      </c>
      <c r="ES63" s="2">
        <f t="shared" si="78"/>
        <v>63.29559899385994</v>
      </c>
      <c r="ET63" s="2">
        <f t="shared" si="78"/>
        <v>54.034855329732139</v>
      </c>
      <c r="EU63" s="2">
        <f t="shared" si="78"/>
        <v>55.508951155741379</v>
      </c>
      <c r="EV63" s="2">
        <f t="shared" si="78"/>
        <v>55.398865934234763</v>
      </c>
      <c r="EW63" s="2">
        <f t="shared" si="78"/>
        <v>55.852520001852874</v>
      </c>
      <c r="EX63" s="2">
        <f t="shared" si="78"/>
        <v>57.170934060279222</v>
      </c>
      <c r="EY63" s="2">
        <f t="shared" si="78"/>
        <v>57.996853435658657</v>
      </c>
      <c r="EZ63" s="2">
        <f t="shared" si="78"/>
        <v>54.404419708054178</v>
      </c>
      <c r="FA63" s="2">
        <f t="shared" si="78"/>
        <v>54.576222557112516</v>
      </c>
      <c r="FB63" s="2">
        <f t="shared" si="78"/>
        <v>55.492042521718581</v>
      </c>
      <c r="FC63" s="2">
        <f t="shared" si="78"/>
        <v>53.37459977407886</v>
      </c>
      <c r="FD63" s="2">
        <f t="shared" si="78"/>
        <v>54.448091185206259</v>
      </c>
      <c r="FE63" s="2">
        <f t="shared" si="78"/>
        <v>60.717418881588507</v>
      </c>
      <c r="FG63" s="2">
        <f t="shared" si="79"/>
        <v>0.42087331404306105</v>
      </c>
      <c r="FH63" s="2">
        <f t="shared" si="79"/>
        <v>0.38040957263890884</v>
      </c>
      <c r="FI63" s="2">
        <f t="shared" si="79"/>
        <v>0.39302330128524182</v>
      </c>
      <c r="FJ63" s="2">
        <f t="shared" si="79"/>
        <v>0.39623153367119723</v>
      </c>
      <c r="FK63" s="2">
        <f t="shared" si="79"/>
        <v>0.38726998665707502</v>
      </c>
      <c r="FL63" s="2">
        <f t="shared" si="79"/>
        <v>0.38432807396644314</v>
      </c>
      <c r="FM63" s="2">
        <f t="shared" si="79"/>
        <v>0.36640069518656149</v>
      </c>
      <c r="FN63" s="2">
        <f t="shared" si="79"/>
        <v>0.36036815037006636</v>
      </c>
      <c r="FO63" s="2">
        <f t="shared" si="79"/>
        <v>0.35890527592974586</v>
      </c>
      <c r="FP63" s="2">
        <f t="shared" si="79"/>
        <v>0.34416314227604528</v>
      </c>
      <c r="FQ63" s="2">
        <f t="shared" si="79"/>
        <v>0.33202878578787898</v>
      </c>
      <c r="FR63" s="2">
        <f t="shared" si="79"/>
        <v>0.34472633446169604</v>
      </c>
      <c r="FS63" s="2">
        <f t="shared" si="79"/>
        <v>0.36492513115911657</v>
      </c>
      <c r="FT63" s="2">
        <f t="shared" si="79"/>
        <v>0.3838431976701604</v>
      </c>
      <c r="FU63" s="2">
        <f t="shared" si="79"/>
        <v>0.32673696946215092</v>
      </c>
      <c r="FW63" s="2">
        <f t="shared" si="67"/>
        <v>7.4743334609211323E-5</v>
      </c>
      <c r="FX63" s="2">
        <f t="shared" si="67"/>
        <v>2.2852238052947598E-5</v>
      </c>
      <c r="FY63" s="2">
        <f t="shared" si="67"/>
        <v>2.1244663230543776E-5</v>
      </c>
      <c r="FZ63" s="2">
        <f t="shared" si="67"/>
        <v>2.0108098631533934E-5</v>
      </c>
      <c r="GA63" s="2">
        <f t="shared" si="67"/>
        <v>2.0074982155742048E-5</v>
      </c>
      <c r="GB63" s="2">
        <f t="shared" si="67"/>
        <v>2.0217015327108374E-5</v>
      </c>
      <c r="GC63" s="2">
        <f t="shared" si="67"/>
        <v>1.9968592468641204E-5</v>
      </c>
      <c r="GD63" s="2">
        <f t="shared" si="67"/>
        <v>2.1357764611326435E-5</v>
      </c>
      <c r="GE63" s="2">
        <f t="shared" si="67"/>
        <v>2.3545940694450587E-5</v>
      </c>
      <c r="GF63" s="2">
        <f t="shared" si="67"/>
        <v>2.205300539421525E-5</v>
      </c>
      <c r="GG63" s="2">
        <f t="shared" si="67"/>
        <v>2.2892044167435399E-5</v>
      </c>
      <c r="GH63" s="2">
        <f t="shared" si="67"/>
        <v>2.0488931266552525E-5</v>
      </c>
      <c r="GI63" s="2">
        <f t="shared" si="67"/>
        <v>1.9788104876107775E-5</v>
      </c>
      <c r="GJ63" s="2">
        <f t="shared" si="67"/>
        <v>1.5333559891980266E-5</v>
      </c>
      <c r="GK63" s="2">
        <f t="shared" si="67"/>
        <v>1.1505071155608219E-5</v>
      </c>
      <c r="GM63" s="86">
        <f t="shared" si="68"/>
        <v>4.5130538289553743E-3</v>
      </c>
      <c r="GN63" s="86">
        <f t="shared" si="68"/>
        <v>2.1979508207427157E-3</v>
      </c>
      <c r="GO63" s="86">
        <f t="shared" si="68"/>
        <v>2.7195362845000731E-3</v>
      </c>
      <c r="GP63" s="86">
        <f t="shared" si="68"/>
        <v>2.8257657390513219E-3</v>
      </c>
      <c r="GQ63" s="86">
        <f t="shared" si="68"/>
        <v>2.3294633253716558E-3</v>
      </c>
      <c r="GR63" s="86">
        <f t="shared" si="68"/>
        <v>2.1565534329770712E-3</v>
      </c>
      <c r="GS63" s="86">
        <f t="shared" si="68"/>
        <v>1.5215347076308868E-3</v>
      </c>
      <c r="GT63" s="86">
        <f t="shared" si="68"/>
        <v>1.3067804217656816E-3</v>
      </c>
      <c r="GU63" s="86">
        <f t="shared" si="68"/>
        <v>1.2906819599103642E-3</v>
      </c>
      <c r="GV63" s="86">
        <f t="shared" si="68"/>
        <v>9.3827230270260103E-4</v>
      </c>
      <c r="GW63" s="86">
        <f t="shared" si="68"/>
        <v>6.4739613665340079E-4</v>
      </c>
      <c r="GX63" s="86">
        <f t="shared" si="68"/>
        <v>9.4988008227349222E-4</v>
      </c>
      <c r="GY63" s="86">
        <f t="shared" si="68"/>
        <v>1.4611306688644173E-3</v>
      </c>
      <c r="GZ63" s="86">
        <f t="shared" si="68"/>
        <v>2.3000464340129497E-3</v>
      </c>
      <c r="HA63" s="86">
        <f t="shared" si="68"/>
        <v>4.8315409697950398E-4</v>
      </c>
      <c r="HC63" s="86">
        <f t="shared" si="73"/>
        <v>2.0188607245070347E-10</v>
      </c>
      <c r="HD63" s="86">
        <f t="shared" si="69"/>
        <v>2.9093168776726821E-11</v>
      </c>
      <c r="HE63" s="86">
        <f t="shared" si="69"/>
        <v>2.0387089568121177E-11</v>
      </c>
      <c r="HF63" s="86">
        <f t="shared" si="69"/>
        <v>4.2476392559432683E-12</v>
      </c>
      <c r="HG63" s="86">
        <f t="shared" si="69"/>
        <v>2.675623283147694E-12</v>
      </c>
      <c r="HH63" s="86">
        <f t="shared" si="69"/>
        <v>1.2176648033838691E-12</v>
      </c>
      <c r="HI63" s="86">
        <f t="shared" si="69"/>
        <v>1.8415070621622424E-13</v>
      </c>
      <c r="HJ63" s="86">
        <f t="shared" si="69"/>
        <v>1.0704613829758811E-13</v>
      </c>
      <c r="HK63" s="86">
        <f t="shared" si="69"/>
        <v>8.0301210489725196E-14</v>
      </c>
      <c r="HL63" s="86">
        <f t="shared" si="69"/>
        <v>3.0976922102726997E-14</v>
      </c>
      <c r="HM63" s="86">
        <f t="shared" si="69"/>
        <v>2.7399083538873967E-14</v>
      </c>
      <c r="HN63" s="86">
        <f t="shared" si="69"/>
        <v>8.3605812364725597E-13</v>
      </c>
      <c r="HO63" s="86">
        <f t="shared" si="69"/>
        <v>6.0639740410114035E-12</v>
      </c>
      <c r="HP63" s="86">
        <f t="shared" si="69"/>
        <v>1.2096810105683531E-11</v>
      </c>
      <c r="HQ63" s="86">
        <f t="shared" si="69"/>
        <v>3.6446053577730874E-15</v>
      </c>
      <c r="HS63" s="86">
        <f t="shared" si="70"/>
        <v>1.5806702896233047E-38</v>
      </c>
      <c r="HT63" s="86">
        <f t="shared" si="70"/>
        <v>1.1095594450962775E-49</v>
      </c>
      <c r="HU63" s="86">
        <f t="shared" si="70"/>
        <v>2.4917906853291796E-51</v>
      </c>
      <c r="HV63" s="86">
        <f t="shared" si="70"/>
        <v>3.2957171345226678E-56</v>
      </c>
      <c r="HW63" s="86">
        <f t="shared" si="70"/>
        <v>1.339694295354417E-57</v>
      </c>
      <c r="HX63" s="86">
        <f t="shared" si="70"/>
        <v>6.9488228873231159E-60</v>
      </c>
      <c r="HY63" s="86">
        <f t="shared" si="70"/>
        <v>8.9468922655610828E-64</v>
      </c>
      <c r="HZ63" s="86">
        <f t="shared" si="70"/>
        <v>5.6131592856981581E-65</v>
      </c>
      <c r="IA63" s="86">
        <f t="shared" si="70"/>
        <v>1.0352800950076916E-64</v>
      </c>
      <c r="IB63" s="86">
        <f t="shared" si="70"/>
        <v>2.5300606276548335E-66</v>
      </c>
      <c r="IC63" s="86">
        <f t="shared" si="70"/>
        <v>1.2575791340615927E-66</v>
      </c>
      <c r="ID63" s="86">
        <f t="shared" si="70"/>
        <v>3.2533962738600074E-59</v>
      </c>
      <c r="IE63" s="86">
        <f t="shared" si="70"/>
        <v>5.4369012117383222E-55</v>
      </c>
      <c r="IF63" s="86">
        <f t="shared" si="70"/>
        <v>2.2724053742424802E-37</v>
      </c>
      <c r="IG63" s="86">
        <f t="shared" si="70"/>
        <v>6.5237700642497714E-25</v>
      </c>
      <c r="II63" s="86">
        <f t="shared" si="71"/>
        <v>2.9708237064649499E-99</v>
      </c>
      <c r="IJ63" s="86">
        <f t="shared" si="71"/>
        <v>3.0809480543241439E-138</v>
      </c>
      <c r="IK63" s="86">
        <f t="shared" si="71"/>
        <v>5.7298500391656347E-144</v>
      </c>
      <c r="IL63" s="86">
        <f t="shared" si="71"/>
        <v>6.7197647201265441E-157</v>
      </c>
      <c r="IM63" s="86">
        <f t="shared" si="71"/>
        <v>2.0086409446136071E-160</v>
      </c>
      <c r="IN63" s="86">
        <f t="shared" si="71"/>
        <v>2.1653514489807044E-167</v>
      </c>
      <c r="IO63" s="86">
        <f t="shared" si="71"/>
        <v>4.0236172326322142E-178</v>
      </c>
      <c r="IP63" s="86">
        <f t="shared" si="71"/>
        <v>1.5917198862934451E-181</v>
      </c>
      <c r="IQ63" s="86">
        <f t="shared" si="71"/>
        <v>6.2789870453169262E-180</v>
      </c>
      <c r="IR63" s="86">
        <f t="shared" si="71"/>
        <v>5.0154832505595826E-184</v>
      </c>
      <c r="IS63" s="86">
        <f t="shared" si="71"/>
        <v>6.4886993261700562E-185</v>
      </c>
      <c r="IT63" s="86">
        <f t="shared" si="71"/>
        <v>4.3224556043919879E-164</v>
      </c>
      <c r="IU63" s="86">
        <f t="shared" si="71"/>
        <v>2.7096016534959954E-152</v>
      </c>
      <c r="IV63" s="86">
        <f t="shared" si="71"/>
        <v>3.8394477532690682E-119</v>
      </c>
      <c r="IW63" s="86">
        <f t="shared" si="71"/>
        <v>1.1669695194927035E-64</v>
      </c>
      <c r="IY63" s="86">
        <f t="shared" si="72"/>
        <v>4.5130540308414464E-3</v>
      </c>
      <c r="IZ63" s="86">
        <f t="shared" si="72"/>
        <v>2.1979508498358846E-3</v>
      </c>
      <c r="JA63" s="86">
        <f t="shared" si="72"/>
        <v>2.7195363048871627E-3</v>
      </c>
      <c r="JB63" s="86">
        <f t="shared" si="72"/>
        <v>2.8257657432989611E-3</v>
      </c>
      <c r="JC63" s="86">
        <f t="shared" si="72"/>
        <v>2.3294633280472789E-3</v>
      </c>
      <c r="JD63" s="86">
        <f t="shared" si="72"/>
        <v>2.156553434194736E-3</v>
      </c>
      <c r="JE63" s="86">
        <f t="shared" si="72"/>
        <v>1.5215347078150374E-3</v>
      </c>
      <c r="JF63" s="86">
        <f t="shared" si="72"/>
        <v>1.3067804218727277E-3</v>
      </c>
      <c r="JG63" s="86">
        <f t="shared" si="72"/>
        <v>1.2906819599906654E-3</v>
      </c>
      <c r="JH63" s="86">
        <f t="shared" si="72"/>
        <v>9.3827230273357798E-4</v>
      </c>
      <c r="JI63" s="86">
        <f t="shared" si="72"/>
        <v>6.4739613668079988E-4</v>
      </c>
      <c r="JJ63" s="86">
        <f t="shared" si="72"/>
        <v>9.4988008310955034E-4</v>
      </c>
      <c r="JK63" s="86">
        <f t="shared" si="72"/>
        <v>1.4611306749283913E-3</v>
      </c>
      <c r="JL63" s="86">
        <f t="shared" si="72"/>
        <v>2.3000464461097598E-3</v>
      </c>
      <c r="JM63" s="86">
        <f t="shared" si="72"/>
        <v>4.8315409698314858E-4</v>
      </c>
    </row>
    <row r="64" spans="2:273" x14ac:dyDescent="0.25">
      <c r="B64" s="2">
        <v>37</v>
      </c>
      <c r="C64" s="37">
        <v>56.106000000000002</v>
      </c>
      <c r="D64" s="37">
        <v>58.832999999999998</v>
      </c>
      <c r="E64" s="37">
        <v>73.953999999999994</v>
      </c>
      <c r="F64" s="37">
        <v>68.015000000000001</v>
      </c>
      <c r="G64" s="37">
        <v>66.554000000000002</v>
      </c>
      <c r="H64" s="37">
        <v>64.445999999999998</v>
      </c>
      <c r="I64" s="37">
        <v>65.831000000000003</v>
      </c>
      <c r="J64" s="37">
        <v>67.185000000000002</v>
      </c>
      <c r="K64" s="37">
        <v>67.031000000000006</v>
      </c>
      <c r="L64" s="37">
        <v>63.707999999999998</v>
      </c>
      <c r="M64" s="37">
        <v>61.814999999999998</v>
      </c>
      <c r="N64" s="37">
        <v>65.292000000000002</v>
      </c>
      <c r="O64" s="37">
        <v>62.984999999999999</v>
      </c>
      <c r="P64" s="37">
        <v>60.308</v>
      </c>
      <c r="Q64" s="37">
        <v>60.784999999999997</v>
      </c>
      <c r="S64" s="4">
        <f t="shared" si="74"/>
        <v>52.944041585990185</v>
      </c>
      <c r="T64" s="4">
        <f t="shared" si="74"/>
        <v>57.009233347396531</v>
      </c>
      <c r="U64" s="4">
        <f t="shared" si="74"/>
        <v>73.53095280479009</v>
      </c>
      <c r="V64" s="4">
        <f t="shared" si="74"/>
        <v>64.252895930532006</v>
      </c>
      <c r="W64" s="4">
        <f t="shared" si="74"/>
        <v>63.719256585300172</v>
      </c>
      <c r="X64" s="4">
        <f t="shared" si="74"/>
        <v>63.151359960475858</v>
      </c>
      <c r="Y64" s="4">
        <f t="shared" si="74"/>
        <v>63.25485225534576</v>
      </c>
      <c r="Z64" s="4">
        <f t="shared" si="74"/>
        <v>62.814545472627231</v>
      </c>
      <c r="AA64" s="4">
        <f t="shared" si="74"/>
        <v>63.172311111717029</v>
      </c>
      <c r="AB64" s="4">
        <f t="shared" si="74"/>
        <v>61.182267974274616</v>
      </c>
      <c r="AC64" s="4">
        <f t="shared" si="74"/>
        <v>60.52674665488491</v>
      </c>
      <c r="AD64" s="4">
        <f t="shared" si="74"/>
        <v>62.82234497438953</v>
      </c>
      <c r="AE64" s="4">
        <f t="shared" si="74"/>
        <v>60.176590557962271</v>
      </c>
      <c r="AF64" s="4">
        <f t="shared" si="74"/>
        <v>59.933061321290687</v>
      </c>
      <c r="AG64" s="4">
        <f t="shared" si="74"/>
        <v>60.354049048787836</v>
      </c>
      <c r="AI64" s="4">
        <f t="shared" si="75"/>
        <v>3.1619584140098169</v>
      </c>
      <c r="AJ64" s="4">
        <f t="shared" si="75"/>
        <v>1.8237666526034673</v>
      </c>
      <c r="AK64" s="4">
        <f t="shared" si="75"/>
        <v>0.42304719520990375</v>
      </c>
      <c r="AL64" s="4">
        <f t="shared" si="75"/>
        <v>3.7621040694679948</v>
      </c>
      <c r="AM64" s="4">
        <f t="shared" si="75"/>
        <v>2.8347434146998296</v>
      </c>
      <c r="AN64" s="4">
        <f t="shared" si="75"/>
        <v>1.2946400395241398</v>
      </c>
      <c r="AO64" s="4">
        <f t="shared" si="75"/>
        <v>2.5761477446542429</v>
      </c>
      <c r="AP64" s="4">
        <f t="shared" si="75"/>
        <v>4.3704545273727717</v>
      </c>
      <c r="AQ64" s="4">
        <f t="shared" si="75"/>
        <v>3.8586888882829768</v>
      </c>
      <c r="AR64" s="4">
        <f t="shared" si="75"/>
        <v>2.5257320257253824</v>
      </c>
      <c r="AS64" s="4">
        <f t="shared" si="75"/>
        <v>1.2882533451150877</v>
      </c>
      <c r="AT64" s="4">
        <f t="shared" si="75"/>
        <v>2.4696550256104715</v>
      </c>
      <c r="AU64" s="4">
        <f t="shared" si="75"/>
        <v>2.8084094420377284</v>
      </c>
      <c r="AV64" s="4">
        <f t="shared" si="75"/>
        <v>0.37493867870931297</v>
      </c>
      <c r="AW64" s="4">
        <f t="shared" si="75"/>
        <v>0.43095095121216076</v>
      </c>
      <c r="AY64" s="2">
        <f t="shared" si="65"/>
        <v>48.417858963265203</v>
      </c>
      <c r="AZ64" s="2">
        <f t="shared" si="65"/>
        <v>54.463479273903523</v>
      </c>
      <c r="BA64" s="2">
        <f t="shared" si="65"/>
        <v>70.71185054041122</v>
      </c>
      <c r="BB64" s="2">
        <f t="shared" si="65"/>
        <v>61.22910729860962</v>
      </c>
      <c r="BC64" s="2">
        <f t="shared" si="65"/>
        <v>61.126088367852368</v>
      </c>
      <c r="BD64" s="2">
        <f t="shared" si="65"/>
        <v>60.785509837096541</v>
      </c>
      <c r="BE64" s="2">
        <f t="shared" si="65"/>
        <v>61.490685061520495</v>
      </c>
      <c r="BF64" s="2">
        <f t="shared" si="65"/>
        <v>61.262211391486289</v>
      </c>
      <c r="BG64" s="2">
        <f t="shared" si="65"/>
        <v>61.654196417131203</v>
      </c>
      <c r="BH64" s="2">
        <f t="shared" si="65"/>
        <v>60.018197866482915</v>
      </c>
      <c r="BI64" s="2">
        <f t="shared" si="65"/>
        <v>59.669453945368481</v>
      </c>
      <c r="BJ64" s="2">
        <f t="shared" si="65"/>
        <v>61.641656109717815</v>
      </c>
      <c r="BK64" s="2">
        <f t="shared" si="65"/>
        <v>58.428570044834686</v>
      </c>
      <c r="BL64" s="2">
        <f t="shared" si="65"/>
        <v>57.557793135658351</v>
      </c>
      <c r="BM64" s="2">
        <f t="shared" si="65"/>
        <v>59.848220472506284</v>
      </c>
      <c r="BO64" s="2">
        <f t="shared" si="10"/>
        <v>56.106000000000002</v>
      </c>
      <c r="BP64" s="2">
        <f t="shared" si="11"/>
        <v>58.832999999999998</v>
      </c>
      <c r="BQ64" s="2">
        <f t="shared" si="12"/>
        <v>73.953999999999994</v>
      </c>
      <c r="BR64" s="2">
        <f t="shared" si="13"/>
        <v>68.015000000000001</v>
      </c>
      <c r="BS64" s="2">
        <f t="shared" si="14"/>
        <v>66.554000000000002</v>
      </c>
      <c r="BT64" s="2">
        <f t="shared" si="15"/>
        <v>64.445999999999998</v>
      </c>
      <c r="BU64" s="2">
        <f t="shared" si="16"/>
        <v>65.831000000000003</v>
      </c>
      <c r="BV64" s="2">
        <f t="shared" si="17"/>
        <v>67.185000000000002</v>
      </c>
      <c r="BW64" s="2">
        <f t="shared" si="18"/>
        <v>67.031000000000006</v>
      </c>
      <c r="BX64" s="2">
        <f t="shared" si="19"/>
        <v>63.707999999999998</v>
      </c>
      <c r="BY64" s="2">
        <f t="shared" si="20"/>
        <v>61.814999999999998</v>
      </c>
      <c r="BZ64" s="2">
        <f t="shared" si="21"/>
        <v>65.292000000000002</v>
      </c>
      <c r="CA64" s="2">
        <f t="shared" si="22"/>
        <v>62.984999999999999</v>
      </c>
      <c r="CB64" s="2">
        <f t="shared" si="23"/>
        <v>60.308</v>
      </c>
      <c r="CC64" s="2">
        <f t="shared" si="24"/>
        <v>60.784999999999997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52.42748164642375</v>
      </c>
      <c r="DL64" s="2">
        <f t="shared" si="76"/>
        <v>57.497601916376304</v>
      </c>
      <c r="DM64" s="2">
        <f t="shared" si="76"/>
        <v>70.714300938086296</v>
      </c>
      <c r="DN64" s="2">
        <f t="shared" si="76"/>
        <v>64.868356285178251</v>
      </c>
      <c r="DO64" s="2">
        <f t="shared" si="76"/>
        <v>64.287075958188154</v>
      </c>
      <c r="DP64" s="2">
        <f t="shared" si="76"/>
        <v>63.561073867595823</v>
      </c>
      <c r="DQ64" s="2">
        <f t="shared" si="76"/>
        <v>64.401840774653607</v>
      </c>
      <c r="DR64" s="2">
        <f t="shared" si="76"/>
        <v>64.265526726629375</v>
      </c>
      <c r="DS64" s="2">
        <f t="shared" si="76"/>
        <v>64.436591146044378</v>
      </c>
      <c r="DT64" s="2">
        <f t="shared" si="76"/>
        <v>63.002799758381165</v>
      </c>
      <c r="DU64" s="2">
        <f t="shared" si="76"/>
        <v>61.382516158260351</v>
      </c>
      <c r="DV64" s="2">
        <f t="shared" si="76"/>
        <v>64.395762005436438</v>
      </c>
      <c r="DW64" s="2">
        <f t="shared" si="76"/>
        <v>61.555504713286339</v>
      </c>
      <c r="DX64" s="2">
        <f t="shared" si="76"/>
        <v>59.874668989547033</v>
      </c>
      <c r="DY64" s="2">
        <f t="shared" si="76"/>
        <v>60.491620658411357</v>
      </c>
      <c r="EA64" s="2">
        <f t="shared" si="77"/>
        <v>43.386233356692365</v>
      </c>
      <c r="EB64" s="2">
        <f t="shared" si="77"/>
        <v>49.956612368243327</v>
      </c>
      <c r="EC64" s="2">
        <f t="shared" si="77"/>
        <v>70.708821609843625</v>
      </c>
      <c r="ED64" s="2">
        <f t="shared" si="77"/>
        <v>56.171756438426797</v>
      </c>
      <c r="EE64" s="2">
        <f t="shared" si="77"/>
        <v>56.564961311001774</v>
      </c>
      <c r="EF64" s="2">
        <f t="shared" si="77"/>
        <v>56.730516047080698</v>
      </c>
      <c r="EG64" s="2">
        <f t="shared" si="77"/>
        <v>56.89957438577229</v>
      </c>
      <c r="EH64" s="2">
        <f t="shared" si="77"/>
        <v>56.400510627278756</v>
      </c>
      <c r="EI64" s="2">
        <f t="shared" si="77"/>
        <v>57.121402051651202</v>
      </c>
      <c r="EJ64" s="2">
        <f t="shared" si="77"/>
        <v>54.831213120442492</v>
      </c>
      <c r="EK64" s="2">
        <f t="shared" si="77"/>
        <v>56.526523235176249</v>
      </c>
      <c r="EL64" s="2">
        <f t="shared" si="77"/>
        <v>56.867236972773249</v>
      </c>
      <c r="EM64" s="2">
        <f t="shared" si="77"/>
        <v>53.465630631321808</v>
      </c>
      <c r="EN64" s="2">
        <f t="shared" si="77"/>
        <v>54.165908078393528</v>
      </c>
      <c r="EO64" s="2">
        <f t="shared" si="77"/>
        <v>58.639034594794154</v>
      </c>
      <c r="EQ64" s="2">
        <f t="shared" si="78"/>
        <v>42.296891608354713</v>
      </c>
      <c r="ER64" s="2">
        <f t="shared" si="78"/>
        <v>48.013506565203386</v>
      </c>
      <c r="ES64" s="2">
        <f t="shared" si="78"/>
        <v>63.179416990867324</v>
      </c>
      <c r="ET64" s="2">
        <f t="shared" si="78"/>
        <v>53.944593137984953</v>
      </c>
      <c r="EU64" s="2">
        <f t="shared" si="78"/>
        <v>55.406030189316525</v>
      </c>
      <c r="EV64" s="2">
        <f t="shared" si="78"/>
        <v>55.310214871619756</v>
      </c>
      <c r="EW64" s="2">
        <f t="shared" si="78"/>
        <v>55.761102705206589</v>
      </c>
      <c r="EX64" s="2">
        <f t="shared" si="78"/>
        <v>57.059651764890205</v>
      </c>
      <c r="EY64" s="2">
        <f t="shared" si="78"/>
        <v>57.877177813901241</v>
      </c>
      <c r="EZ64" s="2">
        <f t="shared" si="78"/>
        <v>54.307857360750745</v>
      </c>
      <c r="FA64" s="2">
        <f t="shared" si="78"/>
        <v>54.457877659728219</v>
      </c>
      <c r="FB64" s="2">
        <f t="shared" si="78"/>
        <v>55.373199902281037</v>
      </c>
      <c r="FC64" s="2">
        <f t="shared" si="78"/>
        <v>53.264394120100022</v>
      </c>
      <c r="FD64" s="2">
        <f t="shared" si="78"/>
        <v>54.347722980164576</v>
      </c>
      <c r="FE64" s="2">
        <f t="shared" si="78"/>
        <v>60.585490392302532</v>
      </c>
      <c r="FG64" s="2">
        <f t="shared" si="79"/>
        <v>0.4434712197835326</v>
      </c>
      <c r="FH64" s="2">
        <f t="shared" si="79"/>
        <v>0.40234427257183963</v>
      </c>
      <c r="FI64" s="2">
        <f t="shared" si="79"/>
        <v>0.41519793090848472</v>
      </c>
      <c r="FJ64" s="2">
        <f t="shared" si="79"/>
        <v>0.41846238140100001</v>
      </c>
      <c r="FK64" s="2">
        <f t="shared" si="79"/>
        <v>0.40933892135359412</v>
      </c>
      <c r="FL64" s="2">
        <f t="shared" si="79"/>
        <v>0.40634053893443878</v>
      </c>
      <c r="FM64" s="2">
        <f t="shared" si="79"/>
        <v>0.38803351351457949</v>
      </c>
      <c r="FN64" s="2">
        <f t="shared" si="79"/>
        <v>0.38185945624948647</v>
      </c>
      <c r="FO64" s="2">
        <f t="shared" si="79"/>
        <v>0.38036121900468417</v>
      </c>
      <c r="FP64" s="2">
        <f t="shared" si="79"/>
        <v>0.36523986945099041</v>
      </c>
      <c r="FQ64" s="2">
        <f t="shared" si="79"/>
        <v>0.35276210567807259</v>
      </c>
      <c r="FR64" s="2">
        <f t="shared" si="79"/>
        <v>0.36581831358702749</v>
      </c>
      <c r="FS64" s="2">
        <f t="shared" si="79"/>
        <v>0.38652397682643347</v>
      </c>
      <c r="FT64" s="2">
        <f t="shared" si="79"/>
        <v>0.40584619793690735</v>
      </c>
      <c r="FU64" s="2">
        <f t="shared" si="79"/>
        <v>0.34731165972259465</v>
      </c>
      <c r="FW64" s="2">
        <f t="shared" si="67"/>
        <v>8.1953845728485717E-5</v>
      </c>
      <c r="FX64" s="2">
        <f t="shared" si="67"/>
        <v>2.5056925514056881E-5</v>
      </c>
      <c r="FY64" s="2">
        <f t="shared" si="67"/>
        <v>2.3294262271686276E-5</v>
      </c>
      <c r="FZ64" s="2">
        <f t="shared" si="67"/>
        <v>2.2048048942311107E-5</v>
      </c>
      <c r="GA64" s="2">
        <f t="shared" si="67"/>
        <v>2.2011737589443871E-5</v>
      </c>
      <c r="GB64" s="2">
        <f t="shared" si="67"/>
        <v>2.2167473259584374E-5</v>
      </c>
      <c r="GC64" s="2">
        <f t="shared" si="67"/>
        <v>2.1895084067914989E-5</v>
      </c>
      <c r="GD64" s="2">
        <f t="shared" si="67"/>
        <v>2.3418274959950006E-5</v>
      </c>
      <c r="GE64" s="2">
        <f t="shared" si="67"/>
        <v>2.5817551930190418E-5</v>
      </c>
      <c r="GF64" s="2">
        <f t="shared" si="67"/>
        <v>2.4180588126739264E-5</v>
      </c>
      <c r="GG64" s="2">
        <f t="shared" si="67"/>
        <v>2.5100571858040187E-5</v>
      </c>
      <c r="GH64" s="2">
        <f t="shared" si="67"/>
        <v>2.2465621987467057E-5</v>
      </c>
      <c r="GI64" s="2">
        <f t="shared" si="67"/>
        <v>2.1697184117104269E-5</v>
      </c>
      <c r="GJ64" s="2">
        <f t="shared" si="67"/>
        <v>1.6812889218593748E-5</v>
      </c>
      <c r="GK64" s="2">
        <f t="shared" si="67"/>
        <v>1.2615045664644526E-5</v>
      </c>
      <c r="GM64" s="86">
        <f t="shared" si="68"/>
        <v>6.1102403273698338E-3</v>
      </c>
      <c r="GN64" s="86">
        <f t="shared" si="68"/>
        <v>3.1169312944500558E-3</v>
      </c>
      <c r="GO64" s="86">
        <f t="shared" si="68"/>
        <v>3.8244167787392933E-3</v>
      </c>
      <c r="GP64" s="86">
        <f t="shared" si="68"/>
        <v>3.9794120464225228E-3</v>
      </c>
      <c r="GQ64" s="86">
        <f t="shared" si="68"/>
        <v>3.3320607279700124E-3</v>
      </c>
      <c r="GR64" s="86">
        <f t="shared" si="68"/>
        <v>3.1084698609584295E-3</v>
      </c>
      <c r="GS64" s="86">
        <f t="shared" si="68"/>
        <v>2.2298251212698682E-3</v>
      </c>
      <c r="GT64" s="86">
        <f t="shared" si="68"/>
        <v>1.9365515471725222E-3</v>
      </c>
      <c r="GU64" s="86">
        <f t="shared" si="68"/>
        <v>1.9089600302763432E-3</v>
      </c>
      <c r="GV64" s="86">
        <f t="shared" si="68"/>
        <v>1.4083410542752265E-3</v>
      </c>
      <c r="GW64" s="86">
        <f t="shared" si="68"/>
        <v>9.9862641157444951E-4</v>
      </c>
      <c r="GX64" s="86">
        <f t="shared" si="68"/>
        <v>1.4250086547962328E-3</v>
      </c>
      <c r="GY64" s="86">
        <f t="shared" si="68"/>
        <v>2.1486829865006653E-3</v>
      </c>
      <c r="GZ64" s="86">
        <f t="shared" si="68"/>
        <v>3.2637721882229727E-3</v>
      </c>
      <c r="HA64" s="86">
        <f t="shared" si="68"/>
        <v>7.6872927098076995E-4</v>
      </c>
      <c r="HC64" s="86">
        <f t="shared" si="73"/>
        <v>4.5422668518659903E-10</v>
      </c>
      <c r="HD64" s="86">
        <f t="shared" si="69"/>
        <v>7.0886075215056713E-11</v>
      </c>
      <c r="HE64" s="86">
        <f t="shared" si="69"/>
        <v>5.0631782625043803E-11</v>
      </c>
      <c r="HF64" s="86">
        <f t="shared" si="69"/>
        <v>1.1270667541697846E-11</v>
      </c>
      <c r="HG64" s="86">
        <f t="shared" si="69"/>
        <v>7.2413806672910495E-12</v>
      </c>
      <c r="HH64" s="86">
        <f t="shared" si="69"/>
        <v>3.4218144543608341E-12</v>
      </c>
      <c r="HI64" s="86">
        <f t="shared" si="69"/>
        <v>5.5440136627188081E-13</v>
      </c>
      <c r="HJ64" s="86">
        <f t="shared" si="69"/>
        <v>3.3144896953981741E-13</v>
      </c>
      <c r="HK64" s="86">
        <f t="shared" si="69"/>
        <v>2.5135422105180928E-13</v>
      </c>
      <c r="HL64" s="86">
        <f t="shared" si="69"/>
        <v>9.9377513109840956E-14</v>
      </c>
      <c r="HM64" s="86">
        <f t="shared" si="69"/>
        <v>8.8716499640943697E-14</v>
      </c>
      <c r="HN64" s="86">
        <f t="shared" si="69"/>
        <v>2.3453436681502828E-12</v>
      </c>
      <c r="HO64" s="86">
        <f t="shared" si="69"/>
        <v>1.5729166643556126E-11</v>
      </c>
      <c r="HP64" s="86">
        <f t="shared" si="69"/>
        <v>3.0097829784827859E-11</v>
      </c>
      <c r="HQ64" s="86">
        <f t="shared" si="69"/>
        <v>1.2560904232394532E-14</v>
      </c>
      <c r="HS64" s="86">
        <f t="shared" si="70"/>
        <v>1.2999360830809131E-37</v>
      </c>
      <c r="HT64" s="86">
        <f t="shared" si="70"/>
        <v>1.3914720158227011E-48</v>
      </c>
      <c r="HU64" s="86">
        <f t="shared" si="70"/>
        <v>3.3802704001277133E-50</v>
      </c>
      <c r="HV64" s="86">
        <f t="shared" si="70"/>
        <v>5.6364871568448754E-55</v>
      </c>
      <c r="HW64" s="86">
        <f t="shared" si="70"/>
        <v>2.4521826954037345E-56</v>
      </c>
      <c r="HX64" s="86">
        <f t="shared" si="70"/>
        <v>1.4412198172548831E-58</v>
      </c>
      <c r="HY64" s="86">
        <f t="shared" si="70"/>
        <v>2.2564670864062265E-62</v>
      </c>
      <c r="HZ64" s="86">
        <f t="shared" si="70"/>
        <v>1.5378278270341345E-63</v>
      </c>
      <c r="IA64" s="86">
        <f t="shared" si="70"/>
        <v>2.8600421870931159E-63</v>
      </c>
      <c r="IB64" s="86">
        <f t="shared" si="70"/>
        <v>7.4206198408382918E-65</v>
      </c>
      <c r="IC64" s="86">
        <f t="shared" si="70"/>
        <v>3.7929677850512574E-65</v>
      </c>
      <c r="ID64" s="86">
        <f t="shared" si="70"/>
        <v>6.4577761178567905E-58</v>
      </c>
      <c r="IE64" s="86">
        <f t="shared" si="70"/>
        <v>8.6027245311717976E-54</v>
      </c>
      <c r="IF64" s="86">
        <f t="shared" si="70"/>
        <v>1.3775292810833978E-36</v>
      </c>
      <c r="IG64" s="86">
        <f t="shared" si="70"/>
        <v>2.0501558733555788E-24</v>
      </c>
      <c r="II64" s="86">
        <f t="shared" si="71"/>
        <v>2.2414764690434653E-97</v>
      </c>
      <c r="IJ64" s="86">
        <f t="shared" si="71"/>
        <v>6.7121782351942023E-136</v>
      </c>
      <c r="IK64" s="86">
        <f t="shared" si="71"/>
        <v>1.5068737464458129E-141</v>
      </c>
      <c r="IL64" s="86">
        <f t="shared" si="71"/>
        <v>2.8446973528061089E-154</v>
      </c>
      <c r="IM64" s="86">
        <f t="shared" si="71"/>
        <v>9.7470329760272539E-158</v>
      </c>
      <c r="IN64" s="86">
        <f t="shared" si="71"/>
        <v>1.3845785541957898E-164</v>
      </c>
      <c r="IO64" s="86">
        <f t="shared" si="71"/>
        <v>3.8803751705150384E-175</v>
      </c>
      <c r="IP64" s="86">
        <f t="shared" si="71"/>
        <v>1.8309346921480375E-178</v>
      </c>
      <c r="IQ64" s="86">
        <f t="shared" si="71"/>
        <v>7.2302656547964577E-177</v>
      </c>
      <c r="IR64" s="86">
        <f t="shared" si="71"/>
        <v>6.5007857174723966E-181</v>
      </c>
      <c r="IS64" s="86">
        <f t="shared" si="71"/>
        <v>8.9303799842434481E-182</v>
      </c>
      <c r="IT64" s="86">
        <f t="shared" si="71"/>
        <v>2.4489489998836471E-161</v>
      </c>
      <c r="IU64" s="86">
        <f t="shared" si="71"/>
        <v>9.5022023472374644E-150</v>
      </c>
      <c r="IV64" s="86">
        <f t="shared" si="71"/>
        <v>3.3356679861254257E-117</v>
      </c>
      <c r="IW64" s="86">
        <f t="shared" si="71"/>
        <v>1.2035540068730892E-63</v>
      </c>
      <c r="IY64" s="86">
        <f t="shared" si="72"/>
        <v>6.1102407815965187E-3</v>
      </c>
      <c r="IZ64" s="86">
        <f t="shared" si="72"/>
        <v>3.116931365336131E-3</v>
      </c>
      <c r="JA64" s="86">
        <f t="shared" si="72"/>
        <v>3.8244168293710759E-3</v>
      </c>
      <c r="JB64" s="86">
        <f t="shared" si="72"/>
        <v>3.9794120576931904E-3</v>
      </c>
      <c r="JC64" s="86">
        <f t="shared" si="72"/>
        <v>3.332060735211393E-3</v>
      </c>
      <c r="JD64" s="86">
        <f t="shared" si="72"/>
        <v>3.108469864380244E-3</v>
      </c>
      <c r="JE64" s="86">
        <f t="shared" si="72"/>
        <v>2.2298251218242698E-3</v>
      </c>
      <c r="JF64" s="86">
        <f t="shared" si="72"/>
        <v>1.9365515475039713E-3</v>
      </c>
      <c r="JG64" s="86">
        <f t="shared" si="72"/>
        <v>1.9089600305276975E-3</v>
      </c>
      <c r="JH64" s="86">
        <f t="shared" si="72"/>
        <v>1.408341054374604E-3</v>
      </c>
      <c r="JI64" s="86">
        <f t="shared" si="72"/>
        <v>9.9862641166316608E-4</v>
      </c>
      <c r="JJ64" s="86">
        <f t="shared" si="72"/>
        <v>1.4250086571415766E-3</v>
      </c>
      <c r="JK64" s="86">
        <f t="shared" si="72"/>
        <v>2.148683002229832E-3</v>
      </c>
      <c r="JL64" s="86">
        <f t="shared" si="72"/>
        <v>3.2637722183208023E-3</v>
      </c>
      <c r="JM64" s="86">
        <f t="shared" si="72"/>
        <v>7.6872927099333086E-4</v>
      </c>
    </row>
    <row r="65" spans="2:273" x14ac:dyDescent="0.25">
      <c r="B65" s="2">
        <v>38</v>
      </c>
      <c r="C65" s="37">
        <v>56.03</v>
      </c>
      <c r="D65" s="37">
        <v>59.712000000000003</v>
      </c>
      <c r="E65" s="37">
        <v>75.614999999999995</v>
      </c>
      <c r="F65" s="37">
        <v>68.123000000000005</v>
      </c>
      <c r="G65" s="37">
        <v>67.522999999999996</v>
      </c>
      <c r="H65" s="37">
        <v>65.861999999999995</v>
      </c>
      <c r="I65" s="37">
        <v>65.722999999999999</v>
      </c>
      <c r="J65" s="37">
        <v>65.599999999999994</v>
      </c>
      <c r="K65" s="37">
        <v>65.784999999999997</v>
      </c>
      <c r="L65" s="37">
        <v>64.492000000000004</v>
      </c>
      <c r="M65" s="37">
        <v>64.369</v>
      </c>
      <c r="N65" s="37">
        <v>66.646000000000001</v>
      </c>
      <c r="O65" s="37">
        <v>63.523000000000003</v>
      </c>
      <c r="P65" s="37">
        <v>63.6</v>
      </c>
      <c r="Q65" s="37">
        <v>62.030999999999999</v>
      </c>
      <c r="S65" s="4">
        <f t="shared" si="74"/>
        <v>54.155336215659496</v>
      </c>
      <c r="T65" s="4">
        <f t="shared" si="74"/>
        <v>57.836239905595022</v>
      </c>
      <c r="U65" s="4">
        <f t="shared" si="74"/>
        <v>74.577680529589429</v>
      </c>
      <c r="V65" s="4">
        <f t="shared" si="74"/>
        <v>65.198928342784669</v>
      </c>
      <c r="W65" s="4">
        <f t="shared" si="74"/>
        <v>64.562285997280313</v>
      </c>
      <c r="X65" s="4">
        <f t="shared" si="74"/>
        <v>63.940977584776718</v>
      </c>
      <c r="Y65" s="4">
        <f t="shared" si="74"/>
        <v>63.821736685736155</v>
      </c>
      <c r="Z65" s="4">
        <f t="shared" si="74"/>
        <v>63.332189278652784</v>
      </c>
      <c r="AA65" s="4">
        <f t="shared" si="74"/>
        <v>63.687076992253594</v>
      </c>
      <c r="AB65" s="4">
        <f t="shared" si="74"/>
        <v>61.568781009617418</v>
      </c>
      <c r="AC65" s="4">
        <f t="shared" si="74"/>
        <v>60.89689124191441</v>
      </c>
      <c r="AD65" s="4">
        <f t="shared" si="74"/>
        <v>63.246164822328787</v>
      </c>
      <c r="AE65" s="4">
        <f t="shared" si="74"/>
        <v>60.785294497499301</v>
      </c>
      <c r="AF65" s="4">
        <f t="shared" si="74"/>
        <v>60.733269920702163</v>
      </c>
      <c r="AG65" s="4">
        <f t="shared" si="74"/>
        <v>60.65960330022741</v>
      </c>
      <c r="AI65" s="4">
        <f t="shared" si="75"/>
        <v>1.8746637843405054</v>
      </c>
      <c r="AJ65" s="4">
        <f t="shared" si="75"/>
        <v>1.8757600944049813</v>
      </c>
      <c r="AK65" s="4">
        <f t="shared" si="75"/>
        <v>1.0373194704105657</v>
      </c>
      <c r="AL65" s="4">
        <f t="shared" si="75"/>
        <v>2.924071657215336</v>
      </c>
      <c r="AM65" s="4">
        <f t="shared" si="75"/>
        <v>2.9607140027196834</v>
      </c>
      <c r="AN65" s="4">
        <f t="shared" si="75"/>
        <v>1.9210224152232769</v>
      </c>
      <c r="AO65" s="4">
        <f t="shared" si="75"/>
        <v>1.9012633142638435</v>
      </c>
      <c r="AP65" s="4">
        <f t="shared" si="75"/>
        <v>2.2678107213472103</v>
      </c>
      <c r="AQ65" s="4">
        <f t="shared" si="75"/>
        <v>2.0979230077464024</v>
      </c>
      <c r="AR65" s="4">
        <f t="shared" si="75"/>
        <v>2.9232189903825869</v>
      </c>
      <c r="AS65" s="4">
        <f t="shared" si="75"/>
        <v>3.4721087580855894</v>
      </c>
      <c r="AT65" s="4">
        <f t="shared" si="75"/>
        <v>3.3998351776712141</v>
      </c>
      <c r="AU65" s="4">
        <f t="shared" si="75"/>
        <v>2.7377055025007024</v>
      </c>
      <c r="AV65" s="4">
        <f t="shared" si="75"/>
        <v>2.8667300792978381</v>
      </c>
      <c r="AW65" s="4">
        <f t="shared" si="75"/>
        <v>1.371396699772589</v>
      </c>
      <c r="AY65" s="2">
        <f t="shared" si="65"/>
        <v>48.261136157114471</v>
      </c>
      <c r="AZ65" s="2">
        <f t="shared" si="65"/>
        <v>54.371948544360244</v>
      </c>
      <c r="BA65" s="2">
        <f t="shared" si="65"/>
        <v>70.77404923229895</v>
      </c>
      <c r="BB65" s="2">
        <f t="shared" si="65"/>
        <v>61.115392140667389</v>
      </c>
      <c r="BC65" s="2">
        <f t="shared" si="65"/>
        <v>61.009095794878284</v>
      </c>
      <c r="BD65" s="2">
        <f t="shared" si="65"/>
        <v>60.676442294986188</v>
      </c>
      <c r="BE65" s="2">
        <f t="shared" si="65"/>
        <v>61.347016124578012</v>
      </c>
      <c r="BF65" s="2">
        <f t="shared" si="65"/>
        <v>61.131644038466533</v>
      </c>
      <c r="BG65" s="2">
        <f t="shared" si="65"/>
        <v>61.538435455239672</v>
      </c>
      <c r="BH65" s="2">
        <f t="shared" si="65"/>
        <v>59.896886843160345</v>
      </c>
      <c r="BI65" s="2">
        <f t="shared" si="65"/>
        <v>59.633481392233271</v>
      </c>
      <c r="BJ65" s="2">
        <f t="shared" si="65"/>
        <v>61.551304672281631</v>
      </c>
      <c r="BK65" s="2">
        <f t="shared" si="65"/>
        <v>58.325371431581253</v>
      </c>
      <c r="BL65" s="2">
        <f t="shared" si="65"/>
        <v>57.500256040535795</v>
      </c>
      <c r="BM65" s="2">
        <f t="shared" si="65"/>
        <v>59.892624715255451</v>
      </c>
      <c r="BO65" s="2">
        <f t="shared" si="10"/>
        <v>56.03</v>
      </c>
      <c r="BP65" s="2">
        <f t="shared" si="11"/>
        <v>59.712000000000003</v>
      </c>
      <c r="BQ65" s="2">
        <f t="shared" si="12"/>
        <v>75.614999999999995</v>
      </c>
      <c r="BR65" s="2">
        <f t="shared" si="13"/>
        <v>68.123000000000005</v>
      </c>
      <c r="BS65" s="2">
        <f t="shared" si="14"/>
        <v>67.522999999999996</v>
      </c>
      <c r="BT65" s="2">
        <f t="shared" si="15"/>
        <v>65.861999999999995</v>
      </c>
      <c r="BU65" s="2">
        <f t="shared" si="16"/>
        <v>65.722999999999999</v>
      </c>
      <c r="BV65" s="2">
        <f t="shared" si="17"/>
        <v>65.599999999999994</v>
      </c>
      <c r="BW65" s="2">
        <f t="shared" si="18"/>
        <v>65.784999999999997</v>
      </c>
      <c r="BX65" s="2">
        <f t="shared" si="19"/>
        <v>64.492000000000004</v>
      </c>
      <c r="BY65" s="2">
        <f t="shared" si="20"/>
        <v>64.369</v>
      </c>
      <c r="BZ65" s="2">
        <f t="shared" si="21"/>
        <v>66.646000000000001</v>
      </c>
      <c r="CA65" s="2">
        <f t="shared" si="22"/>
        <v>63.523000000000003</v>
      </c>
      <c r="CB65" s="2">
        <f t="shared" si="23"/>
        <v>63.6</v>
      </c>
      <c r="CC65" s="2">
        <f t="shared" si="24"/>
        <v>62.030999999999999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52.597693589743585</v>
      </c>
      <c r="DL65" s="2">
        <f t="shared" si="76"/>
        <v>57.712123693379787</v>
      </c>
      <c r="DM65" s="2">
        <f t="shared" si="76"/>
        <v>70.994922420262654</v>
      </c>
      <c r="DN65" s="2">
        <f t="shared" si="76"/>
        <v>65.111245215759865</v>
      </c>
      <c r="DO65" s="2">
        <f t="shared" si="76"/>
        <v>64.476460627177701</v>
      </c>
      <c r="DP65" s="2">
        <f t="shared" si="76"/>
        <v>63.719096864111506</v>
      </c>
      <c r="DQ65" s="2">
        <f t="shared" si="76"/>
        <v>64.51359735839884</v>
      </c>
      <c r="DR65" s="2">
        <f t="shared" si="76"/>
        <v>64.404851578748335</v>
      </c>
      <c r="DS65" s="2">
        <f t="shared" si="76"/>
        <v>64.584530291980684</v>
      </c>
      <c r="DT65" s="2">
        <f t="shared" si="76"/>
        <v>63.157803231652082</v>
      </c>
      <c r="DU65" s="2">
        <f t="shared" si="76"/>
        <v>61.578000453035344</v>
      </c>
      <c r="DV65" s="2">
        <f t="shared" si="76"/>
        <v>64.60198550286924</v>
      </c>
      <c r="DW65" s="2">
        <f t="shared" si="76"/>
        <v>61.759982632417689</v>
      </c>
      <c r="DX65" s="2">
        <f t="shared" si="76"/>
        <v>60.069696864111492</v>
      </c>
      <c r="DY65" s="2">
        <f t="shared" si="76"/>
        <v>60.68184808215041</v>
      </c>
      <c r="EA65" s="2">
        <f t="shared" si="77"/>
        <v>43.298079887876668</v>
      </c>
      <c r="EB65" s="2">
        <f t="shared" si="77"/>
        <v>49.847031745556812</v>
      </c>
      <c r="EC65" s="2">
        <f t="shared" si="77"/>
        <v>70.490758215842078</v>
      </c>
      <c r="ED65" s="2">
        <f t="shared" si="77"/>
        <v>56.051078709614075</v>
      </c>
      <c r="EE65" s="2">
        <f t="shared" si="77"/>
        <v>56.446113617895364</v>
      </c>
      <c r="EF65" s="2">
        <f t="shared" si="77"/>
        <v>56.622370982219181</v>
      </c>
      <c r="EG65" s="2">
        <f t="shared" si="77"/>
        <v>56.792494489559161</v>
      </c>
      <c r="EH65" s="2">
        <f t="shared" si="77"/>
        <v>56.299265661252896</v>
      </c>
      <c r="EI65" s="2">
        <f t="shared" si="77"/>
        <v>57.012682848915674</v>
      </c>
      <c r="EJ65" s="2">
        <f t="shared" si="77"/>
        <v>54.728343677494195</v>
      </c>
      <c r="EK65" s="2">
        <f t="shared" si="77"/>
        <v>56.379806334908253</v>
      </c>
      <c r="EL65" s="2">
        <f t="shared" si="77"/>
        <v>56.728090027496805</v>
      </c>
      <c r="EM65" s="2">
        <f t="shared" si="77"/>
        <v>53.353753780811154</v>
      </c>
      <c r="EN65" s="2">
        <f t="shared" si="77"/>
        <v>54.069601502115184</v>
      </c>
      <c r="EO65" s="2">
        <f t="shared" si="77"/>
        <v>58.539899796935558</v>
      </c>
      <c r="EQ65" s="2">
        <f t="shared" si="78"/>
        <v>42.225209752081817</v>
      </c>
      <c r="ER65" s="2">
        <f t="shared" si="78"/>
        <v>47.929755674961207</v>
      </c>
      <c r="ES65" s="2">
        <f t="shared" si="78"/>
        <v>63.063234987874701</v>
      </c>
      <c r="ET65" s="2">
        <f t="shared" si="78"/>
        <v>53.854330946237766</v>
      </c>
      <c r="EU65" s="2">
        <f t="shared" si="78"/>
        <v>55.303109222891663</v>
      </c>
      <c r="EV65" s="2">
        <f t="shared" si="78"/>
        <v>55.221563809004756</v>
      </c>
      <c r="EW65" s="2">
        <f t="shared" si="78"/>
        <v>55.669685408560305</v>
      </c>
      <c r="EX65" s="2">
        <f t="shared" si="78"/>
        <v>56.948369469501188</v>
      </c>
      <c r="EY65" s="2">
        <f t="shared" si="78"/>
        <v>57.757502192143818</v>
      </c>
      <c r="EZ65" s="2">
        <f t="shared" si="78"/>
        <v>54.211295013447312</v>
      </c>
      <c r="FA65" s="2">
        <f t="shared" si="78"/>
        <v>54.339532762343914</v>
      </c>
      <c r="FB65" s="2">
        <f t="shared" si="78"/>
        <v>55.254357282843486</v>
      </c>
      <c r="FC65" s="2">
        <f t="shared" si="78"/>
        <v>53.154188466121184</v>
      </c>
      <c r="FD65" s="2">
        <f t="shared" si="78"/>
        <v>54.247354775122886</v>
      </c>
      <c r="FE65" s="2">
        <f t="shared" si="78"/>
        <v>60.453561903016563</v>
      </c>
      <c r="FG65" s="2">
        <f t="shared" si="79"/>
        <v>0.46630550081466576</v>
      </c>
      <c r="FH65" s="2">
        <f t="shared" si="79"/>
        <v>0.42467684997814803</v>
      </c>
      <c r="FI65" s="2">
        <f t="shared" si="79"/>
        <v>0.43772143133406466</v>
      </c>
      <c r="FJ65" s="2">
        <f t="shared" si="79"/>
        <v>0.44102941879352903</v>
      </c>
      <c r="FK65" s="2">
        <f t="shared" si="79"/>
        <v>0.43177925455685423</v>
      </c>
      <c r="FL65" s="2">
        <f t="shared" si="79"/>
        <v>0.42873581023197566</v>
      </c>
      <c r="FM65" s="2">
        <f t="shared" si="79"/>
        <v>0.41011683587820247</v>
      </c>
      <c r="FN65" s="2">
        <f t="shared" si="79"/>
        <v>0.40382326965717924</v>
      </c>
      <c r="FO65" s="2">
        <f t="shared" si="79"/>
        <v>0.40229494112555975</v>
      </c>
      <c r="FP65" s="2">
        <f t="shared" si="79"/>
        <v>0.38684599633103306</v>
      </c>
      <c r="FQ65" s="2">
        <f t="shared" si="79"/>
        <v>0.3740650818097232</v>
      </c>
      <c r="FR65" s="2">
        <f t="shared" si="79"/>
        <v>0.38743777303800031</v>
      </c>
      <c r="FS65" s="2">
        <f t="shared" si="79"/>
        <v>0.40857874722664617</v>
      </c>
      <c r="FT65" s="2">
        <f t="shared" si="79"/>
        <v>0.42823387720143158</v>
      </c>
      <c r="FU65" s="2">
        <f t="shared" si="79"/>
        <v>0.36847287225344144</v>
      </c>
      <c r="FW65" s="2">
        <f t="shared" si="67"/>
        <v>8.9859894430819606E-5</v>
      </c>
      <c r="FX65" s="2">
        <f t="shared" si="67"/>
        <v>2.7474306070869192E-5</v>
      </c>
      <c r="FY65" s="2">
        <f t="shared" si="67"/>
        <v>2.5541593274264258E-5</v>
      </c>
      <c r="FZ65" s="2">
        <f t="shared" si="67"/>
        <v>2.4175153508419326E-5</v>
      </c>
      <c r="GA65" s="2">
        <f t="shared" si="67"/>
        <v>2.4135339070971677E-5</v>
      </c>
      <c r="GB65" s="2">
        <f t="shared" si="67"/>
        <v>2.4306099109805975E-5</v>
      </c>
      <c r="GC65" s="2">
        <f t="shared" si="67"/>
        <v>2.4007431569935166E-5</v>
      </c>
      <c r="GD65" s="2">
        <f t="shared" si="67"/>
        <v>2.56775698701785E-5</v>
      </c>
      <c r="GE65" s="2">
        <f t="shared" si="67"/>
        <v>2.8308312258031007E-5</v>
      </c>
      <c r="GF65" s="2">
        <f t="shared" si="67"/>
        <v>2.6513425797729996E-5</v>
      </c>
      <c r="GG65" s="2">
        <f t="shared" si="67"/>
        <v>2.7522163103802713E-5</v>
      </c>
      <c r="GH65" s="2">
        <f t="shared" si="67"/>
        <v>2.4633011281412442E-5</v>
      </c>
      <c r="GI65" s="2">
        <f t="shared" si="67"/>
        <v>2.3790439501458685E-5</v>
      </c>
      <c r="GJ65" s="2">
        <f t="shared" si="67"/>
        <v>1.8434936539468217E-5</v>
      </c>
      <c r="GK65" s="2">
        <f t="shared" si="67"/>
        <v>1.383210567989772E-5</v>
      </c>
      <c r="GM65" s="86">
        <f t="shared" si="68"/>
        <v>8.1997459901416193E-3</v>
      </c>
      <c r="GN65" s="86">
        <f t="shared" si="68"/>
        <v>4.3741835131828576E-3</v>
      </c>
      <c r="GO65" s="86">
        <f t="shared" si="68"/>
        <v>5.323054253992824E-3</v>
      </c>
      <c r="GP65" s="86">
        <f t="shared" si="68"/>
        <v>5.5457523291895811E-3</v>
      </c>
      <c r="GQ65" s="86">
        <f t="shared" si="68"/>
        <v>4.713627063321001E-3</v>
      </c>
      <c r="GR65" s="86">
        <f t="shared" si="68"/>
        <v>4.4296480580924089E-3</v>
      </c>
      <c r="GS65" s="86">
        <f t="shared" si="68"/>
        <v>3.2293662243263739E-3</v>
      </c>
      <c r="GT65" s="86">
        <f t="shared" si="68"/>
        <v>2.8348392539312246E-3</v>
      </c>
      <c r="GU65" s="86">
        <f t="shared" si="68"/>
        <v>2.7893991089942395E-3</v>
      </c>
      <c r="GV65" s="86">
        <f t="shared" si="68"/>
        <v>2.0877153060807068E-3</v>
      </c>
      <c r="GW65" s="86">
        <f t="shared" si="68"/>
        <v>1.5197371328990665E-3</v>
      </c>
      <c r="GX65" s="86">
        <f t="shared" si="68"/>
        <v>2.1113271756080629E-3</v>
      </c>
      <c r="GY65" s="86">
        <f t="shared" si="68"/>
        <v>3.122130621937141E-3</v>
      </c>
      <c r="GZ65" s="86">
        <f t="shared" si="68"/>
        <v>4.5826155469396368E-3</v>
      </c>
      <c r="HA65" s="86">
        <f t="shared" si="68"/>
        <v>1.2049542234480182E-3</v>
      </c>
      <c r="HC65" s="86">
        <f t="shared" si="73"/>
        <v>1.0062965559539855E-9</v>
      </c>
      <c r="HD65" s="86">
        <f t="shared" si="69"/>
        <v>1.6977931764565463E-10</v>
      </c>
      <c r="HE65" s="86">
        <f t="shared" si="69"/>
        <v>1.235476771247681E-10</v>
      </c>
      <c r="HF65" s="86">
        <f t="shared" si="69"/>
        <v>2.934083115402863E-11</v>
      </c>
      <c r="HG65" s="86">
        <f t="shared" si="69"/>
        <v>1.9219848243165973E-11</v>
      </c>
      <c r="HH65" s="86">
        <f t="shared" si="69"/>
        <v>9.421685648699876E-12</v>
      </c>
      <c r="HI65" s="86">
        <f t="shared" si="69"/>
        <v>1.6332564294571474E-12</v>
      </c>
      <c r="HJ65" s="86">
        <f t="shared" si="69"/>
        <v>1.0035430296753259E-12</v>
      </c>
      <c r="HK65" s="86">
        <f t="shared" si="69"/>
        <v>7.6918639539182358E-13</v>
      </c>
      <c r="HL65" s="86">
        <f t="shared" si="69"/>
        <v>3.1160927442349087E-13</v>
      </c>
      <c r="HM65" s="86">
        <f t="shared" si="69"/>
        <v>2.8068954151907286E-13</v>
      </c>
      <c r="HN65" s="86">
        <f t="shared" si="69"/>
        <v>6.4487125311961346E-12</v>
      </c>
      <c r="HO65" s="86">
        <f t="shared" si="69"/>
        <v>4.005408958980904E-11</v>
      </c>
      <c r="HP65" s="86">
        <f t="shared" si="69"/>
        <v>7.359966459797018E-11</v>
      </c>
      <c r="HQ65" s="86">
        <f t="shared" si="69"/>
        <v>4.226051891167764E-14</v>
      </c>
      <c r="HS65" s="86">
        <f t="shared" si="70"/>
        <v>1.0414020420138821E-36</v>
      </c>
      <c r="HT65" s="86">
        <f t="shared" si="70"/>
        <v>1.6950236280189273E-47</v>
      </c>
      <c r="HU65" s="86">
        <f t="shared" si="70"/>
        <v>4.4505485788492278E-49</v>
      </c>
      <c r="HV65" s="86">
        <f t="shared" si="70"/>
        <v>9.3335160918700776E-54</v>
      </c>
      <c r="HW65" s="86">
        <f t="shared" si="70"/>
        <v>4.3427212332554697E-55</v>
      </c>
      <c r="HX65" s="86">
        <f t="shared" si="70"/>
        <v>2.8877439069148525E-57</v>
      </c>
      <c r="HY65" s="86">
        <f t="shared" si="70"/>
        <v>5.4859909231211758E-61</v>
      </c>
      <c r="HZ65" s="86">
        <f t="shared" si="70"/>
        <v>4.056622768868952E-62</v>
      </c>
      <c r="IA65" s="86">
        <f t="shared" si="70"/>
        <v>7.6048448322881942E-62</v>
      </c>
      <c r="IB65" s="86">
        <f t="shared" si="70"/>
        <v>2.0939958481836848E-63</v>
      </c>
      <c r="IC65" s="86">
        <f t="shared" si="70"/>
        <v>1.100143172317595E-63</v>
      </c>
      <c r="ID65" s="86">
        <f t="shared" si="70"/>
        <v>1.2390873453408532E-56</v>
      </c>
      <c r="IE65" s="86">
        <f t="shared" si="70"/>
        <v>1.3193415287286594E-52</v>
      </c>
      <c r="IF65" s="86">
        <f t="shared" si="70"/>
        <v>8.1872081392972435E-36</v>
      </c>
      <c r="IG65" s="86">
        <f t="shared" si="70"/>
        <v>6.3651073119740316E-24</v>
      </c>
      <c r="II65" s="86">
        <f t="shared" si="71"/>
        <v>1.6217484360067343E-95</v>
      </c>
      <c r="IJ65" s="86">
        <f t="shared" si="71"/>
        <v>1.3959446698202174E-133</v>
      </c>
      <c r="IK65" s="86">
        <f t="shared" si="71"/>
        <v>3.7780716150783421E-139</v>
      </c>
      <c r="IL65" s="86">
        <f t="shared" si="71"/>
        <v>1.1437076585822772E-151</v>
      </c>
      <c r="IM65" s="86">
        <f t="shared" si="71"/>
        <v>4.4867918371849757E-155</v>
      </c>
      <c r="IN65" s="86">
        <f t="shared" si="71"/>
        <v>8.3783764492898715E-162</v>
      </c>
      <c r="IO65" s="86">
        <f t="shared" si="71"/>
        <v>3.5292772863749776E-172</v>
      </c>
      <c r="IP65" s="86">
        <f t="shared" si="71"/>
        <v>1.9825138818406516E-175</v>
      </c>
      <c r="IQ65" s="86">
        <f t="shared" si="71"/>
        <v>7.8326961631598344E-174</v>
      </c>
      <c r="IR65" s="86">
        <f t="shared" si="71"/>
        <v>7.9219152652952047E-178</v>
      </c>
      <c r="IS65" s="86">
        <f t="shared" si="71"/>
        <v>1.1547131144891352E-178</v>
      </c>
      <c r="IT65" s="86">
        <f t="shared" si="71"/>
        <v>1.3143241324155852E-158</v>
      </c>
      <c r="IU65" s="86">
        <f t="shared" si="71"/>
        <v>3.1700898691719294E-147</v>
      </c>
      <c r="IV65" s="86">
        <f t="shared" si="71"/>
        <v>2.7924183170401303E-115</v>
      </c>
      <c r="IW65" s="86">
        <f t="shared" si="71"/>
        <v>1.2181140666718331E-62</v>
      </c>
      <c r="IY65" s="86">
        <f t="shared" si="72"/>
        <v>8.1997469964381758E-3</v>
      </c>
      <c r="IZ65" s="86">
        <f t="shared" si="72"/>
        <v>4.3741836829621749E-3</v>
      </c>
      <c r="JA65" s="86">
        <f t="shared" si="72"/>
        <v>5.3230543775405013E-3</v>
      </c>
      <c r="JB65" s="86">
        <f t="shared" si="72"/>
        <v>5.5457523585304121E-3</v>
      </c>
      <c r="JC65" s="86">
        <f t="shared" si="72"/>
        <v>4.7136270825408489E-3</v>
      </c>
      <c r="JD65" s="86">
        <f t="shared" si="72"/>
        <v>4.4296480675140946E-3</v>
      </c>
      <c r="JE65" s="86">
        <f t="shared" si="72"/>
        <v>3.2293662259596304E-3</v>
      </c>
      <c r="JF65" s="86">
        <f t="shared" si="72"/>
        <v>2.8348392549347678E-3</v>
      </c>
      <c r="JG65" s="86">
        <f t="shared" si="72"/>
        <v>2.7893991097634259E-3</v>
      </c>
      <c r="JH65" s="86">
        <f t="shared" si="72"/>
        <v>2.087715306392316E-3</v>
      </c>
      <c r="JI65" s="86">
        <f t="shared" si="72"/>
        <v>1.519737133179756E-3</v>
      </c>
      <c r="JJ65" s="86">
        <f t="shared" si="72"/>
        <v>2.1113271820567756E-3</v>
      </c>
      <c r="JK65" s="86">
        <f t="shared" si="72"/>
        <v>3.1221306619912304E-3</v>
      </c>
      <c r="JL65" s="86">
        <f t="shared" si="72"/>
        <v>4.5826156205393013E-3</v>
      </c>
      <c r="JM65" s="86">
        <f t="shared" si="72"/>
        <v>1.2049542234902786E-3</v>
      </c>
    </row>
    <row r="66" spans="2:273" x14ac:dyDescent="0.25">
      <c r="B66" s="2">
        <v>39</v>
      </c>
      <c r="C66" s="37">
        <v>59.726999999999997</v>
      </c>
      <c r="D66" s="37">
        <v>60.923999999999999</v>
      </c>
      <c r="E66" s="37">
        <v>76.369</v>
      </c>
      <c r="F66" s="37">
        <v>70.462000000000003</v>
      </c>
      <c r="G66" s="37">
        <v>67.8</v>
      </c>
      <c r="H66" s="37">
        <v>66.277000000000001</v>
      </c>
      <c r="I66" s="37">
        <v>67.385000000000005</v>
      </c>
      <c r="J66" s="37">
        <v>66.876999999999995</v>
      </c>
      <c r="K66" s="37">
        <v>67.953999999999994</v>
      </c>
      <c r="L66" s="37">
        <v>64.153999999999996</v>
      </c>
      <c r="M66" s="37">
        <v>63.954000000000001</v>
      </c>
      <c r="N66" s="37">
        <v>66.492000000000004</v>
      </c>
      <c r="O66" s="37">
        <v>64.168999999999997</v>
      </c>
      <c r="P66" s="37">
        <v>63.308</v>
      </c>
      <c r="Q66" s="37">
        <v>62.585000000000001</v>
      </c>
      <c r="S66" s="4">
        <f t="shared" si="74"/>
        <v>55.693476118412285</v>
      </c>
      <c r="T66" s="4">
        <f t="shared" si="74"/>
        <v>58.924835350948648</v>
      </c>
      <c r="U66" s="4">
        <f t="shared" si="74"/>
        <v>75.888723861832673</v>
      </c>
      <c r="V66" s="4">
        <f t="shared" si="74"/>
        <v>66.435684314665863</v>
      </c>
      <c r="W66" s="4">
        <f t="shared" si="74"/>
        <v>65.686671271739712</v>
      </c>
      <c r="X66" s="4">
        <f t="shared" si="74"/>
        <v>65.002729694872187</v>
      </c>
      <c r="Y66" s="4">
        <f t="shared" si="74"/>
        <v>64.618357460078101</v>
      </c>
      <c r="Z66" s="4">
        <f t="shared" si="74"/>
        <v>64.065900632009914</v>
      </c>
      <c r="AA66" s="4">
        <f t="shared" si="74"/>
        <v>64.41008134068079</v>
      </c>
      <c r="AB66" s="4">
        <f t="shared" si="74"/>
        <v>62.129931006172853</v>
      </c>
      <c r="AC66" s="4">
        <f t="shared" si="74"/>
        <v>61.415442942204123</v>
      </c>
      <c r="AD66" s="4">
        <f t="shared" si="74"/>
        <v>63.843043008691239</v>
      </c>
      <c r="AE66" s="4">
        <f t="shared" si="74"/>
        <v>61.622461372213728</v>
      </c>
      <c r="AF66" s="4">
        <f t="shared" si="74"/>
        <v>61.778453640133932</v>
      </c>
      <c r="AG66" s="4">
        <f t="shared" si="74"/>
        <v>61.068127996738987</v>
      </c>
      <c r="AI66" s="4">
        <f t="shared" si="75"/>
        <v>4.0335238815877119</v>
      </c>
      <c r="AJ66" s="4">
        <f t="shared" si="75"/>
        <v>1.9991646490513517</v>
      </c>
      <c r="AK66" s="4">
        <f t="shared" si="75"/>
        <v>0.48027613816732639</v>
      </c>
      <c r="AL66" s="4">
        <f t="shared" si="75"/>
        <v>4.02631568533414</v>
      </c>
      <c r="AM66" s="4">
        <f t="shared" si="75"/>
        <v>2.1133287282602851</v>
      </c>
      <c r="AN66" s="4">
        <f t="shared" si="75"/>
        <v>1.2742703051278141</v>
      </c>
      <c r="AO66" s="4">
        <f t="shared" si="75"/>
        <v>2.7666425399219037</v>
      </c>
      <c r="AP66" s="4">
        <f t="shared" si="75"/>
        <v>2.8110993679900815</v>
      </c>
      <c r="AQ66" s="4">
        <f t="shared" si="75"/>
        <v>3.5439186593192034</v>
      </c>
      <c r="AR66" s="4">
        <f t="shared" si="75"/>
        <v>2.024068993827143</v>
      </c>
      <c r="AS66" s="4">
        <f t="shared" si="75"/>
        <v>2.5385570577958774</v>
      </c>
      <c r="AT66" s="4">
        <f t="shared" si="75"/>
        <v>2.6489569913087649</v>
      </c>
      <c r="AU66" s="4">
        <f t="shared" si="75"/>
        <v>2.5465386277862692</v>
      </c>
      <c r="AV66" s="4">
        <f t="shared" si="75"/>
        <v>1.5295463598660675</v>
      </c>
      <c r="AW66" s="4">
        <f t="shared" si="75"/>
        <v>1.5168720032610139</v>
      </c>
      <c r="AY66" s="2">
        <f t="shared" si="65"/>
        <v>48.091255752773826</v>
      </c>
      <c r="AZ66" s="2">
        <f t="shared" si="65"/>
        <v>54.263387957439583</v>
      </c>
      <c r="BA66" s="2">
        <f t="shared" si="65"/>
        <v>70.81352209715908</v>
      </c>
      <c r="BB66" s="2">
        <f t="shared" si="65"/>
        <v>60.982946314869913</v>
      </c>
      <c r="BC66" s="2">
        <f t="shared" si="65"/>
        <v>60.875904706097131</v>
      </c>
      <c r="BD66" s="2">
        <f t="shared" si="65"/>
        <v>60.553275365648176</v>
      </c>
      <c r="BE66" s="2">
        <f t="shared" si="65"/>
        <v>61.190756481491356</v>
      </c>
      <c r="BF66" s="2">
        <f t="shared" si="65"/>
        <v>60.987234772542664</v>
      </c>
      <c r="BG66" s="2">
        <f t="shared" si="65"/>
        <v>61.408299434393726</v>
      </c>
      <c r="BH66" s="2">
        <f t="shared" si="65"/>
        <v>59.760481721363789</v>
      </c>
      <c r="BI66" s="2">
        <f t="shared" si="65"/>
        <v>59.58016055104639</v>
      </c>
      <c r="BJ66" s="2">
        <f t="shared" si="65"/>
        <v>61.442299152998366</v>
      </c>
      <c r="BK66" s="2">
        <f t="shared" si="65"/>
        <v>58.204953670523444</v>
      </c>
      <c r="BL66" s="2">
        <f t="shared" si="65"/>
        <v>57.427801281230266</v>
      </c>
      <c r="BM66" s="2">
        <f t="shared" si="65"/>
        <v>59.923521676666084</v>
      </c>
      <c r="BO66" s="2" t="str">
        <f t="shared" si="10"/>
        <v/>
      </c>
      <c r="BP66" s="2">
        <f t="shared" si="11"/>
        <v>60.923999999999999</v>
      </c>
      <c r="BQ66" s="2">
        <f t="shared" si="12"/>
        <v>76.369</v>
      </c>
      <c r="BR66" s="2">
        <f t="shared" si="13"/>
        <v>70.462000000000003</v>
      </c>
      <c r="BS66" s="2">
        <f t="shared" si="14"/>
        <v>67.8</v>
      </c>
      <c r="BT66" s="2">
        <f t="shared" si="15"/>
        <v>66.277000000000001</v>
      </c>
      <c r="BU66" s="2">
        <f t="shared" si="16"/>
        <v>67.385000000000005</v>
      </c>
      <c r="BV66" s="2">
        <f t="shared" si="17"/>
        <v>66.876999999999995</v>
      </c>
      <c r="BW66" s="2">
        <f t="shared" si="18"/>
        <v>67.953999999999994</v>
      </c>
      <c r="BX66" s="2">
        <f t="shared" si="19"/>
        <v>64.153999999999996</v>
      </c>
      <c r="BY66" s="2">
        <f t="shared" si="20"/>
        <v>63.954000000000001</v>
      </c>
      <c r="BZ66" s="2">
        <f t="shared" si="21"/>
        <v>66.492000000000004</v>
      </c>
      <c r="CA66" s="2">
        <f t="shared" si="22"/>
        <v>64.168999999999997</v>
      </c>
      <c r="CB66" s="2">
        <f t="shared" si="23"/>
        <v>63.308</v>
      </c>
      <c r="CC66" s="2">
        <f t="shared" si="24"/>
        <v>62.585000000000001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52.767905533063427</v>
      </c>
      <c r="DL66" s="2">
        <f t="shared" si="76"/>
        <v>57.926645470383271</v>
      </c>
      <c r="DM66" s="2">
        <f t="shared" si="76"/>
        <v>71.275543902439011</v>
      </c>
      <c r="DN66" s="2">
        <f t="shared" si="76"/>
        <v>65.35413414634148</v>
      </c>
      <c r="DO66" s="2">
        <f t="shared" si="76"/>
        <v>64.665845296167248</v>
      </c>
      <c r="DP66" s="2">
        <f t="shared" si="76"/>
        <v>63.877119860627182</v>
      </c>
      <c r="DQ66" s="2">
        <f t="shared" si="76"/>
        <v>64.625353942144073</v>
      </c>
      <c r="DR66" s="2">
        <f t="shared" si="76"/>
        <v>64.544176430867282</v>
      </c>
      <c r="DS66" s="2">
        <f t="shared" si="76"/>
        <v>64.73246943791699</v>
      </c>
      <c r="DT66" s="2">
        <f t="shared" si="76"/>
        <v>63.312806704922998</v>
      </c>
      <c r="DU66" s="2">
        <f t="shared" si="76"/>
        <v>61.773484747810336</v>
      </c>
      <c r="DV66" s="2">
        <f t="shared" si="76"/>
        <v>64.808209000302043</v>
      </c>
      <c r="DW66" s="2">
        <f t="shared" si="76"/>
        <v>61.964460551549038</v>
      </c>
      <c r="DX66" s="2">
        <f t="shared" si="76"/>
        <v>60.264724738675952</v>
      </c>
      <c r="DY66" s="2">
        <f t="shared" si="76"/>
        <v>60.872075505889462</v>
      </c>
      <c r="EA66" s="2">
        <f t="shared" si="77"/>
        <v>43.20992641906097</v>
      </c>
      <c r="EB66" s="2">
        <f t="shared" si="77"/>
        <v>49.737451122870304</v>
      </c>
      <c r="EC66" s="2">
        <f t="shared" si="77"/>
        <v>70.272694821840545</v>
      </c>
      <c r="ED66" s="2">
        <f t="shared" si="77"/>
        <v>55.930400980801345</v>
      </c>
      <c r="EE66" s="2">
        <f t="shared" si="77"/>
        <v>56.327265924788961</v>
      </c>
      <c r="EF66" s="2">
        <f t="shared" si="77"/>
        <v>56.514225917357663</v>
      </c>
      <c r="EG66" s="2">
        <f t="shared" si="77"/>
        <v>56.685414593346039</v>
      </c>
      <c r="EH66" s="2">
        <f t="shared" si="77"/>
        <v>56.198020695227044</v>
      </c>
      <c r="EI66" s="2">
        <f t="shared" si="77"/>
        <v>56.903963646180138</v>
      </c>
      <c r="EJ66" s="2">
        <f t="shared" si="77"/>
        <v>54.625474234545905</v>
      </c>
      <c r="EK66" s="2">
        <f t="shared" si="77"/>
        <v>56.233089434640249</v>
      </c>
      <c r="EL66" s="2">
        <f t="shared" si="77"/>
        <v>56.588943082220368</v>
      </c>
      <c r="EM66" s="2">
        <f t="shared" si="77"/>
        <v>53.241876930300499</v>
      </c>
      <c r="EN66" s="2">
        <f t="shared" si="77"/>
        <v>53.973294925836839</v>
      </c>
      <c r="EO66" s="2">
        <f t="shared" si="77"/>
        <v>58.440764999076968</v>
      </c>
      <c r="EQ66" s="2">
        <f t="shared" si="78"/>
        <v>42.153527895808928</v>
      </c>
      <c r="ER66" s="2">
        <f t="shared" si="78"/>
        <v>47.846004784719028</v>
      </c>
      <c r="ES66" s="2">
        <f t="shared" si="78"/>
        <v>62.947052984882077</v>
      </c>
      <c r="ET66" s="2">
        <f t="shared" si="78"/>
        <v>53.76406875449058</v>
      </c>
      <c r="EU66" s="2">
        <f t="shared" si="78"/>
        <v>55.200188256466809</v>
      </c>
      <c r="EV66" s="2">
        <f t="shared" si="78"/>
        <v>55.132912746389749</v>
      </c>
      <c r="EW66" s="2">
        <f t="shared" si="78"/>
        <v>55.578268111914021</v>
      </c>
      <c r="EX66" s="2">
        <f t="shared" si="78"/>
        <v>56.83708717411217</v>
      </c>
      <c r="EY66" s="2">
        <f t="shared" si="78"/>
        <v>57.637826570386402</v>
      </c>
      <c r="EZ66" s="2">
        <f t="shared" si="78"/>
        <v>54.114732666143873</v>
      </c>
      <c r="FA66" s="2">
        <f t="shared" si="78"/>
        <v>54.221187864959617</v>
      </c>
      <c r="FB66" s="2">
        <f t="shared" si="78"/>
        <v>55.135514663405942</v>
      </c>
      <c r="FC66" s="2">
        <f t="shared" si="78"/>
        <v>53.043982812142346</v>
      </c>
      <c r="FD66" s="2">
        <f t="shared" si="78"/>
        <v>54.146986570081204</v>
      </c>
      <c r="FE66" s="2">
        <f t="shared" si="78"/>
        <v>60.321633413730595</v>
      </c>
      <c r="FG66" s="2">
        <f t="shared" si="79"/>
        <v>0.48928184913193329</v>
      </c>
      <c r="FH66" s="2">
        <f t="shared" si="79"/>
        <v>0.44732123550453212</v>
      </c>
      <c r="FI66" s="2">
        <f t="shared" si="79"/>
        <v>0.46050463051614987</v>
      </c>
      <c r="FJ66" s="2">
        <f t="shared" si="79"/>
        <v>0.46384276068806501</v>
      </c>
      <c r="FK66" s="2">
        <f t="shared" si="79"/>
        <v>0.45450317068491286</v>
      </c>
      <c r="FL66" s="2">
        <f t="shared" si="79"/>
        <v>0.45142680407308633</v>
      </c>
      <c r="FM66" s="2">
        <f t="shared" si="79"/>
        <v>0.43256858342766347</v>
      </c>
      <c r="FN66" s="2">
        <f t="shared" si="79"/>
        <v>0.42617940088762479</v>
      </c>
      <c r="FO66" s="2">
        <f t="shared" si="79"/>
        <v>0.42462672578836996</v>
      </c>
      <c r="FP66" s="2">
        <f t="shared" si="79"/>
        <v>0.40890689377219036</v>
      </c>
      <c r="FQ66" s="2">
        <f t="shared" si="79"/>
        <v>0.39586768793356519</v>
      </c>
      <c r="FR66" s="2">
        <f t="shared" si="79"/>
        <v>0.4095098789212534</v>
      </c>
      <c r="FS66" s="2">
        <f t="shared" si="79"/>
        <v>0.43100781627050466</v>
      </c>
      <c r="FT66" s="2">
        <f t="shared" si="79"/>
        <v>0.45091927475168231</v>
      </c>
      <c r="FU66" s="2">
        <f t="shared" si="79"/>
        <v>0.39015269868270303</v>
      </c>
      <c r="FW66" s="2">
        <f t="shared" si="67"/>
        <v>9.8528560755742936E-5</v>
      </c>
      <c r="FX66" s="2">
        <f t="shared" si="67"/>
        <v>3.0124897709664897E-5</v>
      </c>
      <c r="FY66" s="2">
        <f t="shared" si="67"/>
        <v>2.8005731108073852E-5</v>
      </c>
      <c r="FZ66" s="2">
        <f t="shared" si="67"/>
        <v>2.6507466885037778E-5</v>
      </c>
      <c r="GA66" s="2">
        <f t="shared" si="67"/>
        <v>2.6463811425959133E-5</v>
      </c>
      <c r="GB66" s="2">
        <f t="shared" si="67"/>
        <v>2.665104521026737E-5</v>
      </c>
      <c r="GC66" s="2">
        <f t="shared" si="67"/>
        <v>2.6323564291359938E-5</v>
      </c>
      <c r="GD66" s="2">
        <f t="shared" si="67"/>
        <v>2.81548257439227E-5</v>
      </c>
      <c r="GE66" s="2">
        <f t="shared" si="67"/>
        <v>3.1039362387857859E-5</v>
      </c>
      <c r="GF66" s="2">
        <f t="shared" si="67"/>
        <v>2.9071318928782319E-5</v>
      </c>
      <c r="GG66" s="2">
        <f t="shared" si="67"/>
        <v>3.0177371624383802E-5</v>
      </c>
      <c r="GH66" s="2">
        <f t="shared" si="67"/>
        <v>2.700949558604177E-5</v>
      </c>
      <c r="GI66" s="2">
        <f t="shared" si="67"/>
        <v>2.6085638316725033E-5</v>
      </c>
      <c r="GJ66" s="2">
        <f t="shared" si="67"/>
        <v>2.0213470011750492E-5</v>
      </c>
      <c r="GK66" s="2">
        <f t="shared" si="67"/>
        <v>1.5166582045003928E-5</v>
      </c>
      <c r="GM66" s="86">
        <f t="shared" si="68"/>
        <v>1.0907178066152283E-2</v>
      </c>
      <c r="GN66" s="86">
        <f t="shared" si="68"/>
        <v>6.0749767128208069E-3</v>
      </c>
      <c r="GO66" s="86">
        <f t="shared" si="68"/>
        <v>7.3333022727775704E-3</v>
      </c>
      <c r="GP66" s="86">
        <f t="shared" si="68"/>
        <v>7.6485495289237981E-3</v>
      </c>
      <c r="GQ66" s="86">
        <f t="shared" si="68"/>
        <v>6.5948060338093129E-3</v>
      </c>
      <c r="GR66" s="86">
        <f t="shared" si="68"/>
        <v>6.2409075699483658E-3</v>
      </c>
      <c r="GS66" s="86">
        <f t="shared" si="68"/>
        <v>4.6221170802858902E-3</v>
      </c>
      <c r="GT66" s="86">
        <f t="shared" si="68"/>
        <v>4.0994053523904445E-3</v>
      </c>
      <c r="GU66" s="86">
        <f t="shared" si="68"/>
        <v>4.0269886691147805E-3</v>
      </c>
      <c r="GV66" s="86">
        <f t="shared" si="68"/>
        <v>3.0566001543263972E-3</v>
      </c>
      <c r="GW66" s="86">
        <f t="shared" si="68"/>
        <v>2.2818495468849872E-3</v>
      </c>
      <c r="GX66" s="86">
        <f t="shared" si="68"/>
        <v>3.0896005309629685E-3</v>
      </c>
      <c r="GY66" s="86">
        <f t="shared" si="68"/>
        <v>4.4827553678339323E-3</v>
      </c>
      <c r="GZ66" s="86">
        <f t="shared" si="68"/>
        <v>6.3670045349730432E-3</v>
      </c>
      <c r="HA66" s="86">
        <f t="shared" si="68"/>
        <v>1.8608013990031752E-3</v>
      </c>
      <c r="HC66" s="86">
        <f t="shared" si="73"/>
        <v>2.1951893170680443E-9</v>
      </c>
      <c r="HD66" s="86">
        <f t="shared" si="69"/>
        <v>3.9973153167687115E-10</v>
      </c>
      <c r="HE66" s="86">
        <f t="shared" si="69"/>
        <v>2.9620697602989489E-10</v>
      </c>
      <c r="HF66" s="86">
        <f t="shared" si="69"/>
        <v>7.4941448608336253E-11</v>
      </c>
      <c r="HG66" s="86">
        <f t="shared" si="69"/>
        <v>5.0028431948719733E-11</v>
      </c>
      <c r="HH66" s="86">
        <f t="shared" si="69"/>
        <v>2.5418538613493624E-11</v>
      </c>
      <c r="HI66" s="86">
        <f t="shared" si="69"/>
        <v>4.7083636029614112E-12</v>
      </c>
      <c r="HJ66" s="86">
        <f t="shared" si="69"/>
        <v>2.971224561238847E-12</v>
      </c>
      <c r="HK66" s="86">
        <f t="shared" si="69"/>
        <v>2.3012554208683015E-12</v>
      </c>
      <c r="HL66" s="86">
        <f t="shared" si="69"/>
        <v>9.5501750093583579E-13</v>
      </c>
      <c r="HM66" s="86">
        <f t="shared" si="69"/>
        <v>8.6777659018889004E-13</v>
      </c>
      <c r="HN66" s="86">
        <f t="shared" si="69"/>
        <v>1.73796941004562E-11</v>
      </c>
      <c r="HO66" s="86">
        <f t="shared" si="69"/>
        <v>1.0013519216337322E-10</v>
      </c>
      <c r="HP66" s="86">
        <f t="shared" si="69"/>
        <v>1.7688802961961514E-10</v>
      </c>
      <c r="HQ66" s="86">
        <f t="shared" si="69"/>
        <v>1.3880287916415849E-13</v>
      </c>
      <c r="HS66" s="86">
        <f t="shared" si="70"/>
        <v>8.1270371510815806E-36</v>
      </c>
      <c r="HT66" s="86">
        <f t="shared" si="70"/>
        <v>2.0056527480692792E-46</v>
      </c>
      <c r="HU66" s="86">
        <f t="shared" si="70"/>
        <v>5.6872089721879136E-48</v>
      </c>
      <c r="HV66" s="86">
        <f t="shared" si="70"/>
        <v>1.4964475408071821E-52</v>
      </c>
      <c r="HW66" s="86">
        <f t="shared" si="70"/>
        <v>7.4410527019726513E-54</v>
      </c>
      <c r="HX66" s="86">
        <f t="shared" si="70"/>
        <v>5.5898208869030479E-56</v>
      </c>
      <c r="HY66" s="86">
        <f t="shared" si="70"/>
        <v>1.2857358232555026E-59</v>
      </c>
      <c r="HZ66" s="86">
        <f t="shared" si="70"/>
        <v>1.0303372711912184E-60</v>
      </c>
      <c r="IA66" s="86">
        <f t="shared" si="70"/>
        <v>1.9463142519727047E-60</v>
      </c>
      <c r="IB66" s="86">
        <f t="shared" si="70"/>
        <v>5.6851135525599454E-62</v>
      </c>
      <c r="IC66" s="86">
        <f t="shared" si="70"/>
        <v>3.068646168110436E-62</v>
      </c>
      <c r="ID66" s="86">
        <f t="shared" si="70"/>
        <v>2.2982383121169393E-55</v>
      </c>
      <c r="IE66" s="86">
        <f t="shared" si="70"/>
        <v>1.9611750504991686E-51</v>
      </c>
      <c r="IF66" s="86">
        <f t="shared" si="70"/>
        <v>4.7708078564935109E-35</v>
      </c>
      <c r="IG66" s="86">
        <f t="shared" si="70"/>
        <v>1.9523433674116704E-23</v>
      </c>
      <c r="II66" s="86">
        <f t="shared" si="71"/>
        <v>1.1251893081792309E-93</v>
      </c>
      <c r="IJ66" s="86">
        <f t="shared" si="71"/>
        <v>2.7713993885748641E-131</v>
      </c>
      <c r="IK66" s="86">
        <f t="shared" si="71"/>
        <v>9.0307489695371158E-137</v>
      </c>
      <c r="IL66" s="86">
        <f t="shared" si="71"/>
        <v>4.3670835170872984E-149</v>
      </c>
      <c r="IM66" s="86">
        <f t="shared" si="71"/>
        <v>1.959265614579636E-152</v>
      </c>
      <c r="IN66" s="86">
        <f t="shared" si="71"/>
        <v>4.797950381563046E-159</v>
      </c>
      <c r="IO66" s="86">
        <f t="shared" si="71"/>
        <v>3.0272856358819059E-169</v>
      </c>
      <c r="IP66" s="86">
        <f t="shared" si="71"/>
        <v>2.0206791073798138E-172</v>
      </c>
      <c r="IQ66" s="86">
        <f t="shared" si="71"/>
        <v>7.9829101082507097E-171</v>
      </c>
      <c r="IR66" s="86">
        <f t="shared" si="71"/>
        <v>9.0762484259892632E-175</v>
      </c>
      <c r="IS66" s="86">
        <f t="shared" si="71"/>
        <v>1.4027190668138748E-175</v>
      </c>
      <c r="IT66" s="86">
        <f t="shared" si="71"/>
        <v>6.6818899182000003E-156</v>
      </c>
      <c r="IU66" s="86">
        <f t="shared" si="71"/>
        <v>1.0061156252731151E-144</v>
      </c>
      <c r="IV66" s="86">
        <f t="shared" si="71"/>
        <v>2.2524867850712129E-113</v>
      </c>
      <c r="IW66" s="86">
        <f t="shared" si="71"/>
        <v>1.2098376562929037E-61</v>
      </c>
      <c r="IY66" s="86">
        <f t="shared" si="72"/>
        <v>1.09071802613416E-2</v>
      </c>
      <c r="IZ66" s="86">
        <f t="shared" si="72"/>
        <v>6.0749771125523386E-3</v>
      </c>
      <c r="JA66" s="86">
        <f t="shared" si="72"/>
        <v>7.333302568984546E-3</v>
      </c>
      <c r="JB66" s="86">
        <f t="shared" si="72"/>
        <v>7.648549603865247E-3</v>
      </c>
      <c r="JC66" s="86">
        <f t="shared" si="72"/>
        <v>6.5948060838377448E-3</v>
      </c>
      <c r="JD66" s="86">
        <f t="shared" si="72"/>
        <v>6.2409075953669046E-3</v>
      </c>
      <c r="JE66" s="86">
        <f t="shared" si="72"/>
        <v>4.6221170849942541E-3</v>
      </c>
      <c r="JF66" s="86">
        <f t="shared" si="72"/>
        <v>4.0994053553616693E-3</v>
      </c>
      <c r="JG66" s="86">
        <f t="shared" si="72"/>
        <v>4.0269886714160361E-3</v>
      </c>
      <c r="JH66" s="86">
        <f t="shared" si="72"/>
        <v>3.0566001552814145E-3</v>
      </c>
      <c r="JI66" s="86">
        <f t="shared" si="72"/>
        <v>2.281849547752764E-3</v>
      </c>
      <c r="JJ66" s="86">
        <f t="shared" si="72"/>
        <v>3.0896005483426626E-3</v>
      </c>
      <c r="JK66" s="86">
        <f t="shared" si="72"/>
        <v>4.4827554679691241E-3</v>
      </c>
      <c r="JL66" s="86">
        <f t="shared" si="72"/>
        <v>6.3670047118610726E-3</v>
      </c>
      <c r="JM66" s="86">
        <f t="shared" si="72"/>
        <v>1.860801399141978E-3</v>
      </c>
    </row>
    <row r="67" spans="2:273" x14ac:dyDescent="0.25">
      <c r="B67" s="2">
        <v>40</v>
      </c>
      <c r="C67" s="37">
        <v>60.636000000000003</v>
      </c>
      <c r="D67" s="37">
        <v>63.439</v>
      </c>
      <c r="E67" s="37">
        <v>77.677000000000007</v>
      </c>
      <c r="F67" s="37">
        <v>70.308000000000007</v>
      </c>
      <c r="G67" s="37">
        <v>67.953999999999994</v>
      </c>
      <c r="H67" s="37">
        <v>68.984999999999999</v>
      </c>
      <c r="I67" s="37">
        <v>67.415000000000006</v>
      </c>
      <c r="J67" s="37">
        <v>67</v>
      </c>
      <c r="K67" s="37">
        <v>66.923000000000002</v>
      </c>
      <c r="L67" s="37">
        <v>65.953999999999994</v>
      </c>
      <c r="M67" s="37">
        <v>64.722999999999999</v>
      </c>
      <c r="N67" s="37">
        <v>68.968999999999994</v>
      </c>
      <c r="O67" s="37">
        <v>65.230999999999995</v>
      </c>
      <c r="P67" s="37">
        <v>64.445999999999998</v>
      </c>
      <c r="Q67" s="37">
        <v>63.168999999999997</v>
      </c>
      <c r="S67" s="4">
        <f t="shared" si="74"/>
        <v>57.620389445728932</v>
      </c>
      <c r="T67" s="4">
        <f t="shared" si="74"/>
        <v>60.340324922681582</v>
      </c>
      <c r="U67" s="4">
        <f t="shared" si="74"/>
        <v>77.526947387892164</v>
      </c>
      <c r="V67" s="4">
        <f t="shared" si="74"/>
        <v>68.031651489005071</v>
      </c>
      <c r="W67" s="4">
        <f t="shared" si="74"/>
        <v>67.163084163317592</v>
      </c>
      <c r="X67" s="4">
        <f t="shared" si="74"/>
        <v>66.406702675424626</v>
      </c>
      <c r="Y67" s="4">
        <f t="shared" si="74"/>
        <v>65.709782236395881</v>
      </c>
      <c r="Z67" s="4">
        <f t="shared" si="74"/>
        <v>65.080353222252342</v>
      </c>
      <c r="AA67" s="4">
        <f t="shared" si="74"/>
        <v>65.403698637694418</v>
      </c>
      <c r="AB67" s="4">
        <f t="shared" si="74"/>
        <v>62.922923259793073</v>
      </c>
      <c r="AC67" s="4">
        <f t="shared" si="74"/>
        <v>62.137312443512002</v>
      </c>
      <c r="AD67" s="4">
        <f t="shared" si="74"/>
        <v>64.670480916559995</v>
      </c>
      <c r="AE67" s="4">
        <f t="shared" si="74"/>
        <v>62.754920966215309</v>
      </c>
      <c r="AF67" s="4">
        <f t="shared" si="74"/>
        <v>63.129100651085949</v>
      </c>
      <c r="AG67" s="4">
        <f t="shared" si="74"/>
        <v>61.621877681790089</v>
      </c>
      <c r="AI67" s="4">
        <f t="shared" si="75"/>
        <v>3.0156105542710705</v>
      </c>
      <c r="AJ67" s="4">
        <f t="shared" si="75"/>
        <v>3.0986750773184184</v>
      </c>
      <c r="AK67" s="4">
        <f t="shared" si="75"/>
        <v>0.15005261210784226</v>
      </c>
      <c r="AL67" s="4">
        <f t="shared" si="75"/>
        <v>2.2763485109949357</v>
      </c>
      <c r="AM67" s="4">
        <f t="shared" si="75"/>
        <v>0.79091583668240162</v>
      </c>
      <c r="AN67" s="4">
        <f t="shared" si="75"/>
        <v>2.5782973245753738</v>
      </c>
      <c r="AO67" s="4">
        <f t="shared" si="75"/>
        <v>1.705217763604125</v>
      </c>
      <c r="AP67" s="4">
        <f t="shared" si="75"/>
        <v>1.9196467777476585</v>
      </c>
      <c r="AQ67" s="4">
        <f t="shared" si="75"/>
        <v>1.5193013623055833</v>
      </c>
      <c r="AR67" s="4">
        <f t="shared" si="75"/>
        <v>3.0310767402069203</v>
      </c>
      <c r="AS67" s="4">
        <f t="shared" si="75"/>
        <v>2.5856875564879971</v>
      </c>
      <c r="AT67" s="4">
        <f t="shared" si="75"/>
        <v>4.2985190834399987</v>
      </c>
      <c r="AU67" s="4">
        <f t="shared" si="75"/>
        <v>2.4760790337846856</v>
      </c>
      <c r="AV67" s="4">
        <f t="shared" si="75"/>
        <v>1.316899348914049</v>
      </c>
      <c r="AW67" s="4">
        <f t="shared" si="75"/>
        <v>1.5471223182099081</v>
      </c>
      <c r="AY67" s="2">
        <f t="shared" si="65"/>
        <v>47.909056748434907</v>
      </c>
      <c r="AZ67" s="2">
        <f t="shared" si="65"/>
        <v>54.138270364352358</v>
      </c>
      <c r="BA67" s="2">
        <f t="shared" si="65"/>
        <v>70.830020854839219</v>
      </c>
      <c r="BB67" s="2">
        <f t="shared" si="65"/>
        <v>60.832420754708728</v>
      </c>
      <c r="BC67" s="2">
        <f t="shared" si="65"/>
        <v>60.727052448941464</v>
      </c>
      <c r="BD67" s="2">
        <f t="shared" si="65"/>
        <v>60.416474214283291</v>
      </c>
      <c r="BE67" s="2">
        <f t="shared" si="65"/>
        <v>61.022382228661172</v>
      </c>
      <c r="BF67" s="2">
        <f t="shared" si="65"/>
        <v>60.829442783027233</v>
      </c>
      <c r="BG67" s="2">
        <f t="shared" si="65"/>
        <v>61.264177646590284</v>
      </c>
      <c r="BH67" s="2">
        <f t="shared" si="65"/>
        <v>59.609361705934958</v>
      </c>
      <c r="BI67" s="2">
        <f t="shared" si="65"/>
        <v>59.509435354110025</v>
      </c>
      <c r="BJ67" s="2">
        <f t="shared" si="65"/>
        <v>61.314871994844815</v>
      </c>
      <c r="BK67" s="2">
        <f t="shared" si="65"/>
        <v>58.067753629644848</v>
      </c>
      <c r="BL67" s="2">
        <f t="shared" si="65"/>
        <v>57.340773175470609</v>
      </c>
      <c r="BM67" s="2">
        <f t="shared" si="65"/>
        <v>59.940667291710255</v>
      </c>
      <c r="BO67" s="2" t="str">
        <f t="shared" si="10"/>
        <v/>
      </c>
      <c r="BP67" s="2">
        <f t="shared" si="11"/>
        <v>63.439</v>
      </c>
      <c r="BQ67" s="2" t="str">
        <f t="shared" si="12"/>
        <v/>
      </c>
      <c r="BR67" s="2" t="str">
        <f t="shared" si="13"/>
        <v/>
      </c>
      <c r="BS67" s="2">
        <f t="shared" si="14"/>
        <v>67.953999999999994</v>
      </c>
      <c r="BT67" s="2">
        <f t="shared" si="15"/>
        <v>68.984999999999999</v>
      </c>
      <c r="BU67" s="2">
        <f t="shared" si="16"/>
        <v>67.415000000000006</v>
      </c>
      <c r="BV67" s="2">
        <f t="shared" si="17"/>
        <v>67</v>
      </c>
      <c r="BW67" s="2">
        <f t="shared" si="18"/>
        <v>66.923000000000002</v>
      </c>
      <c r="BX67" s="2">
        <f t="shared" si="19"/>
        <v>65.953999999999994</v>
      </c>
      <c r="BY67" s="2">
        <f t="shared" si="20"/>
        <v>64.722999999999999</v>
      </c>
      <c r="BZ67" s="2">
        <f t="shared" si="21"/>
        <v>68.968999999999994</v>
      </c>
      <c r="CA67" s="2">
        <f t="shared" si="22"/>
        <v>65.230999999999995</v>
      </c>
      <c r="CB67" s="2">
        <f t="shared" si="23"/>
        <v>64.445999999999998</v>
      </c>
      <c r="CC67" s="2">
        <f t="shared" si="24"/>
        <v>63.168999999999997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52.938117476383269</v>
      </c>
      <c r="DL67" s="2">
        <f t="shared" si="76"/>
        <v>58.141167247386754</v>
      </c>
      <c r="DM67" s="2">
        <f t="shared" si="76"/>
        <v>71.556165384615383</v>
      </c>
      <c r="DN67" s="2">
        <f t="shared" si="76"/>
        <v>65.59702307692308</v>
      </c>
      <c r="DO67" s="2">
        <f t="shared" si="76"/>
        <v>64.855229965156795</v>
      </c>
      <c r="DP67" s="2">
        <f t="shared" si="76"/>
        <v>64.035142857142858</v>
      </c>
      <c r="DQ67" s="2">
        <f t="shared" si="76"/>
        <v>64.737110525889321</v>
      </c>
      <c r="DR67" s="2">
        <f t="shared" si="76"/>
        <v>64.683501282986242</v>
      </c>
      <c r="DS67" s="2">
        <f t="shared" si="76"/>
        <v>64.88040858385331</v>
      </c>
      <c r="DT67" s="2">
        <f t="shared" si="76"/>
        <v>63.467810178193915</v>
      </c>
      <c r="DU67" s="2">
        <f t="shared" si="76"/>
        <v>61.968969042585329</v>
      </c>
      <c r="DV67" s="2">
        <f t="shared" si="76"/>
        <v>65.014432497734845</v>
      </c>
      <c r="DW67" s="2">
        <f t="shared" si="76"/>
        <v>62.168938470680388</v>
      </c>
      <c r="DX67" s="2">
        <f t="shared" si="76"/>
        <v>60.459752613240411</v>
      </c>
      <c r="DY67" s="2">
        <f t="shared" si="76"/>
        <v>61.062302929628515</v>
      </c>
      <c r="EA67" s="2">
        <f t="shared" si="77"/>
        <v>43.121772950245273</v>
      </c>
      <c r="EB67" s="2">
        <f t="shared" si="77"/>
        <v>49.627870500183789</v>
      </c>
      <c r="EC67" s="2">
        <f t="shared" si="77"/>
        <v>70.054631427839013</v>
      </c>
      <c r="ED67" s="2">
        <f t="shared" si="77"/>
        <v>55.809723251988622</v>
      </c>
      <c r="EE67" s="2">
        <f t="shared" si="77"/>
        <v>56.20841823168255</v>
      </c>
      <c r="EF67" s="2">
        <f t="shared" si="77"/>
        <v>56.406080852496153</v>
      </c>
      <c r="EG67" s="2">
        <f t="shared" si="77"/>
        <v>56.57833469713291</v>
      </c>
      <c r="EH67" s="2">
        <f t="shared" si="77"/>
        <v>56.096775729201191</v>
      </c>
      <c r="EI67" s="2">
        <f t="shared" si="77"/>
        <v>56.795244443444602</v>
      </c>
      <c r="EJ67" s="2">
        <f t="shared" si="77"/>
        <v>54.522604791597608</v>
      </c>
      <c r="EK67" s="2">
        <f t="shared" si="77"/>
        <v>56.086372534372252</v>
      </c>
      <c r="EL67" s="2">
        <f t="shared" si="77"/>
        <v>56.449796136943924</v>
      </c>
      <c r="EM67" s="2">
        <f t="shared" si="77"/>
        <v>53.130000079789845</v>
      </c>
      <c r="EN67" s="2">
        <f t="shared" si="77"/>
        <v>53.876988349558502</v>
      </c>
      <c r="EO67" s="2">
        <f t="shared" si="77"/>
        <v>58.341630201218372</v>
      </c>
      <c r="EQ67" s="2">
        <f t="shared" si="78"/>
        <v>42.081846039536039</v>
      </c>
      <c r="ER67" s="2">
        <f t="shared" si="78"/>
        <v>47.762253894476842</v>
      </c>
      <c r="ES67" s="2">
        <f t="shared" si="78"/>
        <v>62.830870981889454</v>
      </c>
      <c r="ET67" s="2">
        <f t="shared" si="78"/>
        <v>53.673806562743394</v>
      </c>
      <c r="EU67" s="2">
        <f t="shared" si="78"/>
        <v>55.097267290041955</v>
      </c>
      <c r="EV67" s="2">
        <f t="shared" si="78"/>
        <v>55.044261683774749</v>
      </c>
      <c r="EW67" s="2">
        <f t="shared" si="78"/>
        <v>55.486850815267736</v>
      </c>
      <c r="EX67" s="2">
        <f t="shared" si="78"/>
        <v>56.725804878723153</v>
      </c>
      <c r="EY67" s="2">
        <f t="shared" si="78"/>
        <v>57.518150948628978</v>
      </c>
      <c r="EZ67" s="2">
        <f t="shared" si="78"/>
        <v>54.01817031884044</v>
      </c>
      <c r="FA67" s="2">
        <f t="shared" si="78"/>
        <v>54.10284296757532</v>
      </c>
      <c r="FB67" s="2">
        <f t="shared" si="78"/>
        <v>55.016672043968391</v>
      </c>
      <c r="FC67" s="2">
        <f t="shared" si="78"/>
        <v>52.933777158163508</v>
      </c>
      <c r="FD67" s="2">
        <f t="shared" si="78"/>
        <v>54.046618365039521</v>
      </c>
      <c r="FE67" s="2">
        <f t="shared" si="78"/>
        <v>60.189704924444626</v>
      </c>
      <c r="FG67" s="2">
        <f t="shared" si="79"/>
        <v>0.51230357367007384</v>
      </c>
      <c r="FH67" s="2">
        <f t="shared" si="79"/>
        <v>0.47018627193971163</v>
      </c>
      <c r="FI67" s="2">
        <f t="shared" si="79"/>
        <v>0.48345407189896411</v>
      </c>
      <c r="FJ67" s="2">
        <f t="shared" si="79"/>
        <v>0.48680844844625976</v>
      </c>
      <c r="FK67" s="2">
        <f t="shared" si="79"/>
        <v>0.47741819774544381</v>
      </c>
      <c r="FL67" s="2">
        <f t="shared" si="79"/>
        <v>0.47432159356985443</v>
      </c>
      <c r="FM67" s="2">
        <f t="shared" si="79"/>
        <v>0.45530075486106203</v>
      </c>
      <c r="FN67" s="2">
        <f t="shared" si="79"/>
        <v>0.44884139997489497</v>
      </c>
      <c r="FO67" s="2">
        <f t="shared" si="79"/>
        <v>0.44727051643938981</v>
      </c>
      <c r="FP67" s="2">
        <f t="shared" si="79"/>
        <v>0.43134083860147016</v>
      </c>
      <c r="FQ67" s="2">
        <f t="shared" si="79"/>
        <v>0.41809225782525206</v>
      </c>
      <c r="FR67" s="2">
        <f t="shared" si="79"/>
        <v>0.43195273035807863</v>
      </c>
      <c r="FS67" s="2">
        <f t="shared" si="79"/>
        <v>0.45372355151235011</v>
      </c>
      <c r="FT67" s="2">
        <f t="shared" si="79"/>
        <v>0.47381055624110918</v>
      </c>
      <c r="FU67" s="2">
        <f t="shared" si="79"/>
        <v>0.41227537561667776</v>
      </c>
      <c r="FW67" s="2">
        <f t="shared" si="67"/>
        <v>1.0803339161598171E-4</v>
      </c>
      <c r="FX67" s="2">
        <f t="shared" si="67"/>
        <v>3.3031197497957973E-5</v>
      </c>
      <c r="FY67" s="2">
        <f t="shared" si="67"/>
        <v>3.0707590556910424E-5</v>
      </c>
      <c r="FZ67" s="2">
        <f t="shared" si="67"/>
        <v>2.9064785144365333E-5</v>
      </c>
      <c r="GA67" s="2">
        <f t="shared" si="67"/>
        <v>2.9016918129971083E-5</v>
      </c>
      <c r="GB67" s="2">
        <f t="shared" si="67"/>
        <v>2.9222214840017493E-5</v>
      </c>
      <c r="GC67" s="2">
        <f t="shared" si="67"/>
        <v>2.8863140987973522E-5</v>
      </c>
      <c r="GD67" s="2">
        <f t="shared" si="67"/>
        <v>3.0871068688510869E-5</v>
      </c>
      <c r="GE67" s="2">
        <f t="shared" si="67"/>
        <v>3.4033882161871266E-5</v>
      </c>
      <c r="GF67" s="2">
        <f t="shared" si="67"/>
        <v>3.1875977934436029E-5</v>
      </c>
      <c r="GG67" s="2">
        <f t="shared" si="67"/>
        <v>3.3088733666575997E-5</v>
      </c>
      <c r="GH67" s="2">
        <f t="shared" si="67"/>
        <v>2.9615245826701023E-5</v>
      </c>
      <c r="GI67" s="2">
        <f t="shared" si="67"/>
        <v>2.8602261663587849E-5</v>
      </c>
      <c r="GJ67" s="2">
        <f t="shared" si="67"/>
        <v>2.2163585913759233E-5</v>
      </c>
      <c r="GK67" s="2">
        <f t="shared" si="67"/>
        <v>1.6629802188897312E-5</v>
      </c>
      <c r="GM67" s="86">
        <f t="shared" si="68"/>
        <v>1.4381721006686946E-2</v>
      </c>
      <c r="GN67" s="86">
        <f t="shared" si="68"/>
        <v>8.3500405395955865E-3</v>
      </c>
      <c r="GO67" s="86">
        <f t="shared" si="68"/>
        <v>1.0000004176165127E-2</v>
      </c>
      <c r="GP67" s="86">
        <f t="shared" si="68"/>
        <v>1.0439849431202403E-2</v>
      </c>
      <c r="GQ67" s="86">
        <f t="shared" si="68"/>
        <v>9.1258616944934791E-3</v>
      </c>
      <c r="GR67" s="86">
        <f t="shared" si="68"/>
        <v>8.6936766753347699E-3</v>
      </c>
      <c r="GS67" s="86">
        <f t="shared" si="68"/>
        <v>6.5382679247738247E-3</v>
      </c>
      <c r="GT67" s="86">
        <f t="shared" si="68"/>
        <v>5.8563617453534717E-3</v>
      </c>
      <c r="GU67" s="86">
        <f t="shared" si="68"/>
        <v>5.744168682172277E-3</v>
      </c>
      <c r="GV67" s="86">
        <f t="shared" si="68"/>
        <v>4.420085982703827E-3</v>
      </c>
      <c r="GW67" s="86">
        <f t="shared" si="68"/>
        <v>3.3804987120300066E-3</v>
      </c>
      <c r="GX67" s="86">
        <f t="shared" si="68"/>
        <v>4.4655886053272219E-3</v>
      </c>
      <c r="GY67" s="86">
        <f t="shared" si="68"/>
        <v>6.3602688537311852E-3</v>
      </c>
      <c r="GZ67" s="86">
        <f t="shared" si="68"/>
        <v>8.7539495772280731E-3</v>
      </c>
      <c r="HA67" s="86">
        <f t="shared" si="68"/>
        <v>2.8313044424679618E-3</v>
      </c>
      <c r="HC67" s="86">
        <f t="shared" si="73"/>
        <v>4.715378095965387E-9</v>
      </c>
      <c r="HD67" s="86">
        <f t="shared" si="69"/>
        <v>9.2516233199233748E-10</v>
      </c>
      <c r="HE67" s="86">
        <f t="shared" si="69"/>
        <v>6.9776887018253611E-10</v>
      </c>
      <c r="HF67" s="86">
        <f t="shared" si="69"/>
        <v>1.87804127899359E-10</v>
      </c>
      <c r="HG67" s="86">
        <f t="shared" si="69"/>
        <v>1.2771112483165834E-10</v>
      </c>
      <c r="HH67" s="86">
        <f t="shared" si="69"/>
        <v>6.719378164341601E-11</v>
      </c>
      <c r="HI67" s="86">
        <f t="shared" si="69"/>
        <v>1.3282439739847705E-11</v>
      </c>
      <c r="HJ67" s="86">
        <f t="shared" si="69"/>
        <v>8.6024463245582329E-12</v>
      </c>
      <c r="HK67" s="86">
        <f t="shared" si="69"/>
        <v>6.7312038477444643E-12</v>
      </c>
      <c r="HL67" s="86">
        <f t="shared" si="69"/>
        <v>2.8608669603848159E-12</v>
      </c>
      <c r="HM67" s="86">
        <f t="shared" si="69"/>
        <v>2.6215385800783988E-12</v>
      </c>
      <c r="HN67" s="86">
        <f t="shared" si="69"/>
        <v>4.5911367936321996E-11</v>
      </c>
      <c r="HO67" s="86">
        <f t="shared" si="69"/>
        <v>2.4577154537265492E-10</v>
      </c>
      <c r="HP67" s="86">
        <f t="shared" si="69"/>
        <v>4.1783895963329713E-10</v>
      </c>
      <c r="HQ67" s="86">
        <f t="shared" si="69"/>
        <v>4.4505983794020592E-13</v>
      </c>
      <c r="HS67" s="86">
        <f t="shared" si="70"/>
        <v>6.1782460270939185E-35</v>
      </c>
      <c r="HT67" s="86">
        <f t="shared" si="70"/>
        <v>2.3052382149411015E-45</v>
      </c>
      <c r="HU67" s="86">
        <f t="shared" si="70"/>
        <v>7.0535821375320603E-47</v>
      </c>
      <c r="HV67" s="86">
        <f t="shared" si="70"/>
        <v>2.323049723648327E-51</v>
      </c>
      <c r="HW67" s="86">
        <f t="shared" si="70"/>
        <v>1.233591700251177E-52</v>
      </c>
      <c r="HX67" s="86">
        <f t="shared" si="70"/>
        <v>1.0453198911642462E-54</v>
      </c>
      <c r="HY67" s="86">
        <f t="shared" si="70"/>
        <v>2.9048273087561505E-58</v>
      </c>
      <c r="HZ67" s="86">
        <f t="shared" si="70"/>
        <v>2.5197266969052144E-59</v>
      </c>
      <c r="IA67" s="86">
        <f t="shared" si="70"/>
        <v>4.794481507439505E-59</v>
      </c>
      <c r="IB67" s="86">
        <f t="shared" si="70"/>
        <v>1.4850173477178415E-60</v>
      </c>
      <c r="IC67" s="86">
        <f t="shared" si="70"/>
        <v>8.2313932868452077E-61</v>
      </c>
      <c r="ID67" s="86">
        <f t="shared" si="70"/>
        <v>4.1206310289664265E-54</v>
      </c>
      <c r="IE67" s="86">
        <f t="shared" si="70"/>
        <v>2.8256262004870148E-50</v>
      </c>
      <c r="IF67" s="86">
        <f t="shared" si="70"/>
        <v>2.725651339327318E-34</v>
      </c>
      <c r="IG67" s="86">
        <f t="shared" si="70"/>
        <v>5.9161522003341222E-23</v>
      </c>
      <c r="II67" s="86">
        <f t="shared" si="71"/>
        <v>7.4861985152232709E-92</v>
      </c>
      <c r="IJ67" s="86">
        <f t="shared" si="71"/>
        <v>5.2523879757140421E-129</v>
      </c>
      <c r="IK67" s="86">
        <f t="shared" si="71"/>
        <v>2.0579659737260053E-134</v>
      </c>
      <c r="IL67" s="86">
        <f t="shared" si="71"/>
        <v>1.5836749088850998E-146</v>
      </c>
      <c r="IM67" s="86">
        <f t="shared" si="71"/>
        <v>8.1160587931614939E-150</v>
      </c>
      <c r="IN67" s="86">
        <f t="shared" si="71"/>
        <v>2.6001943621917481E-156</v>
      </c>
      <c r="IO67" s="86">
        <f t="shared" si="71"/>
        <v>2.4489343162312516E-166</v>
      </c>
      <c r="IP67" s="86">
        <f t="shared" si="71"/>
        <v>1.9387274960860405E-169</v>
      </c>
      <c r="IQ67" s="86">
        <f t="shared" si="71"/>
        <v>7.6542866144652585E-168</v>
      </c>
      <c r="IR67" s="86">
        <f t="shared" si="71"/>
        <v>9.7767604639282514E-172</v>
      </c>
      <c r="IS67" s="86">
        <f t="shared" si="71"/>
        <v>1.6008857161260343E-172</v>
      </c>
      <c r="IT67" s="86">
        <f t="shared" si="71"/>
        <v>3.2178871548553788E-153</v>
      </c>
      <c r="IU67" s="86">
        <f t="shared" si="71"/>
        <v>3.0377623325451993E-142</v>
      </c>
      <c r="IV67" s="86">
        <f t="shared" si="71"/>
        <v>1.7507682262894241E-111</v>
      </c>
      <c r="IW67" s="86">
        <f t="shared" si="71"/>
        <v>1.1791891420833864E-60</v>
      </c>
      <c r="IY67" s="86">
        <f t="shared" si="72"/>
        <v>1.4381725722065043E-2</v>
      </c>
      <c r="IZ67" s="86">
        <f t="shared" si="72"/>
        <v>8.3500414647579187E-3</v>
      </c>
      <c r="JA67" s="86">
        <f t="shared" si="72"/>
        <v>1.0000004873933998E-2</v>
      </c>
      <c r="JB67" s="86">
        <f t="shared" si="72"/>
        <v>1.0439849619006531E-2</v>
      </c>
      <c r="JC67" s="86">
        <f t="shared" si="72"/>
        <v>9.1258618222046037E-3</v>
      </c>
      <c r="JD67" s="86">
        <f t="shared" si="72"/>
        <v>8.6936767425285517E-3</v>
      </c>
      <c r="JE67" s="86">
        <f t="shared" si="72"/>
        <v>6.5382679380562641E-3</v>
      </c>
      <c r="JF67" s="86">
        <f t="shared" si="72"/>
        <v>5.8563617539559177E-3</v>
      </c>
      <c r="JG67" s="86">
        <f t="shared" si="72"/>
        <v>5.7441686889034812E-3</v>
      </c>
      <c r="JH67" s="86">
        <f t="shared" si="72"/>
        <v>4.4200859855646939E-3</v>
      </c>
      <c r="JI67" s="86">
        <f t="shared" si="72"/>
        <v>3.380498714651545E-3</v>
      </c>
      <c r="JJ67" s="86">
        <f t="shared" si="72"/>
        <v>4.4655886512385895E-3</v>
      </c>
      <c r="JK67" s="86">
        <f t="shared" si="72"/>
        <v>6.3602690995027307E-3</v>
      </c>
      <c r="JL67" s="86">
        <f t="shared" si="72"/>
        <v>8.7539499950670327E-3</v>
      </c>
      <c r="JM67" s="86">
        <f t="shared" si="72"/>
        <v>2.8313044429130216E-3</v>
      </c>
    </row>
    <row r="68" spans="2:273" x14ac:dyDescent="0.25">
      <c r="B68" s="2">
        <v>41</v>
      </c>
      <c r="C68" s="37">
        <v>61.515000000000001</v>
      </c>
      <c r="D68" s="37">
        <v>62.332999999999998</v>
      </c>
      <c r="E68" s="37">
        <v>80.046000000000006</v>
      </c>
      <c r="F68" s="37">
        <v>71.462000000000003</v>
      </c>
      <c r="G68" s="37">
        <v>69.507999999999996</v>
      </c>
      <c r="H68" s="37">
        <v>69.061999999999998</v>
      </c>
      <c r="I68" s="37">
        <v>68.891999999999996</v>
      </c>
      <c r="J68" s="37">
        <v>68.677000000000007</v>
      </c>
      <c r="K68" s="37">
        <v>68.400000000000006</v>
      </c>
      <c r="L68" s="37">
        <v>66.923000000000002</v>
      </c>
      <c r="M68" s="37">
        <v>65.091999999999999</v>
      </c>
      <c r="N68" s="37">
        <v>67.091999999999999</v>
      </c>
      <c r="O68" s="37">
        <v>65.738</v>
      </c>
      <c r="P68" s="37">
        <v>65.814999999999998</v>
      </c>
      <c r="Q68" s="37">
        <v>63.8</v>
      </c>
      <c r="S68" s="4">
        <f t="shared" si="74"/>
        <v>60.002320884049226</v>
      </c>
      <c r="T68" s="4">
        <f t="shared" si="74"/>
        <v>62.156630082587313</v>
      </c>
      <c r="U68" s="4">
        <f t="shared" si="74"/>
        <v>79.562556546820403</v>
      </c>
      <c r="V68" s="4">
        <f t="shared" si="74"/>
        <v>70.062961306212614</v>
      </c>
      <c r="W68" s="4">
        <f t="shared" si="74"/>
        <v>69.071270862102963</v>
      </c>
      <c r="X68" s="4">
        <f t="shared" si="74"/>
        <v>68.232462955177439</v>
      </c>
      <c r="Y68" s="4">
        <f t="shared" si="74"/>
        <v>67.171723311405046</v>
      </c>
      <c r="Z68" s="4">
        <f t="shared" si="74"/>
        <v>66.451654106974459</v>
      </c>
      <c r="AA68" s="4">
        <f t="shared" si="74"/>
        <v>66.741368436066821</v>
      </c>
      <c r="AB68" s="4">
        <f t="shared" si="74"/>
        <v>64.016523758868502</v>
      </c>
      <c r="AC68" s="4">
        <f t="shared" si="74"/>
        <v>63.130345249427862</v>
      </c>
      <c r="AD68" s="4">
        <f t="shared" si="74"/>
        <v>65.797603678823037</v>
      </c>
      <c r="AE68" s="4">
        <f t="shared" si="74"/>
        <v>64.260718605373739</v>
      </c>
      <c r="AF68" s="4">
        <f t="shared" si="74"/>
        <v>64.853485936402521</v>
      </c>
      <c r="AG68" s="4">
        <f t="shared" si="74"/>
        <v>62.374344317794595</v>
      </c>
      <c r="AI68" s="4">
        <f t="shared" si="75"/>
        <v>1.5126791159507746</v>
      </c>
      <c r="AJ68" s="4">
        <f t="shared" si="75"/>
        <v>0.1763699174126856</v>
      </c>
      <c r="AK68" s="4">
        <f t="shared" si="75"/>
        <v>0.48344345317960347</v>
      </c>
      <c r="AL68" s="4">
        <f t="shared" si="75"/>
        <v>1.3990386937873893</v>
      </c>
      <c r="AM68" s="4">
        <f t="shared" si="75"/>
        <v>0.43672913789703216</v>
      </c>
      <c r="AN68" s="4">
        <f t="shared" si="75"/>
        <v>0.8295370448225583</v>
      </c>
      <c r="AO68" s="4">
        <f t="shared" si="75"/>
        <v>1.7202766885949501</v>
      </c>
      <c r="AP68" s="4">
        <f t="shared" si="75"/>
        <v>2.2253458930255476</v>
      </c>
      <c r="AQ68" s="4">
        <f t="shared" si="75"/>
        <v>1.6586315639331843</v>
      </c>
      <c r="AR68" s="4">
        <f t="shared" si="75"/>
        <v>2.9064762411315002</v>
      </c>
      <c r="AS68" s="4">
        <f t="shared" si="75"/>
        <v>1.9616547505721371</v>
      </c>
      <c r="AT68" s="4">
        <f t="shared" si="75"/>
        <v>1.2943963211769614</v>
      </c>
      <c r="AU68" s="4">
        <f t="shared" si="75"/>
        <v>1.4772813946262602</v>
      </c>
      <c r="AV68" s="4">
        <f t="shared" si="75"/>
        <v>0.96151406359747682</v>
      </c>
      <c r="AW68" s="4">
        <f t="shared" si="75"/>
        <v>1.4256556822054023</v>
      </c>
      <c r="AY68" s="2">
        <f t="shared" si="65"/>
        <v>47.715485781692806</v>
      </c>
      <c r="AZ68" s="2">
        <f t="shared" si="65"/>
        <v>53.997219179145645</v>
      </c>
      <c r="BA68" s="2">
        <f t="shared" si="65"/>
        <v>70.82348920437552</v>
      </c>
      <c r="BB68" s="2">
        <f t="shared" si="65"/>
        <v>60.664628946486388</v>
      </c>
      <c r="BC68" s="2">
        <f t="shared" si="65"/>
        <v>60.563218927867389</v>
      </c>
      <c r="BD68" s="2">
        <f t="shared" si="65"/>
        <v>60.266628668680212</v>
      </c>
      <c r="BE68" s="2">
        <f t="shared" si="65"/>
        <v>60.84248509363136</v>
      </c>
      <c r="BF68" s="2">
        <f t="shared" si="65"/>
        <v>60.658854565983475</v>
      </c>
      <c r="BG68" s="2">
        <f t="shared" si="65"/>
        <v>61.106590199895493</v>
      </c>
      <c r="BH68" s="2">
        <f t="shared" si="65"/>
        <v>59.444045410880918</v>
      </c>
      <c r="BI68" s="2">
        <f t="shared" si="65"/>
        <v>59.421397533917336</v>
      </c>
      <c r="BJ68" s="2">
        <f t="shared" si="65"/>
        <v>61.169421849269376</v>
      </c>
      <c r="BK68" s="2">
        <f t="shared" si="65"/>
        <v>57.914363075595766</v>
      </c>
      <c r="BL68" s="2">
        <f t="shared" si="65"/>
        <v>57.239646617489626</v>
      </c>
      <c r="BM68" s="2">
        <f t="shared" si="65"/>
        <v>59.943926080715407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>
        <f t="shared" si="16"/>
        <v>68.891999999999996</v>
      </c>
      <c r="BV68" s="2">
        <f t="shared" si="17"/>
        <v>68.677000000000007</v>
      </c>
      <c r="BW68" s="2">
        <f t="shared" si="18"/>
        <v>68.400000000000006</v>
      </c>
      <c r="BX68" s="2">
        <f t="shared" si="19"/>
        <v>66.923000000000002</v>
      </c>
      <c r="BY68" s="2">
        <f t="shared" si="20"/>
        <v>65.091999999999999</v>
      </c>
      <c r="BZ68" s="2">
        <f t="shared" si="21"/>
        <v>67.091999999999999</v>
      </c>
      <c r="CA68" s="2">
        <f t="shared" si="22"/>
        <v>65.738</v>
      </c>
      <c r="CB68" s="2" t="str">
        <f t="shared" si="23"/>
        <v/>
      </c>
      <c r="CC68" s="2">
        <f t="shared" si="24"/>
        <v>63.8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53.108329419703104</v>
      </c>
      <c r="DL68" s="2">
        <f t="shared" si="76"/>
        <v>58.355689024390244</v>
      </c>
      <c r="DM68" s="2">
        <f t="shared" si="76"/>
        <v>71.836786866791741</v>
      </c>
      <c r="DN68" s="2">
        <f t="shared" si="76"/>
        <v>65.839912007504694</v>
      </c>
      <c r="DO68" s="2">
        <f t="shared" si="76"/>
        <v>65.044614634146342</v>
      </c>
      <c r="DP68" s="2">
        <f t="shared" si="76"/>
        <v>64.193165853658542</v>
      </c>
      <c r="DQ68" s="2">
        <f t="shared" si="76"/>
        <v>64.848867109634554</v>
      </c>
      <c r="DR68" s="2">
        <f t="shared" si="76"/>
        <v>64.822826135105188</v>
      </c>
      <c r="DS68" s="2">
        <f t="shared" si="76"/>
        <v>65.028347729789616</v>
      </c>
      <c r="DT68" s="2">
        <f t="shared" si="76"/>
        <v>63.622813651464824</v>
      </c>
      <c r="DU68" s="2">
        <f t="shared" si="76"/>
        <v>62.164453337360321</v>
      </c>
      <c r="DV68" s="2">
        <f t="shared" si="76"/>
        <v>65.220655995167633</v>
      </c>
      <c r="DW68" s="2">
        <f t="shared" si="76"/>
        <v>62.373416389811737</v>
      </c>
      <c r="DX68" s="2">
        <f t="shared" si="76"/>
        <v>60.654780487804871</v>
      </c>
      <c r="DY68" s="2">
        <f t="shared" si="76"/>
        <v>61.252530353367568</v>
      </c>
      <c r="EA68" s="2">
        <f t="shared" si="77"/>
        <v>43.033619481429575</v>
      </c>
      <c r="EB68" s="2">
        <f t="shared" si="77"/>
        <v>49.518289877497281</v>
      </c>
      <c r="EC68" s="2">
        <f t="shared" si="77"/>
        <v>69.836568033837466</v>
      </c>
      <c r="ED68" s="2">
        <f t="shared" si="77"/>
        <v>55.689045523175892</v>
      </c>
      <c r="EE68" s="2">
        <f t="shared" si="77"/>
        <v>56.089570538576147</v>
      </c>
      <c r="EF68" s="2">
        <f t="shared" si="77"/>
        <v>56.297935787634636</v>
      </c>
      <c r="EG68" s="2">
        <f t="shared" si="77"/>
        <v>56.471254800919787</v>
      </c>
      <c r="EH68" s="2">
        <f t="shared" si="77"/>
        <v>55.995530763175339</v>
      </c>
      <c r="EI68" s="2">
        <f t="shared" si="77"/>
        <v>56.686525240709067</v>
      </c>
      <c r="EJ68" s="2">
        <f t="shared" si="77"/>
        <v>54.419735348649318</v>
      </c>
      <c r="EK68" s="2">
        <f t="shared" si="77"/>
        <v>55.939655634104255</v>
      </c>
      <c r="EL68" s="2">
        <f t="shared" si="77"/>
        <v>56.310649191667487</v>
      </c>
      <c r="EM68" s="2">
        <f t="shared" si="77"/>
        <v>53.01812322927919</v>
      </c>
      <c r="EN68" s="2">
        <f t="shared" si="77"/>
        <v>53.780681773280158</v>
      </c>
      <c r="EO68" s="2">
        <f t="shared" si="77"/>
        <v>58.242495403359783</v>
      </c>
      <c r="EQ68" s="2">
        <f t="shared" si="78"/>
        <v>42.01016418326315</v>
      </c>
      <c r="ER68" s="2">
        <f t="shared" si="78"/>
        <v>47.678503004234663</v>
      </c>
      <c r="ES68" s="2">
        <f t="shared" si="78"/>
        <v>62.714688978896831</v>
      </c>
      <c r="ET68" s="2">
        <f t="shared" si="78"/>
        <v>53.583544370996208</v>
      </c>
      <c r="EU68" s="2">
        <f t="shared" si="78"/>
        <v>54.994346323617094</v>
      </c>
      <c r="EV68" s="2">
        <f t="shared" si="78"/>
        <v>54.955610621159742</v>
      </c>
      <c r="EW68" s="2">
        <f t="shared" si="78"/>
        <v>55.395433518621452</v>
      </c>
      <c r="EX68" s="2">
        <f t="shared" si="78"/>
        <v>56.614522583334136</v>
      </c>
      <c r="EY68" s="2">
        <f t="shared" si="78"/>
        <v>57.398475326871562</v>
      </c>
      <c r="EZ68" s="2">
        <f t="shared" si="78"/>
        <v>53.921607971537</v>
      </c>
      <c r="FA68" s="2">
        <f t="shared" si="78"/>
        <v>53.984498070191016</v>
      </c>
      <c r="FB68" s="2">
        <f t="shared" si="78"/>
        <v>54.897829424530848</v>
      </c>
      <c r="FC68" s="2">
        <f t="shared" si="78"/>
        <v>52.82357150418467</v>
      </c>
      <c r="FD68" s="2">
        <f t="shared" si="78"/>
        <v>53.946250159997831</v>
      </c>
      <c r="FE68" s="2">
        <f t="shared" si="78"/>
        <v>60.057776435158658</v>
      </c>
      <c r="FG68" s="2">
        <f t="shared" si="79"/>
        <v>0.53527321755457002</v>
      </c>
      <c r="FH68" s="2">
        <f t="shared" si="79"/>
        <v>0.49317713725883344</v>
      </c>
      <c r="FI68" s="2">
        <f t="shared" si="79"/>
        <v>0.50647351745672642</v>
      </c>
      <c r="FJ68" s="2">
        <f t="shared" si="79"/>
        <v>0.50982997059253332</v>
      </c>
      <c r="FK68" s="2">
        <f t="shared" si="79"/>
        <v>0.50042867599968921</v>
      </c>
      <c r="FL68" s="2">
        <f t="shared" si="79"/>
        <v>0.49732485844284247</v>
      </c>
      <c r="FM68" s="2">
        <f t="shared" si="79"/>
        <v>0.47822074131414705</v>
      </c>
      <c r="FN68" s="2">
        <f t="shared" si="79"/>
        <v>0.47171781912220284</v>
      </c>
      <c r="FO68" s="2">
        <f t="shared" si="79"/>
        <v>0.47013516567555447</v>
      </c>
      <c r="FP68" s="2">
        <f t="shared" si="79"/>
        <v>0.45406011911821781</v>
      </c>
      <c r="FQ68" s="2">
        <f t="shared" si="79"/>
        <v>0.44065445966483602</v>
      </c>
      <c r="FR68" s="2">
        <f t="shared" si="79"/>
        <v>0.45467847080526763</v>
      </c>
      <c r="FS68" s="2">
        <f t="shared" si="79"/>
        <v>0.47663361652422931</v>
      </c>
      <c r="FT68" s="2">
        <f t="shared" si="79"/>
        <v>0.49681246018697617</v>
      </c>
      <c r="FU68" s="2">
        <f t="shared" si="79"/>
        <v>0.43475819867845739</v>
      </c>
      <c r="FW68" s="2">
        <f t="shared" si="67"/>
        <v>1.1845502372139418E-4</v>
      </c>
      <c r="FX68" s="2">
        <f t="shared" si="67"/>
        <v>3.6217872430243895E-5</v>
      </c>
      <c r="FY68" s="2">
        <f t="shared" si="67"/>
        <v>3.3670103750259416E-5</v>
      </c>
      <c r="FZ68" s="2">
        <f t="shared" si="67"/>
        <v>3.1868813822467112E-5</v>
      </c>
      <c r="GA68" s="2">
        <f t="shared" si="67"/>
        <v>3.1816328978974767E-5</v>
      </c>
      <c r="GB68" s="2">
        <f t="shared" si="67"/>
        <v>3.2041431080473652E-5</v>
      </c>
      <c r="GC68" s="2">
        <f t="shared" si="67"/>
        <v>3.1647716637269455E-5</v>
      </c>
      <c r="GD68" s="2">
        <f t="shared" si="67"/>
        <v>3.384935289218516E-5</v>
      </c>
      <c r="GE68" s="2">
        <f t="shared" si="67"/>
        <v>3.731728718825741E-5</v>
      </c>
      <c r="GF68" s="2">
        <f t="shared" si="67"/>
        <v>3.4951207299114633E-5</v>
      </c>
      <c r="GG68" s="2">
        <f t="shared" si="67"/>
        <v>3.6280959182183778E-5</v>
      </c>
      <c r="GH68" s="2">
        <f t="shared" si="67"/>
        <v>3.2472378541490244E-5</v>
      </c>
      <c r="GI68" s="2">
        <f t="shared" si="67"/>
        <v>3.1361669732147548E-5</v>
      </c>
      <c r="GJ68" s="2">
        <f t="shared" si="67"/>
        <v>2.4301836738097941E-5</v>
      </c>
      <c r="GK68" s="2">
        <f t="shared" si="67"/>
        <v>1.8234186251128851E-5</v>
      </c>
      <c r="GM68" s="86">
        <f t="shared" si="68"/>
        <v>1.8798075168928043E-2</v>
      </c>
      <c r="GN68" s="86">
        <f t="shared" si="68"/>
        <v>1.135922379031655E-2</v>
      </c>
      <c r="GO68" s="86">
        <f t="shared" si="68"/>
        <v>1.3498417144764963E-2</v>
      </c>
      <c r="GP68" s="86">
        <f t="shared" si="68"/>
        <v>1.4103494979443812E-2</v>
      </c>
      <c r="GQ68" s="86">
        <f t="shared" si="68"/>
        <v>1.2490872678455868E-2</v>
      </c>
      <c r="GR68" s="86">
        <f t="shared" si="68"/>
        <v>1.1974549258383309E-2</v>
      </c>
      <c r="GS68" s="86">
        <f t="shared" si="68"/>
        <v>9.1412396031270438E-3</v>
      </c>
      <c r="GT68" s="86">
        <f t="shared" si="68"/>
        <v>8.2655670052213023E-3</v>
      </c>
      <c r="GU68" s="86">
        <f t="shared" si="68"/>
        <v>8.0960579836371945E-3</v>
      </c>
      <c r="GV68" s="86">
        <f t="shared" si="68"/>
        <v>6.3134951620566976E-3</v>
      </c>
      <c r="GW68" s="86">
        <f t="shared" si="68"/>
        <v>4.9416679848083922E-3</v>
      </c>
      <c r="GX68" s="86">
        <f t="shared" si="68"/>
        <v>6.3753937380531742E-3</v>
      </c>
      <c r="GY68" s="86">
        <f t="shared" si="68"/>
        <v>8.9179517344245979E-3</v>
      </c>
      <c r="GZ68" s="86">
        <f t="shared" si="68"/>
        <v>1.1910784514610327E-2</v>
      </c>
      <c r="HA68" s="86">
        <f t="shared" si="68"/>
        <v>4.2447961237191655E-3</v>
      </c>
      <c r="HC68" s="86">
        <f t="shared" si="73"/>
        <v>9.9739186653021252E-9</v>
      </c>
      <c r="HD68" s="86">
        <f t="shared" si="69"/>
        <v>2.1049406947599372E-9</v>
      </c>
      <c r="HE68" s="86">
        <f t="shared" si="69"/>
        <v>1.6150654786469933E-9</v>
      </c>
      <c r="HF68" s="86">
        <f t="shared" si="69"/>
        <v>4.617728635095216E-10</v>
      </c>
      <c r="HG68" s="86">
        <f t="shared" si="69"/>
        <v>3.1973662304680772E-10</v>
      </c>
      <c r="HH68" s="86">
        <f t="shared" si="69"/>
        <v>1.7404888095912058E-10</v>
      </c>
      <c r="HI68" s="86">
        <f t="shared" si="69"/>
        <v>3.666781690572264E-11</v>
      </c>
      <c r="HJ68" s="86">
        <f t="shared" si="69"/>
        <v>2.4355819543636337E-11</v>
      </c>
      <c r="HK68" s="86">
        <f t="shared" si="69"/>
        <v>1.9249640248953499E-11</v>
      </c>
      <c r="HL68" s="86">
        <f t="shared" si="69"/>
        <v>8.3767668439792987E-12</v>
      </c>
      <c r="HM68" s="86">
        <f t="shared" si="69"/>
        <v>7.7388842439290027E-12</v>
      </c>
      <c r="HN68" s="86">
        <f t="shared" si="69"/>
        <v>1.1888145291316319E-10</v>
      </c>
      <c r="HO68" s="86">
        <f t="shared" si="69"/>
        <v>5.9222683605039395E-10</v>
      </c>
      <c r="HP68" s="86">
        <f t="shared" si="69"/>
        <v>9.7009338277790335E-10</v>
      </c>
      <c r="HQ68" s="86">
        <f t="shared" si="69"/>
        <v>1.3931617663692669E-12</v>
      </c>
      <c r="HS68" s="86">
        <f t="shared" si="70"/>
        <v>4.575294888871364E-34</v>
      </c>
      <c r="HT68" s="86">
        <f t="shared" si="70"/>
        <v>2.5736967966599728E-44</v>
      </c>
      <c r="HU68" s="86">
        <f t="shared" si="70"/>
        <v>8.4907603343694302E-46</v>
      </c>
      <c r="HV68" s="86">
        <f t="shared" si="70"/>
        <v>3.491706156697497E-50</v>
      </c>
      <c r="HW68" s="86">
        <f t="shared" si="70"/>
        <v>1.9786751684417292E-51</v>
      </c>
      <c r="HX68" s="86">
        <f t="shared" si="70"/>
        <v>1.8884871405028235E-53</v>
      </c>
      <c r="HY68" s="86">
        <f t="shared" si="70"/>
        <v>6.326480752251507E-57</v>
      </c>
      <c r="HZ68" s="86">
        <f t="shared" si="70"/>
        <v>5.9331881004088722E-58</v>
      </c>
      <c r="IA68" s="86">
        <f t="shared" si="70"/>
        <v>1.1367837416477712E-57</v>
      </c>
      <c r="IB68" s="86">
        <f t="shared" si="70"/>
        <v>3.7321094918006834E-59</v>
      </c>
      <c r="IC68" s="86">
        <f t="shared" si="70"/>
        <v>2.1233923399089066E-59</v>
      </c>
      <c r="ID68" s="86">
        <f t="shared" si="70"/>
        <v>7.1418265949216958E-53</v>
      </c>
      <c r="IE68" s="86">
        <f t="shared" si="70"/>
        <v>3.94596871914282E-49</v>
      </c>
      <c r="IF68" s="86">
        <f t="shared" si="70"/>
        <v>1.5267649251776793E-33</v>
      </c>
      <c r="IG68" s="86">
        <f t="shared" si="70"/>
        <v>1.7711535571415852E-22</v>
      </c>
      <c r="II68" s="86">
        <f t="shared" si="71"/>
        <v>4.776299687818172E-90</v>
      </c>
      <c r="IJ68" s="86">
        <f t="shared" si="71"/>
        <v>9.5025868402866286E-127</v>
      </c>
      <c r="IK68" s="86">
        <f t="shared" si="71"/>
        <v>4.4710963668198482E-132</v>
      </c>
      <c r="IL68" s="86">
        <f t="shared" si="71"/>
        <v>5.4543025165391238E-144</v>
      </c>
      <c r="IM68" s="86">
        <f t="shared" si="71"/>
        <v>3.1892759785850026E-147</v>
      </c>
      <c r="IN68" s="86">
        <f t="shared" si="71"/>
        <v>1.3335540677695579E-153</v>
      </c>
      <c r="IO68" s="86">
        <f t="shared" si="71"/>
        <v>1.8683471271352435E-163</v>
      </c>
      <c r="IP68" s="86">
        <f t="shared" si="71"/>
        <v>1.7509553905499405E-166</v>
      </c>
      <c r="IQ68" s="86">
        <f t="shared" si="71"/>
        <v>6.9046605112383313E-165</v>
      </c>
      <c r="IR68" s="86">
        <f t="shared" si="71"/>
        <v>9.901399606704217E-169</v>
      </c>
      <c r="IS68" s="86">
        <f t="shared" si="71"/>
        <v>1.7164991284630525E-169</v>
      </c>
      <c r="IT68" s="86">
        <f t="shared" si="71"/>
        <v>1.4679712291204561E-150</v>
      </c>
      <c r="IU68" s="86">
        <f t="shared" si="71"/>
        <v>8.725490405216917E-140</v>
      </c>
      <c r="IV68" s="86">
        <f t="shared" si="71"/>
        <v>1.311234065186186E-109</v>
      </c>
      <c r="IW68" s="86">
        <f t="shared" si="71"/>
        <v>1.1278661468653694E-59</v>
      </c>
      <c r="IY68" s="86">
        <f t="shared" si="72"/>
        <v>1.8798085142846709E-2</v>
      </c>
      <c r="IZ68" s="86">
        <f t="shared" si="72"/>
        <v>1.1359225895257244E-2</v>
      </c>
      <c r="JA68" s="86">
        <f t="shared" si="72"/>
        <v>1.3498418759830441E-2</v>
      </c>
      <c r="JB68" s="86">
        <f t="shared" si="72"/>
        <v>1.4103495441216675E-2</v>
      </c>
      <c r="JC68" s="86">
        <f t="shared" si="72"/>
        <v>1.2490872998192491E-2</v>
      </c>
      <c r="JD68" s="86">
        <f t="shared" si="72"/>
        <v>1.197454943243219E-2</v>
      </c>
      <c r="JE68" s="86">
        <f t="shared" si="72"/>
        <v>9.1412396397948601E-3</v>
      </c>
      <c r="JF68" s="86">
        <f t="shared" si="72"/>
        <v>8.2655670295771217E-3</v>
      </c>
      <c r="JG68" s="86">
        <f t="shared" si="72"/>
        <v>8.0960580028868346E-3</v>
      </c>
      <c r="JH68" s="86">
        <f t="shared" si="72"/>
        <v>6.3134951704334648E-3</v>
      </c>
      <c r="JI68" s="86">
        <f t="shared" si="72"/>
        <v>4.9416679925472764E-3</v>
      </c>
      <c r="JJ68" s="86">
        <f t="shared" si="72"/>
        <v>6.3753938569346275E-3</v>
      </c>
      <c r="JK68" s="86">
        <f t="shared" si="72"/>
        <v>8.9179523266514332E-3</v>
      </c>
      <c r="JL68" s="86">
        <f t="shared" si="72"/>
        <v>1.191078548470371E-2</v>
      </c>
      <c r="JM68" s="86">
        <f t="shared" si="72"/>
        <v>4.2447961251123271E-3</v>
      </c>
    </row>
    <row r="69" spans="2:273" x14ac:dyDescent="0.25">
      <c r="B69" s="2">
        <v>42</v>
      </c>
      <c r="C69" s="37">
        <v>64.287999999999997</v>
      </c>
      <c r="D69" s="37">
        <v>64.802999999999997</v>
      </c>
      <c r="E69" s="37">
        <v>81.8</v>
      </c>
      <c r="F69" s="37">
        <v>73.722999999999999</v>
      </c>
      <c r="G69" s="37">
        <v>71.046000000000006</v>
      </c>
      <c r="H69" s="37">
        <v>70.584999999999994</v>
      </c>
      <c r="I69" s="37">
        <v>70.337999999999994</v>
      </c>
      <c r="J69" s="37">
        <v>68.8</v>
      </c>
      <c r="K69" s="37">
        <v>69.400000000000006</v>
      </c>
      <c r="L69" s="37">
        <v>67.123000000000005</v>
      </c>
      <c r="M69" s="37">
        <v>65.707999999999998</v>
      </c>
      <c r="N69" s="37">
        <v>70.046000000000006</v>
      </c>
      <c r="O69" s="37">
        <v>68.153999999999996</v>
      </c>
      <c r="P69" s="37">
        <v>69.631</v>
      </c>
      <c r="Q69" s="37">
        <v>64.415000000000006</v>
      </c>
      <c r="S69" s="4">
        <f t="shared" si="74"/>
        <v>62.908154663001511</v>
      </c>
      <c r="T69" s="4">
        <f t="shared" si="74"/>
        <v>64.455278358737189</v>
      </c>
      <c r="U69" s="4">
        <f t="shared" si="74"/>
        <v>82.071803151799614</v>
      </c>
      <c r="V69" s="4">
        <f t="shared" si="74"/>
        <v>72.611874055382984</v>
      </c>
      <c r="W69" s="4">
        <f t="shared" si="74"/>
        <v>71.498699060657287</v>
      </c>
      <c r="X69" s="4">
        <f t="shared" si="74"/>
        <v>70.567786420043731</v>
      </c>
      <c r="Y69" s="4">
        <f t="shared" si="74"/>
        <v>69.089939948590242</v>
      </c>
      <c r="Z69" s="4">
        <f t="shared" si="74"/>
        <v>68.266979372953159</v>
      </c>
      <c r="AA69" s="4">
        <f t="shared" si="74"/>
        <v>68.507288794571323</v>
      </c>
      <c r="AB69" s="4">
        <f t="shared" si="74"/>
        <v>65.491303024077354</v>
      </c>
      <c r="AC69" s="4">
        <f t="shared" si="74"/>
        <v>64.476173578515628</v>
      </c>
      <c r="AD69" s="4">
        <f t="shared" si="74"/>
        <v>67.305387547685996</v>
      </c>
      <c r="AE69" s="4">
        <f t="shared" si="74"/>
        <v>66.228558281042169</v>
      </c>
      <c r="AF69" s="4">
        <f t="shared" si="74"/>
        <v>67.026640295665771</v>
      </c>
      <c r="AG69" s="4">
        <f t="shared" si="74"/>
        <v>63.391341143024533</v>
      </c>
      <c r="AI69" s="4">
        <f t="shared" si="75"/>
        <v>1.3798453369984855</v>
      </c>
      <c r="AJ69" s="4">
        <f t="shared" si="75"/>
        <v>0.34772164126280813</v>
      </c>
      <c r="AK69" s="4">
        <f t="shared" si="75"/>
        <v>-0.27180315179961667</v>
      </c>
      <c r="AL69" s="4">
        <f t="shared" si="75"/>
        <v>1.1111259446170152</v>
      </c>
      <c r="AM69" s="4">
        <f t="shared" si="75"/>
        <v>-0.45269906065728094</v>
      </c>
      <c r="AN69" s="4">
        <f t="shared" si="75"/>
        <v>1.7213579956262492E-2</v>
      </c>
      <c r="AO69" s="4">
        <f t="shared" si="75"/>
        <v>1.2480600514097517</v>
      </c>
      <c r="AP69" s="4">
        <f t="shared" si="75"/>
        <v>0.53302062704683806</v>
      </c>
      <c r="AQ69" s="4">
        <f t="shared" si="75"/>
        <v>0.89271120542868232</v>
      </c>
      <c r="AR69" s="4">
        <f t="shared" si="75"/>
        <v>1.6316969759226509</v>
      </c>
      <c r="AS69" s="4">
        <f t="shared" si="75"/>
        <v>1.2318264214843708</v>
      </c>
      <c r="AT69" s="4">
        <f t="shared" si="75"/>
        <v>2.7406124523140107</v>
      </c>
      <c r="AU69" s="4">
        <f t="shared" si="75"/>
        <v>1.9254417189578277</v>
      </c>
      <c r="AV69" s="4">
        <f t="shared" si="75"/>
        <v>2.6043597043342288</v>
      </c>
      <c r="AW69" s="4">
        <f t="shared" si="75"/>
        <v>1.023658856975473</v>
      </c>
      <c r="AY69" s="2">
        <f t="shared" si="65"/>
        <v>47.511581125196251</v>
      </c>
      <c r="AZ69" s="2">
        <f t="shared" si="65"/>
        <v>53.84100010783424</v>
      </c>
      <c r="BA69" s="2">
        <f t="shared" si="65"/>
        <v>70.794065757952112</v>
      </c>
      <c r="BB69" s="2">
        <f t="shared" si="65"/>
        <v>60.480534632587485</v>
      </c>
      <c r="BC69" s="2">
        <f t="shared" si="65"/>
        <v>60.385216875391016</v>
      </c>
      <c r="BD69" s="2">
        <f t="shared" si="65"/>
        <v>60.104444933166448</v>
      </c>
      <c r="BE69" s="2">
        <f t="shared" si="65"/>
        <v>60.651764810275658</v>
      </c>
      <c r="BF69" s="2">
        <f t="shared" si="65"/>
        <v>60.476176940732913</v>
      </c>
      <c r="BG69" s="2">
        <f t="shared" si="65"/>
        <v>60.936182318413969</v>
      </c>
      <c r="BH69" s="2">
        <f t="shared" si="65"/>
        <v>59.265186233616937</v>
      </c>
      <c r="BI69" s="2">
        <f t="shared" si="65"/>
        <v>59.316290202948046</v>
      </c>
      <c r="BJ69" s="2">
        <f t="shared" si="65"/>
        <v>61.006511736369468</v>
      </c>
      <c r="BK69" s="2">
        <f t="shared" si="65"/>
        <v>57.745521955548831</v>
      </c>
      <c r="BL69" s="2">
        <f t="shared" si="65"/>
        <v>57.125020845352338</v>
      </c>
      <c r="BM69" s="2">
        <f t="shared" si="65"/>
        <v>59.933277437898958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>
        <f t="shared" si="19"/>
        <v>67.123000000000005</v>
      </c>
      <c r="BY69" s="2">
        <f t="shared" si="20"/>
        <v>65.707999999999998</v>
      </c>
      <c r="BZ69" s="2">
        <f t="shared" si="21"/>
        <v>70.046000000000006</v>
      </c>
      <c r="CA69" s="2" t="str">
        <f t="shared" si="22"/>
        <v/>
      </c>
      <c r="CB69" s="2" t="str">
        <f t="shared" si="23"/>
        <v/>
      </c>
      <c r="CC69" s="2">
        <f t="shared" si="24"/>
        <v>64.415000000000006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53.278541363022939</v>
      </c>
      <c r="DL69" s="2">
        <f t="shared" si="76"/>
        <v>58.570210801393728</v>
      </c>
      <c r="DM69" s="2">
        <f t="shared" si="76"/>
        <v>72.117408348968098</v>
      </c>
      <c r="DN69" s="2">
        <f t="shared" si="76"/>
        <v>66.082800938086308</v>
      </c>
      <c r="DO69" s="2">
        <f t="shared" si="76"/>
        <v>65.233999303135889</v>
      </c>
      <c r="DP69" s="2">
        <f t="shared" si="76"/>
        <v>64.351188850174225</v>
      </c>
      <c r="DQ69" s="2">
        <f t="shared" si="76"/>
        <v>64.960623693379802</v>
      </c>
      <c r="DR69" s="2">
        <f t="shared" si="76"/>
        <v>64.962150987224135</v>
      </c>
      <c r="DS69" s="2">
        <f t="shared" si="76"/>
        <v>65.176286875725921</v>
      </c>
      <c r="DT69" s="2">
        <f t="shared" si="76"/>
        <v>63.777817124735741</v>
      </c>
      <c r="DU69" s="2">
        <f t="shared" si="76"/>
        <v>62.359937632135313</v>
      </c>
      <c r="DV69" s="2">
        <f t="shared" si="76"/>
        <v>65.426879492600435</v>
      </c>
      <c r="DW69" s="2">
        <f t="shared" si="76"/>
        <v>62.577894308943087</v>
      </c>
      <c r="DX69" s="2">
        <f t="shared" si="76"/>
        <v>60.84980836236933</v>
      </c>
      <c r="DY69" s="2">
        <f t="shared" si="76"/>
        <v>61.442757777106621</v>
      </c>
      <c r="EA69" s="2">
        <f t="shared" si="77"/>
        <v>42.945466012613878</v>
      </c>
      <c r="EB69" s="2">
        <f t="shared" si="77"/>
        <v>49.408709254810773</v>
      </c>
      <c r="EC69" s="2">
        <f t="shared" si="77"/>
        <v>69.618504639835933</v>
      </c>
      <c r="ED69" s="2">
        <f t="shared" si="77"/>
        <v>55.568367794363169</v>
      </c>
      <c r="EE69" s="2">
        <f t="shared" si="77"/>
        <v>55.970722845469737</v>
      </c>
      <c r="EF69" s="2">
        <f t="shared" si="77"/>
        <v>56.189790722773125</v>
      </c>
      <c r="EG69" s="2">
        <f t="shared" si="77"/>
        <v>56.364174904706658</v>
      </c>
      <c r="EH69" s="2">
        <f t="shared" si="77"/>
        <v>55.894285797149486</v>
      </c>
      <c r="EI69" s="2">
        <f t="shared" si="77"/>
        <v>56.577806037973531</v>
      </c>
      <c r="EJ69" s="2">
        <f t="shared" si="77"/>
        <v>54.316865905701022</v>
      </c>
      <c r="EK69" s="2">
        <f t="shared" si="77"/>
        <v>55.792938733836259</v>
      </c>
      <c r="EL69" s="2">
        <f t="shared" si="77"/>
        <v>56.171502246391043</v>
      </c>
      <c r="EM69" s="2">
        <f t="shared" si="77"/>
        <v>52.906246378768529</v>
      </c>
      <c r="EN69" s="2">
        <f t="shared" si="77"/>
        <v>53.684375197001813</v>
      </c>
      <c r="EO69" s="2">
        <f t="shared" si="77"/>
        <v>58.143360605501186</v>
      </c>
      <c r="EQ69" s="2">
        <f t="shared" si="78"/>
        <v>41.938482326990261</v>
      </c>
      <c r="ER69" s="2">
        <f t="shared" si="78"/>
        <v>47.594752113992485</v>
      </c>
      <c r="ES69" s="2">
        <f t="shared" si="78"/>
        <v>62.598506975904215</v>
      </c>
      <c r="ET69" s="2">
        <f t="shared" si="78"/>
        <v>53.493282179249022</v>
      </c>
      <c r="EU69" s="2">
        <f t="shared" si="78"/>
        <v>54.89142535719224</v>
      </c>
      <c r="EV69" s="2">
        <f t="shared" si="78"/>
        <v>54.866959558544742</v>
      </c>
      <c r="EW69" s="2">
        <f t="shared" si="78"/>
        <v>55.304016221975168</v>
      </c>
      <c r="EX69" s="2">
        <f t="shared" si="78"/>
        <v>56.503240287945118</v>
      </c>
      <c r="EY69" s="2">
        <f t="shared" si="78"/>
        <v>57.278799705114139</v>
      </c>
      <c r="EZ69" s="2">
        <f t="shared" si="78"/>
        <v>53.825045624233567</v>
      </c>
      <c r="FA69" s="2">
        <f t="shared" si="78"/>
        <v>53.866153172806719</v>
      </c>
      <c r="FB69" s="2">
        <f t="shared" si="78"/>
        <v>54.778986805093297</v>
      </c>
      <c r="FC69" s="2">
        <f t="shared" si="78"/>
        <v>52.713365850205832</v>
      </c>
      <c r="FD69" s="2">
        <f t="shared" si="78"/>
        <v>53.845881954956148</v>
      </c>
      <c r="FE69" s="2">
        <f t="shared" si="78"/>
        <v>59.92584794587269</v>
      </c>
      <c r="FG69" s="2">
        <f t="shared" si="79"/>
        <v>0.55809420267876642</v>
      </c>
      <c r="FH69" s="2">
        <f t="shared" si="79"/>
        <v>0.51619689564034632</v>
      </c>
      <c r="FI69" s="2">
        <f t="shared" si="79"/>
        <v>0.52946554883082897</v>
      </c>
      <c r="FJ69" s="2">
        <f t="shared" si="79"/>
        <v>0.53280987367312294</v>
      </c>
      <c r="FK69" s="2">
        <f t="shared" si="79"/>
        <v>0.52343733858569774</v>
      </c>
      <c r="FL69" s="2">
        <f t="shared" si="79"/>
        <v>0.52033945363144407</v>
      </c>
      <c r="FM69" s="2">
        <f t="shared" si="79"/>
        <v>0.50123279979219815</v>
      </c>
      <c r="FN69" s="2">
        <f t="shared" si="79"/>
        <v>0.49471364580063221</v>
      </c>
      <c r="FO69" s="2">
        <f t="shared" si="79"/>
        <v>0.4931258579497777</v>
      </c>
      <c r="FP69" s="2">
        <f t="shared" si="79"/>
        <v>0.47697234015521039</v>
      </c>
      <c r="FQ69" s="2">
        <f t="shared" si="79"/>
        <v>0.46346448759823633</v>
      </c>
      <c r="FR69" s="2">
        <f t="shared" si="79"/>
        <v>0.4775945980299422</v>
      </c>
      <c r="FS69" s="2">
        <f t="shared" si="79"/>
        <v>0.49964243484095855</v>
      </c>
      <c r="FT69" s="2">
        <f t="shared" si="79"/>
        <v>0.51982786450217888</v>
      </c>
      <c r="FU69" s="2">
        <f t="shared" si="79"/>
        <v>0.45751266022054682</v>
      </c>
      <c r="FW69" s="2">
        <f t="shared" si="67"/>
        <v>1.298818664016902E-4</v>
      </c>
      <c r="FX69" s="2">
        <f t="shared" si="67"/>
        <v>3.9711968667506951E-5</v>
      </c>
      <c r="FY69" s="2">
        <f t="shared" si="67"/>
        <v>3.6918414697120205E-5</v>
      </c>
      <c r="FZ69" s="2">
        <f t="shared" si="67"/>
        <v>3.4943352054855612E-5</v>
      </c>
      <c r="GA69" s="2">
        <f t="shared" si="67"/>
        <v>3.4885803921927633E-5</v>
      </c>
      <c r="GB69" s="2">
        <f t="shared" si="67"/>
        <v>3.5132621947508226E-5</v>
      </c>
      <c r="GC69" s="2">
        <f t="shared" si="67"/>
        <v>3.4700925297641557E-5</v>
      </c>
      <c r="GD69" s="2">
        <f t="shared" si="67"/>
        <v>3.711495619261523E-5</v>
      </c>
      <c r="GE69" s="2">
        <f t="shared" si="67"/>
        <v>4.0917444425876202E-5</v>
      </c>
      <c r="GF69" s="2">
        <f t="shared" si="67"/>
        <v>3.832310750571324E-5</v>
      </c>
      <c r="GG69" s="2">
        <f t="shared" si="67"/>
        <v>3.9781141431640953E-5</v>
      </c>
      <c r="GH69" s="2">
        <f t="shared" si="67"/>
        <v>3.5605143501134297E-5</v>
      </c>
      <c r="GI69" s="2">
        <f t="shared" si="67"/>
        <v>3.4387283009745543E-5</v>
      </c>
      <c r="GJ69" s="2">
        <f t="shared" si="67"/>
        <v>2.6646371634542959E-5</v>
      </c>
      <c r="GK69" s="2">
        <f t="shared" si="67"/>
        <v>1.9993352476443001E-5</v>
      </c>
      <c r="GM69" s="86">
        <f t="shared" si="68"/>
        <v>2.4357837178099591E-2</v>
      </c>
      <c r="GN69" s="86">
        <f t="shared" si="68"/>
        <v>1.5294875553068143E-2</v>
      </c>
      <c r="GO69" s="86">
        <f t="shared" si="68"/>
        <v>1.8037200507026164E-2</v>
      </c>
      <c r="GP69" s="86">
        <f t="shared" si="68"/>
        <v>1.8858141546314402E-2</v>
      </c>
      <c r="GQ69" s="86">
        <f t="shared" si="68"/>
        <v>1.6911505947617179E-2</v>
      </c>
      <c r="GR69" s="86">
        <f t="shared" si="68"/>
        <v>1.6309446153938915E-2</v>
      </c>
      <c r="GS69" s="86">
        <f t="shared" si="68"/>
        <v>1.263258391079566E-2</v>
      </c>
      <c r="GT69" s="86">
        <f t="shared" si="68"/>
        <v>1.1526035420722561E-2</v>
      </c>
      <c r="GU69" s="86">
        <f t="shared" si="68"/>
        <v>1.1275711475166338E-2</v>
      </c>
      <c r="GV69" s="86">
        <f t="shared" si="68"/>
        <v>8.9079954113140507E-3</v>
      </c>
      <c r="GW69" s="86">
        <f t="shared" si="68"/>
        <v>7.1283817259116169E-3</v>
      </c>
      <c r="GX69" s="86">
        <f t="shared" si="68"/>
        <v>8.991066360408773E-3</v>
      </c>
      <c r="GY69" s="86">
        <f t="shared" si="68"/>
        <v>1.2357720606467193E-2</v>
      </c>
      <c r="GZ69" s="86">
        <f t="shared" si="68"/>
        <v>1.603857741389569E-2</v>
      </c>
      <c r="HA69" s="86">
        <f t="shared" si="68"/>
        <v>6.2710400390841607E-3</v>
      </c>
      <c r="HC69" s="86">
        <f t="shared" si="73"/>
        <v>2.0774301717155504E-8</v>
      </c>
      <c r="HD69" s="86">
        <f t="shared" si="69"/>
        <v>4.708049429979913E-9</v>
      </c>
      <c r="HE69" s="86">
        <f t="shared" si="69"/>
        <v>3.6731436699390542E-9</v>
      </c>
      <c r="HF69" s="86">
        <f t="shared" si="69"/>
        <v>1.1140357887846747E-9</v>
      </c>
      <c r="HG69" s="86">
        <f t="shared" si="69"/>
        <v>7.8508225704577322E-10</v>
      </c>
      <c r="HH69" s="86">
        <f t="shared" si="69"/>
        <v>4.4175813444226665E-10</v>
      </c>
      <c r="HI69" s="86">
        <f t="shared" si="69"/>
        <v>9.9060178112824428E-11</v>
      </c>
      <c r="HJ69" s="86">
        <f t="shared" si="69"/>
        <v>6.7435021012776687E-11</v>
      </c>
      <c r="HK69" s="86">
        <f t="shared" si="69"/>
        <v>5.382228673991244E-11</v>
      </c>
      <c r="HL69" s="86">
        <f t="shared" si="69"/>
        <v>2.3974805718748957E-11</v>
      </c>
      <c r="HM69" s="86">
        <f t="shared" si="69"/>
        <v>2.232450263368332E-11</v>
      </c>
      <c r="HN69" s="86">
        <f t="shared" si="69"/>
        <v>3.0173862244987446E-10</v>
      </c>
      <c r="HO69" s="86">
        <f t="shared" si="69"/>
        <v>1.4010808043088352E-9</v>
      </c>
      <c r="HP69" s="86">
        <f t="shared" si="69"/>
        <v>2.213700522355399E-9</v>
      </c>
      <c r="HQ69" s="86">
        <f t="shared" si="69"/>
        <v>4.2575056679573225E-12</v>
      </c>
      <c r="HS69" s="86">
        <f t="shared" si="70"/>
        <v>3.3006220413875592E-33</v>
      </c>
      <c r="HT69" s="86">
        <f t="shared" si="70"/>
        <v>2.7911419941962434E-43</v>
      </c>
      <c r="HU69" s="86">
        <f t="shared" si="70"/>
        <v>9.9199894738575019E-45</v>
      </c>
      <c r="HV69" s="86">
        <f t="shared" si="70"/>
        <v>5.0815999943038068E-49</v>
      </c>
      <c r="HW69" s="86">
        <f t="shared" si="70"/>
        <v>3.0707538160228099E-50</v>
      </c>
      <c r="HX69" s="86">
        <f t="shared" si="70"/>
        <v>3.2960499267063655E-52</v>
      </c>
      <c r="HY69" s="86">
        <f t="shared" si="70"/>
        <v>1.3282468460442376E-55</v>
      </c>
      <c r="HZ69" s="86">
        <f t="shared" si="70"/>
        <v>1.3451939661547542E-56</v>
      </c>
      <c r="IA69" s="86">
        <f t="shared" si="70"/>
        <v>2.5943171882588548E-56</v>
      </c>
      <c r="IB69" s="86">
        <f t="shared" si="70"/>
        <v>9.0242091442691129E-58</v>
      </c>
      <c r="IC69" s="86">
        <f t="shared" si="70"/>
        <v>5.2676750153050248E-58</v>
      </c>
      <c r="ID69" s="86">
        <f t="shared" si="70"/>
        <v>1.1965564749859921E-51</v>
      </c>
      <c r="IE69" s="86">
        <f t="shared" si="70"/>
        <v>5.341147265782657E-48</v>
      </c>
      <c r="IF69" s="86">
        <f t="shared" si="70"/>
        <v>8.3849177004919566E-33</v>
      </c>
      <c r="IG69" s="86">
        <f t="shared" si="70"/>
        <v>5.2385119983367009E-22</v>
      </c>
      <c r="II69" s="86">
        <f t="shared" si="71"/>
        <v>2.92224862958073E-88</v>
      </c>
      <c r="IJ69" s="86">
        <f t="shared" si="71"/>
        <v>1.6411749383846024E-124</v>
      </c>
      <c r="IK69" s="86">
        <f t="shared" si="71"/>
        <v>9.2608722433430333E-130</v>
      </c>
      <c r="IL69" s="86">
        <f t="shared" si="71"/>
        <v>1.7840690039036704E-141</v>
      </c>
      <c r="IM69" s="86">
        <f t="shared" si="71"/>
        <v>1.1888708024295257E-144</v>
      </c>
      <c r="IN69" s="86">
        <f t="shared" si="71"/>
        <v>6.4724811611941379E-151</v>
      </c>
      <c r="IO69" s="86">
        <f t="shared" si="71"/>
        <v>1.3442971809743893E-160</v>
      </c>
      <c r="IP69" s="86">
        <f t="shared" si="71"/>
        <v>1.4885824389961979E-163</v>
      </c>
      <c r="IQ69" s="86">
        <f t="shared" si="71"/>
        <v>5.8596906618727552E-162</v>
      </c>
      <c r="IR69" s="86">
        <f t="shared" si="71"/>
        <v>9.4278317905543418E-166</v>
      </c>
      <c r="IS69" s="86">
        <f t="shared" si="71"/>
        <v>1.7291038990376684E-166</v>
      </c>
      <c r="IT69" s="86">
        <f t="shared" si="71"/>
        <v>6.3436631535775922E-148</v>
      </c>
      <c r="IU69" s="86">
        <f t="shared" si="71"/>
        <v>2.3842766257908508E-137</v>
      </c>
      <c r="IV69" s="86">
        <f t="shared" si="71"/>
        <v>9.4627528842904702E-108</v>
      </c>
      <c r="IW69" s="86">
        <f t="shared" si="71"/>
        <v>1.0586438064597141E-58</v>
      </c>
      <c r="IY69" s="86">
        <f t="shared" si="72"/>
        <v>2.4357857952401307E-2</v>
      </c>
      <c r="IZ69" s="86">
        <f t="shared" si="72"/>
        <v>1.5294880261117572E-2</v>
      </c>
      <c r="JA69" s="86">
        <f t="shared" si="72"/>
        <v>1.8037204180169835E-2</v>
      </c>
      <c r="JB69" s="86">
        <f t="shared" si="72"/>
        <v>1.8858142660350189E-2</v>
      </c>
      <c r="JC69" s="86">
        <f t="shared" si="72"/>
        <v>1.6911506732699436E-2</v>
      </c>
      <c r="JD69" s="86">
        <f t="shared" si="72"/>
        <v>1.6309446595697049E-2</v>
      </c>
      <c r="JE69" s="86">
        <f t="shared" si="72"/>
        <v>1.2632584009855839E-2</v>
      </c>
      <c r="JF69" s="86">
        <f t="shared" si="72"/>
        <v>1.1526035488157583E-2</v>
      </c>
      <c r="JG69" s="86">
        <f t="shared" si="72"/>
        <v>1.1275711528988624E-2</v>
      </c>
      <c r="JH69" s="86">
        <f t="shared" si="72"/>
        <v>8.9079954352888572E-3</v>
      </c>
      <c r="JI69" s="86">
        <f t="shared" si="72"/>
        <v>7.1283817482361194E-3</v>
      </c>
      <c r="JJ69" s="86">
        <f t="shared" si="72"/>
        <v>8.9910666621473949E-3</v>
      </c>
      <c r="JK69" s="86">
        <f t="shared" si="72"/>
        <v>1.2357722007547997E-2</v>
      </c>
      <c r="JL69" s="86">
        <f t="shared" si="72"/>
        <v>1.6038579627596212E-2</v>
      </c>
      <c r="JM69" s="86">
        <f t="shared" si="72"/>
        <v>6.2710400433416665E-3</v>
      </c>
    </row>
    <row r="70" spans="2:273" x14ac:dyDescent="0.25">
      <c r="B70" s="2">
        <v>43</v>
      </c>
      <c r="C70" s="37">
        <v>67.302999999999997</v>
      </c>
      <c r="D70" s="37">
        <v>68.015000000000001</v>
      </c>
      <c r="E70" s="37">
        <v>85.445999999999998</v>
      </c>
      <c r="F70" s="37">
        <v>76.015000000000001</v>
      </c>
      <c r="G70" s="37">
        <v>73.831000000000003</v>
      </c>
      <c r="H70" s="37">
        <v>73.891999999999996</v>
      </c>
      <c r="I70" s="37">
        <v>72.061999999999998</v>
      </c>
      <c r="J70" s="37">
        <v>70.2</v>
      </c>
      <c r="K70" s="37">
        <v>70.707999999999998</v>
      </c>
      <c r="L70" s="37">
        <v>68.938000000000002</v>
      </c>
      <c r="M70" s="37">
        <v>67.938000000000002</v>
      </c>
      <c r="N70" s="37">
        <v>71.091999999999999</v>
      </c>
      <c r="O70" s="37">
        <v>69.185000000000002</v>
      </c>
      <c r="P70" s="37">
        <v>71.430999999999997</v>
      </c>
      <c r="Q70" s="37">
        <v>66.245999999999995</v>
      </c>
      <c r="S70" s="4">
        <f t="shared" si="74"/>
        <v>66.407149979601925</v>
      </c>
      <c r="T70" s="4">
        <f t="shared" si="74"/>
        <v>67.323587968564311</v>
      </c>
      <c r="U70" s="4">
        <f t="shared" si="74"/>
        <v>85.134913141413946</v>
      </c>
      <c r="V70" s="4">
        <f t="shared" si="74"/>
        <v>75.764408582737687</v>
      </c>
      <c r="W70" s="4">
        <f t="shared" si="74"/>
        <v>74.538242263378379</v>
      </c>
      <c r="X70" s="4">
        <f t="shared" si="74"/>
        <v>73.506389039195881</v>
      </c>
      <c r="Y70" s="4">
        <f t="shared" si="74"/>
        <v>71.558697004042017</v>
      </c>
      <c r="Z70" s="4">
        <f t="shared" si="74"/>
        <v>70.623238538429206</v>
      </c>
      <c r="AA70" s="4">
        <f t="shared" si="74"/>
        <v>70.795193902302955</v>
      </c>
      <c r="AB70" s="4">
        <f t="shared" si="74"/>
        <v>67.439063291720217</v>
      </c>
      <c r="AC70" s="4">
        <f t="shared" si="74"/>
        <v>66.270259222485478</v>
      </c>
      <c r="AD70" s="4">
        <f t="shared" si="74"/>
        <v>69.286061984420868</v>
      </c>
      <c r="AE70" s="4">
        <f t="shared" si="74"/>
        <v>68.756261180085247</v>
      </c>
      <c r="AF70" s="4">
        <f t="shared" si="74"/>
        <v>69.728555997032672</v>
      </c>
      <c r="AG70" s="4">
        <f t="shared" si="74"/>
        <v>64.751412453895057</v>
      </c>
      <c r="AI70" s="4">
        <f t="shared" si="75"/>
        <v>0.89585002039807193</v>
      </c>
      <c r="AJ70" s="4">
        <f t="shared" si="75"/>
        <v>0.6914120314356893</v>
      </c>
      <c r="AK70" s="4">
        <f t="shared" si="75"/>
        <v>0.31108685858605156</v>
      </c>
      <c r="AL70" s="4">
        <f t="shared" si="75"/>
        <v>0.2505914172623136</v>
      </c>
      <c r="AM70" s="4">
        <f t="shared" si="75"/>
        <v>-0.70724226337837592</v>
      </c>
      <c r="AN70" s="4">
        <f t="shared" si="75"/>
        <v>0.38561096080411517</v>
      </c>
      <c r="AO70" s="4">
        <f t="shared" si="75"/>
        <v>0.50330299595798067</v>
      </c>
      <c r="AP70" s="4">
        <f t="shared" si="75"/>
        <v>-0.423238538429203</v>
      </c>
      <c r="AQ70" s="4">
        <f t="shared" si="75"/>
        <v>-8.7193902302956872E-2</v>
      </c>
      <c r="AR70" s="4">
        <f t="shared" si="75"/>
        <v>1.4989367082797855</v>
      </c>
      <c r="AS70" s="4">
        <f t="shared" si="75"/>
        <v>1.6677407775145241</v>
      </c>
      <c r="AT70" s="4">
        <f t="shared" si="75"/>
        <v>1.8059380155791303</v>
      </c>
      <c r="AU70" s="4">
        <f t="shared" si="75"/>
        <v>0.42873881991475571</v>
      </c>
      <c r="AV70" s="4">
        <f t="shared" si="75"/>
        <v>1.7024440029673258</v>
      </c>
      <c r="AW70" s="4">
        <f t="shared" si="75"/>
        <v>1.4945875461049383</v>
      </c>
      <c r="AY70" s="2">
        <f t="shared" si="65"/>
        <v>47.29845446489967</v>
      </c>
      <c r="AZ70" s="2">
        <f t="shared" si="65"/>
        <v>53.670509150393855</v>
      </c>
      <c r="BA70" s="2">
        <f t="shared" si="65"/>
        <v>70.742082057984817</v>
      </c>
      <c r="BB70" s="2">
        <f t="shared" si="65"/>
        <v>60.281235635364425</v>
      </c>
      <c r="BC70" s="2">
        <f t="shared" si="65"/>
        <v>60.193978652784992</v>
      </c>
      <c r="BD70" s="2">
        <f t="shared" si="65"/>
        <v>59.930734251135277</v>
      </c>
      <c r="BE70" s="2">
        <f t="shared" si="65"/>
        <v>60.45101858841543</v>
      </c>
      <c r="BF70" s="2">
        <f t="shared" si="65"/>
        <v>60.282226837602622</v>
      </c>
      <c r="BG70" s="2">
        <f t="shared" si="65"/>
        <v>60.753715317168918</v>
      </c>
      <c r="BH70" s="2">
        <f t="shared" si="65"/>
        <v>59.07356414593513</v>
      </c>
      <c r="BI70" s="2">
        <f t="shared" si="65"/>
        <v>59.194507709170168</v>
      </c>
      <c r="BJ70" s="2">
        <f t="shared" si="65"/>
        <v>60.826862956862577</v>
      </c>
      <c r="BK70" s="2">
        <f t="shared" si="65"/>
        <v>57.562107764368818</v>
      </c>
      <c r="BL70" s="2">
        <f t="shared" si="65"/>
        <v>56.997609977186407</v>
      </c>
      <c r="BM70" s="2">
        <f t="shared" si="65"/>
        <v>59.908819246975433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66.245999999999995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53.44875330634278</v>
      </c>
      <c r="DL70" s="2">
        <f t="shared" si="76"/>
        <v>58.784732578397211</v>
      </c>
      <c r="DM70" s="2">
        <f t="shared" si="76"/>
        <v>72.398029831144456</v>
      </c>
      <c r="DN70" s="2">
        <f t="shared" si="76"/>
        <v>66.325689868667922</v>
      </c>
      <c r="DO70" s="2">
        <f t="shared" si="76"/>
        <v>65.423383972125436</v>
      </c>
      <c r="DP70" s="2">
        <f t="shared" si="76"/>
        <v>64.509211846689908</v>
      </c>
      <c r="DQ70" s="2">
        <f t="shared" si="76"/>
        <v>65.072380277125035</v>
      </c>
      <c r="DR70" s="2">
        <f t="shared" si="76"/>
        <v>65.101475839343095</v>
      </c>
      <c r="DS70" s="2">
        <f t="shared" si="76"/>
        <v>65.324226021662241</v>
      </c>
      <c r="DT70" s="2">
        <f t="shared" si="76"/>
        <v>63.932820598006657</v>
      </c>
      <c r="DU70" s="2">
        <f t="shared" si="76"/>
        <v>62.555421926910306</v>
      </c>
      <c r="DV70" s="2">
        <f t="shared" si="76"/>
        <v>65.633102990033237</v>
      </c>
      <c r="DW70" s="2">
        <f t="shared" si="76"/>
        <v>62.782372228074443</v>
      </c>
      <c r="DX70" s="2">
        <f t="shared" si="76"/>
        <v>61.04483623693379</v>
      </c>
      <c r="DY70" s="2">
        <f t="shared" si="76"/>
        <v>61.632985200845667</v>
      </c>
      <c r="EA70" s="2">
        <f t="shared" si="77"/>
        <v>42.85731254379818</v>
      </c>
      <c r="EB70" s="2">
        <f t="shared" si="77"/>
        <v>49.299128632124258</v>
      </c>
      <c r="EC70" s="2">
        <f t="shared" si="77"/>
        <v>69.400441245834401</v>
      </c>
      <c r="ED70" s="2">
        <f t="shared" si="77"/>
        <v>55.447690065550439</v>
      </c>
      <c r="EE70" s="2">
        <f t="shared" si="77"/>
        <v>55.851875152363334</v>
      </c>
      <c r="EF70" s="2">
        <f t="shared" si="77"/>
        <v>56.081645657911608</v>
      </c>
      <c r="EG70" s="2">
        <f t="shared" si="77"/>
        <v>56.257095008493536</v>
      </c>
      <c r="EH70" s="2">
        <f t="shared" si="77"/>
        <v>55.793040831123633</v>
      </c>
      <c r="EI70" s="2">
        <f t="shared" si="77"/>
        <v>56.469086835237995</v>
      </c>
      <c r="EJ70" s="2">
        <f t="shared" si="77"/>
        <v>54.213996462752732</v>
      </c>
      <c r="EK70" s="2">
        <f t="shared" si="77"/>
        <v>55.646221833568255</v>
      </c>
      <c r="EL70" s="2">
        <f t="shared" si="77"/>
        <v>56.032355301114606</v>
      </c>
      <c r="EM70" s="2">
        <f t="shared" si="77"/>
        <v>52.794369528257874</v>
      </c>
      <c r="EN70" s="2">
        <f t="shared" si="77"/>
        <v>53.588068620723469</v>
      </c>
      <c r="EO70" s="2">
        <f t="shared" si="77"/>
        <v>58.04422580764259</v>
      </c>
      <c r="EQ70" s="2">
        <f t="shared" si="78"/>
        <v>41.866800470717372</v>
      </c>
      <c r="ER70" s="2">
        <f t="shared" si="78"/>
        <v>47.511001223750299</v>
      </c>
      <c r="ES70" s="2">
        <f t="shared" si="78"/>
        <v>62.482324972911591</v>
      </c>
      <c r="ET70" s="2">
        <f t="shared" si="78"/>
        <v>53.403019987501835</v>
      </c>
      <c r="EU70" s="2">
        <f t="shared" si="78"/>
        <v>54.788504390767379</v>
      </c>
      <c r="EV70" s="2">
        <f t="shared" si="78"/>
        <v>54.778308495929735</v>
      </c>
      <c r="EW70" s="2">
        <f t="shared" si="78"/>
        <v>55.212598925328884</v>
      </c>
      <c r="EX70" s="2">
        <f t="shared" si="78"/>
        <v>56.391957992556101</v>
      </c>
      <c r="EY70" s="2">
        <f t="shared" si="78"/>
        <v>57.159124083356716</v>
      </c>
      <c r="EZ70" s="2">
        <f t="shared" si="78"/>
        <v>53.728483276930135</v>
      </c>
      <c r="FA70" s="2">
        <f t="shared" si="78"/>
        <v>53.747808275422422</v>
      </c>
      <c r="FB70" s="2">
        <f t="shared" si="78"/>
        <v>54.660144185655753</v>
      </c>
      <c r="FC70" s="2">
        <f t="shared" si="78"/>
        <v>52.603160196226995</v>
      </c>
      <c r="FD70" s="2">
        <f t="shared" si="78"/>
        <v>53.745513749914466</v>
      </c>
      <c r="FE70" s="2">
        <f t="shared" si="78"/>
        <v>59.793919456586721</v>
      </c>
      <c r="FG70" s="2">
        <f t="shared" si="79"/>
        <v>0.58067244293392939</v>
      </c>
      <c r="FH70" s="2">
        <f t="shared" si="79"/>
        <v>0.53914812343910112</v>
      </c>
      <c r="FI70" s="2">
        <f t="shared" si="79"/>
        <v>0.55233321053004125</v>
      </c>
      <c r="FJ70" s="2">
        <f t="shared" si="79"/>
        <v>0.5556514067108993</v>
      </c>
      <c r="FK70" s="2">
        <f t="shared" si="79"/>
        <v>0.54634694930530303</v>
      </c>
      <c r="FL70" s="2">
        <f t="shared" si="79"/>
        <v>0.5432680427317691</v>
      </c>
      <c r="FM70" s="2">
        <f t="shared" si="79"/>
        <v>0.52423963674282537</v>
      </c>
      <c r="FN70" s="2">
        <f t="shared" si="79"/>
        <v>0.51773186048728226</v>
      </c>
      <c r="FO70" s="2">
        <f t="shared" si="79"/>
        <v>0.51614566035940124</v>
      </c>
      <c r="FP70" s="2">
        <f t="shared" si="79"/>
        <v>0.49998188906795982</v>
      </c>
      <c r="FQ70" s="2">
        <f t="shared" si="79"/>
        <v>0.48642843823597526</v>
      </c>
      <c r="FR70" s="2">
        <f t="shared" si="79"/>
        <v>0.50060543382662992</v>
      </c>
      <c r="FS70" s="2">
        <f t="shared" si="79"/>
        <v>0.52265276763446555</v>
      </c>
      <c r="FT70" s="2">
        <f t="shared" si="79"/>
        <v>0.5427594191131353</v>
      </c>
      <c r="FU70" s="2">
        <f t="shared" si="79"/>
        <v>0.48044578143835398</v>
      </c>
      <c r="FW70" s="2">
        <f t="shared" si="67"/>
        <v>1.4241085006648678E-4</v>
      </c>
      <c r="FX70" s="2">
        <f t="shared" si="67"/>
        <v>4.3543140941304166E-5</v>
      </c>
      <c r="FY70" s="2">
        <f t="shared" si="67"/>
        <v>4.0480092568677996E-5</v>
      </c>
      <c r="FZ70" s="2">
        <f t="shared" si="67"/>
        <v>3.831449445973829E-5</v>
      </c>
      <c r="GA70" s="2">
        <f t="shared" si="67"/>
        <v>3.825139461185791E-5</v>
      </c>
      <c r="GB70" s="2">
        <f t="shared" si="67"/>
        <v>3.8522023367153713E-5</v>
      </c>
      <c r="GC70" s="2">
        <f t="shared" si="67"/>
        <v>3.8048680592338847E-5</v>
      </c>
      <c r="GD70" s="2">
        <f t="shared" si="67"/>
        <v>4.0695594493877482E-5</v>
      </c>
      <c r="GE70" s="2">
        <f t="shared" si="67"/>
        <v>4.4864908544311029E-5</v>
      </c>
      <c r="GF70" s="2">
        <f t="shared" si="67"/>
        <v>4.202029642496304E-5</v>
      </c>
      <c r="GG70" s="2">
        <f t="shared" si="67"/>
        <v>4.3618986787254449E-5</v>
      </c>
      <c r="GH70" s="2">
        <f t="shared" si="67"/>
        <v>3.9040129412012911E-5</v>
      </c>
      <c r="GI70" s="2">
        <f t="shared" si="67"/>
        <v>3.7704780954541205E-5</v>
      </c>
      <c r="GJ70" s="2">
        <f t="shared" si="67"/>
        <v>2.9217090392487733E-5</v>
      </c>
      <c r="GK70" s="2">
        <f t="shared" si="67"/>
        <v>2.19222327719353E-5</v>
      </c>
      <c r="GM70" s="86">
        <f t="shared" si="68"/>
        <v>3.1290093427024684E-2</v>
      </c>
      <c r="GN70" s="86">
        <f t="shared" si="68"/>
        <v>2.0384639848013083E-2</v>
      </c>
      <c r="GO70" s="86">
        <f t="shared" si="68"/>
        <v>2.3860640598241948E-2</v>
      </c>
      <c r="GP70" s="86">
        <f t="shared" si="68"/>
        <v>2.495942035146537E-2</v>
      </c>
      <c r="GQ70" s="86">
        <f t="shared" si="68"/>
        <v>2.2649970489474817E-2</v>
      </c>
      <c r="GR70" s="86">
        <f t="shared" si="68"/>
        <v>2.1966950460325031E-2</v>
      </c>
      <c r="GS70" s="86">
        <f t="shared" si="68"/>
        <v>1.7256387828258987E-2</v>
      </c>
      <c r="GT70" s="86">
        <f t="shared" si="68"/>
        <v>1.5880949285580037E-2</v>
      </c>
      <c r="GU70" s="86">
        <f t="shared" si="68"/>
        <v>1.5519019720789701E-2</v>
      </c>
      <c r="GV70" s="86">
        <f t="shared" si="68"/>
        <v>1.2416146962651541E-2</v>
      </c>
      <c r="GW70" s="86">
        <f t="shared" si="68"/>
        <v>1.0147532842905399E-2</v>
      </c>
      <c r="GX70" s="86">
        <f t="shared" si="68"/>
        <v>1.2526133481125789E-2</v>
      </c>
      <c r="GY70" s="86">
        <f t="shared" si="68"/>
        <v>1.6924717999554764E-2</v>
      </c>
      <c r="GZ70" s="86">
        <f t="shared" si="68"/>
        <v>2.1374880607708781E-2</v>
      </c>
      <c r="HA70" s="86">
        <f t="shared" si="68"/>
        <v>9.1298962147522734E-3</v>
      </c>
      <c r="HC70" s="86">
        <f t="shared" si="73"/>
        <v>4.2609386016630974E-8</v>
      </c>
      <c r="HD70" s="86">
        <f t="shared" si="69"/>
        <v>1.0352103812224342E-8</v>
      </c>
      <c r="HE70" s="86">
        <f t="shared" si="69"/>
        <v>8.2084722716337531E-9</v>
      </c>
      <c r="HF70" s="86">
        <f t="shared" si="69"/>
        <v>2.6370902847377717E-9</v>
      </c>
      <c r="HG70" s="86">
        <f t="shared" si="69"/>
        <v>1.8906224204071195E-9</v>
      </c>
      <c r="HH70" s="86">
        <f t="shared" si="69"/>
        <v>1.0986946538094311E-9</v>
      </c>
      <c r="HI70" s="86">
        <f t="shared" si="69"/>
        <v>2.6189545602126786E-10</v>
      </c>
      <c r="HJ70" s="86">
        <f t="shared" si="69"/>
        <v>1.8259058251909719E-10</v>
      </c>
      <c r="HK70" s="86">
        <f t="shared" si="69"/>
        <v>1.4713618355499176E-10</v>
      </c>
      <c r="HL70" s="86">
        <f t="shared" si="69"/>
        <v>6.7072050563378254E-11</v>
      </c>
      <c r="HM70" s="86">
        <f t="shared" si="69"/>
        <v>6.2932444452899155E-11</v>
      </c>
      <c r="HN70" s="86">
        <f t="shared" si="69"/>
        <v>7.5072038458272536E-10</v>
      </c>
      <c r="HO70" s="86">
        <f t="shared" si="69"/>
        <v>3.2543503234092818E-9</v>
      </c>
      <c r="HP70" s="86">
        <f t="shared" si="69"/>
        <v>4.9651442403137562E-9</v>
      </c>
      <c r="HQ70" s="86">
        <f t="shared" si="69"/>
        <v>1.2702442535266551E-11</v>
      </c>
      <c r="HS70" s="86">
        <f t="shared" si="70"/>
        <v>2.3195153998554658E-32</v>
      </c>
      <c r="HT70" s="86">
        <f t="shared" si="70"/>
        <v>2.9402955305670171E-42</v>
      </c>
      <c r="HU70" s="86">
        <f t="shared" si="70"/>
        <v>1.1248772382580578E-43</v>
      </c>
      <c r="HV70" s="86">
        <f t="shared" si="70"/>
        <v>7.1605824330671858E-48</v>
      </c>
      <c r="HW70" s="86">
        <f t="shared" si="70"/>
        <v>4.6108862096036415E-49</v>
      </c>
      <c r="HX70" s="86">
        <f t="shared" si="70"/>
        <v>5.5576341225542742E-51</v>
      </c>
      <c r="HY70" s="86">
        <f t="shared" si="70"/>
        <v>2.6882620975262856E-54</v>
      </c>
      <c r="HZ70" s="86">
        <f t="shared" si="70"/>
        <v>2.9366036376678009E-55</v>
      </c>
      <c r="IA70" s="86">
        <f t="shared" si="70"/>
        <v>5.6987401287687431E-55</v>
      </c>
      <c r="IB70" s="86">
        <f t="shared" si="70"/>
        <v>2.0994105043867374E-56</v>
      </c>
      <c r="IC70" s="86">
        <f t="shared" si="70"/>
        <v>1.2567273441218079E-56</v>
      </c>
      <c r="ID70" s="86">
        <f t="shared" si="70"/>
        <v>1.9379247182165043E-50</v>
      </c>
      <c r="IE70" s="86">
        <f t="shared" si="70"/>
        <v>7.007432236062599E-47</v>
      </c>
      <c r="IF70" s="86">
        <f t="shared" si="70"/>
        <v>4.5149348929946766E-32</v>
      </c>
      <c r="IG70" s="86">
        <f t="shared" si="70"/>
        <v>1.5307196761304351E-21</v>
      </c>
      <c r="II70" s="86">
        <f t="shared" si="71"/>
        <v>1.714506080936487E-86</v>
      </c>
      <c r="IJ70" s="86">
        <f t="shared" si="71"/>
        <v>2.7058051337015689E-122</v>
      </c>
      <c r="IK70" s="86">
        <f t="shared" si="71"/>
        <v>1.8287418129649046E-127</v>
      </c>
      <c r="IL70" s="86">
        <f t="shared" si="71"/>
        <v>5.5422220577996704E-139</v>
      </c>
      <c r="IM70" s="86">
        <f t="shared" si="71"/>
        <v>4.2041041974302886E-142</v>
      </c>
      <c r="IN70" s="86">
        <f t="shared" si="71"/>
        <v>2.9729453244893056E-148</v>
      </c>
      <c r="IO70" s="86">
        <f t="shared" si="71"/>
        <v>9.1220175501629698E-158</v>
      </c>
      <c r="IP70" s="86">
        <f t="shared" si="71"/>
        <v>1.1912716854930876E-160</v>
      </c>
      <c r="IQ70" s="86">
        <f t="shared" si="71"/>
        <v>4.6784548062004206E-159</v>
      </c>
      <c r="IR70" s="86">
        <f t="shared" si="71"/>
        <v>8.4399779589814213E-163</v>
      </c>
      <c r="IS70" s="86">
        <f t="shared" si="71"/>
        <v>1.63641507615776E-163</v>
      </c>
      <c r="IT70" s="86">
        <f t="shared" si="71"/>
        <v>2.5968037690610234E-145</v>
      </c>
      <c r="IU70" s="86">
        <f t="shared" si="71"/>
        <v>6.1980458652860782E-135</v>
      </c>
      <c r="IV70" s="86">
        <f t="shared" si="71"/>
        <v>6.5802295167644312E-106</v>
      </c>
      <c r="IW70" s="86">
        <f t="shared" si="71"/>
        <v>9.751263146700507E-58</v>
      </c>
      <c r="IY70" s="86">
        <f t="shared" si="72"/>
        <v>3.1290136036410704E-2</v>
      </c>
      <c r="IZ70" s="86">
        <f t="shared" si="72"/>
        <v>2.0384650200116896E-2</v>
      </c>
      <c r="JA70" s="86">
        <f t="shared" si="72"/>
        <v>2.3860648806714218E-2</v>
      </c>
      <c r="JB70" s="86">
        <f t="shared" si="72"/>
        <v>2.4959422988555656E-2</v>
      </c>
      <c r="JC70" s="86">
        <f t="shared" si="72"/>
        <v>2.2649972380097236E-2</v>
      </c>
      <c r="JD70" s="86">
        <f t="shared" si="72"/>
        <v>2.1966951559019683E-2</v>
      </c>
      <c r="JE70" s="86">
        <f t="shared" si="72"/>
        <v>1.7256388090154444E-2</v>
      </c>
      <c r="JF70" s="86">
        <f t="shared" si="72"/>
        <v>1.5880949468170619E-2</v>
      </c>
      <c r="JG70" s="86">
        <f t="shared" si="72"/>
        <v>1.5519019867925884E-2</v>
      </c>
      <c r="JH70" s="86">
        <f t="shared" si="72"/>
        <v>1.2416147029723592E-2</v>
      </c>
      <c r="JI70" s="86">
        <f t="shared" si="72"/>
        <v>1.0147532905837843E-2</v>
      </c>
      <c r="JJ70" s="86">
        <f t="shared" si="72"/>
        <v>1.2526134231846174E-2</v>
      </c>
      <c r="JK70" s="86">
        <f t="shared" si="72"/>
        <v>1.6924721253905088E-2</v>
      </c>
      <c r="JL70" s="86">
        <f t="shared" si="72"/>
        <v>2.1374885572853022E-2</v>
      </c>
      <c r="JM70" s="86">
        <f t="shared" si="72"/>
        <v>9.1298962274547167E-3</v>
      </c>
    </row>
    <row r="71" spans="2:273" x14ac:dyDescent="0.25">
      <c r="B71" s="2">
        <v>44</v>
      </c>
      <c r="C71" s="37">
        <v>70.864000000000004</v>
      </c>
      <c r="D71" s="37">
        <v>70.652000000000001</v>
      </c>
      <c r="E71" s="37">
        <v>88.462000000000003</v>
      </c>
      <c r="F71" s="37">
        <v>79.385000000000005</v>
      </c>
      <c r="G71" s="37">
        <v>76.861999999999995</v>
      </c>
      <c r="H71" s="37">
        <v>76.569000000000003</v>
      </c>
      <c r="I71" s="37">
        <v>75.061999999999998</v>
      </c>
      <c r="J71" s="37">
        <v>73.322999999999993</v>
      </c>
      <c r="K71" s="37">
        <v>74.938000000000002</v>
      </c>
      <c r="L71" s="37">
        <v>71.831000000000003</v>
      </c>
      <c r="M71" s="37">
        <v>70.076999999999998</v>
      </c>
      <c r="N71" s="37">
        <v>72.891999999999996</v>
      </c>
      <c r="O71" s="37">
        <v>69.614999999999995</v>
      </c>
      <c r="P71" s="37">
        <v>73.308000000000007</v>
      </c>
      <c r="Q71" s="37">
        <v>67.123000000000005</v>
      </c>
      <c r="S71" s="4">
        <f t="shared" si="74"/>
        <v>70.566080021227265</v>
      </c>
      <c r="T71" s="4">
        <f t="shared" si="74"/>
        <v>70.851934872200673</v>
      </c>
      <c r="U71" s="4">
        <f t="shared" si="74"/>
        <v>88.833158931821302</v>
      </c>
      <c r="V71" s="4">
        <f t="shared" si="74"/>
        <v>79.607039403446706</v>
      </c>
      <c r="W71" s="4">
        <f t="shared" si="74"/>
        <v>78.284783027292619</v>
      </c>
      <c r="X71" s="4">
        <f t="shared" si="74"/>
        <v>77.144523394375625</v>
      </c>
      <c r="Y71" s="4">
        <f t="shared" si="74"/>
        <v>74.678087315452203</v>
      </c>
      <c r="Z71" s="4">
        <f t="shared" si="74"/>
        <v>73.624540304189836</v>
      </c>
      <c r="AA71" s="4">
        <f t="shared" si="74"/>
        <v>73.705998199370242</v>
      </c>
      <c r="AB71" s="4">
        <f t="shared" si="74"/>
        <v>69.961195194044492</v>
      </c>
      <c r="AC71" s="4">
        <f t="shared" si="74"/>
        <v>68.620794379955825</v>
      </c>
      <c r="AD71" s="4">
        <f t="shared" si="74"/>
        <v>71.84143258391579</v>
      </c>
      <c r="AE71" s="4">
        <f t="shared" si="74"/>
        <v>71.948031420206547</v>
      </c>
      <c r="AF71" s="4">
        <f t="shared" si="74"/>
        <v>73.041529854757556</v>
      </c>
      <c r="AG71" s="4">
        <f t="shared" si="74"/>
        <v>66.54522670118854</v>
      </c>
      <c r="AI71" s="4">
        <f t="shared" si="75"/>
        <v>0.29791997877273957</v>
      </c>
      <c r="AJ71" s="4">
        <f t="shared" si="75"/>
        <v>-0.19993487220067152</v>
      </c>
      <c r="AK71" s="4">
        <f t="shared" si="75"/>
        <v>-0.37115893182129867</v>
      </c>
      <c r="AL71" s="4">
        <f t="shared" si="75"/>
        <v>-0.22203940344670059</v>
      </c>
      <c r="AM71" s="4">
        <f t="shared" si="75"/>
        <v>-1.4227830272926241</v>
      </c>
      <c r="AN71" s="4">
        <f t="shared" si="75"/>
        <v>-0.57552339437562239</v>
      </c>
      <c r="AO71" s="4">
        <f t="shared" si="75"/>
        <v>0.38391268454779492</v>
      </c>
      <c r="AP71" s="4">
        <f t="shared" si="75"/>
        <v>-0.30154030418984235</v>
      </c>
      <c r="AQ71" s="4">
        <f t="shared" si="75"/>
        <v>1.2320018006297602</v>
      </c>
      <c r="AR71" s="4">
        <f t="shared" si="75"/>
        <v>1.8698048059555106</v>
      </c>
      <c r="AS71" s="4">
        <f t="shared" si="75"/>
        <v>1.4562056200441731</v>
      </c>
      <c r="AT71" s="4">
        <f t="shared" si="75"/>
        <v>1.0505674160842062</v>
      </c>
      <c r="AU71" s="4">
        <f t="shared" si="75"/>
        <v>-2.3330314202065523</v>
      </c>
      <c r="AV71" s="4">
        <f t="shared" si="75"/>
        <v>0.26647014524245094</v>
      </c>
      <c r="AW71" s="4">
        <f t="shared" si="75"/>
        <v>0.577773298811465</v>
      </c>
      <c r="AY71" s="2">
        <f t="shared" si="65"/>
        <v>47.077271133518266</v>
      </c>
      <c r="AZ71" s="2">
        <f t="shared" si="65"/>
        <v>53.486757270013506</v>
      </c>
      <c r="BA71" s="2">
        <f t="shared" si="65"/>
        <v>70.668055735339024</v>
      </c>
      <c r="BB71" s="2">
        <f t="shared" si="65"/>
        <v>60.067944375627206</v>
      </c>
      <c r="BC71" s="2">
        <f t="shared" si="65"/>
        <v>59.990540032679981</v>
      </c>
      <c r="BD71" s="2">
        <f t="shared" si="65"/>
        <v>59.746398899549625</v>
      </c>
      <c r="BE71" s="2">
        <f t="shared" si="65"/>
        <v>60.241128005785022</v>
      </c>
      <c r="BF71" s="2">
        <f t="shared" si="65"/>
        <v>60.07791815712207</v>
      </c>
      <c r="BG71" s="2">
        <f t="shared" si="65"/>
        <v>60.560054504726445</v>
      </c>
      <c r="BH71" s="2">
        <f t="shared" si="65"/>
        <v>58.870074089709284</v>
      </c>
      <c r="BI71" s="2">
        <f t="shared" si="65"/>
        <v>59.056591634134286</v>
      </c>
      <c r="BJ71" s="2">
        <f t="shared" si="65"/>
        <v>60.631344848882605</v>
      </c>
      <c r="BK71" s="2">
        <f t="shared" si="65"/>
        <v>57.365121308046966</v>
      </c>
      <c r="BL71" s="2">
        <f t="shared" si="65"/>
        <v>56.858230630500017</v>
      </c>
      <c r="BM71" s="2">
        <f t="shared" si="65"/>
        <v>59.870768585885024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53.618965249662615</v>
      </c>
      <c r="DL71" s="2">
        <f t="shared" si="76"/>
        <v>58.999254355400694</v>
      </c>
      <c r="DM71" s="2">
        <f t="shared" si="76"/>
        <v>72.678651313320813</v>
      </c>
      <c r="DN71" s="2">
        <f t="shared" si="76"/>
        <v>66.568578799249536</v>
      </c>
      <c r="DO71" s="2">
        <f t="shared" si="76"/>
        <v>65.612768641114982</v>
      </c>
      <c r="DP71" s="2">
        <f t="shared" si="76"/>
        <v>64.667234843205577</v>
      </c>
      <c r="DQ71" s="2">
        <f t="shared" si="76"/>
        <v>65.184136860870282</v>
      </c>
      <c r="DR71" s="2">
        <f t="shared" si="76"/>
        <v>65.240800691462056</v>
      </c>
      <c r="DS71" s="2">
        <f t="shared" si="76"/>
        <v>65.472165167598547</v>
      </c>
      <c r="DT71" s="2">
        <f t="shared" si="76"/>
        <v>64.087824071277566</v>
      </c>
      <c r="DU71" s="2">
        <f t="shared" si="76"/>
        <v>62.750906221685298</v>
      </c>
      <c r="DV71" s="2">
        <f t="shared" si="76"/>
        <v>65.839326487466039</v>
      </c>
      <c r="DW71" s="2">
        <f t="shared" si="76"/>
        <v>62.986850147205793</v>
      </c>
      <c r="DX71" s="2">
        <f t="shared" si="76"/>
        <v>61.23986411149825</v>
      </c>
      <c r="DY71" s="2">
        <f t="shared" si="76"/>
        <v>61.82321262458472</v>
      </c>
      <c r="EA71" s="2">
        <f t="shared" si="77"/>
        <v>42.769159074982483</v>
      </c>
      <c r="EB71" s="2">
        <f t="shared" si="77"/>
        <v>49.18954800943775</v>
      </c>
      <c r="EC71" s="2">
        <f t="shared" si="77"/>
        <v>69.182377851832854</v>
      </c>
      <c r="ED71" s="2">
        <f t="shared" si="77"/>
        <v>55.32701233673771</v>
      </c>
      <c r="EE71" s="2">
        <f t="shared" si="77"/>
        <v>55.733027459256931</v>
      </c>
      <c r="EF71" s="2">
        <f t="shared" si="77"/>
        <v>55.97350059305009</v>
      </c>
      <c r="EG71" s="2">
        <f t="shared" si="77"/>
        <v>56.150015112280407</v>
      </c>
      <c r="EH71" s="2">
        <f t="shared" si="77"/>
        <v>55.691795865097774</v>
      </c>
      <c r="EI71" s="2">
        <f t="shared" si="77"/>
        <v>56.360367632502459</v>
      </c>
      <c r="EJ71" s="2">
        <f t="shared" si="77"/>
        <v>54.111127019804442</v>
      </c>
      <c r="EK71" s="2">
        <f t="shared" si="77"/>
        <v>55.499504933300258</v>
      </c>
      <c r="EL71" s="2">
        <f t="shared" si="77"/>
        <v>55.893208355838162</v>
      </c>
      <c r="EM71" s="2">
        <f t="shared" si="77"/>
        <v>52.68249267774722</v>
      </c>
      <c r="EN71" s="2">
        <f t="shared" si="77"/>
        <v>53.491762044445125</v>
      </c>
      <c r="EO71" s="2">
        <f t="shared" si="77"/>
        <v>57.945091009784001</v>
      </c>
      <c r="EQ71" s="2">
        <f t="shared" si="78"/>
        <v>41.795118614444483</v>
      </c>
      <c r="ER71" s="2">
        <f t="shared" si="78"/>
        <v>47.42725033350812</v>
      </c>
      <c r="ES71" s="2">
        <f t="shared" si="78"/>
        <v>62.366142969918968</v>
      </c>
      <c r="ET71" s="2">
        <f t="shared" si="78"/>
        <v>53.312757795754649</v>
      </c>
      <c r="EU71" s="2">
        <f t="shared" si="78"/>
        <v>54.685583424342525</v>
      </c>
      <c r="EV71" s="2">
        <f t="shared" si="78"/>
        <v>54.689657433314736</v>
      </c>
      <c r="EW71" s="2">
        <f t="shared" si="78"/>
        <v>55.121181628682592</v>
      </c>
      <c r="EX71" s="2">
        <f t="shared" si="78"/>
        <v>56.280675697167084</v>
      </c>
      <c r="EY71" s="2">
        <f t="shared" si="78"/>
        <v>57.039448461599299</v>
      </c>
      <c r="EZ71" s="2">
        <f t="shared" si="78"/>
        <v>53.631920929626695</v>
      </c>
      <c r="FA71" s="2">
        <f t="shared" si="78"/>
        <v>53.629463378038118</v>
      </c>
      <c r="FB71" s="2">
        <f t="shared" si="78"/>
        <v>54.541301566218209</v>
      </c>
      <c r="FC71" s="2">
        <f t="shared" si="78"/>
        <v>52.492954542248164</v>
      </c>
      <c r="FD71" s="2">
        <f t="shared" si="78"/>
        <v>53.645145544872776</v>
      </c>
      <c r="FE71" s="2">
        <f t="shared" si="78"/>
        <v>59.661990967300753</v>
      </c>
      <c r="FG71" s="2">
        <f t="shared" si="79"/>
        <v>0.6029178693256414</v>
      </c>
      <c r="FH71" s="2">
        <f t="shared" si="79"/>
        <v>0.56193455257552949</v>
      </c>
      <c r="FI71" s="2">
        <f t="shared" si="79"/>
        <v>0.57498163660500023</v>
      </c>
      <c r="FJ71" s="2">
        <f t="shared" si="79"/>
        <v>0.57826014059071462</v>
      </c>
      <c r="FK71" s="2">
        <f t="shared" si="79"/>
        <v>0.56906193931594895</v>
      </c>
      <c r="FL71" s="2">
        <f t="shared" si="79"/>
        <v>0.56601473826794579</v>
      </c>
      <c r="FM71" s="2">
        <f t="shared" si="79"/>
        <v>0.54714404679633366</v>
      </c>
      <c r="FN71" s="2">
        <f t="shared" si="79"/>
        <v>0.54067506562351542</v>
      </c>
      <c r="FO71" s="2">
        <f t="shared" si="79"/>
        <v>0.53909714851521762</v>
      </c>
      <c r="FP71" s="2">
        <f t="shared" si="79"/>
        <v>0.52299151469008454</v>
      </c>
      <c r="FQ71" s="2">
        <f t="shared" si="79"/>
        <v>0.509449829354513</v>
      </c>
      <c r="FR71" s="2">
        <f t="shared" si="79"/>
        <v>0.5236137052946237</v>
      </c>
      <c r="FS71" s="2">
        <f t="shared" si="79"/>
        <v>0.54556735049953586</v>
      </c>
      <c r="FT71" s="2">
        <f t="shared" si="79"/>
        <v>0.56551118671953016</v>
      </c>
      <c r="FU71" s="2">
        <f t="shared" si="79"/>
        <v>0.50346159870663598</v>
      </c>
      <c r="FW71" s="2">
        <f t="shared" si="67"/>
        <v>1.5614824658673836E-4</v>
      </c>
      <c r="FX71" s="2">
        <f t="shared" si="67"/>
        <v>4.7743904063322143E-5</v>
      </c>
      <c r="FY71" s="2">
        <f t="shared" si="67"/>
        <v>4.4385365534751105E-5</v>
      </c>
      <c r="FZ71" s="2">
        <f t="shared" si="67"/>
        <v>4.2010852477676536E-5</v>
      </c>
      <c r="GA71" s="2">
        <f t="shared" si="67"/>
        <v>4.1941665381377475E-5</v>
      </c>
      <c r="GB71" s="2">
        <f t="shared" si="67"/>
        <v>4.2238401712890292E-5</v>
      </c>
      <c r="GC71" s="2">
        <f t="shared" si="67"/>
        <v>4.1719395515119027E-5</v>
      </c>
      <c r="GD71" s="2">
        <f t="shared" si="67"/>
        <v>4.4621656846396737E-5</v>
      </c>
      <c r="GE71" s="2">
        <f t="shared" si="67"/>
        <v>4.9193181058826916E-5</v>
      </c>
      <c r="GF71" s="2">
        <f t="shared" si="67"/>
        <v>4.6074152038879445E-5</v>
      </c>
      <c r="GG71" s="2">
        <f t="shared" si="67"/>
        <v>4.7827066680338376E-5</v>
      </c>
      <c r="GH71" s="2">
        <f t="shared" si="67"/>
        <v>4.2806489443327796E-5</v>
      </c>
      <c r="GI71" s="2">
        <f t="shared" si="67"/>
        <v>4.1342319816496777E-5</v>
      </c>
      <c r="GJ71" s="2">
        <f t="shared" si="67"/>
        <v>3.2035812267169582E-5</v>
      </c>
      <c r="GK71" s="2">
        <f t="shared" si="67"/>
        <v>2.4037199406105869E-5</v>
      </c>
      <c r="GM71" s="86">
        <f t="shared" si="68"/>
        <v>3.9850987300947757E-2</v>
      </c>
      <c r="GN71" s="86">
        <f t="shared" si="68"/>
        <v>2.6893300933633915E-2</v>
      </c>
      <c r="GO71" s="86">
        <f t="shared" si="68"/>
        <v>3.1249740680329673E-2</v>
      </c>
      <c r="GP71" s="86">
        <f t="shared" si="68"/>
        <v>3.2700853105287628E-2</v>
      </c>
      <c r="GQ71" s="86">
        <f t="shared" si="68"/>
        <v>3.0010687678617042E-2</v>
      </c>
      <c r="GR71" s="86">
        <f t="shared" si="68"/>
        <v>2.9260311767277416E-2</v>
      </c>
      <c r="GS71" s="86">
        <f t="shared" si="68"/>
        <v>2.3302686978133747E-2</v>
      </c>
      <c r="GT71" s="86">
        <f t="shared" si="68"/>
        <v>2.1621750663598421E-2</v>
      </c>
      <c r="GU71" s="86">
        <f t="shared" si="68"/>
        <v>2.1108754975586851E-2</v>
      </c>
      <c r="GV71" s="86">
        <f t="shared" si="68"/>
        <v>1.7096928478913302E-2</v>
      </c>
      <c r="GW71" s="86">
        <f t="shared" si="68"/>
        <v>1.4256462911448243E-2</v>
      </c>
      <c r="GX71" s="86">
        <f t="shared" si="68"/>
        <v>1.7240592784717741E-2</v>
      </c>
      <c r="GY71" s="86">
        <f t="shared" si="68"/>
        <v>2.2910917739623823E-2</v>
      </c>
      <c r="GZ71" s="86">
        <f t="shared" si="68"/>
        <v>2.8195434861779882E-2</v>
      </c>
      <c r="HA71" s="86">
        <f t="shared" si="68"/>
        <v>1.3099937403504477E-2</v>
      </c>
      <c r="HC71" s="86">
        <f t="shared" si="73"/>
        <v>8.6061647203807122E-8</v>
      </c>
      <c r="HD71" s="86">
        <f t="shared" si="69"/>
        <v>2.237743598589651E-8</v>
      </c>
      <c r="HE71" s="86">
        <f t="shared" si="69"/>
        <v>1.802483207111286E-8</v>
      </c>
      <c r="HF71" s="86">
        <f t="shared" si="69"/>
        <v>6.1251127551307579E-9</v>
      </c>
      <c r="HG71" s="86">
        <f t="shared" si="69"/>
        <v>4.4654939616672197E-9</v>
      </c>
      <c r="HH71" s="86">
        <f t="shared" si="69"/>
        <v>2.6776699888968315E-9</v>
      </c>
      <c r="HI71" s="86">
        <f t="shared" si="69"/>
        <v>6.7761041063614911E-10</v>
      </c>
      <c r="HJ71" s="86">
        <f t="shared" si="69"/>
        <v>4.8349282178278402E-10</v>
      </c>
      <c r="HK71" s="86">
        <f t="shared" si="69"/>
        <v>3.9328130324006735E-10</v>
      </c>
      <c r="HL71" s="86">
        <f t="shared" si="69"/>
        <v>1.8341898469607482E-10</v>
      </c>
      <c r="HM71" s="86">
        <f t="shared" si="69"/>
        <v>1.7336654343996622E-10</v>
      </c>
      <c r="HN71" s="86">
        <f t="shared" si="69"/>
        <v>1.8308975675251795E-9</v>
      </c>
      <c r="HO71" s="86">
        <f t="shared" si="69"/>
        <v>7.4216295769716876E-9</v>
      </c>
      <c r="HP71" s="86">
        <f t="shared" si="69"/>
        <v>1.0946112513566995E-8</v>
      </c>
      <c r="HQ71" s="86">
        <f t="shared" si="69"/>
        <v>3.7000347294999905E-11</v>
      </c>
      <c r="HS71" s="86">
        <f t="shared" si="70"/>
        <v>1.587908627023303E-31</v>
      </c>
      <c r="HT71" s="86">
        <f t="shared" si="70"/>
        <v>3.0087501310353012E-41</v>
      </c>
      <c r="HU71" s="86">
        <f t="shared" si="70"/>
        <v>1.238026396114838E-42</v>
      </c>
      <c r="HV71" s="86">
        <f t="shared" si="70"/>
        <v>9.7697363028555308E-47</v>
      </c>
      <c r="HW71" s="86">
        <f t="shared" si="70"/>
        <v>6.6987573369538293E-48</v>
      </c>
      <c r="HX71" s="86">
        <f t="shared" si="70"/>
        <v>9.0532411135588114E-50</v>
      </c>
      <c r="HY71" s="86">
        <f t="shared" si="70"/>
        <v>5.2449599286236368E-53</v>
      </c>
      <c r="HZ71" s="86">
        <f t="shared" si="70"/>
        <v>6.1726400425511631E-54</v>
      </c>
      <c r="IA71" s="86">
        <f t="shared" si="70"/>
        <v>1.2048883276008426E-53</v>
      </c>
      <c r="IB71" s="86">
        <f t="shared" si="70"/>
        <v>4.6991638251106507E-55</v>
      </c>
      <c r="IC71" s="86">
        <f t="shared" si="70"/>
        <v>2.8833549280564485E-55</v>
      </c>
      <c r="ID71" s="86">
        <f t="shared" si="70"/>
        <v>3.0340443920434489E-49</v>
      </c>
      <c r="IE71" s="86">
        <f t="shared" si="70"/>
        <v>8.9110361965192049E-46</v>
      </c>
      <c r="IF71" s="86">
        <f t="shared" si="70"/>
        <v>2.383590154357523E-31</v>
      </c>
      <c r="IG71" s="86">
        <f t="shared" si="70"/>
        <v>4.4189650094942329E-21</v>
      </c>
      <c r="II71" s="86">
        <f t="shared" si="71"/>
        <v>9.64624083365566E-85</v>
      </c>
      <c r="IJ71" s="86">
        <f t="shared" si="71"/>
        <v>4.258605536420106E-120</v>
      </c>
      <c r="IK71" s="86">
        <f t="shared" si="71"/>
        <v>3.4428346874442316E-125</v>
      </c>
      <c r="IL71" s="86">
        <f t="shared" si="71"/>
        <v>1.6351465049431759E-136</v>
      </c>
      <c r="IM71" s="86">
        <f t="shared" si="71"/>
        <v>1.4102923713511195E-139</v>
      </c>
      <c r="IN71" s="86">
        <f t="shared" si="71"/>
        <v>1.2922889665100364E-145</v>
      </c>
      <c r="IO71" s="86">
        <f t="shared" si="71"/>
        <v>5.8377439199715301E-155</v>
      </c>
      <c r="IP71" s="86">
        <f t="shared" si="71"/>
        <v>8.9740710552944112E-158</v>
      </c>
      <c r="IQ71" s="86">
        <f t="shared" si="71"/>
        <v>3.5141980420285516E-156</v>
      </c>
      <c r="IR71" s="86">
        <f t="shared" si="71"/>
        <v>7.1037176886614588E-160</v>
      </c>
      <c r="IS71" s="86">
        <f t="shared" si="71"/>
        <v>1.4549946080743811E-160</v>
      </c>
      <c r="IT71" s="86">
        <f t="shared" si="71"/>
        <v>1.0069669788498169E-142</v>
      </c>
      <c r="IU71" s="86">
        <f t="shared" si="71"/>
        <v>1.5327979124727219E-132</v>
      </c>
      <c r="IV71" s="86">
        <f t="shared" si="71"/>
        <v>4.409115007255244E-104</v>
      </c>
      <c r="IW71" s="86">
        <f t="shared" si="71"/>
        <v>8.814366942413597E-57</v>
      </c>
      <c r="IY71" s="86">
        <f t="shared" si="72"/>
        <v>3.9851073362594962E-2</v>
      </c>
      <c r="IZ71" s="86">
        <f t="shared" si="72"/>
        <v>2.6893323311069903E-2</v>
      </c>
      <c r="JA71" s="86">
        <f t="shared" si="72"/>
        <v>3.1249758705161744E-2</v>
      </c>
      <c r="JB71" s="86">
        <f t="shared" si="72"/>
        <v>3.2700859230400385E-2</v>
      </c>
      <c r="JC71" s="86">
        <f t="shared" si="72"/>
        <v>3.0010692144111003E-2</v>
      </c>
      <c r="JD71" s="86">
        <f t="shared" si="72"/>
        <v>2.9260314444947404E-2</v>
      </c>
      <c r="JE71" s="86">
        <f t="shared" si="72"/>
        <v>2.3302687655744159E-2</v>
      </c>
      <c r="JF71" s="86">
        <f t="shared" si="72"/>
        <v>2.1621751147091244E-2</v>
      </c>
      <c r="JG71" s="86">
        <f t="shared" si="72"/>
        <v>2.1108755368868155E-2</v>
      </c>
      <c r="JH71" s="86">
        <f t="shared" si="72"/>
        <v>1.7096928662332287E-2</v>
      </c>
      <c r="JI71" s="86">
        <f t="shared" si="72"/>
        <v>1.4256463084814786E-2</v>
      </c>
      <c r="JJ71" s="86">
        <f t="shared" si="72"/>
        <v>1.724059461561531E-2</v>
      </c>
      <c r="JK71" s="86">
        <f t="shared" si="72"/>
        <v>2.2910925161253402E-2</v>
      </c>
      <c r="JL71" s="86">
        <f t="shared" si="72"/>
        <v>2.8195445807892395E-2</v>
      </c>
      <c r="JM71" s="86">
        <f t="shared" si="72"/>
        <v>1.3099937440504824E-2</v>
      </c>
    </row>
    <row r="72" spans="2:273" x14ac:dyDescent="0.25">
      <c r="B72" s="2">
        <v>45</v>
      </c>
      <c r="C72" s="37">
        <v>74.045000000000002</v>
      </c>
      <c r="D72" s="37">
        <v>73.832999999999998</v>
      </c>
      <c r="E72" s="37">
        <v>92.923000000000002</v>
      </c>
      <c r="F72" s="37">
        <v>82.614999999999995</v>
      </c>
      <c r="G72" s="37">
        <v>79.876999999999995</v>
      </c>
      <c r="H72" s="37">
        <v>79.2</v>
      </c>
      <c r="I72" s="37">
        <v>77.322999999999993</v>
      </c>
      <c r="J72" s="37">
        <v>76.891999999999996</v>
      </c>
      <c r="K72" s="37">
        <v>77.230999999999995</v>
      </c>
      <c r="L72" s="37">
        <v>74.814999999999998</v>
      </c>
      <c r="M72" s="37">
        <v>70.262</v>
      </c>
      <c r="N72" s="37">
        <v>74.2</v>
      </c>
      <c r="O72" s="37">
        <v>74.953999999999994</v>
      </c>
      <c r="P72" s="37">
        <v>77.784999999999997</v>
      </c>
      <c r="Q72" s="37">
        <v>68.769000000000005</v>
      </c>
      <c r="S72" s="4">
        <f t="shared" si="74"/>
        <v>75.44580811147388</v>
      </c>
      <c r="T72" s="4">
        <f t="shared" si="74"/>
        <v>75.130037181650678</v>
      </c>
      <c r="U72" s="4">
        <f t="shared" si="74"/>
        <v>93.245050716180117</v>
      </c>
      <c r="V72" s="4">
        <f t="shared" si="74"/>
        <v>84.222443891042275</v>
      </c>
      <c r="W72" s="4">
        <f t="shared" si="74"/>
        <v>82.830682132055614</v>
      </c>
      <c r="X72" s="4">
        <f t="shared" si="74"/>
        <v>81.576373365942445</v>
      </c>
      <c r="Y72" s="4">
        <f t="shared" si="74"/>
        <v>78.550075457130802</v>
      </c>
      <c r="Z72" s="4">
        <f t="shared" si="74"/>
        <v>77.378278938558964</v>
      </c>
      <c r="AA72" s="4">
        <f t="shared" si="74"/>
        <v>77.344131317192549</v>
      </c>
      <c r="AB72" s="4">
        <f t="shared" si="74"/>
        <v>73.165731956727271</v>
      </c>
      <c r="AC72" s="4">
        <f t="shared" si="74"/>
        <v>71.646129316658616</v>
      </c>
      <c r="AD72" s="4">
        <f t="shared" si="74"/>
        <v>75.079893796127664</v>
      </c>
      <c r="AE72" s="4">
        <f t="shared" si="74"/>
        <v>75.910372205967434</v>
      </c>
      <c r="AF72" s="4">
        <f t="shared" si="74"/>
        <v>77.046591775826599</v>
      </c>
      <c r="AG72" s="4">
        <f t="shared" si="74"/>
        <v>68.873596399863501</v>
      </c>
      <c r="AI72" s="4">
        <f t="shared" si="75"/>
        <v>-1.4008081114738786</v>
      </c>
      <c r="AJ72" s="4">
        <f t="shared" si="75"/>
        <v>-1.2970371816506798</v>
      </c>
      <c r="AK72" s="4">
        <f t="shared" si="75"/>
        <v>-0.32205071618011516</v>
      </c>
      <c r="AL72" s="4">
        <f t="shared" si="75"/>
        <v>-1.6074438910422799</v>
      </c>
      <c r="AM72" s="4">
        <f t="shared" si="75"/>
        <v>-2.9536821320556186</v>
      </c>
      <c r="AN72" s="4">
        <f t="shared" si="75"/>
        <v>-2.3763733659424418</v>
      </c>
      <c r="AO72" s="4">
        <f t="shared" si="75"/>
        <v>-1.2270754571308089</v>
      </c>
      <c r="AP72" s="4">
        <f t="shared" si="75"/>
        <v>-0.48627893855896787</v>
      </c>
      <c r="AQ72" s="4">
        <f t="shared" si="75"/>
        <v>-0.11313131719255409</v>
      </c>
      <c r="AR72" s="4">
        <f t="shared" si="75"/>
        <v>1.6492680432727269</v>
      </c>
      <c r="AS72" s="4">
        <f t="shared" si="75"/>
        <v>-1.3841293166586155</v>
      </c>
      <c r="AT72" s="4">
        <f t="shared" si="75"/>
        <v>-0.87989379612766072</v>
      </c>
      <c r="AU72" s="4">
        <f t="shared" si="75"/>
        <v>-0.95637220596744044</v>
      </c>
      <c r="AV72" s="4">
        <f t="shared" si="75"/>
        <v>0.7384082241733978</v>
      </c>
      <c r="AW72" s="4">
        <f t="shared" si="75"/>
        <v>-0.104596399863496</v>
      </c>
      <c r="AY72" s="2">
        <f t="shared" si="65"/>
        <v>46.849229530260182</v>
      </c>
      <c r="AZ72" s="2">
        <f t="shared" si="65"/>
        <v>53.290852283939188</v>
      </c>
      <c r="BA72" s="2">
        <f t="shared" si="65"/>
        <v>70.57267909641179</v>
      </c>
      <c r="BB72" s="2">
        <f t="shared" si="65"/>
        <v>59.84196581265639</v>
      </c>
      <c r="BC72" s="2">
        <f t="shared" si="65"/>
        <v>59.776021558795065</v>
      </c>
      <c r="BD72" s="2">
        <f t="shared" si="65"/>
        <v>59.552416026041072</v>
      </c>
      <c r="BE72" s="2">
        <f t="shared" si="65"/>
        <v>60.023043777440478</v>
      </c>
      <c r="BF72" s="2">
        <f t="shared" si="65"/>
        <v>59.864246145805275</v>
      </c>
      <c r="BG72" s="2">
        <f t="shared" si="65"/>
        <v>60.356154417676372</v>
      </c>
      <c r="BH72" s="2">
        <f t="shared" si="65"/>
        <v>58.655711333200138</v>
      </c>
      <c r="BI72" s="2">
        <f t="shared" si="65"/>
        <v>58.903222980950773</v>
      </c>
      <c r="BJ72" s="2">
        <f t="shared" si="65"/>
        <v>60.420960684228255</v>
      </c>
      <c r="BK72" s="2">
        <f t="shared" si="65"/>
        <v>57.155669350601798</v>
      </c>
      <c r="BL72" s="2">
        <f t="shared" si="65"/>
        <v>56.707787077807872</v>
      </c>
      <c r="BM72" s="2">
        <f t="shared" si="65"/>
        <v>59.819459413148095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53.789177192982457</v>
      </c>
      <c r="DL72" s="2">
        <f t="shared" si="76"/>
        <v>59.213776132404178</v>
      </c>
      <c r="DM72" s="2">
        <f t="shared" si="76"/>
        <v>72.959272795497185</v>
      </c>
      <c r="DN72" s="2">
        <f t="shared" si="76"/>
        <v>66.811467729831151</v>
      </c>
      <c r="DO72" s="2">
        <f t="shared" si="76"/>
        <v>65.802153310104529</v>
      </c>
      <c r="DP72" s="2">
        <f t="shared" si="76"/>
        <v>64.82525783972126</v>
      </c>
      <c r="DQ72" s="2">
        <f t="shared" si="76"/>
        <v>65.295893444615515</v>
      </c>
      <c r="DR72" s="2">
        <f t="shared" si="76"/>
        <v>65.380125543581002</v>
      </c>
      <c r="DS72" s="2">
        <f t="shared" si="76"/>
        <v>65.620104313534853</v>
      </c>
      <c r="DT72" s="2">
        <f t="shared" si="76"/>
        <v>64.24282754454849</v>
      </c>
      <c r="DU72" s="2">
        <f t="shared" si="76"/>
        <v>62.946390516460291</v>
      </c>
      <c r="DV72" s="2">
        <f t="shared" si="76"/>
        <v>66.045549984898841</v>
      </c>
      <c r="DW72" s="2">
        <f t="shared" si="76"/>
        <v>63.191328066337142</v>
      </c>
      <c r="DX72" s="2">
        <f t="shared" si="76"/>
        <v>61.434891986062709</v>
      </c>
      <c r="DY72" s="2">
        <f t="shared" si="76"/>
        <v>62.013440048323773</v>
      </c>
      <c r="EA72" s="2">
        <f t="shared" si="77"/>
        <v>42.681005606166792</v>
      </c>
      <c r="EB72" s="2">
        <f t="shared" si="77"/>
        <v>49.079967386751235</v>
      </c>
      <c r="EC72" s="2">
        <f t="shared" si="77"/>
        <v>68.964314457831321</v>
      </c>
      <c r="ED72" s="2">
        <f t="shared" si="77"/>
        <v>55.206334607924987</v>
      </c>
      <c r="EE72" s="2">
        <f t="shared" si="77"/>
        <v>55.614179766150521</v>
      </c>
      <c r="EF72" s="2">
        <f t="shared" si="77"/>
        <v>55.86535552818858</v>
      </c>
      <c r="EG72" s="2">
        <f t="shared" si="77"/>
        <v>56.042935216067285</v>
      </c>
      <c r="EH72" s="2">
        <f t="shared" si="77"/>
        <v>55.590550899071921</v>
      </c>
      <c r="EI72" s="2">
        <f t="shared" si="77"/>
        <v>56.251648429766924</v>
      </c>
      <c r="EJ72" s="2">
        <f t="shared" si="77"/>
        <v>54.008257576856145</v>
      </c>
      <c r="EK72" s="2">
        <f t="shared" si="77"/>
        <v>55.352788033032262</v>
      </c>
      <c r="EL72" s="2">
        <f t="shared" si="77"/>
        <v>55.754061410561718</v>
      </c>
      <c r="EM72" s="2">
        <f t="shared" si="77"/>
        <v>52.570615827236566</v>
      </c>
      <c r="EN72" s="2">
        <f t="shared" si="77"/>
        <v>53.39545546816678</v>
      </c>
      <c r="EO72" s="2">
        <f t="shared" si="77"/>
        <v>57.845956211925404</v>
      </c>
      <c r="EQ72" s="2">
        <f t="shared" si="78"/>
        <v>41.723436758171594</v>
      </c>
      <c r="ER72" s="2">
        <f t="shared" si="78"/>
        <v>47.343499443265934</v>
      </c>
      <c r="ES72" s="2">
        <f t="shared" si="78"/>
        <v>62.249960966926345</v>
      </c>
      <c r="ET72" s="2">
        <f t="shared" si="78"/>
        <v>53.222495604007463</v>
      </c>
      <c r="EU72" s="2">
        <f t="shared" si="78"/>
        <v>54.582662457917664</v>
      </c>
      <c r="EV72" s="2">
        <f t="shared" si="78"/>
        <v>54.601006370699736</v>
      </c>
      <c r="EW72" s="2">
        <f t="shared" si="78"/>
        <v>55.029764332036308</v>
      </c>
      <c r="EX72" s="2">
        <f t="shared" si="78"/>
        <v>56.169393401778066</v>
      </c>
      <c r="EY72" s="2">
        <f t="shared" si="78"/>
        <v>56.919772839841876</v>
      </c>
      <c r="EZ72" s="2">
        <f t="shared" si="78"/>
        <v>53.535358582323262</v>
      </c>
      <c r="FA72" s="2">
        <f t="shared" si="78"/>
        <v>53.51111848065382</v>
      </c>
      <c r="FB72" s="2">
        <f t="shared" si="78"/>
        <v>54.422458946780658</v>
      </c>
      <c r="FC72" s="2">
        <f t="shared" si="78"/>
        <v>52.382748888269326</v>
      </c>
      <c r="FD72" s="2">
        <f t="shared" si="78"/>
        <v>53.544777339831093</v>
      </c>
      <c r="FE72" s="2">
        <f t="shared" si="78"/>
        <v>59.530062478014784</v>
      </c>
      <c r="FG72" s="2">
        <f t="shared" si="79"/>
        <v>0.62474581550867581</v>
      </c>
      <c r="FH72" s="2">
        <f t="shared" si="79"/>
        <v>0.58446267274063601</v>
      </c>
      <c r="FI72" s="2">
        <f t="shared" si="79"/>
        <v>0.59731960321420552</v>
      </c>
      <c r="FJ72" s="2">
        <f t="shared" si="79"/>
        <v>0.60054550523525374</v>
      </c>
      <c r="FK72" s="2">
        <f t="shared" si="79"/>
        <v>0.59148998453516366</v>
      </c>
      <c r="FL72" s="2">
        <f t="shared" si="79"/>
        <v>0.58848669038660395</v>
      </c>
      <c r="FM72" s="2">
        <f t="shared" si="79"/>
        <v>0.5698505483566898</v>
      </c>
      <c r="FN72" s="2">
        <f t="shared" si="79"/>
        <v>0.56344712807169461</v>
      </c>
      <c r="FO72" s="2">
        <f t="shared" si="79"/>
        <v>0.56188404995724661</v>
      </c>
      <c r="FP72" s="2">
        <f t="shared" si="79"/>
        <v>0.54590396455970047</v>
      </c>
      <c r="FQ72" s="2">
        <f t="shared" si="79"/>
        <v>0.5324312097146463</v>
      </c>
      <c r="FR72" s="2">
        <f t="shared" si="79"/>
        <v>0.54652218284065257</v>
      </c>
      <c r="FS72" s="2">
        <f t="shared" si="79"/>
        <v>0.56829053115304162</v>
      </c>
      <c r="FT72" s="2">
        <f t="shared" si="79"/>
        <v>0.58799023325591493</v>
      </c>
      <c r="FU72" s="2">
        <f t="shared" si="79"/>
        <v>0.5264627549749481</v>
      </c>
      <c r="FW72" s="2">
        <f t="shared" si="67"/>
        <v>1.7121056847805614E-4</v>
      </c>
      <c r="FX72" s="2">
        <f t="shared" si="67"/>
        <v>5.2349908667640978E-5</v>
      </c>
      <c r="FY72" s="2">
        <f t="shared" si="67"/>
        <v>4.8667377132283959E-5</v>
      </c>
      <c r="FZ72" s="2">
        <f t="shared" si="67"/>
        <v>4.6063797040544211E-5</v>
      </c>
      <c r="GA72" s="2">
        <f t="shared" si="67"/>
        <v>4.5987935512446161E-5</v>
      </c>
      <c r="GB72" s="2">
        <f t="shared" si="67"/>
        <v>4.6313297787505058E-5</v>
      </c>
      <c r="GC72" s="2">
        <f t="shared" si="67"/>
        <v>4.5744223417552506E-5</v>
      </c>
      <c r="GD72" s="2">
        <f t="shared" si="67"/>
        <v>4.8926463178603435E-5</v>
      </c>
      <c r="GE72" s="2">
        <f t="shared" si="67"/>
        <v>5.3938994431718229E-5</v>
      </c>
      <c r="GF72" s="2">
        <f t="shared" si="67"/>
        <v>5.0519078551481002E-5</v>
      </c>
      <c r="GG72" s="2">
        <f t="shared" si="67"/>
        <v>5.2441093823157381E-5</v>
      </c>
      <c r="GH72" s="2">
        <f t="shared" si="67"/>
        <v>4.693618848661147E-5</v>
      </c>
      <c r="GI72" s="2">
        <f t="shared" si="67"/>
        <v>4.5330771448981479E-5</v>
      </c>
      <c r="GJ72" s="2">
        <f t="shared" si="67"/>
        <v>3.5126461079319008E-5</v>
      </c>
      <c r="GK72" s="2">
        <f t="shared" si="67"/>
        <v>2.6356203923374094E-5</v>
      </c>
      <c r="GM72" s="86">
        <f t="shared" si="68"/>
        <v>5.0322024885571193E-2</v>
      </c>
      <c r="GN72" s="86">
        <f t="shared" si="68"/>
        <v>3.512327802559375E-2</v>
      </c>
      <c r="GO72" s="86">
        <f t="shared" si="68"/>
        <v>4.0521780031176916E-2</v>
      </c>
      <c r="GP72" s="86">
        <f t="shared" si="68"/>
        <v>4.2413098891864599E-2</v>
      </c>
      <c r="GQ72" s="86">
        <f t="shared" si="68"/>
        <v>3.9340174964302754E-2</v>
      </c>
      <c r="GR72" s="86">
        <f t="shared" si="68"/>
        <v>3.8547564850141214E-2</v>
      </c>
      <c r="GS72" s="86">
        <f t="shared" si="68"/>
        <v>3.110931252442925E-2</v>
      </c>
      <c r="GT72" s="86">
        <f t="shared" si="68"/>
        <v>2.9090688671829245E-2</v>
      </c>
      <c r="GU72" s="86">
        <f t="shared" si="68"/>
        <v>2.8377170878278461E-2</v>
      </c>
      <c r="GV72" s="86">
        <f t="shared" si="68"/>
        <v>2.3259667690099056E-2</v>
      </c>
      <c r="GW72" s="86">
        <f t="shared" si="68"/>
        <v>1.9768645987500721E-2</v>
      </c>
      <c r="GX72" s="86">
        <f t="shared" si="68"/>
        <v>2.3444796793736403E-2</v>
      </c>
      <c r="GY72" s="86">
        <f t="shared" si="68"/>
        <v>3.0657151242567241E-2</v>
      </c>
      <c r="GZ72" s="86">
        <f t="shared" si="68"/>
        <v>3.6814405743983411E-2</v>
      </c>
      <c r="HA72" s="86">
        <f t="shared" si="68"/>
        <v>1.8526187971109064E-2</v>
      </c>
      <c r="HC72" s="86">
        <f t="shared" si="73"/>
        <v>1.7117774274805206E-7</v>
      </c>
      <c r="HD72" s="86">
        <f t="shared" si="69"/>
        <v>4.7554784959407904E-8</v>
      </c>
      <c r="HE72" s="86">
        <f t="shared" si="69"/>
        <v>3.889312932958786E-8</v>
      </c>
      <c r="HF72" s="86">
        <f t="shared" si="69"/>
        <v>1.3959665486794975E-8</v>
      </c>
      <c r="HG72" s="86">
        <f t="shared" si="69"/>
        <v>1.0344701533800785E-8</v>
      </c>
      <c r="HH72" s="86">
        <f t="shared" si="69"/>
        <v>6.3948982680285613E-9</v>
      </c>
      <c r="HI72" s="86">
        <f t="shared" si="69"/>
        <v>1.7157909883486038E-9</v>
      </c>
      <c r="HJ72" s="86">
        <f t="shared" si="69"/>
        <v>1.252073017826043E-9</v>
      </c>
      <c r="HK72" s="86">
        <f t="shared" si="69"/>
        <v>1.0278335340675281E-9</v>
      </c>
      <c r="HL72" s="86">
        <f t="shared" si="69"/>
        <v>4.9031153744865412E-10</v>
      </c>
      <c r="HM72" s="86">
        <f t="shared" si="69"/>
        <v>4.6672697258814789E-10</v>
      </c>
      <c r="HN72" s="86">
        <f t="shared" si="69"/>
        <v>4.3772054582160858E-9</v>
      </c>
      <c r="HO72" s="86">
        <f t="shared" si="69"/>
        <v>1.6617909921650165E-8</v>
      </c>
      <c r="HP72" s="86">
        <f t="shared" si="69"/>
        <v>2.371978617720066E-8</v>
      </c>
      <c r="HQ72" s="86">
        <f t="shared" si="69"/>
        <v>1.0522517778133341E-10</v>
      </c>
      <c r="HS72" s="86">
        <f t="shared" si="70"/>
        <v>1.0589675282748612E-30</v>
      </c>
      <c r="HT72" s="86">
        <f t="shared" si="70"/>
        <v>2.9906733885669537E-40</v>
      </c>
      <c r="HU72" s="86">
        <f t="shared" si="70"/>
        <v>1.3224740665522187E-41</v>
      </c>
      <c r="HV72" s="86">
        <f t="shared" si="70"/>
        <v>1.2906412624041839E-45</v>
      </c>
      <c r="HW72" s="86">
        <f t="shared" si="70"/>
        <v>9.416209415132764E-47</v>
      </c>
      <c r="HX72" s="86">
        <f t="shared" si="70"/>
        <v>1.4247471100027678E-48</v>
      </c>
      <c r="HY72" s="86">
        <f t="shared" si="70"/>
        <v>9.8648862876112023E-52</v>
      </c>
      <c r="HZ72" s="86">
        <f t="shared" si="70"/>
        <v>1.2492903808052779E-52</v>
      </c>
      <c r="IA72" s="86">
        <f t="shared" si="70"/>
        <v>2.4520457501241616E-52</v>
      </c>
      <c r="IB72" s="86">
        <f t="shared" si="70"/>
        <v>1.0119998252591511E-53</v>
      </c>
      <c r="IC72" s="86">
        <f t="shared" si="70"/>
        <v>6.3619718153405807E-54</v>
      </c>
      <c r="ID72" s="86">
        <f t="shared" si="70"/>
        <v>4.5918730152345331E-48</v>
      </c>
      <c r="IE72" s="86">
        <f t="shared" si="70"/>
        <v>1.0983582520694876E-44</v>
      </c>
      <c r="IF72" s="86">
        <f t="shared" si="70"/>
        <v>1.2337877923539556E-30</v>
      </c>
      <c r="IG72" s="86">
        <f t="shared" si="70"/>
        <v>1.2603287904834088E-20</v>
      </c>
      <c r="II72" s="86">
        <f t="shared" si="71"/>
        <v>5.204455965912867E-83</v>
      </c>
      <c r="IJ72" s="86">
        <f t="shared" si="71"/>
        <v>6.3983535698684422E-118</v>
      </c>
      <c r="IK72" s="86">
        <f t="shared" si="71"/>
        <v>6.1793652969009683E-123</v>
      </c>
      <c r="IL72" s="86">
        <f t="shared" si="71"/>
        <v>4.5817409802561471E-134</v>
      </c>
      <c r="IM72" s="86">
        <f t="shared" si="71"/>
        <v>4.4878916071438146E-137</v>
      </c>
      <c r="IN72" s="86">
        <f t="shared" si="71"/>
        <v>5.3160564171936191E-143</v>
      </c>
      <c r="IO72" s="86">
        <f t="shared" si="71"/>
        <v>3.5233707130669709E-152</v>
      </c>
      <c r="IP72" s="86">
        <f t="shared" si="71"/>
        <v>6.363698562212665E-155</v>
      </c>
      <c r="IQ72" s="86">
        <f t="shared" si="71"/>
        <v>2.4834003954547073E-153</v>
      </c>
      <c r="IR72" s="86">
        <f t="shared" si="71"/>
        <v>5.6214147708902369E-157</v>
      </c>
      <c r="IS72" s="86">
        <f t="shared" si="71"/>
        <v>1.2154175275403453E-157</v>
      </c>
      <c r="IT72" s="86">
        <f t="shared" si="71"/>
        <v>3.6988698372476686E-140</v>
      </c>
      <c r="IU72" s="86">
        <f t="shared" si="71"/>
        <v>3.6061818513975171E-130</v>
      </c>
      <c r="IV72" s="86">
        <f t="shared" si="71"/>
        <v>2.8467494383184197E-102</v>
      </c>
      <c r="IW72" s="86">
        <f t="shared" si="71"/>
        <v>7.8188186876670895E-56</v>
      </c>
      <c r="IY72" s="86">
        <f t="shared" si="72"/>
        <v>5.0322196063313944E-2</v>
      </c>
      <c r="IZ72" s="86">
        <f t="shared" si="72"/>
        <v>3.5123325580378707E-2</v>
      </c>
      <c r="JA72" s="86">
        <f t="shared" si="72"/>
        <v>4.0521818924306244E-2</v>
      </c>
      <c r="JB72" s="86">
        <f t="shared" si="72"/>
        <v>4.2413112851530085E-2</v>
      </c>
      <c r="JC72" s="86">
        <f t="shared" si="72"/>
        <v>3.9340185309004287E-2</v>
      </c>
      <c r="JD72" s="86">
        <f t="shared" si="72"/>
        <v>3.8547571245039484E-2</v>
      </c>
      <c r="JE72" s="86">
        <f t="shared" si="72"/>
        <v>3.1109314240220239E-2</v>
      </c>
      <c r="JF72" s="86">
        <f t="shared" si="72"/>
        <v>2.9090689923902263E-2</v>
      </c>
      <c r="JG72" s="86">
        <f t="shared" si="72"/>
        <v>2.8377171906111994E-2</v>
      </c>
      <c r="JH72" s="86">
        <f t="shared" si="72"/>
        <v>2.3259668180410593E-2</v>
      </c>
      <c r="JI72" s="86">
        <f t="shared" si="72"/>
        <v>1.9768646454227694E-2</v>
      </c>
      <c r="JJ72" s="86">
        <f t="shared" si="72"/>
        <v>2.3444801170941863E-2</v>
      </c>
      <c r="JK72" s="86">
        <f t="shared" si="72"/>
        <v>3.0657167860477164E-2</v>
      </c>
      <c r="JL72" s="86">
        <f t="shared" si="72"/>
        <v>3.6814429463769588E-2</v>
      </c>
      <c r="JM72" s="86">
        <f t="shared" si="72"/>
        <v>1.8526188076334243E-2</v>
      </c>
    </row>
    <row r="73" spans="2:273" x14ac:dyDescent="0.25">
      <c r="B73" s="2">
        <v>46</v>
      </c>
      <c r="C73" s="37">
        <v>78.712000000000003</v>
      </c>
      <c r="D73" s="37">
        <v>77.061000000000007</v>
      </c>
      <c r="E73" s="37">
        <v>97.569000000000003</v>
      </c>
      <c r="F73" s="37">
        <v>86.8</v>
      </c>
      <c r="G73" s="37">
        <v>83.415000000000006</v>
      </c>
      <c r="H73" s="37">
        <v>82.4</v>
      </c>
      <c r="I73" s="37">
        <v>81.061999999999998</v>
      </c>
      <c r="J73" s="37">
        <v>78.445999999999998</v>
      </c>
      <c r="K73" s="37">
        <v>79.769000000000005</v>
      </c>
      <c r="L73" s="37">
        <v>76.554000000000002</v>
      </c>
      <c r="M73" s="37">
        <v>71.846000000000004</v>
      </c>
      <c r="N73" s="37">
        <v>77.400000000000006</v>
      </c>
      <c r="O73" s="37">
        <v>76.891999999999996</v>
      </c>
      <c r="P73" s="37">
        <v>80.123000000000005</v>
      </c>
      <c r="Q73" s="37">
        <v>72.262</v>
      </c>
      <c r="S73" s="4">
        <f t="shared" si="74"/>
        <v>81.097384788218989</v>
      </c>
      <c r="T73" s="4">
        <f t="shared" si="74"/>
        <v>80.242259899524598</v>
      </c>
      <c r="U73" s="4">
        <f t="shared" si="74"/>
        <v>98.441690601439504</v>
      </c>
      <c r="V73" s="4">
        <f t="shared" si="74"/>
        <v>89.684361229298091</v>
      </c>
      <c r="W73" s="4">
        <f t="shared" si="74"/>
        <v>88.260151552847574</v>
      </c>
      <c r="X73" s="4">
        <f t="shared" si="74"/>
        <v>86.888275342608495</v>
      </c>
      <c r="Y73" s="4">
        <f t="shared" si="74"/>
        <v>83.273203615448608</v>
      </c>
      <c r="Z73" s="4">
        <f t="shared" si="74"/>
        <v>81.989744893590071</v>
      </c>
      <c r="AA73" s="4">
        <f t="shared" si="74"/>
        <v>81.812465300731049</v>
      </c>
      <c r="AB73" s="4">
        <f t="shared" si="74"/>
        <v>77.162927214434035</v>
      </c>
      <c r="AC73" s="4">
        <f t="shared" si="74"/>
        <v>75.470442435172174</v>
      </c>
      <c r="AD73" s="4">
        <f t="shared" si="74"/>
        <v>79.111959666572162</v>
      </c>
      <c r="AE73" s="4">
        <f t="shared" si="74"/>
        <v>80.74658257199664</v>
      </c>
      <c r="AF73" s="4">
        <f t="shared" si="74"/>
        <v>81.819033523828963</v>
      </c>
      <c r="AG73" s="4">
        <f t="shared" si="74"/>
        <v>71.843801685659926</v>
      </c>
      <c r="AI73" s="4">
        <f t="shared" si="75"/>
        <v>-2.3853847882189854</v>
      </c>
      <c r="AJ73" s="4">
        <f t="shared" si="75"/>
        <v>-3.1812598995245907</v>
      </c>
      <c r="AK73" s="4">
        <f t="shared" si="75"/>
        <v>-0.87269060143950128</v>
      </c>
      <c r="AL73" s="4">
        <f t="shared" si="75"/>
        <v>-2.8843612292980936</v>
      </c>
      <c r="AM73" s="4">
        <f t="shared" si="75"/>
        <v>-4.8451515528475682</v>
      </c>
      <c r="AN73" s="4">
        <f t="shared" si="75"/>
        <v>-4.4882753426084889</v>
      </c>
      <c r="AO73" s="4">
        <f t="shared" si="75"/>
        <v>-2.2112036154486105</v>
      </c>
      <c r="AP73" s="4">
        <f t="shared" si="75"/>
        <v>-3.5437448935900733</v>
      </c>
      <c r="AQ73" s="4">
        <f t="shared" si="75"/>
        <v>-2.043465300731043</v>
      </c>
      <c r="AR73" s="4">
        <f t="shared" si="75"/>
        <v>-0.60892721443403275</v>
      </c>
      <c r="AS73" s="4">
        <f t="shared" si="75"/>
        <v>-3.6244424351721705</v>
      </c>
      <c r="AT73" s="4">
        <f t="shared" si="75"/>
        <v>-1.7119596665721559</v>
      </c>
      <c r="AU73" s="4">
        <f t="shared" si="75"/>
        <v>-3.8545825719966444</v>
      </c>
      <c r="AV73" s="4">
        <f t="shared" si="75"/>
        <v>-1.6960335238289588</v>
      </c>
      <c r="AW73" s="4">
        <f t="shared" si="75"/>
        <v>0.41819831434007426</v>
      </c>
      <c r="AY73" s="2">
        <f t="shared" si="65"/>
        <v>46.615540470974331</v>
      </c>
      <c r="AZ73" s="2">
        <f t="shared" si="65"/>
        <v>53.083978656020996</v>
      </c>
      <c r="BA73" s="2">
        <f t="shared" si="65"/>
        <v>70.456803636430521</v>
      </c>
      <c r="BB73" s="2">
        <f t="shared" si="65"/>
        <v>59.604673639580675</v>
      </c>
      <c r="BC73" s="2">
        <f t="shared" si="65"/>
        <v>59.551608183827042</v>
      </c>
      <c r="BD73" s="2">
        <f t="shared" si="65"/>
        <v>59.349819934739699</v>
      </c>
      <c r="BE73" s="2">
        <f t="shared" si="65"/>
        <v>59.797768957986094</v>
      </c>
      <c r="BF73" s="2">
        <f t="shared" si="65"/>
        <v>59.642269852985585</v>
      </c>
      <c r="BG73" s="2">
        <f t="shared" si="65"/>
        <v>60.143041919494451</v>
      </c>
      <c r="BH73" s="2">
        <f t="shared" si="65"/>
        <v>58.431554293695221</v>
      </c>
      <c r="BI73" s="2">
        <f t="shared" si="65"/>
        <v>58.735210782735642</v>
      </c>
      <c r="BJ73" s="2">
        <f t="shared" si="65"/>
        <v>60.196830186756131</v>
      </c>
      <c r="BK73" s="2">
        <f t="shared" si="65"/>
        <v>56.934944779546413</v>
      </c>
      <c r="BL73" s="2">
        <f t="shared" si="65"/>
        <v>56.547254502573196</v>
      </c>
      <c r="BM73" s="2">
        <f t="shared" si="65"/>
        <v>59.755337270156126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53.959389136302292</v>
      </c>
      <c r="DL73" s="2">
        <f t="shared" si="76"/>
        <v>59.428297909407661</v>
      </c>
      <c r="DM73" s="2">
        <f t="shared" si="76"/>
        <v>73.239894277673542</v>
      </c>
      <c r="DN73" s="2">
        <f t="shared" si="76"/>
        <v>67.054356660412765</v>
      </c>
      <c r="DO73" s="2">
        <f t="shared" si="76"/>
        <v>65.991537979094076</v>
      </c>
      <c r="DP73" s="2">
        <f t="shared" si="76"/>
        <v>64.983280836236943</v>
      </c>
      <c r="DQ73" s="2">
        <f t="shared" si="76"/>
        <v>65.407650028360763</v>
      </c>
      <c r="DR73" s="2">
        <f t="shared" si="76"/>
        <v>65.519450395699948</v>
      </c>
      <c r="DS73" s="2">
        <f t="shared" si="76"/>
        <v>65.768043459471158</v>
      </c>
      <c r="DT73" s="2">
        <f t="shared" si="76"/>
        <v>64.397831017819399</v>
      </c>
      <c r="DU73" s="2">
        <f t="shared" si="76"/>
        <v>63.141874811235283</v>
      </c>
      <c r="DV73" s="2">
        <f t="shared" si="76"/>
        <v>66.251773482331629</v>
      </c>
      <c r="DW73" s="2">
        <f t="shared" si="76"/>
        <v>63.395805985468492</v>
      </c>
      <c r="DX73" s="2">
        <f t="shared" si="76"/>
        <v>61.629919860627169</v>
      </c>
      <c r="DY73" s="2">
        <f t="shared" si="76"/>
        <v>62.203667472062826</v>
      </c>
      <c r="EA73" s="2">
        <f t="shared" si="77"/>
        <v>42.592852137351088</v>
      </c>
      <c r="EB73" s="2">
        <f t="shared" si="77"/>
        <v>48.970386764064727</v>
      </c>
      <c r="EC73" s="2">
        <f t="shared" si="77"/>
        <v>68.746251063829789</v>
      </c>
      <c r="ED73" s="2">
        <f t="shared" si="77"/>
        <v>55.085656879112257</v>
      </c>
      <c r="EE73" s="2">
        <f t="shared" si="77"/>
        <v>55.495332073044118</v>
      </c>
      <c r="EF73" s="2">
        <f t="shared" si="77"/>
        <v>55.757210463327063</v>
      </c>
      <c r="EG73" s="2">
        <f t="shared" si="77"/>
        <v>55.935855319854156</v>
      </c>
      <c r="EH73" s="2">
        <f t="shared" si="77"/>
        <v>55.489305933046069</v>
      </c>
      <c r="EI73" s="2">
        <f t="shared" si="77"/>
        <v>56.142929227031388</v>
      </c>
      <c r="EJ73" s="2">
        <f t="shared" si="77"/>
        <v>53.905388133907856</v>
      </c>
      <c r="EK73" s="2">
        <f t="shared" si="77"/>
        <v>55.206071132764265</v>
      </c>
      <c r="EL73" s="2">
        <f t="shared" si="77"/>
        <v>55.614914465285281</v>
      </c>
      <c r="EM73" s="2">
        <f t="shared" si="77"/>
        <v>52.458738976725911</v>
      </c>
      <c r="EN73" s="2">
        <f t="shared" si="77"/>
        <v>53.299148891888436</v>
      </c>
      <c r="EO73" s="2">
        <f t="shared" si="77"/>
        <v>57.746821414066815</v>
      </c>
      <c r="EQ73" s="2">
        <f t="shared" si="78"/>
        <v>41.651754901898705</v>
      </c>
      <c r="ER73" s="2">
        <f t="shared" si="78"/>
        <v>47.259748553023755</v>
      </c>
      <c r="ES73" s="2">
        <f t="shared" si="78"/>
        <v>62.133778963933722</v>
      </c>
      <c r="ET73" s="2">
        <f t="shared" si="78"/>
        <v>53.13223341226027</v>
      </c>
      <c r="EU73" s="2">
        <f t="shared" si="78"/>
        <v>54.47974149149281</v>
      </c>
      <c r="EV73" s="2">
        <f t="shared" si="78"/>
        <v>54.512355308084729</v>
      </c>
      <c r="EW73" s="2">
        <f t="shared" si="78"/>
        <v>54.938347035390024</v>
      </c>
      <c r="EX73" s="2">
        <f t="shared" si="78"/>
        <v>56.058111106389049</v>
      </c>
      <c r="EY73" s="2">
        <f t="shared" si="78"/>
        <v>56.80009721808446</v>
      </c>
      <c r="EZ73" s="2">
        <f t="shared" si="78"/>
        <v>53.438796235019829</v>
      </c>
      <c r="FA73" s="2">
        <f t="shared" si="78"/>
        <v>53.392773583269523</v>
      </c>
      <c r="FB73" s="2">
        <f t="shared" si="78"/>
        <v>54.303616327343114</v>
      </c>
      <c r="FC73" s="2">
        <f t="shared" si="78"/>
        <v>52.272543234290488</v>
      </c>
      <c r="FD73" s="2">
        <f t="shared" si="78"/>
        <v>53.444409134789403</v>
      </c>
      <c r="FE73" s="2">
        <f t="shared" si="78"/>
        <v>59.398133988728816</v>
      </c>
      <c r="FG73" s="2">
        <f t="shared" si="79"/>
        <v>0.64607822048221719</v>
      </c>
      <c r="FH73" s="2">
        <f t="shared" si="79"/>
        <v>0.60664323631798656</v>
      </c>
      <c r="FI73" s="2">
        <f t="shared" si="79"/>
        <v>0.61926095397242686</v>
      </c>
      <c r="FJ73" s="2">
        <f t="shared" si="79"/>
        <v>0.62242219238354834</v>
      </c>
      <c r="FK73" s="2">
        <f t="shared" si="79"/>
        <v>0.61354346915605873</v>
      </c>
      <c r="FL73" s="2">
        <f t="shared" si="79"/>
        <v>0.61059556869220621</v>
      </c>
      <c r="FM73" s="2">
        <f t="shared" si="79"/>
        <v>0.59226695791791673</v>
      </c>
      <c r="FN73" s="2">
        <f t="shared" si="79"/>
        <v>0.5859547765269868</v>
      </c>
      <c r="FO73" s="2">
        <f t="shared" si="79"/>
        <v>0.58441284651537828</v>
      </c>
      <c r="FP73" s="2">
        <f t="shared" si="79"/>
        <v>0.56862362219208173</v>
      </c>
      <c r="FQ73" s="2">
        <f t="shared" si="79"/>
        <v>0.55527580343714988</v>
      </c>
      <c r="FR73" s="2">
        <f t="shared" si="79"/>
        <v>0.56923531663483895</v>
      </c>
      <c r="FS73" s="2">
        <f t="shared" si="79"/>
        <v>0.59072984979310839</v>
      </c>
      <c r="FT73" s="2">
        <f t="shared" si="79"/>
        <v>0.61010811266615383</v>
      </c>
      <c r="FU73" s="2">
        <f t="shared" si="79"/>
        <v>0.54935214077669769</v>
      </c>
      <c r="FW73" s="2">
        <f t="shared" si="67"/>
        <v>1.8772555441846431E-4</v>
      </c>
      <c r="FX73" s="2">
        <f t="shared" si="67"/>
        <v>5.7400243517064396E-5</v>
      </c>
      <c r="FY73" s="2">
        <f t="shared" si="67"/>
        <v>5.3362467334059033E-5</v>
      </c>
      <c r="FZ73" s="2">
        <f t="shared" si="67"/>
        <v>5.0507724622513979E-5</v>
      </c>
      <c r="GA73" s="2">
        <f t="shared" si="67"/>
        <v>5.042454484974831E-5</v>
      </c>
      <c r="GB73" s="2">
        <f t="shared" si="67"/>
        <v>5.0781294313316726E-5</v>
      </c>
      <c r="GC73" s="2">
        <f t="shared" si="67"/>
        <v>5.0157322216527522E-5</v>
      </c>
      <c r="GD73" s="2">
        <f t="shared" si="67"/>
        <v>5.3646546859965732E-5</v>
      </c>
      <c r="GE73" s="2">
        <f t="shared" si="67"/>
        <v>5.9142623541787577E-5</v>
      </c>
      <c r="GF73" s="2">
        <f t="shared" si="67"/>
        <v>5.5392798137023284E-5</v>
      </c>
      <c r="GG73" s="2">
        <f t="shared" si="67"/>
        <v>5.7500225041079821E-5</v>
      </c>
      <c r="GH73" s="2">
        <f t="shared" si="67"/>
        <v>5.1464274238995743E-5</v>
      </c>
      <c r="GI73" s="2">
        <f t="shared" si="67"/>
        <v>4.970398513120584E-5</v>
      </c>
      <c r="GJ73" s="2">
        <f t="shared" si="67"/>
        <v>3.8515268155305056E-5</v>
      </c>
      <c r="GK73" s="2">
        <f t="shared" si="67"/>
        <v>2.8898929450913901E-5</v>
      </c>
      <c r="GM73" s="86">
        <f t="shared" si="68"/>
        <v>6.3006906663450352E-2</v>
      </c>
      <c r="GN73" s="86">
        <f t="shared" si="68"/>
        <v>4.5413353910477343E-2</v>
      </c>
      <c r="GO73" s="86">
        <f t="shared" si="68"/>
        <v>5.202794945962675E-2</v>
      </c>
      <c r="GP73" s="86">
        <f t="shared" si="68"/>
        <v>5.446112302686365E-2</v>
      </c>
      <c r="GQ73" s="86">
        <f t="shared" si="68"/>
        <v>5.1024634804070178E-2</v>
      </c>
      <c r="GR73" s="86">
        <f t="shared" si="68"/>
        <v>5.0229197642326362E-2</v>
      </c>
      <c r="GS73" s="86">
        <f t="shared" si="68"/>
        <v>4.1061546175815269E-2</v>
      </c>
      <c r="GT73" s="86">
        <f t="shared" si="68"/>
        <v>3.8681129550362618E-2</v>
      </c>
      <c r="GU73" s="86">
        <f t="shared" si="68"/>
        <v>3.7706494879343286E-2</v>
      </c>
      <c r="GV73" s="86">
        <f t="shared" si="68"/>
        <v>3.1266202730181505E-2</v>
      </c>
      <c r="GW73" s="86">
        <f t="shared" si="68"/>
        <v>2.7057672077869844E-2</v>
      </c>
      <c r="GX73" s="86">
        <f t="shared" si="68"/>
        <v>3.1501552644716616E-2</v>
      </c>
      <c r="GY73" s="86">
        <f t="shared" si="68"/>
        <v>4.0552905621368762E-2</v>
      </c>
      <c r="GZ73" s="86">
        <f t="shared" si="68"/>
        <v>4.7582720346048296E-2</v>
      </c>
      <c r="HA73" s="86">
        <f t="shared" si="68"/>
        <v>2.5825918140813083E-2</v>
      </c>
      <c r="HC73" s="86">
        <f t="shared" si="73"/>
        <v>3.3529445883532828E-7</v>
      </c>
      <c r="HD73" s="86">
        <f t="shared" si="69"/>
        <v>9.9354808491489991E-8</v>
      </c>
      <c r="HE73" s="86">
        <f t="shared" si="69"/>
        <v>8.246622468617084E-8</v>
      </c>
      <c r="HF73" s="86">
        <f t="shared" si="69"/>
        <v>3.1218849740844117E-8</v>
      </c>
      <c r="HG73" s="86">
        <f t="shared" si="69"/>
        <v>2.3504954169218736E-8</v>
      </c>
      <c r="HH73" s="86">
        <f t="shared" si="69"/>
        <v>1.496636394819346E-8</v>
      </c>
      <c r="HI73" s="86">
        <f t="shared" si="69"/>
        <v>4.2519722486529281E-9</v>
      </c>
      <c r="HJ73" s="86">
        <f t="shared" si="69"/>
        <v>3.1710787198136344E-9</v>
      </c>
      <c r="HK73" s="86">
        <f t="shared" si="69"/>
        <v>2.6265623479306985E-9</v>
      </c>
      <c r="HL73" s="86">
        <f t="shared" si="69"/>
        <v>1.2812519501723345E-9</v>
      </c>
      <c r="HM73" s="86">
        <f t="shared" si="69"/>
        <v>1.2279397000279855E-9</v>
      </c>
      <c r="HN73" s="86">
        <f t="shared" si="69"/>
        <v>1.0258548006789868E-8</v>
      </c>
      <c r="HO73" s="86">
        <f t="shared" si="69"/>
        <v>3.653461055032449E-8</v>
      </c>
      <c r="HP73" s="86">
        <f t="shared" si="69"/>
        <v>5.0523415449114979E-8</v>
      </c>
      <c r="HQ73" s="86">
        <f t="shared" si="69"/>
        <v>2.9217169425202507E-10</v>
      </c>
      <c r="HS73" s="86">
        <f t="shared" si="70"/>
        <v>6.8797214409957937E-30</v>
      </c>
      <c r="HT73" s="86">
        <f t="shared" si="70"/>
        <v>2.8876282186459609E-39</v>
      </c>
      <c r="HU73" s="86">
        <f t="shared" si="70"/>
        <v>1.3711298821240961E-40</v>
      </c>
      <c r="HV73" s="86">
        <f t="shared" si="70"/>
        <v>1.6508898965654912E-44</v>
      </c>
      <c r="HW73" s="86">
        <f t="shared" si="70"/>
        <v>1.2806534874292757E-45</v>
      </c>
      <c r="HX73" s="86">
        <f t="shared" si="70"/>
        <v>2.1661708325278346E-47</v>
      </c>
      <c r="HY73" s="86">
        <f t="shared" si="70"/>
        <v>1.7886402020869234E-50</v>
      </c>
      <c r="HZ73" s="86">
        <f t="shared" si="70"/>
        <v>2.4345816986107764E-51</v>
      </c>
      <c r="IA73" s="86">
        <f t="shared" si="70"/>
        <v>4.8031471741160108E-51</v>
      </c>
      <c r="IB73" s="86">
        <f t="shared" si="70"/>
        <v>2.0969042824778483E-52</v>
      </c>
      <c r="IC73" s="86">
        <f t="shared" si="70"/>
        <v>1.3499686320511793E-52</v>
      </c>
      <c r="ID73" s="86">
        <f t="shared" si="70"/>
        <v>6.7180364982091905E-47</v>
      </c>
      <c r="IE73" s="86">
        <f t="shared" si="70"/>
        <v>1.3122239320206552E-43</v>
      </c>
      <c r="IF73" s="86">
        <f t="shared" si="70"/>
        <v>6.2615173823831673E-30</v>
      </c>
      <c r="IG73" s="86">
        <f t="shared" si="70"/>
        <v>3.5512954818759289E-20</v>
      </c>
      <c r="II73" s="86">
        <f t="shared" si="71"/>
        <v>2.6927233469349826E-81</v>
      </c>
      <c r="IJ73" s="86">
        <f t="shared" si="71"/>
        <v>9.1769774127439947E-116</v>
      </c>
      <c r="IK73" s="86">
        <f t="shared" si="71"/>
        <v>1.0573923472377956E-120</v>
      </c>
      <c r="IL73" s="86">
        <f t="shared" si="71"/>
        <v>1.2192876400595603E-131</v>
      </c>
      <c r="IM73" s="86">
        <f t="shared" si="71"/>
        <v>1.3547954772617018E-134</v>
      </c>
      <c r="IN73" s="86">
        <f t="shared" si="71"/>
        <v>2.0695571237869899E-140</v>
      </c>
      <c r="IO73" s="86">
        <f t="shared" si="71"/>
        <v>2.0055406207609658E-149</v>
      </c>
      <c r="IP73" s="86">
        <f t="shared" si="71"/>
        <v>4.2478755039038087E-152</v>
      </c>
      <c r="IQ73" s="86">
        <f t="shared" si="71"/>
        <v>1.6510669054454056E-150</v>
      </c>
      <c r="IR73" s="86">
        <f t="shared" si="71"/>
        <v>4.1823637610312718E-154</v>
      </c>
      <c r="IS73" s="86">
        <f t="shared" si="71"/>
        <v>9.5386407619076594E-155</v>
      </c>
      <c r="IT73" s="86">
        <f t="shared" si="71"/>
        <v>1.2870672975932286E-137</v>
      </c>
      <c r="IU73" s="86">
        <f t="shared" si="71"/>
        <v>8.0713022528039094E-128</v>
      </c>
      <c r="IV73" s="86">
        <f t="shared" si="71"/>
        <v>1.7710674307709444E-100</v>
      </c>
      <c r="IW73" s="86">
        <f t="shared" si="71"/>
        <v>6.8063059937878686E-55</v>
      </c>
      <c r="IY73" s="86">
        <f t="shared" si="72"/>
        <v>6.3007241957909188E-2</v>
      </c>
      <c r="IZ73" s="86">
        <f t="shared" si="72"/>
        <v>4.5413453265285834E-2</v>
      </c>
      <c r="JA73" s="86">
        <f t="shared" si="72"/>
        <v>5.202803192585144E-2</v>
      </c>
      <c r="JB73" s="86">
        <f t="shared" si="72"/>
        <v>5.4461154245713392E-2</v>
      </c>
      <c r="JC73" s="86">
        <f t="shared" si="72"/>
        <v>5.1024658309024348E-2</v>
      </c>
      <c r="JD73" s="86">
        <f t="shared" si="72"/>
        <v>5.0229212608690309E-2</v>
      </c>
      <c r="JE73" s="86">
        <f t="shared" si="72"/>
        <v>4.1061550427787516E-2</v>
      </c>
      <c r="JF73" s="86">
        <f t="shared" si="72"/>
        <v>3.8681132721441337E-2</v>
      </c>
      <c r="JG73" s="86">
        <f t="shared" si="72"/>
        <v>3.7706497505905635E-2</v>
      </c>
      <c r="JH73" s="86">
        <f t="shared" si="72"/>
        <v>3.1266204011433457E-2</v>
      </c>
      <c r="JI73" s="86">
        <f t="shared" si="72"/>
        <v>2.7057673305809545E-2</v>
      </c>
      <c r="JJ73" s="86">
        <f t="shared" si="72"/>
        <v>3.150156290326462E-2</v>
      </c>
      <c r="JK73" s="86">
        <f t="shared" si="72"/>
        <v>4.0552942155979314E-2</v>
      </c>
      <c r="JL73" s="86">
        <f t="shared" si="72"/>
        <v>4.7582770869463747E-2</v>
      </c>
      <c r="JM73" s="86">
        <f t="shared" si="72"/>
        <v>2.5825918432984776E-2</v>
      </c>
    </row>
    <row r="74" spans="2:273" x14ac:dyDescent="0.25">
      <c r="B74" s="2">
        <v>47</v>
      </c>
      <c r="C74" s="37">
        <v>82.727000000000004</v>
      </c>
      <c r="D74" s="37">
        <v>81.272999999999996</v>
      </c>
      <c r="E74" s="37">
        <v>101.154</v>
      </c>
      <c r="F74" s="37">
        <v>91.123000000000005</v>
      </c>
      <c r="G74" s="37">
        <v>89.185000000000002</v>
      </c>
      <c r="H74" s="37">
        <v>87.507999999999996</v>
      </c>
      <c r="I74" s="37">
        <v>84.462000000000003</v>
      </c>
      <c r="J74" s="37">
        <v>83.415000000000006</v>
      </c>
      <c r="K74" s="37">
        <v>84.722999999999999</v>
      </c>
      <c r="L74" s="37">
        <v>79.953999999999994</v>
      </c>
      <c r="M74" s="37">
        <v>75.876999999999995</v>
      </c>
      <c r="N74" s="37">
        <v>81.061999999999998</v>
      </c>
      <c r="O74" s="37">
        <v>81.554000000000002</v>
      </c>
      <c r="P74" s="37">
        <v>85.230999999999995</v>
      </c>
      <c r="Q74" s="37">
        <v>75.522999999999996</v>
      </c>
      <c r="S74" s="4">
        <f t="shared" si="74"/>
        <v>87.557805097664854</v>
      </c>
      <c r="T74" s="4">
        <f t="shared" si="74"/>
        <v>86.262030183052715</v>
      </c>
      <c r="U74" s="4">
        <f t="shared" si="74"/>
        <v>104.48141782836416</v>
      </c>
      <c r="V74" s="4">
        <f t="shared" si="74"/>
        <v>96.051719377270274</v>
      </c>
      <c r="W74" s="4">
        <f t="shared" si="74"/>
        <v>94.642682216924939</v>
      </c>
      <c r="X74" s="4">
        <f t="shared" si="74"/>
        <v>93.151915710834686</v>
      </c>
      <c r="Y74" s="4">
        <f t="shared" si="74"/>
        <v>88.936016389191465</v>
      </c>
      <c r="Z74" s="4">
        <f t="shared" si="74"/>
        <v>87.555286413628991</v>
      </c>
      <c r="AA74" s="4">
        <f t="shared" si="74"/>
        <v>87.20584926656872</v>
      </c>
      <c r="AB74" s="4">
        <f t="shared" si="74"/>
        <v>82.059281532734332</v>
      </c>
      <c r="AC74" s="4">
        <f t="shared" si="74"/>
        <v>80.217469913214131</v>
      </c>
      <c r="AD74" s="4">
        <f t="shared" si="74"/>
        <v>84.044241093421334</v>
      </c>
      <c r="AE74" s="4">
        <f t="shared" si="74"/>
        <v>86.549887569585948</v>
      </c>
      <c r="AF74" s="4">
        <f t="shared" si="74"/>
        <v>87.42313663841685</v>
      </c>
      <c r="AG74" s="4">
        <f t="shared" si="74"/>
        <v>75.563988538453756</v>
      </c>
      <c r="AI74" s="4">
        <f t="shared" si="75"/>
        <v>-4.8308050976648502</v>
      </c>
      <c r="AJ74" s="4">
        <f t="shared" si="75"/>
        <v>-4.9890301830527193</v>
      </c>
      <c r="AK74" s="4">
        <f t="shared" si="75"/>
        <v>-3.3274178283641618</v>
      </c>
      <c r="AL74" s="4">
        <f t="shared" si="75"/>
        <v>-4.9287193772702693</v>
      </c>
      <c r="AM74" s="4">
        <f t="shared" si="75"/>
        <v>-5.4576822169249368</v>
      </c>
      <c r="AN74" s="4">
        <f t="shared" si="75"/>
        <v>-5.6439157108346905</v>
      </c>
      <c r="AO74" s="4">
        <f t="shared" si="75"/>
        <v>-4.4740163891914619</v>
      </c>
      <c r="AP74" s="4">
        <f t="shared" si="75"/>
        <v>-4.140286413628985</v>
      </c>
      <c r="AQ74" s="4">
        <f t="shared" si="75"/>
        <v>-2.4828492665687207</v>
      </c>
      <c r="AR74" s="4">
        <f t="shared" si="75"/>
        <v>-2.1052815327343382</v>
      </c>
      <c r="AS74" s="4">
        <f t="shared" si="75"/>
        <v>-4.340469913214136</v>
      </c>
      <c r="AT74" s="4">
        <f t="shared" si="75"/>
        <v>-2.9822410934213366</v>
      </c>
      <c r="AU74" s="4">
        <f t="shared" si="75"/>
        <v>-4.9958875695859462</v>
      </c>
      <c r="AV74" s="4">
        <f t="shared" si="75"/>
        <v>-2.192136638416855</v>
      </c>
      <c r="AW74" s="4">
        <f t="shared" si="75"/>
        <v>-4.098853845376027E-2</v>
      </c>
      <c r="AY74" s="2">
        <f t="shared" si="65"/>
        <v>46.377407181431622</v>
      </c>
      <c r="AZ74" s="2">
        <f t="shared" si="65"/>
        <v>52.86737595363978</v>
      </c>
      <c r="BA74" s="2">
        <f t="shared" si="65"/>
        <v>70.321421150592997</v>
      </c>
      <c r="BB74" s="2">
        <f t="shared" si="65"/>
        <v>59.357485621980217</v>
      </c>
      <c r="BC74" s="2">
        <f t="shared" si="65"/>
        <v>59.318527947857696</v>
      </c>
      <c r="BD74" s="2">
        <f t="shared" si="65"/>
        <v>59.139683484081374</v>
      </c>
      <c r="BE74" s="2">
        <f t="shared" si="65"/>
        <v>59.566341197805208</v>
      </c>
      <c r="BF74" s="2">
        <f t="shared" si="65"/>
        <v>59.413093317755404</v>
      </c>
      <c r="BG74" s="2">
        <f t="shared" si="65"/>
        <v>59.921797791994365</v>
      </c>
      <c r="BH74" s="2">
        <f t="shared" si="65"/>
        <v>58.198745452364392</v>
      </c>
      <c r="BI74" s="2">
        <f t="shared" si="65"/>
        <v>58.553477534338043</v>
      </c>
      <c r="BJ74" s="2">
        <f t="shared" si="65"/>
        <v>59.960169315580899</v>
      </c>
      <c r="BK74" s="2">
        <f t="shared" si="65"/>
        <v>56.704205033359031</v>
      </c>
      <c r="BL74" s="2">
        <f t="shared" si="65"/>
        <v>56.377660994097475</v>
      </c>
      <c r="BM74" s="2">
        <f t="shared" si="65"/>
        <v>59.678951176344221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54.129601079622134</v>
      </c>
      <c r="DL74" s="2">
        <f t="shared" si="76"/>
        <v>59.642819686411144</v>
      </c>
      <c r="DM74" s="2">
        <f t="shared" si="76"/>
        <v>73.5205157598499</v>
      </c>
      <c r="DN74" s="2">
        <f t="shared" si="76"/>
        <v>67.297245590994379</v>
      </c>
      <c r="DO74" s="2">
        <f t="shared" si="76"/>
        <v>66.180922648083623</v>
      </c>
      <c r="DP74" s="2">
        <f t="shared" si="76"/>
        <v>65.141303832752612</v>
      </c>
      <c r="DQ74" s="2">
        <f t="shared" si="76"/>
        <v>65.519406612105996</v>
      </c>
      <c r="DR74" s="2">
        <f t="shared" si="76"/>
        <v>65.658775247818909</v>
      </c>
      <c r="DS74" s="2">
        <f t="shared" si="76"/>
        <v>65.915982605407478</v>
      </c>
      <c r="DT74" s="2">
        <f t="shared" si="76"/>
        <v>64.552834491090323</v>
      </c>
      <c r="DU74" s="2">
        <f t="shared" si="76"/>
        <v>63.337359106010275</v>
      </c>
      <c r="DV74" s="2">
        <f t="shared" si="76"/>
        <v>66.457996979764431</v>
      </c>
      <c r="DW74" s="2">
        <f t="shared" si="76"/>
        <v>63.600283904599848</v>
      </c>
      <c r="DX74" s="2">
        <f t="shared" si="76"/>
        <v>61.824947735191628</v>
      </c>
      <c r="DY74" s="2">
        <f t="shared" si="76"/>
        <v>62.393894895801878</v>
      </c>
      <c r="EA74" s="2">
        <f t="shared" si="77"/>
        <v>42.504698668535397</v>
      </c>
      <c r="EB74" s="2">
        <f t="shared" si="77"/>
        <v>48.860806141378212</v>
      </c>
      <c r="EC74" s="2">
        <f t="shared" si="77"/>
        <v>68.528187669828242</v>
      </c>
      <c r="ED74" s="2">
        <f t="shared" si="77"/>
        <v>54.964979150299527</v>
      </c>
      <c r="EE74" s="2">
        <f t="shared" si="77"/>
        <v>55.376484379937708</v>
      </c>
      <c r="EF74" s="2">
        <f t="shared" si="77"/>
        <v>55.649065398465552</v>
      </c>
      <c r="EG74" s="2">
        <f t="shared" si="77"/>
        <v>55.828775423641034</v>
      </c>
      <c r="EH74" s="2">
        <f t="shared" si="77"/>
        <v>55.388060967020216</v>
      </c>
      <c r="EI74" s="2">
        <f t="shared" si="77"/>
        <v>56.034210024295859</v>
      </c>
      <c r="EJ74" s="2">
        <f t="shared" si="77"/>
        <v>53.802518690959559</v>
      </c>
      <c r="EK74" s="2">
        <f t="shared" si="77"/>
        <v>55.059354232496261</v>
      </c>
      <c r="EL74" s="2">
        <f t="shared" si="77"/>
        <v>55.475767520008837</v>
      </c>
      <c r="EM74" s="2">
        <f t="shared" si="77"/>
        <v>52.346862126215257</v>
      </c>
      <c r="EN74" s="2">
        <f t="shared" si="77"/>
        <v>53.202842315610091</v>
      </c>
      <c r="EO74" s="2">
        <f t="shared" si="77"/>
        <v>57.647686616208219</v>
      </c>
      <c r="EQ74" s="2">
        <f t="shared" si="78"/>
        <v>41.580073045625817</v>
      </c>
      <c r="ER74" s="2">
        <f t="shared" si="78"/>
        <v>47.175997662781576</v>
      </c>
      <c r="ES74" s="2">
        <f t="shared" si="78"/>
        <v>62.017596960941106</v>
      </c>
      <c r="ET74" s="2">
        <f t="shared" si="78"/>
        <v>53.041971220513084</v>
      </c>
      <c r="EU74" s="2">
        <f t="shared" si="78"/>
        <v>54.376820525067956</v>
      </c>
      <c r="EV74" s="2">
        <f t="shared" si="78"/>
        <v>54.423704245469729</v>
      </c>
      <c r="EW74" s="2">
        <f t="shared" si="78"/>
        <v>54.846929738743739</v>
      </c>
      <c r="EX74" s="2">
        <f t="shared" si="78"/>
        <v>55.946828811000032</v>
      </c>
      <c r="EY74" s="2">
        <f t="shared" si="78"/>
        <v>56.680421596327037</v>
      </c>
      <c r="EZ74" s="2">
        <f t="shared" si="78"/>
        <v>53.34223388771639</v>
      </c>
      <c r="FA74" s="2">
        <f t="shared" si="78"/>
        <v>53.274428685885219</v>
      </c>
      <c r="FB74" s="2">
        <f t="shared" si="78"/>
        <v>54.184773707905563</v>
      </c>
      <c r="FC74" s="2">
        <f t="shared" si="78"/>
        <v>52.16233758031165</v>
      </c>
      <c r="FD74" s="2">
        <f t="shared" si="78"/>
        <v>53.34404092974772</v>
      </c>
      <c r="FE74" s="2">
        <f t="shared" si="78"/>
        <v>59.266205499442847</v>
      </c>
      <c r="FG74" s="2">
        <f t="shared" si="79"/>
        <v>0.66684461558154529</v>
      </c>
      <c r="FH74" s="2">
        <f t="shared" si="79"/>
        <v>0.6283926157567562</v>
      </c>
      <c r="FI74" s="2">
        <f t="shared" si="79"/>
        <v>0.64072585250522773</v>
      </c>
      <c r="FJ74" s="2">
        <f t="shared" si="79"/>
        <v>0.64381137971234725</v>
      </c>
      <c r="FK74" s="2">
        <f t="shared" si="79"/>
        <v>0.63514078745749536</v>
      </c>
      <c r="FL74" s="2">
        <f t="shared" si="79"/>
        <v>0.632258888325547</v>
      </c>
      <c r="FM74" s="2">
        <f t="shared" si="79"/>
        <v>0.61430584869023874</v>
      </c>
      <c r="FN74" s="2">
        <f t="shared" si="79"/>
        <v>0.60810909807531799</v>
      </c>
      <c r="FO74" s="2">
        <f t="shared" si="79"/>
        <v>0.60659427950664535</v>
      </c>
      <c r="FP74" s="2">
        <f t="shared" si="79"/>
        <v>0.59105808617101985</v>
      </c>
      <c r="FQ74" s="2">
        <f t="shared" si="79"/>
        <v>0.57788913027525357</v>
      </c>
      <c r="FR74" s="2">
        <f t="shared" si="79"/>
        <v>0.59166081334209897</v>
      </c>
      <c r="FS74" s="2">
        <f t="shared" si="79"/>
        <v>0.61279750733858451</v>
      </c>
      <c r="FT74" s="2">
        <f t="shared" si="79"/>
        <v>0.63178219691919224</v>
      </c>
      <c r="FU74" s="2">
        <f t="shared" si="79"/>
        <v>0.57203452639661023</v>
      </c>
      <c r="FW74" s="2">
        <f t="shared" si="67"/>
        <v>2.0583324934571974E-4</v>
      </c>
      <c r="FX74" s="2">
        <f t="shared" si="67"/>
        <v>6.2937766928476059E-5</v>
      </c>
      <c r="FY74" s="2">
        <f t="shared" si="67"/>
        <v>5.8510480693837335E-5</v>
      </c>
      <c r="FZ74" s="2">
        <f t="shared" si="67"/>
        <v>5.5380348922811829E-5</v>
      </c>
      <c r="GA74" s="2">
        <f t="shared" si="67"/>
        <v>5.5289145003738568E-5</v>
      </c>
      <c r="GB74" s="2">
        <f t="shared" si="67"/>
        <v>5.5680309192629218E-5</v>
      </c>
      <c r="GC74" s="2">
        <f t="shared" si="67"/>
        <v>5.4996144056171533E-5</v>
      </c>
      <c r="GD74" s="2">
        <f t="shared" si="67"/>
        <v>5.8821964484186261E-5</v>
      </c>
      <c r="GE74" s="2">
        <f t="shared" si="67"/>
        <v>6.4848227154000308E-5</v>
      </c>
      <c r="GF74" s="2">
        <f t="shared" si="67"/>
        <v>6.0736670791858233E-5</v>
      </c>
      <c r="GG74" s="2">
        <f t="shared" si="67"/>
        <v>6.3047393274321984E-5</v>
      </c>
      <c r="GH74" s="2">
        <f t="shared" si="67"/>
        <v>5.6429174402364618E-5</v>
      </c>
      <c r="GI74" s="2">
        <f t="shared" si="67"/>
        <v>5.4499074615609848E-5</v>
      </c>
      <c r="GJ74" s="2">
        <f t="shared" si="67"/>
        <v>4.2230994825439035E-5</v>
      </c>
      <c r="GK74" s="2">
        <f t="shared" si="67"/>
        <v>3.1686957687875062E-5</v>
      </c>
      <c r="GM74" s="86">
        <f t="shared" si="68"/>
        <v>7.8226716652399303E-2</v>
      </c>
      <c r="GN74" s="86">
        <f t="shared" si="68"/>
        <v>5.8135240287775128E-2</v>
      </c>
      <c r="GO74" s="86">
        <f t="shared" si="68"/>
        <v>6.6148708617752003E-2</v>
      </c>
      <c r="GP74" s="86">
        <f t="shared" si="68"/>
        <v>6.9238924904600388E-2</v>
      </c>
      <c r="GQ74" s="86">
        <f t="shared" si="68"/>
        <v>6.5484782280037845E-2</v>
      </c>
      <c r="GR74" s="86">
        <f t="shared" si="68"/>
        <v>6.474284409061655E-2</v>
      </c>
      <c r="GS74" s="86">
        <f t="shared" si="68"/>
        <v>5.3588955785395631E-2</v>
      </c>
      <c r="GT74" s="86">
        <f t="shared" si="68"/>
        <v>5.0834918094644854E-2</v>
      </c>
      <c r="GU74" s="86">
        <f t="shared" si="68"/>
        <v>4.9526630498942327E-2</v>
      </c>
      <c r="GV74" s="86">
        <f t="shared" si="68"/>
        <v>4.1530537974399859E-2</v>
      </c>
      <c r="GW74" s="86">
        <f t="shared" si="68"/>
        <v>3.6558607519206254E-2</v>
      </c>
      <c r="GX74" s="86">
        <f t="shared" si="68"/>
        <v>4.1825702334525615E-2</v>
      </c>
      <c r="GY74" s="86">
        <f t="shared" si="68"/>
        <v>5.3033238653293471E-2</v>
      </c>
      <c r="GZ74" s="86">
        <f t="shared" si="68"/>
        <v>6.0884098305075136E-2</v>
      </c>
      <c r="HA74" s="86">
        <f t="shared" si="68"/>
        <v>3.5491230744848688E-2</v>
      </c>
      <c r="HC74" s="86">
        <f t="shared" si="73"/>
        <v>6.4677847464032212E-7</v>
      </c>
      <c r="HD74" s="86">
        <f t="shared" si="69"/>
        <v>2.0408139967738506E-7</v>
      </c>
      <c r="HE74" s="86">
        <f t="shared" si="69"/>
        <v>1.718265369157103E-7</v>
      </c>
      <c r="HF74" s="86">
        <f t="shared" si="69"/>
        <v>6.850928612128641E-8</v>
      </c>
      <c r="HG74" s="86">
        <f t="shared" si="69"/>
        <v>5.2384601612258976E-8</v>
      </c>
      <c r="HH74" s="86">
        <f t="shared" si="69"/>
        <v>3.4325365121380965E-8</v>
      </c>
      <c r="HI74" s="86">
        <f t="shared" si="69"/>
        <v>1.0312603328812602E-8</v>
      </c>
      <c r="HJ74" s="86">
        <f t="shared" si="69"/>
        <v>7.8547529711394688E-9</v>
      </c>
      <c r="HK74" s="86">
        <f t="shared" si="69"/>
        <v>6.5630921949983989E-9</v>
      </c>
      <c r="HL74" s="86">
        <f t="shared" si="69"/>
        <v>3.2729671290841555E-9</v>
      </c>
      <c r="HM74" s="86">
        <f t="shared" si="69"/>
        <v>3.1573152042511803E-9</v>
      </c>
      <c r="HN74" s="86">
        <f t="shared" si="69"/>
        <v>2.3568966201395533E-8</v>
      </c>
      <c r="HO74" s="86">
        <f t="shared" si="69"/>
        <v>7.8866553466681955E-8</v>
      </c>
      <c r="HP74" s="86">
        <f t="shared" si="69"/>
        <v>1.05782650643814E-7</v>
      </c>
      <c r="HQ74" s="86">
        <f t="shared" si="69"/>
        <v>7.9208374952842151E-10</v>
      </c>
      <c r="HS74" s="86">
        <f t="shared" si="70"/>
        <v>4.3540400384914767E-29</v>
      </c>
      <c r="HT74" s="86">
        <f t="shared" si="70"/>
        <v>2.7083498282485565E-38</v>
      </c>
      <c r="HU74" s="86">
        <f t="shared" si="70"/>
        <v>1.3797676219261582E-39</v>
      </c>
      <c r="HV74" s="86">
        <f t="shared" si="70"/>
        <v>2.0446653861488346E-43</v>
      </c>
      <c r="HW74" s="86">
        <f t="shared" si="70"/>
        <v>1.6852430086922358E-44</v>
      </c>
      <c r="HX74" s="86">
        <f t="shared" si="70"/>
        <v>3.1817830555401661E-46</v>
      </c>
      <c r="HY74" s="86">
        <f t="shared" si="70"/>
        <v>3.1263428392244004E-49</v>
      </c>
      <c r="HZ74" s="86">
        <f t="shared" si="70"/>
        <v>4.5683100776490435E-50</v>
      </c>
      <c r="IA74" s="86">
        <f t="shared" si="70"/>
        <v>9.0560865428547429E-50</v>
      </c>
      <c r="IB74" s="86">
        <f t="shared" si="70"/>
        <v>4.1803904121981374E-51</v>
      </c>
      <c r="IC74" s="86">
        <f t="shared" si="70"/>
        <v>2.7548355973876976E-51</v>
      </c>
      <c r="ID74" s="86">
        <f t="shared" si="70"/>
        <v>9.5012577837836846E-46</v>
      </c>
      <c r="IE74" s="86">
        <f t="shared" si="70"/>
        <v>1.5195734502601596E-42</v>
      </c>
      <c r="IF74" s="86">
        <f t="shared" si="70"/>
        <v>3.1156627326423545E-29</v>
      </c>
      <c r="IG74" s="86">
        <f t="shared" si="70"/>
        <v>9.8862302301854593E-20</v>
      </c>
      <c r="II74" s="86">
        <f t="shared" si="71"/>
        <v>1.3360057184612361E-79</v>
      </c>
      <c r="IJ74" s="86">
        <f t="shared" si="71"/>
        <v>1.2564997294891611E-113</v>
      </c>
      <c r="IK74" s="86">
        <f t="shared" si="71"/>
        <v>1.7250184239898739E-118</v>
      </c>
      <c r="IL74" s="86">
        <f t="shared" si="71"/>
        <v>3.0816567381663621E-129</v>
      </c>
      <c r="IM74" s="86">
        <f t="shared" si="71"/>
        <v>3.8797520506648783E-132</v>
      </c>
      <c r="IN74" s="86">
        <f t="shared" si="71"/>
        <v>7.6247187201636855E-138</v>
      </c>
      <c r="IO74" s="86">
        <f t="shared" si="71"/>
        <v>1.076626551357827E-146</v>
      </c>
      <c r="IP74" s="86">
        <f t="shared" si="71"/>
        <v>2.6691730856069986E-149</v>
      </c>
      <c r="IQ74" s="86">
        <f t="shared" si="71"/>
        <v>1.0327155691483328E-147</v>
      </c>
      <c r="IR74" s="86">
        <f t="shared" si="71"/>
        <v>2.9255997472266026E-151</v>
      </c>
      <c r="IS74" s="86">
        <f t="shared" si="71"/>
        <v>7.033072346126818E-152</v>
      </c>
      <c r="IT74" s="86">
        <f t="shared" si="71"/>
        <v>4.2424089652447315E-135</v>
      </c>
      <c r="IU74" s="86">
        <f t="shared" si="71"/>
        <v>1.7185949729437835E-125</v>
      </c>
      <c r="IV74" s="86">
        <f t="shared" si="71"/>
        <v>1.0617190440983951E-98</v>
      </c>
      <c r="IW74" s="86">
        <f t="shared" si="71"/>
        <v>5.8143700504716998E-54</v>
      </c>
      <c r="IY74" s="86">
        <f t="shared" si="72"/>
        <v>7.8227363430873942E-2</v>
      </c>
      <c r="IZ74" s="86">
        <f t="shared" si="72"/>
        <v>5.8135444369174803E-2</v>
      </c>
      <c r="JA74" s="86">
        <f t="shared" si="72"/>
        <v>6.6148880444288918E-2</v>
      </c>
      <c r="JB74" s="86">
        <f t="shared" si="72"/>
        <v>6.9238993413886507E-2</v>
      </c>
      <c r="JC74" s="86">
        <f t="shared" si="72"/>
        <v>6.548483466463946E-2</v>
      </c>
      <c r="JD74" s="86">
        <f t="shared" si="72"/>
        <v>6.4742878415981669E-2</v>
      </c>
      <c r="JE74" s="86">
        <f t="shared" si="72"/>
        <v>5.3588966097998958E-2</v>
      </c>
      <c r="JF74" s="86">
        <f t="shared" si="72"/>
        <v>5.0834925949397827E-2</v>
      </c>
      <c r="JG74" s="86">
        <f t="shared" si="72"/>
        <v>4.9526637062034522E-2</v>
      </c>
      <c r="JH74" s="86">
        <f t="shared" si="72"/>
        <v>4.1530541247366985E-2</v>
      </c>
      <c r="JI74" s="86">
        <f t="shared" si="72"/>
        <v>3.6558610676521455E-2</v>
      </c>
      <c r="JJ74" s="86">
        <f t="shared" si="72"/>
        <v>4.1825725903491817E-2</v>
      </c>
      <c r="JK74" s="86">
        <f t="shared" si="72"/>
        <v>5.303331751984694E-2</v>
      </c>
      <c r="JL74" s="86">
        <f t="shared" si="72"/>
        <v>6.0884204087725782E-2</v>
      </c>
      <c r="JM74" s="86">
        <f t="shared" si="72"/>
        <v>3.5491231536932441E-2</v>
      </c>
    </row>
    <row r="75" spans="2:273" x14ac:dyDescent="0.25">
      <c r="B75" s="2">
        <v>48</v>
      </c>
      <c r="C75" s="37">
        <v>88.484999999999999</v>
      </c>
      <c r="D75" s="37">
        <v>85.894000000000005</v>
      </c>
      <c r="E75" s="37">
        <v>106.215</v>
      </c>
      <c r="F75" s="37">
        <v>96.385000000000005</v>
      </c>
      <c r="G75" s="37">
        <v>93.923000000000002</v>
      </c>
      <c r="H75" s="37">
        <v>93.846000000000004</v>
      </c>
      <c r="I75" s="37">
        <v>89.091999999999999</v>
      </c>
      <c r="J75" s="37">
        <v>89.477000000000004</v>
      </c>
      <c r="K75" s="37">
        <v>89.445999999999998</v>
      </c>
      <c r="L75" s="37">
        <v>82.8</v>
      </c>
      <c r="M75" s="37">
        <v>80.353999999999999</v>
      </c>
      <c r="N75" s="37">
        <v>84.031000000000006</v>
      </c>
      <c r="O75" s="37">
        <v>85.814999999999998</v>
      </c>
      <c r="P75" s="37">
        <v>90.891999999999996</v>
      </c>
      <c r="Q75" s="37">
        <v>81.507999999999996</v>
      </c>
      <c r="S75" s="4">
        <f t="shared" si="74"/>
        <v>94.845622119558499</v>
      </c>
      <c r="T75" s="4">
        <f t="shared" si="74"/>
        <v>93.245555301932541</v>
      </c>
      <c r="U75" s="4">
        <f t="shared" si="74"/>
        <v>111.4039671873098</v>
      </c>
      <c r="V75" s="4">
        <f t="shared" si="74"/>
        <v>103.3622900112079</v>
      </c>
      <c r="W75" s="4">
        <f t="shared" si="74"/>
        <v>102.02580563820094</v>
      </c>
      <c r="X75" s="4">
        <f t="shared" si="74"/>
        <v>100.41679336120396</v>
      </c>
      <c r="Y75" s="4">
        <f t="shared" si="74"/>
        <v>95.609405433284124</v>
      </c>
      <c r="Z75" s="4">
        <f t="shared" si="74"/>
        <v>94.154206777278986</v>
      </c>
      <c r="AA75" s="4">
        <f t="shared" si="74"/>
        <v>93.60341344656031</v>
      </c>
      <c r="AB75" s="4">
        <f t="shared" si="74"/>
        <v>87.950082726595099</v>
      </c>
      <c r="AC75" s="4">
        <f t="shared" si="74"/>
        <v>86.002273048865661</v>
      </c>
      <c r="AD75" s="4">
        <f t="shared" si="74"/>
        <v>89.971939375717881</v>
      </c>
      <c r="AE75" s="4">
        <f t="shared" si="74"/>
        <v>93.395408307233026</v>
      </c>
      <c r="AF75" s="4">
        <f t="shared" si="74"/>
        <v>93.906295423757015</v>
      </c>
      <c r="AG75" s="4">
        <f t="shared" si="74"/>
        <v>80.135575575766339</v>
      </c>
      <c r="AI75" s="4">
        <f t="shared" si="75"/>
        <v>-6.3606221195584993</v>
      </c>
      <c r="AJ75" s="4">
        <f t="shared" si="75"/>
        <v>-7.3515553019325353</v>
      </c>
      <c r="AK75" s="4">
        <f t="shared" si="75"/>
        <v>-5.1889671873097996</v>
      </c>
      <c r="AL75" s="4">
        <f t="shared" si="75"/>
        <v>-6.9772900112078986</v>
      </c>
      <c r="AM75" s="4">
        <f t="shared" si="75"/>
        <v>-8.1028056382009339</v>
      </c>
      <c r="AN75" s="4">
        <f t="shared" si="75"/>
        <v>-6.570793361203954</v>
      </c>
      <c r="AO75" s="4">
        <f t="shared" si="75"/>
        <v>-6.5174054332841251</v>
      </c>
      <c r="AP75" s="4">
        <f t="shared" si="75"/>
        <v>-4.6772067772789825</v>
      </c>
      <c r="AQ75" s="4">
        <f t="shared" si="75"/>
        <v>-4.1574134465603123</v>
      </c>
      <c r="AR75" s="4">
        <f t="shared" si="75"/>
        <v>-5.1500827265951017</v>
      </c>
      <c r="AS75" s="4">
        <f t="shared" si="75"/>
        <v>-5.6482730488656614</v>
      </c>
      <c r="AT75" s="4">
        <f t="shared" si="75"/>
        <v>-5.9409393757178748</v>
      </c>
      <c r="AU75" s="4">
        <f t="shared" si="75"/>
        <v>-7.5804083072330286</v>
      </c>
      <c r="AV75" s="4">
        <f t="shared" si="75"/>
        <v>-3.0142954237570194</v>
      </c>
      <c r="AW75" s="4">
        <f t="shared" si="75"/>
        <v>1.3724244242336567</v>
      </c>
      <c r="AY75" s="2">
        <f t="shared" si="65"/>
        <v>46.136006575383952</v>
      </c>
      <c r="AZ75" s="2">
        <f t="shared" si="65"/>
        <v>52.642316766108095</v>
      </c>
      <c r="BA75" s="2">
        <f t="shared" si="65"/>
        <v>70.167642242028649</v>
      </c>
      <c r="BB75" s="2">
        <f t="shared" si="65"/>
        <v>59.101838966812821</v>
      </c>
      <c r="BC75" s="2">
        <f t="shared" si="65"/>
        <v>59.078030473420696</v>
      </c>
      <c r="BD75" s="2">
        <f t="shared" si="65"/>
        <v>58.923099275493406</v>
      </c>
      <c r="BE75" s="2">
        <f t="shared" si="65"/>
        <v>59.329814701497874</v>
      </c>
      <c r="BF75" s="2">
        <f t="shared" si="65"/>
        <v>59.177846178988446</v>
      </c>
      <c r="BG75" s="2">
        <f t="shared" si="65"/>
        <v>59.693537503717067</v>
      </c>
      <c r="BH75" s="2">
        <f t="shared" si="65"/>
        <v>57.958471068538607</v>
      </c>
      <c r="BI75" s="2">
        <f t="shared" si="65"/>
        <v>58.359041998110548</v>
      </c>
      <c r="BJ75" s="2">
        <f t="shared" si="65"/>
        <v>59.712268075518651</v>
      </c>
      <c r="BK75" s="2">
        <f t="shared" si="65"/>
        <v>56.464749595690023</v>
      </c>
      <c r="BL75" s="2">
        <f t="shared" si="65"/>
        <v>56.200068954015059</v>
      </c>
      <c r="BM75" s="2">
        <f t="shared" si="65"/>
        <v>59.590943026797326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54.299813022941969</v>
      </c>
      <c r="DL75" s="2">
        <f t="shared" si="76"/>
        <v>59.857341463414627</v>
      </c>
      <c r="DM75" s="2">
        <f t="shared" si="76"/>
        <v>73.801137242026257</v>
      </c>
      <c r="DN75" s="2">
        <f t="shared" si="76"/>
        <v>67.540134521575993</v>
      </c>
      <c r="DO75" s="2">
        <f t="shared" si="76"/>
        <v>66.37030731707317</v>
      </c>
      <c r="DP75" s="2">
        <f t="shared" si="76"/>
        <v>65.299326829268296</v>
      </c>
      <c r="DQ75" s="2">
        <f t="shared" si="76"/>
        <v>65.631163195851229</v>
      </c>
      <c r="DR75" s="2">
        <f t="shared" si="76"/>
        <v>65.798100099937855</v>
      </c>
      <c r="DS75" s="2">
        <f t="shared" si="76"/>
        <v>66.063921751343784</v>
      </c>
      <c r="DT75" s="2">
        <f t="shared" si="76"/>
        <v>64.707837964361232</v>
      </c>
      <c r="DU75" s="2">
        <f t="shared" si="76"/>
        <v>63.532843400785268</v>
      </c>
      <c r="DV75" s="2">
        <f t="shared" si="76"/>
        <v>66.664220477197233</v>
      </c>
      <c r="DW75" s="2">
        <f t="shared" si="76"/>
        <v>63.804761823731198</v>
      </c>
      <c r="DX75" s="2">
        <f t="shared" si="76"/>
        <v>62.019975609756088</v>
      </c>
      <c r="DY75" s="2">
        <f t="shared" si="76"/>
        <v>62.584122319540924</v>
      </c>
      <c r="EA75" s="2">
        <f t="shared" si="77"/>
        <v>42.4165451997197</v>
      </c>
      <c r="EB75" s="2">
        <f t="shared" si="77"/>
        <v>48.751225518691705</v>
      </c>
      <c r="EC75" s="2">
        <f t="shared" si="77"/>
        <v>68.310124275826709</v>
      </c>
      <c r="ED75" s="2">
        <f t="shared" si="77"/>
        <v>54.844301421486804</v>
      </c>
      <c r="EE75" s="2">
        <f t="shared" si="77"/>
        <v>55.257636686831304</v>
      </c>
      <c r="EF75" s="2">
        <f t="shared" si="77"/>
        <v>55.540920333604035</v>
      </c>
      <c r="EG75" s="2">
        <f t="shared" si="77"/>
        <v>55.721695527427904</v>
      </c>
      <c r="EH75" s="2">
        <f t="shared" si="77"/>
        <v>55.286816000994364</v>
      </c>
      <c r="EI75" s="2">
        <f t="shared" si="77"/>
        <v>55.925490821560324</v>
      </c>
      <c r="EJ75" s="2">
        <f t="shared" si="77"/>
        <v>53.699649248011269</v>
      </c>
      <c r="EK75" s="2">
        <f t="shared" si="77"/>
        <v>54.912637332228265</v>
      </c>
      <c r="EL75" s="2">
        <f t="shared" si="77"/>
        <v>55.336620574732393</v>
      </c>
      <c r="EM75" s="2">
        <f t="shared" si="77"/>
        <v>52.234985275704602</v>
      </c>
      <c r="EN75" s="2">
        <f t="shared" si="77"/>
        <v>53.106535739331747</v>
      </c>
      <c r="EO75" s="2">
        <f t="shared" si="77"/>
        <v>57.548551818349623</v>
      </c>
      <c r="EQ75" s="2">
        <f t="shared" si="78"/>
        <v>41.508391189352928</v>
      </c>
      <c r="ER75" s="2">
        <f t="shared" si="78"/>
        <v>47.09224677253939</v>
      </c>
      <c r="ES75" s="2">
        <f t="shared" si="78"/>
        <v>61.901414957948482</v>
      </c>
      <c r="ET75" s="2">
        <f t="shared" si="78"/>
        <v>52.951709028765897</v>
      </c>
      <c r="EU75" s="2">
        <f t="shared" si="78"/>
        <v>54.273899558643095</v>
      </c>
      <c r="EV75" s="2">
        <f t="shared" si="78"/>
        <v>54.335053182854722</v>
      </c>
      <c r="EW75" s="2">
        <f t="shared" si="78"/>
        <v>54.755512442097455</v>
      </c>
      <c r="EX75" s="2">
        <f t="shared" si="78"/>
        <v>55.835546515611014</v>
      </c>
      <c r="EY75" s="2">
        <f t="shared" si="78"/>
        <v>56.56074597456962</v>
      </c>
      <c r="EZ75" s="2">
        <f t="shared" si="78"/>
        <v>53.245671540412957</v>
      </c>
      <c r="FA75" s="2">
        <f t="shared" si="78"/>
        <v>53.156083788500922</v>
      </c>
      <c r="FB75" s="2">
        <f t="shared" si="78"/>
        <v>54.06593108846802</v>
      </c>
      <c r="FC75" s="2">
        <f t="shared" si="78"/>
        <v>52.052131926332812</v>
      </c>
      <c r="FD75" s="2">
        <f t="shared" si="78"/>
        <v>53.24367272470603</v>
      </c>
      <c r="FE75" s="2">
        <f t="shared" si="78"/>
        <v>59.134277010156879</v>
      </c>
      <c r="FG75" s="2">
        <f t="shared" si="79"/>
        <v>0.68698287459950214</v>
      </c>
      <c r="FH75" s="2">
        <f t="shared" si="79"/>
        <v>0.64963397176584348</v>
      </c>
      <c r="FI75" s="2">
        <f t="shared" si="79"/>
        <v>0.66164182655322634</v>
      </c>
      <c r="FJ75" s="2">
        <f t="shared" si="79"/>
        <v>0.66464174224037087</v>
      </c>
      <c r="FK75" s="2">
        <f t="shared" si="79"/>
        <v>0.65620744546259768</v>
      </c>
      <c r="FL75" s="2">
        <f t="shared" si="79"/>
        <v>0.6534011404532738</v>
      </c>
      <c r="FM75" s="2">
        <f t="shared" si="79"/>
        <v>0.63588584600753773</v>
      </c>
      <c r="FN75" s="2">
        <f t="shared" si="79"/>
        <v>0.62982688412796439</v>
      </c>
      <c r="FO75" s="2">
        <f t="shared" si="79"/>
        <v>0.62834470748683935</v>
      </c>
      <c r="FP75" s="2">
        <f t="shared" si="79"/>
        <v>0.61311963635564282</v>
      </c>
      <c r="FQ75" s="2">
        <f t="shared" si="79"/>
        <v>0.60018054459007109</v>
      </c>
      <c r="FR75" s="2">
        <f t="shared" si="79"/>
        <v>0.61371109856790551</v>
      </c>
      <c r="FS75" s="2">
        <f t="shared" si="79"/>
        <v>0.63441167345400318</v>
      </c>
      <c r="FT75" s="2">
        <f t="shared" si="79"/>
        <v>0.65293681120847169</v>
      </c>
      <c r="FU75" s="2">
        <f t="shared" si="79"/>
        <v>0.59441812727979837</v>
      </c>
      <c r="FW75" s="2">
        <f t="shared" si="67"/>
        <v>2.256871881577779E-4</v>
      </c>
      <c r="FX75" s="2">
        <f t="shared" si="67"/>
        <v>6.9009470117078556E-5</v>
      </c>
      <c r="FY75" s="2">
        <f t="shared" si="67"/>
        <v>6.4155104172008068E-5</v>
      </c>
      <c r="FZ75" s="2">
        <f t="shared" si="67"/>
        <v>6.0723020645798494E-5</v>
      </c>
      <c r="GA75" s="2">
        <f t="shared" si="67"/>
        <v>6.0623018604875695E-5</v>
      </c>
      <c r="GB75" s="2">
        <f t="shared" si="67"/>
        <v>6.1051917017250785E-5</v>
      </c>
      <c r="GC75" s="2">
        <f t="shared" si="67"/>
        <v>6.0301752872736028E-5</v>
      </c>
      <c r="GD75" s="2">
        <f t="shared" si="67"/>
        <v>6.4496635490424606E-5</v>
      </c>
      <c r="GE75" s="2">
        <f t="shared" si="67"/>
        <v>7.1104222273602954E-5</v>
      </c>
      <c r="GF75" s="2">
        <f t="shared" si="67"/>
        <v>6.6596044992463013E-5</v>
      </c>
      <c r="GG75" s="2">
        <f t="shared" si="67"/>
        <v>6.9129671553990051E-5</v>
      </c>
      <c r="GH75" s="2">
        <f t="shared" si="67"/>
        <v>6.187302251037568E-5</v>
      </c>
      <c r="GI75" s="2">
        <f t="shared" si="67"/>
        <v>5.9756732826744059E-5</v>
      </c>
      <c r="GJ75" s="2">
        <f t="shared" si="67"/>
        <v>4.6305176363098778E-5</v>
      </c>
      <c r="GK75" s="2">
        <f t="shared" si="67"/>
        <v>3.4743951991112998E-5</v>
      </c>
      <c r="GM75" s="86">
        <f t="shared" si="68"/>
        <v>9.6313366825863583E-2</v>
      </c>
      <c r="GN75" s="86">
        <f t="shared" si="68"/>
        <v>7.3687640814920435E-2</v>
      </c>
      <c r="GO75" s="86">
        <f t="shared" si="68"/>
        <v>8.3286589124617658E-2</v>
      </c>
      <c r="GP75" s="86">
        <f t="shared" si="68"/>
        <v>8.7161553220483801E-2</v>
      </c>
      <c r="GQ75" s="86">
        <f t="shared" si="68"/>
        <v>8.3167541144955726E-2</v>
      </c>
      <c r="GR75" s="86">
        <f t="shared" si="68"/>
        <v>8.2554580097287972E-2</v>
      </c>
      <c r="GS75" s="86">
        <f t="shared" si="68"/>
        <v>6.9158843945930915E-2</v>
      </c>
      <c r="GT75" s="86">
        <f t="shared" si="68"/>
        <v>6.6036128411565073E-2</v>
      </c>
      <c r="GU75" s="86">
        <f t="shared" si="68"/>
        <v>6.4309427801089294E-2</v>
      </c>
      <c r="GV75" s="86">
        <f t="shared" si="68"/>
        <v>5.4515253835880878E-2</v>
      </c>
      <c r="GW75" s="86">
        <f t="shared" si="68"/>
        <v>4.8765755890059229E-2</v>
      </c>
      <c r="GX75" s="86">
        <f t="shared" si="68"/>
        <v>5.4880445766851603E-2</v>
      </c>
      <c r="GY75" s="86">
        <f t="shared" si="68"/>
        <v>6.8572214362979209E-2</v>
      </c>
      <c r="GZ75" s="86">
        <f t="shared" si="68"/>
        <v>7.712843982124197E-2</v>
      </c>
      <c r="HA75" s="86">
        <f t="shared" si="68"/>
        <v>4.8087070943956908E-2</v>
      </c>
      <c r="HC75" s="86">
        <f t="shared" si="73"/>
        <v>1.2286948022114111E-6</v>
      </c>
      <c r="HD75" s="86">
        <f t="shared" si="69"/>
        <v>4.1214257355683369E-7</v>
      </c>
      <c r="HE75" s="86">
        <f t="shared" si="69"/>
        <v>3.5182376783582542E-7</v>
      </c>
      <c r="HF75" s="86">
        <f t="shared" si="69"/>
        <v>1.4753088792769813E-7</v>
      </c>
      <c r="HG75" s="86">
        <f t="shared" si="69"/>
        <v>1.1451466505740258E-7</v>
      </c>
      <c r="HH75" s="86">
        <f t="shared" si="69"/>
        <v>7.7150902793156215E-8</v>
      </c>
      <c r="HI75" s="86">
        <f t="shared" si="69"/>
        <v>2.4479855034735956E-8</v>
      </c>
      <c r="HJ75" s="86">
        <f t="shared" si="69"/>
        <v>1.9029056841365121E-8</v>
      </c>
      <c r="HK75" s="86">
        <f t="shared" si="69"/>
        <v>1.6036007435216852E-8</v>
      </c>
      <c r="HL75" s="86">
        <f t="shared" si="69"/>
        <v>8.1734264656435877E-9</v>
      </c>
      <c r="HM75" s="86">
        <f t="shared" si="69"/>
        <v>7.9340786082619928E-9</v>
      </c>
      <c r="HN75" s="86">
        <f t="shared" si="69"/>
        <v>5.3084906072861296E-8</v>
      </c>
      <c r="HO75" s="86">
        <f t="shared" si="69"/>
        <v>1.6716735351160585E-7</v>
      </c>
      <c r="HP75" s="86">
        <f t="shared" si="69"/>
        <v>2.1771345709579122E-7</v>
      </c>
      <c r="HQ75" s="86">
        <f t="shared" si="69"/>
        <v>2.0966652384667577E-9</v>
      </c>
      <c r="HS75" s="86">
        <f t="shared" si="70"/>
        <v>2.6844153166676626E-28</v>
      </c>
      <c r="HT75" s="86">
        <f t="shared" si="70"/>
        <v>2.4675233271432319E-37</v>
      </c>
      <c r="HU75" s="86">
        <f t="shared" si="70"/>
        <v>1.3476311536280645E-38</v>
      </c>
      <c r="HV75" s="86">
        <f t="shared" si="70"/>
        <v>2.45199582925767E-42</v>
      </c>
      <c r="HW75" s="86">
        <f t="shared" si="70"/>
        <v>2.1457077537848395E-43</v>
      </c>
      <c r="HX75" s="86">
        <f t="shared" si="70"/>
        <v>4.51516008936775E-45</v>
      </c>
      <c r="HY75" s="86">
        <f t="shared" si="70"/>
        <v>5.2678658140208217E-48</v>
      </c>
      <c r="HZ75" s="86">
        <f t="shared" si="70"/>
        <v>8.2538938373911379E-49</v>
      </c>
      <c r="IA75" s="86">
        <f t="shared" si="70"/>
        <v>1.6435179032734339E-48</v>
      </c>
      <c r="IB75" s="86">
        <f t="shared" si="70"/>
        <v>8.0185707070425866E-50</v>
      </c>
      <c r="IC75" s="86">
        <f t="shared" si="70"/>
        <v>5.4064178287473559E-50</v>
      </c>
      <c r="ID75" s="86">
        <f t="shared" si="70"/>
        <v>1.298996146903175E-44</v>
      </c>
      <c r="IE75" s="86">
        <f t="shared" si="70"/>
        <v>1.7056384911379023E-41</v>
      </c>
      <c r="IF75" s="86">
        <f t="shared" si="70"/>
        <v>1.5200384049820422E-28</v>
      </c>
      <c r="IG75" s="86">
        <f t="shared" si="70"/>
        <v>2.7190483947093266E-19</v>
      </c>
      <c r="II75" s="86">
        <f t="shared" si="71"/>
        <v>6.3566183724403756E-78</v>
      </c>
      <c r="IJ75" s="86">
        <f t="shared" si="71"/>
        <v>1.6423176784065758E-111</v>
      </c>
      <c r="IK75" s="86">
        <f t="shared" si="71"/>
        <v>2.6829791744327718E-116</v>
      </c>
      <c r="IL75" s="86">
        <f t="shared" si="71"/>
        <v>7.3971683158625995E-127</v>
      </c>
      <c r="IM75" s="86">
        <f t="shared" si="71"/>
        <v>1.0539833622734217E-129</v>
      </c>
      <c r="IN75" s="86">
        <f t="shared" si="71"/>
        <v>2.6584561795677653E-135</v>
      </c>
      <c r="IO75" s="86">
        <f t="shared" si="71"/>
        <v>5.4507957272222955E-144</v>
      </c>
      <c r="IP75" s="86">
        <f t="shared" si="71"/>
        <v>1.5787929637998735E-146</v>
      </c>
      <c r="IQ75" s="86">
        <f t="shared" si="71"/>
        <v>6.0770895416865714E-145</v>
      </c>
      <c r="IR75" s="86">
        <f t="shared" si="71"/>
        <v>1.9240912739439905E-148</v>
      </c>
      <c r="IS75" s="86">
        <f t="shared" si="71"/>
        <v>4.8719407465514859E-149</v>
      </c>
      <c r="IT75" s="86">
        <f t="shared" si="71"/>
        <v>1.3246574265494611E-132</v>
      </c>
      <c r="IU75" s="86">
        <f t="shared" si="71"/>
        <v>3.481273102119449E-123</v>
      </c>
      <c r="IV75" s="86">
        <f t="shared" si="71"/>
        <v>6.1330063457788064E-97</v>
      </c>
      <c r="IW75" s="86">
        <f t="shared" si="71"/>
        <v>4.874334308745635E-53</v>
      </c>
      <c r="IY75" s="86">
        <f t="shared" si="72"/>
        <v>9.6314595520665791E-2</v>
      </c>
      <c r="IZ75" s="86">
        <f t="shared" si="72"/>
        <v>7.3688052957493991E-2</v>
      </c>
      <c r="JA75" s="86">
        <f t="shared" si="72"/>
        <v>8.3286940948385499E-2</v>
      </c>
      <c r="JB75" s="86">
        <f t="shared" si="72"/>
        <v>8.7161700751371723E-2</v>
      </c>
      <c r="JC75" s="86">
        <f t="shared" si="72"/>
        <v>8.3167655659620782E-2</v>
      </c>
      <c r="JD75" s="86">
        <f t="shared" si="72"/>
        <v>8.2554657248190763E-2</v>
      </c>
      <c r="JE75" s="86">
        <f t="shared" si="72"/>
        <v>6.9158868425785947E-2</v>
      </c>
      <c r="JF75" s="86">
        <f t="shared" si="72"/>
        <v>6.6036147440621917E-2</v>
      </c>
      <c r="JG75" s="86">
        <f t="shared" si="72"/>
        <v>6.4309443837096733E-2</v>
      </c>
      <c r="JH75" s="86">
        <f t="shared" si="72"/>
        <v>5.4515262009307341E-2</v>
      </c>
      <c r="JI75" s="86">
        <f t="shared" si="72"/>
        <v>4.8765763824137838E-2</v>
      </c>
      <c r="JJ75" s="86">
        <f t="shared" si="72"/>
        <v>5.4880498851757678E-2</v>
      </c>
      <c r="JK75" s="86">
        <f t="shared" si="72"/>
        <v>6.8572381530332724E-2</v>
      </c>
      <c r="JL75" s="86">
        <f t="shared" si="72"/>
        <v>7.7128657534699066E-2</v>
      </c>
      <c r="JM75" s="86">
        <f t="shared" si="72"/>
        <v>4.8087073040622146E-2</v>
      </c>
    </row>
    <row r="76" spans="2:273" x14ac:dyDescent="0.25">
      <c r="B76" s="2">
        <v>49</v>
      </c>
      <c r="C76" s="37">
        <v>96.984999999999999</v>
      </c>
      <c r="D76" s="37">
        <v>93.817999999999998</v>
      </c>
      <c r="E76" s="37">
        <v>112.2</v>
      </c>
      <c r="F76" s="37">
        <v>104.523</v>
      </c>
      <c r="G76" s="37">
        <v>101.66200000000001</v>
      </c>
      <c r="H76" s="37">
        <v>100.4</v>
      </c>
      <c r="I76" s="37">
        <v>95.8</v>
      </c>
      <c r="J76" s="37">
        <v>94.707999999999998</v>
      </c>
      <c r="K76" s="37">
        <v>94.322999999999993</v>
      </c>
      <c r="L76" s="37">
        <v>88.537999999999997</v>
      </c>
      <c r="M76" s="37">
        <v>85.337999999999994</v>
      </c>
      <c r="N76" s="37">
        <v>90.769000000000005</v>
      </c>
      <c r="O76" s="37">
        <v>92.984999999999999</v>
      </c>
      <c r="P76" s="37">
        <v>96.445999999999998</v>
      </c>
      <c r="Q76" s="37">
        <v>85.277000000000001</v>
      </c>
      <c r="S76" s="4">
        <f t="shared" si="74"/>
        <v>102.95666579696837</v>
      </c>
      <c r="T76" s="4">
        <f t="shared" si="74"/>
        <v>101.22514477399642</v>
      </c>
      <c r="U76" s="4">
        <f t="shared" si="74"/>
        <v>119.22445832302913</v>
      </c>
      <c r="V76" s="4">
        <f t="shared" si="74"/>
        <v>111.62623510570734</v>
      </c>
      <c r="W76" s="4">
        <f t="shared" si="74"/>
        <v>110.42760051235817</v>
      </c>
      <c r="X76" s="4">
        <f t="shared" si="74"/>
        <v>108.70238034254396</v>
      </c>
      <c r="Y76" s="4">
        <f t="shared" si="74"/>
        <v>103.33823682226753</v>
      </c>
      <c r="Z76" s="4">
        <f t="shared" si="74"/>
        <v>101.83976392267863</v>
      </c>
      <c r="AA76" s="4">
        <f t="shared" si="74"/>
        <v>101.05997517508999</v>
      </c>
      <c r="AB76" s="4">
        <f t="shared" si="74"/>
        <v>94.910700082680464</v>
      </c>
      <c r="AC76" s="4">
        <f t="shared" si="74"/>
        <v>92.921238277057668</v>
      </c>
      <c r="AD76" s="4">
        <f t="shared" si="74"/>
        <v>96.970101968271166</v>
      </c>
      <c r="AE76" s="4">
        <f t="shared" si="74"/>
        <v>101.33135194846922</v>
      </c>
      <c r="AF76" s="4">
        <f t="shared" si="74"/>
        <v>101.29283313842099</v>
      </c>
      <c r="AG76" s="4">
        <f t="shared" si="74"/>
        <v>85.643833172071922</v>
      </c>
      <c r="AI76" s="4">
        <f t="shared" si="75"/>
        <v>-5.9716657969683666</v>
      </c>
      <c r="AJ76" s="4">
        <f t="shared" si="75"/>
        <v>-7.4071447739964213</v>
      </c>
      <c r="AK76" s="4">
        <f t="shared" si="75"/>
        <v>-7.0244583230291227</v>
      </c>
      <c r="AL76" s="4">
        <f t="shared" si="75"/>
        <v>-7.1032351057073413</v>
      </c>
      <c r="AM76" s="4">
        <f t="shared" si="75"/>
        <v>-8.7656005123581622</v>
      </c>
      <c r="AN76" s="4">
        <f t="shared" si="75"/>
        <v>-8.3023803425439553</v>
      </c>
      <c r="AO76" s="4">
        <f t="shared" si="75"/>
        <v>-7.5382368222675353</v>
      </c>
      <c r="AP76" s="4">
        <f t="shared" si="75"/>
        <v>-7.1317639226786298</v>
      </c>
      <c r="AQ76" s="4">
        <f t="shared" si="75"/>
        <v>-6.7369751750899951</v>
      </c>
      <c r="AR76" s="4">
        <f t="shared" si="75"/>
        <v>-6.3727000826804669</v>
      </c>
      <c r="AS76" s="4">
        <f t="shared" si="75"/>
        <v>-7.5832382770576743</v>
      </c>
      <c r="AT76" s="4">
        <f t="shared" si="75"/>
        <v>-6.2011019682711606</v>
      </c>
      <c r="AU76" s="4">
        <f t="shared" si="75"/>
        <v>-8.3463519484692199</v>
      </c>
      <c r="AV76" s="4">
        <f t="shared" si="75"/>
        <v>-4.8468331384209904</v>
      </c>
      <c r="AW76" s="4">
        <f t="shared" si="75"/>
        <v>-0.3668331720719209</v>
      </c>
      <c r="AY76" s="2">
        <f t="shared" ref="AY76:BM92" si="80">IF(OR($B76 &lt; C$230, $B76 &gt; C$233), #N/A, ((1-FG76)*DK76) + (FG76 - FW76)*EA76 + (FW76*EQ76))</f>
        <v>45.89247235628622</v>
      </c>
      <c r="AZ76" s="2">
        <f t="shared" si="80"/>
        <v>52.410084867511294</v>
      </c>
      <c r="BA76" s="2">
        <f t="shared" si="80"/>
        <v>69.996673099198617</v>
      </c>
      <c r="BB76" s="2">
        <f t="shared" si="80"/>
        <v>58.839166556310509</v>
      </c>
      <c r="BC76" s="2">
        <f t="shared" si="80"/>
        <v>58.831366020933807</v>
      </c>
      <c r="BD76" s="2">
        <f t="shared" si="80"/>
        <v>58.701161286862053</v>
      </c>
      <c r="BE76" s="2">
        <f t="shared" si="80"/>
        <v>59.089242524258808</v>
      </c>
      <c r="BF76" s="2">
        <f t="shared" si="80"/>
        <v>58.93766440261146</v>
      </c>
      <c r="BG76" s="2">
        <f t="shared" si="80"/>
        <v>59.459391853133553</v>
      </c>
      <c r="BH76" s="2">
        <f t="shared" si="80"/>
        <v>57.711940437669675</v>
      </c>
      <c r="BI76" s="2">
        <f t="shared" si="80"/>
        <v>58.153000047155267</v>
      </c>
      <c r="BJ76" s="2">
        <f t="shared" si="80"/>
        <v>59.454467188493702</v>
      </c>
      <c r="BK76" s="2">
        <f t="shared" si="80"/>
        <v>56.217897372285655</v>
      </c>
      <c r="BL76" s="2">
        <f t="shared" si="80"/>
        <v>56.015556579875181</v>
      </c>
      <c r="BM76" s="2">
        <f t="shared" si="80"/>
        <v>59.492034914417488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54.470024966261803</v>
      </c>
      <c r="DL76" s="2">
        <f t="shared" si="76"/>
        <v>60.071863240418118</v>
      </c>
      <c r="DM76" s="2">
        <f t="shared" si="76"/>
        <v>74.081758724202615</v>
      </c>
      <c r="DN76" s="2">
        <f t="shared" si="76"/>
        <v>67.783023452157607</v>
      </c>
      <c r="DO76" s="2">
        <f t="shared" si="76"/>
        <v>66.559691986062717</v>
      </c>
      <c r="DP76" s="2">
        <f t="shared" si="76"/>
        <v>65.457349825783979</v>
      </c>
      <c r="DQ76" s="2">
        <f t="shared" si="76"/>
        <v>65.742919779596477</v>
      </c>
      <c r="DR76" s="2">
        <f t="shared" si="76"/>
        <v>65.937424952056816</v>
      </c>
      <c r="DS76" s="2">
        <f t="shared" si="76"/>
        <v>66.21186089728009</v>
      </c>
      <c r="DT76" s="2">
        <f t="shared" si="76"/>
        <v>64.862841437632142</v>
      </c>
      <c r="DU76" s="2">
        <f t="shared" si="76"/>
        <v>63.72832769556026</v>
      </c>
      <c r="DV76" s="2">
        <f t="shared" si="76"/>
        <v>66.870443974630035</v>
      </c>
      <c r="DW76" s="2">
        <f t="shared" si="76"/>
        <v>64.009239742862547</v>
      </c>
      <c r="DX76" s="2">
        <f t="shared" si="76"/>
        <v>62.215003484320547</v>
      </c>
      <c r="DY76" s="2">
        <f t="shared" si="76"/>
        <v>62.774349743279977</v>
      </c>
      <c r="EA76" s="2">
        <f t="shared" si="77"/>
        <v>42.328391730904002</v>
      </c>
      <c r="EB76" s="2">
        <f t="shared" si="77"/>
        <v>48.641644896005189</v>
      </c>
      <c r="EC76" s="2">
        <f t="shared" si="77"/>
        <v>68.092060881825162</v>
      </c>
      <c r="ED76" s="2">
        <f t="shared" si="77"/>
        <v>54.723623692674074</v>
      </c>
      <c r="EE76" s="2">
        <f t="shared" si="77"/>
        <v>55.138788993724901</v>
      </c>
      <c r="EF76" s="2">
        <f t="shared" si="77"/>
        <v>55.432775268742517</v>
      </c>
      <c r="EG76" s="2">
        <f t="shared" si="77"/>
        <v>55.614615631214782</v>
      </c>
      <c r="EH76" s="2">
        <f t="shared" si="77"/>
        <v>55.185571034968511</v>
      </c>
      <c r="EI76" s="2">
        <f t="shared" si="77"/>
        <v>55.816771618824788</v>
      </c>
      <c r="EJ76" s="2">
        <f t="shared" si="77"/>
        <v>53.596779805062972</v>
      </c>
      <c r="EK76" s="2">
        <f t="shared" si="77"/>
        <v>54.765920431960268</v>
      </c>
      <c r="EL76" s="2">
        <f t="shared" si="77"/>
        <v>55.197473629455956</v>
      </c>
      <c r="EM76" s="2">
        <f t="shared" si="77"/>
        <v>52.123108425193948</v>
      </c>
      <c r="EN76" s="2">
        <f t="shared" si="77"/>
        <v>53.010229163053403</v>
      </c>
      <c r="EO76" s="2">
        <f t="shared" si="77"/>
        <v>57.449417020491033</v>
      </c>
      <c r="EQ76" s="2">
        <f t="shared" si="78"/>
        <v>41.436709333080039</v>
      </c>
      <c r="ER76" s="2">
        <f t="shared" si="78"/>
        <v>47.008495882297211</v>
      </c>
      <c r="ES76" s="2">
        <f t="shared" si="78"/>
        <v>61.785232954955859</v>
      </c>
      <c r="ET76" s="2">
        <f t="shared" si="78"/>
        <v>52.861446837018711</v>
      </c>
      <c r="EU76" s="2">
        <f t="shared" si="78"/>
        <v>54.170978592218241</v>
      </c>
      <c r="EV76" s="2">
        <f t="shared" si="78"/>
        <v>54.246402120239722</v>
      </c>
      <c r="EW76" s="2">
        <f t="shared" si="78"/>
        <v>54.664095145451171</v>
      </c>
      <c r="EX76" s="2">
        <f t="shared" si="78"/>
        <v>55.724264220221997</v>
      </c>
      <c r="EY76" s="2">
        <f t="shared" si="78"/>
        <v>56.441070352812197</v>
      </c>
      <c r="EZ76" s="2">
        <f t="shared" si="78"/>
        <v>53.149109193109524</v>
      </c>
      <c r="FA76" s="2">
        <f t="shared" si="78"/>
        <v>53.037738891116625</v>
      </c>
      <c r="FB76" s="2">
        <f t="shared" si="78"/>
        <v>53.947088469030469</v>
      </c>
      <c r="FC76" s="2">
        <f t="shared" si="78"/>
        <v>51.941926272353975</v>
      </c>
      <c r="FD76" s="2">
        <f t="shared" si="78"/>
        <v>53.143304519664348</v>
      </c>
      <c r="FE76" s="2">
        <f t="shared" si="78"/>
        <v>59.002348520870903</v>
      </c>
      <c r="FG76" s="2">
        <f t="shared" si="79"/>
        <v>0.70643971793776805</v>
      </c>
      <c r="FH76" s="2">
        <f t="shared" si="79"/>
        <v>0.67029820137851392</v>
      </c>
      <c r="FI76" s="2">
        <f t="shared" si="79"/>
        <v>0.68194457942492392</v>
      </c>
      <c r="FJ76" s="2">
        <f t="shared" si="79"/>
        <v>0.68485022855737887</v>
      </c>
      <c r="FK76" s="2">
        <f t="shared" si="79"/>
        <v>0.67667693514015892</v>
      </c>
      <c r="FL76" s="2">
        <f t="shared" si="79"/>
        <v>0.67395469829081933</v>
      </c>
      <c r="FM76" s="2">
        <f t="shared" si="79"/>
        <v>0.65693272143419856</v>
      </c>
      <c r="FN76" s="2">
        <f t="shared" si="79"/>
        <v>0.65103178476131451</v>
      </c>
      <c r="FO76" s="2">
        <f t="shared" si="79"/>
        <v>0.64958727490465107</v>
      </c>
      <c r="FP76" s="2">
        <f t="shared" si="79"/>
        <v>0.63472653922772881</v>
      </c>
      <c r="FQ76" s="2">
        <f t="shared" si="79"/>
        <v>0.62206464073355972</v>
      </c>
      <c r="FR76" s="2">
        <f t="shared" si="79"/>
        <v>0.63530461726507204</v>
      </c>
      <c r="FS76" s="2">
        <f t="shared" si="79"/>
        <v>0.65549759555952503</v>
      </c>
      <c r="FT76" s="2">
        <f t="shared" si="79"/>
        <v>0.67350414519948454</v>
      </c>
      <c r="FU76" s="2">
        <f t="shared" si="79"/>
        <v>0.61641604880247602</v>
      </c>
      <c r="FW76" s="2">
        <f t="shared" ref="FW76:GK92" si="82">POWER(10,($B76-C$232)/C$229)/(1+POWER(10,($B76-C$232)/C$229))</f>
        <v>2.4745569289013659E-4</v>
      </c>
      <c r="FX76" s="2">
        <f t="shared" si="82"/>
        <v>7.5666875527585209E-5</v>
      </c>
      <c r="FY76" s="2">
        <f t="shared" si="82"/>
        <v>7.0344237495409179E-5</v>
      </c>
      <c r="FZ76" s="2">
        <f t="shared" si="82"/>
        <v>6.6581078080320304E-5</v>
      </c>
      <c r="GA76" s="2">
        <f t="shared" si="82"/>
        <v>6.6471429306567666E-5</v>
      </c>
      <c r="GB76" s="2">
        <f t="shared" si="82"/>
        <v>6.6941701543565612E-5</v>
      </c>
      <c r="GC76" s="2">
        <f t="shared" si="82"/>
        <v>6.611917254576062E-5</v>
      </c>
      <c r="GD76" s="2">
        <f t="shared" si="82"/>
        <v>7.0718714491297191E-5</v>
      </c>
      <c r="GE76" s="2">
        <f t="shared" si="82"/>
        <v>7.7963694545225869E-5</v>
      </c>
      <c r="GF76" s="2">
        <f t="shared" si="82"/>
        <v>7.3020642121140075E-5</v>
      </c>
      <c r="GG76" s="2">
        <f t="shared" si="82"/>
        <v>7.5798672025791103E-5</v>
      </c>
      <c r="GH76" s="2">
        <f t="shared" si="82"/>
        <v>6.7842015136140935E-5</v>
      </c>
      <c r="GI76" s="2">
        <f t="shared" si="82"/>
        <v>6.5521576870855824E-5</v>
      </c>
      <c r="GJ76" s="2">
        <f t="shared" si="82"/>
        <v>5.0772389428104856E-5</v>
      </c>
      <c r="GK76" s="2">
        <f t="shared" si="82"/>
        <v>3.8095858107496335E-5</v>
      </c>
      <c r="GM76" s="86">
        <f t="shared" ref="GM76:HA92" si="83" xml:space="preserve"> _xlfn.NORM.DIST($B76, C$7, ABS(C$11), TRUE) * _xlfn.NORM.DIST(($B76 - C$7)*C$15, 0, ABS(C$11), TRUE) * 2</f>
        <v>0.11760128286850123</v>
      </c>
      <c r="GN76" s="86">
        <f t="shared" si="83"/>
        <v>9.248757539547893E-2</v>
      </c>
      <c r="GO76" s="86">
        <f t="shared" si="83"/>
        <v>0.10385628920118824</v>
      </c>
      <c r="GP76" s="86">
        <f t="shared" si="83"/>
        <v>0.1086542744445103</v>
      </c>
      <c r="GQ76" s="86">
        <f t="shared" si="83"/>
        <v>0.10453439347375741</v>
      </c>
      <c r="GR76" s="86">
        <f t="shared" si="83"/>
        <v>0.10414657068539039</v>
      </c>
      <c r="GS76" s="86">
        <f t="shared" si="83"/>
        <v>8.8265875056724619E-2</v>
      </c>
      <c r="GT76" s="86">
        <f t="shared" si="83"/>
        <v>8.4800673891601938E-2</v>
      </c>
      <c r="GU76" s="86">
        <f t="shared" si="83"/>
        <v>8.2558999037247269E-2</v>
      </c>
      <c r="GV76" s="86">
        <f t="shared" si="83"/>
        <v>7.072400212840553E-2</v>
      </c>
      <c r="GW76" s="86">
        <f t="shared" si="83"/>
        <v>6.4225883553314406E-2</v>
      </c>
      <c r="GX76" s="86">
        <f t="shared" si="83"/>
        <v>7.1169743065961383E-2</v>
      </c>
      <c r="GY76" s="86">
        <f t="shared" si="83"/>
        <v>8.7672398272117633E-2</v>
      </c>
      <c r="GZ76" s="86">
        <f t="shared" si="83"/>
        <v>9.6742349365134914E-2</v>
      </c>
      <c r="HA76" s="86">
        <f t="shared" si="83"/>
        <v>6.4243319375324834E-2</v>
      </c>
      <c r="HC76" s="86">
        <f t="shared" si="73"/>
        <v>2.2988016917944443E-6</v>
      </c>
      <c r="HD76" s="86">
        <f t="shared" si="69"/>
        <v>8.1833535420521087E-7</v>
      </c>
      <c r="HE76" s="86">
        <f t="shared" si="69"/>
        <v>7.0793187912854694E-7</v>
      </c>
      <c r="HF76" s="86">
        <f t="shared" si="69"/>
        <v>3.1176575898754561E-7</v>
      </c>
      <c r="HG76" s="86">
        <f t="shared" si="69"/>
        <v>2.4555167574123542E-7</v>
      </c>
      <c r="HH76" s="86">
        <f t="shared" si="69"/>
        <v>1.6994380313700036E-7</v>
      </c>
      <c r="HI76" s="86">
        <f t="shared" si="69"/>
        <v>5.6875274257365223E-8</v>
      </c>
      <c r="HJ76" s="86">
        <f t="shared" si="69"/>
        <v>4.508925327072413E-8</v>
      </c>
      <c r="HK76" s="86">
        <f t="shared" si="69"/>
        <v>3.8314466416006393E-8</v>
      </c>
      <c r="HL76" s="86">
        <f t="shared" si="69"/>
        <v>1.9954163842486485E-8</v>
      </c>
      <c r="HM76" s="86">
        <f t="shared" si="69"/>
        <v>1.948607362564875E-8</v>
      </c>
      <c r="HN76" s="86">
        <f t="shared" si="69"/>
        <v>1.1721638381175897E-7</v>
      </c>
      <c r="HO76" s="86">
        <f t="shared" si="69"/>
        <v>3.4792918061884223E-7</v>
      </c>
      <c r="HP76" s="86">
        <f t="shared" si="69"/>
        <v>4.4046868477202677E-7</v>
      </c>
      <c r="HQ76" s="86">
        <f t="shared" si="69"/>
        <v>5.4190523282177402E-9</v>
      </c>
      <c r="HS76" s="86">
        <f t="shared" ref="HS76:IG92" si="84" xml:space="preserve"> _xlfn.NORM.DIST($B76, C$9, ABS(C$13), TRUE) * _xlfn.NORM.DIST(($B76 - C$9)*C$17, 0, ABS(C$13), TRUE) * 2</f>
        <v>1.612297551992306E-27</v>
      </c>
      <c r="HT76" s="86">
        <f t="shared" si="84"/>
        <v>2.1837991949595697E-36</v>
      </c>
      <c r="HU76" s="86">
        <f t="shared" si="84"/>
        <v>1.2775436894768899E-37</v>
      </c>
      <c r="HV76" s="86">
        <f t="shared" si="84"/>
        <v>2.8471634503682034E-41</v>
      </c>
      <c r="HW76" s="86">
        <f t="shared" si="84"/>
        <v>2.6433677225580663E-42</v>
      </c>
      <c r="HX76" s="86">
        <f t="shared" si="84"/>
        <v>6.1901664028878937E-44</v>
      </c>
      <c r="HY76" s="86">
        <f t="shared" si="84"/>
        <v>8.5569529053393443E-47</v>
      </c>
      <c r="HZ76" s="86">
        <f t="shared" si="84"/>
        <v>1.4359395416229569E-47</v>
      </c>
      <c r="IA76" s="86">
        <f t="shared" si="84"/>
        <v>2.8709752775475919E-47</v>
      </c>
      <c r="IB76" s="86">
        <f t="shared" si="84"/>
        <v>1.4798607575121545E-48</v>
      </c>
      <c r="IC76" s="86">
        <f t="shared" si="84"/>
        <v>1.0203927145601689E-48</v>
      </c>
      <c r="ID76" s="86">
        <f t="shared" si="84"/>
        <v>1.7168188675716282E-43</v>
      </c>
      <c r="IE76" s="86">
        <f t="shared" si="84"/>
        <v>1.8556908900138735E-40</v>
      </c>
      <c r="IF76" s="86">
        <f t="shared" si="84"/>
        <v>7.2709901301064515E-28</v>
      </c>
      <c r="IG76" s="86">
        <f t="shared" si="84"/>
        <v>7.3883396639658005E-19</v>
      </c>
      <c r="II76" s="86">
        <f t="shared" ref="II76:IW92" si="85" xml:space="preserve"> _xlfn.NORM.DIST($B76, C$10, ABS(C$14), TRUE) * _xlfn.NORM.DIST(($B76 - C$10)*C$18, 0, ABS(C$14), TRUE) * 2</f>
        <v>2.9003225029933909E-76</v>
      </c>
      <c r="IJ76" s="86">
        <f t="shared" si="85"/>
        <v>2.0492017164837794E-109</v>
      </c>
      <c r="IK76" s="86">
        <f t="shared" si="85"/>
        <v>3.9783920773061911E-114</v>
      </c>
      <c r="IL76" s="86">
        <f t="shared" si="85"/>
        <v>1.6863612155685057E-124</v>
      </c>
      <c r="IM76" s="86">
        <f t="shared" si="85"/>
        <v>2.716212893453721E-127</v>
      </c>
      <c r="IN76" s="86">
        <f t="shared" si="85"/>
        <v>8.7719303354111574E-133</v>
      </c>
      <c r="IO76" s="86">
        <f t="shared" si="85"/>
        <v>2.602655230454733E-141</v>
      </c>
      <c r="IP76" s="86">
        <f t="shared" si="85"/>
        <v>8.7905864102329481E-144</v>
      </c>
      <c r="IQ76" s="86">
        <f t="shared" si="85"/>
        <v>3.3644196388437091E-142</v>
      </c>
      <c r="IR76" s="86">
        <f t="shared" si="85"/>
        <v>1.1897475597882171E-145</v>
      </c>
      <c r="IS76" s="86">
        <f t="shared" si="85"/>
        <v>3.1707206383929641E-146</v>
      </c>
      <c r="IT76" s="86">
        <f t="shared" si="85"/>
        <v>3.9180964002442604E-130</v>
      </c>
      <c r="IU76" s="86">
        <f t="shared" si="85"/>
        <v>6.7086941947061595E-121</v>
      </c>
      <c r="IV76" s="86">
        <f t="shared" si="85"/>
        <v>3.4137143061810397E-95</v>
      </c>
      <c r="IW76" s="86">
        <f t="shared" si="85"/>
        <v>4.0100518640795621E-52</v>
      </c>
      <c r="IY76" s="86">
        <f t="shared" ref="IY76:JM92" si="86">GM76+HC76+HS76+II76</f>
        <v>0.11760358167019302</v>
      </c>
      <c r="IZ76" s="86">
        <f t="shared" si="86"/>
        <v>9.2488393730833132E-2</v>
      </c>
      <c r="JA76" s="86">
        <f t="shared" si="86"/>
        <v>0.10385699713306737</v>
      </c>
      <c r="JB76" s="86">
        <f t="shared" si="86"/>
        <v>0.10865458621026929</v>
      </c>
      <c r="JC76" s="86">
        <f t="shared" si="86"/>
        <v>0.10453463902543315</v>
      </c>
      <c r="JD76" s="86">
        <f t="shared" si="86"/>
        <v>0.10414674062919353</v>
      </c>
      <c r="JE76" s="86">
        <f t="shared" si="86"/>
        <v>8.8265931931998873E-2</v>
      </c>
      <c r="JF76" s="86">
        <f t="shared" si="86"/>
        <v>8.4800718980855214E-2</v>
      </c>
      <c r="JG76" s="86">
        <f t="shared" si="86"/>
        <v>8.2559037351713688E-2</v>
      </c>
      <c r="JH76" s="86">
        <f t="shared" si="86"/>
        <v>7.0724022082569379E-2</v>
      </c>
      <c r="JI76" s="86">
        <f t="shared" si="86"/>
        <v>6.4225903039388035E-2</v>
      </c>
      <c r="JJ76" s="86">
        <f t="shared" si="86"/>
        <v>7.116986028234519E-2</v>
      </c>
      <c r="JK76" s="86">
        <f t="shared" si="86"/>
        <v>8.7672746201298252E-2</v>
      </c>
      <c r="JL76" s="86">
        <f t="shared" si="86"/>
        <v>9.674278983381969E-2</v>
      </c>
      <c r="JM76" s="86">
        <f t="shared" si="86"/>
        <v>6.4243324794377166E-2</v>
      </c>
    </row>
    <row r="77" spans="2:273" x14ac:dyDescent="0.25">
      <c r="B77" s="2">
        <v>50</v>
      </c>
      <c r="C77" s="37">
        <v>107.697</v>
      </c>
      <c r="D77" s="37">
        <v>103.652</v>
      </c>
      <c r="E77" s="37">
        <v>120.631</v>
      </c>
      <c r="F77" s="37">
        <v>113.938</v>
      </c>
      <c r="G77" s="37">
        <v>112.892</v>
      </c>
      <c r="H77" s="37">
        <v>110.61499999999999</v>
      </c>
      <c r="I77" s="37">
        <v>104.477</v>
      </c>
      <c r="J77" s="37">
        <v>102.67700000000001</v>
      </c>
      <c r="K77" s="37">
        <v>102.67700000000001</v>
      </c>
      <c r="L77" s="37">
        <v>95.108000000000004</v>
      </c>
      <c r="M77" s="37">
        <v>93.046000000000006</v>
      </c>
      <c r="N77" s="37">
        <v>97.415000000000006</v>
      </c>
      <c r="O77" s="37">
        <v>102.96899999999999</v>
      </c>
      <c r="P77" s="37">
        <v>103.508</v>
      </c>
      <c r="Q77" s="37">
        <v>88.230999999999995</v>
      </c>
      <c r="S77" s="4">
        <f t="shared" si="74"/>
        <v>111.86015990949056</v>
      </c>
      <c r="T77" s="4">
        <f t="shared" si="74"/>
        <v>110.20254466224772</v>
      </c>
      <c r="U77" s="4">
        <f t="shared" si="74"/>
        <v>127.92762103356748</v>
      </c>
      <c r="V77" s="4">
        <f t="shared" si="74"/>
        <v>120.82000115969953</v>
      </c>
      <c r="W77" s="4">
        <f t="shared" si="74"/>
        <v>119.82947677752838</v>
      </c>
      <c r="X77" s="4">
        <f t="shared" si="74"/>
        <v>117.99054755106528</v>
      </c>
      <c r="Y77" s="4">
        <f t="shared" si="74"/>
        <v>112.13278826451482</v>
      </c>
      <c r="Z77" s="4">
        <f t="shared" si="74"/>
        <v>110.62982852808263</v>
      </c>
      <c r="AA77" s="4">
        <f t="shared" si="74"/>
        <v>109.59705842954602</v>
      </c>
      <c r="AB77" s="4">
        <f t="shared" si="74"/>
        <v>102.9870696089322</v>
      </c>
      <c r="AC77" s="4">
        <f t="shared" si="74"/>
        <v>101.04076373891321</v>
      </c>
      <c r="AD77" s="4">
        <f t="shared" si="74"/>
        <v>105.08408421722068</v>
      </c>
      <c r="AE77" s="4">
        <f t="shared" si="74"/>
        <v>110.36997902582821</v>
      </c>
      <c r="AF77" s="4">
        <f t="shared" si="74"/>
        <v>109.57790691105657</v>
      </c>
      <c r="AG77" s="4">
        <f t="shared" si="74"/>
        <v>92.147081073251272</v>
      </c>
      <c r="AI77" s="4">
        <f t="shared" si="75"/>
        <v>-4.1631599094905596</v>
      </c>
      <c r="AJ77" s="4">
        <f t="shared" si="75"/>
        <v>-6.5505446622477166</v>
      </c>
      <c r="AK77" s="4">
        <f t="shared" si="75"/>
        <v>-7.2966210335674759</v>
      </c>
      <c r="AL77" s="4">
        <f t="shared" si="75"/>
        <v>-6.8820011596995272</v>
      </c>
      <c r="AM77" s="4">
        <f t="shared" si="75"/>
        <v>-6.9374767775283885</v>
      </c>
      <c r="AN77" s="4">
        <f t="shared" si="75"/>
        <v>-7.3755475510652815</v>
      </c>
      <c r="AO77" s="4">
        <f t="shared" si="75"/>
        <v>-7.6557882645148112</v>
      </c>
      <c r="AP77" s="4">
        <f t="shared" si="75"/>
        <v>-7.9528285280826196</v>
      </c>
      <c r="AQ77" s="4">
        <f t="shared" si="75"/>
        <v>-6.9200584295460175</v>
      </c>
      <c r="AR77" s="4">
        <f t="shared" si="75"/>
        <v>-7.8790696089321983</v>
      </c>
      <c r="AS77" s="4">
        <f t="shared" si="75"/>
        <v>-7.9947637389132069</v>
      </c>
      <c r="AT77" s="4">
        <f t="shared" si="75"/>
        <v>-7.6690842172206715</v>
      </c>
      <c r="AU77" s="4">
        <f t="shared" si="75"/>
        <v>-7.4009790258282209</v>
      </c>
      <c r="AV77" s="4">
        <f t="shared" si="75"/>
        <v>-6.0699069110565773</v>
      </c>
      <c r="AW77" s="4">
        <f t="shared" si="75"/>
        <v>-3.9160810732512772</v>
      </c>
      <c r="AY77" s="2">
        <f t="shared" si="80"/>
        <v>45.64788035713147</v>
      </c>
      <c r="AZ77" s="2">
        <f t="shared" si="80"/>
        <v>52.171954348206086</v>
      </c>
      <c r="BA77" s="2">
        <f t="shared" si="80"/>
        <v>69.809791433651867</v>
      </c>
      <c r="BB77" s="2">
        <f t="shared" si="80"/>
        <v>58.570874784785609</v>
      </c>
      <c r="BC77" s="2">
        <f t="shared" si="80"/>
        <v>58.579765774879995</v>
      </c>
      <c r="BD77" s="2">
        <f t="shared" si="80"/>
        <v>58.474947543387024</v>
      </c>
      <c r="BE77" s="2">
        <f t="shared" si="80"/>
        <v>58.845659792851052</v>
      </c>
      <c r="BF77" s="2">
        <f t="shared" si="80"/>
        <v>58.693671780592382</v>
      </c>
      <c r="BG77" s="2">
        <f t="shared" si="80"/>
        <v>59.220488156342221</v>
      </c>
      <c r="BH77" s="2">
        <f t="shared" si="80"/>
        <v>57.460365428715612</v>
      </c>
      <c r="BI77" s="2">
        <f t="shared" si="80"/>
        <v>57.936504279286957</v>
      </c>
      <c r="BJ77" s="2">
        <f t="shared" si="80"/>
        <v>59.188134478754442</v>
      </c>
      <c r="BK77" s="2">
        <f t="shared" si="80"/>
        <v>55.964964729416863</v>
      </c>
      <c r="BL77" s="2">
        <f t="shared" si="80"/>
        <v>55.825200046001918</v>
      </c>
      <c r="BM77" s="2">
        <f t="shared" si="80"/>
        <v>59.383014883274292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54.640236909581645</v>
      </c>
      <c r="DL77" s="2">
        <f t="shared" si="76"/>
        <v>60.286385017421601</v>
      </c>
      <c r="DM77" s="2">
        <f t="shared" si="76"/>
        <v>74.362380206378987</v>
      </c>
      <c r="DN77" s="2">
        <f t="shared" si="76"/>
        <v>68.025912382739222</v>
      </c>
      <c r="DO77" s="2">
        <f t="shared" si="76"/>
        <v>66.749076655052264</v>
      </c>
      <c r="DP77" s="2">
        <f t="shared" si="76"/>
        <v>65.615372822299662</v>
      </c>
      <c r="DQ77" s="2">
        <f t="shared" si="76"/>
        <v>65.85467636334171</v>
      </c>
      <c r="DR77" s="2">
        <f t="shared" si="76"/>
        <v>66.076749804175762</v>
      </c>
      <c r="DS77" s="2">
        <f t="shared" si="76"/>
        <v>66.35980004321641</v>
      </c>
      <c r="DT77" s="2">
        <f t="shared" si="76"/>
        <v>65.017844910903065</v>
      </c>
      <c r="DU77" s="2">
        <f t="shared" si="76"/>
        <v>63.923811990335253</v>
      </c>
      <c r="DV77" s="2">
        <f t="shared" si="76"/>
        <v>67.076667472062837</v>
      </c>
      <c r="DW77" s="2">
        <f t="shared" si="76"/>
        <v>64.213717661993897</v>
      </c>
      <c r="DX77" s="2">
        <f t="shared" si="76"/>
        <v>62.410031358885007</v>
      </c>
      <c r="DY77" s="2">
        <f t="shared" si="76"/>
        <v>62.96457716701903</v>
      </c>
      <c r="EA77" s="2">
        <f t="shared" si="77"/>
        <v>42.240238262088305</v>
      </c>
      <c r="EB77" s="2">
        <f t="shared" si="77"/>
        <v>48.532064273318682</v>
      </c>
      <c r="EC77" s="2">
        <f t="shared" si="77"/>
        <v>67.87399748782363</v>
      </c>
      <c r="ED77" s="2">
        <f t="shared" si="77"/>
        <v>54.602945963861352</v>
      </c>
      <c r="EE77" s="2">
        <f t="shared" si="77"/>
        <v>55.019941300618491</v>
      </c>
      <c r="EF77" s="2">
        <f t="shared" si="77"/>
        <v>55.324630203881</v>
      </c>
      <c r="EG77" s="2">
        <f t="shared" si="77"/>
        <v>55.507535735001653</v>
      </c>
      <c r="EH77" s="2">
        <f t="shared" si="77"/>
        <v>55.084326068942659</v>
      </c>
      <c r="EI77" s="2">
        <f t="shared" si="77"/>
        <v>55.708052416089252</v>
      </c>
      <c r="EJ77" s="2">
        <f t="shared" si="77"/>
        <v>53.493910362114683</v>
      </c>
      <c r="EK77" s="2">
        <f t="shared" si="77"/>
        <v>54.619203531692264</v>
      </c>
      <c r="EL77" s="2">
        <f t="shared" si="77"/>
        <v>55.058326684179512</v>
      </c>
      <c r="EM77" s="2">
        <f t="shared" si="77"/>
        <v>52.011231574683293</v>
      </c>
      <c r="EN77" s="2">
        <f t="shared" si="77"/>
        <v>52.913922586775058</v>
      </c>
      <c r="EO77" s="2">
        <f t="shared" si="77"/>
        <v>57.350282222632437</v>
      </c>
      <c r="EQ77" s="2">
        <f t="shared" si="78"/>
        <v>41.36502747680715</v>
      </c>
      <c r="ER77" s="2">
        <f t="shared" si="78"/>
        <v>46.924744992055032</v>
      </c>
      <c r="ES77" s="2">
        <f t="shared" si="78"/>
        <v>61.669050951963236</v>
      </c>
      <c r="ET77" s="2">
        <f t="shared" si="78"/>
        <v>52.771184645271525</v>
      </c>
      <c r="EU77" s="2">
        <f t="shared" si="78"/>
        <v>54.068057625793386</v>
      </c>
      <c r="EV77" s="2">
        <f t="shared" si="78"/>
        <v>54.157751057624715</v>
      </c>
      <c r="EW77" s="2">
        <f t="shared" si="78"/>
        <v>54.572677848804886</v>
      </c>
      <c r="EX77" s="2">
        <f t="shared" si="78"/>
        <v>55.61298192483298</v>
      </c>
      <c r="EY77" s="2">
        <f t="shared" si="78"/>
        <v>56.321394731054781</v>
      </c>
      <c r="EZ77" s="2">
        <f t="shared" si="78"/>
        <v>53.052546845806084</v>
      </c>
      <c r="FA77" s="2">
        <f t="shared" si="78"/>
        <v>52.919393993732321</v>
      </c>
      <c r="FB77" s="2">
        <f t="shared" si="78"/>
        <v>53.828245849592925</v>
      </c>
      <c r="FC77" s="2">
        <f t="shared" si="78"/>
        <v>51.831720618375144</v>
      </c>
      <c r="FD77" s="2">
        <f t="shared" si="78"/>
        <v>53.042936314622665</v>
      </c>
      <c r="FE77" s="2">
        <f t="shared" si="78"/>
        <v>58.870420031584935</v>
      </c>
      <c r="FG77" s="2">
        <f t="shared" si="79"/>
        <v>0.72517097323995061</v>
      </c>
      <c r="FH77" s="2">
        <f t="shared" si="79"/>
        <v>0.69032464676224203</v>
      </c>
      <c r="FI77" s="2">
        <f t="shared" si="79"/>
        <v>0.70157855665725166</v>
      </c>
      <c r="FJ77" s="2">
        <f t="shared" si="79"/>
        <v>0.70438259149103755</v>
      </c>
      <c r="FK77" s="2">
        <f t="shared" si="79"/>
        <v>0.69649136583535154</v>
      </c>
      <c r="FL77" s="2">
        <f t="shared" si="79"/>
        <v>0.69386048171304293</v>
      </c>
      <c r="FM77" s="2">
        <f t="shared" si="79"/>
        <v>0.67738025867580987</v>
      </c>
      <c r="FN77" s="2">
        <f t="shared" si="79"/>
        <v>0.67165524127516274</v>
      </c>
      <c r="FO77" s="2">
        <f t="shared" si="79"/>
        <v>0.67025286068239176</v>
      </c>
      <c r="FP77" s="2">
        <f t="shared" si="79"/>
        <v>0.65580415373166545</v>
      </c>
      <c r="FQ77" s="2">
        <f t="shared" si="79"/>
        <v>0.64346248042759868</v>
      </c>
      <c r="FR77" s="2">
        <f t="shared" si="79"/>
        <v>0.65636693373514976</v>
      </c>
      <c r="FS77" s="2">
        <f t="shared" si="79"/>
        <v>0.67598848112060739</v>
      </c>
      <c r="FT77" s="2">
        <f t="shared" si="79"/>
        <v>0.69342492311032999</v>
      </c>
      <c r="FU77" s="2">
        <f t="shared" si="79"/>
        <v>0.63794756369027128</v>
      </c>
      <c r="FW77" s="2">
        <f t="shared" si="82"/>
        <v>2.713232941718135E-4</v>
      </c>
      <c r="FX77" s="2">
        <f t="shared" si="82"/>
        <v>8.2966473514123993E-5</v>
      </c>
      <c r="FY77" s="2">
        <f t="shared" si="82"/>
        <v>7.7130399178299873E-5</v>
      </c>
      <c r="FZ77" s="2">
        <f t="shared" si="82"/>
        <v>7.3004231439168307E-5</v>
      </c>
      <c r="GA77" s="2">
        <f t="shared" si="82"/>
        <v>7.2884005492819987E-5</v>
      </c>
      <c r="GB77" s="2">
        <f t="shared" si="82"/>
        <v>7.3399642109923168E-5</v>
      </c>
      <c r="GC77" s="2">
        <f t="shared" si="82"/>
        <v>7.2497768575949012E-5</v>
      </c>
      <c r="GD77" s="2">
        <f t="shared" si="82"/>
        <v>7.75409994511652E-5</v>
      </c>
      <c r="GE77" s="2">
        <f t="shared" si="82"/>
        <v>8.5484848159966017E-5</v>
      </c>
      <c r="GF77" s="2">
        <f t="shared" si="82"/>
        <v>8.0064977904455232E-5</v>
      </c>
      <c r="GG77" s="2">
        <f t="shared" si="82"/>
        <v>8.3110983388986665E-5</v>
      </c>
      <c r="GH77" s="2">
        <f t="shared" si="82"/>
        <v>7.4386803497091089E-5</v>
      </c>
      <c r="GI77" s="2">
        <f t="shared" si="82"/>
        <v>7.1842526270212746E-5</v>
      </c>
      <c r="GJ77" s="2">
        <f t="shared" si="82"/>
        <v>5.5670545275819669E-5</v>
      </c>
      <c r="GK77" s="2">
        <f t="shared" si="82"/>
        <v>4.1771124251822553E-5</v>
      </c>
      <c r="GM77" s="86">
        <f t="shared" si="83"/>
        <v>0.14241742447650751</v>
      </c>
      <c r="GN77" s="86">
        <f t="shared" si="83"/>
        <v>0.11495887708202684</v>
      </c>
      <c r="GO77" s="86">
        <f t="shared" si="83"/>
        <v>0.12827206859673532</v>
      </c>
      <c r="GP77" s="86">
        <f t="shared" si="83"/>
        <v>0.13413894140258228</v>
      </c>
      <c r="GQ77" s="86">
        <f t="shared" si="83"/>
        <v>0.13004638107295038</v>
      </c>
      <c r="GR77" s="86">
        <f t="shared" si="83"/>
        <v>0.13000105253127436</v>
      </c>
      <c r="GS77" s="86">
        <f t="shared" si="83"/>
        <v>0.11141765748755422</v>
      </c>
      <c r="GT77" s="86">
        <f t="shared" si="83"/>
        <v>0.10766146853210294</v>
      </c>
      <c r="GU77" s="86">
        <f t="shared" si="83"/>
        <v>0.10479776023293584</v>
      </c>
      <c r="GV77" s="86">
        <f t="shared" si="83"/>
        <v>9.0689581280158832E-2</v>
      </c>
      <c r="GW77" s="86">
        <f t="shared" si="83"/>
        <v>8.3526133238706723E-2</v>
      </c>
      <c r="GX77" s="86">
        <f t="shared" si="83"/>
        <v>9.1226297246240942E-2</v>
      </c>
      <c r="GY77" s="86">
        <f t="shared" si="83"/>
        <v>0.11085016883384204</v>
      </c>
      <c r="GZ77" s="86">
        <f t="shared" si="83"/>
        <v>0.12015673706354227</v>
      </c>
      <c r="HA77" s="86">
        <f t="shared" si="83"/>
        <v>8.4639838163619641E-2</v>
      </c>
      <c r="HC77" s="86">
        <f t="shared" si="73"/>
        <v>4.2358284732746432E-6</v>
      </c>
      <c r="HD77" s="86">
        <f t="shared" si="69"/>
        <v>1.5975918798318895E-6</v>
      </c>
      <c r="HE77" s="86">
        <f t="shared" si="69"/>
        <v>1.3999107240633476E-6</v>
      </c>
      <c r="HF77" s="86">
        <f t="shared" si="69"/>
        <v>6.4654314917700988E-7</v>
      </c>
      <c r="HG77" s="86">
        <f t="shared" ref="HG77:HQ100" si="87" xml:space="preserve"> _xlfn.NORM.DIST($B77, G$8, ABS(G$12), TRUE) * _xlfn.NORM.DIST(($B77 - G$8)*G$16, 0, ABS(G$12), TRUE) * 2</f>
        <v>5.1648875663217449E-7</v>
      </c>
      <c r="HH77" s="86">
        <f t="shared" si="87"/>
        <v>3.668769158117564E-7</v>
      </c>
      <c r="HI77" s="86">
        <f t="shared" si="87"/>
        <v>1.2933753218344861E-7</v>
      </c>
      <c r="HJ77" s="86">
        <f t="shared" si="87"/>
        <v>1.0449908736021415E-7</v>
      </c>
      <c r="HK77" s="86">
        <f t="shared" si="87"/>
        <v>8.9520138531096641E-8</v>
      </c>
      <c r="HL77" s="86">
        <f t="shared" si="87"/>
        <v>4.7625767257836433E-8</v>
      </c>
      <c r="HM77" s="86">
        <f t="shared" si="87"/>
        <v>4.6775008525112076E-8</v>
      </c>
      <c r="HN77" s="86">
        <f t="shared" si="87"/>
        <v>2.537487491292671E-7</v>
      </c>
      <c r="HO77" s="86">
        <f t="shared" si="87"/>
        <v>7.1108622279941048E-7</v>
      </c>
      <c r="HP77" s="86">
        <f t="shared" si="87"/>
        <v>8.7602037106615852E-7</v>
      </c>
      <c r="HQ77" s="86">
        <f t="shared" si="87"/>
        <v>1.3676212550756851E-8</v>
      </c>
      <c r="HS77" s="86">
        <f t="shared" si="84"/>
        <v>9.4336868047839281E-27</v>
      </c>
      <c r="HT77" s="86">
        <f t="shared" si="84"/>
        <v>1.8774182749706378E-35</v>
      </c>
      <c r="HU77" s="86">
        <f t="shared" si="84"/>
        <v>1.1754984663262885E-36</v>
      </c>
      <c r="HV77" s="86">
        <f t="shared" si="84"/>
        <v>3.2011216480298415E-40</v>
      </c>
      <c r="HW77" s="86">
        <f t="shared" si="84"/>
        <v>3.1508336735131971E-41</v>
      </c>
      <c r="HX77" s="86">
        <f t="shared" si="84"/>
        <v>8.1989833178261434E-43</v>
      </c>
      <c r="HY77" s="86">
        <f t="shared" si="84"/>
        <v>1.3399600013791366E-45</v>
      </c>
      <c r="HZ77" s="86">
        <f t="shared" si="84"/>
        <v>2.4054114065246205E-46</v>
      </c>
      <c r="IA77" s="86">
        <f t="shared" si="84"/>
        <v>4.8273369480949839E-46</v>
      </c>
      <c r="IB77" s="86">
        <f t="shared" si="84"/>
        <v>2.6277889129124131E-47</v>
      </c>
      <c r="IC77" s="86">
        <f t="shared" si="84"/>
        <v>1.852127583556247E-47</v>
      </c>
      <c r="ID77" s="86">
        <f t="shared" si="84"/>
        <v>2.1934758139282532E-42</v>
      </c>
      <c r="IE77" s="86">
        <f t="shared" si="84"/>
        <v>1.9569490438307648E-39</v>
      </c>
      <c r="IF77" s="86">
        <f t="shared" si="84"/>
        <v>3.4101154440734047E-27</v>
      </c>
      <c r="IG77" s="86">
        <f t="shared" si="84"/>
        <v>1.9834529689594952E-18</v>
      </c>
      <c r="II77" s="86">
        <f t="shared" si="85"/>
        <v>1.2690241998247137E-74</v>
      </c>
      <c r="IJ77" s="86">
        <f t="shared" si="85"/>
        <v>2.440876429230106E-107</v>
      </c>
      <c r="IK77" s="86">
        <f t="shared" si="85"/>
        <v>5.6242591693062544E-112</v>
      </c>
      <c r="IL77" s="86">
        <f t="shared" si="85"/>
        <v>3.6512394234436607E-122</v>
      </c>
      <c r="IM77" s="86">
        <f t="shared" si="85"/>
        <v>6.6404094847440029E-125</v>
      </c>
      <c r="IN77" s="86">
        <f t="shared" si="85"/>
        <v>2.7391862917217507E-130</v>
      </c>
      <c r="IO77" s="86">
        <f t="shared" si="85"/>
        <v>1.1720227111671418E-138</v>
      </c>
      <c r="IP77" s="86">
        <f t="shared" si="85"/>
        <v>4.607395408771341E-141</v>
      </c>
      <c r="IQ77" s="86">
        <f t="shared" si="85"/>
        <v>1.7523670253812344E-139</v>
      </c>
      <c r="IR77" s="86">
        <f t="shared" si="85"/>
        <v>6.9167667184740851E-143</v>
      </c>
      <c r="IS77" s="86">
        <f t="shared" si="85"/>
        <v>1.9387142378957615E-143</v>
      </c>
      <c r="IT77" s="86">
        <f t="shared" si="85"/>
        <v>1.0978117857554849E-127</v>
      </c>
      <c r="IU77" s="86">
        <f t="shared" si="85"/>
        <v>1.2299118138195188E-118</v>
      </c>
      <c r="IV77" s="86">
        <f t="shared" si="85"/>
        <v>1.8309292189536848E-93</v>
      </c>
      <c r="IW77" s="86">
        <f t="shared" si="85"/>
        <v>3.2374815742909367E-51</v>
      </c>
      <c r="IY77" s="86">
        <f t="shared" si="86"/>
        <v>0.1424216603049808</v>
      </c>
      <c r="IZ77" s="86">
        <f t="shared" si="86"/>
        <v>0.11496047467390667</v>
      </c>
      <c r="JA77" s="86">
        <f t="shared" si="86"/>
        <v>0.12827346850745938</v>
      </c>
      <c r="JB77" s="86">
        <f t="shared" si="86"/>
        <v>0.13413958794573147</v>
      </c>
      <c r="JC77" s="86">
        <f t="shared" si="86"/>
        <v>0.13004689756170701</v>
      </c>
      <c r="JD77" s="86">
        <f t="shared" si="86"/>
        <v>0.13000141940819018</v>
      </c>
      <c r="JE77" s="86">
        <f t="shared" si="86"/>
        <v>0.11141778682508641</v>
      </c>
      <c r="JF77" s="86">
        <f t="shared" si="86"/>
        <v>0.1076615730311903</v>
      </c>
      <c r="JG77" s="86">
        <f t="shared" si="86"/>
        <v>0.10479784975307437</v>
      </c>
      <c r="JH77" s="86">
        <f t="shared" si="86"/>
        <v>9.0689628905926092E-2</v>
      </c>
      <c r="JI77" s="86">
        <f t="shared" si="86"/>
        <v>8.3526180013715243E-2</v>
      </c>
      <c r="JJ77" s="86">
        <f t="shared" si="86"/>
        <v>9.1226550994990066E-2</v>
      </c>
      <c r="JK77" s="86">
        <f t="shared" si="86"/>
        <v>0.11085087992006483</v>
      </c>
      <c r="JL77" s="86">
        <f t="shared" si="86"/>
        <v>0.12015761308391333</v>
      </c>
      <c r="JM77" s="86">
        <f t="shared" si="86"/>
        <v>8.4639851839832192E-2</v>
      </c>
    </row>
    <row r="78" spans="2:273" x14ac:dyDescent="0.25">
      <c r="B78" s="2">
        <v>51</v>
      </c>
      <c r="C78" s="37">
        <v>116.682</v>
      </c>
      <c r="D78" s="37">
        <v>115.09099999999999</v>
      </c>
      <c r="E78" s="37">
        <v>132.66200000000001</v>
      </c>
      <c r="F78" s="37">
        <v>125.123</v>
      </c>
      <c r="G78" s="37">
        <v>126.077</v>
      </c>
      <c r="H78" s="37">
        <v>123.76900000000001</v>
      </c>
      <c r="I78" s="37">
        <v>116.062</v>
      </c>
      <c r="J78" s="37">
        <v>113.538</v>
      </c>
      <c r="K78" s="37">
        <v>112.923</v>
      </c>
      <c r="L78" s="37">
        <v>104.04600000000001</v>
      </c>
      <c r="M78" s="37">
        <v>102.58499999999999</v>
      </c>
      <c r="N78" s="37">
        <v>106.508</v>
      </c>
      <c r="O78" s="37">
        <v>113.6</v>
      </c>
      <c r="P78" s="37">
        <v>112.41500000000001</v>
      </c>
      <c r="Q78" s="37">
        <v>96.153999999999996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121.49555832475357</v>
      </c>
      <c r="T78" s="4">
        <f t="shared" si="88"/>
        <v>120.14278342722771</v>
      </c>
      <c r="U78" s="4">
        <f t="shared" si="88"/>
        <v>137.46272952883029</v>
      </c>
      <c r="V78" s="4">
        <f t="shared" si="88"/>
        <v>130.88108557881867</v>
      </c>
      <c r="W78" s="4">
        <f t="shared" si="88"/>
        <v>130.16986403107748</v>
      </c>
      <c r="X78" s="4">
        <f t="shared" si="88"/>
        <v>128.21892696967137</v>
      </c>
      <c r="Y78" s="4">
        <f t="shared" si="88"/>
        <v>121.96066995604914</v>
      </c>
      <c r="Z78" s="4">
        <f t="shared" si="88"/>
        <v>120.49793053381265</v>
      </c>
      <c r="AA78" s="4">
        <f t="shared" si="88"/>
        <v>119.19420534075634</v>
      </c>
      <c r="AB78" s="4">
        <f t="shared" si="88"/>
        <v>112.18600649352203</v>
      </c>
      <c r="AC78" s="4">
        <f t="shared" si="88"/>
        <v>110.38536256549465</v>
      </c>
      <c r="AD78" s="4">
        <f t="shared" si="88"/>
        <v>114.31986036971539</v>
      </c>
      <c r="AE78" s="4">
        <f t="shared" si="88"/>
        <v>120.47906482616308</v>
      </c>
      <c r="AF78" s="4">
        <f t="shared" si="88"/>
        <v>118.72197763665426</v>
      </c>
      <c r="AG78" s="4">
        <f t="shared" si="88"/>
        <v>99.665257104421784</v>
      </c>
      <c r="AI78" s="4">
        <f t="shared" ref="AI78:AW94" si="89">IF(OR($B78 &lt; C$230, $B78 &gt; C$233), 0, C78-S78)</f>
        <v>-4.813558324753572</v>
      </c>
      <c r="AJ78" s="4">
        <f t="shared" si="89"/>
        <v>-5.0517834272277184</v>
      </c>
      <c r="AK78" s="4">
        <f t="shared" si="89"/>
        <v>-4.8007295288302885</v>
      </c>
      <c r="AL78" s="4">
        <f t="shared" si="89"/>
        <v>-5.7580855788186653</v>
      </c>
      <c r="AM78" s="4">
        <f t="shared" si="89"/>
        <v>-4.0928640310774824</v>
      </c>
      <c r="AN78" s="4">
        <f t="shared" si="89"/>
        <v>-4.4499269696713668</v>
      </c>
      <c r="AO78" s="4">
        <f t="shared" si="89"/>
        <v>-5.8986699560491473</v>
      </c>
      <c r="AP78" s="4">
        <f t="shared" si="89"/>
        <v>-6.9599305338126527</v>
      </c>
      <c r="AQ78" s="4">
        <f t="shared" si="89"/>
        <v>-6.2712053407563388</v>
      </c>
      <c r="AR78" s="4">
        <f t="shared" si="89"/>
        <v>-8.1400064935220229</v>
      </c>
      <c r="AS78" s="4">
        <f t="shared" si="89"/>
        <v>-7.8003625654946518</v>
      </c>
      <c r="AT78" s="4">
        <f t="shared" si="89"/>
        <v>-7.8118603697153901</v>
      </c>
      <c r="AU78" s="4">
        <f t="shared" si="89"/>
        <v>-6.8790648261630878</v>
      </c>
      <c r="AV78" s="4">
        <f t="shared" si="89"/>
        <v>-6.3069776366542527</v>
      </c>
      <c r="AW78" s="4">
        <f t="shared" si="89"/>
        <v>-3.5112571044217873</v>
      </c>
      <c r="AY78" s="2">
        <f t="shared" si="80"/>
        <v>45.403236397561713</v>
      </c>
      <c r="AZ78" s="2">
        <f t="shared" si="80"/>
        <v>51.929170343370636</v>
      </c>
      <c r="BA78" s="2">
        <f t="shared" si="80"/>
        <v>69.608322435322762</v>
      </c>
      <c r="BB78" s="2">
        <f t="shared" si="80"/>
        <v>58.298323605934215</v>
      </c>
      <c r="BC78" s="2">
        <f t="shared" si="80"/>
        <v>58.324423925380088</v>
      </c>
      <c r="BD78" s="2">
        <f t="shared" si="80"/>
        <v>58.245504328018598</v>
      </c>
      <c r="BE78" s="2">
        <f t="shared" si="80"/>
        <v>58.600068358077174</v>
      </c>
      <c r="BF78" s="2">
        <f t="shared" si="80"/>
        <v>58.446962780891923</v>
      </c>
      <c r="BG78" s="2">
        <f t="shared" si="80"/>
        <v>58.977932583566506</v>
      </c>
      <c r="BH78" s="2">
        <f t="shared" si="80"/>
        <v>57.204940985470309</v>
      </c>
      <c r="BI78" s="2">
        <f t="shared" si="80"/>
        <v>57.71074315843542</v>
      </c>
      <c r="BJ78" s="2">
        <f t="shared" si="80"/>
        <v>58.914641792881582</v>
      </c>
      <c r="BK78" s="2">
        <f t="shared" si="80"/>
        <v>55.7072448927645</v>
      </c>
      <c r="BL78" s="2">
        <f t="shared" si="80"/>
        <v>55.630056924588203</v>
      </c>
      <c r="BM78" s="2">
        <f t="shared" si="80"/>
        <v>59.264721670909957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54.810448852901487</v>
      </c>
      <c r="DL78" s="2">
        <f t="shared" si="90"/>
        <v>60.500906794425084</v>
      </c>
      <c r="DM78" s="2">
        <f t="shared" si="90"/>
        <v>74.643001688555344</v>
      </c>
      <c r="DN78" s="2">
        <f t="shared" si="90"/>
        <v>68.268801313320836</v>
      </c>
      <c r="DO78" s="2">
        <f t="shared" si="90"/>
        <v>66.93846132404181</v>
      </c>
      <c r="DP78" s="2">
        <f t="shared" si="90"/>
        <v>65.773395818815345</v>
      </c>
      <c r="DQ78" s="2">
        <f t="shared" si="90"/>
        <v>65.966432947086957</v>
      </c>
      <c r="DR78" s="2">
        <f t="shared" si="90"/>
        <v>66.216074656294722</v>
      </c>
      <c r="DS78" s="2">
        <f t="shared" si="90"/>
        <v>66.507739189152716</v>
      </c>
      <c r="DT78" s="2">
        <f t="shared" si="90"/>
        <v>65.172848384173975</v>
      </c>
      <c r="DU78" s="2">
        <f t="shared" si="90"/>
        <v>64.119296285110252</v>
      </c>
      <c r="DV78" s="2">
        <f t="shared" si="90"/>
        <v>67.282890969495639</v>
      </c>
      <c r="DW78" s="2">
        <f t="shared" si="90"/>
        <v>64.418195581125246</v>
      </c>
      <c r="DX78" s="2">
        <f t="shared" si="90"/>
        <v>62.605059233449467</v>
      </c>
      <c r="DY78" s="2">
        <f t="shared" si="90"/>
        <v>63.154804590758083</v>
      </c>
      <c r="EA78" s="2">
        <f t="shared" ref="EA78:EO95" si="91">CE$228*$B78+CE$229</f>
        <v>42.152084793272607</v>
      </c>
      <c r="EB78" s="2">
        <f t="shared" si="91"/>
        <v>48.422483650632174</v>
      </c>
      <c r="EC78" s="2">
        <f t="shared" si="91"/>
        <v>67.655934093822097</v>
      </c>
      <c r="ED78" s="2">
        <f t="shared" si="91"/>
        <v>54.482268235048622</v>
      </c>
      <c r="EE78" s="2">
        <f t="shared" si="91"/>
        <v>54.901093607512088</v>
      </c>
      <c r="EF78" s="2">
        <f t="shared" si="91"/>
        <v>55.21648513901949</v>
      </c>
      <c r="EG78" s="2">
        <f t="shared" si="91"/>
        <v>55.400455838788531</v>
      </c>
      <c r="EH78" s="2">
        <f t="shared" si="91"/>
        <v>54.983081102916799</v>
      </c>
      <c r="EI78" s="2">
        <f t="shared" si="91"/>
        <v>55.599333213353717</v>
      </c>
      <c r="EJ78" s="2">
        <f t="shared" si="91"/>
        <v>53.391040919166386</v>
      </c>
      <c r="EK78" s="2">
        <f t="shared" si="91"/>
        <v>54.472486631424268</v>
      </c>
      <c r="EL78" s="2">
        <f t="shared" si="91"/>
        <v>54.919179738903075</v>
      </c>
      <c r="EM78" s="2">
        <f t="shared" si="91"/>
        <v>51.899354724172639</v>
      </c>
      <c r="EN78" s="2">
        <f t="shared" si="91"/>
        <v>52.817616010496721</v>
      </c>
      <c r="EO78" s="2">
        <f t="shared" si="91"/>
        <v>57.251147424773848</v>
      </c>
      <c r="EQ78" s="2">
        <f t="shared" ref="EQ78:FE94" si="92">CU$228*$B78+CU$229</f>
        <v>41.293345620534254</v>
      </c>
      <c r="ER78" s="2">
        <f t="shared" si="92"/>
        <v>46.840994101812846</v>
      </c>
      <c r="ES78" s="2">
        <f t="shared" si="92"/>
        <v>61.55286894897062</v>
      </c>
      <c r="ET78" s="2">
        <f t="shared" si="92"/>
        <v>52.680922453524339</v>
      </c>
      <c r="EU78" s="2">
        <f t="shared" si="92"/>
        <v>53.965136659368525</v>
      </c>
      <c r="EV78" s="2">
        <f t="shared" si="92"/>
        <v>54.069099995009715</v>
      </c>
      <c r="EW78" s="2">
        <f t="shared" si="92"/>
        <v>54.481260552158602</v>
      </c>
      <c r="EX78" s="2">
        <f t="shared" si="92"/>
        <v>55.501699629443962</v>
      </c>
      <c r="EY78" s="2">
        <f t="shared" si="92"/>
        <v>56.201719109297358</v>
      </c>
      <c r="EZ78" s="2">
        <f t="shared" si="92"/>
        <v>52.955984498502652</v>
      </c>
      <c r="FA78" s="2">
        <f t="shared" si="92"/>
        <v>52.801049096348024</v>
      </c>
      <c r="FB78" s="2">
        <f t="shared" si="92"/>
        <v>53.709403230155374</v>
      </c>
      <c r="FC78" s="2">
        <f t="shared" si="92"/>
        <v>51.721514964396306</v>
      </c>
      <c r="FD78" s="2">
        <f t="shared" si="92"/>
        <v>52.942568109580975</v>
      </c>
      <c r="FE78" s="2">
        <f t="shared" si="92"/>
        <v>58.738491542298966</v>
      </c>
      <c r="FG78" s="2">
        <f t="shared" ref="FG78:FU94" si="93">POWER(10,($B78-C$231)/C$229)/(1+POWER(10,($B78-C$231)/C$229))</f>
        <v>0.7431416052457579</v>
      </c>
      <c r="FH78" s="2">
        <f t="shared" si="93"/>
        <v>0.70966155768745065</v>
      </c>
      <c r="FI78" s="2">
        <f t="shared" si="93"/>
        <v>0.72049726750280996</v>
      </c>
      <c r="FJ78" s="2">
        <f t="shared" si="93"/>
        <v>0.72319367447082861</v>
      </c>
      <c r="FK78" s="2">
        <f t="shared" si="93"/>
        <v>0.7156018495374934</v>
      </c>
      <c r="FL78" s="2">
        <f t="shared" si="93"/>
        <v>0.71306837548894408</v>
      </c>
      <c r="FM78" s="2">
        <f t="shared" si="93"/>
        <v>0.69717087640282527</v>
      </c>
      <c r="FN78" s="2">
        <f t="shared" si="93"/>
        <v>0.69163717865117813</v>
      </c>
      <c r="FO78" s="2">
        <f t="shared" si="93"/>
        <v>0.69028078757104783</v>
      </c>
      <c r="FP78" s="2">
        <f t="shared" si="93"/>
        <v>0.67628581007428734</v>
      </c>
      <c r="FQ78" s="2">
        <f t="shared" si="93"/>
        <v>0.66430260789683593</v>
      </c>
      <c r="FR78" s="2">
        <f t="shared" si="93"/>
        <v>0.67683160400900499</v>
      </c>
      <c r="FS78" s="2">
        <f t="shared" si="93"/>
        <v>0.69582613749042443</v>
      </c>
      <c r="FT78" s="2">
        <f t="shared" si="93"/>
        <v>0.71264882740075386</v>
      </c>
      <c r="FU78" s="2">
        <f t="shared" si="93"/>
        <v>0.6589391850232581</v>
      </c>
      <c r="FW78" s="2">
        <f t="shared" si="82"/>
        <v>2.9749228877434824E-4</v>
      </c>
      <c r="FX78" s="2">
        <f t="shared" si="82"/>
        <v>9.097020105218318E-5</v>
      </c>
      <c r="FY78" s="2">
        <f t="shared" si="82"/>
        <v>8.457117163075903E-5</v>
      </c>
      <c r="FZ78" s="2">
        <f t="shared" si="82"/>
        <v>8.004698420298941E-5</v>
      </c>
      <c r="GA78" s="2">
        <f t="shared" si="82"/>
        <v>7.9915160929631501E-5</v>
      </c>
      <c r="GB78" s="2">
        <f t="shared" si="82"/>
        <v>8.0480537258130754E-5</v>
      </c>
      <c r="GC78" s="2">
        <f t="shared" si="82"/>
        <v>7.949166651176287E-5</v>
      </c>
      <c r="GD78" s="2">
        <f t="shared" si="82"/>
        <v>8.5021379159076367E-5</v>
      </c>
      <c r="GE78" s="2">
        <f t="shared" si="82"/>
        <v>9.37314990646035E-5</v>
      </c>
      <c r="GF78" s="2">
        <f t="shared" si="82"/>
        <v>8.778882441998346E-5</v>
      </c>
      <c r="GG78" s="2">
        <f t="shared" si="82"/>
        <v>9.1128650440275844E-5</v>
      </c>
      <c r="GH78" s="2">
        <f t="shared" si="82"/>
        <v>8.1562922762343508E-5</v>
      </c>
      <c r="GI78" s="2">
        <f t="shared" si="82"/>
        <v>7.877321761526496E-5</v>
      </c>
      <c r="GJ78" s="2">
        <f t="shared" si="82"/>
        <v>6.1041211210372096E-5</v>
      </c>
      <c r="GK78" s="2">
        <f t="shared" si="82"/>
        <v>4.5800942392588941E-5</v>
      </c>
      <c r="GM78" s="86">
        <f t="shared" si="83"/>
        <v>0.17106985332836736</v>
      </c>
      <c r="GN78" s="86">
        <f t="shared" si="83"/>
        <v>0.14151796192395535</v>
      </c>
      <c r="GO78" s="86">
        <f t="shared" si="83"/>
        <v>0.15693264986853619</v>
      </c>
      <c r="GP78" s="86">
        <f t="shared" si="83"/>
        <v>0.16401782523679861</v>
      </c>
      <c r="GQ78" s="86">
        <f t="shared" si="83"/>
        <v>0.16014601859336361</v>
      </c>
      <c r="GR78" s="86">
        <f t="shared" si="83"/>
        <v>0.16058092849073449</v>
      </c>
      <c r="GS78" s="86">
        <f t="shared" si="83"/>
        <v>0.13911634302267267</v>
      </c>
      <c r="GT78" s="86">
        <f t="shared" si="83"/>
        <v>0.13514914235388958</v>
      </c>
      <c r="GU78" s="86">
        <f t="shared" si="83"/>
        <v>0.13154816768138172</v>
      </c>
      <c r="GV78" s="86">
        <f t="shared" si="83"/>
        <v>0.11495734487621531</v>
      </c>
      <c r="GW78" s="86">
        <f t="shared" si="83"/>
        <v>0.10727614234846906</v>
      </c>
      <c r="GX78" s="86">
        <f t="shared" si="83"/>
        <v>0.11559487914193213</v>
      </c>
      <c r="GY78" s="86">
        <f t="shared" si="83"/>
        <v>0.13861689777917649</v>
      </c>
      <c r="GZ78" s="86">
        <f t="shared" si="83"/>
        <v>0.14779164509892712</v>
      </c>
      <c r="HA78" s="86">
        <f t="shared" si="83"/>
        <v>0.10998375454831172</v>
      </c>
      <c r="HC78" s="86">
        <f t="shared" si="73"/>
        <v>7.6871541842325788E-6</v>
      </c>
      <c r="HD78" s="86">
        <f t="shared" si="73"/>
        <v>3.066639246939007E-6</v>
      </c>
      <c r="HE78" s="86">
        <f t="shared" si="73"/>
        <v>2.7205940415875585E-6</v>
      </c>
      <c r="HF78" s="86">
        <f t="shared" si="73"/>
        <v>1.3158389244888679E-6</v>
      </c>
      <c r="HG78" s="86">
        <f t="shared" si="87"/>
        <v>1.0656820533464047E-6</v>
      </c>
      <c r="HH78" s="86">
        <f t="shared" si="87"/>
        <v>7.7624580605484593E-7</v>
      </c>
      <c r="HI78" s="86">
        <f t="shared" si="87"/>
        <v>2.8788905370734104E-7</v>
      </c>
      <c r="HJ78" s="86">
        <f t="shared" si="87"/>
        <v>2.3689131040632548E-7</v>
      </c>
      <c r="HK78" s="86">
        <f t="shared" si="87"/>
        <v>2.0454254721346996E-7</v>
      </c>
      <c r="HL78" s="86">
        <f t="shared" si="87"/>
        <v>1.1113288125897848E-7</v>
      </c>
      <c r="HM78" s="86">
        <f t="shared" si="87"/>
        <v>1.0974339228651551E-7</v>
      </c>
      <c r="HN78" s="86">
        <f t="shared" si="87"/>
        <v>5.3855514627120846E-7</v>
      </c>
      <c r="HO78" s="86">
        <f t="shared" si="87"/>
        <v>1.4271107480051522E-6</v>
      </c>
      <c r="HP78" s="86">
        <f t="shared" si="87"/>
        <v>1.712749771871636E-6</v>
      </c>
      <c r="HQ78" s="86">
        <f t="shared" si="87"/>
        <v>3.3703065123003899E-8</v>
      </c>
      <c r="HS78" s="86">
        <f t="shared" si="84"/>
        <v>5.3772616890146679E-26</v>
      </c>
      <c r="HT78" s="86">
        <f t="shared" si="84"/>
        <v>1.5678638297018539E-34</v>
      </c>
      <c r="HU78" s="86">
        <f t="shared" si="84"/>
        <v>1.0498131234308934E-35</v>
      </c>
      <c r="HV78" s="86">
        <f t="shared" si="84"/>
        <v>3.4849058770719984E-39</v>
      </c>
      <c r="HW78" s="86">
        <f t="shared" si="84"/>
        <v>3.6339273449292239E-40</v>
      </c>
      <c r="HX78" s="86">
        <f t="shared" si="84"/>
        <v>1.0491756254209837E-41</v>
      </c>
      <c r="HY78" s="86">
        <f t="shared" si="84"/>
        <v>2.0228085330489161E-44</v>
      </c>
      <c r="HZ78" s="86">
        <f t="shared" si="84"/>
        <v>3.8799001857982526E-45</v>
      </c>
      <c r="IA78" s="86">
        <f t="shared" si="84"/>
        <v>7.8128774414209393E-45</v>
      </c>
      <c r="IB78" s="86">
        <f t="shared" si="84"/>
        <v>4.4896022602250583E-46</v>
      </c>
      <c r="IC78" s="86">
        <f t="shared" si="84"/>
        <v>3.2331237154592505E-46</v>
      </c>
      <c r="ID78" s="86">
        <f t="shared" si="84"/>
        <v>2.7091619059200541E-41</v>
      </c>
      <c r="IE78" s="86">
        <f t="shared" si="84"/>
        <v>2.000371158293659E-38</v>
      </c>
      <c r="IF78" s="86">
        <f t="shared" si="84"/>
        <v>1.5681328797748994E-26</v>
      </c>
      <c r="IG78" s="86">
        <f t="shared" si="84"/>
        <v>5.26070064779334E-18</v>
      </c>
      <c r="II78" s="86">
        <f t="shared" si="85"/>
        <v>5.3247367095156988E-73</v>
      </c>
      <c r="IJ78" s="86">
        <f t="shared" si="85"/>
        <v>2.77549981232398E-105</v>
      </c>
      <c r="IK78" s="86">
        <f t="shared" si="85"/>
        <v>7.5803856751847306E-110</v>
      </c>
      <c r="IL78" s="86">
        <f t="shared" si="85"/>
        <v>7.5081921482604436E-120</v>
      </c>
      <c r="IM78" s="86">
        <f t="shared" si="85"/>
        <v>1.5400246687175248E-122</v>
      </c>
      <c r="IN78" s="86">
        <f t="shared" si="85"/>
        <v>8.0948620691379808E-128</v>
      </c>
      <c r="IO78" s="86">
        <f t="shared" si="85"/>
        <v>4.9775865736162063E-136</v>
      </c>
      <c r="IP78" s="86">
        <f t="shared" si="85"/>
        <v>2.2732064015448569E-138</v>
      </c>
      <c r="IQ78" s="86">
        <f t="shared" si="85"/>
        <v>8.5869942716673844E-137</v>
      </c>
      <c r="IR78" s="86">
        <f t="shared" si="85"/>
        <v>3.7806926238264991E-140</v>
      </c>
      <c r="IS78" s="86">
        <f t="shared" si="85"/>
        <v>1.1137052081452973E-140</v>
      </c>
      <c r="IT78" s="86">
        <f t="shared" si="85"/>
        <v>2.9138195789032333E-125</v>
      </c>
      <c r="IU78" s="86">
        <f t="shared" si="85"/>
        <v>2.1450962338929539E-116</v>
      </c>
      <c r="IV78" s="86">
        <f t="shared" si="85"/>
        <v>9.4625297121199824E-92</v>
      </c>
      <c r="IW78" s="86">
        <f t="shared" si="85"/>
        <v>2.5650030153893082E-50</v>
      </c>
      <c r="IY78" s="86">
        <f t="shared" si="86"/>
        <v>0.17107754048255158</v>
      </c>
      <c r="IZ78" s="86">
        <f t="shared" si="86"/>
        <v>0.14152102856320228</v>
      </c>
      <c r="JA78" s="86">
        <f t="shared" si="86"/>
        <v>0.15693537046257777</v>
      </c>
      <c r="JB78" s="86">
        <f t="shared" si="86"/>
        <v>0.1640191410757231</v>
      </c>
      <c r="JC78" s="86">
        <f t="shared" si="86"/>
        <v>0.16014708427541696</v>
      </c>
      <c r="JD78" s="86">
        <f t="shared" si="86"/>
        <v>0.16058170473654054</v>
      </c>
      <c r="JE78" s="86">
        <f t="shared" si="86"/>
        <v>0.13911663091172638</v>
      </c>
      <c r="JF78" s="86">
        <f t="shared" si="86"/>
        <v>0.13514937924519999</v>
      </c>
      <c r="JG78" s="86">
        <f t="shared" si="86"/>
        <v>0.13154837222392893</v>
      </c>
      <c r="JH78" s="86">
        <f t="shared" si="86"/>
        <v>0.11495745600909657</v>
      </c>
      <c r="JI78" s="86">
        <f t="shared" si="86"/>
        <v>0.10727625209186135</v>
      </c>
      <c r="JJ78" s="86">
        <f t="shared" si="86"/>
        <v>0.1155954176970784</v>
      </c>
      <c r="JK78" s="86">
        <f t="shared" si="86"/>
        <v>0.13861832488992448</v>
      </c>
      <c r="JL78" s="86">
        <f t="shared" si="86"/>
        <v>0.14779335784869899</v>
      </c>
      <c r="JM78" s="86">
        <f t="shared" si="86"/>
        <v>0.10998378825137684</v>
      </c>
    </row>
    <row r="79" spans="2:273" x14ac:dyDescent="0.25">
      <c r="B79" s="2">
        <v>52</v>
      </c>
      <c r="C79" s="37">
        <v>130.87899999999999</v>
      </c>
      <c r="D79" s="37">
        <v>129.197</v>
      </c>
      <c r="E79" s="37">
        <v>146.446</v>
      </c>
      <c r="F79" s="37">
        <v>140.61500000000001</v>
      </c>
      <c r="G79" s="37">
        <v>142.892</v>
      </c>
      <c r="H79" s="37">
        <v>139.738</v>
      </c>
      <c r="I79" s="37">
        <v>128.76900000000001</v>
      </c>
      <c r="J79" s="37">
        <v>128.185</v>
      </c>
      <c r="K79" s="37">
        <v>124.76900000000001</v>
      </c>
      <c r="L79" s="37">
        <v>116.38500000000001</v>
      </c>
      <c r="M79" s="37">
        <v>116.631</v>
      </c>
      <c r="N79" s="37">
        <v>120.354</v>
      </c>
      <c r="O79" s="37">
        <v>131.56899999999999</v>
      </c>
      <c r="P79" s="37">
        <v>124.154</v>
      </c>
      <c r="Q79" s="37">
        <v>103.66200000000001</v>
      </c>
      <c r="S79" s="4">
        <f t="shared" si="88"/>
        <v>131.77042546697561</v>
      </c>
      <c r="T79" s="4">
        <f t="shared" si="88"/>
        <v>130.96909105074099</v>
      </c>
      <c r="U79" s="4">
        <f t="shared" si="88"/>
        <v>147.73975285854942</v>
      </c>
      <c r="V79" s="4">
        <f t="shared" si="88"/>
        <v>141.70423221463687</v>
      </c>
      <c r="W79" s="4">
        <f t="shared" si="88"/>
        <v>141.3394819406289</v>
      </c>
      <c r="X79" s="4">
        <f t="shared" si="88"/>
        <v>139.27593871224207</v>
      </c>
      <c r="Y79" s="4">
        <f t="shared" si="88"/>
        <v>132.74000966132871</v>
      </c>
      <c r="Z79" s="4">
        <f t="shared" si="88"/>
        <v>131.36555653106166</v>
      </c>
      <c r="AA79" s="4">
        <f t="shared" si="88"/>
        <v>129.78138853715868</v>
      </c>
      <c r="AB79" s="4">
        <f t="shared" si="88"/>
        <v>122.46615649649462</v>
      </c>
      <c r="AC79" s="4">
        <f t="shared" si="88"/>
        <v>120.92617209082134</v>
      </c>
      <c r="AD79" s="4">
        <f t="shared" si="88"/>
        <v>124.63500272050919</v>
      </c>
      <c r="AE79" s="4">
        <f t="shared" si="88"/>
        <v>131.57468895049311</v>
      </c>
      <c r="AF79" s="4">
        <f t="shared" si="88"/>
        <v>128.64637278934958</v>
      </c>
      <c r="AG79" s="4">
        <f t="shared" si="88"/>
        <v>108.16889841660462</v>
      </c>
      <c r="AI79" s="4">
        <f t="shared" si="89"/>
        <v>-0.89142546697561897</v>
      </c>
      <c r="AJ79" s="4">
        <f t="shared" si="89"/>
        <v>-1.7720910507409826</v>
      </c>
      <c r="AK79" s="4">
        <f t="shared" si="89"/>
        <v>-1.2937528585494249</v>
      </c>
      <c r="AL79" s="4">
        <f t="shared" si="89"/>
        <v>-1.0892322146368656</v>
      </c>
      <c r="AM79" s="4">
        <f t="shared" si="89"/>
        <v>1.5525180593710957</v>
      </c>
      <c r="AN79" s="4">
        <f t="shared" si="89"/>
        <v>0.46206128775793331</v>
      </c>
      <c r="AO79" s="4">
        <f t="shared" si="89"/>
        <v>-3.9710096613287078</v>
      </c>
      <c r="AP79" s="4">
        <f t="shared" si="89"/>
        <v>-3.1805565310616544</v>
      </c>
      <c r="AQ79" s="4">
        <f t="shared" si="89"/>
        <v>-5.0123885371586709</v>
      </c>
      <c r="AR79" s="4">
        <f t="shared" si="89"/>
        <v>-6.0811564964946143</v>
      </c>
      <c r="AS79" s="4">
        <f t="shared" si="89"/>
        <v>-4.2951720908213389</v>
      </c>
      <c r="AT79" s="4">
        <f t="shared" si="89"/>
        <v>-4.2810027205091927</v>
      </c>
      <c r="AU79" s="4">
        <f t="shared" si="89"/>
        <v>-5.6889504931234569E-3</v>
      </c>
      <c r="AV79" s="4">
        <f t="shared" si="89"/>
        <v>-4.4923727893495879</v>
      </c>
      <c r="AW79" s="4">
        <f t="shared" si="89"/>
        <v>-4.5068984166046135</v>
      </c>
      <c r="AY79" s="2">
        <f t="shared" si="80"/>
        <v>45.159466801736379</v>
      </c>
      <c r="AZ79" s="2">
        <f t="shared" si="80"/>
        <v>51.682931864159031</v>
      </c>
      <c r="BA79" s="2">
        <f t="shared" si="80"/>
        <v>69.393615524215221</v>
      </c>
      <c r="BB79" s="2">
        <f t="shared" si="80"/>
        <v>58.022809246642986</v>
      </c>
      <c r="BC79" s="2">
        <f t="shared" si="80"/>
        <v>58.066481982087062</v>
      </c>
      <c r="BD79" s="2">
        <f t="shared" si="80"/>
        <v>58.013832323169808</v>
      </c>
      <c r="BE79" s="2">
        <f t="shared" si="80"/>
        <v>58.353423283344647</v>
      </c>
      <c r="BF79" s="2">
        <f t="shared" si="80"/>
        <v>58.198587224953798</v>
      </c>
      <c r="BG79" s="2">
        <f t="shared" si="80"/>
        <v>58.7327941536605</v>
      </c>
      <c r="BH79" s="2">
        <f t="shared" si="80"/>
        <v>56.946827188868824</v>
      </c>
      <c r="BI79" s="2">
        <f t="shared" si="80"/>
        <v>57.476920418217397</v>
      </c>
      <c r="BJ79" s="2">
        <f t="shared" si="80"/>
        <v>58.63534319832489</v>
      </c>
      <c r="BK79" s="2">
        <f t="shared" si="80"/>
        <v>55.445989292286491</v>
      </c>
      <c r="BL79" s="2">
        <f t="shared" si="80"/>
        <v>55.431151289150094</v>
      </c>
      <c r="BM79" s="2">
        <f t="shared" si="80"/>
        <v>59.138029013139928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54.980660796221322</v>
      </c>
      <c r="DL79" s="2">
        <f t="shared" si="90"/>
        <v>60.715428571428568</v>
      </c>
      <c r="DM79" s="2">
        <f t="shared" si="90"/>
        <v>74.923623170731702</v>
      </c>
      <c r="DN79" s="2">
        <f t="shared" si="90"/>
        <v>68.51169024390245</v>
      </c>
      <c r="DO79" s="2">
        <f t="shared" si="90"/>
        <v>67.127845993031357</v>
      </c>
      <c r="DP79" s="2">
        <f t="shared" si="90"/>
        <v>65.931418815331014</v>
      </c>
      <c r="DQ79" s="2">
        <f t="shared" si="90"/>
        <v>66.078189530832191</v>
      </c>
      <c r="DR79" s="2">
        <f t="shared" si="90"/>
        <v>66.355399508413669</v>
      </c>
      <c r="DS79" s="2">
        <f t="shared" si="90"/>
        <v>66.655678335089021</v>
      </c>
      <c r="DT79" s="2">
        <f t="shared" si="90"/>
        <v>65.327851857444898</v>
      </c>
      <c r="DU79" s="2">
        <f t="shared" si="90"/>
        <v>64.314780579885237</v>
      </c>
      <c r="DV79" s="2">
        <f t="shared" si="90"/>
        <v>67.489114466928442</v>
      </c>
      <c r="DW79" s="2">
        <f t="shared" si="90"/>
        <v>64.622673500256596</v>
      </c>
      <c r="DX79" s="2">
        <f t="shared" si="90"/>
        <v>62.800087108013933</v>
      </c>
      <c r="DY79" s="2">
        <f t="shared" si="90"/>
        <v>63.345032014497136</v>
      </c>
      <c r="EA79" s="2">
        <f t="shared" si="91"/>
        <v>42.06393132445691</v>
      </c>
      <c r="EB79" s="2">
        <f t="shared" si="91"/>
        <v>48.312903027945659</v>
      </c>
      <c r="EC79" s="2">
        <f t="shared" si="91"/>
        <v>67.43787069982055</v>
      </c>
      <c r="ED79" s="2">
        <f t="shared" si="91"/>
        <v>54.361590506235892</v>
      </c>
      <c r="EE79" s="2">
        <f t="shared" si="91"/>
        <v>54.782245914405678</v>
      </c>
      <c r="EF79" s="2">
        <f t="shared" si="91"/>
        <v>55.108340074157972</v>
      </c>
      <c r="EG79" s="2">
        <f t="shared" si="91"/>
        <v>55.293375942575402</v>
      </c>
      <c r="EH79" s="2">
        <f t="shared" si="91"/>
        <v>54.881836136890946</v>
      </c>
      <c r="EI79" s="2">
        <f t="shared" si="91"/>
        <v>55.490614010618181</v>
      </c>
      <c r="EJ79" s="2">
        <f t="shared" si="91"/>
        <v>53.288171476218096</v>
      </c>
      <c r="EK79" s="2">
        <f t="shared" si="91"/>
        <v>54.325769731156271</v>
      </c>
      <c r="EL79" s="2">
        <f t="shared" si="91"/>
        <v>54.780032793626631</v>
      </c>
      <c r="EM79" s="2">
        <f t="shared" si="91"/>
        <v>51.787477873661985</v>
      </c>
      <c r="EN79" s="2">
        <f t="shared" si="91"/>
        <v>52.721309434218377</v>
      </c>
      <c r="EO79" s="2">
        <f t="shared" si="91"/>
        <v>57.152012626915251</v>
      </c>
      <c r="EQ79" s="2">
        <f t="shared" si="92"/>
        <v>41.221663764261365</v>
      </c>
      <c r="ER79" s="2">
        <f t="shared" si="92"/>
        <v>46.757243211570668</v>
      </c>
      <c r="ES79" s="2">
        <f t="shared" si="92"/>
        <v>61.436686945977996</v>
      </c>
      <c r="ET79" s="2">
        <f t="shared" si="92"/>
        <v>52.590660261777153</v>
      </c>
      <c r="EU79" s="2">
        <f t="shared" si="92"/>
        <v>53.862215692943671</v>
      </c>
      <c r="EV79" s="2">
        <f t="shared" si="92"/>
        <v>53.980448932394708</v>
      </c>
      <c r="EW79" s="2">
        <f t="shared" si="92"/>
        <v>54.389843255512318</v>
      </c>
      <c r="EX79" s="2">
        <f t="shared" si="92"/>
        <v>55.390417334054945</v>
      </c>
      <c r="EY79" s="2">
        <f t="shared" si="92"/>
        <v>56.082043487539934</v>
      </c>
      <c r="EZ79" s="2">
        <f t="shared" si="92"/>
        <v>52.859422151199212</v>
      </c>
      <c r="FA79" s="2">
        <f t="shared" si="92"/>
        <v>52.682704198963727</v>
      </c>
      <c r="FB79" s="2">
        <f t="shared" si="92"/>
        <v>53.59056061071783</v>
      </c>
      <c r="FC79" s="2">
        <f t="shared" si="92"/>
        <v>51.611309310417468</v>
      </c>
      <c r="FD79" s="2">
        <f t="shared" si="92"/>
        <v>52.842199904539292</v>
      </c>
      <c r="FE79" s="2">
        <f t="shared" si="92"/>
        <v>58.606563053012998</v>
      </c>
      <c r="FG79" s="2">
        <f t="shared" si="93"/>
        <v>0.76032553607130438</v>
      </c>
      <c r="FH79" s="2">
        <f t="shared" si="93"/>
        <v>0.72826631195480629</v>
      </c>
      <c r="FI79" s="2">
        <f t="shared" si="93"/>
        <v>0.7386633715313965</v>
      </c>
      <c r="FJ79" s="2">
        <f t="shared" si="93"/>
        <v>0.74124746530191021</v>
      </c>
      <c r="FK79" s="2">
        <f t="shared" si="93"/>
        <v>0.73396864761501557</v>
      </c>
      <c r="FL79" s="2">
        <f t="shared" si="93"/>
        <v>0.73153740736326112</v>
      </c>
      <c r="FM79" s="2">
        <f t="shared" si="93"/>
        <v>0.71625600499941455</v>
      </c>
      <c r="FN79" s="2">
        <f t="shared" si="93"/>
        <v>0.71092645161438939</v>
      </c>
      <c r="FO79" s="2">
        <f t="shared" si="93"/>
        <v>0.70961928516697181</v>
      </c>
      <c r="FP79" s="2">
        <f t="shared" si="93"/>
        <v>0.69611344593610203</v>
      </c>
      <c r="FQ79" s="2">
        <f t="shared" si="93"/>
        <v>0.68452183009924472</v>
      </c>
      <c r="FR79" s="2">
        <f t="shared" si="93"/>
        <v>0.69664080538591178</v>
      </c>
      <c r="FS79" s="2">
        <f t="shared" si="93"/>
        <v>0.71496136551623402</v>
      </c>
      <c r="FT79" s="2">
        <f t="shared" si="93"/>
        <v>0.73113468205748022</v>
      </c>
      <c r="FU79" s="2">
        <f t="shared" si="93"/>
        <v>0.67932550907346834</v>
      </c>
      <c r="FW79" s="2">
        <f t="shared" si="82"/>
        <v>3.2618444617259901E-4</v>
      </c>
      <c r="FX79" s="2">
        <f t="shared" si="82"/>
        <v>9.9745966517951273E-5</v>
      </c>
      <c r="FY79" s="2">
        <f t="shared" si="82"/>
        <v>9.2729689108461116E-5</v>
      </c>
      <c r="FZ79" s="2">
        <f t="shared" si="82"/>
        <v>8.7769095023425753E-5</v>
      </c>
      <c r="GA79" s="2">
        <f t="shared" si="82"/>
        <v>8.7624555909104828E-5</v>
      </c>
      <c r="GB79" s="2">
        <f t="shared" si="82"/>
        <v>8.8244469132919148E-5</v>
      </c>
      <c r="GC79" s="2">
        <f t="shared" si="82"/>
        <v>8.7160210655048132E-5</v>
      </c>
      <c r="GD79" s="2">
        <f t="shared" si="82"/>
        <v>9.3223323770125576E-5</v>
      </c>
      <c r="GE79" s="2">
        <f t="shared" si="82"/>
        <v>1.0277361562962432E-4</v>
      </c>
      <c r="GF79" s="2">
        <f t="shared" si="82"/>
        <v>9.6257716566857808E-5</v>
      </c>
      <c r="GG79" s="2">
        <f t="shared" si="82"/>
        <v>9.9919699764929178E-5</v>
      </c>
      <c r="GH79" s="2">
        <f t="shared" si="82"/>
        <v>8.9431262684109807E-5</v>
      </c>
      <c r="GI79" s="2">
        <f t="shared" si="82"/>
        <v>8.6372459133306019E-5</v>
      </c>
      <c r="GJ79" s="2">
        <f t="shared" si="82"/>
        <v>6.6929962998023428E-5</v>
      </c>
      <c r="GK79" s="2">
        <f t="shared" si="82"/>
        <v>5.0219512786687239E-5</v>
      </c>
      <c r="GM79" s="86">
        <f t="shared" si="83"/>
        <v>0.20383517778492888</v>
      </c>
      <c r="GN79" s="86">
        <f t="shared" si="83"/>
        <v>0.17255719063471495</v>
      </c>
      <c r="GO79" s="86">
        <f t="shared" si="83"/>
        <v>0.19020404434294758</v>
      </c>
      <c r="GP79" s="86">
        <f t="shared" si="83"/>
        <v>0.19865541214205484</v>
      </c>
      <c r="GQ79" s="86">
        <f t="shared" si="83"/>
        <v>0.19523667246346027</v>
      </c>
      <c r="GR79" s="86">
        <f t="shared" si="83"/>
        <v>0.19630758104799045</v>
      </c>
      <c r="GS79" s="86">
        <f t="shared" si="83"/>
        <v>0.17183665182720353</v>
      </c>
      <c r="GT79" s="86">
        <f t="shared" si="83"/>
        <v>0.16776869868129235</v>
      </c>
      <c r="GU79" s="86">
        <f t="shared" si="83"/>
        <v>0.16331047891112416</v>
      </c>
      <c r="GV79" s="86">
        <f t="shared" si="83"/>
        <v>0.14406404751783319</v>
      </c>
      <c r="GW79" s="86">
        <f t="shared" si="83"/>
        <v>0.13608431009918978</v>
      </c>
      <c r="GX79" s="86">
        <f t="shared" si="83"/>
        <v>0.1448111080178211</v>
      </c>
      <c r="GY79" s="86">
        <f t="shared" si="83"/>
        <v>0.17145641274029336</v>
      </c>
      <c r="GZ79" s="86">
        <f t="shared" si="83"/>
        <v>0.18003868272733631</v>
      </c>
      <c r="HA79" s="86">
        <f t="shared" si="83"/>
        <v>0.1409788913582822</v>
      </c>
      <c r="HC79" s="86">
        <f t="shared" si="73"/>
        <v>1.3740258139076514E-5</v>
      </c>
      <c r="HD79" s="86">
        <f t="shared" si="73"/>
        <v>5.7880761291536228E-6</v>
      </c>
      <c r="HE79" s="86">
        <f t="shared" si="73"/>
        <v>5.1963025129061079E-6</v>
      </c>
      <c r="HF79" s="86">
        <f t="shared" si="73"/>
        <v>2.6281937858585423E-6</v>
      </c>
      <c r="HG79" s="86">
        <f t="shared" si="87"/>
        <v>2.1570327688328465E-6</v>
      </c>
      <c r="HH79" s="86">
        <f t="shared" si="87"/>
        <v>1.6097408906412377E-6</v>
      </c>
      <c r="HI79" s="86">
        <f t="shared" si="87"/>
        <v>6.2724798851437644E-7</v>
      </c>
      <c r="HJ79" s="86">
        <f t="shared" si="87"/>
        <v>5.2528790155786715E-7</v>
      </c>
      <c r="HK79" s="86">
        <f t="shared" si="87"/>
        <v>4.5705240753547134E-7</v>
      </c>
      <c r="HL79" s="86">
        <f t="shared" si="87"/>
        <v>2.5354162900058304E-7</v>
      </c>
      <c r="HM79" s="86">
        <f t="shared" si="87"/>
        <v>2.5167035634785271E-7</v>
      </c>
      <c r="HN79" s="86">
        <f t="shared" si="87"/>
        <v>1.1206766550676269E-6</v>
      </c>
      <c r="HO79" s="86">
        <f t="shared" si="87"/>
        <v>2.81261231548158E-6</v>
      </c>
      <c r="HP79" s="86">
        <f t="shared" si="87"/>
        <v>3.2920471240596953E-6</v>
      </c>
      <c r="HQ79" s="86">
        <f t="shared" si="87"/>
        <v>8.1105018805750252E-8</v>
      </c>
      <c r="HS79" s="86">
        <f t="shared" si="84"/>
        <v>2.9859817850856452E-25</v>
      </c>
      <c r="HT79" s="86">
        <f t="shared" si="84"/>
        <v>1.2719110490367806E-33</v>
      </c>
      <c r="HU79" s="86">
        <f t="shared" si="84"/>
        <v>9.1001315921683769E-35</v>
      </c>
      <c r="HV79" s="86">
        <f t="shared" si="84"/>
        <v>3.6735088686316746E-38</v>
      </c>
      <c r="HW79" s="86">
        <f t="shared" si="84"/>
        <v>4.0551967429540378E-39</v>
      </c>
      <c r="HX79" s="86">
        <f t="shared" si="84"/>
        <v>1.2970866067016382E-40</v>
      </c>
      <c r="HY79" s="86">
        <f t="shared" si="84"/>
        <v>2.9438118094482843E-43</v>
      </c>
      <c r="HZ79" s="86">
        <f t="shared" si="84"/>
        <v>6.0260376234902376E-44</v>
      </c>
      <c r="IA79" s="86">
        <f t="shared" si="84"/>
        <v>1.2171436041024611E-43</v>
      </c>
      <c r="IB79" s="86">
        <f t="shared" si="84"/>
        <v>7.3803192846112349E-45</v>
      </c>
      <c r="IC79" s="86">
        <f t="shared" si="84"/>
        <v>5.4277991423447548E-45</v>
      </c>
      <c r="ID79" s="86">
        <f t="shared" si="84"/>
        <v>3.2346914923751082E-40</v>
      </c>
      <c r="IE79" s="86">
        <f t="shared" si="84"/>
        <v>1.9819872848048935E-37</v>
      </c>
      <c r="IF79" s="86">
        <f t="shared" si="84"/>
        <v>7.0702810590429659E-26</v>
      </c>
      <c r="IG79" s="86">
        <f t="shared" si="84"/>
        <v>1.3785211801144994E-17</v>
      </c>
      <c r="II79" s="86">
        <f t="shared" si="85"/>
        <v>2.1425560782766823E-71</v>
      </c>
      <c r="IJ79" s="86">
        <f t="shared" si="85"/>
        <v>3.012810020045961E-103</v>
      </c>
      <c r="IK79" s="86">
        <f t="shared" si="85"/>
        <v>9.7406133612803401E-108</v>
      </c>
      <c r="IL79" s="86">
        <f t="shared" si="85"/>
        <v>1.4663464252294244E-117</v>
      </c>
      <c r="IM79" s="86">
        <f t="shared" si="85"/>
        <v>3.3881531690882296E-120</v>
      </c>
      <c r="IN79" s="86">
        <f t="shared" si="85"/>
        <v>2.2639123400583722E-125</v>
      </c>
      <c r="IO79" s="86">
        <f t="shared" si="85"/>
        <v>1.9937275332600479E-133</v>
      </c>
      <c r="IP79" s="86">
        <f t="shared" si="85"/>
        <v>1.0557687429449604E-135</v>
      </c>
      <c r="IQ79" s="86">
        <f t="shared" si="85"/>
        <v>3.958761009355168E-134</v>
      </c>
      <c r="IR79" s="86">
        <f t="shared" si="85"/>
        <v>1.9429443104478253E-137</v>
      </c>
      <c r="IS79" s="86">
        <f t="shared" si="85"/>
        <v>6.0107428345422614E-138</v>
      </c>
      <c r="IT79" s="86">
        <f t="shared" si="85"/>
        <v>7.3262242345086982E-123</v>
      </c>
      <c r="IU79" s="86">
        <f t="shared" si="85"/>
        <v>3.5592393397720554E-114</v>
      </c>
      <c r="IV79" s="86">
        <f t="shared" si="85"/>
        <v>4.7123222980404878E-90</v>
      </c>
      <c r="IW79" s="86">
        <f t="shared" si="85"/>
        <v>1.9943085480126487E-49</v>
      </c>
      <c r="IY79" s="86">
        <f t="shared" si="86"/>
        <v>0.20384891804306796</v>
      </c>
      <c r="IZ79" s="86">
        <f t="shared" si="86"/>
        <v>0.17256297871084411</v>
      </c>
      <c r="JA79" s="86">
        <f t="shared" si="86"/>
        <v>0.19020924064546049</v>
      </c>
      <c r="JB79" s="86">
        <f t="shared" si="86"/>
        <v>0.1986580403358407</v>
      </c>
      <c r="JC79" s="86">
        <f t="shared" si="86"/>
        <v>0.19523882949622912</v>
      </c>
      <c r="JD79" s="86">
        <f t="shared" si="86"/>
        <v>0.19630919078888109</v>
      </c>
      <c r="JE79" s="86">
        <f t="shared" si="86"/>
        <v>0.17183727907519206</v>
      </c>
      <c r="JF79" s="86">
        <f t="shared" si="86"/>
        <v>0.16776922396919391</v>
      </c>
      <c r="JG79" s="86">
        <f t="shared" si="86"/>
        <v>0.16331093596353169</v>
      </c>
      <c r="JH79" s="86">
        <f t="shared" si="86"/>
        <v>0.14406430105946219</v>
      </c>
      <c r="JI79" s="86">
        <f t="shared" si="86"/>
        <v>0.13608456176954614</v>
      </c>
      <c r="JJ79" s="86">
        <f t="shared" si="86"/>
        <v>0.14481222869447616</v>
      </c>
      <c r="JK79" s="86">
        <f t="shared" si="86"/>
        <v>0.17145922535260885</v>
      </c>
      <c r="JL79" s="86">
        <f t="shared" si="86"/>
        <v>0.18004197477446038</v>
      </c>
      <c r="JM79" s="86">
        <f t="shared" si="86"/>
        <v>0.14097897246330102</v>
      </c>
    </row>
    <row r="80" spans="2:273" x14ac:dyDescent="0.25">
      <c r="B80" s="2">
        <v>53</v>
      </c>
      <c r="C80" s="37">
        <v>144.21199999999999</v>
      </c>
      <c r="D80" s="37">
        <v>145.60599999999999</v>
      </c>
      <c r="E80" s="37">
        <v>162.262</v>
      </c>
      <c r="F80" s="37">
        <v>157.43100000000001</v>
      </c>
      <c r="G80" s="37">
        <v>160.53800000000001</v>
      </c>
      <c r="H80" s="37">
        <v>157.215</v>
      </c>
      <c r="I80" s="37">
        <v>147.33799999999999</v>
      </c>
      <c r="J80" s="37">
        <v>145.24600000000001</v>
      </c>
      <c r="K80" s="37">
        <v>140.93799999999999</v>
      </c>
      <c r="L80" s="37">
        <v>131.76900000000001</v>
      </c>
      <c r="M80" s="37">
        <v>132.19999999999999</v>
      </c>
      <c r="N80" s="37">
        <v>133.846</v>
      </c>
      <c r="O80" s="37">
        <v>148.523</v>
      </c>
      <c r="P80" s="37">
        <v>138.76900000000001</v>
      </c>
      <c r="Q80" s="37">
        <v>113.785</v>
      </c>
      <c r="S80" s="4">
        <f t="shared" si="88"/>
        <v>142.55963558187588</v>
      </c>
      <c r="T80" s="4">
        <f t="shared" si="88"/>
        <v>142.55946526903838</v>
      </c>
      <c r="U80" s="4">
        <f t="shared" si="88"/>
        <v>158.62719597350372</v>
      </c>
      <c r="V80" s="4">
        <f t="shared" si="88"/>
        <v>153.13959933682366</v>
      </c>
      <c r="W80" s="4">
        <f t="shared" si="88"/>
        <v>153.17886299700785</v>
      </c>
      <c r="X80" s="4">
        <f t="shared" si="88"/>
        <v>150.99820365868499</v>
      </c>
      <c r="Y80" s="4">
        <f t="shared" si="88"/>
        <v>144.33472778042949</v>
      </c>
      <c r="Z80" s="4">
        <f t="shared" si="88"/>
        <v>143.09662521016557</v>
      </c>
      <c r="AA80" s="4">
        <f t="shared" si="88"/>
        <v>141.23340269811655</v>
      </c>
      <c r="AB80" s="4">
        <f t="shared" si="88"/>
        <v>133.73052155663507</v>
      </c>
      <c r="AC80" s="4">
        <f t="shared" si="88"/>
        <v>132.5710589195875</v>
      </c>
      <c r="AD80" s="4">
        <f t="shared" si="88"/>
        <v>135.93127090306655</v>
      </c>
      <c r="AE80" s="4">
        <f t="shared" si="88"/>
        <v>143.51623830543431</v>
      </c>
      <c r="AF80" s="4">
        <f t="shared" si="88"/>
        <v>139.23048132136074</v>
      </c>
      <c r="AG80" s="4">
        <f t="shared" si="88"/>
        <v>117.56979751306552</v>
      </c>
      <c r="AI80" s="4">
        <f t="shared" si="89"/>
        <v>1.6523644181241082</v>
      </c>
      <c r="AJ80" s="4">
        <f t="shared" si="89"/>
        <v>3.0465347309616106</v>
      </c>
      <c r="AK80" s="4">
        <f t="shared" si="89"/>
        <v>3.6348040264962833</v>
      </c>
      <c r="AL80" s="4">
        <f t="shared" si="89"/>
        <v>4.2914006631763471</v>
      </c>
      <c r="AM80" s="4">
        <f t="shared" si="89"/>
        <v>7.3591370029921563</v>
      </c>
      <c r="AN80" s="4">
        <f t="shared" si="89"/>
        <v>6.2167963413150176</v>
      </c>
      <c r="AO80" s="4">
        <f t="shared" si="89"/>
        <v>3.0032722195705048</v>
      </c>
      <c r="AP80" s="4">
        <f t="shared" si="89"/>
        <v>2.1493747898344395</v>
      </c>
      <c r="AQ80" s="4">
        <f t="shared" si="89"/>
        <v>-0.29540269811656117</v>
      </c>
      <c r="AR80" s="4">
        <f t="shared" si="89"/>
        <v>-1.9615215566350628</v>
      </c>
      <c r="AS80" s="4">
        <f t="shared" si="89"/>
        <v>-0.37105891958751158</v>
      </c>
      <c r="AT80" s="4">
        <f t="shared" si="89"/>
        <v>-2.0852709030665437</v>
      </c>
      <c r="AU80" s="4">
        <f t="shared" si="89"/>
        <v>5.0067616945656823</v>
      </c>
      <c r="AV80" s="4">
        <f t="shared" si="89"/>
        <v>-0.46148132136073627</v>
      </c>
      <c r="AW80" s="4">
        <f t="shared" si="89"/>
        <v>-3.7847975130655271</v>
      </c>
      <c r="AY80" s="2">
        <f t="shared" si="80"/>
        <v>44.917411593484765</v>
      </c>
      <c r="AZ80" s="2">
        <f t="shared" si="80"/>
        <v>51.434377098442376</v>
      </c>
      <c r="BA80" s="2">
        <f t="shared" si="80"/>
        <v>69.167022564673701</v>
      </c>
      <c r="BB80" s="2">
        <f t="shared" si="80"/>
        <v>57.74554988323532</v>
      </c>
      <c r="BC80" s="2">
        <f t="shared" si="80"/>
        <v>57.80701561879286</v>
      </c>
      <c r="BD80" s="2">
        <f t="shared" si="80"/>
        <v>57.780874954546569</v>
      </c>
      <c r="BE80" s="2">
        <f t="shared" si="80"/>
        <v>58.106621458357772</v>
      </c>
      <c r="BF80" s="2">
        <f t="shared" si="80"/>
        <v>57.949537148885845</v>
      </c>
      <c r="BG80" s="2">
        <f t="shared" si="80"/>
        <v>58.486090780360385</v>
      </c>
      <c r="BH80" s="2">
        <f t="shared" si="80"/>
        <v>56.687133362653768</v>
      </c>
      <c r="BI80" s="2">
        <f t="shared" si="80"/>
        <v>57.236235399725139</v>
      </c>
      <c r="BJ80" s="2">
        <f t="shared" si="80"/>
        <v>58.351555090683902</v>
      </c>
      <c r="BK80" s="2">
        <f t="shared" si="80"/>
        <v>55.1823913026575</v>
      </c>
      <c r="BL80" s="2">
        <f t="shared" si="80"/>
        <v>55.229460827483919</v>
      </c>
      <c r="BM80" s="2">
        <f t="shared" si="80"/>
        <v>59.003830066498274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55.150872739541157</v>
      </c>
      <c r="DL80" s="2">
        <f t="shared" si="90"/>
        <v>60.929950348432051</v>
      </c>
      <c r="DM80" s="2">
        <f t="shared" si="90"/>
        <v>75.204244652908059</v>
      </c>
      <c r="DN80" s="2">
        <f t="shared" si="90"/>
        <v>68.754579174484064</v>
      </c>
      <c r="DO80" s="2">
        <f t="shared" si="90"/>
        <v>67.317230662020904</v>
      </c>
      <c r="DP80" s="2">
        <f t="shared" si="90"/>
        <v>66.089441811846697</v>
      </c>
      <c r="DQ80" s="2">
        <f t="shared" si="90"/>
        <v>66.189946114577438</v>
      </c>
      <c r="DR80" s="2">
        <f t="shared" si="90"/>
        <v>66.494724360532629</v>
      </c>
      <c r="DS80" s="2">
        <f t="shared" si="90"/>
        <v>66.803617481025327</v>
      </c>
      <c r="DT80" s="2">
        <f t="shared" si="90"/>
        <v>65.482855330715807</v>
      </c>
      <c r="DU80" s="2">
        <f t="shared" si="90"/>
        <v>64.510264874660237</v>
      </c>
      <c r="DV80" s="2">
        <f t="shared" si="90"/>
        <v>67.695337964361229</v>
      </c>
      <c r="DW80" s="2">
        <f t="shared" si="90"/>
        <v>64.827151419387945</v>
      </c>
      <c r="DX80" s="2">
        <f t="shared" si="90"/>
        <v>62.995114982578393</v>
      </c>
      <c r="DY80" s="2">
        <f t="shared" si="90"/>
        <v>63.535259438236181</v>
      </c>
      <c r="EA80" s="2">
        <f t="shared" si="91"/>
        <v>41.975777855641212</v>
      </c>
      <c r="EB80" s="2">
        <f t="shared" si="91"/>
        <v>48.203322405259151</v>
      </c>
      <c r="EC80" s="2">
        <f t="shared" si="91"/>
        <v>67.219807305819018</v>
      </c>
      <c r="ED80" s="2">
        <f t="shared" si="91"/>
        <v>54.240912777423169</v>
      </c>
      <c r="EE80" s="2">
        <f t="shared" si="91"/>
        <v>54.663398221299275</v>
      </c>
      <c r="EF80" s="2">
        <f t="shared" si="91"/>
        <v>55.000195009296462</v>
      </c>
      <c r="EG80" s="2">
        <f t="shared" si="91"/>
        <v>55.18629604636228</v>
      </c>
      <c r="EH80" s="2">
        <f t="shared" si="91"/>
        <v>54.780591170865094</v>
      </c>
      <c r="EI80" s="2">
        <f t="shared" si="91"/>
        <v>55.381894807882645</v>
      </c>
      <c r="EJ80" s="2">
        <f t="shared" si="91"/>
        <v>53.185302033269799</v>
      </c>
      <c r="EK80" s="2">
        <f t="shared" si="91"/>
        <v>54.179052830888274</v>
      </c>
      <c r="EL80" s="2">
        <f t="shared" si="91"/>
        <v>54.640885848350194</v>
      </c>
      <c r="EM80" s="2">
        <f t="shared" si="91"/>
        <v>51.67560102315133</v>
      </c>
      <c r="EN80" s="2">
        <f t="shared" si="91"/>
        <v>52.625002857940032</v>
      </c>
      <c r="EO80" s="2">
        <f t="shared" si="91"/>
        <v>57.052877829056662</v>
      </c>
      <c r="EQ80" s="2">
        <f t="shared" si="92"/>
        <v>41.149981907988476</v>
      </c>
      <c r="ER80" s="2">
        <f t="shared" si="92"/>
        <v>46.673492321328489</v>
      </c>
      <c r="ES80" s="2">
        <f t="shared" si="92"/>
        <v>61.320504942985373</v>
      </c>
      <c r="ET80" s="2">
        <f t="shared" si="92"/>
        <v>52.500398070029966</v>
      </c>
      <c r="EU80" s="2">
        <f t="shared" si="92"/>
        <v>53.75929472651881</v>
      </c>
      <c r="EV80" s="2">
        <f t="shared" si="92"/>
        <v>53.891797869779708</v>
      </c>
      <c r="EW80" s="2">
        <f t="shared" si="92"/>
        <v>54.298425958866034</v>
      </c>
      <c r="EX80" s="2">
        <f t="shared" si="92"/>
        <v>55.279135038665927</v>
      </c>
      <c r="EY80" s="2">
        <f t="shared" si="92"/>
        <v>55.962367865782518</v>
      </c>
      <c r="EZ80" s="2">
        <f t="shared" si="92"/>
        <v>52.762859803895779</v>
      </c>
      <c r="FA80" s="2">
        <f t="shared" si="92"/>
        <v>52.564359301579422</v>
      </c>
      <c r="FB80" s="2">
        <f t="shared" si="92"/>
        <v>53.471717991280279</v>
      </c>
      <c r="FC80" s="2">
        <f t="shared" si="92"/>
        <v>51.50110365643863</v>
      </c>
      <c r="FD80" s="2">
        <f t="shared" si="92"/>
        <v>52.74183169949761</v>
      </c>
      <c r="FE80" s="2">
        <f t="shared" si="92"/>
        <v>58.47463456372703</v>
      </c>
      <c r="FG80" s="2">
        <f t="shared" si="93"/>
        <v>0.77670528343001388</v>
      </c>
      <c r="FH80" s="2">
        <f t="shared" si="93"/>
        <v>0.74610540809300885</v>
      </c>
      <c r="FI80" s="2">
        <f t="shared" si="93"/>
        <v>0.75604854960119772</v>
      </c>
      <c r="FJ80" s="2">
        <f t="shared" si="93"/>
        <v>0.75851693774347573</v>
      </c>
      <c r="FK80" s="2">
        <f t="shared" si="93"/>
        <v>0.7515610961092557</v>
      </c>
      <c r="FL80" s="2">
        <f t="shared" si="93"/>
        <v>0.74923570191087463</v>
      </c>
      <c r="FM80" s="2">
        <f t="shared" si="93"/>
        <v>0.73459622522762802</v>
      </c>
      <c r="FN80" s="2">
        <f t="shared" si="93"/>
        <v>0.72948104931526447</v>
      </c>
      <c r="FO80" s="2">
        <f t="shared" si="93"/>
        <v>0.72822571086580634</v>
      </c>
      <c r="FP80" s="2">
        <f t="shared" si="93"/>
        <v>0.71523799647644026</v>
      </c>
      <c r="FQ80" s="2">
        <f t="shared" si="93"/>
        <v>0.70406575146913475</v>
      </c>
      <c r="FR80" s="2">
        <f t="shared" si="93"/>
        <v>0.71574571982791468</v>
      </c>
      <c r="FS80" s="2">
        <f t="shared" si="93"/>
        <v>0.73335411418599883</v>
      </c>
      <c r="FT80" s="2">
        <f t="shared" si="93"/>
        <v>0.74885041120582418</v>
      </c>
      <c r="FU80" s="2">
        <f t="shared" si="93"/>
        <v>0.69904981425478963</v>
      </c>
      <c r="FW80" s="2">
        <f t="shared" si="82"/>
        <v>3.5764287823986779E-4</v>
      </c>
      <c r="FX80" s="2">
        <f t="shared" si="82"/>
        <v>1.0936822495572815E-4</v>
      </c>
      <c r="FY80" s="2">
        <f t="shared" si="82"/>
        <v>1.0167517261649754E-4</v>
      </c>
      <c r="FZ80" s="2">
        <f t="shared" si="82"/>
        <v>9.6236084080111286E-5</v>
      </c>
      <c r="GA80" s="2">
        <f t="shared" si="82"/>
        <v>9.6077602774547163E-5</v>
      </c>
      <c r="GB80" s="2">
        <f t="shared" si="82"/>
        <v>9.6757312574917537E-5</v>
      </c>
      <c r="GC80" s="2">
        <f t="shared" si="82"/>
        <v>9.5568466913544358E-5</v>
      </c>
      <c r="GD80" s="2">
        <f t="shared" si="82"/>
        <v>1.0221642254958321E-4</v>
      </c>
      <c r="GE80" s="2">
        <f t="shared" si="82"/>
        <v>1.1268791132949722E-4</v>
      </c>
      <c r="GF80" s="2">
        <f t="shared" si="82"/>
        <v>1.0554350726772272E-4</v>
      </c>
      <c r="GG80" s="2">
        <f t="shared" si="82"/>
        <v>1.0955871600346486E-4</v>
      </c>
      <c r="GH80" s="2">
        <f t="shared" si="82"/>
        <v>9.8058583520855172E-5</v>
      </c>
      <c r="GI80" s="2">
        <f t="shared" si="82"/>
        <v>9.4704729006838857E-5</v>
      </c>
      <c r="GJ80" s="2">
        <f t="shared" si="82"/>
        <v>7.338677121691881E-5</v>
      </c>
      <c r="GK80" s="2">
        <f t="shared" si="82"/>
        <v>5.5064333999992262E-5</v>
      </c>
      <c r="GM80" s="86">
        <f t="shared" si="83"/>
        <v>0.24094523805622975</v>
      </c>
      <c r="GN80" s="86">
        <f t="shared" si="83"/>
        <v>0.20842635306536442</v>
      </c>
      <c r="GO80" s="86">
        <f t="shared" si="83"/>
        <v>0.22840086708265436</v>
      </c>
      <c r="GP80" s="86">
        <f t="shared" si="83"/>
        <v>0.23835890716695704</v>
      </c>
      <c r="GQ80" s="86">
        <f t="shared" si="83"/>
        <v>0.23566026256001857</v>
      </c>
      <c r="GR80" s="86">
        <f t="shared" si="83"/>
        <v>0.23753685246865314</v>
      </c>
      <c r="GS80" s="86">
        <f t="shared" si="83"/>
        <v>0.21000111305357394</v>
      </c>
      <c r="GT80" s="86">
        <f t="shared" si="83"/>
        <v>0.2059729335945602</v>
      </c>
      <c r="GU80" s="86">
        <f t="shared" si="83"/>
        <v>0.20053727663437396</v>
      </c>
      <c r="GV80" s="86">
        <f t="shared" si="83"/>
        <v>0.17851265526890089</v>
      </c>
      <c r="GW80" s="86">
        <f t="shared" si="83"/>
        <v>0.17052870024224273</v>
      </c>
      <c r="GX80" s="86">
        <f t="shared" si="83"/>
        <v>0.17937622466974373</v>
      </c>
      <c r="GY80" s="86">
        <f t="shared" si="83"/>
        <v>0.20979955414301821</v>
      </c>
      <c r="GZ80" s="86">
        <f t="shared" si="83"/>
        <v>0.21724170375964391</v>
      </c>
      <c r="HA80" s="86">
        <f t="shared" si="83"/>
        <v>0.1782880575557925</v>
      </c>
      <c r="HC80" s="86">
        <f t="shared" si="73"/>
        <v>2.4190159481013547E-5</v>
      </c>
      <c r="HD80" s="86">
        <f t="shared" si="73"/>
        <v>1.074221140097732E-5</v>
      </c>
      <c r="HE80" s="86">
        <f t="shared" si="73"/>
        <v>9.7545223048427884E-6</v>
      </c>
      <c r="HF80" s="86">
        <f t="shared" si="73"/>
        <v>5.151998450428531E-6</v>
      </c>
      <c r="HG80" s="86">
        <f t="shared" si="87"/>
        <v>4.283143088530806E-6</v>
      </c>
      <c r="HH80" s="86">
        <f t="shared" si="87"/>
        <v>3.2719413177685776E-6</v>
      </c>
      <c r="HI80" s="86">
        <f t="shared" si="87"/>
        <v>1.3377715968620237E-6</v>
      </c>
      <c r="HJ80" s="86">
        <f t="shared" si="87"/>
        <v>1.1393910381319905E-6</v>
      </c>
      <c r="HK80" s="86">
        <f t="shared" si="87"/>
        <v>9.9881093398336738E-7</v>
      </c>
      <c r="HL80" s="86">
        <f t="shared" si="87"/>
        <v>5.6555789163419164E-7</v>
      </c>
      <c r="HM80" s="86">
        <f t="shared" si="87"/>
        <v>5.6414423754759228E-7</v>
      </c>
      <c r="HN80" s="86">
        <f t="shared" si="87"/>
        <v>2.2864855227004143E-6</v>
      </c>
      <c r="HO80" s="86">
        <f t="shared" si="87"/>
        <v>5.443679003394455E-6</v>
      </c>
      <c r="HP80" s="86">
        <f t="shared" si="87"/>
        <v>6.2207569572187245E-6</v>
      </c>
      <c r="HQ80" s="86">
        <f t="shared" si="87"/>
        <v>1.9059676378356377E-7</v>
      </c>
      <c r="HS80" s="86">
        <f t="shared" si="84"/>
        <v>1.6153339723516796E-24</v>
      </c>
      <c r="HT80" s="86">
        <f t="shared" si="84"/>
        <v>1.0023247689417826E-32</v>
      </c>
      <c r="HU80" s="86">
        <f t="shared" si="84"/>
        <v>7.6565178118763764E-34</v>
      </c>
      <c r="HV80" s="86">
        <f t="shared" si="84"/>
        <v>3.7495094326658393E-37</v>
      </c>
      <c r="HW80" s="86">
        <f t="shared" si="84"/>
        <v>4.3785941332674532E-38</v>
      </c>
      <c r="HX80" s="86">
        <f t="shared" si="84"/>
        <v>1.5492607437152652E-39</v>
      </c>
      <c r="HY80" s="86">
        <f t="shared" si="84"/>
        <v>4.1300926206428395E-42</v>
      </c>
      <c r="HZ80" s="86">
        <f t="shared" si="84"/>
        <v>9.0120881856300532E-43</v>
      </c>
      <c r="IA80" s="86">
        <f t="shared" si="84"/>
        <v>1.8251657311544468E-42</v>
      </c>
      <c r="IB80" s="86">
        <f t="shared" si="84"/>
        <v>1.1673323747739071E-43</v>
      </c>
      <c r="IC80" s="86">
        <f t="shared" si="84"/>
        <v>8.7634975688232561E-44</v>
      </c>
      <c r="ID80" s="86">
        <f t="shared" si="84"/>
        <v>3.7336079199097255E-39</v>
      </c>
      <c r="IE80" s="86">
        <f t="shared" si="84"/>
        <v>1.9034981793743878E-36</v>
      </c>
      <c r="IF80" s="86">
        <f t="shared" si="84"/>
        <v>3.1255927166427316E-25</v>
      </c>
      <c r="IG80" s="86">
        <f t="shared" si="84"/>
        <v>3.568889198429074E-17</v>
      </c>
      <c r="II80" s="86">
        <f t="shared" si="85"/>
        <v>8.2674832973913118E-70</v>
      </c>
      <c r="IJ80" s="86">
        <f t="shared" si="85"/>
        <v>3.1220385529529579E-101</v>
      </c>
      <c r="IK80" s="86">
        <f t="shared" si="85"/>
        <v>1.193304143753764E-105</v>
      </c>
      <c r="IL80" s="86">
        <f t="shared" si="85"/>
        <v>2.7198486235481767E-115</v>
      </c>
      <c r="IM80" s="86">
        <f t="shared" si="85"/>
        <v>7.0713402925462514E-118</v>
      </c>
      <c r="IN80" s="86">
        <f t="shared" si="85"/>
        <v>5.9920142251115951E-123</v>
      </c>
      <c r="IO80" s="86">
        <f t="shared" si="85"/>
        <v>7.5314358794261131E-131</v>
      </c>
      <c r="IP80" s="86">
        <f t="shared" si="85"/>
        <v>4.6157905671753232E-133</v>
      </c>
      <c r="IQ80" s="86">
        <f t="shared" si="85"/>
        <v>1.717039366124407E-131</v>
      </c>
      <c r="IR80" s="86">
        <f t="shared" si="85"/>
        <v>9.3879529977875183E-135</v>
      </c>
      <c r="IS80" s="86">
        <f t="shared" si="85"/>
        <v>3.047813088514212E-135</v>
      </c>
      <c r="IT80" s="86">
        <f t="shared" si="85"/>
        <v>1.7449434096320361E-120</v>
      </c>
      <c r="IU80" s="86">
        <f t="shared" si="85"/>
        <v>5.6183140156819501E-112</v>
      </c>
      <c r="IV80" s="86">
        <f t="shared" si="85"/>
        <v>2.2612859149937102E-88</v>
      </c>
      <c r="IW80" s="86">
        <f t="shared" si="85"/>
        <v>1.5216731307177309E-48</v>
      </c>
      <c r="IY80" s="86">
        <f t="shared" si="86"/>
        <v>0.24096942821571077</v>
      </c>
      <c r="IZ80" s="86">
        <f t="shared" si="86"/>
        <v>0.20843709527676541</v>
      </c>
      <c r="JA80" s="86">
        <f t="shared" si="86"/>
        <v>0.2284106216049592</v>
      </c>
      <c r="JB80" s="86">
        <f t="shared" si="86"/>
        <v>0.23836405916540748</v>
      </c>
      <c r="JC80" s="86">
        <f t="shared" si="86"/>
        <v>0.2356645457031071</v>
      </c>
      <c r="JD80" s="86">
        <f t="shared" si="86"/>
        <v>0.23754012440997091</v>
      </c>
      <c r="JE80" s="86">
        <f t="shared" si="86"/>
        <v>0.2100024508251708</v>
      </c>
      <c r="JF80" s="86">
        <f t="shared" si="86"/>
        <v>0.20597407298559833</v>
      </c>
      <c r="JG80" s="86">
        <f t="shared" si="86"/>
        <v>0.20053827544530795</v>
      </c>
      <c r="JH80" s="86">
        <f t="shared" si="86"/>
        <v>0.17851322082679252</v>
      </c>
      <c r="JI80" s="86">
        <f t="shared" si="86"/>
        <v>0.17052926438648028</v>
      </c>
      <c r="JJ80" s="86">
        <f t="shared" si="86"/>
        <v>0.17937851115526643</v>
      </c>
      <c r="JK80" s="86">
        <f t="shared" si="86"/>
        <v>0.20980499782202161</v>
      </c>
      <c r="JL80" s="86">
        <f t="shared" si="86"/>
        <v>0.21724792451660113</v>
      </c>
      <c r="JM80" s="86">
        <f t="shared" si="86"/>
        <v>0.17828824815255631</v>
      </c>
    </row>
    <row r="81" spans="2:273" x14ac:dyDescent="0.25">
      <c r="B81" s="2">
        <v>54</v>
      </c>
      <c r="C81" s="37">
        <v>160.56100000000001</v>
      </c>
      <c r="D81" s="37">
        <v>162.75800000000001</v>
      </c>
      <c r="E81" s="37">
        <v>177.75399999999999</v>
      </c>
      <c r="F81" s="37">
        <v>174.2</v>
      </c>
      <c r="G81" s="37">
        <v>176</v>
      </c>
      <c r="H81" s="37">
        <v>173.96899999999999</v>
      </c>
      <c r="I81" s="37">
        <v>163.846</v>
      </c>
      <c r="J81" s="37">
        <v>162.554</v>
      </c>
      <c r="K81" s="37">
        <v>158.03100000000001</v>
      </c>
      <c r="L81" s="37">
        <v>149.185</v>
      </c>
      <c r="M81" s="37">
        <v>150.96899999999999</v>
      </c>
      <c r="N81" s="37">
        <v>153.61500000000001</v>
      </c>
      <c r="O81" s="37">
        <v>166.16900000000001</v>
      </c>
      <c r="P81" s="37">
        <v>154.815</v>
      </c>
      <c r="Q81" s="37">
        <v>128.56899999999999</v>
      </c>
      <c r="S81" s="4">
        <f t="shared" si="88"/>
        <v>153.7059197574138</v>
      </c>
      <c r="T81" s="4">
        <f t="shared" si="88"/>
        <v>154.74534637152095</v>
      </c>
      <c r="U81" s="4">
        <f t="shared" si="88"/>
        <v>169.95185014861161</v>
      </c>
      <c r="V81" s="4">
        <f t="shared" si="88"/>
        <v>164.99337634742847</v>
      </c>
      <c r="W81" s="4">
        <f t="shared" si="88"/>
        <v>165.47872240859914</v>
      </c>
      <c r="X81" s="4">
        <f t="shared" si="88"/>
        <v>163.17097945973504</v>
      </c>
      <c r="Y81" s="4">
        <f t="shared" si="88"/>
        <v>156.55269379365882</v>
      </c>
      <c r="Z81" s="4">
        <f t="shared" si="88"/>
        <v>155.49504289066704</v>
      </c>
      <c r="AA81" s="4">
        <f t="shared" si="88"/>
        <v>153.36710098734059</v>
      </c>
      <c r="AB81" s="4">
        <f t="shared" si="88"/>
        <v>145.82153899922835</v>
      </c>
      <c r="AC81" s="4">
        <f t="shared" si="88"/>
        <v>145.15760995009111</v>
      </c>
      <c r="AD81" s="4">
        <f t="shared" si="88"/>
        <v>148.04979646548449</v>
      </c>
      <c r="AE81" s="4">
        <f t="shared" si="88"/>
        <v>156.10446864637129</v>
      </c>
      <c r="AF81" s="4">
        <f t="shared" si="88"/>
        <v>150.31108158563805</v>
      </c>
      <c r="AG81" s="4">
        <f t="shared" si="88"/>
        <v>127.71469519196066</v>
      </c>
      <c r="AI81" s="4">
        <f t="shared" si="89"/>
        <v>6.8550802425862116</v>
      </c>
      <c r="AJ81" s="4">
        <f t="shared" si="89"/>
        <v>8.0126536284790575</v>
      </c>
      <c r="AK81" s="4">
        <f t="shared" si="89"/>
        <v>7.8021498513883785</v>
      </c>
      <c r="AL81" s="4">
        <f t="shared" si="89"/>
        <v>9.2066236525715226</v>
      </c>
      <c r="AM81" s="4">
        <f t="shared" si="89"/>
        <v>10.52127759140086</v>
      </c>
      <c r="AN81" s="4">
        <f t="shared" si="89"/>
        <v>10.798020540264957</v>
      </c>
      <c r="AO81" s="4">
        <f t="shared" si="89"/>
        <v>7.2933062063411853</v>
      </c>
      <c r="AP81" s="4">
        <f t="shared" si="89"/>
        <v>7.0589571093329653</v>
      </c>
      <c r="AQ81" s="4">
        <f t="shared" si="89"/>
        <v>4.6638990126594138</v>
      </c>
      <c r="AR81" s="4">
        <f t="shared" si="89"/>
        <v>3.3634610007716503</v>
      </c>
      <c r="AS81" s="4">
        <f t="shared" si="89"/>
        <v>5.81139004990888</v>
      </c>
      <c r="AT81" s="4">
        <f t="shared" si="89"/>
        <v>5.5652035345155184</v>
      </c>
      <c r="AU81" s="4">
        <f t="shared" si="89"/>
        <v>10.064531353628723</v>
      </c>
      <c r="AV81" s="4">
        <f t="shared" si="89"/>
        <v>4.503918414361948</v>
      </c>
      <c r="AW81" s="4">
        <f t="shared" si="89"/>
        <v>0.85430480803933051</v>
      </c>
      <c r="AY81" s="2">
        <f t="shared" si="80"/>
        <v>44.677820274139769</v>
      </c>
      <c r="AZ81" s="2">
        <f t="shared" si="80"/>
        <v>51.184571405062556</v>
      </c>
      <c r="BA81" s="2">
        <f t="shared" si="80"/>
        <v>68.929878073304025</v>
      </c>
      <c r="BB81" s="2">
        <f t="shared" si="80"/>
        <v>57.467674419322918</v>
      </c>
      <c r="BC81" s="2">
        <f t="shared" si="80"/>
        <v>57.547024208432042</v>
      </c>
      <c r="BD81" s="2">
        <f t="shared" si="80"/>
        <v>57.547509086147713</v>
      </c>
      <c r="BE81" s="2">
        <f t="shared" si="80"/>
        <v>57.860492507515239</v>
      </c>
      <c r="BF81" s="2">
        <f t="shared" si="80"/>
        <v>57.700736076480197</v>
      </c>
      <c r="BG81" s="2">
        <f t="shared" si="80"/>
        <v>58.238777638269973</v>
      </c>
      <c r="BH81" s="2">
        <f t="shared" si="80"/>
        <v>56.426904573554204</v>
      </c>
      <c r="BI81" s="2">
        <f t="shared" si="80"/>
        <v>56.989864900106092</v>
      </c>
      <c r="BJ81" s="2">
        <f t="shared" si="80"/>
        <v>58.064538701506358</v>
      </c>
      <c r="BK81" s="2">
        <f t="shared" si="80"/>
        <v>54.917572682195278</v>
      </c>
      <c r="BL81" s="2">
        <f t="shared" si="80"/>
        <v>55.025906171595707</v>
      </c>
      <c r="BM81" s="2">
        <f t="shared" si="80"/>
        <v>58.863022455010139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55.321084682860999</v>
      </c>
      <c r="DL81" s="2">
        <f t="shared" si="90"/>
        <v>61.144472125435541</v>
      </c>
      <c r="DM81" s="2">
        <f t="shared" si="90"/>
        <v>75.484866135084417</v>
      </c>
      <c r="DN81" s="2">
        <f t="shared" si="90"/>
        <v>68.997468105065678</v>
      </c>
      <c r="DO81" s="2">
        <f t="shared" si="90"/>
        <v>67.506615331010451</v>
      </c>
      <c r="DP81" s="2">
        <f t="shared" si="90"/>
        <v>66.24746480836238</v>
      </c>
      <c r="DQ81" s="2">
        <f t="shared" si="90"/>
        <v>66.301702698322671</v>
      </c>
      <c r="DR81" s="2">
        <f t="shared" si="90"/>
        <v>66.634049212651576</v>
      </c>
      <c r="DS81" s="2">
        <f t="shared" si="90"/>
        <v>66.951556626961647</v>
      </c>
      <c r="DT81" s="2">
        <f t="shared" si="90"/>
        <v>65.637858803986717</v>
      </c>
      <c r="DU81" s="2">
        <f t="shared" si="90"/>
        <v>64.705749169435222</v>
      </c>
      <c r="DV81" s="2">
        <f t="shared" si="90"/>
        <v>67.901561461794032</v>
      </c>
      <c r="DW81" s="2">
        <f t="shared" si="90"/>
        <v>65.031629338519295</v>
      </c>
      <c r="DX81" s="2">
        <f t="shared" si="90"/>
        <v>63.190142857142853</v>
      </c>
      <c r="DY81" s="2">
        <f t="shared" si="90"/>
        <v>63.725486861975234</v>
      </c>
      <c r="EA81" s="2">
        <f t="shared" si="91"/>
        <v>41.887624386825514</v>
      </c>
      <c r="EB81" s="2">
        <f t="shared" si="91"/>
        <v>48.093741782572636</v>
      </c>
      <c r="EC81" s="2">
        <f t="shared" si="91"/>
        <v>67.001743911817471</v>
      </c>
      <c r="ED81" s="2">
        <f t="shared" si="91"/>
        <v>54.120235048610439</v>
      </c>
      <c r="EE81" s="2">
        <f t="shared" si="91"/>
        <v>54.544550528192872</v>
      </c>
      <c r="EF81" s="2">
        <f t="shared" si="91"/>
        <v>54.892049944434945</v>
      </c>
      <c r="EG81" s="2">
        <f t="shared" si="91"/>
        <v>55.079216150149151</v>
      </c>
      <c r="EH81" s="2">
        <f t="shared" si="91"/>
        <v>54.679346204839241</v>
      </c>
      <c r="EI81" s="2">
        <f t="shared" si="91"/>
        <v>55.273175605147109</v>
      </c>
      <c r="EJ81" s="2">
        <f t="shared" si="91"/>
        <v>53.08243259032151</v>
      </c>
      <c r="EK81" s="2">
        <f t="shared" si="91"/>
        <v>54.032335930620278</v>
      </c>
      <c r="EL81" s="2">
        <f t="shared" si="91"/>
        <v>54.50173890307375</v>
      </c>
      <c r="EM81" s="2">
        <f t="shared" si="91"/>
        <v>51.563724172640676</v>
      </c>
      <c r="EN81" s="2">
        <f t="shared" si="91"/>
        <v>52.528696281661688</v>
      </c>
      <c r="EO81" s="2">
        <f t="shared" si="91"/>
        <v>56.953743031198066</v>
      </c>
      <c r="EQ81" s="2">
        <f t="shared" si="92"/>
        <v>41.078300051715587</v>
      </c>
      <c r="ER81" s="2">
        <f t="shared" si="92"/>
        <v>46.589741431086303</v>
      </c>
      <c r="ES81" s="2">
        <f t="shared" si="92"/>
        <v>61.20432293999275</v>
      </c>
      <c r="ET81" s="2">
        <f t="shared" si="92"/>
        <v>52.41013587828278</v>
      </c>
      <c r="EU81" s="2">
        <f t="shared" si="92"/>
        <v>53.656373760093956</v>
      </c>
      <c r="EV81" s="2">
        <f t="shared" si="92"/>
        <v>53.803146807164701</v>
      </c>
      <c r="EW81" s="2">
        <f t="shared" si="92"/>
        <v>54.207008662219749</v>
      </c>
      <c r="EX81" s="2">
        <f t="shared" si="92"/>
        <v>55.16785274327691</v>
      </c>
      <c r="EY81" s="2">
        <f t="shared" si="92"/>
        <v>55.842692244025102</v>
      </c>
      <c r="EZ81" s="2">
        <f t="shared" si="92"/>
        <v>52.666297456592346</v>
      </c>
      <c r="FA81" s="2">
        <f t="shared" si="92"/>
        <v>52.446014404195125</v>
      </c>
      <c r="FB81" s="2">
        <f t="shared" si="92"/>
        <v>53.352875371842735</v>
      </c>
      <c r="FC81" s="2">
        <f t="shared" si="92"/>
        <v>51.390898002459792</v>
      </c>
      <c r="FD81" s="2">
        <f t="shared" si="92"/>
        <v>52.64146349445592</v>
      </c>
      <c r="FE81" s="2">
        <f t="shared" si="92"/>
        <v>58.342706074441061</v>
      </c>
      <c r="FG81" s="2">
        <f t="shared" si="93"/>
        <v>0.79227144834771701</v>
      </c>
      <c r="FH81" s="2">
        <f t="shared" si="93"/>
        <v>0.76315425275721016</v>
      </c>
      <c r="FI81" s="2">
        <f t="shared" si="93"/>
        <v>0.77263318532984548</v>
      </c>
      <c r="FJ81" s="2">
        <f t="shared" si="93"/>
        <v>0.77498370783657766</v>
      </c>
      <c r="FK81" s="2">
        <f t="shared" si="93"/>
        <v>0.76835733412826701</v>
      </c>
      <c r="FL81" s="2">
        <f t="shared" si="93"/>
        <v>0.76614023382882412</v>
      </c>
      <c r="FM81" s="2">
        <f t="shared" si="93"/>
        <v>0.75216118619452321</v>
      </c>
      <c r="FN81" s="2">
        <f t="shared" si="93"/>
        <v>0.74726807354961122</v>
      </c>
      <c r="FO81" s="2">
        <f t="shared" si="93"/>
        <v>0.74606654304522468</v>
      </c>
      <c r="FP81" s="2">
        <f t="shared" si="93"/>
        <v>0.73361954556182696</v>
      </c>
      <c r="FQ81" s="2">
        <f t="shared" si="93"/>
        <v>0.72288906424732324</v>
      </c>
      <c r="FR81" s="2">
        <f t="shared" si="93"/>
        <v>0.73410667891890602</v>
      </c>
      <c r="FS81" s="2">
        <f t="shared" si="93"/>
        <v>0.75097341311505761</v>
      </c>
      <c r="FT81" s="2">
        <f t="shared" si="93"/>
        <v>0.76577279656378383</v>
      </c>
      <c r="FU81" s="2">
        <f t="shared" si="93"/>
        <v>0.71806441431249479</v>
      </c>
      <c r="FW81" s="2">
        <f t="shared" si="82"/>
        <v>3.9213408751126813E-4</v>
      </c>
      <c r="FX81" s="2">
        <f t="shared" si="82"/>
        <v>1.1991860867576439E-4</v>
      </c>
      <c r="FY81" s="2">
        <f t="shared" si="82"/>
        <v>1.1148351627252724E-4</v>
      </c>
      <c r="FZ81" s="2">
        <f t="shared" si="82"/>
        <v>1.0551978815817698E-4</v>
      </c>
      <c r="GA81" s="2">
        <f t="shared" si="82"/>
        <v>1.0534602008625085E-4</v>
      </c>
      <c r="GB81" s="2">
        <f t="shared" si="82"/>
        <v>1.0609129319666455E-4</v>
      </c>
      <c r="GC81" s="2">
        <f t="shared" si="82"/>
        <v>1.0478777403761825E-4</v>
      </c>
      <c r="GD81" s="2">
        <f t="shared" si="82"/>
        <v>1.1207697334881271E-4</v>
      </c>
      <c r="GE81" s="2">
        <f t="shared" si="82"/>
        <v>1.2355849442285149E-4</v>
      </c>
      <c r="GF81" s="2">
        <f t="shared" si="82"/>
        <v>1.1572497607693456E-4</v>
      </c>
      <c r="GG81" s="2">
        <f t="shared" si="82"/>
        <v>1.2012747354456871E-4</v>
      </c>
      <c r="GH81" s="2">
        <f t="shared" si="82"/>
        <v>1.0751808159885201E-4</v>
      </c>
      <c r="GI81" s="2">
        <f t="shared" si="82"/>
        <v>1.0384072164105706E-4</v>
      </c>
      <c r="GJ81" s="2">
        <f t="shared" si="82"/>
        <v>8.0466424804443478E-5</v>
      </c>
      <c r="GK81" s="2">
        <f t="shared" si="82"/>
        <v>6.0376520865410399E-5</v>
      </c>
      <c r="GM81" s="86">
        <f t="shared" si="83"/>
        <v>0.28257293987606552</v>
      </c>
      <c r="GN81" s="86">
        <f t="shared" si="83"/>
        <v>0.24941282517555999</v>
      </c>
      <c r="GO81" s="86">
        <f t="shared" si="83"/>
        <v>0.27176632411766072</v>
      </c>
      <c r="GP81" s="86">
        <f t="shared" si="83"/>
        <v>0.28335840666658535</v>
      </c>
      <c r="GQ81" s="86">
        <f t="shared" si="83"/>
        <v>0.28167442413278687</v>
      </c>
      <c r="GR81" s="86">
        <f t="shared" si="83"/>
        <v>0.28453445583209258</v>
      </c>
      <c r="GS81" s="86">
        <f t="shared" si="83"/>
        <v>0.2539536941828458</v>
      </c>
      <c r="GT81" s="86">
        <f t="shared" si="83"/>
        <v>0.25013387870088466</v>
      </c>
      <c r="GU81" s="86">
        <f t="shared" si="83"/>
        <v>0.24360591584358454</v>
      </c>
      <c r="GV81" s="86">
        <f t="shared" si="83"/>
        <v>0.21874411153685866</v>
      </c>
      <c r="GW81" s="86">
        <f t="shared" si="83"/>
        <v>0.21112368368491449</v>
      </c>
      <c r="GX81" s="86">
        <f t="shared" si="83"/>
        <v>0.21972885611464302</v>
      </c>
      <c r="GY81" s="86">
        <f t="shared" si="83"/>
        <v>0.25399702517334322</v>
      </c>
      <c r="GZ81" s="86">
        <f t="shared" si="83"/>
        <v>0.25967660175667839</v>
      </c>
      <c r="HA81" s="86">
        <f t="shared" si="83"/>
        <v>0.22248982701626444</v>
      </c>
      <c r="HC81" s="86">
        <f t="shared" si="73"/>
        <v>4.1947917260852319E-5</v>
      </c>
      <c r="HD81" s="86">
        <f t="shared" si="73"/>
        <v>1.9604473579722852E-5</v>
      </c>
      <c r="HE81" s="86">
        <f t="shared" si="73"/>
        <v>1.7997535287618901E-5</v>
      </c>
      <c r="HF81" s="86">
        <f t="shared" si="73"/>
        <v>9.9122671037697045E-6</v>
      </c>
      <c r="HG81" s="86">
        <f t="shared" si="87"/>
        <v>8.3437375684501711E-6</v>
      </c>
      <c r="HH81" s="86">
        <f t="shared" si="87"/>
        <v>6.5187440065846354E-6</v>
      </c>
      <c r="HI81" s="86">
        <f t="shared" si="87"/>
        <v>2.7929897899397296E-6</v>
      </c>
      <c r="HJ81" s="86">
        <f t="shared" si="87"/>
        <v>2.4176418702645297E-6</v>
      </c>
      <c r="HK81" s="86">
        <f t="shared" si="87"/>
        <v>2.1347753582932607E-6</v>
      </c>
      <c r="HL81" s="86">
        <f t="shared" si="87"/>
        <v>1.2335081161116416E-6</v>
      </c>
      <c r="HM81" s="86">
        <f t="shared" si="87"/>
        <v>1.2361438274570198E-6</v>
      </c>
      <c r="HN81" s="86">
        <f t="shared" si="87"/>
        <v>4.5741423950789643E-6</v>
      </c>
      <c r="HO81" s="86">
        <f t="shared" si="87"/>
        <v>1.0347136515651965E-5</v>
      </c>
      <c r="HP81" s="86">
        <f t="shared" si="87"/>
        <v>1.1556837248311141E-5</v>
      </c>
      <c r="HQ81" s="86">
        <f t="shared" si="87"/>
        <v>4.3740983119759184E-7</v>
      </c>
      <c r="HS81" s="86">
        <f t="shared" si="84"/>
        <v>8.5131394869930871E-24</v>
      </c>
      <c r="HT81" s="86">
        <f t="shared" si="84"/>
        <v>7.673011074675343E-32</v>
      </c>
      <c r="HU81" s="86">
        <f t="shared" si="84"/>
        <v>6.252665091927704E-33</v>
      </c>
      <c r="HV81" s="86">
        <f t="shared" si="84"/>
        <v>3.7057265306011637E-36</v>
      </c>
      <c r="HW81" s="86">
        <f t="shared" si="84"/>
        <v>4.5745329063229108E-37</v>
      </c>
      <c r="HX81" s="86">
        <f t="shared" si="84"/>
        <v>1.7877923395233052E-38</v>
      </c>
      <c r="HY81" s="86">
        <f t="shared" si="84"/>
        <v>5.586068631619961E-41</v>
      </c>
      <c r="HZ81" s="86">
        <f t="shared" si="84"/>
        <v>1.2977876449780318E-41</v>
      </c>
      <c r="IA81" s="86">
        <f t="shared" si="84"/>
        <v>2.6344795003977905E-41</v>
      </c>
      <c r="IB81" s="86">
        <f t="shared" si="84"/>
        <v>1.7765126552728951E-42</v>
      </c>
      <c r="IC81" s="86">
        <f t="shared" si="84"/>
        <v>1.3607732379781323E-42</v>
      </c>
      <c r="ID81" s="86">
        <f t="shared" si="84"/>
        <v>4.1660522933734587E-38</v>
      </c>
      <c r="IE81" s="86">
        <f t="shared" si="84"/>
        <v>1.7720157749877394E-35</v>
      </c>
      <c r="IF81" s="86">
        <f t="shared" si="84"/>
        <v>1.3547897692069466E-24</v>
      </c>
      <c r="IG81" s="86">
        <f t="shared" si="84"/>
        <v>9.1285985647708257E-17</v>
      </c>
      <c r="II81" s="86">
        <f t="shared" si="85"/>
        <v>3.0593052327719482E-68</v>
      </c>
      <c r="IJ81" s="86">
        <f t="shared" si="85"/>
        <v>3.0884573269307687E-99</v>
      </c>
      <c r="IK81" s="86">
        <f t="shared" si="85"/>
        <v>1.3937557524159475E-103</v>
      </c>
      <c r="IL81" s="86">
        <f t="shared" si="85"/>
        <v>4.7913803915352853E-113</v>
      </c>
      <c r="IM81" s="86">
        <f t="shared" si="85"/>
        <v>1.4000534288324012E-115</v>
      </c>
      <c r="IN81" s="86">
        <f t="shared" si="85"/>
        <v>1.5008938190962519E-120</v>
      </c>
      <c r="IO81" s="86">
        <f t="shared" si="85"/>
        <v>2.6832156518099094E-128</v>
      </c>
      <c r="IP81" s="86">
        <f t="shared" si="85"/>
        <v>1.8996412919179051E-130</v>
      </c>
      <c r="IQ81" s="86">
        <f t="shared" si="85"/>
        <v>7.0065616854463506E-129</v>
      </c>
      <c r="IR81" s="86">
        <f t="shared" si="85"/>
        <v>4.264851222246274E-132</v>
      </c>
      <c r="IS81" s="86">
        <f t="shared" si="85"/>
        <v>1.4519500053199724E-132</v>
      </c>
      <c r="IT81" s="86">
        <f t="shared" si="85"/>
        <v>3.9370135456315268E-118</v>
      </c>
      <c r="IU81" s="86">
        <f t="shared" si="85"/>
        <v>8.437116575911684E-110</v>
      </c>
      <c r="IV81" s="86">
        <f t="shared" si="85"/>
        <v>1.0456094104851114E-86</v>
      </c>
      <c r="IW81" s="86">
        <f t="shared" si="85"/>
        <v>1.1393984288229609E-47</v>
      </c>
      <c r="IY81" s="86">
        <f t="shared" si="86"/>
        <v>0.28261488779332639</v>
      </c>
      <c r="IZ81" s="86">
        <f t="shared" si="86"/>
        <v>0.2494324296491397</v>
      </c>
      <c r="JA81" s="86">
        <f t="shared" si="86"/>
        <v>0.27178432165294836</v>
      </c>
      <c r="JB81" s="86">
        <f t="shared" si="86"/>
        <v>0.28336831893368913</v>
      </c>
      <c r="JC81" s="86">
        <f t="shared" si="86"/>
        <v>0.28168276787035534</v>
      </c>
      <c r="JD81" s="86">
        <f t="shared" si="86"/>
        <v>0.28454097457609917</v>
      </c>
      <c r="JE81" s="86">
        <f t="shared" si="86"/>
        <v>0.25395648717263575</v>
      </c>
      <c r="JF81" s="86">
        <f t="shared" si="86"/>
        <v>0.25013629634275492</v>
      </c>
      <c r="JG81" s="86">
        <f t="shared" si="86"/>
        <v>0.24360805061894283</v>
      </c>
      <c r="JH81" s="86">
        <f t="shared" si="86"/>
        <v>0.21874534504497478</v>
      </c>
      <c r="JI81" s="86">
        <f t="shared" si="86"/>
        <v>0.21112491982874196</v>
      </c>
      <c r="JJ81" s="86">
        <f t="shared" si="86"/>
        <v>0.21973343025703809</v>
      </c>
      <c r="JK81" s="86">
        <f t="shared" si="86"/>
        <v>0.25400737230985887</v>
      </c>
      <c r="JL81" s="86">
        <f t="shared" si="86"/>
        <v>0.25968815859392669</v>
      </c>
      <c r="JM81" s="86">
        <f t="shared" si="86"/>
        <v>0.22249026442609571</v>
      </c>
    </row>
    <row r="82" spans="2:273" x14ac:dyDescent="0.25">
      <c r="B82" s="2">
        <v>55</v>
      </c>
      <c r="C82" s="37">
        <v>173.09100000000001</v>
      </c>
      <c r="D82" s="37">
        <v>178.136</v>
      </c>
      <c r="E82" s="37">
        <v>190.64599999999999</v>
      </c>
      <c r="F82" s="37">
        <v>187.8</v>
      </c>
      <c r="G82" s="37">
        <v>190.369</v>
      </c>
      <c r="H82" s="37">
        <v>187.708</v>
      </c>
      <c r="I82" s="37">
        <v>180</v>
      </c>
      <c r="J82" s="37">
        <v>179.98500000000001</v>
      </c>
      <c r="K82" s="37">
        <v>176.077</v>
      </c>
      <c r="L82" s="37">
        <v>166.8</v>
      </c>
      <c r="M82" s="37">
        <v>168.708</v>
      </c>
      <c r="N82" s="37">
        <v>169.95400000000001</v>
      </c>
      <c r="O82" s="37">
        <v>179.93799999999999</v>
      </c>
      <c r="P82" s="37">
        <v>169.446</v>
      </c>
      <c r="Q82" s="37">
        <v>141.67699999999999</v>
      </c>
      <c r="S82" s="4">
        <f t="shared" si="88"/>
        <v>165.02076359408795</v>
      </c>
      <c r="T82" s="4">
        <f t="shared" si="88"/>
        <v>167.3122526486577</v>
      </c>
      <c r="U82" s="4">
        <f t="shared" si="88"/>
        <v>181.49947363488909</v>
      </c>
      <c r="V82" s="4">
        <f t="shared" si="88"/>
        <v>177.03119117978815</v>
      </c>
      <c r="W82" s="4">
        <f t="shared" si="88"/>
        <v>177.98361022822297</v>
      </c>
      <c r="X82" s="4">
        <f t="shared" si="88"/>
        <v>175.53208571148741</v>
      </c>
      <c r="Y82" s="4">
        <f t="shared" si="88"/>
        <v>169.1474282092743</v>
      </c>
      <c r="Z82" s="4">
        <f t="shared" si="88"/>
        <v>168.30610968757026</v>
      </c>
      <c r="AA82" s="4">
        <f t="shared" si="88"/>
        <v>165.94223288571521</v>
      </c>
      <c r="AB82" s="4">
        <f t="shared" si="88"/>
        <v>158.51963635911306</v>
      </c>
      <c r="AC82" s="4">
        <f t="shared" si="88"/>
        <v>158.45026152467085</v>
      </c>
      <c r="AD82" s="4">
        <f t="shared" si="88"/>
        <v>160.76978601765913</v>
      </c>
      <c r="AE82" s="4">
        <f t="shared" si="88"/>
        <v>169.08325390066949</v>
      </c>
      <c r="AF82" s="4">
        <f t="shared" si="88"/>
        <v>161.68420383527507</v>
      </c>
      <c r="AG82" s="4">
        <f t="shared" si="88"/>
        <v>138.38328858730489</v>
      </c>
      <c r="AI82" s="4">
        <f t="shared" si="89"/>
        <v>8.0702364059120555</v>
      </c>
      <c r="AJ82" s="4">
        <f t="shared" si="89"/>
        <v>10.823747351342291</v>
      </c>
      <c r="AK82" s="4">
        <f t="shared" si="89"/>
        <v>9.1465263651109012</v>
      </c>
      <c r="AL82" s="4">
        <f t="shared" si="89"/>
        <v>10.768808820211859</v>
      </c>
      <c r="AM82" s="4">
        <f t="shared" si="89"/>
        <v>12.385389771777028</v>
      </c>
      <c r="AN82" s="4">
        <f t="shared" si="89"/>
        <v>12.175914288512587</v>
      </c>
      <c r="AO82" s="4">
        <f t="shared" si="89"/>
        <v>10.852571790725705</v>
      </c>
      <c r="AP82" s="4">
        <f t="shared" si="89"/>
        <v>11.678890312429758</v>
      </c>
      <c r="AQ82" s="4">
        <f t="shared" si="89"/>
        <v>10.134767114284784</v>
      </c>
      <c r="AR82" s="4">
        <f t="shared" si="89"/>
        <v>8.2803636408869465</v>
      </c>
      <c r="AS82" s="4">
        <f t="shared" si="89"/>
        <v>10.257738475329148</v>
      </c>
      <c r="AT82" s="4">
        <f t="shared" si="89"/>
        <v>9.1842139823408786</v>
      </c>
      <c r="AU82" s="4">
        <f t="shared" si="89"/>
        <v>10.854746099330498</v>
      </c>
      <c r="AV82" s="4">
        <f t="shared" si="89"/>
        <v>7.7617961647249274</v>
      </c>
      <c r="AW82" s="4">
        <f t="shared" si="89"/>
        <v>3.293711412695103</v>
      </c>
      <c r="AY82" s="2">
        <f t="shared" si="80"/>
        <v>44.441349997894157</v>
      </c>
      <c r="AZ82" s="2">
        <f t="shared" si="80"/>
        <v>50.934498088088979</v>
      </c>
      <c r="BA82" s="2">
        <f t="shared" si="80"/>
        <v>68.683481805924103</v>
      </c>
      <c r="BB82" s="2">
        <f t="shared" si="80"/>
        <v>57.190214360792005</v>
      </c>
      <c r="BC82" s="2">
        <f t="shared" si="80"/>
        <v>57.287423078492864</v>
      </c>
      <c r="BD82" s="2">
        <f t="shared" si="80"/>
        <v>57.314538100964839</v>
      </c>
      <c r="BE82" s="2">
        <f t="shared" si="80"/>
        <v>57.615792047786059</v>
      </c>
      <c r="BF82" s="2">
        <f t="shared" si="80"/>
        <v>57.453030806208574</v>
      </c>
      <c r="BG82" s="2">
        <f t="shared" si="80"/>
        <v>57.991737990277755</v>
      </c>
      <c r="BH82" s="2">
        <f t="shared" si="80"/>
        <v>56.167110740116449</v>
      </c>
      <c r="BI82" s="2">
        <f t="shared" si="80"/>
        <v>56.738946990138089</v>
      </c>
      <c r="BJ82" s="2">
        <f t="shared" si="80"/>
        <v>57.775485347220759</v>
      </c>
      <c r="BK82" s="2">
        <f t="shared" si="80"/>
        <v>54.652572866967738</v>
      </c>
      <c r="BL82" s="2">
        <f t="shared" si="80"/>
        <v>54.821342536266251</v>
      </c>
      <c r="BM82" s="2">
        <f t="shared" si="80"/>
        <v>58.716494375692882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55.491296626180834</v>
      </c>
      <c r="DL82" s="2">
        <f t="shared" si="90"/>
        <v>61.358993902439025</v>
      </c>
      <c r="DM82" s="2">
        <f t="shared" si="90"/>
        <v>75.765487617260789</v>
      </c>
      <c r="DN82" s="2">
        <f t="shared" si="90"/>
        <v>69.240357035647293</v>
      </c>
      <c r="DO82" s="2">
        <f t="shared" si="90"/>
        <v>67.695999999999998</v>
      </c>
      <c r="DP82" s="2">
        <f t="shared" si="90"/>
        <v>66.405487804878049</v>
      </c>
      <c r="DQ82" s="2">
        <f t="shared" si="90"/>
        <v>66.413459282067919</v>
      </c>
      <c r="DR82" s="2">
        <f t="shared" si="90"/>
        <v>66.773374064770536</v>
      </c>
      <c r="DS82" s="2">
        <f t="shared" si="90"/>
        <v>67.099495772897953</v>
      </c>
      <c r="DT82" s="2">
        <f t="shared" si="90"/>
        <v>65.79286227725764</v>
      </c>
      <c r="DU82" s="2">
        <f t="shared" si="90"/>
        <v>64.901233464210222</v>
      </c>
      <c r="DV82" s="2">
        <f t="shared" si="90"/>
        <v>68.107784959226834</v>
      </c>
      <c r="DW82" s="2">
        <f t="shared" si="90"/>
        <v>65.236107257650644</v>
      </c>
      <c r="DX82" s="2">
        <f t="shared" si="90"/>
        <v>63.385170731707312</v>
      </c>
      <c r="DY82" s="2">
        <f t="shared" si="90"/>
        <v>63.915714285714287</v>
      </c>
      <c r="EA82" s="2">
        <f t="shared" si="91"/>
        <v>41.799470918009817</v>
      </c>
      <c r="EB82" s="2">
        <f t="shared" si="91"/>
        <v>47.984161159886128</v>
      </c>
      <c r="EC82" s="2">
        <f t="shared" si="91"/>
        <v>66.783680517815938</v>
      </c>
      <c r="ED82" s="2">
        <f t="shared" si="91"/>
        <v>53.999557319797717</v>
      </c>
      <c r="EE82" s="2">
        <f t="shared" si="91"/>
        <v>54.425702835086462</v>
      </c>
      <c r="EF82" s="2">
        <f t="shared" si="91"/>
        <v>54.783904879573427</v>
      </c>
      <c r="EG82" s="2">
        <f t="shared" si="91"/>
        <v>54.972136253936029</v>
      </c>
      <c r="EH82" s="2">
        <f t="shared" si="91"/>
        <v>54.578101238813389</v>
      </c>
      <c r="EI82" s="2">
        <f t="shared" si="91"/>
        <v>55.164456402411574</v>
      </c>
      <c r="EJ82" s="2">
        <f t="shared" si="91"/>
        <v>52.979563147373213</v>
      </c>
      <c r="EK82" s="2">
        <f t="shared" si="91"/>
        <v>53.885619030352274</v>
      </c>
      <c r="EL82" s="2">
        <f t="shared" si="91"/>
        <v>54.362591957797306</v>
      </c>
      <c r="EM82" s="2">
        <f t="shared" si="91"/>
        <v>51.451847322130021</v>
      </c>
      <c r="EN82" s="2">
        <f t="shared" si="91"/>
        <v>52.432389705383343</v>
      </c>
      <c r="EO82" s="2">
        <f t="shared" si="91"/>
        <v>56.854608233339469</v>
      </c>
      <c r="EQ82" s="2">
        <f t="shared" si="92"/>
        <v>41.006618195442698</v>
      </c>
      <c r="ER82" s="2">
        <f t="shared" si="92"/>
        <v>46.505990540844124</v>
      </c>
      <c r="ES82" s="2">
        <f t="shared" si="92"/>
        <v>61.088140937000134</v>
      </c>
      <c r="ET82" s="2">
        <f t="shared" si="92"/>
        <v>52.319873686535587</v>
      </c>
      <c r="EU82" s="2">
        <f t="shared" si="92"/>
        <v>53.553452793669095</v>
      </c>
      <c r="EV82" s="2">
        <f t="shared" si="92"/>
        <v>53.714495744549701</v>
      </c>
      <c r="EW82" s="2">
        <f t="shared" si="92"/>
        <v>54.115591365573458</v>
      </c>
      <c r="EX82" s="2">
        <f t="shared" si="92"/>
        <v>55.056570447887893</v>
      </c>
      <c r="EY82" s="2">
        <f t="shared" si="92"/>
        <v>55.723016622267679</v>
      </c>
      <c r="EZ82" s="2">
        <f t="shared" si="92"/>
        <v>52.569735109288914</v>
      </c>
      <c r="FA82" s="2">
        <f t="shared" si="92"/>
        <v>52.327669506810828</v>
      </c>
      <c r="FB82" s="2">
        <f t="shared" si="92"/>
        <v>53.234032752405184</v>
      </c>
      <c r="FC82" s="2">
        <f t="shared" si="92"/>
        <v>51.280692348480954</v>
      </c>
      <c r="FD82" s="2">
        <f t="shared" si="92"/>
        <v>52.541095289414237</v>
      </c>
      <c r="FE82" s="2">
        <f t="shared" si="92"/>
        <v>58.210777585155093</v>
      </c>
      <c r="FG82" s="2">
        <f t="shared" si="93"/>
        <v>0.80702208577613044</v>
      </c>
      <c r="FH82" s="2">
        <f t="shared" si="93"/>
        <v>0.77939677118564665</v>
      </c>
      <c r="FI82" s="2">
        <f t="shared" si="93"/>
        <v>0.78840588780908238</v>
      </c>
      <c r="FJ82" s="2">
        <f t="shared" si="93"/>
        <v>0.79063753620875921</v>
      </c>
      <c r="FK82" s="2">
        <f t="shared" si="93"/>
        <v>0.78434386509334009</v>
      </c>
      <c r="FL82" s="2">
        <f t="shared" si="93"/>
        <v>0.78223640984918286</v>
      </c>
      <c r="FM82" s="2">
        <f t="shared" si="93"/>
        <v>0.76892932738381292</v>
      </c>
      <c r="FN82" s="2">
        <f t="shared" si="93"/>
        <v>0.76426351341225263</v>
      </c>
      <c r="FO82" s="2">
        <f t="shared" si="93"/>
        <v>0.76311716889091064</v>
      </c>
      <c r="FP82" s="2">
        <f t="shared" si="93"/>
        <v>0.75122725514365762</v>
      </c>
      <c r="FQ82" s="2">
        <f t="shared" si="93"/>
        <v>0.74095560595181387</v>
      </c>
      <c r="FR82" s="2">
        <f t="shared" si="93"/>
        <v>0.75169308754532072</v>
      </c>
      <c r="FS82" s="2">
        <f t="shared" si="93"/>
        <v>0.76779710719589978</v>
      </c>
      <c r="FT82" s="2">
        <f t="shared" si="93"/>
        <v>0.78188706282387688</v>
      </c>
      <c r="FU82" s="2">
        <f t="shared" si="93"/>
        <v>0.73633077473005804</v>
      </c>
      <c r="FW82" s="2">
        <f t="shared" si="82"/>
        <v>4.299502108768048E-4</v>
      </c>
      <c r="FX82" s="2">
        <f t="shared" si="82"/>
        <v>1.3148661848628749E-4</v>
      </c>
      <c r="FY82" s="2">
        <f t="shared" si="82"/>
        <v>1.222379300642058E-4</v>
      </c>
      <c r="FZ82" s="2">
        <f t="shared" si="82"/>
        <v>1.1569896912006827E-4</v>
      </c>
      <c r="GA82" s="2">
        <f t="shared" si="82"/>
        <v>1.1550844009414886E-4</v>
      </c>
      <c r="GB82" s="2">
        <f t="shared" si="82"/>
        <v>1.1632559914050264E-4</v>
      </c>
      <c r="GC82" s="2">
        <f t="shared" si="82"/>
        <v>1.148963478829498E-4</v>
      </c>
      <c r="GD82" s="2">
        <f t="shared" si="82"/>
        <v>1.2288862877389044E-4</v>
      </c>
      <c r="GE82" s="2">
        <f t="shared" si="82"/>
        <v>1.3547758009525745E-4</v>
      </c>
      <c r="GF82" s="2">
        <f t="shared" si="82"/>
        <v>1.2688849631549052E-4</v>
      </c>
      <c r="GG82" s="2">
        <f t="shared" si="82"/>
        <v>1.3171562895713875E-4</v>
      </c>
      <c r="GH82" s="2">
        <f t="shared" si="82"/>
        <v>1.1789000927346859E-4</v>
      </c>
      <c r="GI82" s="2">
        <f t="shared" si="82"/>
        <v>1.1385794648066894E-4</v>
      </c>
      <c r="GJ82" s="2">
        <f t="shared" si="82"/>
        <v>8.8228995375432424E-5</v>
      </c>
      <c r="GK82" s="2">
        <f t="shared" si="82"/>
        <v>6.6201153065010182E-5</v>
      </c>
      <c r="GM82" s="86">
        <f t="shared" si="83"/>
        <v>0.32881434540531546</v>
      </c>
      <c r="GN82" s="86">
        <f t="shared" si="83"/>
        <v>0.29571971433430932</v>
      </c>
      <c r="GO82" s="86">
        <f t="shared" si="83"/>
        <v>0.32044780442477594</v>
      </c>
      <c r="GP82" s="86">
        <f t="shared" si="83"/>
        <v>0.33378783719628058</v>
      </c>
      <c r="GQ82" s="86">
        <f t="shared" si="83"/>
        <v>0.33343045639127256</v>
      </c>
      <c r="GR82" s="86">
        <f t="shared" si="83"/>
        <v>0.33745230516570951</v>
      </c>
      <c r="GS82" s="86">
        <f t="shared" si="83"/>
        <v>0.30393332636302844</v>
      </c>
      <c r="GT82" s="86">
        <f t="shared" si="83"/>
        <v>0.30051392233387436</v>
      </c>
      <c r="GU82" s="86">
        <f t="shared" si="83"/>
        <v>0.29279044320403352</v>
      </c>
      <c r="GV82" s="86">
        <f t="shared" si="83"/>
        <v>0.26510750772138925</v>
      </c>
      <c r="GW82" s="86">
        <f t="shared" si="83"/>
        <v>0.25828405385716746</v>
      </c>
      <c r="GX82" s="86">
        <f t="shared" si="83"/>
        <v>0.26621521904887901</v>
      </c>
      <c r="GY82" s="86">
        <f t="shared" si="83"/>
        <v>0.30429186362606769</v>
      </c>
      <c r="GZ82" s="86">
        <f t="shared" si="83"/>
        <v>0.30753128396351953</v>
      </c>
      <c r="HA82" s="86">
        <f t="shared" si="83"/>
        <v>0.27403229258963985</v>
      </c>
      <c r="HC82" s="86">
        <f t="shared" si="73"/>
        <v>7.1651302817246331E-5</v>
      </c>
      <c r="HD82" s="86">
        <f t="shared" si="73"/>
        <v>3.5183075387864034E-5</v>
      </c>
      <c r="HE82" s="86">
        <f t="shared" si="73"/>
        <v>3.2638566919413617E-5</v>
      </c>
      <c r="HF82" s="86">
        <f t="shared" si="73"/>
        <v>1.8718262927217876E-5</v>
      </c>
      <c r="HG82" s="86">
        <f t="shared" si="87"/>
        <v>1.594657717678029E-5</v>
      </c>
      <c r="HH82" s="86">
        <f t="shared" si="87"/>
        <v>1.2730588657016159E-5</v>
      </c>
      <c r="HI82" s="86">
        <f t="shared" si="87"/>
        <v>5.7084567469852298E-6</v>
      </c>
      <c r="HJ82" s="86">
        <f t="shared" si="87"/>
        <v>5.0184867964006596E-6</v>
      </c>
      <c r="HK82" s="86">
        <f t="shared" si="87"/>
        <v>4.4626270023269333E-6</v>
      </c>
      <c r="HL82" s="86">
        <f t="shared" si="87"/>
        <v>2.6306396963935136E-6</v>
      </c>
      <c r="HM82" s="86">
        <f t="shared" si="87"/>
        <v>2.6478060935598387E-6</v>
      </c>
      <c r="HN82" s="86">
        <f t="shared" si="87"/>
        <v>8.9726389633902614E-6</v>
      </c>
      <c r="HO82" s="86">
        <f t="shared" si="87"/>
        <v>1.9315613906505296E-5</v>
      </c>
      <c r="HP82" s="86">
        <f t="shared" si="87"/>
        <v>2.110900520212956E-5</v>
      </c>
      <c r="HQ82" s="86">
        <f t="shared" si="87"/>
        <v>9.8035578290474074E-7</v>
      </c>
      <c r="HS82" s="86">
        <f t="shared" si="84"/>
        <v>4.3709175986412945E-23</v>
      </c>
      <c r="HT82" s="86">
        <f t="shared" si="84"/>
        <v>5.7059930753540266E-31</v>
      </c>
      <c r="HU82" s="86">
        <f t="shared" si="84"/>
        <v>4.9562325365059659E-32</v>
      </c>
      <c r="HV82" s="86">
        <f t="shared" si="84"/>
        <v>3.546338398858249E-35</v>
      </c>
      <c r="HW82" s="86">
        <f t="shared" si="84"/>
        <v>4.6243473582223425E-36</v>
      </c>
      <c r="HX82" s="86">
        <f t="shared" si="84"/>
        <v>1.9931913318144834E-37</v>
      </c>
      <c r="HY82" s="86">
        <f t="shared" si="84"/>
        <v>7.2836959912543196E-40</v>
      </c>
      <c r="HZ82" s="86">
        <f t="shared" si="84"/>
        <v>1.7995704091245574E-40</v>
      </c>
      <c r="IA82" s="86">
        <f t="shared" si="84"/>
        <v>3.660343399879944E-40</v>
      </c>
      <c r="IB82" s="86">
        <f t="shared" si="84"/>
        <v>2.6013504889778133E-41</v>
      </c>
      <c r="IC82" s="86">
        <f t="shared" si="84"/>
        <v>2.0321280092277482E-41</v>
      </c>
      <c r="ID82" s="86">
        <f t="shared" si="84"/>
        <v>4.4938979937012458E-37</v>
      </c>
      <c r="IE82" s="86">
        <f t="shared" si="84"/>
        <v>1.5990001419424419E-34</v>
      </c>
      <c r="IF82" s="86">
        <f t="shared" si="84"/>
        <v>5.7578088519532184E-24</v>
      </c>
      <c r="IG82" s="86">
        <f t="shared" si="84"/>
        <v>2.3068974586710827E-16</v>
      </c>
      <c r="II82" s="86">
        <f t="shared" si="85"/>
        <v>1.0856303557363741E-66</v>
      </c>
      <c r="IJ82" s="86">
        <f t="shared" si="85"/>
        <v>2.9166388878693575E-97</v>
      </c>
      <c r="IK82" s="86">
        <f t="shared" si="85"/>
        <v>1.5520072375138047E-101</v>
      </c>
      <c r="IL82" s="86">
        <f t="shared" si="85"/>
        <v>8.0165072369155267E-111</v>
      </c>
      <c r="IM82" s="86">
        <f t="shared" si="85"/>
        <v>2.6296170287837813E-113</v>
      </c>
      <c r="IN82" s="86">
        <f t="shared" si="85"/>
        <v>3.5578846258981724E-118</v>
      </c>
      <c r="IO82" s="86">
        <f t="shared" si="85"/>
        <v>9.0157123083242803E-126</v>
      </c>
      <c r="IP82" s="86">
        <f t="shared" si="85"/>
        <v>7.3594640544555898E-128</v>
      </c>
      <c r="IQ82" s="86">
        <f t="shared" si="85"/>
        <v>2.6898884869231326E-126</v>
      </c>
      <c r="IR82" s="86">
        <f t="shared" si="85"/>
        <v>1.8216300002621127E-129</v>
      </c>
      <c r="IS82" s="86">
        <f t="shared" si="85"/>
        <v>6.4985884935693656E-130</v>
      </c>
      <c r="IT82" s="86">
        <f t="shared" si="85"/>
        <v>8.4146828227921699E-116</v>
      </c>
      <c r="IU82" s="86">
        <f t="shared" si="85"/>
        <v>1.2053749502413837E-107</v>
      </c>
      <c r="IV82" s="86">
        <f t="shared" si="85"/>
        <v>4.6588398086290085E-85</v>
      </c>
      <c r="IW82" s="86">
        <f t="shared" si="85"/>
        <v>8.372511914945998E-47</v>
      </c>
      <c r="IY82" s="86">
        <f t="shared" si="86"/>
        <v>0.32888599670813268</v>
      </c>
      <c r="IZ82" s="86">
        <f t="shared" si="86"/>
        <v>0.29575489740969718</v>
      </c>
      <c r="JA82" s="86">
        <f t="shared" si="86"/>
        <v>0.32048044299169537</v>
      </c>
      <c r="JB82" s="86">
        <f t="shared" si="86"/>
        <v>0.33380655545920779</v>
      </c>
      <c r="JC82" s="86">
        <f t="shared" si="86"/>
        <v>0.33344640296844935</v>
      </c>
      <c r="JD82" s="86">
        <f t="shared" si="86"/>
        <v>0.33746503575436654</v>
      </c>
      <c r="JE82" s="86">
        <f t="shared" si="86"/>
        <v>0.30393903481977541</v>
      </c>
      <c r="JF82" s="86">
        <f t="shared" si="86"/>
        <v>0.30051894082067077</v>
      </c>
      <c r="JG82" s="86">
        <f t="shared" si="86"/>
        <v>0.29279490583103585</v>
      </c>
      <c r="JH82" s="86">
        <f t="shared" si="86"/>
        <v>0.26511013836108566</v>
      </c>
      <c r="JI82" s="86">
        <f t="shared" si="86"/>
        <v>0.25828670166326101</v>
      </c>
      <c r="JJ82" s="86">
        <f t="shared" si="86"/>
        <v>0.26622419168784239</v>
      </c>
      <c r="JK82" s="86">
        <f t="shared" si="86"/>
        <v>0.30431117923997419</v>
      </c>
      <c r="JL82" s="86">
        <f t="shared" si="86"/>
        <v>0.30755239296872167</v>
      </c>
      <c r="JM82" s="86">
        <f t="shared" si="86"/>
        <v>0.27403327294542296</v>
      </c>
    </row>
    <row r="83" spans="2:273" x14ac:dyDescent="0.25">
      <c r="B83" s="2">
        <v>56</v>
      </c>
      <c r="C83" s="37">
        <v>185.5</v>
      </c>
      <c r="D83" s="37">
        <v>191.10599999999999</v>
      </c>
      <c r="E83" s="37">
        <v>201.64599999999999</v>
      </c>
      <c r="F83" s="37">
        <v>199.35400000000001</v>
      </c>
      <c r="G83" s="37">
        <v>201.61500000000001</v>
      </c>
      <c r="H83" s="37">
        <v>199.06200000000001</v>
      </c>
      <c r="I83" s="37">
        <v>193.86199999999999</v>
      </c>
      <c r="J83" s="37">
        <v>192.35400000000001</v>
      </c>
      <c r="K83" s="37">
        <v>189.83099999999999</v>
      </c>
      <c r="L83" s="37">
        <v>182.66200000000001</v>
      </c>
      <c r="M83" s="37">
        <v>184.53800000000001</v>
      </c>
      <c r="N83" s="37">
        <v>185</v>
      </c>
      <c r="O83" s="37">
        <v>193.24600000000001</v>
      </c>
      <c r="P83" s="37">
        <v>181.846</v>
      </c>
      <c r="Q83" s="37">
        <v>155.19999999999999</v>
      </c>
      <c r="S83" s="4">
        <f t="shared" si="88"/>
        <v>176.28104289916362</v>
      </c>
      <c r="T83" s="4">
        <f t="shared" si="88"/>
        <v>179.99956890768544</v>
      </c>
      <c r="U83" s="4">
        <f t="shared" si="88"/>
        <v>193.01080631240947</v>
      </c>
      <c r="V83" s="4">
        <f t="shared" si="88"/>
        <v>188.98425430682639</v>
      </c>
      <c r="W83" s="4">
        <f t="shared" si="88"/>
        <v>190.39882071411193</v>
      </c>
      <c r="X83" s="4">
        <f t="shared" si="88"/>
        <v>187.77932865883525</v>
      </c>
      <c r="Y83" s="4">
        <f t="shared" si="88"/>
        <v>181.82372818845874</v>
      </c>
      <c r="Z83" s="4">
        <f t="shared" si="88"/>
        <v>181.22224758009335</v>
      </c>
      <c r="AA83" s="4">
        <f t="shared" si="88"/>
        <v>178.66642109010152</v>
      </c>
      <c r="AB83" s="4">
        <f t="shared" si="88"/>
        <v>171.54600708784423</v>
      </c>
      <c r="AC83" s="4">
        <f t="shared" si="88"/>
        <v>172.14258631702384</v>
      </c>
      <c r="AD83" s="4">
        <f t="shared" si="88"/>
        <v>173.81143199689754</v>
      </c>
      <c r="AE83" s="4">
        <f t="shared" si="88"/>
        <v>182.14455180455624</v>
      </c>
      <c r="AF83" s="4">
        <f t="shared" si="88"/>
        <v>173.10966059560957</v>
      </c>
      <c r="AG83" s="4">
        <f t="shared" si="88"/>
        <v>149.29125012529605</v>
      </c>
      <c r="AI83" s="4">
        <f t="shared" si="89"/>
        <v>9.2189571008363771</v>
      </c>
      <c r="AJ83" s="4">
        <f t="shared" si="89"/>
        <v>11.106431092314551</v>
      </c>
      <c r="AK83" s="4">
        <f t="shared" si="89"/>
        <v>8.6351936875905153</v>
      </c>
      <c r="AL83" s="4">
        <f t="shared" si="89"/>
        <v>10.369745693173627</v>
      </c>
      <c r="AM83" s="4">
        <f t="shared" si="89"/>
        <v>11.216179285888074</v>
      </c>
      <c r="AN83" s="4">
        <f t="shared" si="89"/>
        <v>11.282671341164757</v>
      </c>
      <c r="AO83" s="4">
        <f t="shared" si="89"/>
        <v>12.03827181154125</v>
      </c>
      <c r="AP83" s="4">
        <f t="shared" si="89"/>
        <v>11.131752419906661</v>
      </c>
      <c r="AQ83" s="4">
        <f t="shared" si="89"/>
        <v>11.164578909898466</v>
      </c>
      <c r="AR83" s="4">
        <f t="shared" si="89"/>
        <v>11.115992912155775</v>
      </c>
      <c r="AS83" s="4">
        <f t="shared" si="89"/>
        <v>12.395413682976169</v>
      </c>
      <c r="AT83" s="4">
        <f t="shared" si="89"/>
        <v>11.188568003102461</v>
      </c>
      <c r="AU83" s="4">
        <f t="shared" si="89"/>
        <v>11.101448195443766</v>
      </c>
      <c r="AV83" s="4">
        <f t="shared" si="89"/>
        <v>8.736339404390435</v>
      </c>
      <c r="AW83" s="4">
        <f t="shared" si="89"/>
        <v>5.9087498747039433</v>
      </c>
      <c r="AY83" s="2">
        <f t="shared" si="80"/>
        <v>44.2085658919069</v>
      </c>
      <c r="AZ83" s="2">
        <f t="shared" si="80"/>
        <v>50.685051913929222</v>
      </c>
      <c r="BA83" s="2">
        <f t="shared" si="80"/>
        <v>68.429083963636032</v>
      </c>
      <c r="BB83" s="2">
        <f t="shared" si="80"/>
        <v>56.914098660220468</v>
      </c>
      <c r="BC83" s="2">
        <f t="shared" si="80"/>
        <v>57.029038403306465</v>
      </c>
      <c r="BD83" s="2">
        <f t="shared" si="80"/>
        <v>57.082687301058883</v>
      </c>
      <c r="BE83" s="2">
        <f t="shared" si="80"/>
        <v>57.373197247646971</v>
      </c>
      <c r="BF83" s="2">
        <f t="shared" si="80"/>
        <v>57.207185698432589</v>
      </c>
      <c r="BG83" s="2">
        <f t="shared" si="80"/>
        <v>57.745776499752658</v>
      </c>
      <c r="BH83" s="2">
        <f t="shared" si="80"/>
        <v>55.908638431486658</v>
      </c>
      <c r="BI83" s="2">
        <f t="shared" si="80"/>
        <v>56.484567128398481</v>
      </c>
      <c r="BJ83" s="2">
        <f t="shared" si="80"/>
        <v>57.485504607681015</v>
      </c>
      <c r="BK83" s="2">
        <f t="shared" si="80"/>
        <v>54.388341140634431</v>
      </c>
      <c r="BL83" s="2">
        <f t="shared" si="80"/>
        <v>54.616553652956654</v>
      </c>
      <c r="BM83" s="2">
        <f t="shared" si="80"/>
        <v>58.565112108652087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55.661508569500675</v>
      </c>
      <c r="DL83" s="2">
        <f t="shared" si="90"/>
        <v>61.573515679442508</v>
      </c>
      <c r="DM83" s="2">
        <f t="shared" si="90"/>
        <v>76.046109099437146</v>
      </c>
      <c r="DN83" s="2">
        <f t="shared" si="90"/>
        <v>69.483245966228907</v>
      </c>
      <c r="DO83" s="2">
        <f t="shared" si="90"/>
        <v>67.885384668989545</v>
      </c>
      <c r="DP83" s="2">
        <f t="shared" si="90"/>
        <v>66.563510801393733</v>
      </c>
      <c r="DQ83" s="2">
        <f t="shared" si="90"/>
        <v>66.525215865813152</v>
      </c>
      <c r="DR83" s="2">
        <f t="shared" si="90"/>
        <v>66.912698916889482</v>
      </c>
      <c r="DS83" s="2">
        <f t="shared" si="90"/>
        <v>67.247434918834259</v>
      </c>
      <c r="DT83" s="2">
        <f t="shared" si="90"/>
        <v>65.94786575052855</v>
      </c>
      <c r="DU83" s="2">
        <f t="shared" si="90"/>
        <v>65.096717758985207</v>
      </c>
      <c r="DV83" s="2">
        <f t="shared" si="90"/>
        <v>68.314008456659636</v>
      </c>
      <c r="DW83" s="2">
        <f t="shared" si="90"/>
        <v>65.440585176782008</v>
      </c>
      <c r="DX83" s="2">
        <f t="shared" si="90"/>
        <v>63.580198606271772</v>
      </c>
      <c r="DY83" s="2">
        <f t="shared" si="90"/>
        <v>64.105941709453333</v>
      </c>
      <c r="EA83" s="2">
        <f t="shared" si="91"/>
        <v>41.711317449194119</v>
      </c>
      <c r="EB83" s="2">
        <f t="shared" si="91"/>
        <v>47.874580537199613</v>
      </c>
      <c r="EC83" s="2">
        <f t="shared" si="91"/>
        <v>66.565617123814405</v>
      </c>
      <c r="ED83" s="2">
        <f t="shared" si="91"/>
        <v>53.878879590984987</v>
      </c>
      <c r="EE83" s="2">
        <f t="shared" si="91"/>
        <v>54.306855141980058</v>
      </c>
      <c r="EF83" s="2">
        <f t="shared" si="91"/>
        <v>54.675759814711917</v>
      </c>
      <c r="EG83" s="2">
        <f t="shared" si="91"/>
        <v>54.865056357722899</v>
      </c>
      <c r="EH83" s="2">
        <f t="shared" si="91"/>
        <v>54.476856272787536</v>
      </c>
      <c r="EI83" s="2">
        <f t="shared" si="91"/>
        <v>55.055737199676045</v>
      </c>
      <c r="EJ83" s="2">
        <f t="shared" si="91"/>
        <v>52.876693704424923</v>
      </c>
      <c r="EK83" s="2">
        <f t="shared" si="91"/>
        <v>53.738902130084277</v>
      </c>
      <c r="EL83" s="2">
        <f t="shared" si="91"/>
        <v>54.22344501252087</v>
      </c>
      <c r="EM83" s="2">
        <f t="shared" si="91"/>
        <v>51.33997047161936</v>
      </c>
      <c r="EN83" s="2">
        <f t="shared" si="91"/>
        <v>52.336083129104999</v>
      </c>
      <c r="EO83" s="2">
        <f t="shared" si="91"/>
        <v>56.75547343548088</v>
      </c>
      <c r="EQ83" s="2">
        <f t="shared" si="92"/>
        <v>40.934936339169809</v>
      </c>
      <c r="ER83" s="2">
        <f t="shared" si="92"/>
        <v>46.422239650601945</v>
      </c>
      <c r="ES83" s="2">
        <f t="shared" si="92"/>
        <v>60.97195893400751</v>
      </c>
      <c r="ET83" s="2">
        <f t="shared" si="92"/>
        <v>52.229611494788401</v>
      </c>
      <c r="EU83" s="2">
        <f t="shared" si="92"/>
        <v>53.450531827244241</v>
      </c>
      <c r="EV83" s="2">
        <f t="shared" si="92"/>
        <v>53.625844681934694</v>
      </c>
      <c r="EW83" s="2">
        <f t="shared" si="92"/>
        <v>54.024174068927174</v>
      </c>
      <c r="EX83" s="2">
        <f t="shared" si="92"/>
        <v>54.945288152498875</v>
      </c>
      <c r="EY83" s="2">
        <f t="shared" si="92"/>
        <v>55.603341000510255</v>
      </c>
      <c r="EZ83" s="2">
        <f t="shared" si="92"/>
        <v>52.473172761985474</v>
      </c>
      <c r="FA83" s="2">
        <f t="shared" si="92"/>
        <v>52.209324609426524</v>
      </c>
      <c r="FB83" s="2">
        <f t="shared" si="92"/>
        <v>53.115190132967641</v>
      </c>
      <c r="FC83" s="2">
        <f t="shared" si="92"/>
        <v>51.170486694502117</v>
      </c>
      <c r="FD83" s="2">
        <f t="shared" si="92"/>
        <v>52.440727084372554</v>
      </c>
      <c r="FE83" s="2">
        <f t="shared" si="92"/>
        <v>58.078849095869124</v>
      </c>
      <c r="FG83" s="2">
        <f t="shared" si="93"/>
        <v>0.82096199140648229</v>
      </c>
      <c r="FH83" s="2">
        <f t="shared" si="93"/>
        <v>0.79482487273029634</v>
      </c>
      <c r="FI83" s="2">
        <f t="shared" si="93"/>
        <v>0.80336288869467953</v>
      </c>
      <c r="FJ83" s="2">
        <f t="shared" si="93"/>
        <v>0.80547570965968163</v>
      </c>
      <c r="FK83" s="2">
        <f t="shared" si="93"/>
        <v>0.79951498354962136</v>
      </c>
      <c r="FL83" s="2">
        <f t="shared" si="93"/>
        <v>0.7975175117124047</v>
      </c>
      <c r="FM83" s="2">
        <f t="shared" si="93"/>
        <v>0.78488743464553623</v>
      </c>
      <c r="FN83" s="2">
        <f t="shared" si="93"/>
        <v>0.7804518450565755</v>
      </c>
      <c r="FO83" s="2">
        <f t="shared" si="93"/>
        <v>0.77936149521268494</v>
      </c>
      <c r="FP83" s="2">
        <f t="shared" si="93"/>
        <v>0.76803909720272889</v>
      </c>
      <c r="FQ83" s="2">
        <f t="shared" si="93"/>
        <v>0.75823820425678123</v>
      </c>
      <c r="FR83" s="2">
        <f t="shared" si="93"/>
        <v>0.7684831508883172</v>
      </c>
      <c r="FS83" s="2">
        <f t="shared" si="93"/>
        <v>0.7838114230233989</v>
      </c>
      <c r="FT83" s="2">
        <f t="shared" si="93"/>
        <v>0.79718632335375039</v>
      </c>
      <c r="FU83" s="2">
        <f t="shared" si="93"/>
        <v>0.75381941054833335</v>
      </c>
      <c r="FW83" s="2">
        <f t="shared" si="82"/>
        <v>4.7141147711858615E-4</v>
      </c>
      <c r="FX83" s="2">
        <f t="shared" si="82"/>
        <v>1.4417038136820847E-4</v>
      </c>
      <c r="FY83" s="2">
        <f t="shared" si="82"/>
        <v>1.3402964440594283E-4</v>
      </c>
      <c r="FZ83" s="2">
        <f t="shared" si="82"/>
        <v>1.2685998089101644E-4</v>
      </c>
      <c r="GA83" s="2">
        <f t="shared" si="82"/>
        <v>1.2665107462835149E-4</v>
      </c>
      <c r="GB83" s="2">
        <f t="shared" si="82"/>
        <v>1.275470516650919E-4</v>
      </c>
      <c r="GC83" s="2">
        <f t="shared" si="82"/>
        <v>1.2597994378341884E-4</v>
      </c>
      <c r="GD83" s="2">
        <f t="shared" si="82"/>
        <v>1.3474310448039105E-4</v>
      </c>
      <c r="GE83" s="2">
        <f t="shared" si="82"/>
        <v>1.4854627104696688E-4</v>
      </c>
      <c r="GF83" s="2">
        <f t="shared" si="82"/>
        <v>1.3912876634069633E-4</v>
      </c>
      <c r="GG83" s="2">
        <f t="shared" si="82"/>
        <v>1.4442147997992824E-4</v>
      </c>
      <c r="GH83" s="2">
        <f t="shared" si="82"/>
        <v>1.2926235450531293E-4</v>
      </c>
      <c r="GI83" s="2">
        <f t="shared" si="82"/>
        <v>1.2484138441489146E-4</v>
      </c>
      <c r="GJ83" s="2">
        <f t="shared" si="82"/>
        <v>9.6740346226088542E-5</v>
      </c>
      <c r="GK83" s="2">
        <f t="shared" si="82"/>
        <v>7.258765728028932E-5</v>
      </c>
      <c r="GM83" s="86">
        <f t="shared" si="83"/>
        <v>0.37965252693255841</v>
      </c>
      <c r="GN83" s="86">
        <f t="shared" si="83"/>
        <v>0.34743392769834369</v>
      </c>
      <c r="GO83" s="86">
        <f t="shared" si="83"/>
        <v>0.37444978354985126</v>
      </c>
      <c r="GP83" s="86">
        <f t="shared" si="83"/>
        <v>0.38966717758131669</v>
      </c>
      <c r="GQ83" s="86">
        <f t="shared" si="83"/>
        <v>0.3909527757110543</v>
      </c>
      <c r="GR83" s="86">
        <f t="shared" si="83"/>
        <v>0.39630671831143388</v>
      </c>
      <c r="GS83" s="86">
        <f t="shared" si="83"/>
        <v>0.36004887813607928</v>
      </c>
      <c r="GT83" s="86">
        <f t="shared" si="83"/>
        <v>0.35723838212772746</v>
      </c>
      <c r="GU83" s="86">
        <f t="shared" si="83"/>
        <v>0.3482348150378915</v>
      </c>
      <c r="GV83" s="86">
        <f t="shared" si="83"/>
        <v>0.31783048998137398</v>
      </c>
      <c r="GW83" s="86">
        <f t="shared" si="83"/>
        <v>0.31228881719921181</v>
      </c>
      <c r="GX83" s="86">
        <f t="shared" si="83"/>
        <v>0.3190594318965248</v>
      </c>
      <c r="GY83" s="86">
        <f t="shared" si="83"/>
        <v>0.36079055753075495</v>
      </c>
      <c r="GZ83" s="86">
        <f t="shared" si="83"/>
        <v>0.36088664405029997</v>
      </c>
      <c r="HA83" s="86">
        <f t="shared" si="83"/>
        <v>0.33318585209924778</v>
      </c>
      <c r="HC83" s="86">
        <f t="shared" si="73"/>
        <v>1.205577001121045E-4</v>
      </c>
      <c r="HD83" s="86">
        <f t="shared" si="73"/>
        <v>6.2093436154719522E-5</v>
      </c>
      <c r="HE83" s="86">
        <f t="shared" si="73"/>
        <v>5.8180417473815278E-5</v>
      </c>
      <c r="HF83" s="86">
        <f t="shared" si="73"/>
        <v>3.4695320106046215E-5</v>
      </c>
      <c r="HG83" s="86">
        <f t="shared" si="87"/>
        <v>2.990204625512226E-5</v>
      </c>
      <c r="HH83" s="86">
        <f t="shared" si="87"/>
        <v>2.4371245247472511E-5</v>
      </c>
      <c r="HI83" s="86">
        <f t="shared" si="87"/>
        <v>1.1422171598962197E-5</v>
      </c>
      <c r="HJ83" s="86">
        <f t="shared" si="87"/>
        <v>1.0191415201164223E-5</v>
      </c>
      <c r="HK83" s="86">
        <f t="shared" si="87"/>
        <v>9.1246830529687524E-6</v>
      </c>
      <c r="HL83" s="86">
        <f t="shared" si="87"/>
        <v>5.4859735233169295E-6</v>
      </c>
      <c r="HM83" s="86">
        <f t="shared" si="87"/>
        <v>5.544476947374355E-6</v>
      </c>
      <c r="HN83" s="86">
        <f t="shared" si="87"/>
        <v>1.7259069457408912E-5</v>
      </c>
      <c r="HO83" s="86">
        <f t="shared" si="87"/>
        <v>3.5413941964610982E-5</v>
      </c>
      <c r="HP83" s="86">
        <f t="shared" si="87"/>
        <v>3.7909231800212677E-5</v>
      </c>
      <c r="HQ83" s="86">
        <f t="shared" si="87"/>
        <v>2.1459483419358329E-6</v>
      </c>
      <c r="HS83" s="86">
        <f t="shared" si="84"/>
        <v>2.1863227879696999E-22</v>
      </c>
      <c r="HT83" s="86">
        <f t="shared" si="84"/>
        <v>4.1219927438516807E-30</v>
      </c>
      <c r="HU83" s="86">
        <f t="shared" si="84"/>
        <v>3.8132327127720441E-31</v>
      </c>
      <c r="HV83" s="86">
        <f t="shared" si="84"/>
        <v>3.2862250688430039E-34</v>
      </c>
      <c r="HW83" s="86">
        <f t="shared" si="84"/>
        <v>4.5232249845421717E-35</v>
      </c>
      <c r="HX83" s="86">
        <f t="shared" si="84"/>
        <v>2.1469538880371773E-36</v>
      </c>
      <c r="HY83" s="86">
        <f t="shared" si="84"/>
        <v>9.155854018178402E-39</v>
      </c>
      <c r="HZ83" s="86">
        <f t="shared" si="84"/>
        <v>2.4028328185798044E-39</v>
      </c>
      <c r="IA83" s="86">
        <f t="shared" si="84"/>
        <v>4.8953741600148814E-39</v>
      </c>
      <c r="IB83" s="86">
        <f t="shared" si="84"/>
        <v>3.6651243971673983E-40</v>
      </c>
      <c r="IC83" s="86">
        <f t="shared" si="84"/>
        <v>2.9186089348807471E-40</v>
      </c>
      <c r="ID83" s="86">
        <f t="shared" si="84"/>
        <v>4.6862624365608109E-36</v>
      </c>
      <c r="IE83" s="86">
        <f t="shared" si="84"/>
        <v>1.3986131281626317E-33</v>
      </c>
      <c r="IF83" s="86">
        <f t="shared" si="84"/>
        <v>2.3993326666868828E-23</v>
      </c>
      <c r="IG83" s="86">
        <f t="shared" si="84"/>
        <v>5.7597997755114999E-16</v>
      </c>
      <c r="II83" s="86">
        <f t="shared" si="85"/>
        <v>3.6944705537745983E-65</v>
      </c>
      <c r="IJ83" s="86">
        <f t="shared" si="85"/>
        <v>2.6294344234325062E-95</v>
      </c>
      <c r="IK83" s="86">
        <f t="shared" si="85"/>
        <v>1.6476814323034899E-99</v>
      </c>
      <c r="IL83" s="86">
        <f t="shared" si="85"/>
        <v>1.2738527341924155E-108</v>
      </c>
      <c r="IM83" s="86">
        <f t="shared" si="85"/>
        <v>4.685395928162244E-111</v>
      </c>
      <c r="IN83" s="86">
        <f t="shared" si="85"/>
        <v>7.9817733312781545E-116</v>
      </c>
      <c r="IO83" s="86">
        <f t="shared" si="85"/>
        <v>2.8570119646564968E-123</v>
      </c>
      <c r="IP83" s="86">
        <f t="shared" si="85"/>
        <v>2.6839273407651948E-125</v>
      </c>
      <c r="IQ83" s="86">
        <f t="shared" si="85"/>
        <v>9.7155895165543589E-124</v>
      </c>
      <c r="IR83" s="86">
        <f t="shared" si="85"/>
        <v>7.3154436111378533E-127</v>
      </c>
      <c r="IS83" s="86">
        <f t="shared" si="85"/>
        <v>2.7326963208025776E-127</v>
      </c>
      <c r="IT83" s="86">
        <f t="shared" si="85"/>
        <v>1.7037064000477924E-113</v>
      </c>
      <c r="IU83" s="86">
        <f t="shared" si="85"/>
        <v>1.6382916455097301E-105</v>
      </c>
      <c r="IV83" s="86">
        <f t="shared" si="85"/>
        <v>2.0002356270246679E-83</v>
      </c>
      <c r="IW83" s="86">
        <f t="shared" si="85"/>
        <v>6.0375752426781298E-46</v>
      </c>
      <c r="IY83" s="86">
        <f t="shared" si="86"/>
        <v>0.37977308463267051</v>
      </c>
      <c r="IZ83" s="86">
        <f t="shared" si="86"/>
        <v>0.3474960211344984</v>
      </c>
      <c r="JA83" s="86">
        <f t="shared" si="86"/>
        <v>0.37450796396732505</v>
      </c>
      <c r="JB83" s="86">
        <f t="shared" si="86"/>
        <v>0.38970187290142272</v>
      </c>
      <c r="JC83" s="86">
        <f t="shared" si="86"/>
        <v>0.39098267775730944</v>
      </c>
      <c r="JD83" s="86">
        <f t="shared" si="86"/>
        <v>0.39633108955668134</v>
      </c>
      <c r="JE83" s="86">
        <f t="shared" si="86"/>
        <v>0.36006030030767822</v>
      </c>
      <c r="JF83" s="86">
        <f t="shared" si="86"/>
        <v>0.3572485735429286</v>
      </c>
      <c r="JG83" s="86">
        <f t="shared" si="86"/>
        <v>0.34824393972094447</v>
      </c>
      <c r="JH83" s="86">
        <f t="shared" si="86"/>
        <v>0.31783597595489727</v>
      </c>
      <c r="JI83" s="86">
        <f t="shared" si="86"/>
        <v>0.3122943616761592</v>
      </c>
      <c r="JJ83" s="86">
        <f t="shared" si="86"/>
        <v>0.31907669096598223</v>
      </c>
      <c r="JK83" s="86">
        <f t="shared" si="86"/>
        <v>0.36082597147271955</v>
      </c>
      <c r="JL83" s="86">
        <f t="shared" si="86"/>
        <v>0.36092455328210016</v>
      </c>
      <c r="JM83" s="86">
        <f t="shared" si="86"/>
        <v>0.33318799804759025</v>
      </c>
    </row>
    <row r="84" spans="2:273" x14ac:dyDescent="0.25">
      <c r="B84" s="2">
        <v>57</v>
      </c>
      <c r="C84" s="37">
        <v>194.15199999999999</v>
      </c>
      <c r="D84" s="37">
        <v>201.39400000000001</v>
      </c>
      <c r="E84" s="37">
        <v>210.04599999999999</v>
      </c>
      <c r="F84" s="37">
        <v>208.76900000000001</v>
      </c>
      <c r="G84" s="37">
        <v>210.523</v>
      </c>
      <c r="H84" s="37">
        <v>206.69200000000001</v>
      </c>
      <c r="I84" s="37">
        <v>203.98500000000001</v>
      </c>
      <c r="J84" s="37">
        <v>203.98500000000001</v>
      </c>
      <c r="K84" s="37">
        <v>200.69200000000001</v>
      </c>
      <c r="L84" s="37">
        <v>196.93799999999999</v>
      </c>
      <c r="M84" s="37">
        <v>196.35400000000001</v>
      </c>
      <c r="N84" s="37">
        <v>197.554</v>
      </c>
      <c r="O84" s="37">
        <v>203.58500000000001</v>
      </c>
      <c r="P84" s="37">
        <v>193.38499999999999</v>
      </c>
      <c r="Q84" s="37">
        <v>165.50800000000001</v>
      </c>
      <c r="S84" s="4">
        <f t="shared" si="88"/>
        <v>187.20703653388151</v>
      </c>
      <c r="T84" s="4">
        <f t="shared" si="88"/>
        <v>192.48748053944735</v>
      </c>
      <c r="U84" s="4">
        <f t="shared" si="88"/>
        <v>204.15395589283216</v>
      </c>
      <c r="V84" s="4">
        <f t="shared" si="88"/>
        <v>200.55547872533984</v>
      </c>
      <c r="W84" s="4">
        <f t="shared" si="88"/>
        <v>202.39731804588408</v>
      </c>
      <c r="X84" s="4">
        <f t="shared" si="88"/>
        <v>199.57820291731989</v>
      </c>
      <c r="Y84" s="4">
        <f t="shared" si="88"/>
        <v>194.24621056705158</v>
      </c>
      <c r="Z84" s="4">
        <f t="shared" si="88"/>
        <v>193.89214189457445</v>
      </c>
      <c r="AA84" s="4">
        <f t="shared" si="88"/>
        <v>191.20425976934683</v>
      </c>
      <c r="AB84" s="4">
        <f t="shared" si="88"/>
        <v>184.56991837277405</v>
      </c>
      <c r="AC84" s="4">
        <f t="shared" si="88"/>
        <v>185.86479950597899</v>
      </c>
      <c r="AD84" s="4">
        <f t="shared" si="88"/>
        <v>186.8426283338583</v>
      </c>
      <c r="AE84" s="4">
        <f t="shared" si="88"/>
        <v>194.92944681896068</v>
      </c>
      <c r="AF84" s="4">
        <f t="shared" si="88"/>
        <v>184.31683873788731</v>
      </c>
      <c r="AG84" s="4">
        <f t="shared" si="88"/>
        <v>160.09499749405893</v>
      </c>
      <c r="AI84" s="4">
        <f t="shared" si="89"/>
        <v>6.9449634661184803</v>
      </c>
      <c r="AJ84" s="4">
        <f t="shared" si="89"/>
        <v>8.9065194605526585</v>
      </c>
      <c r="AK84" s="4">
        <f t="shared" si="89"/>
        <v>5.892044107167834</v>
      </c>
      <c r="AL84" s="4">
        <f t="shared" si="89"/>
        <v>8.2135212746601667</v>
      </c>
      <c r="AM84" s="4">
        <f t="shared" si="89"/>
        <v>8.1256819541159189</v>
      </c>
      <c r="AN84" s="4">
        <f t="shared" si="89"/>
        <v>7.1137970826801222</v>
      </c>
      <c r="AO84" s="4">
        <f t="shared" si="89"/>
        <v>9.7387894329484368</v>
      </c>
      <c r="AP84" s="4">
        <f t="shared" si="89"/>
        <v>10.092858105425563</v>
      </c>
      <c r="AQ84" s="4">
        <f t="shared" si="89"/>
        <v>9.4877402306531735</v>
      </c>
      <c r="AR84" s="4">
        <f t="shared" si="89"/>
        <v>12.368081627225934</v>
      </c>
      <c r="AS84" s="4">
        <f t="shared" si="89"/>
        <v>10.48920049402102</v>
      </c>
      <c r="AT84" s="4">
        <f t="shared" si="89"/>
        <v>10.711371666141702</v>
      </c>
      <c r="AU84" s="4">
        <f t="shared" si="89"/>
        <v>8.6555531810393234</v>
      </c>
      <c r="AV84" s="4">
        <f t="shared" si="89"/>
        <v>9.0681612621126817</v>
      </c>
      <c r="AW84" s="4">
        <f t="shared" si="89"/>
        <v>5.4130025059410798</v>
      </c>
      <c r="AY84" s="2">
        <f t="shared" si="80"/>
        <v>43.979943223942065</v>
      </c>
      <c r="AZ84" s="2">
        <f t="shared" si="80"/>
        <v>50.437035230097912</v>
      </c>
      <c r="BA84" s="2">
        <f t="shared" si="80"/>
        <v>68.167873122308876</v>
      </c>
      <c r="BB84" s="2">
        <f t="shared" si="80"/>
        <v>56.640151304676976</v>
      </c>
      <c r="BC84" s="2">
        <f t="shared" si="80"/>
        <v>56.77260455696976</v>
      </c>
      <c r="BD84" s="2">
        <f t="shared" si="80"/>
        <v>56.852601477820414</v>
      </c>
      <c r="BE84" s="2">
        <f t="shared" si="80"/>
        <v>57.133304552094891</v>
      </c>
      <c r="BF84" s="2">
        <f t="shared" si="80"/>
        <v>56.963879349408288</v>
      </c>
      <c r="BG84" s="2">
        <f t="shared" si="80"/>
        <v>57.501614947060474</v>
      </c>
      <c r="BH84" s="2">
        <f t="shared" si="80"/>
        <v>55.652285317017302</v>
      </c>
      <c r="BI84" s="2">
        <f t="shared" si="80"/>
        <v>56.227746767069867</v>
      </c>
      <c r="BJ84" s="2">
        <f t="shared" si="80"/>
        <v>57.195615479879955</v>
      </c>
      <c r="BK84" s="2">
        <f t="shared" si="80"/>
        <v>54.12573158189403</v>
      </c>
      <c r="BL84" s="2">
        <f t="shared" si="80"/>
        <v>54.412247896657853</v>
      </c>
      <c r="BM84" s="2">
        <f t="shared" si="80"/>
        <v>58.409709180795396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55.83172051282051</v>
      </c>
      <c r="DL84" s="2">
        <f t="shared" si="90"/>
        <v>61.788037456445991</v>
      </c>
      <c r="DM84" s="2">
        <f t="shared" si="90"/>
        <v>76.326730581613504</v>
      </c>
      <c r="DN84" s="2">
        <f t="shared" si="90"/>
        <v>69.726134896810521</v>
      </c>
      <c r="DO84" s="2">
        <f t="shared" si="90"/>
        <v>68.074769337979092</v>
      </c>
      <c r="DP84" s="2">
        <f t="shared" si="90"/>
        <v>66.721533797909416</v>
      </c>
      <c r="DQ84" s="2">
        <f t="shared" si="90"/>
        <v>66.636972449558385</v>
      </c>
      <c r="DR84" s="2">
        <f t="shared" si="90"/>
        <v>67.052023769008443</v>
      </c>
      <c r="DS84" s="2">
        <f t="shared" si="90"/>
        <v>67.395374064770579</v>
      </c>
      <c r="DT84" s="2">
        <f t="shared" si="90"/>
        <v>66.102869223799473</v>
      </c>
      <c r="DU84" s="2">
        <f t="shared" si="90"/>
        <v>65.292202053760207</v>
      </c>
      <c r="DV84" s="2">
        <f t="shared" si="90"/>
        <v>68.520231954092438</v>
      </c>
      <c r="DW84" s="2">
        <f t="shared" si="90"/>
        <v>65.645063095913358</v>
      </c>
      <c r="DX84" s="2">
        <f t="shared" si="90"/>
        <v>63.775226480836231</v>
      </c>
      <c r="DY84" s="2">
        <f t="shared" si="90"/>
        <v>64.296169133192393</v>
      </c>
      <c r="EA84" s="2">
        <f>CE$228*$B84+CE$229</f>
        <v>41.623163980378422</v>
      </c>
      <c r="EB84" s="2">
        <f t="shared" si="91"/>
        <v>47.764999914513105</v>
      </c>
      <c r="EC84" s="2">
        <f t="shared" si="91"/>
        <v>66.347553729812859</v>
      </c>
      <c r="ED84" s="2">
        <f t="shared" si="91"/>
        <v>53.758201862172257</v>
      </c>
      <c r="EE84" s="2">
        <f t="shared" si="91"/>
        <v>54.188007448873648</v>
      </c>
      <c r="EF84" s="2">
        <f t="shared" si="91"/>
        <v>54.567614749850399</v>
      </c>
      <c r="EG84" s="2">
        <f t="shared" si="91"/>
        <v>54.757976461509777</v>
      </c>
      <c r="EH84" s="2">
        <f t="shared" si="91"/>
        <v>54.375611306761684</v>
      </c>
      <c r="EI84" s="2">
        <f t="shared" si="91"/>
        <v>54.947017996940509</v>
      </c>
      <c r="EJ84" s="2">
        <f t="shared" si="91"/>
        <v>52.773824261476634</v>
      </c>
      <c r="EK84" s="2">
        <f t="shared" si="91"/>
        <v>53.59218522981628</v>
      </c>
      <c r="EL84" s="2">
        <f t="shared" si="91"/>
        <v>54.084298067244426</v>
      </c>
      <c r="EM84" s="2">
        <f t="shared" si="91"/>
        <v>51.228093621108705</v>
      </c>
      <c r="EN84" s="2">
        <f t="shared" si="91"/>
        <v>52.239776552826655</v>
      </c>
      <c r="EO84" s="2">
        <f t="shared" si="91"/>
        <v>56.656338637622284</v>
      </c>
      <c r="EQ84" s="2">
        <f t="shared" si="92"/>
        <v>40.86325448289692</v>
      </c>
      <c r="ER84" s="2">
        <f t="shared" si="92"/>
        <v>46.338488760359759</v>
      </c>
      <c r="ES84" s="2">
        <f t="shared" si="92"/>
        <v>60.855776931014887</v>
      </c>
      <c r="ET84" s="2">
        <f t="shared" si="92"/>
        <v>52.139349303041215</v>
      </c>
      <c r="EU84" s="2">
        <f t="shared" si="92"/>
        <v>53.347610860819387</v>
      </c>
      <c r="EV84" s="2">
        <f t="shared" si="92"/>
        <v>53.537193619319694</v>
      </c>
      <c r="EW84" s="2">
        <f t="shared" si="92"/>
        <v>53.932756772280889</v>
      </c>
      <c r="EX84" s="2">
        <f t="shared" si="92"/>
        <v>54.834005857109858</v>
      </c>
      <c r="EY84" s="2">
        <f t="shared" si="92"/>
        <v>55.483665378752839</v>
      </c>
      <c r="EZ84" s="2">
        <f t="shared" si="92"/>
        <v>52.376610414682041</v>
      </c>
      <c r="FA84" s="2">
        <f t="shared" si="92"/>
        <v>52.090979712042227</v>
      </c>
      <c r="FB84" s="2">
        <f t="shared" si="92"/>
        <v>52.996347513530097</v>
      </c>
      <c r="FC84" s="2">
        <f t="shared" si="92"/>
        <v>51.060281040523279</v>
      </c>
      <c r="FD84" s="2">
        <f t="shared" si="92"/>
        <v>52.340358879330864</v>
      </c>
      <c r="FE84" s="2">
        <f t="shared" si="92"/>
        <v>57.946920606583156</v>
      </c>
      <c r="FG84" s="2">
        <f t="shared" si="93"/>
        <v>0.83410193626872642</v>
      </c>
      <c r="FH84" s="2">
        <f t="shared" si="93"/>
        <v>0.80943780497743179</v>
      </c>
      <c r="FI84" s="2">
        <f t="shared" si="93"/>
        <v>0.81750734716662798</v>
      </c>
      <c r="FJ84" s="2">
        <f t="shared" si="93"/>
        <v>0.81950233542454409</v>
      </c>
      <c r="FK84" s="2">
        <f t="shared" si="93"/>
        <v>0.81387210112018504</v>
      </c>
      <c r="FL84" s="2">
        <f t="shared" si="93"/>
        <v>0.81198403377585371</v>
      </c>
      <c r="FM84" s="2">
        <f t="shared" si="93"/>
        <v>0.8000300629192969</v>
      </c>
      <c r="FN84" s="2">
        <f t="shared" si="93"/>
        <v>0.79582548874092207</v>
      </c>
      <c r="FO84" s="2">
        <f t="shared" si="93"/>
        <v>0.79479141426091438</v>
      </c>
      <c r="FP84" s="2">
        <f t="shared" si="93"/>
        <v>0.78404141793390114</v>
      </c>
      <c r="FQ84" s="2">
        <f t="shared" si="93"/>
        <v>0.7747183361349762</v>
      </c>
      <c r="FR84" s="2">
        <f t="shared" si="93"/>
        <v>0.78446343451132883</v>
      </c>
      <c r="FS84" s="2">
        <f t="shared" si="93"/>
        <v>0.79901039974168009</v>
      </c>
      <c r="FT84" s="2">
        <f t="shared" si="93"/>
        <v>0.81167091978630102</v>
      </c>
      <c r="FU84" s="2">
        <f t="shared" si="93"/>
        <v>0.77050959095506444</v>
      </c>
      <c r="FW84" s="2">
        <f t="shared" si="82"/>
        <v>5.1686889839453582E-4</v>
      </c>
      <c r="FX84" s="2">
        <f t="shared" si="82"/>
        <v>1.5807748095304636E-4</v>
      </c>
      <c r="FY84" s="2">
        <f t="shared" si="82"/>
        <v>1.4695868241428275E-4</v>
      </c>
      <c r="FZ84" s="2">
        <f t="shared" si="82"/>
        <v>1.390975005649352E-4</v>
      </c>
      <c r="GA84" s="2">
        <f t="shared" si="82"/>
        <v>1.3886844500522646E-4</v>
      </c>
      <c r="GB84" s="2">
        <f t="shared" si="82"/>
        <v>1.3985084019728367E-4</v>
      </c>
      <c r="GC84" s="2">
        <f t="shared" si="82"/>
        <v>1.3813258260256557E-4</v>
      </c>
      <c r="GD84" s="2">
        <f t="shared" si="82"/>
        <v>1.4774095554470444E-4</v>
      </c>
      <c r="GE84" s="2">
        <f t="shared" si="82"/>
        <v>1.6287541307625662E-4</v>
      </c>
      <c r="GF84" s="2">
        <f t="shared" si="82"/>
        <v>1.52549611091857E-4</v>
      </c>
      <c r="GG84" s="2">
        <f t="shared" si="82"/>
        <v>1.5835279744023703E-4</v>
      </c>
      <c r="GH84" s="2">
        <f t="shared" si="82"/>
        <v>1.4173158576277157E-4</v>
      </c>
      <c r="GI84" s="2">
        <f t="shared" si="82"/>
        <v>1.3688420728931466E-4</v>
      </c>
      <c r="GJ84" s="2">
        <f t="shared" si="82"/>
        <v>1.0607269031239152E-4</v>
      </c>
      <c r="GK84" s="2">
        <f t="shared" si="82"/>
        <v>7.9590226136550487E-5</v>
      </c>
      <c r="GM84" s="86">
        <f t="shared" si="83"/>
        <v>0.43485265368085169</v>
      </c>
      <c r="GN84" s="86">
        <f t="shared" si="83"/>
        <v>0.40444615011744256</v>
      </c>
      <c r="GO84" s="86">
        <f t="shared" si="83"/>
        <v>0.43349441951359924</v>
      </c>
      <c r="GP84" s="86">
        <f t="shared" si="83"/>
        <v>0.45087830646417948</v>
      </c>
      <c r="GQ84" s="86">
        <f t="shared" si="83"/>
        <v>0.45411100144847649</v>
      </c>
      <c r="GR84" s="86">
        <f t="shared" si="83"/>
        <v>0.46094958216028015</v>
      </c>
      <c r="GS84" s="86">
        <f t="shared" si="83"/>
        <v>0.42225378069146469</v>
      </c>
      <c r="GT84" s="86">
        <f t="shared" si="83"/>
        <v>0.42026813257632895</v>
      </c>
      <c r="GU84" s="86">
        <f t="shared" si="83"/>
        <v>0.40992861094381328</v>
      </c>
      <c r="GV84" s="86">
        <f t="shared" si="83"/>
        <v>0.37699156014041135</v>
      </c>
      <c r="GW84" s="86">
        <f t="shared" si="83"/>
        <v>0.37324550209001461</v>
      </c>
      <c r="GX84" s="86">
        <f t="shared" si="83"/>
        <v>0.37833343477699877</v>
      </c>
      <c r="GY84" s="86">
        <f t="shared" si="83"/>
        <v>0.42341140449292375</v>
      </c>
      <c r="GZ84" s="86">
        <f t="shared" si="83"/>
        <v>0.41969485227830278</v>
      </c>
      <c r="HA84" s="86">
        <f t="shared" si="83"/>
        <v>0.39998308048462494</v>
      </c>
      <c r="HC84" s="86">
        <f t="shared" si="73"/>
        <v>1.9982011356191659E-4</v>
      </c>
      <c r="HD84" s="86">
        <f t="shared" si="73"/>
        <v>1.0777255671579362E-4</v>
      </c>
      <c r="HE84" s="86">
        <f t="shared" si="73"/>
        <v>1.019455287536813E-4</v>
      </c>
      <c r="HF84" s="86">
        <f t="shared" si="73"/>
        <v>6.3125946074574276E-5</v>
      </c>
      <c r="HG84" s="86">
        <f t="shared" si="87"/>
        <v>5.5014865301367463E-5</v>
      </c>
      <c r="HH84" s="86">
        <f t="shared" si="87"/>
        <v>4.5737410866779678E-5</v>
      </c>
      <c r="HI84" s="86">
        <f t="shared" si="87"/>
        <v>2.2375836689398458E-5</v>
      </c>
      <c r="HJ84" s="86">
        <f t="shared" si="87"/>
        <v>2.0248732228275497E-5</v>
      </c>
      <c r="HK84" s="86">
        <f t="shared" si="87"/>
        <v>1.8249650737184184E-5</v>
      </c>
      <c r="HL84" s="86">
        <f t="shared" si="87"/>
        <v>1.1187653982050659E-5</v>
      </c>
      <c r="HM84" s="86">
        <f t="shared" si="87"/>
        <v>1.1350437364149168E-5</v>
      </c>
      <c r="HN84" s="86">
        <f t="shared" si="87"/>
        <v>3.2555165678592342E-5</v>
      </c>
      <c r="HO84" s="86">
        <f t="shared" si="87"/>
        <v>6.3772790786933696E-5</v>
      </c>
      <c r="HP84" s="86">
        <f t="shared" si="87"/>
        <v>6.6940227748260199E-5</v>
      </c>
      <c r="HQ84" s="86">
        <f t="shared" si="87"/>
        <v>4.5879091475560449E-6</v>
      </c>
      <c r="HS84" s="86">
        <f t="shared" si="84"/>
        <v>1.0654136031102113E-21</v>
      </c>
      <c r="HT84" s="86">
        <f t="shared" si="84"/>
        <v>2.8926533732153561E-29</v>
      </c>
      <c r="HU84" s="86">
        <f t="shared" si="84"/>
        <v>2.8476897543719866E-30</v>
      </c>
      <c r="HV84" s="86">
        <f t="shared" si="84"/>
        <v>2.9486775956743673E-33</v>
      </c>
      <c r="HW84" s="86">
        <f t="shared" si="84"/>
        <v>4.2809731466153233E-34</v>
      </c>
      <c r="HX84" s="86">
        <f t="shared" si="84"/>
        <v>2.2342964954791642E-35</v>
      </c>
      <c r="HY84" s="86">
        <f t="shared" si="84"/>
        <v>1.1095578624531209E-37</v>
      </c>
      <c r="HZ84" s="86">
        <f t="shared" si="84"/>
        <v>3.089373209721375E-38</v>
      </c>
      <c r="IA84" s="86">
        <f t="shared" si="84"/>
        <v>6.3021636510829438E-38</v>
      </c>
      <c r="IB84" s="86">
        <f t="shared" si="84"/>
        <v>4.9686734657542468E-39</v>
      </c>
      <c r="IC84" s="86">
        <f t="shared" si="84"/>
        <v>4.0314653951499794E-39</v>
      </c>
      <c r="ID84" s="86">
        <f t="shared" si="84"/>
        <v>4.7242995206801858E-35</v>
      </c>
      <c r="IE84" s="86">
        <f t="shared" si="84"/>
        <v>1.1858161409646611E-32</v>
      </c>
      <c r="IF84" s="86">
        <f t="shared" si="84"/>
        <v>9.8033326442442789E-23</v>
      </c>
      <c r="IG84" s="86">
        <f t="shared" si="84"/>
        <v>1.420833670335315E-15</v>
      </c>
      <c r="II84" s="86">
        <f t="shared" si="85"/>
        <v>1.2056879724804443E-63</v>
      </c>
      <c r="IJ84" s="86">
        <f t="shared" si="85"/>
        <v>2.2629845646747117E-93</v>
      </c>
      <c r="IK84" s="86">
        <f t="shared" si="85"/>
        <v>1.6677314070146823E-97</v>
      </c>
      <c r="IL84" s="86">
        <f t="shared" si="85"/>
        <v>1.9224880926882141E-106</v>
      </c>
      <c r="IM84" s="86">
        <f t="shared" si="85"/>
        <v>7.9196664327955393E-109</v>
      </c>
      <c r="IN84" s="86">
        <f t="shared" si="85"/>
        <v>1.6946244356976598E-113</v>
      </c>
      <c r="IO84" s="86">
        <f t="shared" si="85"/>
        <v>8.5387151398639046E-121</v>
      </c>
      <c r="IP84" s="86">
        <f t="shared" si="85"/>
        <v>9.2139579096674814E-123</v>
      </c>
      <c r="IQ84" s="86">
        <f t="shared" si="85"/>
        <v>3.3014942850425525E-121</v>
      </c>
      <c r="IR84" s="86">
        <f t="shared" si="85"/>
        <v>2.7621439719550245E-124</v>
      </c>
      <c r="IS84" s="86">
        <f t="shared" si="85"/>
        <v>1.0796167504741077E-124</v>
      </c>
      <c r="IT84" s="86">
        <f t="shared" si="85"/>
        <v>3.2676748220651667E-111</v>
      </c>
      <c r="IU84" s="86">
        <f t="shared" si="85"/>
        <v>2.1183714373512989E-103</v>
      </c>
      <c r="IV84" s="86">
        <f t="shared" si="85"/>
        <v>8.2752370997139974E-82</v>
      </c>
      <c r="IW84" s="86">
        <f t="shared" si="85"/>
        <v>4.2726438361383127E-45</v>
      </c>
      <c r="IY84" s="86">
        <f t="shared" si="86"/>
        <v>0.43505247379441359</v>
      </c>
      <c r="IZ84" s="86">
        <f t="shared" si="86"/>
        <v>0.40455392267415835</v>
      </c>
      <c r="JA84" s="86">
        <f t="shared" si="86"/>
        <v>0.43359636504235294</v>
      </c>
      <c r="JB84" s="86">
        <f t="shared" si="86"/>
        <v>0.45094143241025403</v>
      </c>
      <c r="JC84" s="86">
        <f t="shared" si="86"/>
        <v>0.45416601631377784</v>
      </c>
      <c r="JD84" s="86">
        <f t="shared" si="86"/>
        <v>0.46099531957114692</v>
      </c>
      <c r="JE84" s="86">
        <f t="shared" si="86"/>
        <v>0.42227615652815409</v>
      </c>
      <c r="JF84" s="86">
        <f t="shared" si="86"/>
        <v>0.42028838130855722</v>
      </c>
      <c r="JG84" s="86">
        <f t="shared" si="86"/>
        <v>0.40994686059455043</v>
      </c>
      <c r="JH84" s="86">
        <f t="shared" si="86"/>
        <v>0.37700274779439341</v>
      </c>
      <c r="JI84" s="86">
        <f t="shared" si="86"/>
        <v>0.37325685252737878</v>
      </c>
      <c r="JJ84" s="86">
        <f t="shared" si="86"/>
        <v>0.37836598994267734</v>
      </c>
      <c r="JK84" s="86">
        <f t="shared" si="86"/>
        <v>0.4234751772837107</v>
      </c>
      <c r="JL84" s="86">
        <f t="shared" si="86"/>
        <v>0.41976179250605106</v>
      </c>
      <c r="JM84" s="86">
        <f t="shared" si="86"/>
        <v>0.39998766839377392</v>
      </c>
    </row>
    <row r="85" spans="2:273" x14ac:dyDescent="0.25">
      <c r="B85" s="2">
        <v>58</v>
      </c>
      <c r="C85" s="37">
        <v>200.60599999999999</v>
      </c>
      <c r="D85" s="37">
        <v>208.48500000000001</v>
      </c>
      <c r="E85" s="37">
        <v>216.06200000000001</v>
      </c>
      <c r="F85" s="37">
        <v>214.04599999999999</v>
      </c>
      <c r="G85" s="37">
        <v>215.262</v>
      </c>
      <c r="H85" s="37">
        <v>212.215</v>
      </c>
      <c r="I85" s="37">
        <v>211.90799999999999</v>
      </c>
      <c r="J85" s="37">
        <v>211.554</v>
      </c>
      <c r="K85" s="37">
        <v>209.6</v>
      </c>
      <c r="L85" s="37">
        <v>204.87700000000001</v>
      </c>
      <c r="M85" s="37">
        <v>205.846</v>
      </c>
      <c r="N85" s="37">
        <v>207.12299999999999</v>
      </c>
      <c r="O85" s="37">
        <v>210.108</v>
      </c>
      <c r="P85" s="37">
        <v>200.58500000000001</v>
      </c>
      <c r="Q85" s="37">
        <v>174.815</v>
      </c>
      <c r="S85" s="4">
        <f t="shared" si="88"/>
        <v>197.3901158526792</v>
      </c>
      <c r="T85" s="4">
        <f t="shared" si="88"/>
        <v>204.33667480635194</v>
      </c>
      <c r="U85" s="4">
        <f t="shared" si="88"/>
        <v>214.42955473380525</v>
      </c>
      <c r="V85" s="4">
        <f t="shared" si="88"/>
        <v>211.40434092085491</v>
      </c>
      <c r="W85" s="4">
        <f t="shared" si="88"/>
        <v>213.60047128513222</v>
      </c>
      <c r="X85" s="4">
        <f t="shared" si="88"/>
        <v>210.54163931223783</v>
      </c>
      <c r="Y85" s="4">
        <f t="shared" si="88"/>
        <v>206.03863947356587</v>
      </c>
      <c r="Z85" s="4">
        <f t="shared" si="88"/>
        <v>205.92102365361211</v>
      </c>
      <c r="AA85" s="4">
        <f t="shared" si="88"/>
        <v>203.18623794331992</v>
      </c>
      <c r="AB85" s="4">
        <f t="shared" si="88"/>
        <v>197.21821190549082</v>
      </c>
      <c r="AC85" s="4">
        <f t="shared" si="88"/>
        <v>199.18961643097796</v>
      </c>
      <c r="AD85" s="4">
        <f t="shared" si="88"/>
        <v>199.48158314675598</v>
      </c>
      <c r="AE85" s="4">
        <f t="shared" si="88"/>
        <v>206.98672376568084</v>
      </c>
      <c r="AF85" s="4">
        <f t="shared" si="88"/>
        <v>195.00014173071665</v>
      </c>
      <c r="AG85" s="4">
        <f t="shared" si="88"/>
        <v>170.37025126137431</v>
      </c>
      <c r="AI85" s="4">
        <f t="shared" si="89"/>
        <v>3.2158841473207929</v>
      </c>
      <c r="AJ85" s="4">
        <f t="shared" si="89"/>
        <v>4.1483251936480769</v>
      </c>
      <c r="AK85" s="4">
        <f t="shared" si="89"/>
        <v>1.6324452661947646</v>
      </c>
      <c r="AL85" s="4">
        <f t="shared" si="89"/>
        <v>2.6416590791450858</v>
      </c>
      <c r="AM85" s="4">
        <f t="shared" si="89"/>
        <v>1.6615287148677851</v>
      </c>
      <c r="AN85" s="4">
        <f t="shared" si="89"/>
        <v>1.6733606877621696</v>
      </c>
      <c r="AO85" s="4">
        <f t="shared" si="89"/>
        <v>5.8693605264341215</v>
      </c>
      <c r="AP85" s="4">
        <f t="shared" si="89"/>
        <v>5.6329763463878919</v>
      </c>
      <c r="AQ85" s="4">
        <f t="shared" si="89"/>
        <v>6.4137620566800706</v>
      </c>
      <c r="AR85" s="4">
        <f t="shared" si="89"/>
        <v>7.6587880945091911</v>
      </c>
      <c r="AS85" s="4">
        <f t="shared" si="89"/>
        <v>6.6563835690220401</v>
      </c>
      <c r="AT85" s="4">
        <f t="shared" si="89"/>
        <v>7.6414168532440101</v>
      </c>
      <c r="AU85" s="4">
        <f t="shared" si="89"/>
        <v>3.1212762343191685</v>
      </c>
      <c r="AV85" s="4">
        <f t="shared" si="89"/>
        <v>5.5848582692833588</v>
      </c>
      <c r="AW85" s="4">
        <f t="shared" si="89"/>
        <v>4.444748738625691</v>
      </c>
      <c r="AY85" s="2">
        <f t="shared" si="80"/>
        <v>43.755871097539966</v>
      </c>
      <c r="AZ85" s="2">
        <f t="shared" si="80"/>
        <v>50.191156463308467</v>
      </c>
      <c r="BA85" s="2">
        <f t="shared" si="80"/>
        <v>67.900966870210581</v>
      </c>
      <c r="BB85" s="2">
        <f t="shared" si="80"/>
        <v>56.369091349214195</v>
      </c>
      <c r="BC85" s="2">
        <f t="shared" si="80"/>
        <v>56.518763681066403</v>
      </c>
      <c r="BD85" s="2">
        <f t="shared" si="80"/>
        <v>56.624844440529195</v>
      </c>
      <c r="BE85" s="2">
        <f t="shared" si="80"/>
        <v>56.896629371694715</v>
      </c>
      <c r="BF85" s="2">
        <f t="shared" si="80"/>
        <v>56.723703459112578</v>
      </c>
      <c r="BG85" s="2">
        <f t="shared" si="80"/>
        <v>57.259890185101426</v>
      </c>
      <c r="BH85" s="2">
        <f t="shared" si="80"/>
        <v>55.398757125575791</v>
      </c>
      <c r="BI85" s="2">
        <f t="shared" si="80"/>
        <v>55.96943451888567</v>
      </c>
      <c r="BJ85" s="2">
        <f t="shared" si="80"/>
        <v>56.906740426613176</v>
      </c>
      <c r="BK85" s="2">
        <f t="shared" si="80"/>
        <v>53.865500595008875</v>
      </c>
      <c r="BL85" s="2">
        <f t="shared" si="80"/>
        <v>54.209056432983516</v>
      </c>
      <c r="BM85" s="2">
        <f t="shared" si="80"/>
        <v>58.251077334542281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56.001932456140352</v>
      </c>
      <c r="DL85" s="2">
        <f t="shared" si="90"/>
        <v>62.002559233449475</v>
      </c>
      <c r="DM85" s="2">
        <f t="shared" si="90"/>
        <v>76.607352063789861</v>
      </c>
      <c r="DN85" s="2">
        <f t="shared" si="90"/>
        <v>69.969023827392135</v>
      </c>
      <c r="DO85" s="2">
        <f t="shared" si="90"/>
        <v>68.264154006968639</v>
      </c>
      <c r="DP85" s="2">
        <f t="shared" si="90"/>
        <v>66.879556794425099</v>
      </c>
      <c r="DQ85" s="2">
        <f t="shared" si="90"/>
        <v>66.748729033303633</v>
      </c>
      <c r="DR85" s="2">
        <f t="shared" si="90"/>
        <v>67.191348621127389</v>
      </c>
      <c r="DS85" s="2">
        <f t="shared" si="90"/>
        <v>67.543313210706884</v>
      </c>
      <c r="DT85" s="2">
        <f t="shared" si="90"/>
        <v>66.257872697070383</v>
      </c>
      <c r="DU85" s="2">
        <f t="shared" si="90"/>
        <v>65.487686348535192</v>
      </c>
      <c r="DV85" s="2">
        <f t="shared" si="90"/>
        <v>68.726455451525226</v>
      </c>
      <c r="DW85" s="2">
        <f t="shared" si="90"/>
        <v>65.849541015044707</v>
      </c>
      <c r="DX85" s="2">
        <f t="shared" si="90"/>
        <v>63.970254355400691</v>
      </c>
      <c r="DY85" s="2">
        <f t="shared" si="90"/>
        <v>64.486396556931439</v>
      </c>
      <c r="EA85" s="2">
        <f t="shared" ref="EA85:EL116" si="94">CE$228*$B85+CE$229</f>
        <v>41.535010511562724</v>
      </c>
      <c r="EB85" s="2">
        <f t="shared" si="91"/>
        <v>47.65541929182659</v>
      </c>
      <c r="EC85" s="2">
        <f t="shared" si="91"/>
        <v>66.129490335811326</v>
      </c>
      <c r="ED85" s="2">
        <f t="shared" si="91"/>
        <v>53.637524133359534</v>
      </c>
      <c r="EE85" s="2">
        <f t="shared" si="91"/>
        <v>54.069159755767245</v>
      </c>
      <c r="EF85" s="2">
        <f t="shared" si="91"/>
        <v>54.459469684988889</v>
      </c>
      <c r="EG85" s="2">
        <f t="shared" si="91"/>
        <v>54.650896565296648</v>
      </c>
      <c r="EH85" s="2">
        <f t="shared" si="91"/>
        <v>54.274366340735824</v>
      </c>
      <c r="EI85" s="2">
        <f t="shared" si="91"/>
        <v>54.838298794204974</v>
      </c>
      <c r="EJ85" s="2">
        <f t="shared" si="91"/>
        <v>52.670954818528337</v>
      </c>
      <c r="EK85" s="2">
        <f t="shared" si="91"/>
        <v>53.445468329548277</v>
      </c>
      <c r="EL85" s="2">
        <f t="shared" si="91"/>
        <v>53.945151121967982</v>
      </c>
      <c r="EM85" s="2">
        <f t="shared" si="91"/>
        <v>51.116216770598051</v>
      </c>
      <c r="EN85" s="2">
        <f t="shared" si="91"/>
        <v>52.14346997654831</v>
      </c>
      <c r="EO85" s="2">
        <f t="shared" si="91"/>
        <v>56.557203839763694</v>
      </c>
      <c r="EQ85" s="2">
        <f t="shared" si="92"/>
        <v>40.791572626624031</v>
      </c>
      <c r="ER85" s="2">
        <f t="shared" si="92"/>
        <v>46.25473787011758</v>
      </c>
      <c r="ES85" s="2">
        <f t="shared" si="92"/>
        <v>60.739594928022264</v>
      </c>
      <c r="ET85" s="2">
        <f t="shared" si="92"/>
        <v>52.049087111294028</v>
      </c>
      <c r="EU85" s="2">
        <f t="shared" si="92"/>
        <v>53.244689894394526</v>
      </c>
      <c r="EV85" s="2">
        <f t="shared" si="92"/>
        <v>53.448542556704695</v>
      </c>
      <c r="EW85" s="2">
        <f t="shared" si="92"/>
        <v>53.841339475634605</v>
      </c>
      <c r="EX85" s="2">
        <f t="shared" si="92"/>
        <v>54.722723561720841</v>
      </c>
      <c r="EY85" s="2">
        <f t="shared" si="92"/>
        <v>55.363989756995416</v>
      </c>
      <c r="EZ85" s="2">
        <f t="shared" si="92"/>
        <v>52.280048067378601</v>
      </c>
      <c r="FA85" s="2">
        <f t="shared" si="92"/>
        <v>51.97263481465793</v>
      </c>
      <c r="FB85" s="2">
        <f t="shared" si="92"/>
        <v>52.877504894092546</v>
      </c>
      <c r="FC85" s="2">
        <f t="shared" si="92"/>
        <v>50.950075386544441</v>
      </c>
      <c r="FD85" s="2">
        <f t="shared" si="92"/>
        <v>52.239990674289182</v>
      </c>
      <c r="FE85" s="2">
        <f t="shared" si="92"/>
        <v>57.81499211729718</v>
      </c>
      <c r="FG85" s="2">
        <f t="shared" si="93"/>
        <v>0.84645787776403658</v>
      </c>
      <c r="FH85" s="2">
        <f t="shared" si="93"/>
        <v>0.82324142957248525</v>
      </c>
      <c r="FI85" s="2">
        <f t="shared" si="93"/>
        <v>0.83084859491124807</v>
      </c>
      <c r="FJ85" s="2">
        <f t="shared" si="93"/>
        <v>0.83272757995096558</v>
      </c>
      <c r="FK85" s="2">
        <f t="shared" si="93"/>
        <v>0.82742300425229676</v>
      </c>
      <c r="FL85" s="2">
        <f t="shared" si="93"/>
        <v>0.82564294812365502</v>
      </c>
      <c r="FM85" s="2">
        <f t="shared" si="93"/>
        <v>0.81435885926623863</v>
      </c>
      <c r="FN85" s="2">
        <f t="shared" si="93"/>
        <v>0.81038415670661401</v>
      </c>
      <c r="FO85" s="2">
        <f t="shared" si="93"/>
        <v>0.80940615805796323</v>
      </c>
      <c r="FP85" s="2">
        <f t="shared" si="93"/>
        <v>0.79922836684551857</v>
      </c>
      <c r="FQ85" s="2">
        <f t="shared" si="93"/>
        <v>0.79038563243849735</v>
      </c>
      <c r="FR85" s="2">
        <f t="shared" si="93"/>
        <v>0.79962829026869409</v>
      </c>
      <c r="FS85" s="2">
        <f t="shared" si="93"/>
        <v>0.81339521789393321</v>
      </c>
      <c r="FT85" s="2">
        <f t="shared" si="93"/>
        <v>0.82534768839876327</v>
      </c>
      <c r="FU85" s="2">
        <f t="shared" si="93"/>
        <v>0.78638888091407388</v>
      </c>
      <c r="FW85" s="2">
        <f t="shared" si="82"/>
        <v>5.6670721760394209E-4</v>
      </c>
      <c r="FX85" s="2">
        <f t="shared" si="82"/>
        <v>1.7332586776820885E-4</v>
      </c>
      <c r="FY85" s="2">
        <f t="shared" si="82"/>
        <v>1.6113470638360073E-4</v>
      </c>
      <c r="FZ85" s="2">
        <f t="shared" si="82"/>
        <v>1.5251532977066091E-4</v>
      </c>
      <c r="GA85" s="2">
        <f t="shared" si="82"/>
        <v>1.5226418207897168E-4</v>
      </c>
      <c r="GB85" s="2">
        <f t="shared" si="82"/>
        <v>1.5334132802204955E-4</v>
      </c>
      <c r="GC85" s="2">
        <f t="shared" si="82"/>
        <v>1.5145734656156029E-4</v>
      </c>
      <c r="GD85" s="2">
        <f t="shared" si="82"/>
        <v>1.6199242742756203E-4</v>
      </c>
      <c r="GE85" s="2">
        <f t="shared" si="82"/>
        <v>1.7858653283035986E-4</v>
      </c>
      <c r="GF85" s="2">
        <f t="shared" si="82"/>
        <v>1.6726486063641413E-4</v>
      </c>
      <c r="GG85" s="2">
        <f t="shared" si="82"/>
        <v>1.7362773707772796E-4</v>
      </c>
      <c r="GH85" s="2">
        <f t="shared" si="82"/>
        <v>1.5540346850544733E-4</v>
      </c>
      <c r="GI85" s="2">
        <f t="shared" si="82"/>
        <v>1.5008856656822744E-4</v>
      </c>
      <c r="GJ85" s="2">
        <f t="shared" si="82"/>
        <v>1.1630520190102914E-4</v>
      </c>
      <c r="GK85" s="2">
        <f t="shared" si="82"/>
        <v>8.7268277476039004E-5</v>
      </c>
      <c r="GM85" s="86">
        <f t="shared" si="83"/>
        <v>0.49365880165335696</v>
      </c>
      <c r="GN85" s="86">
        <f t="shared" si="83"/>
        <v>0.46619839715660849</v>
      </c>
      <c r="GO85" s="86">
        <f t="shared" si="83"/>
        <v>0.49660216504007687</v>
      </c>
      <c r="GP85" s="86">
        <f t="shared" si="83"/>
        <v>0.51706125338015407</v>
      </c>
      <c r="GQ85" s="86">
        <f t="shared" si="83"/>
        <v>0.52249469723984854</v>
      </c>
      <c r="GR85" s="86">
        <f t="shared" si="83"/>
        <v>0.53093247105238139</v>
      </c>
      <c r="GS85" s="86">
        <f t="shared" si="83"/>
        <v>0.49028103567137526</v>
      </c>
      <c r="GT85" s="86">
        <f t="shared" si="83"/>
        <v>0.48933294734202615</v>
      </c>
      <c r="GU85" s="86">
        <f t="shared" si="83"/>
        <v>0.47767317388507441</v>
      </c>
      <c r="GV85" s="86">
        <f t="shared" si="83"/>
        <v>0.44248868263964924</v>
      </c>
      <c r="GW85" s="86">
        <f t="shared" si="83"/>
        <v>0.441035172332706</v>
      </c>
      <c r="GX85" s="86">
        <f t="shared" si="83"/>
        <v>0.44390252551326653</v>
      </c>
      <c r="GY85" s="86">
        <f t="shared" si="83"/>
        <v>0.49167638693348531</v>
      </c>
      <c r="GZ85" s="86">
        <f t="shared" si="83"/>
        <v>0.48371439646399911</v>
      </c>
      <c r="HA85" s="86">
        <f t="shared" si="83"/>
        <v>0.47402255761180379</v>
      </c>
      <c r="HC85" s="86">
        <f t="shared" si="73"/>
        <v>3.2626778045480401E-4</v>
      </c>
      <c r="HD85" s="86">
        <f t="shared" si="73"/>
        <v>1.8396696992889169E-4</v>
      </c>
      <c r="HE85" s="86">
        <f t="shared" si="73"/>
        <v>1.7559993327760507E-4</v>
      </c>
      <c r="HF85" s="86">
        <f t="shared" si="73"/>
        <v>1.1274487521099073E-4</v>
      </c>
      <c r="HG85" s="86">
        <f t="shared" si="87"/>
        <v>9.9317436306628818E-5</v>
      </c>
      <c r="HH85" s="86">
        <f t="shared" si="87"/>
        <v>8.4149501476701876E-5</v>
      </c>
      <c r="HI85" s="86">
        <f t="shared" si="87"/>
        <v>4.2917274285338632E-5</v>
      </c>
      <c r="HJ85" s="86">
        <f t="shared" si="87"/>
        <v>3.9362728787291502E-5</v>
      </c>
      <c r="HK85" s="86">
        <f t="shared" si="87"/>
        <v>3.5704530471111261E-5</v>
      </c>
      <c r="HL85" s="86">
        <f t="shared" si="87"/>
        <v>2.2312020555041379E-5</v>
      </c>
      <c r="HM85" s="86">
        <f t="shared" si="87"/>
        <v>2.2717692322221392E-5</v>
      </c>
      <c r="HN85" s="86">
        <f t="shared" si="87"/>
        <v>6.0220990383381543E-5</v>
      </c>
      <c r="HO85" s="86">
        <f t="shared" si="87"/>
        <v>1.1280056790916382E-4</v>
      </c>
      <c r="HP85" s="86">
        <f t="shared" si="87"/>
        <v>1.1622835848769542E-4</v>
      </c>
      <c r="HQ85" s="86">
        <f t="shared" si="87"/>
        <v>9.5805739009204538E-6</v>
      </c>
      <c r="HS85" s="86">
        <f t="shared" si="84"/>
        <v>5.0581086605579754E-21</v>
      </c>
      <c r="HT85" s="86">
        <f t="shared" si="84"/>
        <v>1.9719754009835122E-28</v>
      </c>
      <c r="HU85" s="86">
        <f t="shared" si="84"/>
        <v>2.0642033239431568E-29</v>
      </c>
      <c r="HV85" s="86">
        <f t="shared" si="84"/>
        <v>2.561962533261683E-32</v>
      </c>
      <c r="HW85" s="86">
        <f t="shared" si="84"/>
        <v>3.9204509229606045E-33</v>
      </c>
      <c r="HX85" s="86">
        <f t="shared" si="84"/>
        <v>2.2464973656321189E-34</v>
      </c>
      <c r="HY85" s="86">
        <f t="shared" si="84"/>
        <v>1.2963066498607877E-36</v>
      </c>
      <c r="HZ85" s="86">
        <f t="shared" si="84"/>
        <v>3.8248290196761931E-37</v>
      </c>
      <c r="IA85" s="86">
        <f t="shared" si="84"/>
        <v>7.8097292525331749E-37</v>
      </c>
      <c r="IB85" s="86">
        <f t="shared" si="84"/>
        <v>6.4812205010408553E-38</v>
      </c>
      <c r="IC85" s="86">
        <f t="shared" si="84"/>
        <v>5.3556834837670153E-38</v>
      </c>
      <c r="ID85" s="86">
        <f t="shared" si="84"/>
        <v>4.6042435950500725E-34</v>
      </c>
      <c r="IE85" s="86">
        <f t="shared" si="84"/>
        <v>9.7456398634550966E-32</v>
      </c>
      <c r="IF85" s="86">
        <f t="shared" si="84"/>
        <v>3.9274377136626389E-22</v>
      </c>
      <c r="IG85" s="86">
        <f t="shared" si="84"/>
        <v>3.4628825680220452E-15</v>
      </c>
      <c r="II85" s="86">
        <f t="shared" si="85"/>
        <v>3.7733892887090681E-62</v>
      </c>
      <c r="IJ85" s="86">
        <f t="shared" si="85"/>
        <v>1.8592653415764947E-91</v>
      </c>
      <c r="IK85" s="86">
        <f t="shared" si="85"/>
        <v>1.6093602427757804E-95</v>
      </c>
      <c r="IL85" s="86">
        <f t="shared" si="85"/>
        <v>2.7556206164808182E-104</v>
      </c>
      <c r="IM85" s="86">
        <f t="shared" si="85"/>
        <v>1.2699166502427768E-106</v>
      </c>
      <c r="IN85" s="86">
        <f t="shared" si="85"/>
        <v>3.4049835440654084E-111</v>
      </c>
      <c r="IO85" s="86">
        <f t="shared" si="85"/>
        <v>2.4068131477553892E-118</v>
      </c>
      <c r="IP85" s="86">
        <f t="shared" si="85"/>
        <v>2.9776493301404571E-120</v>
      </c>
      <c r="IQ85" s="86">
        <f t="shared" si="85"/>
        <v>1.0555029180911949E-118</v>
      </c>
      <c r="IR85" s="86">
        <f t="shared" si="85"/>
        <v>9.8056879446878561E-122</v>
      </c>
      <c r="IS85" s="86">
        <f t="shared" si="85"/>
        <v>4.0073266071480145E-122</v>
      </c>
      <c r="IT85" s="86">
        <f t="shared" si="85"/>
        <v>5.9370529161177844E-109</v>
      </c>
      <c r="IU85" s="86">
        <f t="shared" si="85"/>
        <v>2.6058881681646729E-101</v>
      </c>
      <c r="IV85" s="86">
        <f t="shared" si="85"/>
        <v>3.2989557126742058E-80</v>
      </c>
      <c r="IW85" s="86">
        <f t="shared" si="85"/>
        <v>2.9672827526359782E-44</v>
      </c>
      <c r="IY85" s="86">
        <f t="shared" si="86"/>
        <v>0.49398506943381176</v>
      </c>
      <c r="IZ85" s="86">
        <f t="shared" si="86"/>
        <v>0.46638236412653739</v>
      </c>
      <c r="JA85" s="86">
        <f t="shared" si="86"/>
        <v>0.49677776497335446</v>
      </c>
      <c r="JB85" s="86">
        <f t="shared" si="86"/>
        <v>0.51717399825536503</v>
      </c>
      <c r="JC85" s="86">
        <f t="shared" si="86"/>
        <v>0.52259401467615518</v>
      </c>
      <c r="JD85" s="86">
        <f t="shared" si="86"/>
        <v>0.53101662055385812</v>
      </c>
      <c r="JE85" s="86">
        <f t="shared" si="86"/>
        <v>0.49032395294566061</v>
      </c>
      <c r="JF85" s="86">
        <f t="shared" si="86"/>
        <v>0.48937231007081344</v>
      </c>
      <c r="JG85" s="86">
        <f t="shared" si="86"/>
        <v>0.47770887841554555</v>
      </c>
      <c r="JH85" s="86">
        <f t="shared" si="86"/>
        <v>0.44251099466020427</v>
      </c>
      <c r="JI85" s="86">
        <f t="shared" si="86"/>
        <v>0.44105789002502821</v>
      </c>
      <c r="JJ85" s="86">
        <f t="shared" si="86"/>
        <v>0.44396274650364992</v>
      </c>
      <c r="JK85" s="86">
        <f t="shared" si="86"/>
        <v>0.4917891875013945</v>
      </c>
      <c r="JL85" s="86">
        <f t="shared" si="86"/>
        <v>0.48383062482248679</v>
      </c>
      <c r="JM85" s="86">
        <f t="shared" si="86"/>
        <v>0.47403213818570816</v>
      </c>
    </row>
    <row r="86" spans="2:273" x14ac:dyDescent="0.25">
      <c r="B86" s="2">
        <v>59</v>
      </c>
      <c r="C86" s="37">
        <v>204.62100000000001</v>
      </c>
      <c r="D86" s="37">
        <v>213.25800000000001</v>
      </c>
      <c r="E86" s="37">
        <v>219.923</v>
      </c>
      <c r="F86" s="37">
        <v>218.76900000000001</v>
      </c>
      <c r="G86" s="37">
        <v>219.108</v>
      </c>
      <c r="H86" s="37">
        <v>215.49199999999999</v>
      </c>
      <c r="I86" s="37">
        <v>215.4</v>
      </c>
      <c r="J86" s="37">
        <v>215.292</v>
      </c>
      <c r="K86" s="37">
        <v>215.04599999999999</v>
      </c>
      <c r="L86" s="37">
        <v>211.41499999999999</v>
      </c>
      <c r="M86" s="37">
        <v>212</v>
      </c>
      <c r="N86" s="37">
        <v>213.01499999999999</v>
      </c>
      <c r="O86" s="37">
        <v>214.06200000000001</v>
      </c>
      <c r="P86" s="37">
        <v>205.49199999999999</v>
      </c>
      <c r="Q86" s="37">
        <v>179.98500000000001</v>
      </c>
      <c r="S86" s="4">
        <f t="shared" si="88"/>
        <v>206.12890547079513</v>
      </c>
      <c r="T86" s="4">
        <f t="shared" si="88"/>
        <v>214.81815528268916</v>
      </c>
      <c r="U86" s="4">
        <f t="shared" si="88"/>
        <v>222.95408373534883</v>
      </c>
      <c r="V86" s="4">
        <f t="shared" si="88"/>
        <v>221.00729625671926</v>
      </c>
      <c r="W86" s="4">
        <f t="shared" si="88"/>
        <v>223.40217922497317</v>
      </c>
      <c r="X86" s="4">
        <f t="shared" si="88"/>
        <v>220.03249415597907</v>
      </c>
      <c r="Y86" s="4">
        <f t="shared" si="88"/>
        <v>216.69624028515463</v>
      </c>
      <c r="Z86" s="4">
        <f t="shared" si="88"/>
        <v>216.77993116044465</v>
      </c>
      <c r="AA86" s="4">
        <f t="shared" si="88"/>
        <v>214.17670767012663</v>
      </c>
      <c r="AB86" s="4">
        <f t="shared" si="88"/>
        <v>209.06295616605729</v>
      </c>
      <c r="AC86" s="4">
        <f t="shared" si="88"/>
        <v>211.58567492919946</v>
      </c>
      <c r="AD86" s="4">
        <f t="shared" si="88"/>
        <v>211.24643001520539</v>
      </c>
      <c r="AE86" s="4">
        <f t="shared" si="88"/>
        <v>217.56022460972048</v>
      </c>
      <c r="AF86" s="4">
        <f t="shared" si="88"/>
        <v>204.74482270052121</v>
      </c>
      <c r="AG86" s="4">
        <f t="shared" si="88"/>
        <v>179.43958427342679</v>
      </c>
      <c r="AI86" s="4">
        <f t="shared" si="89"/>
        <v>-1.5079054707951229</v>
      </c>
      <c r="AJ86" s="4">
        <f t="shared" si="89"/>
        <v>-1.560155282689152</v>
      </c>
      <c r="AK86" s="4">
        <f t="shared" si="89"/>
        <v>-3.0310837353488296</v>
      </c>
      <c r="AL86" s="4">
        <f t="shared" si="89"/>
        <v>-2.2382962567192521</v>
      </c>
      <c r="AM86" s="4">
        <f t="shared" si="89"/>
        <v>-4.2941792249731634</v>
      </c>
      <c r="AN86" s="4">
        <f t="shared" si="89"/>
        <v>-4.5404941559790757</v>
      </c>
      <c r="AO86" s="4">
        <f t="shared" si="89"/>
        <v>-1.2962402851546244</v>
      </c>
      <c r="AP86" s="4">
        <f t="shared" si="89"/>
        <v>-1.4879311604446457</v>
      </c>
      <c r="AQ86" s="4">
        <f t="shared" si="89"/>
        <v>0.86929232987336036</v>
      </c>
      <c r="AR86" s="4">
        <f t="shared" si="89"/>
        <v>2.3520438339427017</v>
      </c>
      <c r="AS86" s="4">
        <f t="shared" si="89"/>
        <v>0.41432507080054393</v>
      </c>
      <c r="AT86" s="4">
        <f t="shared" si="89"/>
        <v>1.7685699847945955</v>
      </c>
      <c r="AU86" s="4">
        <f t="shared" si="89"/>
        <v>-3.4982246097204666</v>
      </c>
      <c r="AV86" s="4">
        <f t="shared" si="89"/>
        <v>0.74717729947877842</v>
      </c>
      <c r="AW86" s="4">
        <f t="shared" si="89"/>
        <v>0.5454157265732249</v>
      </c>
      <c r="AY86" s="2">
        <f t="shared" si="80"/>
        <v>43.536657350850177</v>
      </c>
      <c r="AZ86" s="2">
        <f t="shared" si="80"/>
        <v>49.948030717320947</v>
      </c>
      <c r="BA86" s="2">
        <f t="shared" si="80"/>
        <v>67.629405039532145</v>
      </c>
      <c r="BB86" s="2">
        <f t="shared" si="80"/>
        <v>56.101535052951625</v>
      </c>
      <c r="BC86" s="2">
        <f t="shared" si="80"/>
        <v>56.268067175044017</v>
      </c>
      <c r="BD86" s="2">
        <f t="shared" si="80"/>
        <v>56.399900249115127</v>
      </c>
      <c r="BE86" s="2">
        <f t="shared" si="80"/>
        <v>56.66360748699968</v>
      </c>
      <c r="BF86" s="2">
        <f t="shared" si="80"/>
        <v>56.487163642157725</v>
      </c>
      <c r="BG86" s="2">
        <f t="shared" si="80"/>
        <v>57.021154104907303</v>
      </c>
      <c r="BH86" s="2">
        <f t="shared" si="80"/>
        <v>55.148666893481582</v>
      </c>
      <c r="BI86" s="2">
        <f t="shared" si="80"/>
        <v>55.710499843221577</v>
      </c>
      <c r="BJ86" s="2">
        <f t="shared" si="80"/>
        <v>56.619702136553379</v>
      </c>
      <c r="BK86" s="2">
        <f t="shared" si="80"/>
        <v>53.608306757057981</v>
      </c>
      <c r="BL86" s="2">
        <f t="shared" si="80"/>
        <v>54.00753316230724</v>
      </c>
      <c r="BM86" s="2">
        <f t="shared" si="80"/>
        <v>58.089959360887313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56.172144399460187</v>
      </c>
      <c r="DL86" s="2">
        <f t="shared" si="90"/>
        <v>62.217081010452958</v>
      </c>
      <c r="DM86" s="2">
        <f t="shared" si="90"/>
        <v>76.887973545966219</v>
      </c>
      <c r="DN86" s="2">
        <f t="shared" si="90"/>
        <v>70.211912757973749</v>
      </c>
      <c r="DO86" s="2">
        <f t="shared" si="90"/>
        <v>68.453538675958185</v>
      </c>
      <c r="DP86" s="2">
        <f t="shared" si="90"/>
        <v>67.037579790940768</v>
      </c>
      <c r="DQ86" s="2">
        <f t="shared" si="90"/>
        <v>66.860485617048866</v>
      </c>
      <c r="DR86" s="2">
        <f t="shared" si="90"/>
        <v>67.33067347324635</v>
      </c>
      <c r="DS86" s="2">
        <f t="shared" si="90"/>
        <v>67.69125235664319</v>
      </c>
      <c r="DT86" s="2">
        <f t="shared" si="90"/>
        <v>66.412876170341292</v>
      </c>
      <c r="DU86" s="2">
        <f t="shared" si="90"/>
        <v>65.683170643310191</v>
      </c>
      <c r="DV86" s="2">
        <f t="shared" si="90"/>
        <v>68.932678948958028</v>
      </c>
      <c r="DW86" s="2">
        <f t="shared" si="90"/>
        <v>66.054018934176057</v>
      </c>
      <c r="DX86" s="2">
        <f t="shared" si="90"/>
        <v>64.165282229965158</v>
      </c>
      <c r="DY86" s="2">
        <f t="shared" si="90"/>
        <v>64.676623980670499</v>
      </c>
      <c r="EA86" s="2">
        <f t="shared" si="94"/>
        <v>41.446857042747027</v>
      </c>
      <c r="EB86" s="2">
        <f t="shared" si="91"/>
        <v>47.545838669140082</v>
      </c>
      <c r="EC86" s="2">
        <f t="shared" si="91"/>
        <v>65.911426941809793</v>
      </c>
      <c r="ED86" s="2">
        <f t="shared" si="91"/>
        <v>53.516846404546804</v>
      </c>
      <c r="EE86" s="2">
        <f t="shared" si="91"/>
        <v>53.950312062660842</v>
      </c>
      <c r="EF86" s="2">
        <f t="shared" si="91"/>
        <v>54.351324620127372</v>
      </c>
      <c r="EG86" s="2">
        <f t="shared" si="91"/>
        <v>54.543816669083526</v>
      </c>
      <c r="EH86" s="2">
        <f t="shared" si="91"/>
        <v>54.173121374709972</v>
      </c>
      <c r="EI86" s="2">
        <f t="shared" si="91"/>
        <v>54.729579591469438</v>
      </c>
      <c r="EJ86" s="2">
        <f t="shared" si="91"/>
        <v>52.568085375580047</v>
      </c>
      <c r="EK86" s="2">
        <f t="shared" si="91"/>
        <v>53.29875142928028</v>
      </c>
      <c r="EL86" s="2">
        <f t="shared" si="91"/>
        <v>53.806004176691545</v>
      </c>
      <c r="EM86" s="2">
        <f t="shared" si="91"/>
        <v>51.004339920087396</v>
      </c>
      <c r="EN86" s="2">
        <f t="shared" si="91"/>
        <v>52.047163400269966</v>
      </c>
      <c r="EO86" s="2">
        <f t="shared" si="91"/>
        <v>56.458069041905098</v>
      </c>
      <c r="EQ86" s="2">
        <f t="shared" si="92"/>
        <v>40.719890770351142</v>
      </c>
      <c r="ER86" s="2">
        <f t="shared" si="92"/>
        <v>46.170986979875401</v>
      </c>
      <c r="ES86" s="2">
        <f t="shared" si="92"/>
        <v>60.623412925029641</v>
      </c>
      <c r="ET86" s="2">
        <f t="shared" si="92"/>
        <v>51.958824919546842</v>
      </c>
      <c r="EU86" s="2">
        <f t="shared" si="92"/>
        <v>53.141768927969672</v>
      </c>
      <c r="EV86" s="2">
        <f t="shared" si="92"/>
        <v>53.359891494089688</v>
      </c>
      <c r="EW86" s="2">
        <f t="shared" si="92"/>
        <v>53.749922178988321</v>
      </c>
      <c r="EX86" s="2">
        <f t="shared" si="92"/>
        <v>54.611441266331823</v>
      </c>
      <c r="EY86" s="2">
        <f t="shared" si="92"/>
        <v>55.244314135238</v>
      </c>
      <c r="EZ86" s="2">
        <f t="shared" si="92"/>
        <v>52.183485720075169</v>
      </c>
      <c r="FA86" s="2">
        <f t="shared" si="92"/>
        <v>51.854289917273626</v>
      </c>
      <c r="FB86" s="2">
        <f t="shared" si="92"/>
        <v>52.758662274655002</v>
      </c>
      <c r="FC86" s="2">
        <f t="shared" si="92"/>
        <v>50.83986973256561</v>
      </c>
      <c r="FD86" s="2">
        <f t="shared" si="92"/>
        <v>52.139622469247492</v>
      </c>
      <c r="FE86" s="2">
        <f t="shared" si="92"/>
        <v>57.683063628011212</v>
      </c>
      <c r="FG86" s="2">
        <f t="shared" si="93"/>
        <v>0.85805017202002631</v>
      </c>
      <c r="FH86" s="2">
        <f t="shared" si="93"/>
        <v>0.83624745091230024</v>
      </c>
      <c r="FI86" s="2">
        <f t="shared" si="93"/>
        <v>0.84340135061021404</v>
      </c>
      <c r="FJ86" s="2">
        <f t="shared" si="93"/>
        <v>0.84516688119910011</v>
      </c>
      <c r="FK86" s="2">
        <f t="shared" si="93"/>
        <v>0.84018107404643838</v>
      </c>
      <c r="FL86" s="2">
        <f t="shared" si="93"/>
        <v>0.83850692785504632</v>
      </c>
      <c r="FM86" s="2">
        <f t="shared" si="93"/>
        <v>0.82788181879790435</v>
      </c>
      <c r="FN86" s="2">
        <f t="shared" si="93"/>
        <v>0.82413412491581295</v>
      </c>
      <c r="FO86" s="2">
        <f t="shared" si="93"/>
        <v>0.82321157436185832</v>
      </c>
      <c r="FP86" s="2">
        <f t="shared" si="93"/>
        <v>0.81360122435431381</v>
      </c>
      <c r="FQ86" s="2">
        <f t="shared" si="93"/>
        <v>0.80523726120471462</v>
      </c>
      <c r="FR86" s="2">
        <f t="shared" si="93"/>
        <v>0.81397918161398508</v>
      </c>
      <c r="FS86" s="2">
        <f t="shared" si="93"/>
        <v>0.82697345898148145</v>
      </c>
      <c r="FT86" s="2">
        <f t="shared" si="93"/>
        <v>0.83822918401991375</v>
      </c>
      <c r="FU86" s="2">
        <f t="shared" si="93"/>
        <v>0.80145255277419458</v>
      </c>
      <c r="FW86" s="2">
        <f t="shared" si="82"/>
        <v>6.2134813555867114E-4</v>
      </c>
      <c r="FX86" s="2">
        <f t="shared" si="82"/>
        <v>1.9004485687359085E-4</v>
      </c>
      <c r="FY86" s="2">
        <f t="shared" si="82"/>
        <v>1.7667794555871802E-4</v>
      </c>
      <c r="FZ86" s="2">
        <f t="shared" si="82"/>
        <v>1.6722727302147879E-4</v>
      </c>
      <c r="GA86" s="2">
        <f t="shared" si="82"/>
        <v>1.6695190315072411E-4</v>
      </c>
      <c r="GB86" s="2">
        <f t="shared" si="82"/>
        <v>1.6813293536924553E-4</v>
      </c>
      <c r="GC86" s="2">
        <f t="shared" si="82"/>
        <v>1.6606725152070755E-4</v>
      </c>
      <c r="GD86" s="2">
        <f t="shared" si="82"/>
        <v>1.7761838866351323E-4</v>
      </c>
      <c r="GE86" s="2">
        <f t="shared" si="82"/>
        <v>1.9581286557508704E-4</v>
      </c>
      <c r="GF86" s="2">
        <f t="shared" si="82"/>
        <v>1.8339931307847495E-4</v>
      </c>
      <c r="GG86" s="2">
        <f t="shared" si="82"/>
        <v>1.9037583891035737E-4</v>
      </c>
      <c r="GH86" s="2">
        <f t="shared" si="82"/>
        <v>1.7039396009671146E-4</v>
      </c>
      <c r="GI86" s="2">
        <f t="shared" si="82"/>
        <v>1.6456645776501968E-4</v>
      </c>
      <c r="GJ86" s="2">
        <f t="shared" si="82"/>
        <v>1.2752468703869778E-4</v>
      </c>
      <c r="GK86" s="2">
        <f t="shared" si="82"/>
        <v>9.5686957832449306E-5</v>
      </c>
      <c r="GM86" s="86">
        <f t="shared" si="83"/>
        <v>0.55406941970549584</v>
      </c>
      <c r="GN86" s="86">
        <f t="shared" si="83"/>
        <v>0.53098051985523198</v>
      </c>
      <c r="GO86" s="86">
        <f t="shared" si="83"/>
        <v>0.56106909399653515</v>
      </c>
      <c r="GP86" s="86">
        <f t="shared" si="83"/>
        <v>0.58702634976587376</v>
      </c>
      <c r="GQ86" s="86">
        <f t="shared" si="83"/>
        <v>0.5946797675486527</v>
      </c>
      <c r="GR86" s="86">
        <f t="shared" si="83"/>
        <v>0.60465926759730781</v>
      </c>
      <c r="GS86" s="86">
        <f t="shared" si="83"/>
        <v>0.56324606686838696</v>
      </c>
      <c r="GT86" s="86">
        <f t="shared" si="83"/>
        <v>0.56351794069316008</v>
      </c>
      <c r="GU86" s="86">
        <f t="shared" si="83"/>
        <v>0.55089137894532147</v>
      </c>
      <c r="GV86" s="86">
        <f t="shared" si="83"/>
        <v>0.51392308711998991</v>
      </c>
      <c r="GW86" s="86">
        <f t="shared" si="83"/>
        <v>0.51506181660745254</v>
      </c>
      <c r="GX86" s="86">
        <f t="shared" si="83"/>
        <v>0.5151726031858207</v>
      </c>
      <c r="GY86" s="86">
        <f t="shared" si="83"/>
        <v>0.56382727709599367</v>
      </c>
      <c r="GZ86" s="86">
        <f t="shared" si="83"/>
        <v>0.5521652577932149</v>
      </c>
      <c r="HA86" s="86">
        <f t="shared" si="83"/>
        <v>0.55349525916585929</v>
      </c>
      <c r="HC86" s="86">
        <f t="shared" si="73"/>
        <v>5.2482983769067029E-4</v>
      </c>
      <c r="HD86" s="86">
        <f t="shared" si="73"/>
        <v>3.0885928446044617E-4</v>
      </c>
      <c r="HE86" s="86">
        <f t="shared" si="73"/>
        <v>2.9734865978224762E-4</v>
      </c>
      <c r="HF86" s="86">
        <f t="shared" si="73"/>
        <v>1.976785079674385E-4</v>
      </c>
      <c r="HG86" s="86">
        <f t="shared" si="87"/>
        <v>1.7593791193261144E-4</v>
      </c>
      <c r="HH86" s="86">
        <f t="shared" si="87"/>
        <v>1.5178918366172417E-4</v>
      </c>
      <c r="HI86" s="86">
        <f t="shared" si="87"/>
        <v>8.0599167574660818E-5</v>
      </c>
      <c r="HJ86" s="86">
        <f t="shared" si="87"/>
        <v>7.4872230993794633E-5</v>
      </c>
      <c r="HK86" s="86">
        <f t="shared" si="87"/>
        <v>6.8335809388382274E-5</v>
      </c>
      <c r="HL86" s="86">
        <f t="shared" si="87"/>
        <v>4.3518773205860259E-5</v>
      </c>
      <c r="HM86" s="86">
        <f t="shared" si="87"/>
        <v>4.4456902983505666E-5</v>
      </c>
      <c r="HN86" s="86">
        <f t="shared" si="87"/>
        <v>1.0925038732237131E-4</v>
      </c>
      <c r="HO86" s="86">
        <f t="shared" si="87"/>
        <v>1.9598491330162463E-4</v>
      </c>
      <c r="HP86" s="86">
        <f t="shared" si="87"/>
        <v>1.9844436684367107E-4</v>
      </c>
      <c r="HQ86" s="86">
        <f t="shared" si="87"/>
        <v>1.9542147561726026E-5</v>
      </c>
      <c r="HS86" s="86">
        <f t="shared" si="84"/>
        <v>2.3395260065925109E-20</v>
      </c>
      <c r="HT86" s="86">
        <f t="shared" si="84"/>
        <v>1.3059464608685473E-27</v>
      </c>
      <c r="HU86" s="86">
        <f t="shared" si="84"/>
        <v>1.4523642183281198E-28</v>
      </c>
      <c r="HV86" s="86">
        <f t="shared" si="84"/>
        <v>2.1554428631194671E-31</v>
      </c>
      <c r="HW86" s="86">
        <f t="shared" si="84"/>
        <v>3.4740134123580866E-32</v>
      </c>
      <c r="HX86" s="86">
        <f t="shared" si="84"/>
        <v>2.1823320089235849E-33</v>
      </c>
      <c r="HY86" s="86">
        <f t="shared" si="84"/>
        <v>1.4600744726442098E-35</v>
      </c>
      <c r="HZ86" s="86">
        <f t="shared" si="84"/>
        <v>4.5598582609581045E-36</v>
      </c>
      <c r="IA86" s="86">
        <f t="shared" si="84"/>
        <v>9.3159620505334115E-36</v>
      </c>
      <c r="IB86" s="86">
        <f t="shared" si="84"/>
        <v>8.1346819479797276E-37</v>
      </c>
      <c r="IC86" s="86">
        <f t="shared" si="84"/>
        <v>6.8428131921800794E-37</v>
      </c>
      <c r="ID86" s="86">
        <f t="shared" si="84"/>
        <v>4.3380240374095532E-33</v>
      </c>
      <c r="IE86" s="86">
        <f t="shared" si="84"/>
        <v>7.7638886929789784E-31</v>
      </c>
      <c r="IF86" s="86">
        <f t="shared" si="84"/>
        <v>1.5427640324767139E-21</v>
      </c>
      <c r="IG86" s="86">
        <f t="shared" si="84"/>
        <v>8.3385961932705441E-15</v>
      </c>
      <c r="II86" s="86">
        <f t="shared" si="85"/>
        <v>1.1325145509218101E-60</v>
      </c>
      <c r="IJ86" s="86">
        <f t="shared" si="85"/>
        <v>1.4582859444288799E-89</v>
      </c>
      <c r="IK86" s="86">
        <f t="shared" si="85"/>
        <v>1.4806612355664291E-93</v>
      </c>
      <c r="IL86" s="86">
        <f t="shared" si="85"/>
        <v>3.7513491225873617E-102</v>
      </c>
      <c r="IM86" s="86">
        <f t="shared" si="85"/>
        <v>1.9317558595376141E-104</v>
      </c>
      <c r="IN86" s="86">
        <f t="shared" si="85"/>
        <v>6.4747799422778609E-109</v>
      </c>
      <c r="IO86" s="86">
        <f t="shared" si="85"/>
        <v>6.398270102998019E-116</v>
      </c>
      <c r="IP86" s="86">
        <f t="shared" si="85"/>
        <v>9.058446381848058E-118</v>
      </c>
      <c r="IQ86" s="86">
        <f t="shared" si="85"/>
        <v>3.174803422162024E-116</v>
      </c>
      <c r="IR86" s="86">
        <f t="shared" si="85"/>
        <v>3.2729316145274319E-119</v>
      </c>
      <c r="IS86" s="86">
        <f t="shared" si="85"/>
        <v>1.3974869375184832E-119</v>
      </c>
      <c r="IT86" s="86">
        <f t="shared" si="85"/>
        <v>1.0218613806032309E-106</v>
      </c>
      <c r="IU86" s="86">
        <f t="shared" si="85"/>
        <v>3.0496721709465929E-99</v>
      </c>
      <c r="IV86" s="86">
        <f t="shared" si="85"/>
        <v>1.2672728980442501E-78</v>
      </c>
      <c r="IW86" s="86">
        <f t="shared" si="85"/>
        <v>2.0223208026387006E-43</v>
      </c>
      <c r="IY86" s="86">
        <f t="shared" si="86"/>
        <v>0.55459424954318648</v>
      </c>
      <c r="IZ86" s="86">
        <f t="shared" si="86"/>
        <v>0.53128937913969243</v>
      </c>
      <c r="JA86" s="86">
        <f t="shared" si="86"/>
        <v>0.56136644265631741</v>
      </c>
      <c r="JB86" s="86">
        <f t="shared" si="86"/>
        <v>0.58722402827384124</v>
      </c>
      <c r="JC86" s="86">
        <f t="shared" si="86"/>
        <v>0.5948557054605853</v>
      </c>
      <c r="JD86" s="86">
        <f t="shared" si="86"/>
        <v>0.60481105678096958</v>
      </c>
      <c r="JE86" s="86">
        <f t="shared" si="86"/>
        <v>0.5633266660359616</v>
      </c>
      <c r="JF86" s="86">
        <f t="shared" si="86"/>
        <v>0.56359281292415386</v>
      </c>
      <c r="JG86" s="86">
        <f t="shared" si="86"/>
        <v>0.55095971475470984</v>
      </c>
      <c r="JH86" s="86">
        <f t="shared" si="86"/>
        <v>0.51396660589319576</v>
      </c>
      <c r="JI86" s="86">
        <f t="shared" si="86"/>
        <v>0.51510627351043603</v>
      </c>
      <c r="JJ86" s="86">
        <f t="shared" si="86"/>
        <v>0.51528185357314304</v>
      </c>
      <c r="JK86" s="86">
        <f t="shared" si="86"/>
        <v>0.56402326200929531</v>
      </c>
      <c r="JL86" s="86">
        <f t="shared" si="86"/>
        <v>0.55236370216005859</v>
      </c>
      <c r="JM86" s="86">
        <f t="shared" si="86"/>
        <v>0.55351480131342934</v>
      </c>
    </row>
    <row r="87" spans="2:273" x14ac:dyDescent="0.25">
      <c r="B87" s="2">
        <v>60</v>
      </c>
      <c r="C87" s="37">
        <v>205.97</v>
      </c>
      <c r="D87" s="37">
        <v>214.09100000000001</v>
      </c>
      <c r="E87" s="37">
        <v>220.67699999999999</v>
      </c>
      <c r="F87" s="37">
        <v>219.923</v>
      </c>
      <c r="G87" s="37">
        <v>220.154</v>
      </c>
      <c r="H87" s="37">
        <v>215.523</v>
      </c>
      <c r="I87" s="37">
        <v>216.87700000000001</v>
      </c>
      <c r="J87" s="37">
        <v>217.16900000000001</v>
      </c>
      <c r="K87" s="37">
        <v>218.23099999999999</v>
      </c>
      <c r="L87" s="37">
        <v>215.93799999999999</v>
      </c>
      <c r="M87" s="37">
        <v>216.892</v>
      </c>
      <c r="N87" s="37">
        <v>216.6</v>
      </c>
      <c r="O87" s="37">
        <v>215.33799999999999</v>
      </c>
      <c r="P87" s="37">
        <v>208.923</v>
      </c>
      <c r="Q87" s="37">
        <v>181.76900000000001</v>
      </c>
      <c r="S87" s="4">
        <f t="shared" si="88"/>
        <v>212.18081306542189</v>
      </c>
      <c r="T87" s="4">
        <f t="shared" si="88"/>
        <v>222.5963696801476</v>
      </c>
      <c r="U87" s="4">
        <f t="shared" si="88"/>
        <v>228.14993850379736</v>
      </c>
      <c r="V87" s="4">
        <f t="shared" si="88"/>
        <v>228.11421157745417</v>
      </c>
      <c r="W87" s="4">
        <f t="shared" si="88"/>
        <v>230.28988645771162</v>
      </c>
      <c r="X87" s="4">
        <f t="shared" si="88"/>
        <v>226.38047288930295</v>
      </c>
      <c r="Y87" s="4">
        <f t="shared" si="88"/>
        <v>225.12542927751812</v>
      </c>
      <c r="Z87" s="4">
        <f t="shared" si="88"/>
        <v>225.31314509444354</v>
      </c>
      <c r="AA87" s="4">
        <f t="shared" si="88"/>
        <v>223.37608603934089</v>
      </c>
      <c r="AB87" s="4">
        <f t="shared" si="88"/>
        <v>219.44675806137525</v>
      </c>
      <c r="AC87" s="4">
        <f t="shared" si="88"/>
        <v>222.10377899654429</v>
      </c>
      <c r="AD87" s="4">
        <f t="shared" si="88"/>
        <v>221.27136252846182</v>
      </c>
      <c r="AE87" s="4">
        <f t="shared" si="88"/>
        <v>224.99253372647496</v>
      </c>
      <c r="AF87" s="4">
        <f t="shared" si="88"/>
        <v>212.70133819190835</v>
      </c>
      <c r="AG87" s="4">
        <f t="shared" si="88"/>
        <v>185.77398620962637</v>
      </c>
      <c r="AI87" s="4">
        <f t="shared" si="89"/>
        <v>-6.2108130654218883</v>
      </c>
      <c r="AJ87" s="4">
        <f t="shared" si="89"/>
        <v>-8.5053696801475951</v>
      </c>
      <c r="AK87" s="4">
        <f t="shared" si="89"/>
        <v>-7.4729385037973657</v>
      </c>
      <c r="AL87" s="4">
        <f t="shared" si="89"/>
        <v>-8.1912115774541689</v>
      </c>
      <c r="AM87" s="4">
        <f t="shared" si="89"/>
        <v>-10.135886457711621</v>
      </c>
      <c r="AN87" s="4">
        <f t="shared" si="89"/>
        <v>-10.857472889302954</v>
      </c>
      <c r="AO87" s="4">
        <f t="shared" si="89"/>
        <v>-8.2484292775181132</v>
      </c>
      <c r="AP87" s="4">
        <f t="shared" si="89"/>
        <v>-8.1441450944435303</v>
      </c>
      <c r="AQ87" s="4">
        <f t="shared" si="89"/>
        <v>-5.1450860393408959</v>
      </c>
      <c r="AR87" s="4">
        <f t="shared" si="89"/>
        <v>-3.5087580613752607</v>
      </c>
      <c r="AS87" s="4">
        <f t="shared" si="89"/>
        <v>-5.2117789965442967</v>
      </c>
      <c r="AT87" s="4">
        <f t="shared" si="89"/>
        <v>-4.6713625284618274</v>
      </c>
      <c r="AU87" s="4">
        <f t="shared" si="89"/>
        <v>-9.6545337264749662</v>
      </c>
      <c r="AV87" s="4">
        <f t="shared" si="89"/>
        <v>-3.7783381919083467</v>
      </c>
      <c r="AW87" s="4">
        <f t="shared" si="89"/>
        <v>-4.0049862096263666</v>
      </c>
      <c r="AY87" s="2">
        <f t="shared" si="80"/>
        <v>43.322534346811523</v>
      </c>
      <c r="AZ87" s="2">
        <f t="shared" si="80"/>
        <v>49.708182156732612</v>
      </c>
      <c r="BA87" s="2">
        <f t="shared" si="80"/>
        <v>67.354145341085911</v>
      </c>
      <c r="BB87" s="2">
        <f t="shared" si="80"/>
        <v>55.837999753193344</v>
      </c>
      <c r="BC87" s="2">
        <f t="shared" si="80"/>
        <v>56.020978792538408</v>
      </c>
      <c r="BD87" s="2">
        <f t="shared" si="80"/>
        <v>56.178175874045763</v>
      </c>
      <c r="BE87" s="2">
        <f t="shared" si="80"/>
        <v>56.434597892726281</v>
      </c>
      <c r="BF87" s="2">
        <f t="shared" si="80"/>
        <v>56.254681894838868</v>
      </c>
      <c r="BG87" s="2">
        <f t="shared" si="80"/>
        <v>56.785875340091643</v>
      </c>
      <c r="BH87" s="2">
        <f t="shared" si="80"/>
        <v>54.902536223400553</v>
      </c>
      <c r="BI87" s="2">
        <f t="shared" si="80"/>
        <v>55.451729116647989</v>
      </c>
      <c r="BJ87" s="2">
        <f t="shared" si="80"/>
        <v>56.335222734010244</v>
      </c>
      <c r="BK87" s="2">
        <f t="shared" si="80"/>
        <v>53.354712668382795</v>
      </c>
      <c r="BL87" s="2">
        <f t="shared" si="80"/>
        <v>53.808156206426936</v>
      </c>
      <c r="BM87" s="2">
        <f t="shared" si="80"/>
        <v>57.927043774713368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56.342356342780029</v>
      </c>
      <c r="DL87" s="2">
        <f t="shared" si="90"/>
        <v>62.431602787456441</v>
      </c>
      <c r="DM87" s="2">
        <f t="shared" si="90"/>
        <v>77.16859502814259</v>
      </c>
      <c r="DN87" s="2">
        <f t="shared" si="90"/>
        <v>70.454801688555364</v>
      </c>
      <c r="DO87" s="2">
        <f t="shared" si="90"/>
        <v>68.642923344947732</v>
      </c>
      <c r="DP87" s="2">
        <f t="shared" si="90"/>
        <v>67.195602787456451</v>
      </c>
      <c r="DQ87" s="2">
        <f t="shared" si="90"/>
        <v>66.972242200794113</v>
      </c>
      <c r="DR87" s="2">
        <f t="shared" si="90"/>
        <v>67.469998325365296</v>
      </c>
      <c r="DS87" s="2">
        <f t="shared" si="90"/>
        <v>67.83919150257951</v>
      </c>
      <c r="DT87" s="2">
        <f t="shared" si="90"/>
        <v>66.567879643612216</v>
      </c>
      <c r="DU87" s="2">
        <f t="shared" si="90"/>
        <v>65.878654938085177</v>
      </c>
      <c r="DV87" s="2">
        <f t="shared" si="90"/>
        <v>69.13890244639083</v>
      </c>
      <c r="DW87" s="2">
        <f t="shared" si="90"/>
        <v>66.258496853307406</v>
      </c>
      <c r="DX87" s="2">
        <f t="shared" si="90"/>
        <v>64.360310104529617</v>
      </c>
      <c r="DY87" s="2">
        <f t="shared" si="90"/>
        <v>64.866851404409545</v>
      </c>
      <c r="EA87" s="2">
        <f t="shared" si="94"/>
        <v>41.358703573931329</v>
      </c>
      <c r="EB87" s="2">
        <f t="shared" si="91"/>
        <v>47.436258046453574</v>
      </c>
      <c r="EC87" s="2">
        <f t="shared" si="91"/>
        <v>65.693363547808246</v>
      </c>
      <c r="ED87" s="2">
        <f t="shared" si="91"/>
        <v>53.396168675734074</v>
      </c>
      <c r="EE87" s="2">
        <f t="shared" si="91"/>
        <v>53.831464369554432</v>
      </c>
      <c r="EF87" s="2">
        <f t="shared" si="91"/>
        <v>54.243179555265854</v>
      </c>
      <c r="EG87" s="2">
        <f t="shared" si="91"/>
        <v>54.436736772870397</v>
      </c>
      <c r="EH87" s="2">
        <f t="shared" si="91"/>
        <v>54.071876408684119</v>
      </c>
      <c r="EI87" s="2">
        <f t="shared" si="91"/>
        <v>54.620860388733902</v>
      </c>
      <c r="EJ87" s="2">
        <f t="shared" si="91"/>
        <v>52.46521593263175</v>
      </c>
      <c r="EK87" s="2">
        <f t="shared" si="91"/>
        <v>53.152034529012283</v>
      </c>
      <c r="EL87" s="2">
        <f t="shared" si="91"/>
        <v>53.666857231415108</v>
      </c>
      <c r="EM87" s="2">
        <f t="shared" si="91"/>
        <v>50.892463069576742</v>
      </c>
      <c r="EN87" s="2">
        <f t="shared" si="91"/>
        <v>51.950856823991622</v>
      </c>
      <c r="EO87" s="2">
        <f t="shared" si="91"/>
        <v>56.358934244046509</v>
      </c>
      <c r="EQ87" s="2">
        <f t="shared" si="92"/>
        <v>40.648208914078253</v>
      </c>
      <c r="ER87" s="2">
        <f t="shared" si="92"/>
        <v>46.087236089633215</v>
      </c>
      <c r="ES87" s="2">
        <f t="shared" si="92"/>
        <v>60.507230922037024</v>
      </c>
      <c r="ET87" s="2">
        <f t="shared" si="92"/>
        <v>51.868562727799656</v>
      </c>
      <c r="EU87" s="2">
        <f t="shared" si="92"/>
        <v>53.038847961544811</v>
      </c>
      <c r="EV87" s="2">
        <f t="shared" si="92"/>
        <v>53.271240431474688</v>
      </c>
      <c r="EW87" s="2">
        <f t="shared" si="92"/>
        <v>53.658504882342037</v>
      </c>
      <c r="EX87" s="2">
        <f t="shared" si="92"/>
        <v>54.500158970942806</v>
      </c>
      <c r="EY87" s="2">
        <f t="shared" si="92"/>
        <v>55.124638513480576</v>
      </c>
      <c r="EZ87" s="2">
        <f t="shared" si="92"/>
        <v>52.086923372771736</v>
      </c>
      <c r="FA87" s="2">
        <f t="shared" si="92"/>
        <v>51.735945019889328</v>
      </c>
      <c r="FB87" s="2">
        <f t="shared" si="92"/>
        <v>52.639819655217451</v>
      </c>
      <c r="FC87" s="2">
        <f t="shared" si="92"/>
        <v>50.729664078586772</v>
      </c>
      <c r="FD87" s="2">
        <f t="shared" si="92"/>
        <v>52.039254264205809</v>
      </c>
      <c r="FE87" s="2">
        <f t="shared" si="92"/>
        <v>57.551135138725243</v>
      </c>
      <c r="FG87" s="2">
        <f t="shared" si="93"/>
        <v>0.86890280825365696</v>
      </c>
      <c r="FH87" s="2">
        <f t="shared" si="93"/>
        <v>0.84847262576340077</v>
      </c>
      <c r="FI87" s="2">
        <f t="shared" si="93"/>
        <v>0.85518492983411087</v>
      </c>
      <c r="FJ87" s="2">
        <f t="shared" si="93"/>
        <v>0.85684015978604156</v>
      </c>
      <c r="FK87" s="2">
        <f t="shared" si="93"/>
        <v>0.85216449507451697</v>
      </c>
      <c r="FL87" s="2">
        <f t="shared" si="93"/>
        <v>0.85059355595915687</v>
      </c>
      <c r="FM87" s="2">
        <f t="shared" si="93"/>
        <v>0.84061250368930351</v>
      </c>
      <c r="FN87" s="2">
        <f t="shared" si="93"/>
        <v>0.83708745963651277</v>
      </c>
      <c r="FO87" s="2">
        <f t="shared" si="93"/>
        <v>0.83621935543102632</v>
      </c>
      <c r="FP87" s="2">
        <f t="shared" si="93"/>
        <v>0.82716766055745916</v>
      </c>
      <c r="FQ87" s="2">
        <f t="shared" si="93"/>
        <v>0.8192772230970653</v>
      </c>
      <c r="FR87" s="2">
        <f t="shared" si="93"/>
        <v>0.82752394094360993</v>
      </c>
      <c r="FS87" s="2">
        <f t="shared" si="93"/>
        <v>0.83975832612240209</v>
      </c>
      <c r="FT87" s="2">
        <f t="shared" si="93"/>
        <v>0.85033288895494641</v>
      </c>
      <c r="FU87" s="2">
        <f t="shared" si="93"/>
        <v>0.81570290141013935</v>
      </c>
      <c r="FW87" s="2">
        <f t="shared" si="82"/>
        <v>6.8125384403852076E-4</v>
      </c>
      <c r="FX87" s="2">
        <f t="shared" si="82"/>
        <v>2.083762212344834E-4</v>
      </c>
      <c r="FY87" s="2">
        <f t="shared" si="82"/>
        <v>1.9372021297315586E-4</v>
      </c>
      <c r="FZ87" s="2">
        <f t="shared" si="82"/>
        <v>1.8335810040824628E-4</v>
      </c>
      <c r="GA87" s="2">
        <f t="shared" si="82"/>
        <v>1.8305617308360758E-4</v>
      </c>
      <c r="GB87" s="2">
        <f t="shared" si="82"/>
        <v>1.8435110729669426E-4</v>
      </c>
      <c r="GC87" s="2">
        <f t="shared" si="82"/>
        <v>1.8208620302461519E-4</v>
      </c>
      <c r="GD87" s="2">
        <f t="shared" si="82"/>
        <v>1.9475135308567727E-4</v>
      </c>
      <c r="GE87" s="2">
        <f t="shared" si="82"/>
        <v>2.1470048157631234E-4</v>
      </c>
      <c r="GF87" s="2">
        <f t="shared" si="82"/>
        <v>2.0108978988842509E-4</v>
      </c>
      <c r="GG87" s="2">
        <f t="shared" si="82"/>
        <v>2.0873912250167858E-4</v>
      </c>
      <c r="GH87" s="2">
        <f t="shared" si="82"/>
        <v>1.8683019064262725E-4</v>
      </c>
      <c r="GI87" s="2">
        <f t="shared" si="82"/>
        <v>1.8044066788584689E-4</v>
      </c>
      <c r="GJ87" s="2">
        <f t="shared" si="82"/>
        <v>1.3982631847553269E-4</v>
      </c>
      <c r="GK87" s="2">
        <f t="shared" si="82"/>
        <v>1.0491769434934043E-4</v>
      </c>
      <c r="GM87" s="86">
        <f t="shared" si="83"/>
        <v>0.61153697312628064</v>
      </c>
      <c r="GN87" s="86">
        <f t="shared" si="83"/>
        <v>0.59444135188644454</v>
      </c>
      <c r="GO87" s="86">
        <f t="shared" si="83"/>
        <v>0.62067294200774437</v>
      </c>
      <c r="GP87" s="86">
        <f t="shared" si="83"/>
        <v>0.65637937071434704</v>
      </c>
      <c r="GQ87" s="86">
        <f t="shared" si="83"/>
        <v>0.66525457151512057</v>
      </c>
      <c r="GR87" s="86">
        <f t="shared" si="83"/>
        <v>0.67583615891795479</v>
      </c>
      <c r="GS87" s="86">
        <f t="shared" si="83"/>
        <v>0.63766722783524132</v>
      </c>
      <c r="GT87" s="86">
        <f t="shared" si="83"/>
        <v>0.6391465729046959</v>
      </c>
      <c r="GU87" s="86">
        <f t="shared" si="83"/>
        <v>0.62735391179407862</v>
      </c>
      <c r="GV87" s="86">
        <f t="shared" si="83"/>
        <v>0.58985205538360108</v>
      </c>
      <c r="GW87" s="86">
        <f t="shared" si="83"/>
        <v>0.59293898081268426</v>
      </c>
      <c r="GX87" s="86">
        <f t="shared" si="83"/>
        <v>0.58989294601180053</v>
      </c>
      <c r="GY87" s="86">
        <f t="shared" si="83"/>
        <v>0.6341342619456577</v>
      </c>
      <c r="GZ87" s="86">
        <f t="shared" si="83"/>
        <v>0.6222570588300258</v>
      </c>
      <c r="HA87" s="86">
        <f t="shared" si="83"/>
        <v>0.63163186847457331</v>
      </c>
      <c r="HC87" s="86">
        <f t="shared" si="73"/>
        <v>8.3174873418669169E-4</v>
      </c>
      <c r="HD87" s="86">
        <f t="shared" si="73"/>
        <v>5.1002571009320092E-4</v>
      </c>
      <c r="HE87" s="86">
        <f t="shared" si="73"/>
        <v>4.9501155889982069E-4</v>
      </c>
      <c r="HF87" s="86">
        <f t="shared" si="73"/>
        <v>3.4026663822231401E-4</v>
      </c>
      <c r="HG87" s="86">
        <f t="shared" si="87"/>
        <v>3.0584810321979567E-4</v>
      </c>
      <c r="HH87" s="86">
        <f t="shared" si="87"/>
        <v>2.6845065499821267E-4</v>
      </c>
      <c r="HI87" s="86">
        <f t="shared" si="87"/>
        <v>1.48217603936084E-4</v>
      </c>
      <c r="HJ87" s="86">
        <f t="shared" si="87"/>
        <v>1.3935763244498205E-4</v>
      </c>
      <c r="HK87" s="86">
        <f t="shared" si="87"/>
        <v>1.2795458676626766E-4</v>
      </c>
      <c r="HL87" s="86">
        <f t="shared" si="87"/>
        <v>8.3018995640344987E-5</v>
      </c>
      <c r="HM87" s="86">
        <f t="shared" si="87"/>
        <v>8.5067428582958108E-5</v>
      </c>
      <c r="HN87" s="86">
        <f t="shared" si="87"/>
        <v>1.9438759769915809E-4</v>
      </c>
      <c r="HO87" s="86">
        <f t="shared" si="87"/>
        <v>3.3449672522254499E-4</v>
      </c>
      <c r="HP87" s="86">
        <f t="shared" si="87"/>
        <v>3.3318670050551001E-4</v>
      </c>
      <c r="HQ87" s="86">
        <f t="shared" si="87"/>
        <v>3.8938736452038565E-5</v>
      </c>
      <c r="HS87" s="86">
        <f t="shared" si="84"/>
        <v>1.0542447246271345E-19</v>
      </c>
      <c r="HT87" s="86">
        <f t="shared" si="84"/>
        <v>8.4017744359387006E-27</v>
      </c>
      <c r="HU87" s="86">
        <f t="shared" si="84"/>
        <v>9.9189301340105337E-28</v>
      </c>
      <c r="HV87" s="86">
        <f t="shared" si="84"/>
        <v>1.7559873869761657E-30</v>
      </c>
      <c r="HW87" s="86">
        <f t="shared" si="84"/>
        <v>2.9787343891081056E-31</v>
      </c>
      <c r="HX87" s="86">
        <f t="shared" si="84"/>
        <v>2.0482757929006293E-32</v>
      </c>
      <c r="HY87" s="86">
        <f t="shared" si="84"/>
        <v>1.5854575656100931E-34</v>
      </c>
      <c r="HZ87" s="86">
        <f t="shared" si="84"/>
        <v>5.2346939446207597E-35</v>
      </c>
      <c r="IA87" s="86">
        <f t="shared" si="84"/>
        <v>1.0697145952466669E-34</v>
      </c>
      <c r="IB87" s="86">
        <f t="shared" si="84"/>
        <v>9.8241449303517113E-36</v>
      </c>
      <c r="IC87" s="86">
        <f t="shared" si="84"/>
        <v>8.4086308540053468E-36</v>
      </c>
      <c r="ID87" s="86">
        <f t="shared" si="84"/>
        <v>3.951311536038835E-32</v>
      </c>
      <c r="IE87" s="86">
        <f t="shared" si="84"/>
        <v>5.9955219644036216E-30</v>
      </c>
      <c r="IF87" s="86">
        <f t="shared" si="84"/>
        <v>5.9421932378156203E-21</v>
      </c>
      <c r="IG87" s="86">
        <f t="shared" si="84"/>
        <v>1.9838591648824528E-14</v>
      </c>
      <c r="II87" s="86">
        <f t="shared" si="85"/>
        <v>3.2596656030342654E-59</v>
      </c>
      <c r="IJ87" s="86">
        <f t="shared" si="85"/>
        <v>1.0919093171534455E-87</v>
      </c>
      <c r="IK87" s="86">
        <f t="shared" si="85"/>
        <v>1.298776520427383E-91</v>
      </c>
      <c r="IL87" s="86">
        <f t="shared" si="85"/>
        <v>4.8503024996852406E-100</v>
      </c>
      <c r="IM87" s="86">
        <f t="shared" si="85"/>
        <v>2.7876544769403251E-102</v>
      </c>
      <c r="IN87" s="86">
        <f t="shared" si="85"/>
        <v>1.1652106469303438E-106</v>
      </c>
      <c r="IO87" s="86">
        <f t="shared" si="85"/>
        <v>1.6041837038804419E-113</v>
      </c>
      <c r="IP87" s="86">
        <f t="shared" si="85"/>
        <v>2.5941061337854989E-115</v>
      </c>
      <c r="IQ87" s="86">
        <f t="shared" si="85"/>
        <v>8.9842908613672625E-114</v>
      </c>
      <c r="IR87" s="86">
        <f t="shared" si="85"/>
        <v>1.0271264824646058E-116</v>
      </c>
      <c r="IS87" s="86">
        <f t="shared" si="85"/>
        <v>4.5787792440702282E-117</v>
      </c>
      <c r="IT87" s="86">
        <f t="shared" si="85"/>
        <v>1.6661075361031344E-104</v>
      </c>
      <c r="IU87" s="86">
        <f t="shared" si="85"/>
        <v>3.3954336197957642E-97</v>
      </c>
      <c r="IV87" s="86">
        <f t="shared" si="85"/>
        <v>4.6909664633589284E-77</v>
      </c>
      <c r="IW87" s="86">
        <f t="shared" si="85"/>
        <v>1.3526045292175944E-42</v>
      </c>
      <c r="IY87" s="86">
        <f t="shared" si="86"/>
        <v>0.61236872186046731</v>
      </c>
      <c r="IZ87" s="86">
        <f t="shared" si="86"/>
        <v>0.59495137759653771</v>
      </c>
      <c r="JA87" s="86">
        <f t="shared" si="86"/>
        <v>0.62116795356664423</v>
      </c>
      <c r="JB87" s="86">
        <f t="shared" si="86"/>
        <v>0.65671963735256933</v>
      </c>
      <c r="JC87" s="86">
        <f t="shared" si="86"/>
        <v>0.66556041961834034</v>
      </c>
      <c r="JD87" s="86">
        <f t="shared" si="86"/>
        <v>0.67610460957295304</v>
      </c>
      <c r="JE87" s="86">
        <f t="shared" si="86"/>
        <v>0.63781544543917745</v>
      </c>
      <c r="JF87" s="86">
        <f t="shared" si="86"/>
        <v>0.63928593053714089</v>
      </c>
      <c r="JG87" s="86">
        <f t="shared" si="86"/>
        <v>0.62748186638084491</v>
      </c>
      <c r="JH87" s="86">
        <f t="shared" si="86"/>
        <v>0.58993507437924142</v>
      </c>
      <c r="JI87" s="86">
        <f t="shared" si="86"/>
        <v>0.5930240482412672</v>
      </c>
      <c r="JJ87" s="86">
        <f t="shared" si="86"/>
        <v>0.59008733360949972</v>
      </c>
      <c r="JK87" s="86">
        <f t="shared" si="86"/>
        <v>0.63446875867088026</v>
      </c>
      <c r="JL87" s="86">
        <f t="shared" si="86"/>
        <v>0.62259024553053133</v>
      </c>
      <c r="JM87" s="86">
        <f t="shared" si="86"/>
        <v>0.63167080721104518</v>
      </c>
    </row>
    <row r="88" spans="2:273" x14ac:dyDescent="0.25">
      <c r="B88" s="2">
        <v>61</v>
      </c>
      <c r="C88" s="37">
        <v>204.09100000000001</v>
      </c>
      <c r="D88" s="37">
        <v>214.60599999999999</v>
      </c>
      <c r="E88" s="37">
        <v>218.38499999999999</v>
      </c>
      <c r="F88" s="37">
        <v>218.13800000000001</v>
      </c>
      <c r="G88" s="37">
        <v>217</v>
      </c>
      <c r="H88" s="37">
        <v>212.83099999999999</v>
      </c>
      <c r="I88" s="37">
        <v>216.03100000000001</v>
      </c>
      <c r="J88" s="37">
        <v>215.785</v>
      </c>
      <c r="K88" s="37">
        <v>217.23099999999999</v>
      </c>
      <c r="L88" s="37">
        <v>217.38499999999999</v>
      </c>
      <c r="M88" s="37">
        <v>217.631</v>
      </c>
      <c r="N88" s="37">
        <v>217.846</v>
      </c>
      <c r="O88" s="37">
        <v>213.4</v>
      </c>
      <c r="P88" s="37">
        <v>207.154</v>
      </c>
      <c r="Q88" s="37">
        <v>178.38499999999999</v>
      </c>
      <c r="S88" s="4">
        <f t="shared" si="88"/>
        <v>213.5943990442648</v>
      </c>
      <c r="T88" s="4">
        <f t="shared" si="88"/>
        <v>225.42100423044059</v>
      </c>
      <c r="U88" s="4">
        <f t="shared" si="88"/>
        <v>227.6190328500457</v>
      </c>
      <c r="V88" s="4">
        <f t="shared" si="88"/>
        <v>229.62718025585968</v>
      </c>
      <c r="W88" s="4">
        <f t="shared" si="88"/>
        <v>230.5267744709131</v>
      </c>
      <c r="X88" s="4">
        <f t="shared" si="88"/>
        <v>225.39404930654004</v>
      </c>
      <c r="Y88" s="4">
        <f t="shared" si="88"/>
        <v>228.41946335580414</v>
      </c>
      <c r="Z88" s="4">
        <f t="shared" si="88"/>
        <v>228.41361384442882</v>
      </c>
      <c r="AA88" s="4">
        <f t="shared" si="88"/>
        <v>228.47434517936048</v>
      </c>
      <c r="AB88" s="4">
        <f t="shared" si="88"/>
        <v>226.71500300938058</v>
      </c>
      <c r="AC88" s="4">
        <f t="shared" si="88"/>
        <v>228.38168852973331</v>
      </c>
      <c r="AD88" s="4">
        <f t="shared" si="88"/>
        <v>227.48335971085737</v>
      </c>
      <c r="AE88" s="4">
        <f t="shared" si="88"/>
        <v>225.88229360721783</v>
      </c>
      <c r="AF88" s="4">
        <f t="shared" si="88"/>
        <v>216.7889332908855</v>
      </c>
      <c r="AG88" s="4">
        <f t="shared" si="88"/>
        <v>186.02768149820443</v>
      </c>
      <c r="AI88" s="4">
        <f t="shared" si="89"/>
        <v>-9.5033990442647962</v>
      </c>
      <c r="AJ88" s="4">
        <f t="shared" si="89"/>
        <v>-10.815004230440593</v>
      </c>
      <c r="AK88" s="4">
        <f t="shared" si="89"/>
        <v>-9.2340328500457076</v>
      </c>
      <c r="AL88" s="4">
        <f t="shared" si="89"/>
        <v>-11.489180255859679</v>
      </c>
      <c r="AM88" s="4">
        <f t="shared" si="89"/>
        <v>-13.526774470913097</v>
      </c>
      <c r="AN88" s="4">
        <f t="shared" si="89"/>
        <v>-12.563049306540051</v>
      </c>
      <c r="AO88" s="4">
        <f t="shared" si="89"/>
        <v>-12.388463355804134</v>
      </c>
      <c r="AP88" s="4">
        <f t="shared" si="89"/>
        <v>-12.628613844428827</v>
      </c>
      <c r="AQ88" s="4">
        <f t="shared" si="89"/>
        <v>-11.243345179360489</v>
      </c>
      <c r="AR88" s="4">
        <f t="shared" si="89"/>
        <v>-9.3300030093805901</v>
      </c>
      <c r="AS88" s="4">
        <f t="shared" si="89"/>
        <v>-10.75068852973331</v>
      </c>
      <c r="AT88" s="4">
        <f t="shared" si="89"/>
        <v>-9.6373597108573676</v>
      </c>
      <c r="AU88" s="4">
        <f t="shared" si="89"/>
        <v>-12.482293607217827</v>
      </c>
      <c r="AV88" s="4">
        <f t="shared" si="89"/>
        <v>-9.634933290885499</v>
      </c>
      <c r="AW88" s="4">
        <f t="shared" si="89"/>
        <v>-7.6426814982044391</v>
      </c>
      <c r="AY88" s="2">
        <f t="shared" si="80"/>
        <v>43.113665365571414</v>
      </c>
      <c r="AZ88" s="2">
        <f t="shared" si="80"/>
        <v>49.47204784926317</v>
      </c>
      <c r="BA88" s="2">
        <f t="shared" si="80"/>
        <v>67.076061157528443</v>
      </c>
      <c r="BB88" s="2">
        <f t="shared" si="80"/>
        <v>55.578909112083473</v>
      </c>
      <c r="BC88" s="2">
        <f t="shared" si="80"/>
        <v>55.777879021343978</v>
      </c>
      <c r="BD88" s="2">
        <f t="shared" si="80"/>
        <v>55.960005000177688</v>
      </c>
      <c r="BE88" s="2">
        <f t="shared" si="80"/>
        <v>56.209886796743817</v>
      </c>
      <c r="BF88" s="2">
        <f t="shared" si="80"/>
        <v>56.02660041491653</v>
      </c>
      <c r="BG88" s="2">
        <f t="shared" si="80"/>
        <v>56.554442416751741</v>
      </c>
      <c r="BH88" s="2">
        <f t="shared" si="80"/>
        <v>54.66079824262583</v>
      </c>
      <c r="BI88" s="2">
        <f t="shared" si="80"/>
        <v>55.193823881882544</v>
      </c>
      <c r="BJ88" s="2">
        <f t="shared" si="80"/>
        <v>56.053925123929517</v>
      </c>
      <c r="BK88" s="2">
        <f t="shared" si="80"/>
        <v>53.105188468403092</v>
      </c>
      <c r="BL88" s="2">
        <f t="shared" si="80"/>
        <v>53.611330669253533</v>
      </c>
      <c r="BM88" s="2">
        <f t="shared" si="80"/>
        <v>57.762961242617962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56.512568286099864</v>
      </c>
      <c r="DL88" s="2">
        <f t="shared" si="90"/>
        <v>62.646124564459924</v>
      </c>
      <c r="DM88" s="2">
        <f t="shared" si="90"/>
        <v>77.449216510318948</v>
      </c>
      <c r="DN88" s="2">
        <f t="shared" si="90"/>
        <v>70.697690619136978</v>
      </c>
      <c r="DO88" s="2">
        <f t="shared" si="90"/>
        <v>68.832308013937279</v>
      </c>
      <c r="DP88" s="2">
        <f t="shared" si="90"/>
        <v>67.353625783972134</v>
      </c>
      <c r="DQ88" s="2">
        <f t="shared" si="90"/>
        <v>67.083998784539347</v>
      </c>
      <c r="DR88" s="2">
        <f t="shared" si="90"/>
        <v>67.609323177484256</v>
      </c>
      <c r="DS88" s="2">
        <f t="shared" si="90"/>
        <v>67.987130648515816</v>
      </c>
      <c r="DT88" s="2">
        <f t="shared" si="90"/>
        <v>66.722883116883125</v>
      </c>
      <c r="DU88" s="2">
        <f t="shared" si="90"/>
        <v>66.074139232860176</v>
      </c>
      <c r="DV88" s="2">
        <f t="shared" si="90"/>
        <v>69.345125943823632</v>
      </c>
      <c r="DW88" s="2">
        <f t="shared" si="90"/>
        <v>66.462974772438756</v>
      </c>
      <c r="DX88" s="2">
        <f t="shared" si="90"/>
        <v>64.555337979094077</v>
      </c>
      <c r="DY88" s="2">
        <f t="shared" si="90"/>
        <v>65.057078828148605</v>
      </c>
      <c r="EA88" s="2">
        <f t="shared" si="94"/>
        <v>41.270550105115632</v>
      </c>
      <c r="EB88" s="2">
        <f t="shared" si="91"/>
        <v>47.326677423767059</v>
      </c>
      <c r="EC88" s="2">
        <f t="shared" si="91"/>
        <v>65.475300153806714</v>
      </c>
      <c r="ED88" s="2">
        <f t="shared" si="91"/>
        <v>53.275490946921352</v>
      </c>
      <c r="EE88" s="2">
        <f t="shared" si="91"/>
        <v>53.712616676448029</v>
      </c>
      <c r="EF88" s="2">
        <f t="shared" si="91"/>
        <v>54.135034490404344</v>
      </c>
      <c r="EG88" s="2">
        <f t="shared" si="91"/>
        <v>54.329656876657275</v>
      </c>
      <c r="EH88" s="2">
        <f t="shared" si="91"/>
        <v>53.970631442658267</v>
      </c>
      <c r="EI88" s="2">
        <f t="shared" si="91"/>
        <v>54.512141185998367</v>
      </c>
      <c r="EJ88" s="2">
        <f t="shared" si="91"/>
        <v>52.362346489683461</v>
      </c>
      <c r="EK88" s="2">
        <f t="shared" si="91"/>
        <v>53.00531762874428</v>
      </c>
      <c r="EL88" s="2">
        <f t="shared" si="91"/>
        <v>53.527710286138664</v>
      </c>
      <c r="EM88" s="2">
        <f t="shared" si="91"/>
        <v>50.780586219066087</v>
      </c>
      <c r="EN88" s="2">
        <f t="shared" si="91"/>
        <v>51.854550247713277</v>
      </c>
      <c r="EO88" s="2">
        <f t="shared" si="91"/>
        <v>56.259799446187913</v>
      </c>
      <c r="EQ88" s="2">
        <f t="shared" si="92"/>
        <v>40.576527057805365</v>
      </c>
      <c r="ER88" s="2">
        <f t="shared" si="92"/>
        <v>46.003485199391037</v>
      </c>
      <c r="ES88" s="2">
        <f t="shared" si="92"/>
        <v>60.391048919044401</v>
      </c>
      <c r="ET88" s="2">
        <f t="shared" si="92"/>
        <v>51.77830053605247</v>
      </c>
      <c r="EU88" s="2">
        <f t="shared" si="92"/>
        <v>52.935926995119956</v>
      </c>
      <c r="EV88" s="2">
        <f t="shared" si="92"/>
        <v>53.182589368859681</v>
      </c>
      <c r="EW88" s="2">
        <f t="shared" si="92"/>
        <v>53.567087585695752</v>
      </c>
      <c r="EX88" s="2">
        <f t="shared" si="92"/>
        <v>54.388876675553789</v>
      </c>
      <c r="EY88" s="2">
        <f t="shared" si="92"/>
        <v>55.00496289172316</v>
      </c>
      <c r="EZ88" s="2">
        <f t="shared" si="92"/>
        <v>51.990361025468296</v>
      </c>
      <c r="FA88" s="2">
        <f t="shared" si="92"/>
        <v>51.617600122505031</v>
      </c>
      <c r="FB88" s="2">
        <f t="shared" si="92"/>
        <v>52.520977035779907</v>
      </c>
      <c r="FC88" s="2">
        <f t="shared" si="92"/>
        <v>50.619458424607934</v>
      </c>
      <c r="FD88" s="2">
        <f t="shared" si="92"/>
        <v>51.938886059164119</v>
      </c>
      <c r="FE88" s="2">
        <f t="shared" si="92"/>
        <v>57.419206649439275</v>
      </c>
      <c r="FG88" s="2">
        <f t="shared" si="93"/>
        <v>0.87904268149932641</v>
      </c>
      <c r="FH88" s="2">
        <f t="shared" si="93"/>
        <v>0.85993797800600447</v>
      </c>
      <c r="FI88" s="2">
        <f t="shared" si="93"/>
        <v>0.86622247211379055</v>
      </c>
      <c r="FJ88" s="2">
        <f t="shared" si="93"/>
        <v>0.86777105012248701</v>
      </c>
      <c r="FK88" s="2">
        <f t="shared" si="93"/>
        <v>0.86339547607536848</v>
      </c>
      <c r="FL88" s="2">
        <f t="shared" si="93"/>
        <v>0.86192454322966405</v>
      </c>
      <c r="FM88" s="2">
        <f t="shared" si="93"/>
        <v>0.85256925205078049</v>
      </c>
      <c r="FN88" s="2">
        <f t="shared" si="93"/>
        <v>0.84926122669496384</v>
      </c>
      <c r="FO88" s="2">
        <f t="shared" si="93"/>
        <v>0.84844624765662668</v>
      </c>
      <c r="FP88" s="2">
        <f t="shared" si="93"/>
        <v>0.83994095552914916</v>
      </c>
      <c r="FQ88" s="2">
        <f t="shared" si="93"/>
        <v>0.83251559085354854</v>
      </c>
      <c r="FR88" s="2">
        <f t="shared" si="93"/>
        <v>0.84027598924366453</v>
      </c>
      <c r="FS88" s="2">
        <f t="shared" si="93"/>
        <v>0.85176785284428569</v>
      </c>
      <c r="FT88" s="2">
        <f t="shared" si="93"/>
        <v>0.8616804304742558</v>
      </c>
      <c r="FU88" s="2">
        <f t="shared" si="93"/>
        <v>0.82914849530651902</v>
      </c>
      <c r="FW88" s="2">
        <f t="shared" si="82"/>
        <v>7.4693089314103003E-4</v>
      </c>
      <c r="FX88" s="2">
        <f t="shared" si="82"/>
        <v>2.2847538996347005E-4</v>
      </c>
      <c r="FY88" s="2">
        <f t="shared" si="82"/>
        <v>2.1240601985619774E-4</v>
      </c>
      <c r="FZ88" s="2">
        <f t="shared" si="82"/>
        <v>2.0104460269303702E-4</v>
      </c>
      <c r="GA88" s="2">
        <f t="shared" si="82"/>
        <v>2.00713557667623E-4</v>
      </c>
      <c r="GB88" s="2">
        <f t="shared" si="82"/>
        <v>2.021333744693157E-4</v>
      </c>
      <c r="GC88" s="2">
        <f t="shared" si="82"/>
        <v>1.996500441131067E-4</v>
      </c>
      <c r="GD88" s="2">
        <f t="shared" si="82"/>
        <v>2.1353660013329024E-4</v>
      </c>
      <c r="GE88" s="2">
        <f t="shared" si="82"/>
        <v>2.3540952049702936E-4</v>
      </c>
      <c r="GF88" s="2">
        <f t="shared" si="82"/>
        <v>2.204862924735773E-4</v>
      </c>
      <c r="GG88" s="2">
        <f t="shared" si="82"/>
        <v>2.2887328727774387E-4</v>
      </c>
      <c r="GH88" s="2">
        <f t="shared" si="82"/>
        <v>2.048515379637951E-4</v>
      </c>
      <c r="GI88" s="2">
        <f t="shared" si="82"/>
        <v>1.9784581381765954E-4</v>
      </c>
      <c r="GJ88" s="2">
        <f t="shared" si="82"/>
        <v>1.533144412143026E-4</v>
      </c>
      <c r="GK88" s="2">
        <f t="shared" si="82"/>
        <v>1.1503879978988699E-4</v>
      </c>
      <c r="GM88" s="86">
        <f t="shared" si="83"/>
        <v>0.65748880609081606</v>
      </c>
      <c r="GN88" s="86">
        <f t="shared" si="83"/>
        <v>0.64752130265093644</v>
      </c>
      <c r="GO88" s="86">
        <f t="shared" si="83"/>
        <v>0.66390509773457451</v>
      </c>
      <c r="GP88" s="86">
        <f t="shared" si="83"/>
        <v>0.71174303053296994</v>
      </c>
      <c r="GQ88" s="86">
        <f t="shared" si="83"/>
        <v>0.71787164598869413</v>
      </c>
      <c r="GR88" s="86">
        <f t="shared" si="83"/>
        <v>0.72525505973773474</v>
      </c>
      <c r="GS88" s="86">
        <f t="shared" si="83"/>
        <v>0.70146067699767456</v>
      </c>
      <c r="GT88" s="86">
        <f t="shared" si="83"/>
        <v>0.7032739311199544</v>
      </c>
      <c r="GU88" s="86">
        <f t="shared" si="83"/>
        <v>0.69786783930344898</v>
      </c>
      <c r="GV88" s="86">
        <f t="shared" si="83"/>
        <v>0.66440902255332979</v>
      </c>
      <c r="GW88" s="86">
        <f t="shared" si="83"/>
        <v>0.665928867203051</v>
      </c>
      <c r="GX88" s="86">
        <f t="shared" si="83"/>
        <v>0.66033269463151645</v>
      </c>
      <c r="GY88" s="86">
        <f t="shared" si="83"/>
        <v>0.68799004469375924</v>
      </c>
      <c r="GZ88" s="86">
        <f t="shared" si="83"/>
        <v>0.68510580216720851</v>
      </c>
      <c r="HA88" s="86">
        <f t="shared" si="83"/>
        <v>0.6893564759255929</v>
      </c>
      <c r="HC88" s="86">
        <f t="shared" si="73"/>
        <v>1.2987229694389549E-3</v>
      </c>
      <c r="HD88" s="86">
        <f t="shared" si="73"/>
        <v>8.2843262703511614E-4</v>
      </c>
      <c r="HE88" s="86">
        <f t="shared" si="73"/>
        <v>8.1020773045075475E-4</v>
      </c>
      <c r="HF88" s="86">
        <f t="shared" si="73"/>
        <v>5.7504519209953728E-4</v>
      </c>
      <c r="HG88" s="86">
        <f t="shared" si="87"/>
        <v>5.2178362033334172E-4</v>
      </c>
      <c r="HH88" s="86">
        <f t="shared" si="87"/>
        <v>4.6553205345423111E-4</v>
      </c>
      <c r="HI88" s="86">
        <f t="shared" si="87"/>
        <v>2.6691141696419889E-4</v>
      </c>
      <c r="HJ88" s="86">
        <f t="shared" si="87"/>
        <v>2.5383035170748142E-4</v>
      </c>
      <c r="HK88" s="86">
        <f t="shared" si="87"/>
        <v>2.3440903101434662E-4</v>
      </c>
      <c r="HL88" s="86">
        <f t="shared" si="87"/>
        <v>1.5490617271927761E-4</v>
      </c>
      <c r="HM88" s="86">
        <f t="shared" si="87"/>
        <v>1.5917117201859696E-4</v>
      </c>
      <c r="HN88" s="86">
        <f t="shared" si="87"/>
        <v>3.3924217752416335E-4</v>
      </c>
      <c r="HO88" s="86">
        <f t="shared" si="87"/>
        <v>5.6084533766446911E-4</v>
      </c>
      <c r="HP88" s="86">
        <f t="shared" si="87"/>
        <v>5.5014955643790475E-4</v>
      </c>
      <c r="HQ88" s="86">
        <f t="shared" si="87"/>
        <v>7.57961342691569E-5</v>
      </c>
      <c r="HS88" s="86">
        <f t="shared" si="84"/>
        <v>4.6284232257020033E-19</v>
      </c>
      <c r="HT88" s="86">
        <f t="shared" si="84"/>
        <v>5.2509942956486799E-26</v>
      </c>
      <c r="HU88" s="86">
        <f t="shared" si="84"/>
        <v>6.5754190174048638E-27</v>
      </c>
      <c r="HV88" s="86">
        <f t="shared" si="84"/>
        <v>1.3852571949837035E-29</v>
      </c>
      <c r="HW88" s="86">
        <f t="shared" si="84"/>
        <v>2.4713820256490689E-30</v>
      </c>
      <c r="HX88" s="86">
        <f t="shared" si="84"/>
        <v>1.8574270874961507E-31</v>
      </c>
      <c r="HY88" s="86">
        <f t="shared" si="84"/>
        <v>1.6597765081960795E-33</v>
      </c>
      <c r="HZ88" s="86">
        <f t="shared" si="84"/>
        <v>5.7867534917125311E-34</v>
      </c>
      <c r="IA88" s="86">
        <f t="shared" si="84"/>
        <v>1.1823874094427212E-33</v>
      </c>
      <c r="IB88" s="86">
        <f t="shared" si="84"/>
        <v>1.1416223036097806E-34</v>
      </c>
      <c r="IC88" s="86">
        <f t="shared" si="84"/>
        <v>9.9377909304284915E-35</v>
      </c>
      <c r="ID88" s="86">
        <f t="shared" si="84"/>
        <v>3.479439099759332E-31</v>
      </c>
      <c r="IE88" s="86">
        <f t="shared" si="84"/>
        <v>4.4880366254295901E-29</v>
      </c>
      <c r="IF88" s="86">
        <f t="shared" si="84"/>
        <v>2.2441590763164313E-20</v>
      </c>
      <c r="IG88" s="86">
        <f t="shared" si="84"/>
        <v>4.6633025215582682E-14</v>
      </c>
      <c r="II88" s="86">
        <f t="shared" si="85"/>
        <v>8.9974829869336332E-58</v>
      </c>
      <c r="IJ88" s="86">
        <f t="shared" si="85"/>
        <v>7.8050211468267242E-86</v>
      </c>
      <c r="IK88" s="86">
        <f t="shared" si="85"/>
        <v>1.0861516700667628E-89</v>
      </c>
      <c r="IL88" s="86">
        <f t="shared" si="85"/>
        <v>5.9561341472857251E-98</v>
      </c>
      <c r="IM88" s="86">
        <f t="shared" si="85"/>
        <v>3.8162459246325892E-100</v>
      </c>
      <c r="IN88" s="86">
        <f t="shared" si="85"/>
        <v>1.984514779276201E-104</v>
      </c>
      <c r="IO88" s="86">
        <f t="shared" si="85"/>
        <v>3.7933069690642921E-111</v>
      </c>
      <c r="IP88" s="86">
        <f t="shared" si="85"/>
        <v>6.9932115401846974E-113</v>
      </c>
      <c r="IQ88" s="86">
        <f t="shared" si="85"/>
        <v>2.3920013086263673E-111</v>
      </c>
      <c r="IR88" s="86">
        <f t="shared" si="85"/>
        <v>3.0306802192917981E-114</v>
      </c>
      <c r="IS88" s="86">
        <f t="shared" si="85"/>
        <v>1.4094888937671567E-114</v>
      </c>
      <c r="IT88" s="86">
        <f t="shared" si="85"/>
        <v>2.5733868507854064E-102</v>
      </c>
      <c r="IU88" s="86">
        <f t="shared" si="85"/>
        <v>3.5965247453585014E-95</v>
      </c>
      <c r="IV88" s="86">
        <f t="shared" si="85"/>
        <v>1.6732234884615273E-75</v>
      </c>
      <c r="IW88" s="86">
        <f t="shared" si="85"/>
        <v>8.8781425514742926E-42</v>
      </c>
      <c r="IY88" s="86">
        <f t="shared" si="86"/>
        <v>0.65878752906025506</v>
      </c>
      <c r="IZ88" s="86">
        <f t="shared" si="86"/>
        <v>0.64834973527797157</v>
      </c>
      <c r="JA88" s="86">
        <f t="shared" si="86"/>
        <v>0.66471530546502522</v>
      </c>
      <c r="JB88" s="86">
        <f t="shared" si="86"/>
        <v>0.71231807572506944</v>
      </c>
      <c r="JC88" s="86">
        <f t="shared" si="86"/>
        <v>0.71839342960902752</v>
      </c>
      <c r="JD88" s="86">
        <f t="shared" si="86"/>
        <v>0.72572059179118897</v>
      </c>
      <c r="JE88" s="86">
        <f t="shared" si="86"/>
        <v>0.70172758841463878</v>
      </c>
      <c r="JF88" s="86">
        <f t="shared" si="86"/>
        <v>0.70352776147166185</v>
      </c>
      <c r="JG88" s="86">
        <f t="shared" si="86"/>
        <v>0.69810224833446333</v>
      </c>
      <c r="JH88" s="86">
        <f t="shared" si="86"/>
        <v>0.66456392872604908</v>
      </c>
      <c r="JI88" s="86">
        <f t="shared" si="86"/>
        <v>0.66608803837506958</v>
      </c>
      <c r="JJ88" s="86">
        <f t="shared" si="86"/>
        <v>0.66067193680904057</v>
      </c>
      <c r="JK88" s="86">
        <f t="shared" si="86"/>
        <v>0.68855089003142367</v>
      </c>
      <c r="JL88" s="86">
        <f t="shared" si="86"/>
        <v>0.68565595172364646</v>
      </c>
      <c r="JM88" s="86">
        <f t="shared" si="86"/>
        <v>0.68943227205990865</v>
      </c>
    </row>
    <row r="89" spans="2:273" x14ac:dyDescent="0.25">
      <c r="B89" s="2">
        <v>62</v>
      </c>
      <c r="C89" s="37">
        <v>199.87899999999999</v>
      </c>
      <c r="D89" s="37">
        <v>210.5</v>
      </c>
      <c r="E89" s="37">
        <v>212.631</v>
      </c>
      <c r="F89" s="37">
        <v>211.631</v>
      </c>
      <c r="G89" s="37">
        <v>210.27699999999999</v>
      </c>
      <c r="H89" s="37">
        <v>204.077</v>
      </c>
      <c r="I89" s="37">
        <v>210.554</v>
      </c>
      <c r="J89" s="37">
        <v>210.01499999999999</v>
      </c>
      <c r="K89" s="37">
        <v>212.87700000000001</v>
      </c>
      <c r="L89" s="37">
        <v>214.523</v>
      </c>
      <c r="M89" s="37">
        <v>213.446</v>
      </c>
      <c r="N89" s="37">
        <v>213.49199999999999</v>
      </c>
      <c r="O89" s="37">
        <v>206.83099999999999</v>
      </c>
      <c r="P89" s="37">
        <v>203.06200000000001</v>
      </c>
      <c r="Q89" s="37">
        <v>172.154</v>
      </c>
      <c r="S89" s="4">
        <f t="shared" si="88"/>
        <v>207.98331524212404</v>
      </c>
      <c r="T89" s="4">
        <f t="shared" si="88"/>
        <v>220.32145778540959</v>
      </c>
      <c r="U89" s="4">
        <f t="shared" si="88"/>
        <v>218.71792606079549</v>
      </c>
      <c r="V89" s="4">
        <f t="shared" si="88"/>
        <v>220.09753941926363</v>
      </c>
      <c r="W89" s="4">
        <f t="shared" si="88"/>
        <v>217.92153193853699</v>
      </c>
      <c r="X89" s="4">
        <f t="shared" si="88"/>
        <v>210.39177652392186</v>
      </c>
      <c r="Y89" s="4">
        <f t="shared" si="88"/>
        <v>220.77469166419962</v>
      </c>
      <c r="Z89" s="4">
        <f t="shared" si="88"/>
        <v>219.90408341679134</v>
      </c>
      <c r="AA89" s="4">
        <f t="shared" si="88"/>
        <v>223.79879498557651</v>
      </c>
      <c r="AB89" s="4">
        <f t="shared" si="88"/>
        <v>226.60787630882629</v>
      </c>
      <c r="AC89" s="4">
        <f t="shared" si="88"/>
        <v>225.30629342574636</v>
      </c>
      <c r="AD89" s="4">
        <f t="shared" si="88"/>
        <v>225.53382274222355</v>
      </c>
      <c r="AE89" s="4">
        <f t="shared" si="88"/>
        <v>215.31914471580535</v>
      </c>
      <c r="AF89" s="4">
        <f t="shared" si="88"/>
        <v>212.9092637076032</v>
      </c>
      <c r="AG89" s="4">
        <f t="shared" si="88"/>
        <v>175.35953911375486</v>
      </c>
      <c r="AI89" s="4">
        <f t="shared" si="89"/>
        <v>-8.104315242124045</v>
      </c>
      <c r="AJ89" s="4">
        <f t="shared" si="89"/>
        <v>-9.8214577854095921</v>
      </c>
      <c r="AK89" s="4">
        <f t="shared" si="89"/>
        <v>-6.0869260607954914</v>
      </c>
      <c r="AL89" s="4">
        <f t="shared" si="89"/>
        <v>-8.4665394192636256</v>
      </c>
      <c r="AM89" s="4">
        <f t="shared" si="89"/>
        <v>-7.6445319385369999</v>
      </c>
      <c r="AN89" s="4">
        <f t="shared" si="89"/>
        <v>-6.3147765239218643</v>
      </c>
      <c r="AO89" s="4">
        <f t="shared" si="89"/>
        <v>-10.22069166419962</v>
      </c>
      <c r="AP89" s="4">
        <f t="shared" si="89"/>
        <v>-9.8890834167913511</v>
      </c>
      <c r="AQ89" s="4">
        <f t="shared" si="89"/>
        <v>-10.921794985576497</v>
      </c>
      <c r="AR89" s="4">
        <f t="shared" si="89"/>
        <v>-12.084876308826296</v>
      </c>
      <c r="AS89" s="4">
        <f t="shared" si="89"/>
        <v>-11.860293425746363</v>
      </c>
      <c r="AT89" s="4">
        <f t="shared" si="89"/>
        <v>-12.041822742223559</v>
      </c>
      <c r="AU89" s="4">
        <f t="shared" si="89"/>
        <v>-8.4881447158053618</v>
      </c>
      <c r="AV89" s="4">
        <f t="shared" si="89"/>
        <v>-9.8472637076031901</v>
      </c>
      <c r="AW89" s="4">
        <f t="shared" si="89"/>
        <v>-3.2055391137548668</v>
      </c>
      <c r="AY89" s="2">
        <f t="shared" si="80"/>
        <v>42.910151341199636</v>
      </c>
      <c r="AZ89" s="2">
        <f t="shared" si="80"/>
        <v>49.239982742770891</v>
      </c>
      <c r="BA89" s="2">
        <f t="shared" si="80"/>
        <v>66.795941217523179</v>
      </c>
      <c r="BB89" s="2">
        <f t="shared" si="80"/>
        <v>55.324599385767982</v>
      </c>
      <c r="BC89" s="2">
        <f t="shared" si="80"/>
        <v>55.539070434640692</v>
      </c>
      <c r="BD89" s="2">
        <f t="shared" si="80"/>
        <v>55.745652699198615</v>
      </c>
      <c r="BE89" s="2">
        <f t="shared" si="80"/>
        <v>55.989692494396792</v>
      </c>
      <c r="BF89" s="2">
        <f t="shared" si="80"/>
        <v>55.803186471262954</v>
      </c>
      <c r="BG89" s="2">
        <f t="shared" si="80"/>
        <v>56.327168050764982</v>
      </c>
      <c r="BH89" s="2">
        <f t="shared" si="80"/>
        <v>54.423801935803176</v>
      </c>
      <c r="BI89" s="2">
        <f t="shared" si="80"/>
        <v>54.937401019489208</v>
      </c>
      <c r="BJ89" s="2">
        <f t="shared" si="80"/>
        <v>55.776336128855917</v>
      </c>
      <c r="BK89" s="2">
        <f t="shared" si="80"/>
        <v>52.860116674599098</v>
      </c>
      <c r="BL89" s="2">
        <f t="shared" si="80"/>
        <v>53.417392403713748</v>
      </c>
      <c r="BM89" s="2">
        <f t="shared" si="80"/>
        <v>57.598282621352546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56.682780229419706</v>
      </c>
      <c r="DL89" s="2">
        <f t="shared" si="90"/>
        <v>62.860646341463415</v>
      </c>
      <c r="DM89" s="2">
        <f t="shared" si="90"/>
        <v>77.729837992495305</v>
      </c>
      <c r="DN89" s="2">
        <f t="shared" si="90"/>
        <v>70.940579549718592</v>
      </c>
      <c r="DO89" s="2">
        <f t="shared" si="90"/>
        <v>69.021692682926826</v>
      </c>
      <c r="DP89" s="2">
        <f t="shared" si="90"/>
        <v>67.511648780487803</v>
      </c>
      <c r="DQ89" s="2">
        <f t="shared" si="90"/>
        <v>67.195755368284594</v>
      </c>
      <c r="DR89" s="2">
        <f t="shared" si="90"/>
        <v>67.748648029603203</v>
      </c>
      <c r="DS89" s="2">
        <f t="shared" si="90"/>
        <v>68.135069794452122</v>
      </c>
      <c r="DT89" s="2">
        <f t="shared" si="90"/>
        <v>66.877886590154048</v>
      </c>
      <c r="DU89" s="2">
        <f t="shared" si="90"/>
        <v>66.269623527635162</v>
      </c>
      <c r="DV89" s="2">
        <f t="shared" si="90"/>
        <v>69.551349441256434</v>
      </c>
      <c r="DW89" s="2">
        <f t="shared" si="90"/>
        <v>66.667452691570105</v>
      </c>
      <c r="DX89" s="2">
        <f t="shared" si="90"/>
        <v>64.750365853658536</v>
      </c>
      <c r="DY89" s="2">
        <f t="shared" si="90"/>
        <v>65.24730625188765</v>
      </c>
      <c r="EA89" s="2">
        <f t="shared" si="94"/>
        <v>41.182396636299934</v>
      </c>
      <c r="EB89" s="2">
        <f t="shared" si="91"/>
        <v>47.217096801080551</v>
      </c>
      <c r="EC89" s="2">
        <f t="shared" si="91"/>
        <v>65.257236759805167</v>
      </c>
      <c r="ED89" s="2">
        <f t="shared" si="91"/>
        <v>53.154813218108622</v>
      </c>
      <c r="EE89" s="2">
        <f t="shared" si="91"/>
        <v>53.593768983341619</v>
      </c>
      <c r="EF89" s="2">
        <f t="shared" si="91"/>
        <v>54.026889425542826</v>
      </c>
      <c r="EG89" s="2">
        <f t="shared" si="91"/>
        <v>54.222576980444146</v>
      </c>
      <c r="EH89" s="2">
        <f t="shared" si="91"/>
        <v>53.869386476632414</v>
      </c>
      <c r="EI89" s="2">
        <f t="shared" si="91"/>
        <v>54.403421983262831</v>
      </c>
      <c r="EJ89" s="2">
        <f t="shared" si="91"/>
        <v>52.259477046735164</v>
      </c>
      <c r="EK89" s="2">
        <f t="shared" si="91"/>
        <v>52.858600728476283</v>
      </c>
      <c r="EL89" s="2">
        <f t="shared" si="91"/>
        <v>53.38856334086222</v>
      </c>
      <c r="EM89" s="2">
        <f t="shared" si="91"/>
        <v>50.668709368555433</v>
      </c>
      <c r="EN89" s="2">
        <f t="shared" si="91"/>
        <v>51.75824367143494</v>
      </c>
      <c r="EO89" s="2">
        <f t="shared" si="91"/>
        <v>56.160664648329316</v>
      </c>
      <c r="EQ89" s="2">
        <f t="shared" si="92"/>
        <v>40.504845201532476</v>
      </c>
      <c r="ER89" s="2">
        <f t="shared" si="92"/>
        <v>45.919734309148858</v>
      </c>
      <c r="ES89" s="2">
        <f t="shared" si="92"/>
        <v>60.274866916051778</v>
      </c>
      <c r="ET89" s="2">
        <f t="shared" si="92"/>
        <v>51.688038344305284</v>
      </c>
      <c r="EU89" s="2">
        <f t="shared" si="92"/>
        <v>52.833006028695102</v>
      </c>
      <c r="EV89" s="2">
        <f t="shared" si="92"/>
        <v>53.093938306244681</v>
      </c>
      <c r="EW89" s="2">
        <f t="shared" si="92"/>
        <v>53.475670289049468</v>
      </c>
      <c r="EX89" s="2">
        <f t="shared" si="92"/>
        <v>54.277594380164771</v>
      </c>
      <c r="EY89" s="2">
        <f t="shared" si="92"/>
        <v>54.885287269965737</v>
      </c>
      <c r="EZ89" s="2">
        <f t="shared" si="92"/>
        <v>51.893798678164863</v>
      </c>
      <c r="FA89" s="2">
        <f t="shared" si="92"/>
        <v>51.499255225120727</v>
      </c>
      <c r="FB89" s="2">
        <f t="shared" si="92"/>
        <v>52.402134416342356</v>
      </c>
      <c r="FC89" s="2">
        <f t="shared" si="92"/>
        <v>50.509252770629097</v>
      </c>
      <c r="FD89" s="2">
        <f t="shared" si="92"/>
        <v>51.838517854122436</v>
      </c>
      <c r="FE89" s="2">
        <f t="shared" si="92"/>
        <v>57.287278160153306</v>
      </c>
      <c r="FG89" s="2">
        <f t="shared" si="93"/>
        <v>0.88849891586807439</v>
      </c>
      <c r="FH89" s="2">
        <f t="shared" si="93"/>
        <v>0.87066803845713137</v>
      </c>
      <c r="FI89" s="2">
        <f t="shared" si="93"/>
        <v>0.87654020263931598</v>
      </c>
      <c r="FJ89" s="2">
        <f t="shared" si="93"/>
        <v>0.87798616836176568</v>
      </c>
      <c r="FK89" s="2">
        <f t="shared" si="93"/>
        <v>0.87389950111504655</v>
      </c>
      <c r="FL89" s="2">
        <f t="shared" si="93"/>
        <v>0.87252497439169163</v>
      </c>
      <c r="FM89" s="2">
        <f t="shared" si="93"/>
        <v>0.86377439939947598</v>
      </c>
      <c r="FN89" s="2">
        <f t="shared" si="93"/>
        <v>0.86067670732012225</v>
      </c>
      <c r="FO89" s="2">
        <f t="shared" si="93"/>
        <v>0.85991326627136344</v>
      </c>
      <c r="FP89" s="2">
        <f t="shared" si="93"/>
        <v>0.85193920812105983</v>
      </c>
      <c r="FQ89" s="2">
        <f t="shared" si="93"/>
        <v>0.84496772180746849</v>
      </c>
      <c r="FR89" s="2">
        <f t="shared" si="93"/>
        <v>0.85225354491754723</v>
      </c>
      <c r="FS89" s="2">
        <f t="shared" si="93"/>
        <v>0.86302412304295628</v>
      </c>
      <c r="FT89" s="2">
        <f t="shared" si="93"/>
        <v>0.87229682613503923</v>
      </c>
      <c r="FU89" s="2">
        <f t="shared" si="93"/>
        <v>0.84180339347977839</v>
      </c>
      <c r="FW89" s="2">
        <f t="shared" si="82"/>
        <v>8.1893442385594828E-4</v>
      </c>
      <c r="FX89" s="2">
        <f t="shared" si="82"/>
        <v>2.5051276142413912E-4</v>
      </c>
      <c r="FY89" s="2">
        <f t="shared" si="82"/>
        <v>2.3289379691418175E-4</v>
      </c>
      <c r="FZ89" s="2">
        <f t="shared" si="82"/>
        <v>2.2043674762130917E-4</v>
      </c>
      <c r="GA89" s="2">
        <f t="shared" si="82"/>
        <v>2.2007377803816608E-4</v>
      </c>
      <c r="GB89" s="2">
        <f t="shared" si="82"/>
        <v>2.2163051569907121E-4</v>
      </c>
      <c r="GC89" s="2">
        <f t="shared" si="82"/>
        <v>2.1890770365597781E-4</v>
      </c>
      <c r="GD89" s="2">
        <f t="shared" si="82"/>
        <v>2.3413340259590624E-4</v>
      </c>
      <c r="GE89" s="2">
        <f t="shared" si="82"/>
        <v>2.5811554409873011E-4</v>
      </c>
      <c r="GF89" s="2">
        <f t="shared" si="82"/>
        <v>2.4175326964121952E-4</v>
      </c>
      <c r="GG89" s="2">
        <f t="shared" si="82"/>
        <v>2.5094902790343373E-4</v>
      </c>
      <c r="GH89" s="2">
        <f t="shared" si="82"/>
        <v>2.2461080568157807E-4</v>
      </c>
      <c r="GI89" s="2">
        <f t="shared" si="82"/>
        <v>2.1692948034116442E-4</v>
      </c>
      <c r="GJ89" s="2">
        <f t="shared" si="82"/>
        <v>1.6810345544297499E-4</v>
      </c>
      <c r="GK89" s="2">
        <f t="shared" si="82"/>
        <v>1.261361357284356E-4</v>
      </c>
      <c r="GM89" s="86">
        <f t="shared" si="83"/>
        <v>0.67912877805817895</v>
      </c>
      <c r="GN89" s="86">
        <f t="shared" si="83"/>
        <v>0.67552950559309544</v>
      </c>
      <c r="GO89" s="86">
        <f t="shared" si="83"/>
        <v>0.67464054982422494</v>
      </c>
      <c r="GP89" s="86">
        <f t="shared" si="83"/>
        <v>0.72511446447906591</v>
      </c>
      <c r="GQ89" s="86">
        <f t="shared" si="83"/>
        <v>0.7199085303435826</v>
      </c>
      <c r="GR89" s="86">
        <f t="shared" si="83"/>
        <v>0.71572505401070674</v>
      </c>
      <c r="GS89" s="86">
        <f t="shared" si="83"/>
        <v>0.72569009257418726</v>
      </c>
      <c r="GT89" s="86">
        <f t="shared" si="83"/>
        <v>0.72492300038070445</v>
      </c>
      <c r="GU89" s="86">
        <f t="shared" si="83"/>
        <v>0.73529167934170825</v>
      </c>
      <c r="GV89" s="86">
        <f t="shared" si="83"/>
        <v>0.71879129128668251</v>
      </c>
      <c r="GW89" s="86">
        <f t="shared" si="83"/>
        <v>0.71067804256584999</v>
      </c>
      <c r="GX89" s="86">
        <f t="shared" si="83"/>
        <v>0.70661784599143906</v>
      </c>
      <c r="GY89" s="86">
        <f t="shared" si="83"/>
        <v>0.69937172273406711</v>
      </c>
      <c r="GZ89" s="86">
        <f t="shared" si="83"/>
        <v>0.71988492805210147</v>
      </c>
      <c r="HA89" s="86">
        <f t="shared" si="83"/>
        <v>0.6916291630461453</v>
      </c>
      <c r="HC89" s="86">
        <f t="shared" si="73"/>
        <v>1.9980883721326267E-3</v>
      </c>
      <c r="HD89" s="86">
        <f t="shared" si="73"/>
        <v>1.3236737567940847E-3</v>
      </c>
      <c r="HE89" s="86">
        <f t="shared" si="73"/>
        <v>1.3038720689948133E-3</v>
      </c>
      <c r="HF89" s="86">
        <f t="shared" si="73"/>
        <v>9.5418977925111723E-4</v>
      </c>
      <c r="HG89" s="86">
        <f t="shared" si="87"/>
        <v>8.7365782784794375E-4</v>
      </c>
      <c r="HH89" s="86">
        <f t="shared" si="87"/>
        <v>7.9163605839637169E-4</v>
      </c>
      <c r="HI89" s="86">
        <f t="shared" si="87"/>
        <v>4.707195969527943E-4</v>
      </c>
      <c r="HJ89" s="86">
        <f t="shared" si="87"/>
        <v>4.5247020366630746E-4</v>
      </c>
      <c r="HK89" s="86">
        <f t="shared" si="87"/>
        <v>4.2017934479062386E-4</v>
      </c>
      <c r="HL89" s="86">
        <f t="shared" si="87"/>
        <v>2.8273531146191301E-4</v>
      </c>
      <c r="HM89" s="86">
        <f t="shared" si="87"/>
        <v>2.9125462372487612E-4</v>
      </c>
      <c r="HN89" s="86">
        <f t="shared" si="87"/>
        <v>5.8072987571967461E-4</v>
      </c>
      <c r="HO89" s="86">
        <f t="shared" si="87"/>
        <v>9.2385208136451936E-4</v>
      </c>
      <c r="HP89" s="86">
        <f t="shared" si="87"/>
        <v>8.9339151339071698E-4</v>
      </c>
      <c r="HQ89" s="86">
        <f t="shared" si="87"/>
        <v>1.4414415003841794E-4</v>
      </c>
      <c r="HS89" s="86">
        <f t="shared" si="84"/>
        <v>1.9797356566833207E-18</v>
      </c>
      <c r="HT89" s="86">
        <f t="shared" si="84"/>
        <v>3.1881608203733157E-25</v>
      </c>
      <c r="HU89" s="86">
        <f t="shared" si="84"/>
        <v>4.2311125438406693E-26</v>
      </c>
      <c r="HV89" s="86">
        <f t="shared" si="84"/>
        <v>1.0581974925731915E-28</v>
      </c>
      <c r="HW89" s="86">
        <f t="shared" si="84"/>
        <v>1.984078892146988E-29</v>
      </c>
      <c r="HX89" s="86">
        <f t="shared" si="84"/>
        <v>1.6273989061735643E-30</v>
      </c>
      <c r="HY89" s="86">
        <f t="shared" si="84"/>
        <v>1.675186400113209E-32</v>
      </c>
      <c r="HZ89" s="86">
        <f t="shared" si="84"/>
        <v>6.1600700344760482E-33</v>
      </c>
      <c r="IA89" s="86">
        <f t="shared" si="84"/>
        <v>1.2580754017254972E-32</v>
      </c>
      <c r="IB89" s="86">
        <f t="shared" si="84"/>
        <v>1.2765177869618416E-33</v>
      </c>
      <c r="IC89" s="86">
        <f t="shared" si="84"/>
        <v>1.1296181989628802E-33</v>
      </c>
      <c r="ID89" s="86">
        <f t="shared" si="84"/>
        <v>2.9620950025813524E-30</v>
      </c>
      <c r="IE89" s="86">
        <f t="shared" si="84"/>
        <v>3.2566460191031383E-28</v>
      </c>
      <c r="IF89" s="86">
        <f t="shared" si="84"/>
        <v>8.3104157604320517E-20</v>
      </c>
      <c r="IG89" s="86">
        <f t="shared" si="84"/>
        <v>1.0830373261534144E-13</v>
      </c>
      <c r="II89" s="86">
        <f t="shared" si="85"/>
        <v>2.381713127521629E-56</v>
      </c>
      <c r="IJ89" s="86">
        <f t="shared" si="85"/>
        <v>5.3260633277824325E-84</v>
      </c>
      <c r="IK89" s="86">
        <f t="shared" si="85"/>
        <v>8.6601400571584144E-88</v>
      </c>
      <c r="IL89" s="86">
        <f t="shared" si="85"/>
        <v>6.9466509124290841E-96</v>
      </c>
      <c r="IM89" s="86">
        <f t="shared" si="85"/>
        <v>4.9561623527378828E-98</v>
      </c>
      <c r="IN89" s="86">
        <f t="shared" si="85"/>
        <v>3.1987165029864819E-102</v>
      </c>
      <c r="IO89" s="86">
        <f t="shared" si="85"/>
        <v>8.4597064095596452E-109</v>
      </c>
      <c r="IP89" s="86">
        <f t="shared" si="85"/>
        <v>1.7746862073131021E-110</v>
      </c>
      <c r="IQ89" s="86">
        <f t="shared" si="85"/>
        <v>5.9917100205308233E-109</v>
      </c>
      <c r="IR89" s="86">
        <f t="shared" si="85"/>
        <v>8.4078816067679763E-112</v>
      </c>
      <c r="IS89" s="86">
        <f t="shared" si="85"/>
        <v>4.0764744399134416E-112</v>
      </c>
      <c r="IT89" s="86">
        <f t="shared" si="85"/>
        <v>3.7652966258187878E-100</v>
      </c>
      <c r="IU89" s="86">
        <f t="shared" si="85"/>
        <v>3.6242456755940005E-93</v>
      </c>
      <c r="IV89" s="86">
        <f t="shared" si="85"/>
        <v>5.7510345037116052E-74</v>
      </c>
      <c r="IW89" s="86">
        <f t="shared" si="85"/>
        <v>5.7187975269702319E-41</v>
      </c>
      <c r="IY89" s="86">
        <f t="shared" si="86"/>
        <v>0.68112686643031162</v>
      </c>
      <c r="IZ89" s="86">
        <f t="shared" si="86"/>
        <v>0.67685317934988953</v>
      </c>
      <c r="JA89" s="86">
        <f t="shared" si="86"/>
        <v>0.67594442189321979</v>
      </c>
      <c r="JB89" s="86">
        <f t="shared" si="86"/>
        <v>0.72606865425831701</v>
      </c>
      <c r="JC89" s="86">
        <f t="shared" si="86"/>
        <v>0.72078218817143058</v>
      </c>
      <c r="JD89" s="86">
        <f t="shared" si="86"/>
        <v>0.71651669006910312</v>
      </c>
      <c r="JE89" s="86">
        <f t="shared" si="86"/>
        <v>0.72616081217114004</v>
      </c>
      <c r="JF89" s="86">
        <f t="shared" si="86"/>
        <v>0.7253754705843708</v>
      </c>
      <c r="JG89" s="86">
        <f t="shared" si="86"/>
        <v>0.73571185868649891</v>
      </c>
      <c r="JH89" s="86">
        <f t="shared" si="86"/>
        <v>0.71907402659814446</v>
      </c>
      <c r="JI89" s="86">
        <f t="shared" si="86"/>
        <v>0.71096929718957491</v>
      </c>
      <c r="JJ89" s="86">
        <f t="shared" si="86"/>
        <v>0.70719857586715873</v>
      </c>
      <c r="JK89" s="86">
        <f t="shared" si="86"/>
        <v>0.70029557481543159</v>
      </c>
      <c r="JL89" s="86">
        <f t="shared" si="86"/>
        <v>0.72077831956549221</v>
      </c>
      <c r="JM89" s="86">
        <f t="shared" si="86"/>
        <v>0.69177330719629204</v>
      </c>
    </row>
    <row r="90" spans="2:273" x14ac:dyDescent="0.25">
      <c r="B90" s="2">
        <v>63</v>
      </c>
      <c r="C90" s="37">
        <v>191.40899999999999</v>
      </c>
      <c r="D90" s="37">
        <v>201.37899999999999</v>
      </c>
      <c r="E90" s="37">
        <v>201.523</v>
      </c>
      <c r="F90" s="37">
        <v>197.154</v>
      </c>
      <c r="G90" s="37">
        <v>193.06200000000001</v>
      </c>
      <c r="H90" s="37">
        <v>185.292</v>
      </c>
      <c r="I90" s="37">
        <v>196.98500000000001</v>
      </c>
      <c r="J90" s="37">
        <v>195.738</v>
      </c>
      <c r="K90" s="37">
        <v>200.46199999999999</v>
      </c>
      <c r="L90" s="37">
        <v>206.27699999999999</v>
      </c>
      <c r="M90" s="37">
        <v>202.93799999999999</v>
      </c>
      <c r="N90" s="37">
        <v>204.66200000000001</v>
      </c>
      <c r="O90" s="37">
        <v>193.6</v>
      </c>
      <c r="P90" s="37">
        <v>193.56899999999999</v>
      </c>
      <c r="Q90" s="37">
        <v>153.76900000000001</v>
      </c>
      <c r="S90" s="4">
        <f t="shared" si="88"/>
        <v>193.53640365820368</v>
      </c>
      <c r="T90" s="4">
        <f t="shared" si="88"/>
        <v>204.8500068441565</v>
      </c>
      <c r="U90" s="4">
        <f t="shared" si="88"/>
        <v>200.07784470742828</v>
      </c>
      <c r="V90" s="4">
        <f t="shared" si="88"/>
        <v>194.76843634630876</v>
      </c>
      <c r="W90" s="4">
        <f t="shared" si="88"/>
        <v>188.16260582293737</v>
      </c>
      <c r="X90" s="4">
        <f t="shared" si="88"/>
        <v>177.71776124706534</v>
      </c>
      <c r="Y90" s="4">
        <f t="shared" si="88"/>
        <v>196.20017611887241</v>
      </c>
      <c r="Z90" s="4">
        <f t="shared" si="88"/>
        <v>193.69630086117348</v>
      </c>
      <c r="AA90" s="4">
        <f t="shared" si="88"/>
        <v>201.67065193719137</v>
      </c>
      <c r="AB90" s="4">
        <f t="shared" si="88"/>
        <v>212.02135970657491</v>
      </c>
      <c r="AC90" s="4">
        <f t="shared" si="88"/>
        <v>206.27208262722306</v>
      </c>
      <c r="AD90" s="4">
        <f t="shared" si="88"/>
        <v>209.65595211250812</v>
      </c>
      <c r="AE90" s="4">
        <f t="shared" si="88"/>
        <v>190.03437215052224</v>
      </c>
      <c r="AF90" s="4">
        <f t="shared" si="88"/>
        <v>196.17138162067411</v>
      </c>
      <c r="AG90" s="4">
        <f t="shared" si="88"/>
        <v>151.38871323991384</v>
      </c>
      <c r="AI90" s="4">
        <f t="shared" si="89"/>
        <v>-2.1274036582036899</v>
      </c>
      <c r="AJ90" s="4">
        <f t="shared" si="89"/>
        <v>-3.4710068441565056</v>
      </c>
      <c r="AK90" s="4">
        <f t="shared" si="89"/>
        <v>1.4451552925717124</v>
      </c>
      <c r="AL90" s="4">
        <f t="shared" si="89"/>
        <v>2.3855636536912357</v>
      </c>
      <c r="AM90" s="4">
        <f t="shared" si="89"/>
        <v>4.8993941770626463</v>
      </c>
      <c r="AN90" s="4">
        <f t="shared" si="89"/>
        <v>7.5742387529346615</v>
      </c>
      <c r="AO90" s="4">
        <f t="shared" si="89"/>
        <v>0.78482388112760759</v>
      </c>
      <c r="AP90" s="4">
        <f t="shared" si="89"/>
        <v>2.041699138826516</v>
      </c>
      <c r="AQ90" s="4">
        <f t="shared" si="89"/>
        <v>-1.2086519371913766</v>
      </c>
      <c r="AR90" s="4">
        <f t="shared" si="89"/>
        <v>-5.7443597065749259</v>
      </c>
      <c r="AS90" s="4">
        <f t="shared" si="89"/>
        <v>-3.3340826272230686</v>
      </c>
      <c r="AT90" s="4">
        <f t="shared" si="89"/>
        <v>-4.9939521125081114</v>
      </c>
      <c r="AU90" s="4">
        <f t="shared" si="89"/>
        <v>3.5656278494777496</v>
      </c>
      <c r="AV90" s="4">
        <f t="shared" si="89"/>
        <v>-2.602381620674123</v>
      </c>
      <c r="AW90" s="4">
        <f t="shared" si="89"/>
        <v>2.3802867600861646</v>
      </c>
      <c r="AY90" s="2">
        <f t="shared" si="80"/>
        <v>42.712037720520613</v>
      </c>
      <c r="AZ90" s="2">
        <f t="shared" si="80"/>
        <v>49.012265470493404</v>
      </c>
      <c r="BA90" s="2">
        <f t="shared" si="80"/>
        <v>66.514490858730142</v>
      </c>
      <c r="BB90" s="2">
        <f t="shared" si="80"/>
        <v>55.075326393637724</v>
      </c>
      <c r="BC90" s="2">
        <f t="shared" si="80"/>
        <v>55.304783722758771</v>
      </c>
      <c r="BD90" s="2">
        <f t="shared" si="80"/>
        <v>55.535320713673272</v>
      </c>
      <c r="BE90" s="2">
        <f t="shared" si="80"/>
        <v>55.774170855655555</v>
      </c>
      <c r="BF90" s="2">
        <f t="shared" si="80"/>
        <v>55.584638034612979</v>
      </c>
      <c r="BG90" s="2">
        <f t="shared" si="80"/>
        <v>56.104294304106638</v>
      </c>
      <c r="BH90" s="2">
        <f t="shared" si="80"/>
        <v>54.191817531148381</v>
      </c>
      <c r="BI90" s="2">
        <f t="shared" si="80"/>
        <v>54.682994557683259</v>
      </c>
      <c r="BJ90" s="2">
        <f t="shared" si="80"/>
        <v>55.502891066715058</v>
      </c>
      <c r="BK90" s="2">
        <f t="shared" si="80"/>
        <v>52.619798014258876</v>
      </c>
      <c r="BL90" s="2">
        <f t="shared" si="80"/>
        <v>53.226612529374385</v>
      </c>
      <c r="BM90" s="2">
        <f t="shared" si="80"/>
        <v>57.433518428488036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56.85299217273954</v>
      </c>
      <c r="DL90" s="2">
        <f t="shared" si="90"/>
        <v>63.075168118466898</v>
      </c>
      <c r="DM90" s="2">
        <f t="shared" si="90"/>
        <v>78.010459474671663</v>
      </c>
      <c r="DN90" s="2">
        <f t="shared" si="90"/>
        <v>71.183468480300192</v>
      </c>
      <c r="DO90" s="2">
        <f t="shared" si="90"/>
        <v>69.211077351916373</v>
      </c>
      <c r="DP90" s="2">
        <f t="shared" si="90"/>
        <v>67.669671777003487</v>
      </c>
      <c r="DQ90" s="2">
        <f t="shared" si="90"/>
        <v>67.307511952029827</v>
      </c>
      <c r="DR90" s="2">
        <f t="shared" si="90"/>
        <v>67.887972881722163</v>
      </c>
      <c r="DS90" s="2">
        <f t="shared" si="90"/>
        <v>68.283008940388441</v>
      </c>
      <c r="DT90" s="2">
        <f t="shared" si="90"/>
        <v>67.032890063424958</v>
      </c>
      <c r="DU90" s="2">
        <f t="shared" si="90"/>
        <v>66.465107822410161</v>
      </c>
      <c r="DV90" s="2">
        <f t="shared" si="90"/>
        <v>69.757572938689236</v>
      </c>
      <c r="DW90" s="2">
        <f t="shared" si="90"/>
        <v>66.871930610701455</v>
      </c>
      <c r="DX90" s="2">
        <f t="shared" si="90"/>
        <v>64.945393728222996</v>
      </c>
      <c r="DY90" s="2">
        <f t="shared" si="90"/>
        <v>65.437533675626696</v>
      </c>
      <c r="EA90" s="2">
        <f t="shared" si="94"/>
        <v>41.094243167484237</v>
      </c>
      <c r="EB90" s="2">
        <f t="shared" si="91"/>
        <v>47.107516178394036</v>
      </c>
      <c r="EC90" s="2">
        <f t="shared" si="91"/>
        <v>65.039173365803634</v>
      </c>
      <c r="ED90" s="2">
        <f t="shared" si="91"/>
        <v>53.034135489295899</v>
      </c>
      <c r="EE90" s="2">
        <f t="shared" si="91"/>
        <v>53.474921290235216</v>
      </c>
      <c r="EF90" s="2">
        <f t="shared" si="91"/>
        <v>53.918744360681309</v>
      </c>
      <c r="EG90" s="2">
        <f t="shared" si="91"/>
        <v>54.115497084231023</v>
      </c>
      <c r="EH90" s="2">
        <f t="shared" si="91"/>
        <v>53.768141510606561</v>
      </c>
      <c r="EI90" s="2">
        <f t="shared" si="91"/>
        <v>54.294702780527302</v>
      </c>
      <c r="EJ90" s="2">
        <f t="shared" si="91"/>
        <v>52.156607603786874</v>
      </c>
      <c r="EK90" s="2">
        <f t="shared" si="91"/>
        <v>52.711883828208286</v>
      </c>
      <c r="EL90" s="2">
        <f t="shared" si="91"/>
        <v>53.249416395585783</v>
      </c>
      <c r="EM90" s="2">
        <f t="shared" si="91"/>
        <v>50.556832518044779</v>
      </c>
      <c r="EN90" s="2">
        <f t="shared" si="91"/>
        <v>51.661937095156595</v>
      </c>
      <c r="EO90" s="2">
        <f t="shared" si="91"/>
        <v>56.061529850470727</v>
      </c>
      <c r="EQ90" s="2">
        <f t="shared" si="92"/>
        <v>40.433163345259587</v>
      </c>
      <c r="ER90" s="2">
        <f t="shared" si="92"/>
        <v>45.835983418906672</v>
      </c>
      <c r="ES90" s="2">
        <f t="shared" si="92"/>
        <v>60.158684913059155</v>
      </c>
      <c r="ET90" s="2">
        <f t="shared" si="92"/>
        <v>51.597776152558097</v>
      </c>
      <c r="EU90" s="2">
        <f t="shared" si="92"/>
        <v>52.730085062270241</v>
      </c>
      <c r="EV90" s="2">
        <f t="shared" si="92"/>
        <v>53.005287243629674</v>
      </c>
      <c r="EW90" s="2">
        <f t="shared" si="92"/>
        <v>53.384252992403184</v>
      </c>
      <c r="EX90" s="2">
        <f t="shared" si="92"/>
        <v>54.166312084775754</v>
      </c>
      <c r="EY90" s="2">
        <f t="shared" si="92"/>
        <v>54.765611648208321</v>
      </c>
      <c r="EZ90" s="2">
        <f t="shared" si="92"/>
        <v>51.797236330861431</v>
      </c>
      <c r="FA90" s="2">
        <f t="shared" si="92"/>
        <v>51.38091032773643</v>
      </c>
      <c r="FB90" s="2">
        <f t="shared" si="92"/>
        <v>52.283291796904813</v>
      </c>
      <c r="FC90" s="2">
        <f t="shared" si="92"/>
        <v>50.399047116650259</v>
      </c>
      <c r="FD90" s="2">
        <f t="shared" si="92"/>
        <v>51.738149649080754</v>
      </c>
      <c r="FE90" s="2">
        <f t="shared" si="92"/>
        <v>57.155349670867338</v>
      </c>
      <c r="FG90" s="2">
        <f t="shared" si="93"/>
        <v>0.89730224663852765</v>
      </c>
      <c r="FH90" s="2">
        <f t="shared" si="93"/>
        <v>0.88069012540536928</v>
      </c>
      <c r="FI90" s="2">
        <f t="shared" si="93"/>
        <v>0.88616674178959043</v>
      </c>
      <c r="FJ90" s="2">
        <f t="shared" si="93"/>
        <v>0.88751442976482608</v>
      </c>
      <c r="FK90" s="2">
        <f t="shared" si="93"/>
        <v>0.88370462550962681</v>
      </c>
      <c r="FL90" s="2">
        <f t="shared" si="93"/>
        <v>0.88242259730740502</v>
      </c>
      <c r="FM90" s="2">
        <f t="shared" si="93"/>
        <v>0.87425353116636584</v>
      </c>
      <c r="FN90" s="2">
        <f t="shared" si="93"/>
        <v>0.87135864024432363</v>
      </c>
      <c r="FO90" s="2">
        <f t="shared" si="93"/>
        <v>0.87064493509777219</v>
      </c>
      <c r="FP90" s="2">
        <f t="shared" si="93"/>
        <v>0.86318455623650114</v>
      </c>
      <c r="FQ90" s="2">
        <f t="shared" si="93"/>
        <v>0.85665346886731475</v>
      </c>
      <c r="FR90" s="2">
        <f t="shared" si="93"/>
        <v>0.86347884465009139</v>
      </c>
      <c r="FS90" s="2">
        <f t="shared" si="93"/>
        <v>0.87355252084279844</v>
      </c>
      <c r="FT90" s="2">
        <f t="shared" si="93"/>
        <v>0.88220977189644989</v>
      </c>
      <c r="FU90" s="2">
        <f t="shared" si="93"/>
        <v>0.85368635464335407</v>
      </c>
      <c r="FW90" s="2">
        <f t="shared" si="82"/>
        <v>8.9787279951340771E-4</v>
      </c>
      <c r="FX90" s="2">
        <f t="shared" si="82"/>
        <v>2.7467514212836766E-4</v>
      </c>
      <c r="FY90" s="2">
        <f t="shared" si="82"/>
        <v>2.5535723266745497E-4</v>
      </c>
      <c r="FZ90" s="2">
        <f t="shared" si="82"/>
        <v>2.4169894710185247E-4</v>
      </c>
      <c r="GA90" s="2">
        <f t="shared" si="82"/>
        <v>2.4130097578189873E-4</v>
      </c>
      <c r="GB90" s="2">
        <f t="shared" si="82"/>
        <v>2.4300783194603038E-4</v>
      </c>
      <c r="GC90" s="2">
        <f t="shared" si="82"/>
        <v>2.4002245479542319E-4</v>
      </c>
      <c r="GD90" s="2">
        <f t="shared" si="82"/>
        <v>2.5671637202856858E-4</v>
      </c>
      <c r="GE90" s="2">
        <f t="shared" si="82"/>
        <v>2.8301101850175195E-4</v>
      </c>
      <c r="GF90" s="2">
        <f t="shared" si="82"/>
        <v>2.650710065131389E-4</v>
      </c>
      <c r="GG90" s="2">
        <f t="shared" si="82"/>
        <v>2.7515347566850414E-4</v>
      </c>
      <c r="GH90" s="2">
        <f t="shared" si="82"/>
        <v>2.4627551424643776E-4</v>
      </c>
      <c r="GI90" s="2">
        <f t="shared" si="82"/>
        <v>2.3785346726787785E-4</v>
      </c>
      <c r="GJ90" s="2">
        <f t="shared" si="82"/>
        <v>1.8431878424886612E-4</v>
      </c>
      <c r="GK90" s="2">
        <f t="shared" si="82"/>
        <v>1.3830383949906241E-4</v>
      </c>
      <c r="GM90" s="86">
        <f t="shared" si="83"/>
        <v>0.66255334488095208</v>
      </c>
      <c r="GN90" s="86">
        <f t="shared" si="83"/>
        <v>0.6614445411734029</v>
      </c>
      <c r="GO90" s="86">
        <f t="shared" si="83"/>
        <v>0.63788907769849401</v>
      </c>
      <c r="GP90" s="86">
        <f t="shared" si="83"/>
        <v>0.66274841825837716</v>
      </c>
      <c r="GQ90" s="86">
        <f t="shared" si="83"/>
        <v>0.63690525432034284</v>
      </c>
      <c r="GR90" s="86">
        <f t="shared" si="83"/>
        <v>0.61262005543150511</v>
      </c>
      <c r="GS90" s="86">
        <f t="shared" si="83"/>
        <v>0.67058914856554175</v>
      </c>
      <c r="GT90" s="86">
        <f t="shared" si="83"/>
        <v>0.66269751112825115</v>
      </c>
      <c r="GU90" s="86">
        <f t="shared" si="83"/>
        <v>0.69345953639195956</v>
      </c>
      <c r="GV90" s="86">
        <f t="shared" si="83"/>
        <v>0.71474877073023657</v>
      </c>
      <c r="GW90" s="86">
        <f t="shared" si="83"/>
        <v>0.68858687634222204</v>
      </c>
      <c r="GX90" s="86">
        <f t="shared" si="83"/>
        <v>0.69557947551824251</v>
      </c>
      <c r="GY90" s="86">
        <f t="shared" si="83"/>
        <v>0.64106761155571734</v>
      </c>
      <c r="GZ90" s="86">
        <f t="shared" si="83"/>
        <v>0.69522327427598241</v>
      </c>
      <c r="HA90" s="86">
        <f t="shared" si="83"/>
        <v>0.60579008753965224</v>
      </c>
      <c r="HC90" s="86">
        <f t="shared" si="73"/>
        <v>3.0290851489317874E-3</v>
      </c>
      <c r="HD90" s="86">
        <f t="shared" si="73"/>
        <v>2.0806079844214258E-3</v>
      </c>
      <c r="HE90" s="86">
        <f t="shared" si="73"/>
        <v>2.0632843843316762E-3</v>
      </c>
      <c r="HF90" s="86">
        <f t="shared" si="73"/>
        <v>1.5547031718818288E-3</v>
      </c>
      <c r="HG90" s="86">
        <f t="shared" si="87"/>
        <v>1.4357833383442508E-3</v>
      </c>
      <c r="HH90" s="86">
        <f t="shared" si="87"/>
        <v>1.3201530534071124E-3</v>
      </c>
      <c r="HI90" s="86">
        <f t="shared" si="87"/>
        <v>8.1305020486055046E-4</v>
      </c>
      <c r="HJ90" s="86">
        <f t="shared" si="87"/>
        <v>7.8941176277697619E-4</v>
      </c>
      <c r="HK90" s="86">
        <f t="shared" si="87"/>
        <v>7.3700521931861329E-4</v>
      </c>
      <c r="HL90" s="86">
        <f t="shared" si="87"/>
        <v>5.0482830915566203E-4</v>
      </c>
      <c r="HM90" s="86">
        <f t="shared" si="87"/>
        <v>5.2122051386688858E-4</v>
      </c>
      <c r="HN90" s="86">
        <f t="shared" si="87"/>
        <v>9.7519423961374169E-4</v>
      </c>
      <c r="HO90" s="86">
        <f t="shared" si="87"/>
        <v>1.4951957136541698E-3</v>
      </c>
      <c r="HP90" s="86">
        <f t="shared" si="87"/>
        <v>1.426909438192375E-3</v>
      </c>
      <c r="HQ90" s="86">
        <f t="shared" si="87"/>
        <v>2.6783259089056041E-4</v>
      </c>
      <c r="HS90" s="86">
        <f t="shared" si="84"/>
        <v>8.250277023950896E-18</v>
      </c>
      <c r="HT90" s="86">
        <f t="shared" si="84"/>
        <v>1.8804875073373203E-24</v>
      </c>
      <c r="HU90" s="86">
        <f t="shared" si="84"/>
        <v>2.6427838439823264E-25</v>
      </c>
      <c r="HV90" s="86">
        <f t="shared" si="84"/>
        <v>7.827690104410643E-28</v>
      </c>
      <c r="HW90" s="86">
        <f t="shared" si="84"/>
        <v>1.541317877920124E-28</v>
      </c>
      <c r="HX90" s="86">
        <f t="shared" si="84"/>
        <v>1.377648693292942E-29</v>
      </c>
      <c r="HY90" s="86">
        <f t="shared" si="84"/>
        <v>1.6300409044152361E-31</v>
      </c>
      <c r="HZ90" s="86">
        <f t="shared" si="84"/>
        <v>6.3146123298839928E-32</v>
      </c>
      <c r="IA90" s="86">
        <f t="shared" si="84"/>
        <v>1.2885819306285413E-31</v>
      </c>
      <c r="IB90" s="86">
        <f t="shared" si="84"/>
        <v>1.3734454988817686E-32</v>
      </c>
      <c r="IC90" s="86">
        <f t="shared" si="84"/>
        <v>1.2349637381577653E-32</v>
      </c>
      <c r="ID90" s="86">
        <f t="shared" si="84"/>
        <v>2.4378881511518924E-29</v>
      </c>
      <c r="IE90" s="86">
        <f t="shared" si="84"/>
        <v>2.2907236579609187E-27</v>
      </c>
      <c r="IF90" s="86">
        <f t="shared" si="84"/>
        <v>3.0175666184163944E-19</v>
      </c>
      <c r="IG90" s="86">
        <f t="shared" si="84"/>
        <v>2.485207493061738E-13</v>
      </c>
      <c r="II90" s="86">
        <f t="shared" si="85"/>
        <v>6.0461660417812492E-55</v>
      </c>
      <c r="IJ90" s="86">
        <f t="shared" si="85"/>
        <v>3.4696401345923887E-82</v>
      </c>
      <c r="IK90" s="86">
        <f t="shared" si="85"/>
        <v>6.5832274564179753E-86</v>
      </c>
      <c r="IL90" s="86">
        <f t="shared" si="85"/>
        <v>7.6948990577218237E-94</v>
      </c>
      <c r="IM90" s="86">
        <f t="shared" si="85"/>
        <v>6.1061510671150495E-96</v>
      </c>
      <c r="IN90" s="86">
        <f t="shared" si="85"/>
        <v>4.879437698539959E-100</v>
      </c>
      <c r="IO90" s="86">
        <f t="shared" si="85"/>
        <v>1.7793734125882657E-106</v>
      </c>
      <c r="IP90" s="86">
        <f t="shared" si="85"/>
        <v>4.239587298573553E-108</v>
      </c>
      <c r="IQ90" s="86">
        <f t="shared" si="85"/>
        <v>1.4120597727262437E-106</v>
      </c>
      <c r="IR90" s="86">
        <f t="shared" si="85"/>
        <v>2.193130507371523E-109</v>
      </c>
      <c r="IS90" s="86">
        <f t="shared" si="85"/>
        <v>1.1076946208198005E-109</v>
      </c>
      <c r="IT90" s="86">
        <f t="shared" si="85"/>
        <v>5.218990170863214E-98</v>
      </c>
      <c r="IU90" s="86">
        <f t="shared" si="85"/>
        <v>3.4745619245934285E-91</v>
      </c>
      <c r="IV90" s="86">
        <f t="shared" si="85"/>
        <v>1.9047560982975472E-72</v>
      </c>
      <c r="IW90" s="86">
        <f t="shared" si="85"/>
        <v>3.6150934143083487E-40</v>
      </c>
      <c r="IY90" s="86">
        <f t="shared" si="86"/>
        <v>0.66558243002988382</v>
      </c>
      <c r="IZ90" s="86">
        <f t="shared" si="86"/>
        <v>0.66352514915782435</v>
      </c>
      <c r="JA90" s="86">
        <f t="shared" si="86"/>
        <v>0.63995236208282569</v>
      </c>
      <c r="JB90" s="86">
        <f t="shared" si="86"/>
        <v>0.66430312143025894</v>
      </c>
      <c r="JC90" s="86">
        <f t="shared" si="86"/>
        <v>0.6383410376586871</v>
      </c>
      <c r="JD90" s="86">
        <f t="shared" si="86"/>
        <v>0.61394020848491226</v>
      </c>
      <c r="JE90" s="86">
        <f t="shared" si="86"/>
        <v>0.6714021987704023</v>
      </c>
      <c r="JF90" s="86">
        <f t="shared" si="86"/>
        <v>0.66348692289102817</v>
      </c>
      <c r="JG90" s="86">
        <f t="shared" si="86"/>
        <v>0.6941965416112782</v>
      </c>
      <c r="JH90" s="86">
        <f t="shared" si="86"/>
        <v>0.71525359903939223</v>
      </c>
      <c r="JI90" s="86">
        <f t="shared" si="86"/>
        <v>0.68910809685608898</v>
      </c>
      <c r="JJ90" s="86">
        <f t="shared" si="86"/>
        <v>0.69655466975785629</v>
      </c>
      <c r="JK90" s="86">
        <f t="shared" si="86"/>
        <v>0.64256280726937154</v>
      </c>
      <c r="JL90" s="86">
        <f t="shared" si="86"/>
        <v>0.69665018371417475</v>
      </c>
      <c r="JM90" s="86">
        <f t="shared" si="86"/>
        <v>0.60605792013079129</v>
      </c>
    </row>
    <row r="91" spans="2:273" x14ac:dyDescent="0.25">
      <c r="B91" s="2">
        <v>64</v>
      </c>
      <c r="C91" s="37">
        <v>175.71199999999999</v>
      </c>
      <c r="D91" s="37">
        <v>185.636</v>
      </c>
      <c r="E91" s="37">
        <v>181.8</v>
      </c>
      <c r="F91" s="37">
        <v>166.923</v>
      </c>
      <c r="G91" s="37">
        <v>159.72300000000001</v>
      </c>
      <c r="H91" s="37">
        <v>147.13800000000001</v>
      </c>
      <c r="I91" s="37">
        <v>169.35400000000001</v>
      </c>
      <c r="J91" s="37">
        <v>165.16900000000001</v>
      </c>
      <c r="K91" s="37">
        <v>172.708</v>
      </c>
      <c r="L91" s="37">
        <v>186.2</v>
      </c>
      <c r="M91" s="37">
        <v>180.38499999999999</v>
      </c>
      <c r="N91" s="37">
        <v>186.03100000000001</v>
      </c>
      <c r="O91" s="37">
        <v>166.33799999999999</v>
      </c>
      <c r="P91" s="37">
        <v>172.83099999999999</v>
      </c>
      <c r="Q91" s="37">
        <v>127.169</v>
      </c>
      <c r="S91" s="4">
        <f t="shared" si="88"/>
        <v>170.47179091081435</v>
      </c>
      <c r="T91" s="4">
        <f t="shared" si="88"/>
        <v>179.10863853305841</v>
      </c>
      <c r="U91" s="4">
        <f t="shared" si="88"/>
        <v>173.2975026882439</v>
      </c>
      <c r="V91" s="4">
        <f t="shared" si="88"/>
        <v>155.96992238163699</v>
      </c>
      <c r="W91" s="4">
        <f t="shared" si="88"/>
        <v>146.0467418721102</v>
      </c>
      <c r="X91" s="4">
        <f t="shared" si="88"/>
        <v>134.44083372947503</v>
      </c>
      <c r="Y91" s="4">
        <f t="shared" si="88"/>
        <v>156.23830534460527</v>
      </c>
      <c r="Z91" s="4">
        <f t="shared" si="88"/>
        <v>152.19399137955267</v>
      </c>
      <c r="AA91" s="4">
        <f t="shared" si="88"/>
        <v>161.26259567003916</v>
      </c>
      <c r="AB91" s="4">
        <f t="shared" si="88"/>
        <v>178.70488405529096</v>
      </c>
      <c r="AC91" s="4">
        <f t="shared" si="88"/>
        <v>169.85432746774183</v>
      </c>
      <c r="AD91" s="4">
        <f t="shared" si="88"/>
        <v>177.70290298917473</v>
      </c>
      <c r="AE91" s="4">
        <f t="shared" si="88"/>
        <v>153.11568180198964</v>
      </c>
      <c r="AF91" s="4">
        <f t="shared" si="88"/>
        <v>165.49701025748718</v>
      </c>
      <c r="AG91" s="4">
        <f t="shared" si="88"/>
        <v>119.19470792976047</v>
      </c>
      <c r="AI91" s="4">
        <f t="shared" si="89"/>
        <v>5.2402090891856403</v>
      </c>
      <c r="AJ91" s="4">
        <f t="shared" si="89"/>
        <v>6.5273614669415849</v>
      </c>
      <c r="AK91" s="4">
        <f t="shared" si="89"/>
        <v>8.502497311756116</v>
      </c>
      <c r="AL91" s="4">
        <f t="shared" si="89"/>
        <v>10.953077618363011</v>
      </c>
      <c r="AM91" s="4">
        <f t="shared" si="89"/>
        <v>13.67625812788981</v>
      </c>
      <c r="AN91" s="4">
        <f t="shared" si="89"/>
        <v>12.697166270524974</v>
      </c>
      <c r="AO91" s="4">
        <f t="shared" si="89"/>
        <v>13.115694655394748</v>
      </c>
      <c r="AP91" s="4">
        <f t="shared" si="89"/>
        <v>12.97500862044734</v>
      </c>
      <c r="AQ91" s="4">
        <f t="shared" si="89"/>
        <v>11.445404329960837</v>
      </c>
      <c r="AR91" s="4">
        <f t="shared" si="89"/>
        <v>7.4951159447090276</v>
      </c>
      <c r="AS91" s="4">
        <f t="shared" si="89"/>
        <v>10.530672532258166</v>
      </c>
      <c r="AT91" s="4">
        <f t="shared" si="89"/>
        <v>8.3280970108252745</v>
      </c>
      <c r="AU91" s="4">
        <f t="shared" si="89"/>
        <v>13.222318198010356</v>
      </c>
      <c r="AV91" s="4">
        <f t="shared" si="89"/>
        <v>7.3339897425128129</v>
      </c>
      <c r="AW91" s="4">
        <f t="shared" si="89"/>
        <v>7.9742920702395281</v>
      </c>
      <c r="AY91" s="2">
        <f t="shared" si="80"/>
        <v>42.519321259419058</v>
      </c>
      <c r="AZ91" s="2">
        <f t="shared" si="80"/>
        <v>48.789104705052601</v>
      </c>
      <c r="BA91" s="2">
        <f t="shared" si="80"/>
        <v>66.232334588211927</v>
      </c>
      <c r="BB91" s="2">
        <f t="shared" si="80"/>
        <v>54.831272900908573</v>
      </c>
      <c r="BC91" s="2">
        <f t="shared" si="80"/>
        <v>55.075184144537644</v>
      </c>
      <c r="BD91" s="2">
        <f t="shared" si="80"/>
        <v>55.329153121461417</v>
      </c>
      <c r="BE91" s="2">
        <f t="shared" si="80"/>
        <v>55.563421187779618</v>
      </c>
      <c r="BF91" s="2">
        <f t="shared" si="80"/>
        <v>55.371089904796534</v>
      </c>
      <c r="BG91" s="2">
        <f t="shared" si="80"/>
        <v>55.885998332377866</v>
      </c>
      <c r="BH91" s="2">
        <f t="shared" si="80"/>
        <v>53.965042636866634</v>
      </c>
      <c r="BI91" s="2">
        <f t="shared" si="80"/>
        <v>54.431058824852371</v>
      </c>
      <c r="BJ91" s="2">
        <f t="shared" si="80"/>
        <v>55.233939427617251</v>
      </c>
      <c r="BK91" s="2">
        <f t="shared" si="80"/>
        <v>52.384457942592682</v>
      </c>
      <c r="BL91" s="2">
        <f t="shared" si="80"/>
        <v>53.039202466117196</v>
      </c>
      <c r="BM91" s="2">
        <f t="shared" si="80"/>
        <v>57.269119545174391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57.023204116059375</v>
      </c>
      <c r="DL91" s="2">
        <f t="shared" si="90"/>
        <v>63.289689895470381</v>
      </c>
      <c r="DM91" s="2">
        <f t="shared" si="90"/>
        <v>78.29108095684802</v>
      </c>
      <c r="DN91" s="2">
        <f t="shared" si="90"/>
        <v>71.426357410881806</v>
      </c>
      <c r="DO91" s="2">
        <f t="shared" si="90"/>
        <v>69.40046202090592</v>
      </c>
      <c r="DP91" s="2">
        <f t="shared" si="90"/>
        <v>67.82769477351917</v>
      </c>
      <c r="DQ91" s="2">
        <f t="shared" si="90"/>
        <v>67.419268535775061</v>
      </c>
      <c r="DR91" s="2">
        <f t="shared" si="90"/>
        <v>68.02729773384111</v>
      </c>
      <c r="DS91" s="2">
        <f t="shared" si="90"/>
        <v>68.430948086324747</v>
      </c>
      <c r="DT91" s="2">
        <f t="shared" si="90"/>
        <v>67.187893536695867</v>
      </c>
      <c r="DU91" s="2">
        <f t="shared" si="90"/>
        <v>66.660592117185146</v>
      </c>
      <c r="DV91" s="2">
        <f t="shared" si="90"/>
        <v>69.963796436122038</v>
      </c>
      <c r="DW91" s="2">
        <f t="shared" si="90"/>
        <v>67.076408529832804</v>
      </c>
      <c r="DX91" s="2">
        <f t="shared" si="90"/>
        <v>65.140421602787455</v>
      </c>
      <c r="DY91" s="2">
        <f t="shared" si="90"/>
        <v>65.627761099365756</v>
      </c>
      <c r="EA91" s="2">
        <f t="shared" si="94"/>
        <v>41.006089698668539</v>
      </c>
      <c r="EB91" s="2">
        <f t="shared" si="91"/>
        <v>46.997935555707528</v>
      </c>
      <c r="EC91" s="2">
        <f t="shared" si="91"/>
        <v>64.821109971802102</v>
      </c>
      <c r="ED91" s="2">
        <f t="shared" si="91"/>
        <v>52.913457760483169</v>
      </c>
      <c r="EE91" s="2">
        <f t="shared" si="91"/>
        <v>53.356073597128805</v>
      </c>
      <c r="EF91" s="2">
        <f t="shared" si="91"/>
        <v>53.810599295819799</v>
      </c>
      <c r="EG91" s="2">
        <f t="shared" si="91"/>
        <v>54.008417188017894</v>
      </c>
      <c r="EH91" s="2">
        <f t="shared" si="91"/>
        <v>53.666896544580709</v>
      </c>
      <c r="EI91" s="2">
        <f t="shared" si="91"/>
        <v>54.185983577791767</v>
      </c>
      <c r="EJ91" s="2">
        <f t="shared" si="91"/>
        <v>52.053738160838577</v>
      </c>
      <c r="EK91" s="2">
        <f t="shared" si="91"/>
        <v>52.56516692794029</v>
      </c>
      <c r="EL91" s="2">
        <f t="shared" si="91"/>
        <v>53.110269450309339</v>
      </c>
      <c r="EM91" s="2">
        <f t="shared" si="91"/>
        <v>50.444955667534124</v>
      </c>
      <c r="EN91" s="2">
        <f t="shared" si="91"/>
        <v>51.565630518878251</v>
      </c>
      <c r="EO91" s="2">
        <f t="shared" si="91"/>
        <v>55.962395052612131</v>
      </c>
      <c r="EQ91" s="2">
        <f t="shared" si="92"/>
        <v>40.361481488986698</v>
      </c>
      <c r="ER91" s="2">
        <f t="shared" si="92"/>
        <v>45.752232528664493</v>
      </c>
      <c r="ES91" s="2">
        <f t="shared" si="92"/>
        <v>60.042502910066538</v>
      </c>
      <c r="ET91" s="2">
        <f t="shared" si="92"/>
        <v>51.507513960810911</v>
      </c>
      <c r="EU91" s="2">
        <f t="shared" si="92"/>
        <v>52.627164095845387</v>
      </c>
      <c r="EV91" s="2">
        <f t="shared" si="92"/>
        <v>52.916636181014674</v>
      </c>
      <c r="EW91" s="2">
        <f t="shared" si="92"/>
        <v>53.292835695756892</v>
      </c>
      <c r="EX91" s="2">
        <f t="shared" si="92"/>
        <v>54.055029789386737</v>
      </c>
      <c r="EY91" s="2">
        <f t="shared" si="92"/>
        <v>54.645936026450897</v>
      </c>
      <c r="EZ91" s="2">
        <f t="shared" si="92"/>
        <v>51.700673983557991</v>
      </c>
      <c r="FA91" s="2">
        <f t="shared" si="92"/>
        <v>51.262565430352133</v>
      </c>
      <c r="FB91" s="2">
        <f t="shared" si="92"/>
        <v>52.164449177467262</v>
      </c>
      <c r="FC91" s="2">
        <f t="shared" si="92"/>
        <v>50.288841462671421</v>
      </c>
      <c r="FD91" s="2">
        <f t="shared" si="92"/>
        <v>51.637781444039064</v>
      </c>
      <c r="FE91" s="2">
        <f t="shared" si="92"/>
        <v>57.023421181581369</v>
      </c>
      <c r="FG91" s="2">
        <f t="shared" si="93"/>
        <v>0.90548446606603861</v>
      </c>
      <c r="FH91" s="2">
        <f t="shared" si="93"/>
        <v>0.89003367734198635</v>
      </c>
      <c r="FI91" s="2">
        <f t="shared" si="93"/>
        <v>0.89513247173354049</v>
      </c>
      <c r="FJ91" s="2">
        <f t="shared" si="93"/>
        <v>0.89638642417730674</v>
      </c>
      <c r="FK91" s="2">
        <f t="shared" si="93"/>
        <v>0.89284082675506882</v>
      </c>
      <c r="FL91" s="2">
        <f t="shared" si="93"/>
        <v>0.89164716603101446</v>
      </c>
      <c r="FM91" s="2">
        <f t="shared" si="93"/>
        <v>0.88403478038996819</v>
      </c>
      <c r="FN91" s="2">
        <f t="shared" si="93"/>
        <v>0.88133450540818514</v>
      </c>
      <c r="FO91" s="2">
        <f t="shared" si="93"/>
        <v>0.88066856697805485</v>
      </c>
      <c r="FP91" s="2">
        <f t="shared" si="93"/>
        <v>0.87370242724993974</v>
      </c>
      <c r="FQ91" s="2">
        <f t="shared" si="93"/>
        <v>0.8675964111747585</v>
      </c>
      <c r="FR91" s="2">
        <f t="shared" si="93"/>
        <v>0.87397739486240189</v>
      </c>
      <c r="FS91" s="2">
        <f t="shared" si="93"/>
        <v>0.88338102480008396</v>
      </c>
      <c r="FT91" s="2">
        <f t="shared" si="93"/>
        <v>0.89144898388655947</v>
      </c>
      <c r="FU91" s="2">
        <f t="shared" si="93"/>
        <v>0.86482006094685027</v>
      </c>
      <c r="FW91" s="2">
        <f t="shared" si="82"/>
        <v>9.8441267268296623E-4</v>
      </c>
      <c r="FX91" s="2">
        <f t="shared" si="82"/>
        <v>3.0116732338335555E-4</v>
      </c>
      <c r="FY91" s="2">
        <f t="shared" si="82"/>
        <v>2.7998673998055532E-4</v>
      </c>
      <c r="FZ91" s="2">
        <f t="shared" si="82"/>
        <v>2.6501144581126209E-4</v>
      </c>
      <c r="GA91" s="2">
        <f t="shared" si="82"/>
        <v>2.6457509926977542E-4</v>
      </c>
      <c r="GB91" s="2">
        <f t="shared" si="82"/>
        <v>2.6644654239304713E-4</v>
      </c>
      <c r="GC91" s="2">
        <f t="shared" si="82"/>
        <v>2.6317329398148473E-4</v>
      </c>
      <c r="GD91" s="2">
        <f t="shared" si="82"/>
        <v>2.8147693303322247E-4</v>
      </c>
      <c r="GE91" s="2">
        <f t="shared" si="82"/>
        <v>3.1030693831299116E-4</v>
      </c>
      <c r="GF91" s="2">
        <f t="shared" si="82"/>
        <v>2.9063714644123279E-4</v>
      </c>
      <c r="GG91" s="2">
        <f t="shared" si="82"/>
        <v>3.0169177785976936E-4</v>
      </c>
      <c r="GH91" s="2">
        <f t="shared" si="82"/>
        <v>2.7002931565993322E-4</v>
      </c>
      <c r="GI91" s="2">
        <f t="shared" si="82"/>
        <v>2.6079515609420053E-4</v>
      </c>
      <c r="GJ91" s="2">
        <f t="shared" si="82"/>
        <v>2.0209793421271097E-4</v>
      </c>
      <c r="GK91" s="2">
        <f t="shared" si="82"/>
        <v>1.5164512100651397E-4</v>
      </c>
      <c r="GM91" s="86">
        <f t="shared" si="83"/>
        <v>0.59957809951887819</v>
      </c>
      <c r="GN91" s="86">
        <f t="shared" si="83"/>
        <v>0.59473016467563244</v>
      </c>
      <c r="GO91" s="86">
        <f t="shared" si="83"/>
        <v>0.54957001267556416</v>
      </c>
      <c r="GP91" s="86">
        <f t="shared" si="83"/>
        <v>0.51669678538517327</v>
      </c>
      <c r="GQ91" s="86">
        <f t="shared" si="83"/>
        <v>0.47081601418081065</v>
      </c>
      <c r="GR91" s="86">
        <f t="shared" si="83"/>
        <v>0.42877480121033706</v>
      </c>
      <c r="GS91" s="86">
        <f t="shared" si="83"/>
        <v>0.52194676398981632</v>
      </c>
      <c r="GT91" s="86">
        <f t="shared" si="83"/>
        <v>0.50522255236587177</v>
      </c>
      <c r="GU91" s="86">
        <f t="shared" si="83"/>
        <v>0.54555724995733668</v>
      </c>
      <c r="GV91" s="86">
        <f t="shared" si="83"/>
        <v>0.61454043380481871</v>
      </c>
      <c r="GW91" s="86">
        <f t="shared" si="83"/>
        <v>0.57262046593431992</v>
      </c>
      <c r="GX91" s="86">
        <f t="shared" si="83"/>
        <v>0.60023196640519227</v>
      </c>
      <c r="GY91" s="86">
        <f t="shared" si="83"/>
        <v>0.50919125684767208</v>
      </c>
      <c r="GZ91" s="86">
        <f t="shared" si="83"/>
        <v>0.58975786828258325</v>
      </c>
      <c r="HA91" s="86">
        <f t="shared" si="83"/>
        <v>0.44002546347295601</v>
      </c>
      <c r="HC91" s="86">
        <f t="shared" si="73"/>
        <v>4.525156874590824E-3</v>
      </c>
      <c r="HD91" s="86">
        <f t="shared" si="73"/>
        <v>3.2174675402656893E-3</v>
      </c>
      <c r="HE91" s="86">
        <f t="shared" si="73"/>
        <v>3.2106942589204338E-3</v>
      </c>
      <c r="HF91" s="86">
        <f t="shared" si="73"/>
        <v>2.4875534538800572E-3</v>
      </c>
      <c r="HG91" s="86">
        <f t="shared" si="87"/>
        <v>2.3161461257573315E-3</v>
      </c>
      <c r="HH91" s="86">
        <f t="shared" si="87"/>
        <v>2.1591379145533582E-3</v>
      </c>
      <c r="HI91" s="86">
        <f t="shared" si="87"/>
        <v>1.375521628718915E-3</v>
      </c>
      <c r="HJ91" s="86">
        <f t="shared" si="87"/>
        <v>1.3480962547122782E-3</v>
      </c>
      <c r="HK91" s="86">
        <f t="shared" si="87"/>
        <v>1.2650816727273258E-3</v>
      </c>
      <c r="HL91" s="86">
        <f t="shared" si="87"/>
        <v>8.8185011021507155E-4</v>
      </c>
      <c r="HM91" s="86">
        <f t="shared" si="87"/>
        <v>9.1231817157944202E-4</v>
      </c>
      <c r="HN91" s="86">
        <f t="shared" si="87"/>
        <v>1.6065447480563214E-3</v>
      </c>
      <c r="HO91" s="86">
        <f t="shared" si="87"/>
        <v>2.3777185299392683E-3</v>
      </c>
      <c r="HP91" s="86">
        <f t="shared" si="87"/>
        <v>2.2416725063827258E-3</v>
      </c>
      <c r="HQ91" s="86">
        <f t="shared" si="87"/>
        <v>4.8627366987220378E-4</v>
      </c>
      <c r="HS91" s="86">
        <f t="shared" si="84"/>
        <v>3.3498237514055849E-17</v>
      </c>
      <c r="HT91" s="86">
        <f t="shared" si="84"/>
        <v>1.0775459960016872E-23</v>
      </c>
      <c r="HU91" s="86">
        <f t="shared" si="84"/>
        <v>1.6023160033421615E-24</v>
      </c>
      <c r="HV91" s="86">
        <f t="shared" si="84"/>
        <v>5.607051517813098E-27</v>
      </c>
      <c r="HW91" s="86">
        <f t="shared" si="84"/>
        <v>1.1586256834279783E-27</v>
      </c>
      <c r="HX91" s="86">
        <f t="shared" si="84"/>
        <v>1.1268046807584854E-28</v>
      </c>
      <c r="HY91" s="86">
        <f t="shared" si="84"/>
        <v>1.5291819614387568E-30</v>
      </c>
      <c r="HZ91" s="86">
        <f t="shared" si="84"/>
        <v>6.2333522602824462E-31</v>
      </c>
      <c r="IA91" s="86">
        <f t="shared" si="84"/>
        <v>1.2705142916157344E-30</v>
      </c>
      <c r="IB91" s="86">
        <f t="shared" si="84"/>
        <v>1.4219347828075511E-31</v>
      </c>
      <c r="IC91" s="86">
        <f t="shared" si="84"/>
        <v>1.2985570687323648E-31</v>
      </c>
      <c r="ID91" s="86">
        <f t="shared" si="84"/>
        <v>1.9398003990471927E-28</v>
      </c>
      <c r="IE91" s="86">
        <f t="shared" si="84"/>
        <v>1.5619466346976347E-26</v>
      </c>
      <c r="IF91" s="86">
        <f t="shared" si="84"/>
        <v>1.0743823383539886E-18</v>
      </c>
      <c r="IG91" s="86">
        <f t="shared" si="84"/>
        <v>5.6344779815055737E-13</v>
      </c>
      <c r="II91" s="86">
        <f t="shared" si="85"/>
        <v>1.4719556718771555E-53</v>
      </c>
      <c r="IJ91" s="86">
        <f t="shared" si="85"/>
        <v>2.1577919949694359E-80</v>
      </c>
      <c r="IK91" s="86">
        <f t="shared" si="85"/>
        <v>4.7712640614744491E-84</v>
      </c>
      <c r="IL91" s="86">
        <f t="shared" si="85"/>
        <v>8.09557967626125E-92</v>
      </c>
      <c r="IM91" s="86">
        <f t="shared" si="85"/>
        <v>7.1368001995617295E-94</v>
      </c>
      <c r="IN91" s="86">
        <f t="shared" si="85"/>
        <v>7.0442951611017576E-98</v>
      </c>
      <c r="IO91" s="86">
        <f t="shared" si="85"/>
        <v>3.5298360283700748E-104</v>
      </c>
      <c r="IP91" s="86">
        <f t="shared" si="85"/>
        <v>9.5341909126370813E-106</v>
      </c>
      <c r="IQ91" s="86">
        <f t="shared" si="85"/>
        <v>3.1309021136017735E-104</v>
      </c>
      <c r="IR91" s="86">
        <f t="shared" si="85"/>
        <v>5.3786705868952111E-107</v>
      </c>
      <c r="IS91" s="86">
        <f t="shared" si="85"/>
        <v>2.8279310126503671E-107</v>
      </c>
      <c r="IT91" s="86">
        <f t="shared" si="85"/>
        <v>6.8528000841957723E-96</v>
      </c>
      <c r="IU91" s="86">
        <f t="shared" si="85"/>
        <v>3.1690672133611082E-89</v>
      </c>
      <c r="IV91" s="86">
        <f t="shared" si="85"/>
        <v>6.0790422894247661E-71</v>
      </c>
      <c r="IW91" s="86">
        <f t="shared" si="85"/>
        <v>2.2426805482069079E-39</v>
      </c>
      <c r="IY91" s="86">
        <f t="shared" si="86"/>
        <v>0.60410325639346907</v>
      </c>
      <c r="IZ91" s="86">
        <f t="shared" si="86"/>
        <v>0.59794763221589808</v>
      </c>
      <c r="JA91" s="86">
        <f t="shared" si="86"/>
        <v>0.55278070693448456</v>
      </c>
      <c r="JB91" s="86">
        <f t="shared" si="86"/>
        <v>0.51918433883905335</v>
      </c>
      <c r="JC91" s="86">
        <f t="shared" si="86"/>
        <v>0.47313216030656796</v>
      </c>
      <c r="JD91" s="86">
        <f t="shared" si="86"/>
        <v>0.43093393912489042</v>
      </c>
      <c r="JE91" s="86">
        <f t="shared" si="86"/>
        <v>0.52332228561853522</v>
      </c>
      <c r="JF91" s="86">
        <f t="shared" si="86"/>
        <v>0.5065706486205841</v>
      </c>
      <c r="JG91" s="86">
        <f t="shared" si="86"/>
        <v>0.546822331630064</v>
      </c>
      <c r="JH91" s="86">
        <f t="shared" si="86"/>
        <v>0.61542228391503373</v>
      </c>
      <c r="JI91" s="86">
        <f t="shared" si="86"/>
        <v>0.57353278410589936</v>
      </c>
      <c r="JJ91" s="86">
        <f t="shared" si="86"/>
        <v>0.6018385111532486</v>
      </c>
      <c r="JK91" s="86">
        <f t="shared" si="86"/>
        <v>0.51156897537761137</v>
      </c>
      <c r="JL91" s="86">
        <f t="shared" si="86"/>
        <v>0.59199954078896599</v>
      </c>
      <c r="JM91" s="86">
        <f t="shared" si="86"/>
        <v>0.44051173714339165</v>
      </c>
    </row>
    <row r="92" spans="2:273" x14ac:dyDescent="0.25">
      <c r="B92" s="2">
        <v>65</v>
      </c>
      <c r="C92" s="37">
        <v>151.39400000000001</v>
      </c>
      <c r="D92" s="37">
        <v>159.43899999999999</v>
      </c>
      <c r="E92" s="37">
        <v>150.846</v>
      </c>
      <c r="F92" s="37">
        <v>119.8</v>
      </c>
      <c r="G92" s="37">
        <v>106.446</v>
      </c>
      <c r="H92" s="37">
        <v>91.2</v>
      </c>
      <c r="I92" s="37">
        <v>117.708</v>
      </c>
      <c r="J92" s="37">
        <v>112.185</v>
      </c>
      <c r="K92" s="37">
        <v>119.908</v>
      </c>
      <c r="L92" s="37">
        <v>144.19999999999999</v>
      </c>
      <c r="M92" s="37">
        <v>135.292</v>
      </c>
      <c r="N92" s="37">
        <v>148.215</v>
      </c>
      <c r="O92" s="37">
        <v>120.30800000000001</v>
      </c>
      <c r="P92" s="37">
        <v>137.35400000000001</v>
      </c>
      <c r="Q92" s="37">
        <v>88.631</v>
      </c>
      <c r="S92" s="4">
        <f t="shared" si="88"/>
        <v>141.88885808310411</v>
      </c>
      <c r="T92" s="4">
        <f t="shared" si="88"/>
        <v>147.01212538914129</v>
      </c>
      <c r="U92" s="4">
        <f t="shared" si="88"/>
        <v>143.21562724414773</v>
      </c>
      <c r="V92" s="4">
        <f t="shared" si="88"/>
        <v>115.07141659825656</v>
      </c>
      <c r="W92" s="4">
        <f t="shared" si="88"/>
        <v>105.34847759945244</v>
      </c>
      <c r="X92" s="4">
        <f t="shared" si="88"/>
        <v>95.8647549013766</v>
      </c>
      <c r="Y92" s="4">
        <f t="shared" si="88"/>
        <v>113.42488241225431</v>
      </c>
      <c r="Z92" s="4">
        <f t="shared" si="88"/>
        <v>109.19252324478612</v>
      </c>
      <c r="AA92" s="4">
        <f t="shared" si="88"/>
        <v>115.62048523098774</v>
      </c>
      <c r="AB92" s="4">
        <f t="shared" si="88"/>
        <v>133.88050713494226</v>
      </c>
      <c r="AC92" s="4">
        <f t="shared" si="88"/>
        <v>125.77466424509902</v>
      </c>
      <c r="AD92" s="4">
        <f t="shared" si="88"/>
        <v>136.54404293245727</v>
      </c>
      <c r="AE92" s="4">
        <f t="shared" si="88"/>
        <v>114.52674955290166</v>
      </c>
      <c r="AF92" s="4">
        <f t="shared" si="88"/>
        <v>127.65271997806472</v>
      </c>
      <c r="AG92" s="4">
        <f t="shared" si="88"/>
        <v>89.575164585423451</v>
      </c>
      <c r="AI92" s="4">
        <f t="shared" si="89"/>
        <v>9.5051419168958944</v>
      </c>
      <c r="AJ92" s="4">
        <f t="shared" si="89"/>
        <v>12.426874610858704</v>
      </c>
      <c r="AK92" s="4">
        <f t="shared" si="89"/>
        <v>7.630372755852278</v>
      </c>
      <c r="AL92" s="4">
        <f t="shared" si="89"/>
        <v>4.7285834017434354</v>
      </c>
      <c r="AM92" s="4">
        <f t="shared" si="89"/>
        <v>1.097522400547561</v>
      </c>
      <c r="AN92" s="4">
        <f t="shared" si="89"/>
        <v>-4.6647549013765968</v>
      </c>
      <c r="AO92" s="4">
        <f t="shared" si="89"/>
        <v>4.2831175877456928</v>
      </c>
      <c r="AP92" s="4">
        <f t="shared" si="89"/>
        <v>2.992476755213886</v>
      </c>
      <c r="AQ92" s="4">
        <f t="shared" si="89"/>
        <v>4.2875147690122617</v>
      </c>
      <c r="AR92" s="4">
        <f t="shared" si="89"/>
        <v>10.319492865057725</v>
      </c>
      <c r="AS92" s="4">
        <f t="shared" si="89"/>
        <v>9.5173357549009836</v>
      </c>
      <c r="AT92" s="4">
        <f t="shared" si="89"/>
        <v>11.67095706754273</v>
      </c>
      <c r="AU92" s="4">
        <f t="shared" si="89"/>
        <v>5.7812504470983441</v>
      </c>
      <c r="AV92" s="4">
        <f t="shared" si="89"/>
        <v>9.7012800219352897</v>
      </c>
      <c r="AW92" s="4">
        <f t="shared" si="89"/>
        <v>-0.94416458542345083</v>
      </c>
      <c r="AY92" s="2">
        <f t="shared" si="80"/>
        <v>42.331956609007683</v>
      </c>
      <c r="AZ92" s="2">
        <f t="shared" si="80"/>
        <v>48.570645815059798</v>
      </c>
      <c r="BA92" s="2">
        <f t="shared" si="80"/>
        <v>65.95001966138841</v>
      </c>
      <c r="BB92" s="2">
        <f t="shared" si="80"/>
        <v>54.592556167945055</v>
      </c>
      <c r="BC92" s="2">
        <f t="shared" si="80"/>
        <v>54.850378171903543</v>
      </c>
      <c r="BD92" s="2">
        <f t="shared" si="80"/>
        <v>55.12724217945842</v>
      </c>
      <c r="BE92" s="2">
        <f t="shared" si="80"/>
        <v>55.357492266491484</v>
      </c>
      <c r="BF92" s="2">
        <f t="shared" si="80"/>
        <v>55.162620100582458</v>
      </c>
      <c r="BG92" s="2">
        <f t="shared" si="80"/>
        <v>55.672398483774764</v>
      </c>
      <c r="BH92" s="2">
        <f t="shared" si="80"/>
        <v>53.743608852032452</v>
      </c>
      <c r="BI92" s="2">
        <f t="shared" si="80"/>
        <v>54.181972653796812</v>
      </c>
      <c r="BJ92" s="2">
        <f t="shared" si="80"/>
        <v>54.969751330384099</v>
      </c>
      <c r="BK92" s="2">
        <f t="shared" si="80"/>
        <v>52.154253573146775</v>
      </c>
      <c r="BL92" s="2">
        <f t="shared" si="80"/>
        <v>52.855319275585458</v>
      </c>
      <c r="BM92" s="2">
        <f t="shared" si="80"/>
        <v>57.10547894211831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57.193416059379217</v>
      </c>
      <c r="DL92" s="2">
        <f t="shared" si="90"/>
        <v>63.504211672473865</v>
      </c>
      <c r="DM92" s="2">
        <f t="shared" si="90"/>
        <v>78.571702439024392</v>
      </c>
      <c r="DN92" s="2">
        <f t="shared" si="90"/>
        <v>71.66924634146342</v>
      </c>
      <c r="DO92" s="2">
        <f t="shared" si="90"/>
        <v>69.589846689895467</v>
      </c>
      <c r="DP92" s="2">
        <f t="shared" si="90"/>
        <v>67.985717770034853</v>
      </c>
      <c r="DQ92" s="2">
        <f t="shared" si="90"/>
        <v>67.531025119520308</v>
      </c>
      <c r="DR92" s="2">
        <f t="shared" si="90"/>
        <v>68.166622585960056</v>
      </c>
      <c r="DS92" s="2">
        <f t="shared" si="90"/>
        <v>68.578887232261053</v>
      </c>
      <c r="DT92" s="2">
        <f t="shared" si="90"/>
        <v>67.342897009966791</v>
      </c>
      <c r="DU92" s="2">
        <f t="shared" si="90"/>
        <v>66.856076411960146</v>
      </c>
      <c r="DV92" s="2">
        <f t="shared" si="90"/>
        <v>70.170019933554826</v>
      </c>
      <c r="DW92" s="2">
        <f t="shared" si="90"/>
        <v>67.280886448964154</v>
      </c>
      <c r="DX92" s="2">
        <f t="shared" si="90"/>
        <v>65.335449477351915</v>
      </c>
      <c r="DY92" s="2">
        <f t="shared" si="90"/>
        <v>65.817988523104802</v>
      </c>
      <c r="EA92" s="2">
        <f t="shared" si="94"/>
        <v>40.917936229852842</v>
      </c>
      <c r="EB92" s="2">
        <f t="shared" si="91"/>
        <v>46.888354933021013</v>
      </c>
      <c r="EC92" s="2">
        <f t="shared" si="91"/>
        <v>64.603046577800555</v>
      </c>
      <c r="ED92" s="2">
        <f t="shared" si="91"/>
        <v>52.792780031670446</v>
      </c>
      <c r="EE92" s="2">
        <f t="shared" si="91"/>
        <v>53.237225904022402</v>
      </c>
      <c r="EF92" s="2">
        <f t="shared" si="91"/>
        <v>53.702454230958281</v>
      </c>
      <c r="EG92" s="2">
        <f t="shared" si="91"/>
        <v>53.901337291804772</v>
      </c>
      <c r="EH92" s="2">
        <f t="shared" si="91"/>
        <v>53.565651578554849</v>
      </c>
      <c r="EI92" s="2">
        <f t="shared" si="91"/>
        <v>54.077264375056231</v>
      </c>
      <c r="EJ92" s="2">
        <f t="shared" si="91"/>
        <v>51.950868717890287</v>
      </c>
      <c r="EK92" s="2">
        <f t="shared" si="91"/>
        <v>52.418450027672293</v>
      </c>
      <c r="EL92" s="2">
        <f t="shared" si="91"/>
        <v>52.971122505032895</v>
      </c>
      <c r="EM92" s="2">
        <f t="shared" si="91"/>
        <v>50.33307881702347</v>
      </c>
      <c r="EN92" s="2">
        <f t="shared" si="91"/>
        <v>51.469323942599907</v>
      </c>
      <c r="EO92" s="2">
        <f t="shared" si="91"/>
        <v>55.863260254753541</v>
      </c>
      <c r="EQ92" s="2">
        <f t="shared" si="92"/>
        <v>40.289799632713809</v>
      </c>
      <c r="ER92" s="2">
        <f t="shared" si="92"/>
        <v>45.668481638422307</v>
      </c>
      <c r="ES92" s="2">
        <f t="shared" si="92"/>
        <v>59.926320907073915</v>
      </c>
      <c r="ET92" s="2">
        <f t="shared" si="92"/>
        <v>51.417251769063725</v>
      </c>
      <c r="EU92" s="2">
        <f t="shared" si="92"/>
        <v>52.524243129420526</v>
      </c>
      <c r="EV92" s="2">
        <f t="shared" si="92"/>
        <v>52.827985118399667</v>
      </c>
      <c r="EW92" s="2">
        <f t="shared" si="92"/>
        <v>53.201418399110608</v>
      </c>
      <c r="EX92" s="2">
        <f t="shared" si="92"/>
        <v>53.943747493997719</v>
      </c>
      <c r="EY92" s="2">
        <f t="shared" si="92"/>
        <v>54.526260404693474</v>
      </c>
      <c r="EZ92" s="2">
        <f t="shared" si="92"/>
        <v>51.604111636254558</v>
      </c>
      <c r="FA92" s="2">
        <f t="shared" si="92"/>
        <v>51.144220532967829</v>
      </c>
      <c r="FB92" s="2">
        <f t="shared" si="92"/>
        <v>52.045606558029718</v>
      </c>
      <c r="FC92" s="2">
        <f t="shared" si="92"/>
        <v>50.178635808692583</v>
      </c>
      <c r="FD92" s="2">
        <f t="shared" si="92"/>
        <v>51.537413238997381</v>
      </c>
      <c r="FE92" s="2">
        <f t="shared" si="92"/>
        <v>56.891492692295401</v>
      </c>
      <c r="FG92" s="2">
        <f t="shared" si="93"/>
        <v>0.91307793490065747</v>
      </c>
      <c r="FH92" s="2">
        <f t="shared" si="93"/>
        <v>0.89872964557703527</v>
      </c>
      <c r="FI92" s="2">
        <f t="shared" si="93"/>
        <v>0.90346896580680935</v>
      </c>
      <c r="FJ92" s="2">
        <f t="shared" si="93"/>
        <v>0.90463385484799497</v>
      </c>
      <c r="FK92" s="2">
        <f t="shared" si="93"/>
        <v>0.90133941704999598</v>
      </c>
      <c r="FL92" s="2">
        <f t="shared" si="93"/>
        <v>0.90022984476516077</v>
      </c>
      <c r="FM92" s="2">
        <f t="shared" si="93"/>
        <v>0.89314818070611501</v>
      </c>
      <c r="FN92" s="2">
        <f t="shared" si="93"/>
        <v>0.89063386048852322</v>
      </c>
      <c r="FO92" s="2">
        <f t="shared" si="93"/>
        <v>0.89001359637905419</v>
      </c>
      <c r="FP92" s="2">
        <f t="shared" si="93"/>
        <v>0.88352083295122907</v>
      </c>
      <c r="FQ92" s="2">
        <f t="shared" si="93"/>
        <v>0.87782312133207674</v>
      </c>
      <c r="FR92" s="2">
        <f t="shared" si="93"/>
        <v>0.88377726802286516</v>
      </c>
      <c r="FS92" s="2">
        <f t="shared" si="93"/>
        <v>0.89253955682645947</v>
      </c>
      <c r="FT92" s="2">
        <f t="shared" si="93"/>
        <v>0.90004560095090158</v>
      </c>
      <c r="FU92" s="2">
        <f t="shared" si="93"/>
        <v>0.875230374305489</v>
      </c>
      <c r="FW92" s="2">
        <f t="shared" si="82"/>
        <v>1.0792845272478424E-3</v>
      </c>
      <c r="FX92" s="2">
        <f t="shared" si="82"/>
        <v>3.3021380876177559E-4</v>
      </c>
      <c r="FY92" s="2">
        <f t="shared" si="82"/>
        <v>3.0699106296630833E-4</v>
      </c>
      <c r="FZ92" s="2">
        <f t="shared" si="82"/>
        <v>2.9057184277004108E-4</v>
      </c>
      <c r="GA92" s="2">
        <f t="shared" si="82"/>
        <v>2.9009342274583031E-4</v>
      </c>
      <c r="GB92" s="2">
        <f t="shared" si="82"/>
        <v>2.9214531420194962E-4</v>
      </c>
      <c r="GC92" s="2">
        <f t="shared" si="82"/>
        <v>2.8855645206970381E-4</v>
      </c>
      <c r="GD92" s="2">
        <f t="shared" si="82"/>
        <v>3.086249386499881E-4</v>
      </c>
      <c r="GE92" s="2">
        <f t="shared" si="82"/>
        <v>3.4023460607829641E-4</v>
      </c>
      <c r="GF92" s="2">
        <f t="shared" si="82"/>
        <v>3.1866835855426899E-4</v>
      </c>
      <c r="GG92" s="2">
        <f t="shared" si="82"/>
        <v>3.3078882821482972E-4</v>
      </c>
      <c r="GH92" s="2">
        <f t="shared" si="82"/>
        <v>2.9607354365000825E-4</v>
      </c>
      <c r="GI92" s="2">
        <f t="shared" si="82"/>
        <v>2.8594900754085311E-4</v>
      </c>
      <c r="GJ92" s="2">
        <f t="shared" si="82"/>
        <v>2.2159165774589455E-4</v>
      </c>
      <c r="GK92" s="2">
        <f t="shared" si="82"/>
        <v>1.6627313608471125E-4</v>
      </c>
      <c r="GM92" s="86">
        <f t="shared" si="83"/>
        <v>0.49479628051797836</v>
      </c>
      <c r="GN92" s="86">
        <f t="shared" si="83"/>
        <v>0.48105304516798003</v>
      </c>
      <c r="GO92" s="86">
        <f t="shared" si="83"/>
        <v>0.42338736222105972</v>
      </c>
      <c r="GP92" s="86">
        <f t="shared" si="83"/>
        <v>0.32869924668162565</v>
      </c>
      <c r="GQ92" s="86">
        <f t="shared" si="83"/>
        <v>0.27778442312144325</v>
      </c>
      <c r="GR92" s="86">
        <f t="shared" si="83"/>
        <v>0.23388767604971802</v>
      </c>
      <c r="GS92" s="86">
        <f t="shared" si="83"/>
        <v>0.32478525337829878</v>
      </c>
      <c r="GT92" s="86">
        <f t="shared" si="83"/>
        <v>0.30438652406114458</v>
      </c>
      <c r="GU92" s="86">
        <f t="shared" si="83"/>
        <v>0.33544655812629087</v>
      </c>
      <c r="GV92" s="86">
        <f t="shared" si="83"/>
        <v>0.42933899564789846</v>
      </c>
      <c r="GW92" s="86">
        <f t="shared" si="83"/>
        <v>0.38752776593306248</v>
      </c>
      <c r="GX92" s="86">
        <f t="shared" si="83"/>
        <v>0.43319891687904827</v>
      </c>
      <c r="GY92" s="86">
        <f t="shared" si="83"/>
        <v>0.33854742287867018</v>
      </c>
      <c r="GZ92" s="86">
        <f t="shared" si="83"/>
        <v>0.42087974815711204</v>
      </c>
      <c r="HA92" s="86">
        <f t="shared" si="83"/>
        <v>0.25412667179803106</v>
      </c>
      <c r="HC92" s="86">
        <f t="shared" si="73"/>
        <v>6.6620828222984912E-3</v>
      </c>
      <c r="HD92" s="86">
        <f t="shared" si="73"/>
        <v>4.8953546259475171E-3</v>
      </c>
      <c r="HE92" s="86">
        <f t="shared" si="73"/>
        <v>4.913458833237975E-3</v>
      </c>
      <c r="HF92" s="86">
        <f t="shared" si="73"/>
        <v>3.9088104671767144E-3</v>
      </c>
      <c r="HG92" s="86">
        <f t="shared" si="87"/>
        <v>3.6678220930004175E-3</v>
      </c>
      <c r="HH92" s="86">
        <f t="shared" si="87"/>
        <v>3.4636306028149031E-3</v>
      </c>
      <c r="HI92" s="86">
        <f t="shared" si="87"/>
        <v>2.2795578374575627E-3</v>
      </c>
      <c r="HJ92" s="86">
        <f t="shared" si="87"/>
        <v>2.2536255596990826E-3</v>
      </c>
      <c r="HK92" s="86">
        <f t="shared" si="87"/>
        <v>2.1252923298899782E-3</v>
      </c>
      <c r="HL92" s="86">
        <f t="shared" si="87"/>
        <v>1.507202306611643E-3</v>
      </c>
      <c r="HM92" s="86">
        <f t="shared" si="87"/>
        <v>1.5620195793638952E-3</v>
      </c>
      <c r="HN92" s="86">
        <f t="shared" si="87"/>
        <v>2.5966544246287075E-3</v>
      </c>
      <c r="HO92" s="86">
        <f t="shared" si="87"/>
        <v>3.7155467593825023E-3</v>
      </c>
      <c r="HP92" s="86">
        <f t="shared" si="87"/>
        <v>3.4641681976307287E-3</v>
      </c>
      <c r="HQ92" s="86">
        <f t="shared" si="87"/>
        <v>8.6275334423775588E-4</v>
      </c>
      <c r="HS92" s="86">
        <f t="shared" si="84"/>
        <v>1.3251732420083994E-16</v>
      </c>
      <c r="HT92" s="86">
        <f t="shared" si="84"/>
        <v>5.9984640518701123E-23</v>
      </c>
      <c r="HU92" s="86">
        <f t="shared" si="84"/>
        <v>9.4301340683134909E-24</v>
      </c>
      <c r="HV92" s="86">
        <f t="shared" si="84"/>
        <v>3.8893148768754586E-26</v>
      </c>
      <c r="HW92" s="86">
        <f t="shared" si="84"/>
        <v>8.4278216536737191E-27</v>
      </c>
      <c r="HX92" s="86">
        <f t="shared" si="84"/>
        <v>8.9048812411321567E-28</v>
      </c>
      <c r="HY92" s="86">
        <f t="shared" si="84"/>
        <v>1.383084628938417E-29</v>
      </c>
      <c r="HZ92" s="86">
        <f t="shared" si="84"/>
        <v>5.9253541221816106E-30</v>
      </c>
      <c r="IA92" s="86">
        <f t="shared" si="84"/>
        <v>1.2059049051832874E-29</v>
      </c>
      <c r="IB92" s="86">
        <f t="shared" si="84"/>
        <v>1.4165611868364569E-30</v>
      </c>
      <c r="IC92" s="86">
        <f t="shared" si="84"/>
        <v>1.3132758852360209E-30</v>
      </c>
      <c r="ID92" s="86">
        <f t="shared" si="84"/>
        <v>1.49221834521609E-27</v>
      </c>
      <c r="IE92" s="86">
        <f t="shared" si="84"/>
        <v>1.0324155763684346E-25</v>
      </c>
      <c r="IF92" s="86">
        <f t="shared" si="84"/>
        <v>3.7508676109921804E-18</v>
      </c>
      <c r="IG92" s="86">
        <f t="shared" si="84"/>
        <v>1.262173401823613E-12</v>
      </c>
      <c r="II92" s="86">
        <f t="shared" si="85"/>
        <v>3.4366503301708502E-52</v>
      </c>
      <c r="IJ92" s="86">
        <f t="shared" si="85"/>
        <v>1.2810998274734281E-78</v>
      </c>
      <c r="IK92" s="86">
        <f t="shared" si="85"/>
        <v>3.2969311252833109E-82</v>
      </c>
      <c r="IL92" s="86">
        <f t="shared" si="85"/>
        <v>8.0893143006041067E-90</v>
      </c>
      <c r="IM92" s="86">
        <f t="shared" si="85"/>
        <v>7.9132460179068995E-92</v>
      </c>
      <c r="IN92" s="86">
        <f t="shared" si="85"/>
        <v>9.6245452818466374E-96</v>
      </c>
      <c r="IO92" s="86">
        <f t="shared" si="85"/>
        <v>6.6041778083210432E-102</v>
      </c>
      <c r="IP92" s="86">
        <f t="shared" si="85"/>
        <v>2.0183828658999456E-103</v>
      </c>
      <c r="IQ92" s="86">
        <f t="shared" si="85"/>
        <v>6.5313243019291906E-102</v>
      </c>
      <c r="IR92" s="86">
        <f t="shared" si="85"/>
        <v>1.2402784749265944E-104</v>
      </c>
      <c r="IS92" s="86">
        <f t="shared" si="85"/>
        <v>6.7831627679690327E-105</v>
      </c>
      <c r="IT92" s="86">
        <f t="shared" si="85"/>
        <v>8.5240328855445339E-94</v>
      </c>
      <c r="IU92" s="86">
        <f t="shared" si="85"/>
        <v>2.7498750827293986E-87</v>
      </c>
      <c r="IV92" s="86">
        <f t="shared" si="85"/>
        <v>1.8695384210212856E-69</v>
      </c>
      <c r="IW92" s="86">
        <f t="shared" si="85"/>
        <v>1.3653667321931279E-38</v>
      </c>
      <c r="IY92" s="86">
        <f t="shared" si="86"/>
        <v>0.50145836334027694</v>
      </c>
      <c r="IZ92" s="86">
        <f t="shared" si="86"/>
        <v>0.48594839979392757</v>
      </c>
      <c r="JA92" s="86">
        <f t="shared" si="86"/>
        <v>0.42830082105429768</v>
      </c>
      <c r="JB92" s="86">
        <f t="shared" si="86"/>
        <v>0.33260805714880237</v>
      </c>
      <c r="JC92" s="86">
        <f t="shared" si="86"/>
        <v>0.28145224521444367</v>
      </c>
      <c r="JD92" s="86">
        <f t="shared" si="86"/>
        <v>0.23735130665253293</v>
      </c>
      <c r="JE92" s="86">
        <f t="shared" si="86"/>
        <v>0.32706481121575631</v>
      </c>
      <c r="JF92" s="86">
        <f t="shared" si="86"/>
        <v>0.30664014962084368</v>
      </c>
      <c r="JG92" s="86">
        <f t="shared" si="86"/>
        <v>0.33757185045618088</v>
      </c>
      <c r="JH92" s="86">
        <f t="shared" si="86"/>
        <v>0.43084619795451012</v>
      </c>
      <c r="JI92" s="86">
        <f t="shared" si="86"/>
        <v>0.3890897855124264</v>
      </c>
      <c r="JJ92" s="86">
        <f t="shared" si="86"/>
        <v>0.43579557130367697</v>
      </c>
      <c r="JK92" s="86">
        <f t="shared" si="86"/>
        <v>0.34226296963805269</v>
      </c>
      <c r="JL92" s="86">
        <f t="shared" si="86"/>
        <v>0.42434391635474278</v>
      </c>
      <c r="JM92" s="86">
        <f t="shared" si="86"/>
        <v>0.25498942514353096</v>
      </c>
    </row>
    <row r="93" spans="2:273" x14ac:dyDescent="0.25">
      <c r="B93" s="2">
        <v>66</v>
      </c>
      <c r="C93" s="37">
        <v>117.485</v>
      </c>
      <c r="D93" s="37">
        <v>121.47</v>
      </c>
      <c r="E93" s="37">
        <v>115.538</v>
      </c>
      <c r="F93" s="37">
        <v>74.691999999999993</v>
      </c>
      <c r="G93" s="37">
        <v>65.015000000000001</v>
      </c>
      <c r="H93" s="37">
        <v>59.523000000000003</v>
      </c>
      <c r="I93" s="37">
        <v>70.8</v>
      </c>
      <c r="J93" s="37">
        <v>66.569000000000003</v>
      </c>
      <c r="K93" s="37">
        <v>72.031000000000006</v>
      </c>
      <c r="L93" s="37">
        <v>88.938000000000002</v>
      </c>
      <c r="M93" s="37">
        <v>82.292000000000002</v>
      </c>
      <c r="N93" s="37">
        <v>95.754000000000005</v>
      </c>
      <c r="O93" s="37">
        <v>74.923000000000002</v>
      </c>
      <c r="P93" s="37">
        <v>89.908000000000001</v>
      </c>
      <c r="Q93" s="37">
        <v>63.292000000000002</v>
      </c>
      <c r="S93" s="4">
        <f t="shared" si="88"/>
        <v>113.00424764402848</v>
      </c>
      <c r="T93" s="4">
        <f t="shared" si="88"/>
        <v>115.16729848423596</v>
      </c>
      <c r="U93" s="4">
        <f t="shared" si="88"/>
        <v>115.95841294097183</v>
      </c>
      <c r="V93" s="4">
        <f t="shared" si="88"/>
        <v>84.523930647748401</v>
      </c>
      <c r="W93" s="4">
        <f t="shared" si="88"/>
        <v>77.96117995543608</v>
      </c>
      <c r="X93" s="4">
        <f t="shared" si="88"/>
        <v>72.451433436580857</v>
      </c>
      <c r="Y93" s="4">
        <f t="shared" si="88"/>
        <v>81.96317510093634</v>
      </c>
      <c r="Z93" s="4">
        <f t="shared" si="88"/>
        <v>78.957826659282389</v>
      </c>
      <c r="AA93" s="4">
        <f t="shared" si="88"/>
        <v>81.883926350386417</v>
      </c>
      <c r="AB93" s="4">
        <f t="shared" si="88"/>
        <v>93.897353284052372</v>
      </c>
      <c r="AC93" s="4">
        <f t="shared" si="88"/>
        <v>89.252907809257493</v>
      </c>
      <c r="AD93" s="4">
        <f t="shared" si="88"/>
        <v>99.315663402600975</v>
      </c>
      <c r="AE93" s="4">
        <f t="shared" si="88"/>
        <v>84.764598387597658</v>
      </c>
      <c r="AF93" s="4">
        <f t="shared" si="88"/>
        <v>94.129731677415663</v>
      </c>
      <c r="AG93" s="4">
        <f t="shared" si="88"/>
        <v>70.396876645632858</v>
      </c>
      <c r="AI93" s="4">
        <f t="shared" si="89"/>
        <v>4.4807523559715179</v>
      </c>
      <c r="AJ93" s="4">
        <f t="shared" si="89"/>
        <v>6.302701515764042</v>
      </c>
      <c r="AK93" s="4">
        <f t="shared" si="89"/>
        <v>-0.42041294097182913</v>
      </c>
      <c r="AL93" s="4">
        <f t="shared" si="89"/>
        <v>-9.8319306477484076</v>
      </c>
      <c r="AM93" s="4">
        <f t="shared" si="89"/>
        <v>-12.946179955436079</v>
      </c>
      <c r="AN93" s="4">
        <f t="shared" si="89"/>
        <v>-12.928433436580853</v>
      </c>
      <c r="AO93" s="4">
        <f t="shared" si="89"/>
        <v>-11.163175100936343</v>
      </c>
      <c r="AP93" s="4">
        <f t="shared" si="89"/>
        <v>-12.388826659282387</v>
      </c>
      <c r="AQ93" s="4">
        <f t="shared" si="89"/>
        <v>-9.8529263503864115</v>
      </c>
      <c r="AR93" s="4">
        <f t="shared" si="89"/>
        <v>-4.9593532840523693</v>
      </c>
      <c r="AS93" s="4">
        <f t="shared" si="89"/>
        <v>-6.9609078092574919</v>
      </c>
      <c r="AT93" s="4">
        <f t="shared" si="89"/>
        <v>-3.5616634026009706</v>
      </c>
      <c r="AU93" s="4">
        <f t="shared" si="89"/>
        <v>-9.8415983875976565</v>
      </c>
      <c r="AV93" s="4">
        <f t="shared" si="89"/>
        <v>-4.2217316774156615</v>
      </c>
      <c r="AW93" s="4">
        <f t="shared" si="89"/>
        <v>-7.1048766456328565</v>
      </c>
      <c r="AY93" s="2">
        <f t="shared" ref="AY93:BM109" si="125">IF(OR($B93 &lt; C$230, $B93 &gt; C$233), #N/A, ((1-FG93)*DK93) + (FG93 - FW93)*EA93 + (FW93*EQ93))</f>
        <v>42.149862578911602</v>
      </c>
      <c r="AZ93" s="2">
        <f t="shared" si="125"/>
        <v>48.356977614630367</v>
      </c>
      <c r="BA93" s="2">
        <f t="shared" si="125"/>
        <v>65.668020421768119</v>
      </c>
      <c r="BB93" s="2">
        <f t="shared" si="125"/>
        <v>54.359235461344873</v>
      </c>
      <c r="BC93" s="2">
        <f t="shared" si="125"/>
        <v>54.630420137840055</v>
      </c>
      <c r="BD93" s="2">
        <f t="shared" si="125"/>
        <v>54.929634177705729</v>
      </c>
      <c r="BE93" s="2">
        <f t="shared" si="125"/>
        <v>55.156388361408894</v>
      </c>
      <c r="BF93" s="2">
        <f t="shared" si="125"/>
        <v>54.959256312591037</v>
      </c>
      <c r="BG93" s="2">
        <f t="shared" si="125"/>
        <v>55.463560542165666</v>
      </c>
      <c r="BH93" s="2">
        <f t="shared" si="125"/>
        <v>53.527588610055354</v>
      </c>
      <c r="BI93" s="2">
        <f t="shared" si="125"/>
        <v>53.936044362824383</v>
      </c>
      <c r="BJ93" s="2">
        <f t="shared" si="125"/>
        <v>54.710524471149817</v>
      </c>
      <c r="BK93" s="2">
        <f t="shared" si="125"/>
        <v>51.92928078361669</v>
      </c>
      <c r="BL93" s="2">
        <f t="shared" si="125"/>
        <v>52.675071131510592</v>
      </c>
      <c r="BM93" s="2">
        <f t="shared" si="125"/>
        <v>56.942934221937989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57.363628002699059</v>
      </c>
      <c r="DL93" s="2">
        <f t="shared" si="90"/>
        <v>63.718733449477348</v>
      </c>
      <c r="DM93" s="2">
        <f t="shared" si="90"/>
        <v>78.85232392120075</v>
      </c>
      <c r="DN93" s="2">
        <f t="shared" si="90"/>
        <v>71.912135272045035</v>
      </c>
      <c r="DO93" s="2">
        <f t="shared" si="90"/>
        <v>69.779231358885013</v>
      </c>
      <c r="DP93" s="2">
        <f t="shared" si="90"/>
        <v>68.143740766550536</v>
      </c>
      <c r="DQ93" s="2">
        <f t="shared" si="90"/>
        <v>67.642781703265541</v>
      </c>
      <c r="DR93" s="2">
        <f t="shared" si="90"/>
        <v>68.305947438079016</v>
      </c>
      <c r="DS93" s="2">
        <f t="shared" si="90"/>
        <v>68.726826378197359</v>
      </c>
      <c r="DT93" s="2">
        <f t="shared" si="90"/>
        <v>67.4979004832377</v>
      </c>
      <c r="DU93" s="2">
        <f t="shared" si="90"/>
        <v>67.051560706735131</v>
      </c>
      <c r="DV93" s="2">
        <f t="shared" si="90"/>
        <v>70.376243430987628</v>
      </c>
      <c r="DW93" s="2">
        <f t="shared" si="90"/>
        <v>67.485364368095503</v>
      </c>
      <c r="DX93" s="2">
        <f t="shared" si="90"/>
        <v>65.530477351916375</v>
      </c>
      <c r="DY93" s="2">
        <f t="shared" si="90"/>
        <v>66.008215946843862</v>
      </c>
      <c r="EA93" s="2">
        <f t="shared" si="94"/>
        <v>40.829782761037144</v>
      </c>
      <c r="EB93" s="2">
        <f t="shared" si="91"/>
        <v>46.778774310334505</v>
      </c>
      <c r="EC93" s="2">
        <f t="shared" si="91"/>
        <v>64.384983183799022</v>
      </c>
      <c r="ED93" s="2">
        <f t="shared" si="91"/>
        <v>52.672102302857716</v>
      </c>
      <c r="EE93" s="2">
        <f t="shared" si="91"/>
        <v>53.118378210915992</v>
      </c>
      <c r="EF93" s="2">
        <f t="shared" si="91"/>
        <v>53.594309166096764</v>
      </c>
      <c r="EG93" s="2">
        <f t="shared" si="91"/>
        <v>53.794257395591643</v>
      </c>
      <c r="EH93" s="2">
        <f t="shared" si="91"/>
        <v>53.464406612528997</v>
      </c>
      <c r="EI93" s="2">
        <f t="shared" si="91"/>
        <v>53.968545172320695</v>
      </c>
      <c r="EJ93" s="2">
        <f t="shared" si="91"/>
        <v>51.847999274941991</v>
      </c>
      <c r="EK93" s="2">
        <f t="shared" si="91"/>
        <v>52.271733127404289</v>
      </c>
      <c r="EL93" s="2">
        <f t="shared" si="91"/>
        <v>52.831975559756458</v>
      </c>
      <c r="EM93" s="2">
        <f t="shared" si="91"/>
        <v>50.221201966512815</v>
      </c>
      <c r="EN93" s="2">
        <f t="shared" si="91"/>
        <v>51.373017366321562</v>
      </c>
      <c r="EO93" s="2">
        <f t="shared" si="91"/>
        <v>55.764125456894945</v>
      </c>
      <c r="EQ93" s="2">
        <f t="shared" si="92"/>
        <v>40.21811777644092</v>
      </c>
      <c r="ER93" s="2">
        <f t="shared" si="92"/>
        <v>45.584730748180128</v>
      </c>
      <c r="ES93" s="2">
        <f t="shared" si="92"/>
        <v>59.810138904081292</v>
      </c>
      <c r="ET93" s="2">
        <f t="shared" si="92"/>
        <v>51.326989577316532</v>
      </c>
      <c r="EU93" s="2">
        <f t="shared" si="92"/>
        <v>52.421322162995672</v>
      </c>
      <c r="EV93" s="2">
        <f t="shared" si="92"/>
        <v>52.739334055784667</v>
      </c>
      <c r="EW93" s="2">
        <f t="shared" si="92"/>
        <v>53.110001102464324</v>
      </c>
      <c r="EX93" s="2">
        <f t="shared" si="92"/>
        <v>53.832465198608702</v>
      </c>
      <c r="EY93" s="2">
        <f t="shared" si="92"/>
        <v>54.406584782936058</v>
      </c>
      <c r="EZ93" s="2">
        <f t="shared" si="92"/>
        <v>51.507549288951125</v>
      </c>
      <c r="FA93" s="2">
        <f t="shared" si="92"/>
        <v>51.025875635583532</v>
      </c>
      <c r="FB93" s="2">
        <f t="shared" si="92"/>
        <v>51.926763938592167</v>
      </c>
      <c r="FC93" s="2">
        <f t="shared" si="92"/>
        <v>50.068430154713752</v>
      </c>
      <c r="FD93" s="2">
        <f t="shared" si="92"/>
        <v>51.437045033955698</v>
      </c>
      <c r="FE93" s="2">
        <f t="shared" si="92"/>
        <v>56.759564203009433</v>
      </c>
      <c r="FG93" s="2">
        <f t="shared" si="93"/>
        <v>0.92011515924713838</v>
      </c>
      <c r="FH93" s="2">
        <f t="shared" si="93"/>
        <v>0.90680995109934681</v>
      </c>
      <c r="FI93" s="2">
        <f t="shared" si="93"/>
        <v>0.91120848333724658</v>
      </c>
      <c r="FJ93" s="2">
        <f t="shared" si="93"/>
        <v>0.91228904286474122</v>
      </c>
      <c r="FK93" s="2">
        <f t="shared" si="93"/>
        <v>0.90923252082882655</v>
      </c>
      <c r="FL93" s="2">
        <f t="shared" si="93"/>
        <v>0.90820267653259112</v>
      </c>
      <c r="FM93" s="2">
        <f t="shared" si="93"/>
        <v>0.90162508110034711</v>
      </c>
      <c r="FN93" s="2">
        <f t="shared" si="93"/>
        <v>0.89928773770026238</v>
      </c>
      <c r="FO93" s="2">
        <f t="shared" si="93"/>
        <v>0.89871097186898219</v>
      </c>
      <c r="FP93" s="2">
        <f t="shared" si="93"/>
        <v>0.89266971933438921</v>
      </c>
      <c r="FQ93" s="2">
        <f t="shared" si="93"/>
        <v>0.88736248187018241</v>
      </c>
      <c r="FR93" s="2">
        <f t="shared" si="93"/>
        <v>0.89290845402913044</v>
      </c>
      <c r="FS93" s="2">
        <f t="shared" si="93"/>
        <v>0.9010593925356718</v>
      </c>
      <c r="FT93" s="2">
        <f t="shared" si="93"/>
        <v>0.90803165186290014</v>
      </c>
      <c r="FU93" s="2">
        <f t="shared" si="93"/>
        <v>0.88494563906607315</v>
      </c>
      <c r="FW93" s="2">
        <f t="shared" ref="FW93:GK109" si="127">POWER(10,($B93-C$232)/C$229)/(1+POWER(10,($B93-C$232)/C$229))</f>
        <v>1.1832887387533775E-3</v>
      </c>
      <c r="FX93" s="2">
        <f t="shared" si="127"/>
        <v>3.6206070668605748E-4</v>
      </c>
      <c r="FY93" s="2">
        <f t="shared" si="127"/>
        <v>3.3659903758193564E-4</v>
      </c>
      <c r="FZ93" s="2">
        <f t="shared" si="127"/>
        <v>3.1859675851763611E-4</v>
      </c>
      <c r="GA93" s="2">
        <f t="shared" si="127"/>
        <v>3.1807221077887312E-4</v>
      </c>
      <c r="GB93" s="2">
        <f t="shared" si="127"/>
        <v>3.2032193864485052E-4</v>
      </c>
      <c r="GC93" s="2">
        <f t="shared" si="127"/>
        <v>3.1638705002333335E-4</v>
      </c>
      <c r="GD93" s="2">
        <f t="shared" si="127"/>
        <v>3.3839044024500662E-4</v>
      </c>
      <c r="GE93" s="2">
        <f t="shared" si="127"/>
        <v>3.7304758176888035E-4</v>
      </c>
      <c r="GF93" s="2">
        <f t="shared" si="127"/>
        <v>3.4940216474372931E-4</v>
      </c>
      <c r="GG93" s="2">
        <f t="shared" si="127"/>
        <v>3.6269116277238737E-4</v>
      </c>
      <c r="GH93" s="2">
        <f t="shared" si="127"/>
        <v>3.2462891215861203E-4</v>
      </c>
      <c r="GI93" s="2">
        <f t="shared" si="127"/>
        <v>3.1352820241005458E-4</v>
      </c>
      <c r="GJ93" s="2">
        <f t="shared" si="127"/>
        <v>2.4296522686949196E-4</v>
      </c>
      <c r="GK93" s="2">
        <f t="shared" si="127"/>
        <v>1.8231194372185004E-4</v>
      </c>
      <c r="GM93" s="86">
        <f t="shared" ref="GM93:HA109" si="128" xml:space="preserve"> _xlfn.NORM.DIST($B93, C$7, ABS(C$11), TRUE) * _xlfn.NORM.DIST(($B93 - C$7)*C$15, 0, ABS(C$11), TRUE) * 2</f>
        <v>0.3669248080074769</v>
      </c>
      <c r="GN93" s="86">
        <f t="shared" si="128"/>
        <v>0.34395537851200231</v>
      </c>
      <c r="GO93" s="86">
        <f t="shared" si="128"/>
        <v>0.28717506863396497</v>
      </c>
      <c r="GP93" s="86">
        <f t="shared" si="128"/>
        <v>0.16494354174786016</v>
      </c>
      <c r="GQ93" s="86">
        <f t="shared" si="128"/>
        <v>0.12645870434249606</v>
      </c>
      <c r="GR93" s="86">
        <f t="shared" si="128"/>
        <v>9.606460895344282E-2</v>
      </c>
      <c r="GS93" s="86">
        <f t="shared" si="128"/>
        <v>0.15531888424392792</v>
      </c>
      <c r="GT93" s="86">
        <f t="shared" si="128"/>
        <v>0.13922720939649003</v>
      </c>
      <c r="GU93" s="86">
        <f t="shared" si="128"/>
        <v>0.15343543466179474</v>
      </c>
      <c r="GV93" s="86">
        <f t="shared" si="128"/>
        <v>0.23168834935138885</v>
      </c>
      <c r="GW93" s="86">
        <f t="shared" si="128"/>
        <v>0.20467468011496132</v>
      </c>
      <c r="GX93" s="86">
        <f t="shared" si="128"/>
        <v>0.25164157142575022</v>
      </c>
      <c r="GY93" s="86">
        <f t="shared" si="128"/>
        <v>0.18344870466285546</v>
      </c>
      <c r="GZ93" s="86">
        <f t="shared" si="128"/>
        <v>0.24399126682180791</v>
      </c>
      <c r="HA93" s="86">
        <f t="shared" si="128"/>
        <v>0.11316705955406117</v>
      </c>
      <c r="HC93" s="86">
        <f t="shared" si="73"/>
        <v>9.6665570598456468E-3</v>
      </c>
      <c r="HD93" s="86">
        <f t="shared" si="73"/>
        <v>7.3288240612978481E-3</v>
      </c>
      <c r="HE93" s="86">
        <f t="shared" si="73"/>
        <v>7.3953670296631989E-3</v>
      </c>
      <c r="HF93" s="86">
        <f t="shared" si="73"/>
        <v>6.0325670074034788E-3</v>
      </c>
      <c r="HG93" s="86">
        <f t="shared" si="87"/>
        <v>5.702361250696052E-3</v>
      </c>
      <c r="HH93" s="86">
        <f t="shared" si="87"/>
        <v>5.450281444658262E-3</v>
      </c>
      <c r="HI93" s="86">
        <f t="shared" si="87"/>
        <v>3.7009104623061313E-3</v>
      </c>
      <c r="HJ93" s="86">
        <f t="shared" si="87"/>
        <v>3.6883294680655253E-3</v>
      </c>
      <c r="HK93" s="86">
        <f t="shared" si="87"/>
        <v>3.4947376952416034E-3</v>
      </c>
      <c r="HL93" s="86">
        <f t="shared" si="87"/>
        <v>2.5206691290617068E-3</v>
      </c>
      <c r="HM93" s="86">
        <f t="shared" si="87"/>
        <v>2.616283212224122E-3</v>
      </c>
      <c r="HN93" s="86">
        <f t="shared" si="87"/>
        <v>4.1180638410245737E-3</v>
      </c>
      <c r="HO93" s="86">
        <f t="shared" si="87"/>
        <v>5.7058563781565231E-3</v>
      </c>
      <c r="HP93" s="86">
        <f t="shared" si="87"/>
        <v>5.2663434831902809E-3</v>
      </c>
      <c r="HQ93" s="86">
        <f t="shared" si="87"/>
        <v>1.4959677792054206E-3</v>
      </c>
      <c r="HS93" s="86">
        <f t="shared" ref="HS93:IG109" si="129" xml:space="preserve"> _xlfn.NORM.DIST($B93, C$9, ABS(C$13), TRUE) * _xlfn.NORM.DIST(($B93 - C$9)*C$17, 0, ABS(C$13), TRUE) * 2</f>
        <v>5.1077082716964267E-16</v>
      </c>
      <c r="HT93" s="86">
        <f t="shared" si="129"/>
        <v>3.2440467894256724E-22</v>
      </c>
      <c r="HU93" s="86">
        <f t="shared" si="129"/>
        <v>5.3873429420027927E-23</v>
      </c>
      <c r="HV93" s="86">
        <f t="shared" si="129"/>
        <v>2.6124806453042019E-25</v>
      </c>
      <c r="HW93" s="86">
        <f t="shared" si="129"/>
        <v>5.9321556602274407E-26</v>
      </c>
      <c r="HX93" s="86">
        <f t="shared" si="129"/>
        <v>6.7995593431384911E-27</v>
      </c>
      <c r="HY93" s="86">
        <f t="shared" si="129"/>
        <v>1.2060659855852775E-28</v>
      </c>
      <c r="HZ93" s="86">
        <f t="shared" si="129"/>
        <v>5.4241104606042487E-29</v>
      </c>
      <c r="IA93" s="86">
        <f t="shared" si="129"/>
        <v>1.1018350567323486E-28</v>
      </c>
      <c r="IB93" s="86">
        <f t="shared" si="129"/>
        <v>1.3579454327207554E-29</v>
      </c>
      <c r="IC93" s="86">
        <f t="shared" si="129"/>
        <v>1.2774472140086991E-29</v>
      </c>
      <c r="ID93" s="86">
        <f t="shared" si="129"/>
        <v>1.1097969560422719E-26</v>
      </c>
      <c r="IE93" s="86">
        <f t="shared" si="129"/>
        <v>6.6151768615608407E-25</v>
      </c>
      <c r="IF93" s="86">
        <f t="shared" si="129"/>
        <v>1.2840402279976079E-17</v>
      </c>
      <c r="IG93" s="86">
        <f t="shared" si="129"/>
        <v>2.7935810439883992E-12</v>
      </c>
      <c r="II93" s="86">
        <f t="shared" ref="II93:IW109" si="130" xml:space="preserve"> _xlfn.NORM.DIST($B93, C$10, ABS(C$14), TRUE) * _xlfn.NORM.DIST(($B93 - C$10)*C$18, 0, ABS(C$14), TRUE) * 2</f>
        <v>7.694916296619878E-51</v>
      </c>
      <c r="IJ93" s="86">
        <f t="shared" si="130"/>
        <v>7.2611577430642894E-77</v>
      </c>
      <c r="IK93" s="86">
        <f t="shared" si="130"/>
        <v>2.172047645324729E-80</v>
      </c>
      <c r="IL93" s="86">
        <f t="shared" si="130"/>
        <v>7.6770682679509712E-88</v>
      </c>
      <c r="IM93" s="86">
        <f t="shared" si="130"/>
        <v>8.3238095202856171E-90</v>
      </c>
      <c r="IN93" s="86">
        <f t="shared" si="130"/>
        <v>1.2445117690037853E-93</v>
      </c>
      <c r="IO93" s="86">
        <f t="shared" si="130"/>
        <v>1.1653623329493362E-99</v>
      </c>
      <c r="IP93" s="86">
        <f t="shared" si="130"/>
        <v>4.0223877649284614E-101</v>
      </c>
      <c r="IQ93" s="86">
        <f t="shared" si="130"/>
        <v>1.28188667776426E-99</v>
      </c>
      <c r="IR93" s="86">
        <f t="shared" si="130"/>
        <v>2.6890476752780427E-102</v>
      </c>
      <c r="IS93" s="86">
        <f t="shared" si="130"/>
        <v>1.5286624402470616E-102</v>
      </c>
      <c r="IT93" s="86">
        <f t="shared" si="130"/>
        <v>1.0044280946784976E-91</v>
      </c>
      <c r="IU93" s="86">
        <f t="shared" si="130"/>
        <v>2.2701042155006578E-85</v>
      </c>
      <c r="IV93" s="86">
        <f t="shared" si="130"/>
        <v>5.5403620120602143E-68</v>
      </c>
      <c r="IW93" s="86">
        <f t="shared" si="130"/>
        <v>8.1576707579371454E-38</v>
      </c>
      <c r="IY93" s="86">
        <f t="shared" ref="IY93:JM109" si="131">GM93+HC93+HS93+II93</f>
        <v>0.37659136506732305</v>
      </c>
      <c r="IZ93" s="86">
        <f t="shared" si="131"/>
        <v>0.35128420257330017</v>
      </c>
      <c r="JA93" s="86">
        <f t="shared" si="131"/>
        <v>0.29457043566362817</v>
      </c>
      <c r="JB93" s="86">
        <f t="shared" si="131"/>
        <v>0.17097610875526364</v>
      </c>
      <c r="JC93" s="86">
        <f t="shared" si="131"/>
        <v>0.13216106559319213</v>
      </c>
      <c r="JD93" s="86">
        <f t="shared" si="131"/>
        <v>0.10151489039810108</v>
      </c>
      <c r="JE93" s="86">
        <f t="shared" si="131"/>
        <v>0.15901979470623406</v>
      </c>
      <c r="JF93" s="86">
        <f t="shared" si="131"/>
        <v>0.14291553886455555</v>
      </c>
      <c r="JG93" s="86">
        <f t="shared" si="131"/>
        <v>0.15693017235703635</v>
      </c>
      <c r="JH93" s="86">
        <f t="shared" si="131"/>
        <v>0.23420901848045056</v>
      </c>
      <c r="JI93" s="86">
        <f t="shared" si="131"/>
        <v>0.20729096332718544</v>
      </c>
      <c r="JJ93" s="86">
        <f t="shared" si="131"/>
        <v>0.25575963526677481</v>
      </c>
      <c r="JK93" s="86">
        <f t="shared" si="131"/>
        <v>0.18915456104101197</v>
      </c>
      <c r="JL93" s="86">
        <f t="shared" si="131"/>
        <v>0.24925761030499818</v>
      </c>
      <c r="JM93" s="86">
        <f t="shared" si="131"/>
        <v>0.11466302733606018</v>
      </c>
    </row>
    <row r="94" spans="2:273" x14ac:dyDescent="0.25">
      <c r="B94" s="2">
        <v>67</v>
      </c>
      <c r="C94" s="37">
        <v>86.364000000000004</v>
      </c>
      <c r="D94" s="37">
        <v>82.484999999999999</v>
      </c>
      <c r="E94" s="37">
        <v>87.831000000000003</v>
      </c>
      <c r="F94" s="37">
        <v>59.707999999999998</v>
      </c>
      <c r="G94" s="37">
        <v>54.862000000000002</v>
      </c>
      <c r="H94" s="37">
        <v>56.185000000000002</v>
      </c>
      <c r="I94" s="37">
        <v>56.4</v>
      </c>
      <c r="J94" s="37">
        <v>55.8</v>
      </c>
      <c r="K94" s="37">
        <v>56.938000000000002</v>
      </c>
      <c r="L94" s="37">
        <v>59.753999999999998</v>
      </c>
      <c r="M94" s="37">
        <v>56.015000000000001</v>
      </c>
      <c r="N94" s="37">
        <v>64.061999999999998</v>
      </c>
      <c r="O94" s="37">
        <v>56.569000000000003</v>
      </c>
      <c r="P94" s="37">
        <v>62.414999999999999</v>
      </c>
      <c r="Q94" s="37">
        <v>54.768999999999998</v>
      </c>
      <c r="S94" s="4">
        <f t="shared" si="88"/>
        <v>88.96710855101027</v>
      </c>
      <c r="T94" s="4">
        <f t="shared" si="88"/>
        <v>89.728401788302861</v>
      </c>
      <c r="U94" s="4">
        <f t="shared" si="88"/>
        <v>96.021345570032125</v>
      </c>
      <c r="V94" s="4">
        <f t="shared" si="88"/>
        <v>68.637230170806035</v>
      </c>
      <c r="W94" s="4">
        <f t="shared" si="88"/>
        <v>65.521366562507453</v>
      </c>
      <c r="X94" s="4">
        <f t="shared" si="88"/>
        <v>63.261992927409963</v>
      </c>
      <c r="Y94" s="4">
        <f t="shared" si="88"/>
        <v>66.273714352815603</v>
      </c>
      <c r="Z94" s="4">
        <f t="shared" si="88"/>
        <v>64.757776893315025</v>
      </c>
      <c r="AA94" s="4">
        <f t="shared" si="88"/>
        <v>65.704006773283211</v>
      </c>
      <c r="AB94" s="4">
        <f t="shared" si="88"/>
        <v>69.880981587271705</v>
      </c>
      <c r="AC94" s="4">
        <f t="shared" si="88"/>
        <v>68.378770526737654</v>
      </c>
      <c r="AD94" s="4">
        <f t="shared" si="88"/>
        <v>75.377539390244834</v>
      </c>
      <c r="AE94" s="4">
        <f t="shared" si="88"/>
        <v>67.996587464534016</v>
      </c>
      <c r="AF94" s="4">
        <f t="shared" si="88"/>
        <v>72.68828325514545</v>
      </c>
      <c r="AG94" s="4">
        <f t="shared" si="88"/>
        <v>61.714662369311519</v>
      </c>
      <c r="AI94" s="4">
        <f t="shared" si="89"/>
        <v>-2.6031085510102656</v>
      </c>
      <c r="AJ94" s="4">
        <f t="shared" si="89"/>
        <v>-7.2434017883028616</v>
      </c>
      <c r="AK94" s="4">
        <f t="shared" si="89"/>
        <v>-8.1903455700321217</v>
      </c>
      <c r="AL94" s="4">
        <f t="shared" si="89"/>
        <v>-8.9292301708060364</v>
      </c>
      <c r="AM94" s="4">
        <f t="shared" si="89"/>
        <v>-10.659366562507451</v>
      </c>
      <c r="AN94" s="4">
        <f t="shared" si="89"/>
        <v>-7.076992927409961</v>
      </c>
      <c r="AO94" s="4">
        <f t="shared" si="89"/>
        <v>-9.8737143528156039</v>
      </c>
      <c r="AP94" s="4">
        <f t="shared" si="89"/>
        <v>-8.9577768933150281</v>
      </c>
      <c r="AQ94" s="4">
        <f t="shared" si="89"/>
        <v>-8.766006773283209</v>
      </c>
      <c r="AR94" s="4">
        <f t="shared" si="89"/>
        <v>-10.126981587271707</v>
      </c>
      <c r="AS94" s="4">
        <f t="shared" si="89"/>
        <v>-12.363770526737653</v>
      </c>
      <c r="AT94" s="4">
        <f t="shared" si="89"/>
        <v>-11.315539390244837</v>
      </c>
      <c r="AU94" s="4">
        <f t="shared" si="89"/>
        <v>-11.427587464534014</v>
      </c>
      <c r="AV94" s="4">
        <f t="shared" si="89"/>
        <v>-10.273283255145451</v>
      </c>
      <c r="AW94" s="4">
        <f t="shared" si="89"/>
        <v>-6.9456623693115205</v>
      </c>
      <c r="AY94" s="2">
        <f t="shared" si="125"/>
        <v>41.972927996497809</v>
      </c>
      <c r="AZ94" s="2">
        <f t="shared" si="125"/>
        <v>48.14813903324103</v>
      </c>
      <c r="BA94" s="2">
        <f t="shared" si="125"/>
        <v>65.386743170341745</v>
      </c>
      <c r="BB94" s="2">
        <f t="shared" si="125"/>
        <v>54.131319362528636</v>
      </c>
      <c r="BC94" s="2">
        <f t="shared" si="125"/>
        <v>54.415318734215639</v>
      </c>
      <c r="BD94" s="2">
        <f t="shared" si="125"/>
        <v>54.736335166917328</v>
      </c>
      <c r="BE94" s="2">
        <f t="shared" si="125"/>
        <v>54.960075114479238</v>
      </c>
      <c r="BF94" s="2">
        <f t="shared" si="125"/>
        <v>54.760982255103052</v>
      </c>
      <c r="BG94" s="2">
        <f t="shared" si="125"/>
        <v>55.259503941153191</v>
      </c>
      <c r="BH94" s="2">
        <f t="shared" si="125"/>
        <v>53.317002049907948</v>
      </c>
      <c r="BI94" s="2">
        <f t="shared" si="125"/>
        <v>53.693517263333703</v>
      </c>
      <c r="BJ94" s="2">
        <f t="shared" si="125"/>
        <v>54.456391313558633</v>
      </c>
      <c r="BK94" s="2">
        <f t="shared" si="125"/>
        <v>51.709581299208693</v>
      </c>
      <c r="BL94" s="2">
        <f t="shared" si="125"/>
        <v>52.498522770282513</v>
      </c>
      <c r="BM94" s="2">
        <f t="shared" si="125"/>
        <v>56.781770781458896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57.533839946018894</v>
      </c>
      <c r="DL94" s="2">
        <f t="shared" si="90"/>
        <v>63.933255226480838</v>
      </c>
      <c r="DM94" s="2">
        <f t="shared" si="90"/>
        <v>79.132945403377107</v>
      </c>
      <c r="DN94" s="2">
        <f t="shared" si="90"/>
        <v>72.155024202626649</v>
      </c>
      <c r="DO94" s="2">
        <f t="shared" si="90"/>
        <v>69.96861602787456</v>
      </c>
      <c r="DP94" s="2">
        <f t="shared" si="90"/>
        <v>68.301763763066205</v>
      </c>
      <c r="DQ94" s="2">
        <f t="shared" si="90"/>
        <v>67.754538287010789</v>
      </c>
      <c r="DR94" s="2">
        <f t="shared" si="90"/>
        <v>68.445272290197963</v>
      </c>
      <c r="DS94" s="2">
        <f t="shared" si="90"/>
        <v>68.874765524133679</v>
      </c>
      <c r="DT94" s="2">
        <f t="shared" si="90"/>
        <v>67.652903956508624</v>
      </c>
      <c r="DU94" s="2">
        <f t="shared" si="90"/>
        <v>67.247045001510131</v>
      </c>
      <c r="DV94" s="2">
        <f t="shared" si="90"/>
        <v>70.58246692842043</v>
      </c>
      <c r="DW94" s="2">
        <f t="shared" si="90"/>
        <v>67.689842287226867</v>
      </c>
      <c r="DX94" s="2">
        <f t="shared" si="90"/>
        <v>65.725505226480834</v>
      </c>
      <c r="DY94" s="2">
        <f t="shared" si="90"/>
        <v>66.198443370582908</v>
      </c>
      <c r="EA94" s="2">
        <f t="shared" si="94"/>
        <v>40.741629292221447</v>
      </c>
      <c r="EB94" s="2">
        <f t="shared" si="91"/>
        <v>46.66919368764799</v>
      </c>
      <c r="EC94" s="2">
        <f t="shared" si="91"/>
        <v>64.166919789797475</v>
      </c>
      <c r="ED94" s="2">
        <f t="shared" si="91"/>
        <v>52.551424574044987</v>
      </c>
      <c r="EE94" s="2">
        <f t="shared" si="91"/>
        <v>52.999530517809589</v>
      </c>
      <c r="EF94" s="2">
        <f t="shared" si="91"/>
        <v>53.486164101235254</v>
      </c>
      <c r="EG94" s="2">
        <f t="shared" si="91"/>
        <v>53.687177499378521</v>
      </c>
      <c r="EH94" s="2">
        <f t="shared" si="91"/>
        <v>53.363161646503144</v>
      </c>
      <c r="EI94" s="2">
        <f t="shared" si="91"/>
        <v>53.85982596958516</v>
      </c>
      <c r="EJ94" s="2">
        <f t="shared" si="91"/>
        <v>51.745129831993701</v>
      </c>
      <c r="EK94" s="2">
        <f t="shared" si="91"/>
        <v>52.125016227136292</v>
      </c>
      <c r="EL94" s="2">
        <f t="shared" si="91"/>
        <v>52.692828614480014</v>
      </c>
      <c r="EM94" s="2">
        <f t="shared" si="91"/>
        <v>50.109325116002154</v>
      </c>
      <c r="EN94" s="2">
        <f t="shared" si="91"/>
        <v>51.276710790043218</v>
      </c>
      <c r="EO94" s="2">
        <f t="shared" si="91"/>
        <v>55.664990659036349</v>
      </c>
      <c r="EQ94" s="2">
        <f t="shared" si="92"/>
        <v>40.146435920168024</v>
      </c>
      <c r="ER94" s="2">
        <f t="shared" si="92"/>
        <v>45.500979857937949</v>
      </c>
      <c r="ES94" s="2">
        <f t="shared" si="92"/>
        <v>59.693956901088669</v>
      </c>
      <c r="ET94" s="2">
        <f t="shared" si="92"/>
        <v>51.236727385569345</v>
      </c>
      <c r="EU94" s="2">
        <f t="shared" si="92"/>
        <v>52.318401196570818</v>
      </c>
      <c r="EV94" s="2">
        <f t="shared" si="92"/>
        <v>52.650682993169667</v>
      </c>
      <c r="EW94" s="2">
        <f t="shared" si="92"/>
        <v>53.018583805818039</v>
      </c>
      <c r="EX94" s="2">
        <f t="shared" si="92"/>
        <v>53.721182903219685</v>
      </c>
      <c r="EY94" s="2">
        <f t="shared" si="92"/>
        <v>54.286909161178635</v>
      </c>
      <c r="EZ94" s="2">
        <f t="shared" si="92"/>
        <v>51.410986941647685</v>
      </c>
      <c r="FA94" s="2">
        <f t="shared" si="92"/>
        <v>50.907530738199235</v>
      </c>
      <c r="FB94" s="2">
        <f t="shared" si="92"/>
        <v>51.807921319154623</v>
      </c>
      <c r="FC94" s="2">
        <f t="shared" si="92"/>
        <v>49.958224500734914</v>
      </c>
      <c r="FD94" s="2">
        <f t="shared" si="92"/>
        <v>51.336676828914008</v>
      </c>
      <c r="FE94" s="2">
        <f t="shared" si="92"/>
        <v>56.627635713723464</v>
      </c>
      <c r="FG94" s="2">
        <f t="shared" si="93"/>
        <v>0.92662843056530075</v>
      </c>
      <c r="FH94" s="2">
        <f t="shared" si="93"/>
        <v>0.91430700723431968</v>
      </c>
      <c r="FI94" s="2">
        <f t="shared" si="93"/>
        <v>0.91838353009895468</v>
      </c>
      <c r="FJ94" s="2">
        <f t="shared" si="93"/>
        <v>0.91938449706882319</v>
      </c>
      <c r="FK94" s="2">
        <f t="shared" si="93"/>
        <v>0.9165526180875363</v>
      </c>
      <c r="FL94" s="2">
        <f t="shared" si="93"/>
        <v>0.9155981176691137</v>
      </c>
      <c r="FM94" s="2">
        <f t="shared" si="93"/>
        <v>0.90949762573924309</v>
      </c>
      <c r="FN94" s="2">
        <f t="shared" si="93"/>
        <v>0.90732810502732042</v>
      </c>
      <c r="FO94" s="2">
        <f t="shared" si="93"/>
        <v>0.90679261283164547</v>
      </c>
      <c r="FP94" s="2">
        <f t="shared" si="93"/>
        <v>0.90118037788334049</v>
      </c>
      <c r="FQ94" s="2">
        <f t="shared" si="93"/>
        <v>0.89624505971461221</v>
      </c>
      <c r="FR94" s="2">
        <f t="shared" si="93"/>
        <v>0.90140227322063859</v>
      </c>
      <c r="FS94" s="2">
        <f t="shared" si="93"/>
        <v>0.90897263653048976</v>
      </c>
      <c r="FT94" s="2">
        <f t="shared" si="93"/>
        <v>0.91543958835654771</v>
      </c>
      <c r="FU94" s="2">
        <f t="shared" si="93"/>
        <v>0.89399604074686345</v>
      </c>
      <c r="FW94" s="2">
        <f t="shared" si="127"/>
        <v>1.2973021997380024E-3</v>
      </c>
      <c r="FX94" s="2">
        <f t="shared" si="127"/>
        <v>3.9697780374413312E-4</v>
      </c>
      <c r="FY94" s="2">
        <f t="shared" si="127"/>
        <v>3.6906152047484731E-4</v>
      </c>
      <c r="FZ94" s="2">
        <f t="shared" si="127"/>
        <v>3.4932366169133201E-4</v>
      </c>
      <c r="GA94" s="2">
        <f t="shared" si="127"/>
        <v>3.487485418600325E-4</v>
      </c>
      <c r="GB94" s="2">
        <f t="shared" si="127"/>
        <v>3.5121516748776822E-4</v>
      </c>
      <c r="GC94" s="2">
        <f t="shared" si="127"/>
        <v>3.4690091293242814E-4</v>
      </c>
      <c r="GD94" s="2">
        <f t="shared" si="127"/>
        <v>3.7102562652727806E-4</v>
      </c>
      <c r="GE94" s="2">
        <f t="shared" si="127"/>
        <v>4.0902381837454717E-4</v>
      </c>
      <c r="GF94" s="2">
        <f t="shared" si="127"/>
        <v>3.8309894117995863E-4</v>
      </c>
      <c r="GG94" s="2">
        <f t="shared" si="127"/>
        <v>3.9766903676265923E-4</v>
      </c>
      <c r="GH94" s="2">
        <f t="shared" si="127"/>
        <v>3.5593737619913019E-4</v>
      </c>
      <c r="GI94" s="2">
        <f t="shared" si="127"/>
        <v>3.4376643935290189E-4</v>
      </c>
      <c r="GJ94" s="2">
        <f t="shared" si="127"/>
        <v>2.6639982904579621E-4</v>
      </c>
      <c r="GK94" s="2">
        <f t="shared" si="127"/>
        <v>1.9989755516391412E-4</v>
      </c>
      <c r="GM94" s="86">
        <f t="shared" si="128"/>
        <v>0.2416103639790789</v>
      </c>
      <c r="GN94" s="86">
        <f t="shared" si="128"/>
        <v>0.21438146757525334</v>
      </c>
      <c r="GO94" s="86">
        <f t="shared" si="128"/>
        <v>0.16942533425857403</v>
      </c>
      <c r="GP94" s="86">
        <f t="shared" si="128"/>
        <v>6.3748876453126047E-2</v>
      </c>
      <c r="GQ94" s="86">
        <f t="shared" si="128"/>
        <v>4.3395167472577663E-2</v>
      </c>
      <c r="GR94" s="86">
        <f t="shared" si="128"/>
        <v>2.9026875327463175E-2</v>
      </c>
      <c r="GS94" s="86">
        <f t="shared" si="128"/>
        <v>5.5543458191130435E-2</v>
      </c>
      <c r="GT94" s="86">
        <f t="shared" si="128"/>
        <v>4.7037948899343186E-2</v>
      </c>
      <c r="GU94" s="86">
        <f t="shared" si="128"/>
        <v>5.048345900237209E-2</v>
      </c>
      <c r="GV94" s="86">
        <f t="shared" si="128"/>
        <v>9.3144969210813111E-2</v>
      </c>
      <c r="GW94" s="86">
        <f t="shared" si="128"/>
        <v>8.1892362097555946E-2</v>
      </c>
      <c r="GX94" s="86">
        <f t="shared" si="128"/>
        <v>0.114391067849709</v>
      </c>
      <c r="GY94" s="86">
        <f t="shared" si="128"/>
        <v>7.946588614947632E-2</v>
      </c>
      <c r="GZ94" s="86">
        <f t="shared" si="128"/>
        <v>0.11198321175640644</v>
      </c>
      <c r="HA94" s="86">
        <f t="shared" si="128"/>
        <v>3.8049858071055549E-2</v>
      </c>
      <c r="HC94" s="86">
        <f t="shared" si="73"/>
        <v>1.3824604650897694E-2</v>
      </c>
      <c r="HD94" s="86">
        <f t="shared" si="73"/>
        <v>1.0796961637663489E-2</v>
      </c>
      <c r="HE94" s="86">
        <f t="shared" si="73"/>
        <v>1.0948503695516903E-2</v>
      </c>
      <c r="HF94" s="86">
        <f t="shared" si="73"/>
        <v>9.1450592905853324E-3</v>
      </c>
      <c r="HG94" s="86">
        <f t="shared" si="87"/>
        <v>8.7045781872403163E-3</v>
      </c>
      <c r="HH94" s="86">
        <f t="shared" si="87"/>
        <v>8.413705671976815E-3</v>
      </c>
      <c r="HI94" s="86">
        <f t="shared" si="87"/>
        <v>5.8869021798924641E-3</v>
      </c>
      <c r="HJ94" s="86">
        <f t="shared" si="87"/>
        <v>5.9103391704611501E-3</v>
      </c>
      <c r="HK94" s="86">
        <f t="shared" si="87"/>
        <v>5.6254092042290595E-3</v>
      </c>
      <c r="HL94" s="86">
        <f t="shared" si="87"/>
        <v>4.1254696414911264E-3</v>
      </c>
      <c r="HM94" s="86">
        <f t="shared" si="87"/>
        <v>4.2873410852517328E-3</v>
      </c>
      <c r="HN94" s="86">
        <f t="shared" si="87"/>
        <v>6.4087148750997264E-3</v>
      </c>
      <c r="HO94" s="86">
        <f t="shared" si="87"/>
        <v>8.6117974958696587E-3</v>
      </c>
      <c r="HP94" s="86">
        <f t="shared" si="87"/>
        <v>7.8765833602564856E-3</v>
      </c>
      <c r="HQ94" s="86">
        <f t="shared" si="87"/>
        <v>2.535318585427244E-3</v>
      </c>
      <c r="HS94" s="86">
        <f t="shared" si="129"/>
        <v>1.9181739374924138E-15</v>
      </c>
      <c r="HT94" s="86">
        <f t="shared" si="129"/>
        <v>1.7044375209665592E-21</v>
      </c>
      <c r="HU94" s="86">
        <f t="shared" si="129"/>
        <v>2.987600447721398E-22</v>
      </c>
      <c r="HV94" s="86">
        <f t="shared" si="129"/>
        <v>1.6993328184237853E-24</v>
      </c>
      <c r="HW94" s="86">
        <f t="shared" si="129"/>
        <v>4.0405334600934262E-25</v>
      </c>
      <c r="HX94" s="86">
        <f t="shared" si="129"/>
        <v>5.0166124872110318E-26</v>
      </c>
      <c r="HY94" s="86">
        <f t="shared" si="129"/>
        <v>1.0139816565238918E-27</v>
      </c>
      <c r="HZ94" s="86">
        <f t="shared" si="129"/>
        <v>4.7815469100063846E-28</v>
      </c>
      <c r="IA94" s="86">
        <f t="shared" si="129"/>
        <v>9.6915749299251173E-28</v>
      </c>
      <c r="IB94" s="86">
        <f t="shared" si="129"/>
        <v>1.2526355175206685E-28</v>
      </c>
      <c r="IC94" s="86">
        <f t="shared" si="129"/>
        <v>1.195160390329006E-28</v>
      </c>
      <c r="ID94" s="86">
        <f t="shared" si="129"/>
        <v>7.9798449473669529E-26</v>
      </c>
      <c r="IE94" s="86">
        <f t="shared" si="129"/>
        <v>4.1089494150057402E-24</v>
      </c>
      <c r="IF94" s="86">
        <f t="shared" si="129"/>
        <v>4.3102535938199799E-17</v>
      </c>
      <c r="IG94" s="86">
        <f t="shared" si="129"/>
        <v>6.1091832947395989E-12</v>
      </c>
      <c r="II94" s="86">
        <f t="shared" si="130"/>
        <v>1.6523515743078046E-49</v>
      </c>
      <c r="IJ94" s="86">
        <f t="shared" si="130"/>
        <v>3.9289777616386543E-75</v>
      </c>
      <c r="IK94" s="86">
        <f t="shared" si="130"/>
        <v>1.3643102286574116E-78</v>
      </c>
      <c r="IL94" s="86">
        <f t="shared" si="130"/>
        <v>6.9199072130127722E-86</v>
      </c>
      <c r="IM94" s="86">
        <f t="shared" si="130"/>
        <v>8.3062916560520678E-88</v>
      </c>
      <c r="IN94" s="86">
        <f t="shared" si="130"/>
        <v>1.5229833465472877E-91</v>
      </c>
      <c r="IO94" s="86">
        <f t="shared" si="130"/>
        <v>1.9394671644214178E-97</v>
      </c>
      <c r="IP94" s="86">
        <f t="shared" si="130"/>
        <v>7.5461645476517832E-99</v>
      </c>
      <c r="IQ94" s="86">
        <f t="shared" si="130"/>
        <v>2.3670965259450415E-97</v>
      </c>
      <c r="IR94" s="86">
        <f t="shared" si="130"/>
        <v>5.4816856068006134E-100</v>
      </c>
      <c r="IS94" s="86">
        <f t="shared" si="130"/>
        <v>3.2367427841814807E-100</v>
      </c>
      <c r="IT94" s="86">
        <f t="shared" si="130"/>
        <v>1.1212191831674764E-89</v>
      </c>
      <c r="IU94" s="86">
        <f t="shared" si="130"/>
        <v>1.782917185884785E-83</v>
      </c>
      <c r="IV94" s="86">
        <f t="shared" si="130"/>
        <v>1.5821495184929466E-66</v>
      </c>
      <c r="IW94" s="86">
        <f t="shared" si="130"/>
        <v>4.7832046454938361E-37</v>
      </c>
      <c r="IY94" s="86">
        <f t="shared" si="131"/>
        <v>0.25543496862997855</v>
      </c>
      <c r="IZ94" s="86">
        <f t="shared" si="131"/>
        <v>0.22517842921291684</v>
      </c>
      <c r="JA94" s="86">
        <f t="shared" si="131"/>
        <v>0.18037383795409093</v>
      </c>
      <c r="JB94" s="86">
        <f t="shared" si="131"/>
        <v>7.2893935743711377E-2</v>
      </c>
      <c r="JC94" s="86">
        <f t="shared" si="131"/>
        <v>5.2099745659817981E-2</v>
      </c>
      <c r="JD94" s="86">
        <f t="shared" si="131"/>
        <v>3.744058099943999E-2</v>
      </c>
      <c r="JE94" s="86">
        <f t="shared" si="131"/>
        <v>6.1430360371022896E-2</v>
      </c>
      <c r="JF94" s="86">
        <f t="shared" si="131"/>
        <v>5.2948288069804339E-2</v>
      </c>
      <c r="JG94" s="86">
        <f t="shared" si="131"/>
        <v>5.6108868206601152E-2</v>
      </c>
      <c r="JH94" s="86">
        <f t="shared" si="131"/>
        <v>9.7270438852304242E-2</v>
      </c>
      <c r="JI94" s="86">
        <f t="shared" si="131"/>
        <v>8.6179703182807682E-2</v>
      </c>
      <c r="JJ94" s="86">
        <f t="shared" si="131"/>
        <v>0.12079978272480872</v>
      </c>
      <c r="JK94" s="86">
        <f t="shared" si="131"/>
        <v>8.8077683645345975E-2</v>
      </c>
      <c r="JL94" s="86">
        <f t="shared" si="131"/>
        <v>0.11985979511666296</v>
      </c>
      <c r="JM94" s="86">
        <f t="shared" si="131"/>
        <v>4.0585176662591975E-2</v>
      </c>
    </row>
    <row r="95" spans="2:273" x14ac:dyDescent="0.25">
      <c r="B95" s="2">
        <v>68</v>
      </c>
      <c r="C95" s="37">
        <v>63.923999999999999</v>
      </c>
      <c r="D95" s="37">
        <v>61.439</v>
      </c>
      <c r="E95" s="37">
        <v>77.400000000000006</v>
      </c>
      <c r="F95" s="37">
        <v>58.969000000000001</v>
      </c>
      <c r="G95" s="37">
        <v>56.445999999999998</v>
      </c>
      <c r="H95" s="37">
        <v>56.569000000000003</v>
      </c>
      <c r="I95" s="37">
        <v>55.954000000000001</v>
      </c>
      <c r="J95" s="37">
        <v>54.615000000000002</v>
      </c>
      <c r="K95" s="37">
        <v>57.061999999999998</v>
      </c>
      <c r="L95" s="37">
        <v>54.753999999999998</v>
      </c>
      <c r="M95" s="37">
        <v>54.323</v>
      </c>
      <c r="N95" s="37">
        <v>56.646000000000001</v>
      </c>
      <c r="O95" s="37">
        <v>55.923000000000002</v>
      </c>
      <c r="P95" s="37">
        <v>57.814999999999998</v>
      </c>
      <c r="Q95" s="37">
        <v>55.814999999999998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72.747654846125272</v>
      </c>
      <c r="T95" s="4">
        <f t="shared" si="132"/>
        <v>73.652370445662015</v>
      </c>
      <c r="U95" s="4">
        <f t="shared" si="132"/>
        <v>84.643155898144641</v>
      </c>
      <c r="V95" s="4">
        <f t="shared" si="132"/>
        <v>63.730069333999822</v>
      </c>
      <c r="W95" s="4">
        <f t="shared" si="132"/>
        <v>62.652612950185905</v>
      </c>
      <c r="X95" s="4">
        <f t="shared" si="132"/>
        <v>61.969293081594905</v>
      </c>
      <c r="Y95" s="4">
        <f t="shared" si="132"/>
        <v>61.66167069438314</v>
      </c>
      <c r="Z95" s="4">
        <f t="shared" si="132"/>
        <v>61.057417316708111</v>
      </c>
      <c r="AA95" s="4">
        <f t="shared" si="132"/>
        <v>61.405840631385558</v>
      </c>
      <c r="AB95" s="4">
        <f t="shared" si="132"/>
        <v>60.60347595445679</v>
      </c>
      <c r="AC95" s="4">
        <f t="shared" si="132"/>
        <v>60.625977381662686</v>
      </c>
      <c r="AD95" s="4">
        <f t="shared" si="132"/>
        <v>64.8911557340098</v>
      </c>
      <c r="AE95" s="4">
        <f t="shared" si="132"/>
        <v>61.757918246264694</v>
      </c>
      <c r="AF95" s="4">
        <f t="shared" si="132"/>
        <v>63.251677651064561</v>
      </c>
      <c r="AG95" s="4">
        <f t="shared" si="132"/>
        <v>59.240989708117397</v>
      </c>
      <c r="AI95" s="4">
        <f t="shared" ref="AI95:AW111" si="133">IF(OR($B95 &lt; C$230, $B95 &gt; C$233), 0, C95-S95)</f>
        <v>-8.8236548461252724</v>
      </c>
      <c r="AJ95" s="4">
        <f t="shared" si="133"/>
        <v>-12.213370445662015</v>
      </c>
      <c r="AK95" s="4">
        <f t="shared" si="133"/>
        <v>-7.2431558981446358</v>
      </c>
      <c r="AL95" s="4">
        <f t="shared" si="133"/>
        <v>-4.7610693339998207</v>
      </c>
      <c r="AM95" s="4">
        <f t="shared" si="133"/>
        <v>-6.2066129501859066</v>
      </c>
      <c r="AN95" s="4">
        <f t="shared" si="133"/>
        <v>-5.4002930815949028</v>
      </c>
      <c r="AO95" s="4">
        <f t="shared" si="133"/>
        <v>-5.7076706943831397</v>
      </c>
      <c r="AP95" s="4">
        <f t="shared" si="133"/>
        <v>-6.4424173167081094</v>
      </c>
      <c r="AQ95" s="4">
        <f t="shared" si="133"/>
        <v>-4.3438406313855609</v>
      </c>
      <c r="AR95" s="4">
        <f t="shared" si="133"/>
        <v>-5.8494759544567927</v>
      </c>
      <c r="AS95" s="4">
        <f t="shared" si="133"/>
        <v>-6.3029773816626857</v>
      </c>
      <c r="AT95" s="4">
        <f t="shared" si="133"/>
        <v>-8.2451557340097992</v>
      </c>
      <c r="AU95" s="4">
        <f t="shared" si="133"/>
        <v>-5.8349182462646922</v>
      </c>
      <c r="AV95" s="4">
        <f t="shared" si="133"/>
        <v>-5.4366776510645636</v>
      </c>
      <c r="AW95" s="4">
        <f t="shared" si="133"/>
        <v>-3.4259897081173989</v>
      </c>
      <c r="AY95" s="2">
        <f t="shared" si="125"/>
        <v>41.801017108505178</v>
      </c>
      <c r="AZ95" s="2">
        <f t="shared" si="125"/>
        <v>47.944125569210094</v>
      </c>
      <c r="BA95" s="2">
        <f t="shared" si="125"/>
        <v>65.106531363188381</v>
      </c>
      <c r="BB95" s="2">
        <f t="shared" si="125"/>
        <v>53.908772747710728</v>
      </c>
      <c r="BC95" s="2">
        <f t="shared" si="125"/>
        <v>54.20504324029838</v>
      </c>
      <c r="BD95" s="2">
        <f t="shared" si="125"/>
        <v>54.547316452866283</v>
      </c>
      <c r="BE95" s="2">
        <f t="shared" si="125"/>
        <v>54.768485161731604</v>
      </c>
      <c r="BF95" s="2">
        <f t="shared" si="125"/>
        <v>54.567743787025378</v>
      </c>
      <c r="BG95" s="2">
        <f t="shared" si="125"/>
        <v>55.060207809887523</v>
      </c>
      <c r="BH95" s="2">
        <f t="shared" si="125"/>
        <v>53.11182374795176</v>
      </c>
      <c r="BI95" s="2">
        <f t="shared" si="125"/>
        <v>53.454575473282318</v>
      </c>
      <c r="BJ95" s="2">
        <f t="shared" si="125"/>
        <v>54.207426309659731</v>
      </c>
      <c r="BK95" s="2">
        <f t="shared" si="125"/>
        <v>51.495149594289053</v>
      </c>
      <c r="BL95" s="2">
        <f t="shared" si="125"/>
        <v>52.325700802605525</v>
      </c>
      <c r="BM95" s="2">
        <f t="shared" si="125"/>
        <v>56.622225413915814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57.704051889338729</v>
      </c>
      <c r="DL95" s="2">
        <f t="shared" si="134"/>
        <v>64.147777003484322</v>
      </c>
      <c r="DM95" s="2">
        <f t="shared" si="134"/>
        <v>79.413566885553465</v>
      </c>
      <c r="DN95" s="2">
        <f t="shared" si="134"/>
        <v>72.397913133208263</v>
      </c>
      <c r="DO95" s="2">
        <f t="shared" si="134"/>
        <v>70.158000696864107</v>
      </c>
      <c r="DP95" s="2">
        <f t="shared" si="134"/>
        <v>68.459786759581888</v>
      </c>
      <c r="DQ95" s="2">
        <f t="shared" si="134"/>
        <v>67.866294870756022</v>
      </c>
      <c r="DR95" s="2">
        <f t="shared" si="134"/>
        <v>68.584597142316923</v>
      </c>
      <c r="DS95" s="2">
        <f t="shared" si="134"/>
        <v>69.022704670069984</v>
      </c>
      <c r="DT95" s="2">
        <f t="shared" si="134"/>
        <v>67.807907429779533</v>
      </c>
      <c r="DU95" s="2">
        <f t="shared" si="134"/>
        <v>67.442529296285116</v>
      </c>
      <c r="DV95" s="2">
        <f t="shared" si="134"/>
        <v>70.788690425853233</v>
      </c>
      <c r="DW95" s="2">
        <f t="shared" si="134"/>
        <v>67.894320206358216</v>
      </c>
      <c r="DX95" s="2">
        <f t="shared" si="134"/>
        <v>65.920533101045294</v>
      </c>
      <c r="DY95" s="2">
        <f t="shared" si="134"/>
        <v>66.388670794321953</v>
      </c>
      <c r="EA95" s="2">
        <f t="shared" si="94"/>
        <v>40.653475823405749</v>
      </c>
      <c r="EB95" s="2">
        <f t="shared" si="91"/>
        <v>46.559613064961482</v>
      </c>
      <c r="EC95" s="2">
        <f t="shared" si="91"/>
        <v>63.948856395795943</v>
      </c>
      <c r="ED95" s="2">
        <f t="shared" si="91"/>
        <v>52.430746845232264</v>
      </c>
      <c r="EE95" s="2">
        <f t="shared" si="91"/>
        <v>52.880682824703186</v>
      </c>
      <c r="EF95" s="2">
        <f t="shared" si="91"/>
        <v>53.378019036373736</v>
      </c>
      <c r="EG95" s="2">
        <f t="shared" si="91"/>
        <v>53.580097603165392</v>
      </c>
      <c r="EH95" s="2">
        <f t="shared" si="91"/>
        <v>53.261916680477292</v>
      </c>
      <c r="EI95" s="2">
        <f t="shared" si="91"/>
        <v>53.751106766849624</v>
      </c>
      <c r="EJ95" s="2">
        <f t="shared" si="91"/>
        <v>51.642260389045404</v>
      </c>
      <c r="EK95" s="2">
        <f t="shared" si="91"/>
        <v>51.978299326868296</v>
      </c>
      <c r="EL95" s="2">
        <f t="shared" si="91"/>
        <v>52.55368166920357</v>
      </c>
      <c r="EM95" s="2">
        <f t="shared" ref="EM95:EO158" si="135">CQ$228*$B95+CQ$229</f>
        <v>49.997448265491499</v>
      </c>
      <c r="EN95" s="2">
        <f t="shared" si="135"/>
        <v>51.180404213764874</v>
      </c>
      <c r="EO95" s="2">
        <f t="shared" si="135"/>
        <v>55.565855861177759</v>
      </c>
      <c r="EQ95" s="2">
        <f t="shared" ref="EQ95:FE111" si="136">CU$228*$B95+CU$229</f>
        <v>40.074754063895135</v>
      </c>
      <c r="ER95" s="2">
        <f t="shared" si="136"/>
        <v>45.417228967695763</v>
      </c>
      <c r="ES95" s="2">
        <f t="shared" si="136"/>
        <v>59.577774898096052</v>
      </c>
      <c r="ET95" s="2">
        <f t="shared" si="136"/>
        <v>51.146465193822159</v>
      </c>
      <c r="EU95" s="2">
        <f t="shared" si="136"/>
        <v>52.215480230145957</v>
      </c>
      <c r="EV95" s="2">
        <f t="shared" si="136"/>
        <v>52.56203193055466</v>
      </c>
      <c r="EW95" s="2">
        <f t="shared" si="136"/>
        <v>52.927166509171755</v>
      </c>
      <c r="EX95" s="2">
        <f t="shared" si="136"/>
        <v>53.609900607830667</v>
      </c>
      <c r="EY95" s="2">
        <f t="shared" si="136"/>
        <v>54.167233539421218</v>
      </c>
      <c r="EZ95" s="2">
        <f t="shared" si="136"/>
        <v>51.314424594344253</v>
      </c>
      <c r="FA95" s="2">
        <f t="shared" si="136"/>
        <v>50.78918584081493</v>
      </c>
      <c r="FB95" s="2">
        <f t="shared" si="136"/>
        <v>51.689078699717072</v>
      </c>
      <c r="FC95" s="2">
        <f t="shared" si="136"/>
        <v>49.848018846756077</v>
      </c>
      <c r="FD95" s="2">
        <f t="shared" si="136"/>
        <v>51.236308623872326</v>
      </c>
      <c r="FE95" s="2">
        <f t="shared" si="136"/>
        <v>56.495707224437496</v>
      </c>
      <c r="FG95" s="2">
        <f t="shared" ref="FG95:FU111" si="137">POWER(10,($B95-C$231)/C$229)/(1+POWER(10,($B95-C$231)/C$229))</f>
        <v>0.93264952525586431</v>
      </c>
      <c r="FH95" s="2">
        <f t="shared" si="137"/>
        <v>0.92125330738633582</v>
      </c>
      <c r="FI95" s="2">
        <f t="shared" si="137"/>
        <v>0.92502648261046538</v>
      </c>
      <c r="FJ95" s="2">
        <f t="shared" si="137"/>
        <v>0.92595254741930344</v>
      </c>
      <c r="FK95" s="2">
        <f t="shared" si="137"/>
        <v>0.92333215218365805</v>
      </c>
      <c r="FL95" s="2">
        <f t="shared" si="137"/>
        <v>0.92244863707224622</v>
      </c>
      <c r="FM95" s="2">
        <f t="shared" si="137"/>
        <v>0.9167982995806857</v>
      </c>
      <c r="FN95" s="2">
        <f t="shared" si="137"/>
        <v>0.91478739326839709</v>
      </c>
      <c r="FO95" s="2">
        <f t="shared" si="137"/>
        <v>0.91429093197772326</v>
      </c>
      <c r="FP95" s="2">
        <f t="shared" si="137"/>
        <v>0.9090849218284982</v>
      </c>
      <c r="FQ95" s="2">
        <f t="shared" si="137"/>
        <v>0.90450254393199414</v>
      </c>
      <c r="FR95" s="2">
        <f t="shared" si="137"/>
        <v>0.90929085441685753</v>
      </c>
      <c r="FS95" s="2">
        <f t="shared" si="137"/>
        <v>0.91631176349316612</v>
      </c>
      <c r="FT95" s="2">
        <f t="shared" si="137"/>
        <v>0.92230188295838034</v>
      </c>
      <c r="FU95" s="2">
        <f t="shared" si="137"/>
        <v>0.90241302699043036</v>
      </c>
      <c r="FW95" s="2">
        <f t="shared" si="127"/>
        <v>1.4222855606033618E-3</v>
      </c>
      <c r="FX95" s="2">
        <f t="shared" si="127"/>
        <v>4.3526083579776702E-4</v>
      </c>
      <c r="FY95" s="2">
        <f t="shared" si="127"/>
        <v>4.0465350198581201E-4</v>
      </c>
      <c r="FZ95" s="2">
        <f t="shared" si="127"/>
        <v>3.830128700969794E-4</v>
      </c>
      <c r="GA95" s="2">
        <f t="shared" si="127"/>
        <v>3.8238230621019225E-4</v>
      </c>
      <c r="GB95" s="2">
        <f t="shared" si="127"/>
        <v>3.8508672479323967E-4</v>
      </c>
      <c r="GC95" s="2">
        <f t="shared" si="127"/>
        <v>3.8035655733693701E-4</v>
      </c>
      <c r="GD95" s="2">
        <f t="shared" si="127"/>
        <v>4.0680694768355295E-4</v>
      </c>
      <c r="GE95" s="2">
        <f t="shared" si="127"/>
        <v>4.484680011603968E-4</v>
      </c>
      <c r="GF95" s="2">
        <f t="shared" si="127"/>
        <v>4.2004411084718587E-4</v>
      </c>
      <c r="GG95" s="2">
        <f t="shared" si="127"/>
        <v>4.3601869962746223E-4</v>
      </c>
      <c r="GH95" s="2">
        <f t="shared" si="127"/>
        <v>3.9026417044665747E-4</v>
      </c>
      <c r="GI95" s="2">
        <f t="shared" si="127"/>
        <v>3.7691990440351494E-4</v>
      </c>
      <c r="GJ95" s="2">
        <f t="shared" si="127"/>
        <v>2.9209409666824791E-4</v>
      </c>
      <c r="GK95" s="2">
        <f t="shared" si="127"/>
        <v>2.1917908366533476E-4</v>
      </c>
      <c r="GM95" s="86">
        <f t="shared" si="128"/>
        <v>0.13995803960314035</v>
      </c>
      <c r="GN95" s="86">
        <f t="shared" si="128"/>
        <v>0.11524439262015555</v>
      </c>
      <c r="GO95" s="86">
        <f t="shared" si="128"/>
        <v>8.6147507988650923E-2</v>
      </c>
      <c r="GP95" s="86">
        <f t="shared" si="128"/>
        <v>1.8669548172023123E-2</v>
      </c>
      <c r="GQ95" s="86">
        <f t="shared" si="128"/>
        <v>1.1050403672263925E-2</v>
      </c>
      <c r="GR95" s="86">
        <f t="shared" si="128"/>
        <v>6.3538013540131557E-3</v>
      </c>
      <c r="GS95" s="86">
        <f t="shared" si="128"/>
        <v>1.4584312736492884E-2</v>
      </c>
      <c r="GT95" s="86">
        <f t="shared" si="128"/>
        <v>1.1526389771093087E-2</v>
      </c>
      <c r="GU95" s="86">
        <f t="shared" si="128"/>
        <v>1.1688960483167619E-2</v>
      </c>
      <c r="GV95" s="86">
        <f t="shared" si="128"/>
        <v>2.722996607815446E-2</v>
      </c>
      <c r="GW95" s="86">
        <f t="shared" si="128"/>
        <v>2.4329197817357776E-2</v>
      </c>
      <c r="GX95" s="86">
        <f t="shared" si="128"/>
        <v>3.9907015631109405E-2</v>
      </c>
      <c r="GY95" s="86">
        <f t="shared" si="128"/>
        <v>2.7148484869599442E-2</v>
      </c>
      <c r="GZ95" s="86">
        <f t="shared" si="128"/>
        <v>3.9965507699638234E-2</v>
      </c>
      <c r="HA95" s="86">
        <f t="shared" si="128"/>
        <v>9.5241032234383467E-3</v>
      </c>
      <c r="HC95" s="86">
        <f t="shared" si="73"/>
        <v>1.9488984787131947E-2</v>
      </c>
      <c r="HD95" s="86">
        <f t="shared" si="73"/>
        <v>1.5654027603011818E-2</v>
      </c>
      <c r="HE95" s="86">
        <f t="shared" si="73"/>
        <v>1.5944627717530548E-2</v>
      </c>
      <c r="HF95" s="86">
        <f t="shared" si="73"/>
        <v>1.3618928595739899E-2</v>
      </c>
      <c r="HG95" s="86">
        <f t="shared" si="87"/>
        <v>1.3047686458552411E-2</v>
      </c>
      <c r="HH95" s="86">
        <f t="shared" si="87"/>
        <v>1.2743412659041758E-2</v>
      </c>
      <c r="HI95" s="86">
        <f t="shared" si="87"/>
        <v>9.175614389313299E-3</v>
      </c>
      <c r="HJ95" s="86">
        <f t="shared" si="87"/>
        <v>9.2743201900865376E-3</v>
      </c>
      <c r="HK95" s="86">
        <f t="shared" si="87"/>
        <v>8.8652241309388185E-3</v>
      </c>
      <c r="HL95" s="86">
        <f t="shared" si="87"/>
        <v>6.6083697954836271E-3</v>
      </c>
      <c r="HM95" s="86">
        <f t="shared" si="87"/>
        <v>6.8746043653424614E-3</v>
      </c>
      <c r="HN95" s="86">
        <f t="shared" si="87"/>
        <v>9.7879764849886641E-3</v>
      </c>
      <c r="HO95" s="86">
        <f t="shared" si="87"/>
        <v>1.2775683865445605E-2</v>
      </c>
      <c r="HP95" s="86">
        <f t="shared" si="87"/>
        <v>1.159105901347118E-2</v>
      </c>
      <c r="HQ95" s="86">
        <f t="shared" si="87"/>
        <v>4.2001705074488967E-3</v>
      </c>
      <c r="HS95" s="86">
        <f t="shared" si="129"/>
        <v>7.0188252529246574E-15</v>
      </c>
      <c r="HT95" s="86">
        <f t="shared" si="129"/>
        <v>8.7001415505972659E-21</v>
      </c>
      <c r="HU95" s="86">
        <f t="shared" si="129"/>
        <v>1.6082954454156573E-21</v>
      </c>
      <c r="HV95" s="86">
        <f t="shared" si="129"/>
        <v>1.0704178917899106E-23</v>
      </c>
      <c r="HW95" s="86">
        <f t="shared" si="129"/>
        <v>2.6631644893536241E-24</v>
      </c>
      <c r="HX95" s="86">
        <f t="shared" si="129"/>
        <v>3.5761991379442407E-25</v>
      </c>
      <c r="HY95" s="86">
        <f t="shared" si="129"/>
        <v>8.2192091158936847E-27</v>
      </c>
      <c r="HZ95" s="86">
        <f t="shared" si="129"/>
        <v>4.0591800107699045E-27</v>
      </c>
      <c r="IA95" s="86">
        <f t="shared" si="129"/>
        <v>8.2063648787822414E-27</v>
      </c>
      <c r="IB95" s="86">
        <f t="shared" si="129"/>
        <v>1.1119028826029068E-27</v>
      </c>
      <c r="IC95" s="86">
        <f t="shared" si="129"/>
        <v>1.0754990592675738E-27</v>
      </c>
      <c r="ID95" s="86">
        <f t="shared" si="129"/>
        <v>5.5473975062436387E-25</v>
      </c>
      <c r="IE95" s="86">
        <f t="shared" si="129"/>
        <v>2.474153336103667E-23</v>
      </c>
      <c r="IF95" s="86">
        <f t="shared" si="129"/>
        <v>1.4187561048314218E-16</v>
      </c>
      <c r="IG95" s="86">
        <f t="shared" si="129"/>
        <v>1.320041228320712E-11</v>
      </c>
      <c r="II95" s="86">
        <f t="shared" si="130"/>
        <v>3.4027745072641572E-48</v>
      </c>
      <c r="IJ95" s="86">
        <f t="shared" si="130"/>
        <v>2.0295764335782261E-73</v>
      </c>
      <c r="IK95" s="86">
        <f t="shared" si="130"/>
        <v>8.1703854271950465E-77</v>
      </c>
      <c r="IL95" s="86">
        <f t="shared" si="130"/>
        <v>5.9241711828183221E-84</v>
      </c>
      <c r="IM95" s="86">
        <f t="shared" si="130"/>
        <v>7.8634128948074634E-86</v>
      </c>
      <c r="IN95" s="86">
        <f t="shared" si="130"/>
        <v>1.763883705645614E-89</v>
      </c>
      <c r="IO95" s="86">
        <f t="shared" si="130"/>
        <v>3.0442786822551465E-95</v>
      </c>
      <c r="IP95" s="86">
        <f t="shared" si="130"/>
        <v>1.3326984024159887E-96</v>
      </c>
      <c r="IQ95" s="86">
        <f t="shared" si="130"/>
        <v>4.112459348459501E-95</v>
      </c>
      <c r="IR95" s="86">
        <f t="shared" si="130"/>
        <v>1.0506725989247321E-97</v>
      </c>
      <c r="IS95" s="86">
        <f t="shared" si="130"/>
        <v>6.4390733618645895E-98</v>
      </c>
      <c r="IT95" s="86">
        <f t="shared" si="130"/>
        <v>1.1856634012691907E-87</v>
      </c>
      <c r="IU95" s="86">
        <f t="shared" si="130"/>
        <v>1.3322028823431145E-81</v>
      </c>
      <c r="IV95" s="86">
        <f t="shared" si="130"/>
        <v>4.3537520089885621E-65</v>
      </c>
      <c r="IW95" s="86">
        <f t="shared" si="130"/>
        <v>2.7523818837762096E-36</v>
      </c>
      <c r="IY95" s="86">
        <f t="shared" si="131"/>
        <v>0.15944702439027933</v>
      </c>
      <c r="IZ95" s="86">
        <f t="shared" si="131"/>
        <v>0.13089842022316736</v>
      </c>
      <c r="JA95" s="86">
        <f t="shared" si="131"/>
        <v>0.10209213570618147</v>
      </c>
      <c r="JB95" s="86">
        <f t="shared" si="131"/>
        <v>3.2288476767763023E-2</v>
      </c>
      <c r="JC95" s="86">
        <f t="shared" si="131"/>
        <v>2.4098090130816336E-2</v>
      </c>
      <c r="JD95" s="86">
        <f t="shared" si="131"/>
        <v>1.9097214013054913E-2</v>
      </c>
      <c r="JE95" s="86">
        <f t="shared" si="131"/>
        <v>2.3759927125806185E-2</v>
      </c>
      <c r="JF95" s="86">
        <f t="shared" si="131"/>
        <v>2.0800709961179623E-2</v>
      </c>
      <c r="JG95" s="86">
        <f t="shared" si="131"/>
        <v>2.0554184614106435E-2</v>
      </c>
      <c r="JH95" s="86">
        <f t="shared" si="131"/>
        <v>3.383833587363809E-2</v>
      </c>
      <c r="JI95" s="86">
        <f t="shared" si="131"/>
        <v>3.1203802182700236E-2</v>
      </c>
      <c r="JJ95" s="86">
        <f t="shared" si="131"/>
        <v>4.9694992116098069E-2</v>
      </c>
      <c r="JK95" s="86">
        <f t="shared" si="131"/>
        <v>3.9924168735045049E-2</v>
      </c>
      <c r="JL95" s="86">
        <f t="shared" si="131"/>
        <v>5.1556566713109556E-2</v>
      </c>
      <c r="JM95" s="86">
        <f t="shared" si="131"/>
        <v>1.3724273744087656E-2</v>
      </c>
    </row>
    <row r="96" spans="2:273" x14ac:dyDescent="0.25">
      <c r="B96" s="2">
        <v>69</v>
      </c>
      <c r="C96" s="37">
        <v>57.015000000000001</v>
      </c>
      <c r="D96" s="37">
        <v>58.363999999999997</v>
      </c>
      <c r="E96" s="37">
        <v>76.861999999999995</v>
      </c>
      <c r="F96" s="37">
        <v>60.445999999999998</v>
      </c>
      <c r="G96" s="37">
        <v>59.722999999999999</v>
      </c>
      <c r="H96" s="37">
        <v>60.154000000000003</v>
      </c>
      <c r="I96" s="37">
        <v>58.045999999999999</v>
      </c>
      <c r="J96" s="37">
        <v>58.015000000000001</v>
      </c>
      <c r="K96" s="37">
        <v>57.414999999999999</v>
      </c>
      <c r="L96" s="37">
        <v>55.722999999999999</v>
      </c>
      <c r="M96" s="37">
        <v>54.414999999999999</v>
      </c>
      <c r="N96" s="37">
        <v>57.831000000000003</v>
      </c>
      <c r="O96" s="37">
        <v>58.076999999999998</v>
      </c>
      <c r="P96" s="37">
        <v>60.122999999999998</v>
      </c>
      <c r="Q96" s="37">
        <v>56.323</v>
      </c>
      <c r="S96" s="4">
        <f t="shared" si="132"/>
        <v>64.520435635747347</v>
      </c>
      <c r="T96" s="4">
        <f t="shared" si="132"/>
        <v>66.349887460857104</v>
      </c>
      <c r="U96" s="4">
        <f t="shared" si="132"/>
        <v>80.397527968466662</v>
      </c>
      <c r="V96" s="4">
        <f t="shared" si="132"/>
        <v>64.440671258516829</v>
      </c>
      <c r="W96" s="4">
        <f t="shared" si="132"/>
        <v>64.10825792704081</v>
      </c>
      <c r="X96" s="4">
        <f t="shared" si="132"/>
        <v>63.894675095123645</v>
      </c>
      <c r="Y96" s="4">
        <f t="shared" si="132"/>
        <v>62.212371684933082</v>
      </c>
      <c r="Z96" s="4">
        <f t="shared" si="132"/>
        <v>61.976726234608265</v>
      </c>
      <c r="AA96" s="4">
        <f t="shared" si="132"/>
        <v>62.203114102472206</v>
      </c>
      <c r="AB96" s="4">
        <f t="shared" si="132"/>
        <v>59.275182260315958</v>
      </c>
      <c r="AC96" s="4">
        <f t="shared" si="132"/>
        <v>59.768231719323829</v>
      </c>
      <c r="AD96" s="4">
        <f t="shared" si="132"/>
        <v>62.768384169110462</v>
      </c>
      <c r="AE96" s="4">
        <f t="shared" si="132"/>
        <v>61.49752534481437</v>
      </c>
      <c r="AF96" s="4">
        <f t="shared" si="132"/>
        <v>61.355514748937708</v>
      </c>
      <c r="AG96" s="4">
        <f t="shared" si="132"/>
        <v>59.348486396913628</v>
      </c>
      <c r="AI96" s="4">
        <f t="shared" si="133"/>
        <v>-7.5054356357473466</v>
      </c>
      <c r="AJ96" s="4">
        <f t="shared" si="133"/>
        <v>-7.9858874608571071</v>
      </c>
      <c r="AK96" s="4">
        <f t="shared" si="133"/>
        <v>-3.5355279684666669</v>
      </c>
      <c r="AL96" s="4">
        <f t="shared" si="133"/>
        <v>-3.9946712585168314</v>
      </c>
      <c r="AM96" s="4">
        <f t="shared" si="133"/>
        <v>-4.3852579270408114</v>
      </c>
      <c r="AN96" s="4">
        <f t="shared" si="133"/>
        <v>-3.7406750951236418</v>
      </c>
      <c r="AO96" s="4">
        <f t="shared" si="133"/>
        <v>-4.1663716849330825</v>
      </c>
      <c r="AP96" s="4">
        <f t="shared" si="133"/>
        <v>-3.961726234608264</v>
      </c>
      <c r="AQ96" s="4">
        <f t="shared" si="133"/>
        <v>-4.7881141024722069</v>
      </c>
      <c r="AR96" s="4">
        <f t="shared" si="133"/>
        <v>-3.5521822603159592</v>
      </c>
      <c r="AS96" s="4">
        <f t="shared" si="133"/>
        <v>-5.3532317193238299</v>
      </c>
      <c r="AT96" s="4">
        <f t="shared" si="133"/>
        <v>-4.9373841691104587</v>
      </c>
      <c r="AU96" s="4">
        <f t="shared" si="133"/>
        <v>-3.4205253448143722</v>
      </c>
      <c r="AV96" s="4">
        <f t="shared" si="133"/>
        <v>-1.2325147489377102</v>
      </c>
      <c r="AW96" s="4">
        <f t="shared" si="133"/>
        <v>-3.0254863969136281</v>
      </c>
      <c r="AY96" s="2">
        <f t="shared" si="125"/>
        <v>41.633974494941626</v>
      </c>
      <c r="AZ96" s="2">
        <f t="shared" si="125"/>
        <v>47.744895423277214</v>
      </c>
      <c r="BA96" s="2">
        <f t="shared" si="125"/>
        <v>64.827670966442042</v>
      </c>
      <c r="BB96" s="2">
        <f t="shared" si="125"/>
        <v>53.691523347543487</v>
      </c>
      <c r="BC96" s="2">
        <f t="shared" si="125"/>
        <v>53.999529394096015</v>
      </c>
      <c r="BD96" s="2">
        <f t="shared" si="125"/>
        <v>54.362519778837864</v>
      </c>
      <c r="BE96" s="2">
        <f t="shared" si="125"/>
        <v>54.581523417642906</v>
      </c>
      <c r="BF96" s="2">
        <f t="shared" si="125"/>
        <v>54.37945470433587</v>
      </c>
      <c r="BG96" s="2">
        <f t="shared" si="125"/>
        <v>54.86561674341646</v>
      </c>
      <c r="BH96" s="2">
        <f t="shared" si="125"/>
        <v>52.911989179481147</v>
      </c>
      <c r="BI96" s="2">
        <f t="shared" si="125"/>
        <v>53.219349848296538</v>
      </c>
      <c r="BJ96" s="2">
        <f t="shared" si="125"/>
        <v>53.963652980107042</v>
      </c>
      <c r="BK96" s="2">
        <f t="shared" si="125"/>
        <v>51.285939489461335</v>
      </c>
      <c r="BL96" s="2">
        <f t="shared" si="125"/>
        <v>52.156598794596171</v>
      </c>
      <c r="BM96" s="2">
        <f t="shared" si="125"/>
        <v>56.464490191257468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56.323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56.323</v>
      </c>
      <c r="DK96" s="2">
        <f t="shared" si="134"/>
        <v>57.874263832658571</v>
      </c>
      <c r="DL96" s="2">
        <f t="shared" si="134"/>
        <v>64.362298780487805</v>
      </c>
      <c r="DM96" s="2">
        <f t="shared" si="134"/>
        <v>79.694188367729822</v>
      </c>
      <c r="DN96" s="2">
        <f t="shared" si="134"/>
        <v>72.640802063789877</v>
      </c>
      <c r="DO96" s="2">
        <f t="shared" si="134"/>
        <v>70.347385365853654</v>
      </c>
      <c r="DP96" s="2">
        <f t="shared" si="134"/>
        <v>68.617809756097571</v>
      </c>
      <c r="DQ96" s="2">
        <f t="shared" si="134"/>
        <v>67.978051454501269</v>
      </c>
      <c r="DR96" s="2">
        <f t="shared" si="134"/>
        <v>68.723921994435869</v>
      </c>
      <c r="DS96" s="2">
        <f t="shared" si="134"/>
        <v>69.17064381600629</v>
      </c>
      <c r="DT96" s="2">
        <f t="shared" si="134"/>
        <v>67.962910903050442</v>
      </c>
      <c r="DU96" s="2">
        <f t="shared" si="134"/>
        <v>67.638013591060115</v>
      </c>
      <c r="DV96" s="2">
        <f t="shared" si="134"/>
        <v>70.994913923286035</v>
      </c>
      <c r="DW96" s="2">
        <f t="shared" si="134"/>
        <v>68.098798125489566</v>
      </c>
      <c r="DX96" s="2">
        <f t="shared" si="134"/>
        <v>66.115560975609753</v>
      </c>
      <c r="DY96" s="2">
        <f t="shared" si="134"/>
        <v>66.578898218061013</v>
      </c>
      <c r="EA96" s="2">
        <f t="shared" si="94"/>
        <v>40.565322354590052</v>
      </c>
      <c r="EB96" s="2">
        <f t="shared" si="94"/>
        <v>46.450032442274974</v>
      </c>
      <c r="EC96" s="2">
        <f t="shared" si="94"/>
        <v>63.73079300179441</v>
      </c>
      <c r="ED96" s="2">
        <f t="shared" si="94"/>
        <v>52.310069116419534</v>
      </c>
      <c r="EE96" s="2">
        <f t="shared" si="94"/>
        <v>52.761835131596776</v>
      </c>
      <c r="EF96" s="2">
        <f t="shared" si="94"/>
        <v>53.269873971512226</v>
      </c>
      <c r="EG96" s="2">
        <f t="shared" si="94"/>
        <v>53.47301770695227</v>
      </c>
      <c r="EH96" s="2">
        <f t="shared" si="94"/>
        <v>53.160671714451439</v>
      </c>
      <c r="EI96" s="2">
        <f t="shared" si="94"/>
        <v>53.642387564114088</v>
      </c>
      <c r="EJ96" s="2">
        <f t="shared" si="94"/>
        <v>51.539390946097114</v>
      </c>
      <c r="EK96" s="2">
        <f t="shared" si="94"/>
        <v>51.831582426600292</v>
      </c>
      <c r="EL96" s="2">
        <f t="shared" si="94"/>
        <v>52.414534723927133</v>
      </c>
      <c r="EM96" s="2">
        <f t="shared" si="135"/>
        <v>49.885571414980845</v>
      </c>
      <c r="EN96" s="2">
        <f t="shared" si="135"/>
        <v>51.084097637486529</v>
      </c>
      <c r="EO96" s="2">
        <f t="shared" si="135"/>
        <v>55.466721063319163</v>
      </c>
      <c r="EQ96" s="2">
        <f t="shared" si="136"/>
        <v>40.003072207622246</v>
      </c>
      <c r="ER96" s="2">
        <f t="shared" si="136"/>
        <v>45.333478077453584</v>
      </c>
      <c r="ES96" s="2">
        <f t="shared" si="136"/>
        <v>59.461592895103429</v>
      </c>
      <c r="ET96" s="2">
        <f t="shared" si="136"/>
        <v>51.056203002074973</v>
      </c>
      <c r="EU96" s="2">
        <f t="shared" si="136"/>
        <v>52.112559263721103</v>
      </c>
      <c r="EV96" s="2">
        <f t="shared" si="136"/>
        <v>52.47338086793966</v>
      </c>
      <c r="EW96" s="2">
        <f t="shared" si="136"/>
        <v>52.835749212525471</v>
      </c>
      <c r="EX96" s="2">
        <f t="shared" si="136"/>
        <v>53.49861831244165</v>
      </c>
      <c r="EY96" s="2">
        <f t="shared" si="136"/>
        <v>54.047557917663795</v>
      </c>
      <c r="EZ96" s="2">
        <f t="shared" si="136"/>
        <v>51.217862247040813</v>
      </c>
      <c r="FA96" s="2">
        <f t="shared" si="136"/>
        <v>50.670840943430633</v>
      </c>
      <c r="FB96" s="2">
        <f t="shared" si="136"/>
        <v>51.570236080279528</v>
      </c>
      <c r="FC96" s="2">
        <f t="shared" si="136"/>
        <v>49.737813192777239</v>
      </c>
      <c r="FD96" s="2">
        <f t="shared" si="136"/>
        <v>51.135940418830643</v>
      </c>
      <c r="FE96" s="2">
        <f t="shared" si="136"/>
        <v>56.363778735151527</v>
      </c>
      <c r="FG96" s="2">
        <f t="shared" si="137"/>
        <v>0.93820945934910349</v>
      </c>
      <c r="FH96" s="2">
        <f t="shared" si="137"/>
        <v>0.92768107540266287</v>
      </c>
      <c r="FI96" s="2">
        <f t="shared" si="137"/>
        <v>0.93116927302227559</v>
      </c>
      <c r="FJ96" s="2">
        <f t="shared" si="137"/>
        <v>0.93202503837645112</v>
      </c>
      <c r="FK96" s="2">
        <f t="shared" si="137"/>
        <v>0.92960319919672108</v>
      </c>
      <c r="FL96" s="2">
        <f t="shared" si="137"/>
        <v>0.92878637747899517</v>
      </c>
      <c r="FM96" s="2">
        <f t="shared" si="137"/>
        <v>0.92355953838068416</v>
      </c>
      <c r="FN96" s="2">
        <f t="shared" si="137"/>
        <v>0.92169808805198294</v>
      </c>
      <c r="FO96" s="2">
        <f t="shared" si="137"/>
        <v>0.92123842294438929</v>
      </c>
      <c r="FP96" s="2">
        <f t="shared" si="137"/>
        <v>0.91641582820250023</v>
      </c>
      <c r="FQ96" s="2">
        <f t="shared" si="137"/>
        <v>0.91216724907747471</v>
      </c>
      <c r="FR96" s="2">
        <f t="shared" si="137"/>
        <v>0.91660667874535406</v>
      </c>
      <c r="FS96" s="2">
        <f t="shared" si="137"/>
        <v>0.92310922382421556</v>
      </c>
      <c r="FT96" s="2">
        <f t="shared" si="137"/>
        <v>0.92865068892390434</v>
      </c>
      <c r="FU96" s="2">
        <f t="shared" si="137"/>
        <v>0.91022879376892363</v>
      </c>
      <c r="FW96" s="2">
        <f t="shared" si="127"/>
        <v>1.5592911406695799E-3</v>
      </c>
      <c r="FX96" s="2">
        <f t="shared" si="127"/>
        <v>4.7723397551493682E-4</v>
      </c>
      <c r="FY96" s="2">
        <f t="shared" si="127"/>
        <v>4.4367642068650917E-4</v>
      </c>
      <c r="FZ96" s="2">
        <f t="shared" si="127"/>
        <v>4.1994974275654635E-4</v>
      </c>
      <c r="GA96" s="2">
        <f t="shared" si="127"/>
        <v>4.1925839425625312E-4</v>
      </c>
      <c r="GB96" s="2">
        <f t="shared" si="127"/>
        <v>4.2222351071257976E-4</v>
      </c>
      <c r="GC96" s="2">
        <f t="shared" si="127"/>
        <v>4.1703736822900272E-4</v>
      </c>
      <c r="GD96" s="2">
        <f t="shared" si="127"/>
        <v>4.4603744209683048E-4</v>
      </c>
      <c r="GE96" s="2">
        <f t="shared" si="127"/>
        <v>4.9171410975719463E-4</v>
      </c>
      <c r="GF96" s="2">
        <f t="shared" si="127"/>
        <v>4.6055054510626319E-4</v>
      </c>
      <c r="GG96" s="2">
        <f t="shared" si="127"/>
        <v>4.7806488683240335E-4</v>
      </c>
      <c r="GH96" s="2">
        <f t="shared" si="127"/>
        <v>4.279000423454686E-4</v>
      </c>
      <c r="GI96" s="2">
        <f t="shared" si="127"/>
        <v>4.1326942851301177E-4</v>
      </c>
      <c r="GJ96" s="2">
        <f t="shared" si="127"/>
        <v>3.2026578290122657E-4</v>
      </c>
      <c r="GK96" s="2">
        <f t="shared" si="127"/>
        <v>2.4032000448223739E-4</v>
      </c>
      <c r="GM96" s="86">
        <f t="shared" si="128"/>
        <v>7.0817145026654052E-2</v>
      </c>
      <c r="GN96" s="86">
        <f t="shared" si="128"/>
        <v>5.3008366971304233E-2</v>
      </c>
      <c r="GO96" s="86">
        <f t="shared" si="128"/>
        <v>3.7494663184554036E-2</v>
      </c>
      <c r="GP96" s="86">
        <f t="shared" si="128"/>
        <v>4.0975453910510606E-3</v>
      </c>
      <c r="GQ96" s="86">
        <f t="shared" si="128"/>
        <v>2.0662893265644966E-3</v>
      </c>
      <c r="GR96" s="86">
        <f t="shared" si="128"/>
        <v>9.9729308252568529E-4</v>
      </c>
      <c r="GS96" s="86">
        <f t="shared" si="128"/>
        <v>2.7778696683644403E-3</v>
      </c>
      <c r="GT96" s="86">
        <f t="shared" si="128"/>
        <v>2.0241367014389292E-3</v>
      </c>
      <c r="GU96" s="86">
        <f t="shared" si="128"/>
        <v>1.8777472379844296E-3</v>
      </c>
      <c r="GV96" s="86">
        <f t="shared" si="128"/>
        <v>5.6971523658031461E-3</v>
      </c>
      <c r="GW96" s="86">
        <f t="shared" si="128"/>
        <v>5.2956532347162083E-3</v>
      </c>
      <c r="GX96" s="86">
        <f t="shared" si="128"/>
        <v>1.0543890444518535E-2</v>
      </c>
      <c r="GY96" s="86">
        <f t="shared" si="128"/>
        <v>7.246622941296894E-3</v>
      </c>
      <c r="GZ96" s="86">
        <f t="shared" si="128"/>
        <v>1.0954918045269602E-2</v>
      </c>
      <c r="HA96" s="86">
        <f t="shared" si="128"/>
        <v>1.7580562998060949E-3</v>
      </c>
      <c r="HC96" s="86">
        <f t="shared" si="73"/>
        <v>2.7084500997756472E-2</v>
      </c>
      <c r="HD96" s="86">
        <f t="shared" si="73"/>
        <v>2.2338374135117359E-2</v>
      </c>
      <c r="HE96" s="86">
        <f t="shared" si="73"/>
        <v>2.284463605380764E-2</v>
      </c>
      <c r="HF96" s="86">
        <f t="shared" si="73"/>
        <v>1.9926029332408585E-2</v>
      </c>
      <c r="HG96" s="86">
        <f t="shared" si="87"/>
        <v>1.9207134840411404E-2</v>
      </c>
      <c r="HH96" s="86">
        <f t="shared" si="87"/>
        <v>1.893947239123531E-2</v>
      </c>
      <c r="HI96" s="86">
        <f t="shared" si="87"/>
        <v>1.4015486958341997E-2</v>
      </c>
      <c r="HJ96" s="86">
        <f t="shared" si="87"/>
        <v>1.425266594984006E-2</v>
      </c>
      <c r="HK96" s="86">
        <f t="shared" si="87"/>
        <v>1.367977565683285E-2</v>
      </c>
      <c r="HL96" s="86">
        <f t="shared" si="87"/>
        <v>1.0361763823229019E-2</v>
      </c>
      <c r="HM96" s="86">
        <f t="shared" si="87"/>
        <v>1.0787485432769006E-2</v>
      </c>
      <c r="HN96" s="86">
        <f t="shared" si="87"/>
        <v>1.4672641195373584E-2</v>
      </c>
      <c r="HO96" s="86">
        <f t="shared" si="87"/>
        <v>1.8631087368411684E-2</v>
      </c>
      <c r="HP96" s="86">
        <f t="shared" si="87"/>
        <v>1.6784417766330016E-2</v>
      </c>
      <c r="HQ96" s="86">
        <f t="shared" si="87"/>
        <v>6.802673243669983E-3</v>
      </c>
      <c r="HS96" s="86">
        <f t="shared" si="129"/>
        <v>2.5024293572859304E-14</v>
      </c>
      <c r="HT96" s="86">
        <f t="shared" si="129"/>
        <v>4.3144690307721314E-20</v>
      </c>
      <c r="HU96" s="86">
        <f t="shared" si="129"/>
        <v>8.4044456477030302E-21</v>
      </c>
      <c r="HV96" s="86">
        <f t="shared" si="129"/>
        <v>6.5295342108412388E-23</v>
      </c>
      <c r="HW96" s="86">
        <f t="shared" si="129"/>
        <v>1.6986141839646297E-23</v>
      </c>
      <c r="HX96" s="86">
        <f t="shared" si="129"/>
        <v>2.4633073501258276E-24</v>
      </c>
      <c r="HY96" s="86">
        <f t="shared" si="129"/>
        <v>6.4235523056840091E-26</v>
      </c>
      <c r="HZ96" s="86">
        <f t="shared" si="129"/>
        <v>3.3185069518032152E-26</v>
      </c>
      <c r="IA96" s="86">
        <f t="shared" si="129"/>
        <v>6.689453795047254E-26</v>
      </c>
      <c r="IB96" s="86">
        <f t="shared" si="129"/>
        <v>9.4975863972389564E-27</v>
      </c>
      <c r="IC96" s="86">
        <f t="shared" si="129"/>
        <v>9.3089157839870873E-27</v>
      </c>
      <c r="ID96" s="86">
        <f t="shared" si="129"/>
        <v>3.7284848442328941E-24</v>
      </c>
      <c r="IE96" s="86">
        <f t="shared" si="129"/>
        <v>1.4442193926861905E-22</v>
      </c>
      <c r="IF96" s="86">
        <f t="shared" si="129"/>
        <v>4.5792777035307337E-16</v>
      </c>
      <c r="IG96" s="86">
        <f t="shared" si="129"/>
        <v>2.8182352741292053E-11</v>
      </c>
      <c r="II96" s="86">
        <f t="shared" si="130"/>
        <v>6.7204487388523534E-47</v>
      </c>
      <c r="IJ96" s="86">
        <f t="shared" si="130"/>
        <v>1.000886386686937E-71</v>
      </c>
      <c r="IK96" s="86">
        <f t="shared" si="130"/>
        <v>4.6650781893699075E-75</v>
      </c>
      <c r="IL96" s="86">
        <f t="shared" si="130"/>
        <v>4.817022944542844E-82</v>
      </c>
      <c r="IM96" s="86">
        <f t="shared" si="130"/>
        <v>7.0621213164415726E-84</v>
      </c>
      <c r="IN96" s="86">
        <f t="shared" si="130"/>
        <v>1.9334133945270425E-87</v>
      </c>
      <c r="IO96" s="86">
        <f t="shared" si="130"/>
        <v>4.5067994413678469E-93</v>
      </c>
      <c r="IP96" s="86">
        <f t="shared" si="130"/>
        <v>2.2156549014975988E-94</v>
      </c>
      <c r="IQ96" s="86">
        <f t="shared" si="130"/>
        <v>6.7221469165892268E-93</v>
      </c>
      <c r="IR96" s="86">
        <f t="shared" si="130"/>
        <v>1.8934756804852257E-95</v>
      </c>
      <c r="IS96" s="86">
        <f t="shared" si="130"/>
        <v>1.2035345185188946E-95</v>
      </c>
      <c r="IT96" s="86">
        <f t="shared" si="130"/>
        <v>1.1877714322138228E-85</v>
      </c>
      <c r="IU96" s="86">
        <f t="shared" si="130"/>
        <v>9.4703211607658655E-80</v>
      </c>
      <c r="IV96" s="86">
        <f t="shared" si="130"/>
        <v>1.1544837540223281E-63</v>
      </c>
      <c r="IW96" s="86">
        <f t="shared" si="130"/>
        <v>1.554305548557084E-35</v>
      </c>
      <c r="IY96" s="86">
        <f t="shared" si="131"/>
        <v>9.7901646024435546E-2</v>
      </c>
      <c r="IZ96" s="86">
        <f t="shared" si="131"/>
        <v>7.5346741106421589E-2</v>
      </c>
      <c r="JA96" s="86">
        <f t="shared" si="131"/>
        <v>6.0339299238361677E-2</v>
      </c>
      <c r="JB96" s="86">
        <f t="shared" si="131"/>
        <v>2.4023574723459645E-2</v>
      </c>
      <c r="JC96" s="86">
        <f t="shared" si="131"/>
        <v>2.1273424166975901E-2</v>
      </c>
      <c r="JD96" s="86">
        <f t="shared" si="131"/>
        <v>1.9936765473760994E-2</v>
      </c>
      <c r="JE96" s="86">
        <f t="shared" si="131"/>
        <v>1.6793356626706436E-2</v>
      </c>
      <c r="JF96" s="86">
        <f t="shared" si="131"/>
        <v>1.6276802651278989E-2</v>
      </c>
      <c r="JG96" s="86">
        <f t="shared" si="131"/>
        <v>1.555752289481728E-2</v>
      </c>
      <c r="JH96" s="86">
        <f t="shared" si="131"/>
        <v>1.6058916189032164E-2</v>
      </c>
      <c r="JI96" s="86">
        <f t="shared" si="131"/>
        <v>1.6083138667485213E-2</v>
      </c>
      <c r="JJ96" s="86">
        <f t="shared" si="131"/>
        <v>2.5216531639892119E-2</v>
      </c>
      <c r="JK96" s="86">
        <f t="shared" si="131"/>
        <v>2.5877710309708576E-2</v>
      </c>
      <c r="JL96" s="86">
        <f t="shared" si="131"/>
        <v>2.7739335811600076E-2</v>
      </c>
      <c r="JM96" s="86">
        <f t="shared" si="131"/>
        <v>8.5607295716584302E-3</v>
      </c>
    </row>
    <row r="97" spans="2:273" x14ac:dyDescent="0.25">
      <c r="B97" s="2">
        <v>70</v>
      </c>
      <c r="C97" s="37">
        <v>57.363999999999997</v>
      </c>
      <c r="D97" s="37">
        <v>59.287999999999997</v>
      </c>
      <c r="E97" s="37">
        <v>79.308000000000007</v>
      </c>
      <c r="F97" s="37">
        <v>64.138000000000005</v>
      </c>
      <c r="G97" s="37">
        <v>64.091999999999999</v>
      </c>
      <c r="H97" s="37">
        <v>62.168999999999997</v>
      </c>
      <c r="I97" s="37">
        <v>60.585000000000001</v>
      </c>
      <c r="J97" s="37">
        <v>60.923000000000002</v>
      </c>
      <c r="K97" s="37">
        <v>60.677</v>
      </c>
      <c r="L97" s="37">
        <v>56.8</v>
      </c>
      <c r="M97" s="37">
        <v>57.045999999999999</v>
      </c>
      <c r="N97" s="37">
        <v>58.323</v>
      </c>
      <c r="O97" s="37">
        <v>61.091999999999999</v>
      </c>
      <c r="P97" s="37">
        <v>63.168999999999997</v>
      </c>
      <c r="Q97" s="37">
        <v>59.661999999999999</v>
      </c>
      <c r="S97" s="4">
        <f t="shared" si="132"/>
        <v>62.604998591312523</v>
      </c>
      <c r="T97" s="4">
        <f t="shared" si="132"/>
        <v>65.362191862899124</v>
      </c>
      <c r="U97" s="4">
        <f t="shared" si="132"/>
        <v>80.939835508783304</v>
      </c>
      <c r="V97" s="4">
        <f t="shared" si="132"/>
        <v>67.607413148579525</v>
      </c>
      <c r="W97" s="4">
        <f t="shared" si="132"/>
        <v>67.422979009499471</v>
      </c>
      <c r="X97" s="4">
        <f t="shared" si="132"/>
        <v>67.273233382671833</v>
      </c>
      <c r="Y97" s="4">
        <f t="shared" si="132"/>
        <v>64.856080352996841</v>
      </c>
      <c r="Z97" s="4">
        <f t="shared" si="132"/>
        <v>64.768812397347887</v>
      </c>
      <c r="AA97" s="4">
        <f t="shared" si="132"/>
        <v>64.929899509287978</v>
      </c>
      <c r="AB97" s="4">
        <f t="shared" si="132"/>
        <v>61.095989199847992</v>
      </c>
      <c r="AC97" s="4">
        <f t="shared" si="132"/>
        <v>61.738594495757837</v>
      </c>
      <c r="AD97" s="4">
        <f t="shared" si="132"/>
        <v>64.505383535509282</v>
      </c>
      <c r="AE97" s="4">
        <f t="shared" si="132"/>
        <v>64.051713755367103</v>
      </c>
      <c r="AF97" s="4">
        <f t="shared" si="132"/>
        <v>63.005832831360863</v>
      </c>
      <c r="AG97" s="4">
        <f t="shared" si="132"/>
        <v>60.469837122634381</v>
      </c>
      <c r="AI97" s="4">
        <f t="shared" si="133"/>
        <v>-5.2409985913125254</v>
      </c>
      <c r="AJ97" s="4">
        <f t="shared" si="133"/>
        <v>-6.0741918628991272</v>
      </c>
      <c r="AK97" s="4">
        <f t="shared" si="133"/>
        <v>-1.631835508783297</v>
      </c>
      <c r="AL97" s="4">
        <f t="shared" si="133"/>
        <v>-3.4694131485795197</v>
      </c>
      <c r="AM97" s="4">
        <f t="shared" si="133"/>
        <v>-3.3309790094994725</v>
      </c>
      <c r="AN97" s="4">
        <f t="shared" si="133"/>
        <v>-5.1042333826718362</v>
      </c>
      <c r="AO97" s="4">
        <f t="shared" si="133"/>
        <v>-4.2710803529968402</v>
      </c>
      <c r="AP97" s="4">
        <f t="shared" si="133"/>
        <v>-3.8458123973478848</v>
      </c>
      <c r="AQ97" s="4">
        <f t="shared" si="133"/>
        <v>-4.2528995092879782</v>
      </c>
      <c r="AR97" s="4">
        <f t="shared" si="133"/>
        <v>-4.2959891998479947</v>
      </c>
      <c r="AS97" s="4">
        <f t="shared" si="133"/>
        <v>-4.692594495757838</v>
      </c>
      <c r="AT97" s="4">
        <f t="shared" si="133"/>
        <v>-6.1823835355092811</v>
      </c>
      <c r="AU97" s="4">
        <f t="shared" si="133"/>
        <v>-2.9597137553671047</v>
      </c>
      <c r="AV97" s="4">
        <f t="shared" si="133"/>
        <v>0.16316716863913427</v>
      </c>
      <c r="AW97" s="4">
        <f t="shared" si="133"/>
        <v>-0.8078371226343819</v>
      </c>
      <c r="AY97" s="2">
        <f t="shared" si="125"/>
        <v>41.471629484331004</v>
      </c>
      <c r="AZ97" s="2">
        <f t="shared" si="125"/>
        <v>47.550375238435045</v>
      </c>
      <c r="BA97" s="2">
        <f t="shared" si="125"/>
        <v>64.550395827708854</v>
      </c>
      <c r="BB97" s="2">
        <f t="shared" si="125"/>
        <v>53.479467824791257</v>
      </c>
      <c r="BC97" s="2">
        <f t="shared" si="125"/>
        <v>53.798684846236661</v>
      </c>
      <c r="BD97" s="2">
        <f t="shared" si="125"/>
        <v>54.181862141862879</v>
      </c>
      <c r="BE97" s="2">
        <f t="shared" si="125"/>
        <v>54.399071967077838</v>
      </c>
      <c r="BF97" s="2">
        <f t="shared" si="125"/>
        <v>54.196002135089515</v>
      </c>
      <c r="BG97" s="2">
        <f t="shared" si="125"/>
        <v>54.675646219452759</v>
      </c>
      <c r="BH97" s="2">
        <f t="shared" si="125"/>
        <v>52.71740081260814</v>
      </c>
      <c r="BI97" s="2">
        <f t="shared" si="125"/>
        <v>52.987923874972509</v>
      </c>
      <c r="BJ97" s="2">
        <f t="shared" si="125"/>
        <v>53.725050719842308</v>
      </c>
      <c r="BK97" s="2">
        <f t="shared" si="125"/>
        <v>51.081870354257823</v>
      </c>
      <c r="BL97" s="2">
        <f t="shared" si="125"/>
        <v>51.991182051459568</v>
      </c>
      <c r="BM97" s="2">
        <f t="shared" si="125"/>
        <v>56.30871648894616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58.044475775978405</v>
      </c>
      <c r="DL97" s="2">
        <f t="shared" si="134"/>
        <v>64.576820557491288</v>
      </c>
      <c r="DM97" s="2">
        <f t="shared" si="134"/>
        <v>79.974809849906194</v>
      </c>
      <c r="DN97" s="2">
        <f t="shared" si="134"/>
        <v>72.883690994371491</v>
      </c>
      <c r="DO97" s="2">
        <f t="shared" si="134"/>
        <v>70.536770034843215</v>
      </c>
      <c r="DP97" s="2">
        <f t="shared" si="134"/>
        <v>68.77583275261324</v>
      </c>
      <c r="DQ97" s="2">
        <f t="shared" si="134"/>
        <v>68.089808038246503</v>
      </c>
      <c r="DR97" s="2">
        <f t="shared" si="134"/>
        <v>68.86324684655483</v>
      </c>
      <c r="DS97" s="2">
        <f t="shared" si="134"/>
        <v>69.31858296194261</v>
      </c>
      <c r="DT97" s="2">
        <f t="shared" si="134"/>
        <v>68.117914376321366</v>
      </c>
      <c r="DU97" s="2">
        <f t="shared" si="134"/>
        <v>67.833497885835101</v>
      </c>
      <c r="DV97" s="2">
        <f t="shared" si="134"/>
        <v>71.201137420718823</v>
      </c>
      <c r="DW97" s="2">
        <f t="shared" si="134"/>
        <v>68.303276044620915</v>
      </c>
      <c r="DX97" s="2">
        <f t="shared" si="134"/>
        <v>66.310588850174213</v>
      </c>
      <c r="DY97" s="2">
        <f t="shared" si="134"/>
        <v>66.769125641800059</v>
      </c>
      <c r="EA97" s="2">
        <f t="shared" si="94"/>
        <v>40.477168885774354</v>
      </c>
      <c r="EB97" s="2">
        <f t="shared" si="94"/>
        <v>46.340451819588459</v>
      </c>
      <c r="EC97" s="2">
        <f t="shared" si="94"/>
        <v>63.51272960779287</v>
      </c>
      <c r="ED97" s="2">
        <f t="shared" si="94"/>
        <v>52.189391387606804</v>
      </c>
      <c r="EE97" s="2">
        <f t="shared" si="94"/>
        <v>52.642987438490373</v>
      </c>
      <c r="EF97" s="2">
        <f t="shared" si="94"/>
        <v>53.161728906650708</v>
      </c>
      <c r="EG97" s="2">
        <f t="shared" si="94"/>
        <v>53.36593781073914</v>
      </c>
      <c r="EH97" s="2">
        <f t="shared" si="94"/>
        <v>53.059426748425587</v>
      </c>
      <c r="EI97" s="2">
        <f t="shared" si="94"/>
        <v>53.533668361378552</v>
      </c>
      <c r="EJ97" s="2">
        <f t="shared" si="94"/>
        <v>51.436521503148825</v>
      </c>
      <c r="EK97" s="2">
        <f t="shared" si="94"/>
        <v>51.684865526332295</v>
      </c>
      <c r="EL97" s="2">
        <f t="shared" si="94"/>
        <v>52.275387778650696</v>
      </c>
      <c r="EM97" s="2">
        <f t="shared" si="135"/>
        <v>49.77369456447019</v>
      </c>
      <c r="EN97" s="2">
        <f t="shared" si="135"/>
        <v>50.987791061208185</v>
      </c>
      <c r="EO97" s="2">
        <f t="shared" si="135"/>
        <v>55.367586265460574</v>
      </c>
      <c r="EQ97" s="2">
        <f t="shared" si="136"/>
        <v>39.931390351349357</v>
      </c>
      <c r="ER97" s="2">
        <f t="shared" si="136"/>
        <v>45.249727187211406</v>
      </c>
      <c r="ES97" s="2">
        <f t="shared" si="136"/>
        <v>59.345410892110806</v>
      </c>
      <c r="ET97" s="2">
        <f t="shared" si="136"/>
        <v>50.965940810327787</v>
      </c>
      <c r="EU97" s="2">
        <f t="shared" si="136"/>
        <v>52.009638297296242</v>
      </c>
      <c r="EV97" s="2">
        <f t="shared" si="136"/>
        <v>52.384729805324653</v>
      </c>
      <c r="EW97" s="2">
        <f t="shared" si="136"/>
        <v>52.744331915879187</v>
      </c>
      <c r="EX97" s="2">
        <f t="shared" si="136"/>
        <v>53.387336017052633</v>
      </c>
      <c r="EY97" s="2">
        <f t="shared" si="136"/>
        <v>53.927882295906379</v>
      </c>
      <c r="EZ97" s="2">
        <f t="shared" si="136"/>
        <v>51.12129989973738</v>
      </c>
      <c r="FA97" s="2">
        <f t="shared" si="136"/>
        <v>50.552496046046329</v>
      </c>
      <c r="FB97" s="2">
        <f t="shared" si="136"/>
        <v>51.451393460841985</v>
      </c>
      <c r="FC97" s="2">
        <f t="shared" si="136"/>
        <v>49.627607538798401</v>
      </c>
      <c r="FD97" s="2">
        <f t="shared" si="136"/>
        <v>51.035572213788953</v>
      </c>
      <c r="FE97" s="2">
        <f t="shared" si="136"/>
        <v>56.231850245865559</v>
      </c>
      <c r="FG97" s="2">
        <f t="shared" si="137"/>
        <v>0.94333829324750185</v>
      </c>
      <c r="FH97" s="2">
        <f t="shared" si="137"/>
        <v>0.93362197481874898</v>
      </c>
      <c r="FI97" s="2">
        <f t="shared" si="137"/>
        <v>0.93684313030930122</v>
      </c>
      <c r="FJ97" s="2">
        <f t="shared" si="137"/>
        <v>0.93763307790278894</v>
      </c>
      <c r="FK97" s="2">
        <f t="shared" si="137"/>
        <v>0.93539719479576955</v>
      </c>
      <c r="FL97" s="2">
        <f t="shared" si="137"/>
        <v>0.93464287484856479</v>
      </c>
      <c r="FM97" s="2">
        <f t="shared" si="137"/>
        <v>0.92981340013580704</v>
      </c>
      <c r="FN97" s="2">
        <f t="shared" si="137"/>
        <v>0.92809238425808405</v>
      </c>
      <c r="FO97" s="2">
        <f t="shared" si="137"/>
        <v>0.9276673105234915</v>
      </c>
      <c r="FP97" s="2">
        <f t="shared" si="137"/>
        <v>0.9232055444124968</v>
      </c>
      <c r="FQ97" s="2">
        <f t="shared" si="137"/>
        <v>0.9192716840396421</v>
      </c>
      <c r="FR97" s="2">
        <f t="shared" si="137"/>
        <v>0.9233821879271944</v>
      </c>
      <c r="FS97" s="2">
        <f t="shared" si="137"/>
        <v>0.92939711096235</v>
      </c>
      <c r="FT97" s="2">
        <f t="shared" si="137"/>
        <v>0.93451755837629857</v>
      </c>
      <c r="FU97" s="2">
        <f t="shared" si="137"/>
        <v>0.91747583731713689</v>
      </c>
      <c r="FW97" s="2">
        <f t="shared" si="127"/>
        <v>1.7094715683893722E-3</v>
      </c>
      <c r="FX97" s="2">
        <f t="shared" si="127"/>
        <v>5.2325255666444553E-4</v>
      </c>
      <c r="FY97" s="2">
        <f t="shared" si="127"/>
        <v>4.8646069842640653E-4</v>
      </c>
      <c r="FZ97" s="2">
        <f t="shared" si="127"/>
        <v>4.6044708093748437E-4</v>
      </c>
      <c r="GA97" s="2">
        <f t="shared" si="127"/>
        <v>4.5968909375286858E-4</v>
      </c>
      <c r="GB97" s="2">
        <f t="shared" si="127"/>
        <v>4.6294001536594605E-4</v>
      </c>
      <c r="GC97" s="2">
        <f t="shared" si="127"/>
        <v>4.5725398362005771E-4</v>
      </c>
      <c r="GD97" s="2">
        <f t="shared" si="127"/>
        <v>4.8904928471964258E-4</v>
      </c>
      <c r="GE97" s="2">
        <f t="shared" si="127"/>
        <v>5.391282240087273E-4</v>
      </c>
      <c r="GF97" s="2">
        <f t="shared" si="127"/>
        <v>5.0496119394680713E-4</v>
      </c>
      <c r="GG97" s="2">
        <f t="shared" si="127"/>
        <v>5.241635488429815E-4</v>
      </c>
      <c r="GH97" s="2">
        <f t="shared" si="127"/>
        <v>4.6916369806424403E-4</v>
      </c>
      <c r="GI97" s="2">
        <f t="shared" si="127"/>
        <v>4.531228508143172E-4</v>
      </c>
      <c r="GJ97" s="2">
        <f t="shared" si="127"/>
        <v>3.511535977445342E-4</v>
      </c>
      <c r="GK97" s="2">
        <f t="shared" si="127"/>
        <v>2.6349953560629341E-4</v>
      </c>
      <c r="GM97" s="86">
        <f t="shared" si="128"/>
        <v>3.1132148725050605E-2</v>
      </c>
      <c r="GN97" s="86">
        <f t="shared" si="128"/>
        <v>2.0739972511335903E-2</v>
      </c>
      <c r="GO97" s="86">
        <f t="shared" si="128"/>
        <v>1.3898313851161503E-2</v>
      </c>
      <c r="GP97" s="86">
        <f t="shared" si="128"/>
        <v>6.6891229980760617E-4</v>
      </c>
      <c r="GQ97" s="86">
        <f t="shared" si="128"/>
        <v>2.8169738230049397E-4</v>
      </c>
      <c r="GR97" s="86">
        <f t="shared" si="128"/>
        <v>1.1147490734726473E-4</v>
      </c>
      <c r="GS97" s="86">
        <f t="shared" si="128"/>
        <v>3.8069495536778873E-4</v>
      </c>
      <c r="GT97" s="86">
        <f t="shared" si="128"/>
        <v>2.5270010263424449E-4</v>
      </c>
      <c r="GU97" s="86">
        <f t="shared" si="128"/>
        <v>2.0734145998098878E-4</v>
      </c>
      <c r="GV97" s="86">
        <f t="shared" si="128"/>
        <v>8.4418129128785164E-4</v>
      </c>
      <c r="GW97" s="86">
        <f t="shared" si="128"/>
        <v>8.3703870573157921E-4</v>
      </c>
      <c r="GX97" s="86">
        <f t="shared" si="128"/>
        <v>2.0909380774899382E-3</v>
      </c>
      <c r="GY97" s="86">
        <f t="shared" si="128"/>
        <v>1.5014753496559764E-3</v>
      </c>
      <c r="GZ97" s="86">
        <f t="shared" si="128"/>
        <v>2.2868660833006418E-3</v>
      </c>
      <c r="HA97" s="86">
        <f t="shared" si="128"/>
        <v>2.3780096337483773E-4</v>
      </c>
      <c r="HC97" s="86">
        <f t="shared" si="73"/>
        <v>3.7109957830102638E-2</v>
      </c>
      <c r="HD97" s="86">
        <f t="shared" si="73"/>
        <v>3.1378015227395653E-2</v>
      </c>
      <c r="HE97" s="86">
        <f t="shared" si="73"/>
        <v>3.2204318912989971E-2</v>
      </c>
      <c r="HF97" s="86">
        <f t="shared" si="73"/>
        <v>2.8646656436025916E-2</v>
      </c>
      <c r="HG97" s="86">
        <f t="shared" si="87"/>
        <v>2.777091622116477E-2</v>
      </c>
      <c r="HH97" s="86">
        <f t="shared" si="87"/>
        <v>2.7624378081702542E-2</v>
      </c>
      <c r="HI97" s="86">
        <f t="shared" si="87"/>
        <v>2.09829182760276E-2</v>
      </c>
      <c r="HJ97" s="86">
        <f t="shared" si="87"/>
        <v>2.1454457154398095E-2</v>
      </c>
      <c r="HK97" s="86">
        <f t="shared" si="87"/>
        <v>2.0672129971490896E-2</v>
      </c>
      <c r="HL97" s="86">
        <f t="shared" si="87"/>
        <v>1.5905668859734379E-2</v>
      </c>
      <c r="HM97" s="86">
        <f t="shared" si="87"/>
        <v>1.6567907877208025E-2</v>
      </c>
      <c r="HN97" s="86">
        <f t="shared" si="87"/>
        <v>2.1590915468412936E-2</v>
      </c>
      <c r="HO97" s="86">
        <f t="shared" si="87"/>
        <v>2.6712005275278297E-2</v>
      </c>
      <c r="HP97" s="86">
        <f t="shared" si="87"/>
        <v>2.3918413603084918E-2</v>
      </c>
      <c r="HQ97" s="86">
        <f t="shared" si="87"/>
        <v>1.0772841653494142E-2</v>
      </c>
      <c r="HS97" s="86">
        <f t="shared" si="129"/>
        <v>8.6933457398371038E-14</v>
      </c>
      <c r="HT97" s="86">
        <f t="shared" si="129"/>
        <v>2.0786864368420362E-19</v>
      </c>
      <c r="HU97" s="86">
        <f t="shared" si="129"/>
        <v>4.2634087566091242E-20</v>
      </c>
      <c r="HV97" s="86">
        <f t="shared" si="129"/>
        <v>3.8571770237017723E-22</v>
      </c>
      <c r="HW97" s="86">
        <f t="shared" si="129"/>
        <v>1.0484157882587918E-22</v>
      </c>
      <c r="HX97" s="86">
        <f t="shared" si="129"/>
        <v>1.6394792511877168E-23</v>
      </c>
      <c r="HY97" s="86">
        <f t="shared" si="129"/>
        <v>4.8402793906589097E-25</v>
      </c>
      <c r="HZ97" s="86">
        <f t="shared" si="129"/>
        <v>2.6126814062718324E-25</v>
      </c>
      <c r="IA97" s="86">
        <f t="shared" si="129"/>
        <v>5.2495102367161574E-25</v>
      </c>
      <c r="IB97" s="86">
        <f t="shared" si="129"/>
        <v>7.8067213682670793E-26</v>
      </c>
      <c r="IC97" s="86">
        <f t="shared" si="129"/>
        <v>7.74993822046225E-26</v>
      </c>
      <c r="ID97" s="86">
        <f t="shared" si="129"/>
        <v>2.4228599550477819E-23</v>
      </c>
      <c r="IE97" s="86">
        <f t="shared" si="129"/>
        <v>8.1725004892935163E-22</v>
      </c>
      <c r="IF97" s="86">
        <f t="shared" si="129"/>
        <v>1.4493534081208E-15</v>
      </c>
      <c r="IG97" s="86">
        <f t="shared" si="129"/>
        <v>5.9450496609713667E-11</v>
      </c>
      <c r="II97" s="86">
        <f t="shared" si="130"/>
        <v>1.2729170250731176E-45</v>
      </c>
      <c r="IJ97" s="86">
        <f t="shared" si="130"/>
        <v>4.7121501565206368E-70</v>
      </c>
      <c r="IK97" s="86">
        <f t="shared" si="130"/>
        <v>2.5395904408762626E-73</v>
      </c>
      <c r="IL97" s="86">
        <f t="shared" si="130"/>
        <v>3.720103243081902E-80</v>
      </c>
      <c r="IM97" s="86">
        <f t="shared" si="130"/>
        <v>6.017011359077633E-82</v>
      </c>
      <c r="IN97" s="86">
        <f t="shared" si="130"/>
        <v>2.0056763739345853E-85</v>
      </c>
      <c r="IO97" s="86">
        <f t="shared" si="130"/>
        <v>6.2926747272267742E-91</v>
      </c>
      <c r="IP97" s="86">
        <f t="shared" si="130"/>
        <v>3.4676751504760898E-92</v>
      </c>
      <c r="IQ97" s="86">
        <f t="shared" si="130"/>
        <v>1.0338001262897689E-90</v>
      </c>
      <c r="IR97" s="86">
        <f t="shared" si="130"/>
        <v>3.208429718480273E-93</v>
      </c>
      <c r="IS97" s="86">
        <f t="shared" si="130"/>
        <v>2.1135628817693197E-93</v>
      </c>
      <c r="IT97" s="86">
        <f t="shared" si="130"/>
        <v>1.127213780830381E-83</v>
      </c>
      <c r="IU97" s="86">
        <f t="shared" si="130"/>
        <v>6.4049471554349471E-78</v>
      </c>
      <c r="IV97" s="86">
        <f t="shared" si="130"/>
        <v>2.9499942335916208E-62</v>
      </c>
      <c r="IW97" s="86">
        <f t="shared" si="130"/>
        <v>8.6139660155819294E-35</v>
      </c>
      <c r="IY97" s="86">
        <f t="shared" si="131"/>
        <v>6.824210655524017E-2</v>
      </c>
      <c r="IZ97" s="86">
        <f t="shared" si="131"/>
        <v>5.2117987738731553E-2</v>
      </c>
      <c r="JA97" s="86">
        <f t="shared" si="131"/>
        <v>4.6102632764151476E-2</v>
      </c>
      <c r="JB97" s="86">
        <f t="shared" si="131"/>
        <v>2.9315568735833523E-2</v>
      </c>
      <c r="JC97" s="86">
        <f t="shared" si="131"/>
        <v>2.8052613603465264E-2</v>
      </c>
      <c r="JD97" s="86">
        <f t="shared" si="131"/>
        <v>2.7735852989049806E-2</v>
      </c>
      <c r="JE97" s="86">
        <f t="shared" si="131"/>
        <v>2.1363613231395389E-2</v>
      </c>
      <c r="JF97" s="86">
        <f t="shared" si="131"/>
        <v>2.1707157257032338E-2</v>
      </c>
      <c r="JG97" s="86">
        <f t="shared" si="131"/>
        <v>2.0879471431471883E-2</v>
      </c>
      <c r="JH97" s="86">
        <f t="shared" si="131"/>
        <v>1.674985015102223E-2</v>
      </c>
      <c r="JI97" s="86">
        <f t="shared" si="131"/>
        <v>1.7404946582939604E-2</v>
      </c>
      <c r="JJ97" s="86">
        <f t="shared" si="131"/>
        <v>2.3681853545902874E-2</v>
      </c>
      <c r="JK97" s="86">
        <f t="shared" si="131"/>
        <v>2.8213480624934274E-2</v>
      </c>
      <c r="JL97" s="86">
        <f t="shared" si="131"/>
        <v>2.6205279686387011E-2</v>
      </c>
      <c r="JM97" s="86">
        <f t="shared" si="131"/>
        <v>1.1010642676319477E-2</v>
      </c>
    </row>
    <row r="98" spans="2:273" x14ac:dyDescent="0.25">
      <c r="B98" s="2">
        <v>71</v>
      </c>
      <c r="C98" s="37">
        <v>62.091000000000001</v>
      </c>
      <c r="D98" s="37">
        <v>62.53</v>
      </c>
      <c r="E98" s="37">
        <v>82.430999999999997</v>
      </c>
      <c r="F98" s="37">
        <v>68.738</v>
      </c>
      <c r="G98" s="37">
        <v>68.123000000000005</v>
      </c>
      <c r="H98" s="37">
        <v>68</v>
      </c>
      <c r="I98" s="37">
        <v>64.569000000000003</v>
      </c>
      <c r="J98" s="37">
        <v>65.262</v>
      </c>
      <c r="K98" s="37">
        <v>65.015000000000001</v>
      </c>
      <c r="L98" s="37">
        <v>61.814999999999998</v>
      </c>
      <c r="M98" s="37">
        <v>59.338000000000001</v>
      </c>
      <c r="N98" s="37">
        <v>62.892000000000003</v>
      </c>
      <c r="O98" s="37">
        <v>64.353999999999999</v>
      </c>
      <c r="P98" s="37">
        <v>64.168999999999997</v>
      </c>
      <c r="Q98" s="37">
        <v>61.231000000000002</v>
      </c>
      <c r="S98" s="4">
        <f t="shared" si="132"/>
        <v>64.897112646843311</v>
      </c>
      <c r="T98" s="4">
        <f t="shared" si="132"/>
        <v>68.241797715952146</v>
      </c>
      <c r="U98" s="4">
        <f t="shared" si="132"/>
        <v>84.368841160529968</v>
      </c>
      <c r="V98" s="4">
        <f t="shared" si="132"/>
        <v>72.167035603366685</v>
      </c>
      <c r="W98" s="4">
        <f t="shared" si="132"/>
        <v>71.962095095856213</v>
      </c>
      <c r="X98" s="4">
        <f t="shared" si="132"/>
        <v>71.788707749260425</v>
      </c>
      <c r="Y98" s="4">
        <f t="shared" si="132"/>
        <v>68.743653227011194</v>
      </c>
      <c r="Z98" s="4">
        <f t="shared" si="132"/>
        <v>68.775399815755776</v>
      </c>
      <c r="AA98" s="4">
        <f t="shared" si="132"/>
        <v>68.860004569396921</v>
      </c>
      <c r="AB98" s="4">
        <f t="shared" si="132"/>
        <v>64.367215193115513</v>
      </c>
      <c r="AC98" s="4">
        <f t="shared" si="132"/>
        <v>65.134745730507404</v>
      </c>
      <c r="AD98" s="4">
        <f t="shared" si="132"/>
        <v>68.028237967049975</v>
      </c>
      <c r="AE98" s="4">
        <f t="shared" si="132"/>
        <v>68.10731192596333</v>
      </c>
      <c r="AF98" s="4">
        <f t="shared" si="132"/>
        <v>66.281683098613087</v>
      </c>
      <c r="AG98" s="4">
        <f t="shared" si="132"/>
        <v>62.257467972698521</v>
      </c>
      <c r="AI98" s="4">
        <f t="shared" si="133"/>
        <v>-2.8061126468433102</v>
      </c>
      <c r="AJ98" s="4">
        <f t="shared" si="133"/>
        <v>-5.7117977159521445</v>
      </c>
      <c r="AK98" s="4">
        <f t="shared" si="133"/>
        <v>-1.9378411605299704</v>
      </c>
      <c r="AL98" s="4">
        <f t="shared" si="133"/>
        <v>-3.4290356033666853</v>
      </c>
      <c r="AM98" s="4">
        <f t="shared" si="133"/>
        <v>-3.8390950958562087</v>
      </c>
      <c r="AN98" s="4">
        <f t="shared" si="133"/>
        <v>-3.7887077492604249</v>
      </c>
      <c r="AO98" s="4">
        <f t="shared" si="133"/>
        <v>-4.1746532270111913</v>
      </c>
      <c r="AP98" s="4">
        <f t="shared" si="133"/>
        <v>-3.5133998157557755</v>
      </c>
      <c r="AQ98" s="4">
        <f t="shared" si="133"/>
        <v>-3.8450045693969201</v>
      </c>
      <c r="AR98" s="4">
        <f t="shared" si="133"/>
        <v>-2.552215193115515</v>
      </c>
      <c r="AS98" s="4">
        <f t="shared" si="133"/>
        <v>-5.7967457305074035</v>
      </c>
      <c r="AT98" s="4">
        <f t="shared" si="133"/>
        <v>-5.136237967049972</v>
      </c>
      <c r="AU98" s="4">
        <f t="shared" si="133"/>
        <v>-3.753311925963331</v>
      </c>
      <c r="AV98" s="4">
        <f t="shared" si="133"/>
        <v>-2.1126830986130898</v>
      </c>
      <c r="AW98" s="4">
        <f t="shared" si="133"/>
        <v>-1.0264679726985193</v>
      </c>
      <c r="AY98" s="2">
        <f t="shared" si="125"/>
        <v>41.313800074643666</v>
      </c>
      <c r="AZ98" s="2">
        <f t="shared" si="125"/>
        <v>47.360465397863656</v>
      </c>
      <c r="BA98" s="2">
        <f t="shared" si="125"/>
        <v>64.274892951177577</v>
      </c>
      <c r="BB98" s="2">
        <f t="shared" si="125"/>
        <v>53.272477333869908</v>
      </c>
      <c r="BC98" s="2">
        <f t="shared" si="125"/>
        <v>53.602394159653507</v>
      </c>
      <c r="BD98" s="2">
        <f t="shared" si="125"/>
        <v>54.00524020941176</v>
      </c>
      <c r="BE98" s="2">
        <f t="shared" si="125"/>
        <v>54.220994531754165</v>
      </c>
      <c r="BF98" s="2">
        <f t="shared" si="125"/>
        <v>54.017251493011543</v>
      </c>
      <c r="BG98" s="2">
        <f t="shared" si="125"/>
        <v>54.490187608988826</v>
      </c>
      <c r="BH98" s="2">
        <f t="shared" si="125"/>
        <v>52.527933766942489</v>
      </c>
      <c r="BI98" s="2">
        <f t="shared" si="125"/>
        <v>52.760339402501586</v>
      </c>
      <c r="BJ98" s="2">
        <f t="shared" si="125"/>
        <v>53.491561229796766</v>
      </c>
      <c r="BK98" s="2">
        <f t="shared" si="125"/>
        <v>50.882832854638032</v>
      </c>
      <c r="BL98" s="2">
        <f t="shared" si="125"/>
        <v>51.829392058502094</v>
      </c>
      <c r="BM98" s="2">
        <f t="shared" si="125"/>
        <v>56.155019038297588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58.214687719298247</v>
      </c>
      <c r="DL98" s="2">
        <f t="shared" si="134"/>
        <v>64.791342334494772</v>
      </c>
      <c r="DM98" s="2">
        <f t="shared" si="134"/>
        <v>80.255431332082537</v>
      </c>
      <c r="DN98" s="2">
        <f t="shared" si="134"/>
        <v>73.126579924953106</v>
      </c>
      <c r="DO98" s="2">
        <f t="shared" si="134"/>
        <v>70.726154703832748</v>
      </c>
      <c r="DP98" s="2">
        <f t="shared" si="134"/>
        <v>68.933855749128924</v>
      </c>
      <c r="DQ98" s="2">
        <f t="shared" si="134"/>
        <v>68.201564621991736</v>
      </c>
      <c r="DR98" s="2">
        <f t="shared" si="134"/>
        <v>69.002571698673776</v>
      </c>
      <c r="DS98" s="2">
        <f t="shared" si="134"/>
        <v>69.466522107878916</v>
      </c>
      <c r="DT98" s="2">
        <f t="shared" si="134"/>
        <v>68.272917849592275</v>
      </c>
      <c r="DU98" s="2">
        <f t="shared" si="134"/>
        <v>68.0289821806101</v>
      </c>
      <c r="DV98" s="2">
        <f t="shared" si="134"/>
        <v>71.407360918151625</v>
      </c>
      <c r="DW98" s="2">
        <f t="shared" si="134"/>
        <v>68.507753963752265</v>
      </c>
      <c r="DX98" s="2">
        <f t="shared" si="134"/>
        <v>66.505616724738672</v>
      </c>
      <c r="DY98" s="2">
        <f t="shared" si="134"/>
        <v>66.959353065539119</v>
      </c>
      <c r="EA98" s="2">
        <f t="shared" si="94"/>
        <v>40.389015416958657</v>
      </c>
      <c r="EB98" s="2">
        <f t="shared" si="94"/>
        <v>46.230871196901951</v>
      </c>
      <c r="EC98" s="2">
        <f t="shared" si="94"/>
        <v>63.294666213791331</v>
      </c>
      <c r="ED98" s="2">
        <f t="shared" si="94"/>
        <v>52.068713658794081</v>
      </c>
      <c r="EE98" s="2">
        <f t="shared" si="94"/>
        <v>52.524139745383962</v>
      </c>
      <c r="EF98" s="2">
        <f t="shared" si="94"/>
        <v>53.053583841789191</v>
      </c>
      <c r="EG98" s="2">
        <f t="shared" si="94"/>
        <v>53.258857914526018</v>
      </c>
      <c r="EH98" s="2">
        <f t="shared" si="94"/>
        <v>52.958181782399734</v>
      </c>
      <c r="EI98" s="2">
        <f t="shared" si="94"/>
        <v>53.424949158643017</v>
      </c>
      <c r="EJ98" s="2">
        <f t="shared" si="94"/>
        <v>51.333652060200528</v>
      </c>
      <c r="EK98" s="2">
        <f t="shared" si="94"/>
        <v>51.538148626064299</v>
      </c>
      <c r="EL98" s="2">
        <f t="shared" si="94"/>
        <v>52.136240833374252</v>
      </c>
      <c r="EM98" s="2">
        <f t="shared" si="135"/>
        <v>49.661817713959536</v>
      </c>
      <c r="EN98" s="2">
        <f t="shared" si="135"/>
        <v>50.89148448492984</v>
      </c>
      <c r="EO98" s="2">
        <f t="shared" si="135"/>
        <v>55.268451467601977</v>
      </c>
      <c r="EQ98" s="2">
        <f t="shared" si="136"/>
        <v>39.859708495076468</v>
      </c>
      <c r="ER98" s="2">
        <f t="shared" si="136"/>
        <v>45.16597629696922</v>
      </c>
      <c r="ES98" s="2">
        <f t="shared" si="136"/>
        <v>59.229228889118183</v>
      </c>
      <c r="ET98" s="2">
        <f t="shared" si="136"/>
        <v>50.875678618580601</v>
      </c>
      <c r="EU98" s="2">
        <f t="shared" si="136"/>
        <v>51.906717330871388</v>
      </c>
      <c r="EV98" s="2">
        <f t="shared" si="136"/>
        <v>52.296078742709653</v>
      </c>
      <c r="EW98" s="2">
        <f t="shared" si="136"/>
        <v>52.652914619232902</v>
      </c>
      <c r="EX98" s="2">
        <f t="shared" si="136"/>
        <v>53.276053721663615</v>
      </c>
      <c r="EY98" s="2">
        <f t="shared" si="136"/>
        <v>53.808206674148956</v>
      </c>
      <c r="EZ98" s="2">
        <f t="shared" si="136"/>
        <v>51.024737552433947</v>
      </c>
      <c r="FA98" s="2">
        <f t="shared" si="136"/>
        <v>50.434151148662032</v>
      </c>
      <c r="FB98" s="2">
        <f t="shared" si="136"/>
        <v>51.332550841404434</v>
      </c>
      <c r="FC98" s="2">
        <f t="shared" si="136"/>
        <v>49.517401884819563</v>
      </c>
      <c r="FD98" s="2">
        <f t="shared" si="136"/>
        <v>50.93520400874727</v>
      </c>
      <c r="FE98" s="2">
        <f t="shared" si="136"/>
        <v>56.099921756579583</v>
      </c>
      <c r="FG98" s="2">
        <f t="shared" si="137"/>
        <v>0.94806498120371951</v>
      </c>
      <c r="FH98" s="2">
        <f t="shared" si="137"/>
        <v>0.93910687238282919</v>
      </c>
      <c r="FI98" s="2">
        <f t="shared" si="137"/>
        <v>0.94207837283225027</v>
      </c>
      <c r="FJ98" s="2">
        <f t="shared" si="137"/>
        <v>0.94280683707843849</v>
      </c>
      <c r="FK98" s="2">
        <f t="shared" si="137"/>
        <v>0.94074471381608538</v>
      </c>
      <c r="FL98" s="2">
        <f t="shared" si="137"/>
        <v>0.94004883113179627</v>
      </c>
      <c r="FM98" s="2">
        <f t="shared" si="137"/>
        <v>0.93559129387557849</v>
      </c>
      <c r="FN98" s="2">
        <f t="shared" si="137"/>
        <v>0.93400189903681008</v>
      </c>
      <c r="FO98" s="2">
        <f t="shared" si="137"/>
        <v>0.93360925978055553</v>
      </c>
      <c r="FP98" s="2">
        <f t="shared" si="137"/>
        <v>0.92948615644164101</v>
      </c>
      <c r="FQ98" s="2">
        <f t="shared" si="137"/>
        <v>0.92584818438160399</v>
      </c>
      <c r="FR98" s="2">
        <f t="shared" si="137"/>
        <v>0.9296494540954634</v>
      </c>
      <c r="FS98" s="2">
        <f t="shared" si="137"/>
        <v>0.93520688636423854</v>
      </c>
      <c r="FT98" s="2">
        <f t="shared" si="137"/>
        <v>0.93993321394293461</v>
      </c>
      <c r="FU98" s="2">
        <f t="shared" si="137"/>
        <v>0.92418657023683992</v>
      </c>
      <c r="FW98" s="2">
        <f t="shared" si="127"/>
        <v>1.8740892142536658E-3</v>
      </c>
      <c r="FX98" s="2">
        <f t="shared" si="127"/>
        <v>5.7370605736404548E-4</v>
      </c>
      <c r="FY98" s="2">
        <f t="shared" si="127"/>
        <v>5.3336851660019404E-4</v>
      </c>
      <c r="FZ98" s="2">
        <f t="shared" si="127"/>
        <v>5.0484775782138485E-4</v>
      </c>
      <c r="GA98" s="2">
        <f t="shared" si="127"/>
        <v>5.0401671517634884E-4</v>
      </c>
      <c r="GB98" s="2">
        <f t="shared" si="127"/>
        <v>5.0758096256893481E-4</v>
      </c>
      <c r="GC98" s="2">
        <f t="shared" si="127"/>
        <v>5.0134690620042683E-4</v>
      </c>
      <c r="GD98" s="2">
        <f t="shared" si="127"/>
        <v>5.3620657791787806E-4</v>
      </c>
      <c r="GE98" s="2">
        <f t="shared" si="127"/>
        <v>5.9111159640232126E-4</v>
      </c>
      <c r="GF98" s="2">
        <f t="shared" si="127"/>
        <v>5.53651966385724E-4</v>
      </c>
      <c r="GG98" s="2">
        <f t="shared" si="127"/>
        <v>5.7470483949237014E-4</v>
      </c>
      <c r="GH98" s="2">
        <f t="shared" si="127"/>
        <v>5.1440448131029402E-4</v>
      </c>
      <c r="GI98" s="2">
        <f t="shared" si="127"/>
        <v>4.968176069775073E-4</v>
      </c>
      <c r="GJ98" s="2">
        <f t="shared" si="127"/>
        <v>3.8501921948669868E-4</v>
      </c>
      <c r="GK98" s="2">
        <f t="shared" si="127"/>
        <v>2.8891415072220699E-4</v>
      </c>
      <c r="GM98" s="86">
        <f t="shared" si="128"/>
        <v>1.1842955495756763E-2</v>
      </c>
      <c r="GN98" s="86">
        <f t="shared" si="128"/>
        <v>6.872748249531809E-3</v>
      </c>
      <c r="GO98" s="86">
        <f t="shared" si="128"/>
        <v>4.3711767148066375E-3</v>
      </c>
      <c r="GP98" s="86">
        <f t="shared" si="128"/>
        <v>8.0799062862577445E-5</v>
      </c>
      <c r="GQ98" s="86">
        <f t="shared" si="128"/>
        <v>2.7862599034428363E-5</v>
      </c>
      <c r="GR98" s="86">
        <f t="shared" si="128"/>
        <v>8.8317942479255096E-6</v>
      </c>
      <c r="GS98" s="86">
        <f t="shared" si="128"/>
        <v>3.7331728247084278E-5</v>
      </c>
      <c r="GT98" s="86">
        <f t="shared" si="128"/>
        <v>2.2306417244194483E-5</v>
      </c>
      <c r="GU98" s="86">
        <f t="shared" si="128"/>
        <v>1.5639367367746914E-5</v>
      </c>
      <c r="GV98" s="86">
        <f t="shared" si="128"/>
        <v>8.7970007981527914E-5</v>
      </c>
      <c r="GW98" s="86">
        <f t="shared" si="128"/>
        <v>9.5496767001160076E-5</v>
      </c>
      <c r="GX98" s="86">
        <f t="shared" si="128"/>
        <v>3.093113237473938E-4</v>
      </c>
      <c r="GY98" s="86">
        <f t="shared" si="128"/>
        <v>2.4038564853655012E-4</v>
      </c>
      <c r="GZ98" s="86">
        <f t="shared" si="128"/>
        <v>3.614320604521966E-4</v>
      </c>
      <c r="HA98" s="86">
        <f t="shared" si="128"/>
        <v>2.3468393207328341E-5</v>
      </c>
      <c r="HC98" s="86">
        <f t="shared" si="73"/>
        <v>5.0135416452850579E-2</v>
      </c>
      <c r="HD98" s="86">
        <f t="shared" si="73"/>
        <v>4.3390993753940225E-2</v>
      </c>
      <c r="HE98" s="86">
        <f t="shared" si="73"/>
        <v>4.4674356738401332E-2</v>
      </c>
      <c r="HF98" s="86">
        <f t="shared" si="73"/>
        <v>4.0472636641978935E-2</v>
      </c>
      <c r="HG98" s="86">
        <f t="shared" si="87"/>
        <v>3.9443632275433294E-2</v>
      </c>
      <c r="HH98" s="86">
        <f t="shared" si="87"/>
        <v>3.9547968521234204E-2</v>
      </c>
      <c r="HI98" s="86">
        <f t="shared" si="87"/>
        <v>3.0794571543190489E-2</v>
      </c>
      <c r="HJ98" s="86">
        <f t="shared" si="87"/>
        <v>3.1638493998217852E-2</v>
      </c>
      <c r="HK98" s="86">
        <f t="shared" si="87"/>
        <v>3.0596957794809525E-2</v>
      </c>
      <c r="HL98" s="86">
        <f t="shared" si="87"/>
        <v>2.3906482312205636E-2</v>
      </c>
      <c r="HM98" s="86">
        <f t="shared" si="87"/>
        <v>2.4909125189538577E-2</v>
      </c>
      <c r="HN98" s="86">
        <f t="shared" si="87"/>
        <v>3.1191791808916097E-2</v>
      </c>
      <c r="HO98" s="86">
        <f t="shared" si="87"/>
        <v>3.7656871984277543E-2</v>
      </c>
      <c r="HP98" s="86">
        <f t="shared" si="87"/>
        <v>3.3546746646090059E-2</v>
      </c>
      <c r="HQ98" s="86">
        <f t="shared" si="87"/>
        <v>1.6683404475490906E-2</v>
      </c>
      <c r="HS98" s="86">
        <f t="shared" si="129"/>
        <v>2.9427067108531035E-13</v>
      </c>
      <c r="HT98" s="86">
        <f t="shared" si="129"/>
        <v>9.7300760222935479E-19</v>
      </c>
      <c r="HU98" s="86">
        <f t="shared" si="129"/>
        <v>2.0994934048573584E-19</v>
      </c>
      <c r="HV98" s="86">
        <f t="shared" si="129"/>
        <v>2.2065832032821242E-21</v>
      </c>
      <c r="HW98" s="86">
        <f t="shared" si="129"/>
        <v>6.2620888955268549E-22</v>
      </c>
      <c r="HX98" s="86">
        <f t="shared" si="129"/>
        <v>1.0543590930384805E-22</v>
      </c>
      <c r="HY98" s="86">
        <f t="shared" si="129"/>
        <v>3.516579163117377E-24</v>
      </c>
      <c r="HZ98" s="86">
        <f t="shared" si="129"/>
        <v>1.9809545195597424E-24</v>
      </c>
      <c r="IA98" s="86">
        <f t="shared" si="129"/>
        <v>3.9658875502964569E-24</v>
      </c>
      <c r="IB98" s="86">
        <f t="shared" si="129"/>
        <v>6.1750169624407904E-25</v>
      </c>
      <c r="IC98" s="86">
        <f t="shared" si="129"/>
        <v>6.2060112821068169E-25</v>
      </c>
      <c r="ID98" s="86">
        <f t="shared" si="129"/>
        <v>1.5222356505835216E-22</v>
      </c>
      <c r="IE98" s="86">
        <f t="shared" si="129"/>
        <v>4.4832883285862444E-21</v>
      </c>
      <c r="IF98" s="86">
        <f t="shared" si="129"/>
        <v>4.4982503872368222E-15</v>
      </c>
      <c r="IG98" s="86">
        <f t="shared" si="129"/>
        <v>1.2391544195307907E-10</v>
      </c>
      <c r="II98" s="86">
        <f t="shared" si="130"/>
        <v>2.3122834209965822E-44</v>
      </c>
      <c r="IJ98" s="86">
        <f t="shared" si="130"/>
        <v>2.1179217835142934E-68</v>
      </c>
      <c r="IK98" s="86">
        <f t="shared" si="130"/>
        <v>1.3181300580581502E-71</v>
      </c>
      <c r="IL98" s="86">
        <f t="shared" si="130"/>
        <v>2.7287129779019948E-78</v>
      </c>
      <c r="IM98" s="86">
        <f t="shared" si="130"/>
        <v>4.8635062289632668E-80</v>
      </c>
      <c r="IN98" s="86">
        <f t="shared" si="130"/>
        <v>1.9691544652444155E-83</v>
      </c>
      <c r="IO98" s="86">
        <f t="shared" si="130"/>
        <v>8.2868024555005183E-89</v>
      </c>
      <c r="IP98" s="86">
        <f t="shared" si="130"/>
        <v>5.1090741461923321E-90</v>
      </c>
      <c r="IQ98" s="86">
        <f t="shared" si="130"/>
        <v>1.4958528754052835E-88</v>
      </c>
      <c r="IR98" s="86">
        <f t="shared" si="130"/>
        <v>5.1117226884830859E-91</v>
      </c>
      <c r="IS98" s="86">
        <f t="shared" si="130"/>
        <v>3.4873436445528632E-91</v>
      </c>
      <c r="IT98" s="86">
        <f t="shared" si="130"/>
        <v>1.0134051154604743E-81</v>
      </c>
      <c r="IU98" s="86">
        <f t="shared" si="130"/>
        <v>4.1212059034033631E-76</v>
      </c>
      <c r="IV98" s="86">
        <f t="shared" si="130"/>
        <v>7.2638184806008859E-61</v>
      </c>
      <c r="IW98" s="86">
        <f t="shared" si="130"/>
        <v>4.6850050865898427E-34</v>
      </c>
      <c r="IY98" s="86">
        <f t="shared" si="131"/>
        <v>6.1978371948901614E-2</v>
      </c>
      <c r="IZ98" s="86">
        <f t="shared" si="131"/>
        <v>5.0263742003472035E-2</v>
      </c>
      <c r="JA98" s="86">
        <f t="shared" si="131"/>
        <v>4.9045533453207966E-2</v>
      </c>
      <c r="JB98" s="86">
        <f t="shared" si="131"/>
        <v>4.055343570484151E-2</v>
      </c>
      <c r="JC98" s="86">
        <f t="shared" si="131"/>
        <v>3.9471494874467723E-2</v>
      </c>
      <c r="JD98" s="86">
        <f t="shared" si="131"/>
        <v>3.955680031548213E-2</v>
      </c>
      <c r="JE98" s="86">
        <f t="shared" si="131"/>
        <v>3.0831903271437575E-2</v>
      </c>
      <c r="JF98" s="86">
        <f t="shared" si="131"/>
        <v>3.166080041546205E-2</v>
      </c>
      <c r="JG98" s="86">
        <f t="shared" si="131"/>
        <v>3.061259716217727E-2</v>
      </c>
      <c r="JH98" s="86">
        <f t="shared" si="131"/>
        <v>2.3994452320187164E-2</v>
      </c>
      <c r="JI98" s="86">
        <f t="shared" si="131"/>
        <v>2.5004621956539737E-2</v>
      </c>
      <c r="JJ98" s="86">
        <f t="shared" si="131"/>
        <v>3.1501103132663494E-2</v>
      </c>
      <c r="JK98" s="86">
        <f t="shared" si="131"/>
        <v>3.7897257632814096E-2</v>
      </c>
      <c r="JL98" s="86">
        <f t="shared" si="131"/>
        <v>3.3908178706546749E-2</v>
      </c>
      <c r="JM98" s="86">
        <f t="shared" si="131"/>
        <v>1.6706872992613676E-2</v>
      </c>
    </row>
    <row r="99" spans="2:273" x14ac:dyDescent="0.25">
      <c r="B99" s="2">
        <v>72</v>
      </c>
      <c r="C99" s="37">
        <v>66.015000000000001</v>
      </c>
      <c r="D99" s="37">
        <v>68.924000000000007</v>
      </c>
      <c r="E99" s="37">
        <v>86.891999999999996</v>
      </c>
      <c r="F99" s="37">
        <v>74.784999999999997</v>
      </c>
      <c r="G99" s="37">
        <v>73.861999999999995</v>
      </c>
      <c r="H99" s="37">
        <v>73.123000000000005</v>
      </c>
      <c r="I99" s="37">
        <v>69.337999999999994</v>
      </c>
      <c r="J99" s="37">
        <v>69.614999999999995</v>
      </c>
      <c r="K99" s="37">
        <v>70.308000000000007</v>
      </c>
      <c r="L99" s="37">
        <v>65.385000000000005</v>
      </c>
      <c r="M99" s="37">
        <v>65.554000000000002</v>
      </c>
      <c r="N99" s="37">
        <v>67.337999999999994</v>
      </c>
      <c r="O99" s="37">
        <v>68.462000000000003</v>
      </c>
      <c r="P99" s="37">
        <v>68.385000000000005</v>
      </c>
      <c r="Q99" s="37">
        <v>62.661999999999999</v>
      </c>
      <c r="S99" s="4">
        <f t="shared" si="132"/>
        <v>69.79398735850512</v>
      </c>
      <c r="T99" s="4">
        <f t="shared" si="132"/>
        <v>73.430239313767288</v>
      </c>
      <c r="U99" s="4">
        <f t="shared" si="132"/>
        <v>89.62551312922227</v>
      </c>
      <c r="V99" s="4">
        <f t="shared" si="132"/>
        <v>77.959622292632631</v>
      </c>
      <c r="W99" s="4">
        <f t="shared" si="132"/>
        <v>77.709628357838653</v>
      </c>
      <c r="X99" s="4">
        <f t="shared" si="132"/>
        <v>77.510496511790308</v>
      </c>
      <c r="Y99" s="4">
        <f t="shared" si="132"/>
        <v>73.840210166896185</v>
      </c>
      <c r="Z99" s="4">
        <f t="shared" si="132"/>
        <v>74.022053435851504</v>
      </c>
      <c r="AA99" s="4">
        <f t="shared" si="132"/>
        <v>74.025194277900908</v>
      </c>
      <c r="AB99" s="4">
        <f t="shared" si="132"/>
        <v>68.84485350361534</v>
      </c>
      <c r="AC99" s="4">
        <f t="shared" si="132"/>
        <v>69.775156973875724</v>
      </c>
      <c r="AD99" s="4">
        <f t="shared" si="132"/>
        <v>72.80235274377813</v>
      </c>
      <c r="AE99" s="4">
        <f t="shared" si="132"/>
        <v>73.353249845362257</v>
      </c>
      <c r="AF99" s="4">
        <f t="shared" si="132"/>
        <v>70.633360140335867</v>
      </c>
      <c r="AG99" s="4">
        <f t="shared" si="132"/>
        <v>64.766521039027339</v>
      </c>
      <c r="AI99" s="4">
        <f t="shared" si="133"/>
        <v>-3.7789873585051197</v>
      </c>
      <c r="AJ99" s="4">
        <f t="shared" si="133"/>
        <v>-4.5062393137672814</v>
      </c>
      <c r="AK99" s="4">
        <f t="shared" si="133"/>
        <v>-2.7335131292222741</v>
      </c>
      <c r="AL99" s="4">
        <f t="shared" si="133"/>
        <v>-3.174622292632634</v>
      </c>
      <c r="AM99" s="4">
        <f t="shared" si="133"/>
        <v>-3.8476283578386585</v>
      </c>
      <c r="AN99" s="4">
        <f t="shared" si="133"/>
        <v>-4.3874965117903031</v>
      </c>
      <c r="AO99" s="4">
        <f t="shared" si="133"/>
        <v>-4.5022101668961909</v>
      </c>
      <c r="AP99" s="4">
        <f t="shared" si="133"/>
        <v>-4.407053435851509</v>
      </c>
      <c r="AQ99" s="4">
        <f t="shared" si="133"/>
        <v>-3.7171942779009015</v>
      </c>
      <c r="AR99" s="4">
        <f t="shared" si="133"/>
        <v>-3.4598535036153351</v>
      </c>
      <c r="AS99" s="4">
        <f t="shared" si="133"/>
        <v>-4.221156973875722</v>
      </c>
      <c r="AT99" s="4">
        <f t="shared" si="133"/>
        <v>-5.4643527437781358</v>
      </c>
      <c r="AU99" s="4">
        <f t="shared" si="133"/>
        <v>-4.8912498453622533</v>
      </c>
      <c r="AV99" s="4">
        <f t="shared" si="133"/>
        <v>-2.248360140335862</v>
      </c>
      <c r="AW99" s="4">
        <f t="shared" si="133"/>
        <v>-2.1045210390273397</v>
      </c>
      <c r="AY99" s="2">
        <f t="shared" si="125"/>
        <v>41.160296375896564</v>
      </c>
      <c r="AZ99" s="2">
        <f t="shared" si="125"/>
        <v>47.175044854411929</v>
      </c>
      <c r="BA99" s="2">
        <f t="shared" si="125"/>
        <v>64.001307589283186</v>
      </c>
      <c r="BB99" s="2">
        <f t="shared" si="125"/>
        <v>53.070402547039293</v>
      </c>
      <c r="BC99" s="2">
        <f t="shared" si="125"/>
        <v>53.410523337844388</v>
      </c>
      <c r="BD99" s="2">
        <f t="shared" si="125"/>
        <v>53.832534320629136</v>
      </c>
      <c r="BE99" s="2">
        <f t="shared" si="125"/>
        <v>54.047140496434544</v>
      </c>
      <c r="BF99" s="2">
        <f t="shared" si="125"/>
        <v>53.843050966657465</v>
      </c>
      <c r="BG99" s="2">
        <f t="shared" si="125"/>
        <v>54.309112749925227</v>
      </c>
      <c r="BH99" s="2">
        <f t="shared" si="125"/>
        <v>52.343440995217101</v>
      </c>
      <c r="BI99" s="2">
        <f t="shared" si="125"/>
        <v>52.536602117971228</v>
      </c>
      <c r="BJ99" s="2">
        <f t="shared" si="125"/>
        <v>53.263094505518048</v>
      </c>
      <c r="BK99" s="2">
        <f t="shared" si="125"/>
        <v>50.688694209170045</v>
      </c>
      <c r="BL99" s="2">
        <f t="shared" si="125"/>
        <v>51.671150552552646</v>
      </c>
      <c r="BM99" s="2">
        <f t="shared" si="125"/>
        <v>56.003479913363215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58.384899662618082</v>
      </c>
      <c r="DL99" s="2">
        <f t="shared" si="134"/>
        <v>65.005864111498255</v>
      </c>
      <c r="DM99" s="2">
        <f t="shared" si="134"/>
        <v>80.536052814258909</v>
      </c>
      <c r="DN99" s="2">
        <f t="shared" si="134"/>
        <v>73.36946885553472</v>
      </c>
      <c r="DO99" s="2">
        <f t="shared" si="134"/>
        <v>70.915539372822309</v>
      </c>
      <c r="DP99" s="2">
        <f t="shared" si="134"/>
        <v>69.091878745644607</v>
      </c>
      <c r="DQ99" s="2">
        <f t="shared" si="134"/>
        <v>68.313321205736983</v>
      </c>
      <c r="DR99" s="2">
        <f t="shared" si="134"/>
        <v>69.141896550792737</v>
      </c>
      <c r="DS99" s="2">
        <f t="shared" si="134"/>
        <v>69.614461253815222</v>
      </c>
      <c r="DT99" s="2">
        <f t="shared" si="134"/>
        <v>68.427921322863199</v>
      </c>
      <c r="DU99" s="2">
        <f t="shared" si="134"/>
        <v>68.224466475385086</v>
      </c>
      <c r="DV99" s="2">
        <f t="shared" si="134"/>
        <v>71.613584415584427</v>
      </c>
      <c r="DW99" s="2">
        <f t="shared" si="134"/>
        <v>68.712231882883614</v>
      </c>
      <c r="DX99" s="2">
        <f t="shared" si="134"/>
        <v>66.700644599303132</v>
      </c>
      <c r="DY99" s="2">
        <f t="shared" si="134"/>
        <v>67.149580489278165</v>
      </c>
      <c r="EA99" s="2">
        <f t="shared" si="94"/>
        <v>40.300861948142959</v>
      </c>
      <c r="EB99" s="2">
        <f t="shared" si="94"/>
        <v>46.121290574215436</v>
      </c>
      <c r="EC99" s="2">
        <f t="shared" si="94"/>
        <v>63.076602819789791</v>
      </c>
      <c r="ED99" s="2">
        <f t="shared" si="94"/>
        <v>51.948035929981351</v>
      </c>
      <c r="EE99" s="2">
        <f t="shared" si="94"/>
        <v>52.405292052277559</v>
      </c>
      <c r="EF99" s="2">
        <f t="shared" si="94"/>
        <v>52.945438776927681</v>
      </c>
      <c r="EG99" s="2">
        <f t="shared" si="94"/>
        <v>53.151778018312889</v>
      </c>
      <c r="EH99" s="2">
        <f t="shared" si="94"/>
        <v>52.856936816373874</v>
      </c>
      <c r="EI99" s="2">
        <f t="shared" si="94"/>
        <v>53.316229955907488</v>
      </c>
      <c r="EJ99" s="2">
        <f t="shared" si="94"/>
        <v>51.230782617252231</v>
      </c>
      <c r="EK99" s="2">
        <f t="shared" si="94"/>
        <v>51.391431725796295</v>
      </c>
      <c r="EL99" s="2">
        <f t="shared" si="94"/>
        <v>51.997093888097808</v>
      </c>
      <c r="EM99" s="2">
        <f t="shared" si="135"/>
        <v>49.549940863448882</v>
      </c>
      <c r="EN99" s="2">
        <f t="shared" si="135"/>
        <v>50.795177908651496</v>
      </c>
      <c r="EO99" s="2">
        <f t="shared" si="135"/>
        <v>55.169316669743388</v>
      </c>
      <c r="EQ99" s="2">
        <f t="shared" si="136"/>
        <v>39.788026638803579</v>
      </c>
      <c r="ER99" s="2">
        <f t="shared" si="136"/>
        <v>45.082225406727041</v>
      </c>
      <c r="ES99" s="2">
        <f t="shared" si="136"/>
        <v>59.113046886125559</v>
      </c>
      <c r="ET99" s="2">
        <f t="shared" si="136"/>
        <v>50.785416426833415</v>
      </c>
      <c r="EU99" s="2">
        <f t="shared" si="136"/>
        <v>51.803796364446526</v>
      </c>
      <c r="EV99" s="2">
        <f t="shared" si="136"/>
        <v>52.207427680094646</v>
      </c>
      <c r="EW99" s="2">
        <f t="shared" si="136"/>
        <v>52.561497322586618</v>
      </c>
      <c r="EX99" s="2">
        <f t="shared" si="136"/>
        <v>53.164771426274598</v>
      </c>
      <c r="EY99" s="2">
        <f t="shared" si="136"/>
        <v>53.688531052391539</v>
      </c>
      <c r="EZ99" s="2">
        <f t="shared" si="136"/>
        <v>50.928175205130508</v>
      </c>
      <c r="FA99" s="2">
        <f t="shared" si="136"/>
        <v>50.315806251277735</v>
      </c>
      <c r="FB99" s="2">
        <f t="shared" si="136"/>
        <v>51.213708221966883</v>
      </c>
      <c r="FC99" s="2">
        <f t="shared" si="136"/>
        <v>49.407196230840725</v>
      </c>
      <c r="FD99" s="2">
        <f t="shared" si="136"/>
        <v>50.83483580370558</v>
      </c>
      <c r="FE99" s="2">
        <f t="shared" si="136"/>
        <v>55.967993267293615</v>
      </c>
      <c r="FG99" s="2">
        <f t="shared" si="137"/>
        <v>0.95241726017911543</v>
      </c>
      <c r="FH99" s="2">
        <f t="shared" si="137"/>
        <v>0.94416565074629033</v>
      </c>
      <c r="FI99" s="2">
        <f t="shared" si="137"/>
        <v>0.94690424699308595</v>
      </c>
      <c r="FJ99" s="2">
        <f t="shared" si="137"/>
        <v>0.94757539502879917</v>
      </c>
      <c r="FK99" s="2">
        <f t="shared" si="137"/>
        <v>0.94567529733259936</v>
      </c>
      <c r="FL99" s="2">
        <f t="shared" si="137"/>
        <v>0.94503393525384627</v>
      </c>
      <c r="FM99" s="2">
        <f t="shared" si="137"/>
        <v>0.94092376098730846</v>
      </c>
      <c r="FN99" s="2">
        <f t="shared" si="137"/>
        <v>0.93945743877741916</v>
      </c>
      <c r="FO99" s="2">
        <f t="shared" si="137"/>
        <v>0.93909513946403611</v>
      </c>
      <c r="FP99" s="2">
        <f t="shared" si="137"/>
        <v>0.93528911464456443</v>
      </c>
      <c r="FQ99" s="2">
        <f t="shared" si="137"/>
        <v>0.93192860476678174</v>
      </c>
      <c r="FR99" s="2">
        <f t="shared" si="137"/>
        <v>0.93543990708640279</v>
      </c>
      <c r="FS99" s="2">
        <f t="shared" si="137"/>
        <v>0.94056915736583213</v>
      </c>
      <c r="FT99" s="2">
        <f t="shared" si="137"/>
        <v>0.94492736872313843</v>
      </c>
      <c r="FU99" s="2">
        <f t="shared" si="137"/>
        <v>0.93039299868364</v>
      </c>
      <c r="FW99" s="2">
        <f t="shared" si="127"/>
        <v>2.0545264846972876E-3</v>
      </c>
      <c r="FX99" s="2">
        <f t="shared" si="127"/>
        <v>6.290213664833504E-4</v>
      </c>
      <c r="FY99" s="2">
        <f t="shared" si="127"/>
        <v>5.8479685623187561E-4</v>
      </c>
      <c r="FZ99" s="2">
        <f t="shared" si="127"/>
        <v>5.5352759826434632E-4</v>
      </c>
      <c r="GA99" s="2">
        <f t="shared" si="127"/>
        <v>5.5261646680970127E-4</v>
      </c>
      <c r="GB99" s="2">
        <f t="shared" si="127"/>
        <v>5.5652420496804056E-4</v>
      </c>
      <c r="GC99" s="2">
        <f t="shared" si="127"/>
        <v>5.4968936340297223E-4</v>
      </c>
      <c r="GD99" s="2">
        <f t="shared" si="127"/>
        <v>5.8790840749467325E-4</v>
      </c>
      <c r="GE99" s="2">
        <f t="shared" si="127"/>
        <v>6.4810401597197877E-4</v>
      </c>
      <c r="GF99" s="2">
        <f t="shared" si="127"/>
        <v>6.0703488441717665E-4</v>
      </c>
      <c r="GG99" s="2">
        <f t="shared" si="127"/>
        <v>6.3011638798172412E-4</v>
      </c>
      <c r="GH99" s="2">
        <f t="shared" si="127"/>
        <v>5.6400530683923535E-4</v>
      </c>
      <c r="GI99" s="2">
        <f t="shared" si="127"/>
        <v>5.4472356378476919E-4</v>
      </c>
      <c r="GJ99" s="2">
        <f t="shared" si="127"/>
        <v>4.2214949811495594E-4</v>
      </c>
      <c r="GK99" s="2">
        <f t="shared" si="127"/>
        <v>3.1677923694625276E-4</v>
      </c>
      <c r="GM99" s="86">
        <f t="shared" si="128"/>
        <v>3.8866561092263424E-3</v>
      </c>
      <c r="GN99" s="86">
        <f t="shared" si="128"/>
        <v>1.9227583961071218E-3</v>
      </c>
      <c r="GO99" s="86">
        <f t="shared" si="128"/>
        <v>1.1632638453248042E-3</v>
      </c>
      <c r="GP99" s="86">
        <f t="shared" si="128"/>
        <v>7.1952740258938074E-6</v>
      </c>
      <c r="GQ99" s="86">
        <f t="shared" si="128"/>
        <v>1.9925957505582991E-6</v>
      </c>
      <c r="GR99" s="86">
        <f t="shared" si="128"/>
        <v>4.9432732217623789E-7</v>
      </c>
      <c r="GS99" s="86">
        <f t="shared" si="128"/>
        <v>2.609484635681945E-6</v>
      </c>
      <c r="GT99" s="86">
        <f t="shared" si="128"/>
        <v>1.3870391941458365E-6</v>
      </c>
      <c r="GU99" s="86">
        <f t="shared" si="128"/>
        <v>8.0240914001602401E-7</v>
      </c>
      <c r="GV99" s="86">
        <f t="shared" si="128"/>
        <v>6.4162927094576828E-6</v>
      </c>
      <c r="GW99" s="86">
        <f t="shared" si="128"/>
        <v>7.8317325568337293E-6</v>
      </c>
      <c r="GX99" s="86">
        <f t="shared" si="128"/>
        <v>3.398701496909275E-5</v>
      </c>
      <c r="GY99" s="86">
        <f t="shared" si="128"/>
        <v>2.9641782737875346E-5</v>
      </c>
      <c r="GZ99" s="86">
        <f t="shared" si="128"/>
        <v>4.3070039954388613E-5</v>
      </c>
      <c r="HA99" s="86">
        <f t="shared" si="128"/>
        <v>1.684804194398145E-6</v>
      </c>
      <c r="HC99" s="86">
        <f t="shared" si="73"/>
        <v>6.6793454477924105E-2</v>
      </c>
      <c r="HD99" s="86">
        <f t="shared" si="73"/>
        <v>5.9078629654214856E-2</v>
      </c>
      <c r="HE99" s="86">
        <f t="shared" si="73"/>
        <v>6.0992454460912532E-2</v>
      </c>
      <c r="HF99" s="86">
        <f t="shared" si="73"/>
        <v>5.6201526448227769E-2</v>
      </c>
      <c r="HG99" s="86">
        <f t="shared" si="87"/>
        <v>5.5041343533506586E-2</v>
      </c>
      <c r="HH99" s="86">
        <f t="shared" si="87"/>
        <v>5.5581952159718291E-2</v>
      </c>
      <c r="HI99" s="86">
        <f t="shared" si="87"/>
        <v>4.4310392447009982E-2</v>
      </c>
      <c r="HJ99" s="86">
        <f t="shared" si="87"/>
        <v>4.5715924053973893E-2</v>
      </c>
      <c r="HK99" s="86">
        <f t="shared" si="87"/>
        <v>4.4364439824178259E-2</v>
      </c>
      <c r="HL99" s="86">
        <f t="shared" si="87"/>
        <v>3.5188304774447343E-2</v>
      </c>
      <c r="HM99" s="86">
        <f t="shared" si="87"/>
        <v>3.6666388283612072E-2</v>
      </c>
      <c r="HN99" s="86">
        <f t="shared" si="87"/>
        <v>4.4246707457119276E-2</v>
      </c>
      <c r="HO99" s="86">
        <f t="shared" si="87"/>
        <v>5.2204968770811704E-2</v>
      </c>
      <c r="HP99" s="86">
        <f t="shared" si="87"/>
        <v>4.6314164956443887E-2</v>
      </c>
      <c r="HQ99" s="86">
        <f t="shared" si="87"/>
        <v>2.5270591870966162E-2</v>
      </c>
      <c r="HS99" s="86">
        <f t="shared" si="129"/>
        <v>9.7062060567393323E-13</v>
      </c>
      <c r="HT99" s="86">
        <f t="shared" si="129"/>
        <v>4.4250116069513415E-18</v>
      </c>
      <c r="HU99" s="86">
        <f t="shared" si="129"/>
        <v>1.003660764850612E-18</v>
      </c>
      <c r="HV99" s="86">
        <f t="shared" si="129"/>
        <v>1.2224736553918581E-20</v>
      </c>
      <c r="HW99" s="86">
        <f t="shared" si="129"/>
        <v>3.6195689026225512E-21</v>
      </c>
      <c r="HX99" s="86">
        <f t="shared" si="129"/>
        <v>6.5519657759535108E-22</v>
      </c>
      <c r="HY99" s="86">
        <f t="shared" si="129"/>
        <v>2.4633736897745237E-23</v>
      </c>
      <c r="HZ99" s="86">
        <f t="shared" si="129"/>
        <v>1.4464791526167604E-23</v>
      </c>
      <c r="IA99" s="86">
        <f t="shared" si="129"/>
        <v>2.8844363191042308E-23</v>
      </c>
      <c r="IB99" s="86">
        <f t="shared" si="129"/>
        <v>4.7003150804485827E-24</v>
      </c>
      <c r="IC99" s="86">
        <f t="shared" si="129"/>
        <v>4.7802151941552922E-24</v>
      </c>
      <c r="ID99" s="86">
        <f t="shared" si="129"/>
        <v>9.2469429855585122E-22</v>
      </c>
      <c r="IE99" s="86">
        <f t="shared" si="129"/>
        <v>2.3843130369777504E-20</v>
      </c>
      <c r="IF99" s="86">
        <f t="shared" si="129"/>
        <v>1.3690178208662918E-14</v>
      </c>
      <c r="IG99" s="86">
        <f t="shared" si="129"/>
        <v>2.5520573663890806E-10</v>
      </c>
      <c r="II99" s="86">
        <f t="shared" si="130"/>
        <v>4.0283177000191788E-43</v>
      </c>
      <c r="IJ99" s="86">
        <f t="shared" si="130"/>
        <v>9.0877990239945445E-67</v>
      </c>
      <c r="IK99" s="86">
        <f t="shared" si="130"/>
        <v>6.5229517906928064E-70</v>
      </c>
      <c r="IL99" s="86">
        <f t="shared" si="130"/>
        <v>1.901029165208026E-76</v>
      </c>
      <c r="IM99" s="86">
        <f t="shared" si="130"/>
        <v>3.7294310598055138E-78</v>
      </c>
      <c r="IN99" s="86">
        <f t="shared" si="130"/>
        <v>1.8297130310593518E-81</v>
      </c>
      <c r="IO99" s="86">
        <f t="shared" si="130"/>
        <v>1.0292593385303039E-86</v>
      </c>
      <c r="IP99" s="86">
        <f t="shared" si="130"/>
        <v>7.0862265353054757E-88</v>
      </c>
      <c r="IQ99" s="86">
        <f t="shared" si="130"/>
        <v>2.036415879355458E-86</v>
      </c>
      <c r="IR99" s="86">
        <f t="shared" si="130"/>
        <v>7.6574740258333477E-89</v>
      </c>
      <c r="IS99" s="86">
        <f t="shared" si="130"/>
        <v>5.4062836193414344E-89</v>
      </c>
      <c r="IT99" s="86">
        <f t="shared" si="130"/>
        <v>8.631072617694314E-80</v>
      </c>
      <c r="IU99" s="86">
        <f t="shared" si="130"/>
        <v>2.5228559731533196E-74</v>
      </c>
      <c r="IV99" s="86">
        <f t="shared" si="130"/>
        <v>1.7235369097807601E-59</v>
      </c>
      <c r="IW99" s="86">
        <f t="shared" si="130"/>
        <v>2.5006809026117813E-33</v>
      </c>
      <c r="IY99" s="86">
        <f t="shared" si="131"/>
        <v>7.068011058812107E-2</v>
      </c>
      <c r="IZ99" s="86">
        <f t="shared" si="131"/>
        <v>6.1001388050321986E-2</v>
      </c>
      <c r="JA99" s="86">
        <f t="shared" si="131"/>
        <v>6.2155718306237333E-2</v>
      </c>
      <c r="JB99" s="86">
        <f t="shared" si="131"/>
        <v>5.6208721722253663E-2</v>
      </c>
      <c r="JC99" s="86">
        <f t="shared" si="131"/>
        <v>5.5043336129257145E-2</v>
      </c>
      <c r="JD99" s="86">
        <f t="shared" si="131"/>
        <v>5.5582446487040464E-2</v>
      </c>
      <c r="JE99" s="86">
        <f t="shared" si="131"/>
        <v>4.4313001931645661E-2</v>
      </c>
      <c r="JF99" s="86">
        <f t="shared" si="131"/>
        <v>4.5717311093168039E-2</v>
      </c>
      <c r="JG99" s="86">
        <f t="shared" si="131"/>
        <v>4.4365242233318274E-2</v>
      </c>
      <c r="JH99" s="86">
        <f t="shared" si="131"/>
        <v>3.5194721067156799E-2</v>
      </c>
      <c r="JI99" s="86">
        <f t="shared" si="131"/>
        <v>3.6674220016168907E-2</v>
      </c>
      <c r="JJ99" s="86">
        <f t="shared" si="131"/>
        <v>4.4280694472088371E-2</v>
      </c>
      <c r="JK99" s="86">
        <f t="shared" si="131"/>
        <v>5.2234610553549582E-2</v>
      </c>
      <c r="JL99" s="86">
        <f t="shared" si="131"/>
        <v>4.6357234996411964E-2</v>
      </c>
      <c r="JM99" s="86">
        <f t="shared" si="131"/>
        <v>2.5272276930366294E-2</v>
      </c>
    </row>
    <row r="100" spans="2:273" x14ac:dyDescent="0.25">
      <c r="B100" s="2">
        <v>73</v>
      </c>
      <c r="C100" s="37">
        <v>74.924000000000007</v>
      </c>
      <c r="D100" s="37">
        <v>75.347999999999999</v>
      </c>
      <c r="E100" s="37">
        <v>94.308000000000007</v>
      </c>
      <c r="F100" s="37">
        <v>82.322999999999993</v>
      </c>
      <c r="G100" s="37">
        <v>83.168999999999997</v>
      </c>
      <c r="H100" s="37">
        <v>83.031000000000006</v>
      </c>
      <c r="I100" s="37">
        <v>76.061999999999998</v>
      </c>
      <c r="J100" s="37">
        <v>77.814999999999998</v>
      </c>
      <c r="K100" s="37">
        <v>77.677000000000007</v>
      </c>
      <c r="L100" s="37">
        <v>71.430999999999997</v>
      </c>
      <c r="M100" s="37">
        <v>70.584999999999994</v>
      </c>
      <c r="N100" s="37">
        <v>73.968999999999994</v>
      </c>
      <c r="O100" s="37">
        <v>75.738</v>
      </c>
      <c r="P100" s="37">
        <v>71.614999999999995</v>
      </c>
      <c r="Q100" s="37">
        <v>66.185000000000002</v>
      </c>
      <c r="S100" s="4">
        <f t="shared" si="132"/>
        <v>76.391116168450537</v>
      </c>
      <c r="T100" s="4">
        <f t="shared" si="132"/>
        <v>80.205844539299363</v>
      </c>
      <c r="U100" s="4">
        <f t="shared" si="132"/>
        <v>96.274612185885985</v>
      </c>
      <c r="V100" s="4">
        <f t="shared" si="132"/>
        <v>85.039260591066807</v>
      </c>
      <c r="W100" s="4">
        <f t="shared" si="132"/>
        <v>84.753905507509785</v>
      </c>
      <c r="X100" s="4">
        <f t="shared" si="132"/>
        <v>84.542811361857673</v>
      </c>
      <c r="Y100" s="4">
        <f t="shared" si="132"/>
        <v>80.270095307359412</v>
      </c>
      <c r="Z100" s="4">
        <f t="shared" si="132"/>
        <v>80.646012532083589</v>
      </c>
      <c r="AA100" s="4">
        <f t="shared" si="132"/>
        <v>80.571120848691422</v>
      </c>
      <c r="AB100" s="4">
        <f t="shared" si="132"/>
        <v>74.649256329146795</v>
      </c>
      <c r="AC100" s="4">
        <f t="shared" si="132"/>
        <v>75.787891963537618</v>
      </c>
      <c r="AD100" s="4">
        <f t="shared" si="132"/>
        <v>78.817077184157398</v>
      </c>
      <c r="AE100" s="4">
        <f t="shared" si="132"/>
        <v>79.797721763522276</v>
      </c>
      <c r="AF100" s="4">
        <f t="shared" si="132"/>
        <v>76.00856549988147</v>
      </c>
      <c r="AG100" s="4">
        <f t="shared" si="132"/>
        <v>68.136299237305252</v>
      </c>
      <c r="AI100" s="4">
        <f t="shared" si="133"/>
        <v>-1.4671161684505307</v>
      </c>
      <c r="AJ100" s="4">
        <f t="shared" si="133"/>
        <v>-4.8578445392993643</v>
      </c>
      <c r="AK100" s="4">
        <f t="shared" si="133"/>
        <v>-1.9666121858859782</v>
      </c>
      <c r="AL100" s="4">
        <f t="shared" si="133"/>
        <v>-2.7162605910668134</v>
      </c>
      <c r="AM100" s="4">
        <f t="shared" si="133"/>
        <v>-1.584905507509788</v>
      </c>
      <c r="AN100" s="4">
        <f t="shared" si="133"/>
        <v>-1.5118113618576672</v>
      </c>
      <c r="AO100" s="4">
        <f t="shared" si="133"/>
        <v>-4.2080953073594145</v>
      </c>
      <c r="AP100" s="4">
        <f t="shared" si="133"/>
        <v>-2.8310125320835908</v>
      </c>
      <c r="AQ100" s="4">
        <f t="shared" si="133"/>
        <v>-2.8941208486914149</v>
      </c>
      <c r="AR100" s="4">
        <f t="shared" si="133"/>
        <v>-3.2182563291467972</v>
      </c>
      <c r="AS100" s="4">
        <f t="shared" si="133"/>
        <v>-5.2028919635376241</v>
      </c>
      <c r="AT100" s="4">
        <f t="shared" si="133"/>
        <v>-4.848077184157404</v>
      </c>
      <c r="AU100" s="4">
        <f t="shared" si="133"/>
        <v>-4.0597217635222762</v>
      </c>
      <c r="AV100" s="4">
        <f t="shared" si="133"/>
        <v>-4.3935654998814755</v>
      </c>
      <c r="AW100" s="4">
        <f t="shared" si="133"/>
        <v>-1.9512992373052498</v>
      </c>
      <c r="AY100" s="2">
        <f t="shared" si="125"/>
        <v>41.010923598899275</v>
      </c>
      <c r="AZ100" s="2">
        <f t="shared" si="125"/>
        <v>46.993975482673882</v>
      </c>
      <c r="BA100" s="2">
        <f t="shared" si="125"/>
        <v>63.729748086447508</v>
      </c>
      <c r="BB100" s="2">
        <f t="shared" si="125"/>
        <v>52.8730781487317</v>
      </c>
      <c r="BC100" s="2">
        <f t="shared" si="125"/>
        <v>53.222923880138687</v>
      </c>
      <c r="BD100" s="2">
        <f t="shared" si="125"/>
        <v>53.663612070183184</v>
      </c>
      <c r="BE100" s="2">
        <f t="shared" si="125"/>
        <v>53.877348494700747</v>
      </c>
      <c r="BF100" s="2">
        <f t="shared" si="125"/>
        <v>53.673235538165386</v>
      </c>
      <c r="BG100" s="2">
        <f t="shared" si="125"/>
        <v>54.132278070802968</v>
      </c>
      <c r="BH100" s="2">
        <f t="shared" si="125"/>
        <v>52.163757967453456</v>
      </c>
      <c r="BI100" s="2">
        <f t="shared" si="125"/>
        <v>52.316686696817598</v>
      </c>
      <c r="BJ100" s="2">
        <f t="shared" si="125"/>
        <v>53.039534339656441</v>
      </c>
      <c r="BK100" s="2">
        <f t="shared" si="125"/>
        <v>50.499302938138086</v>
      </c>
      <c r="BL100" s="2">
        <f t="shared" si="125"/>
        <v>51.516363211930233</v>
      </c>
      <c r="BM100" s="2">
        <f t="shared" si="125"/>
        <v>55.854152379804262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58.555111605937924</v>
      </c>
      <c r="DL100" s="2">
        <f t="shared" si="134"/>
        <v>65.220385888501738</v>
      </c>
      <c r="DM100" s="2">
        <f t="shared" si="134"/>
        <v>80.816674296435266</v>
      </c>
      <c r="DN100" s="2">
        <f t="shared" si="134"/>
        <v>73.612357786116334</v>
      </c>
      <c r="DO100" s="2">
        <f t="shared" si="134"/>
        <v>71.104924041811842</v>
      </c>
      <c r="DP100" s="2">
        <f t="shared" si="134"/>
        <v>69.24990174216029</v>
      </c>
      <c r="DQ100" s="2">
        <f t="shared" si="134"/>
        <v>68.425077789482216</v>
      </c>
      <c r="DR100" s="2">
        <f t="shared" si="134"/>
        <v>69.281221402911683</v>
      </c>
      <c r="DS100" s="2">
        <f t="shared" si="134"/>
        <v>69.762400399751527</v>
      </c>
      <c r="DT100" s="2">
        <f t="shared" si="134"/>
        <v>68.582924796134108</v>
      </c>
      <c r="DU100" s="2">
        <f t="shared" si="134"/>
        <v>68.419950770160085</v>
      </c>
      <c r="DV100" s="2">
        <f t="shared" si="134"/>
        <v>71.819807913017229</v>
      </c>
      <c r="DW100" s="2">
        <f t="shared" si="134"/>
        <v>68.916709802014964</v>
      </c>
      <c r="DX100" s="2">
        <f t="shared" si="134"/>
        <v>66.895672473867592</v>
      </c>
      <c r="DY100" s="2">
        <f t="shared" si="134"/>
        <v>67.339807913017211</v>
      </c>
      <c r="EA100" s="2">
        <f t="shared" si="94"/>
        <v>40.212708479327262</v>
      </c>
      <c r="EB100" s="2">
        <f t="shared" si="94"/>
        <v>46.011709951528928</v>
      </c>
      <c r="EC100" s="2">
        <f t="shared" si="94"/>
        <v>62.858539425788251</v>
      </c>
      <c r="ED100" s="2">
        <f t="shared" si="94"/>
        <v>51.827358201168629</v>
      </c>
      <c r="EE100" s="2">
        <f t="shared" si="94"/>
        <v>52.286444359171156</v>
      </c>
      <c r="EF100" s="2">
        <f t="shared" si="94"/>
        <v>52.837293712066163</v>
      </c>
      <c r="EG100" s="2">
        <f t="shared" si="94"/>
        <v>53.044698122099767</v>
      </c>
      <c r="EH100" s="2">
        <f t="shared" si="94"/>
        <v>52.755691850348022</v>
      </c>
      <c r="EI100" s="2">
        <f t="shared" si="94"/>
        <v>53.207510753171952</v>
      </c>
      <c r="EJ100" s="2">
        <f t="shared" si="94"/>
        <v>51.127913174303941</v>
      </c>
      <c r="EK100" s="2">
        <f t="shared" si="94"/>
        <v>51.244714825528298</v>
      </c>
      <c r="EL100" s="2">
        <f t="shared" si="94"/>
        <v>51.857946942821371</v>
      </c>
      <c r="EM100" s="2">
        <f t="shared" si="135"/>
        <v>49.438064012938227</v>
      </c>
      <c r="EN100" s="2">
        <f t="shared" si="135"/>
        <v>50.698871332373159</v>
      </c>
      <c r="EO100" s="2">
        <f t="shared" si="135"/>
        <v>55.070181871884792</v>
      </c>
      <c r="EQ100" s="2">
        <f t="shared" si="136"/>
        <v>39.71634478253069</v>
      </c>
      <c r="ER100" s="2">
        <f t="shared" si="136"/>
        <v>44.998474516484862</v>
      </c>
      <c r="ES100" s="2">
        <f t="shared" si="136"/>
        <v>58.996864883132943</v>
      </c>
      <c r="ET100" s="2">
        <f t="shared" si="136"/>
        <v>50.695154235086228</v>
      </c>
      <c r="EU100" s="2">
        <f t="shared" si="136"/>
        <v>51.700875398021672</v>
      </c>
      <c r="EV100" s="2">
        <f t="shared" si="136"/>
        <v>52.118776617479647</v>
      </c>
      <c r="EW100" s="2">
        <f t="shared" si="136"/>
        <v>52.470080025940334</v>
      </c>
      <c r="EX100" s="2">
        <f t="shared" si="136"/>
        <v>53.05348913088558</v>
      </c>
      <c r="EY100" s="2">
        <f t="shared" si="136"/>
        <v>53.568855430634116</v>
      </c>
      <c r="EZ100" s="2">
        <f t="shared" si="136"/>
        <v>50.831612857827075</v>
      </c>
      <c r="FA100" s="2">
        <f t="shared" si="136"/>
        <v>50.197461353893431</v>
      </c>
      <c r="FB100" s="2">
        <f t="shared" si="136"/>
        <v>51.094865602529339</v>
      </c>
      <c r="FC100" s="2">
        <f t="shared" si="136"/>
        <v>49.296990576861887</v>
      </c>
      <c r="FD100" s="2">
        <f t="shared" si="136"/>
        <v>50.734467598663898</v>
      </c>
      <c r="FE100" s="2">
        <f t="shared" si="136"/>
        <v>55.836064778007646</v>
      </c>
      <c r="FG100" s="2">
        <f t="shared" si="137"/>
        <v>0.95642157286890483</v>
      </c>
      <c r="FH100" s="2">
        <f t="shared" si="137"/>
        <v>0.94882706498021407</v>
      </c>
      <c r="FI100" s="2">
        <f t="shared" si="137"/>
        <v>0.95134880662009536</v>
      </c>
      <c r="FJ100" s="2">
        <f t="shared" si="137"/>
        <v>0.95196662380424923</v>
      </c>
      <c r="FK100" s="2">
        <f t="shared" si="137"/>
        <v>0.95021732186831509</v>
      </c>
      <c r="FL100" s="2">
        <f t="shared" si="137"/>
        <v>0.94962672695528749</v>
      </c>
      <c r="FM100" s="2">
        <f t="shared" si="137"/>
        <v>0.94584030385152063</v>
      </c>
      <c r="FN100" s="2">
        <f t="shared" si="137"/>
        <v>0.94448881489100511</v>
      </c>
      <c r="FO100" s="2">
        <f t="shared" si="137"/>
        <v>0.94415483459206528</v>
      </c>
      <c r="FP100" s="2">
        <f t="shared" si="137"/>
        <v>0.94064501235006104</v>
      </c>
      <c r="FQ100" s="2">
        <f t="shared" si="137"/>
        <v>0.93754406708083271</v>
      </c>
      <c r="FR100" s="2">
        <f t="shared" si="137"/>
        <v>0.94078411440094012</v>
      </c>
      <c r="FS100" s="2">
        <f t="shared" si="137"/>
        <v>0.94551350272215651</v>
      </c>
      <c r="FT100" s="2">
        <f t="shared" si="137"/>
        <v>0.94952858923388028</v>
      </c>
      <c r="FU100" s="2">
        <f t="shared" si="137"/>
        <v>0.93612645646373904</v>
      </c>
      <c r="FW100" s="2">
        <f t="shared" si="127"/>
        <v>2.2522970502842077E-3</v>
      </c>
      <c r="FX100" s="2">
        <f t="shared" si="127"/>
        <v>6.896663595804968E-4</v>
      </c>
      <c r="FY100" s="2">
        <f t="shared" si="127"/>
        <v>6.4118082651561635E-4</v>
      </c>
      <c r="FZ100" s="2">
        <f t="shared" si="127"/>
        <v>6.0689853204916073E-4</v>
      </c>
      <c r="GA100" s="2">
        <f t="shared" si="127"/>
        <v>6.0589960288267284E-4</v>
      </c>
      <c r="GB100" s="2">
        <f t="shared" si="127"/>
        <v>6.1018389410429454E-4</v>
      </c>
      <c r="GC100" s="2">
        <f t="shared" si="127"/>
        <v>6.0269043911809434E-4</v>
      </c>
      <c r="GD100" s="2">
        <f t="shared" si="127"/>
        <v>6.4459218865735985E-4</v>
      </c>
      <c r="GE100" s="2">
        <f t="shared" si="127"/>
        <v>7.1058749079801371E-4</v>
      </c>
      <c r="GF100" s="2">
        <f t="shared" si="127"/>
        <v>6.6556153603064257E-4</v>
      </c>
      <c r="GG100" s="2">
        <f t="shared" si="127"/>
        <v>6.9086688093480118E-4</v>
      </c>
      <c r="GH100" s="2">
        <f t="shared" si="127"/>
        <v>6.1838587247668589E-4</v>
      </c>
      <c r="GI100" s="2">
        <f t="shared" si="127"/>
        <v>5.9724612297441966E-4</v>
      </c>
      <c r="GJ100" s="2">
        <f t="shared" si="127"/>
        <v>4.6285886877703791E-4</v>
      </c>
      <c r="GK100" s="2">
        <f t="shared" si="127"/>
        <v>3.4733091107463514E-4</v>
      </c>
      <c r="GM100" s="86">
        <f t="shared" si="128"/>
        <v>1.0979094537553202E-3</v>
      </c>
      <c r="GN100" s="86">
        <f t="shared" si="128"/>
        <v>4.5307150447210806E-4</v>
      </c>
      <c r="GO100" s="86">
        <f t="shared" si="128"/>
        <v>2.6140415009312366E-4</v>
      </c>
      <c r="GP100" s="86">
        <f t="shared" si="128"/>
        <v>4.7115548634243004E-7</v>
      </c>
      <c r="GQ100" s="86">
        <f t="shared" si="128"/>
        <v>1.0278352066389882E-7</v>
      </c>
      <c r="GR100" s="86">
        <f t="shared" si="128"/>
        <v>1.9501681384014377E-8</v>
      </c>
      <c r="GS100" s="86">
        <f t="shared" si="128"/>
        <v>1.2967186971792593E-7</v>
      </c>
      <c r="GT100" s="86">
        <f t="shared" si="128"/>
        <v>6.0596864443603654E-8</v>
      </c>
      <c r="GU100" s="86">
        <f t="shared" si="128"/>
        <v>2.7921821060592015E-8</v>
      </c>
      <c r="GV100" s="86">
        <f t="shared" si="128"/>
        <v>3.2647961147042078E-7</v>
      </c>
      <c r="GW100" s="86">
        <f t="shared" si="128"/>
        <v>4.6037765685231416E-7</v>
      </c>
      <c r="GX100" s="86">
        <f t="shared" si="128"/>
        <v>2.7656487496899159E-6</v>
      </c>
      <c r="GY100" s="86">
        <f t="shared" si="128"/>
        <v>2.8087156470917879E-6</v>
      </c>
      <c r="GZ100" s="86">
        <f t="shared" si="128"/>
        <v>3.85846323364934E-6</v>
      </c>
      <c r="HA100" s="86">
        <f t="shared" si="128"/>
        <v>8.7805381940449779E-8</v>
      </c>
      <c r="HC100" s="86">
        <f t="shared" si="73"/>
        <v>8.7763365721906572E-2</v>
      </c>
      <c r="HD100" s="86">
        <f t="shared" si="73"/>
        <v>7.9209918954966416E-2</v>
      </c>
      <c r="HE100" s="86">
        <f t="shared" si="73"/>
        <v>8.1965735355996563E-2</v>
      </c>
      <c r="HF100" s="86">
        <f t="shared" si="73"/>
        <v>7.6719312180273336E-2</v>
      </c>
      <c r="HG100" s="86">
        <f t="shared" si="87"/>
        <v>7.5474358169214689E-2</v>
      </c>
      <c r="HH100" s="86">
        <f t="shared" si="87"/>
        <v>7.6700705324416363E-2</v>
      </c>
      <c r="HI100" s="86">
        <f t="shared" ref="HI100:HQ128" si="138" xml:space="preserve"> _xlfn.NORM.DIST($B100, I$8, ABS(I$12), TRUE) * _xlfn.NORM.DIST(($B100 - I$8)*I$16, 0, ABS(I$12), TRUE) * 2</f>
        <v>6.252305398491094E-2</v>
      </c>
      <c r="HJ100" s="86">
        <f t="shared" si="138"/>
        <v>6.4737688044485694E-2</v>
      </c>
      <c r="HK100" s="86">
        <f t="shared" si="138"/>
        <v>6.3029012522088992E-2</v>
      </c>
      <c r="HL100" s="86">
        <f t="shared" si="138"/>
        <v>5.0731888176860071E-2</v>
      </c>
      <c r="HM100" s="86">
        <f t="shared" si="138"/>
        <v>5.2854269038207315E-2</v>
      </c>
      <c r="HN100" s="86">
        <f t="shared" si="138"/>
        <v>6.1640222897184883E-2</v>
      </c>
      <c r="HO100" s="86">
        <f t="shared" si="138"/>
        <v>7.1182854004075827E-2</v>
      </c>
      <c r="HP100" s="86">
        <f t="shared" si="138"/>
        <v>6.2947862809134558E-2</v>
      </c>
      <c r="HQ100" s="86">
        <f t="shared" si="138"/>
        <v>3.7445768131812489E-2</v>
      </c>
      <c r="HS100" s="86">
        <f t="shared" si="129"/>
        <v>3.1196264263785466E-12</v>
      </c>
      <c r="HT100" s="86">
        <f t="shared" si="129"/>
        <v>1.9551906761921698E-17</v>
      </c>
      <c r="HU100" s="86">
        <f t="shared" si="129"/>
        <v>4.6577889126967636E-18</v>
      </c>
      <c r="HV100" s="86">
        <f t="shared" si="129"/>
        <v>6.5589231826046663E-20</v>
      </c>
      <c r="HW100" s="86">
        <f t="shared" si="129"/>
        <v>2.024658397228646E-20</v>
      </c>
      <c r="HX100" s="86">
        <f t="shared" si="129"/>
        <v>3.934237457980958E-21</v>
      </c>
      <c r="HY100" s="86">
        <f t="shared" si="129"/>
        <v>1.6638169340059979E-22</v>
      </c>
      <c r="HZ100" s="86">
        <f t="shared" si="129"/>
        <v>1.0171969832031135E-22</v>
      </c>
      <c r="IA100" s="86">
        <f t="shared" si="129"/>
        <v>2.0196970830388671E-22</v>
      </c>
      <c r="IB100" s="86">
        <f t="shared" si="129"/>
        <v>3.4430292318248785E-23</v>
      </c>
      <c r="IC100" s="86">
        <f t="shared" si="129"/>
        <v>3.5416740172793831E-23</v>
      </c>
      <c r="ID100" s="86">
        <f t="shared" si="129"/>
        <v>5.4310340459212012E-21</v>
      </c>
      <c r="IE100" s="86">
        <f t="shared" si="129"/>
        <v>1.2293059579206798E-19</v>
      </c>
      <c r="IF100" s="86">
        <f t="shared" si="129"/>
        <v>4.0857807353011001E-14</v>
      </c>
      <c r="IG100" s="86">
        <f t="shared" si="129"/>
        <v>5.1934266252721921E-10</v>
      </c>
      <c r="II100" s="86">
        <f t="shared" si="130"/>
        <v>6.7305519965624914E-42</v>
      </c>
      <c r="IJ100" s="86">
        <f t="shared" si="130"/>
        <v>3.7227777697787182E-65</v>
      </c>
      <c r="IK100" s="86">
        <f t="shared" si="130"/>
        <v>3.0776764110992323E-68</v>
      </c>
      <c r="IL100" s="86">
        <f t="shared" si="130"/>
        <v>1.2579091920698124E-74</v>
      </c>
      <c r="IM100" s="86">
        <f t="shared" si="130"/>
        <v>2.7130742547667393E-76</v>
      </c>
      <c r="IN100" s="86">
        <f t="shared" si="130"/>
        <v>1.6090590506173679E-79</v>
      </c>
      <c r="IO100" s="86">
        <f t="shared" si="130"/>
        <v>1.2057306558671314E-84</v>
      </c>
      <c r="IP100" s="86">
        <f t="shared" si="130"/>
        <v>9.2524864447185624E-86</v>
      </c>
      <c r="IQ100" s="86">
        <f t="shared" si="130"/>
        <v>2.6083808191680113E-84</v>
      </c>
      <c r="IR100" s="86">
        <f t="shared" si="130"/>
        <v>1.078571311493226E-86</v>
      </c>
      <c r="IS100" s="86">
        <f t="shared" si="130"/>
        <v>7.8746095949665979E-87</v>
      </c>
      <c r="IT100" s="86">
        <f t="shared" si="130"/>
        <v>6.9639054526936638E-78</v>
      </c>
      <c r="IU100" s="86">
        <f t="shared" si="130"/>
        <v>1.4693372923205997E-72</v>
      </c>
      <c r="IV100" s="86">
        <f t="shared" si="130"/>
        <v>3.9408449151210142E-58</v>
      </c>
      <c r="IW100" s="86">
        <f t="shared" si="130"/>
        <v>1.309932645413995E-32</v>
      </c>
      <c r="IY100" s="86">
        <f t="shared" si="131"/>
        <v>8.8861275178781521E-2</v>
      </c>
      <c r="IZ100" s="86">
        <f t="shared" si="131"/>
        <v>7.9662990459438532E-2</v>
      </c>
      <c r="JA100" s="86">
        <f t="shared" si="131"/>
        <v>8.2227139506089689E-2</v>
      </c>
      <c r="JB100" s="86">
        <f t="shared" si="131"/>
        <v>7.6719783335759684E-2</v>
      </c>
      <c r="JC100" s="86">
        <f t="shared" si="131"/>
        <v>7.5474460952735356E-2</v>
      </c>
      <c r="JD100" s="86">
        <f t="shared" si="131"/>
        <v>7.6700724826097744E-2</v>
      </c>
      <c r="JE100" s="86">
        <f t="shared" si="131"/>
        <v>6.2523183656780654E-2</v>
      </c>
      <c r="JF100" s="86">
        <f t="shared" si="131"/>
        <v>6.4737748641350137E-2</v>
      </c>
      <c r="JG100" s="86">
        <f t="shared" si="131"/>
        <v>6.3029040443910056E-2</v>
      </c>
      <c r="JH100" s="86">
        <f t="shared" si="131"/>
        <v>5.0732214656471541E-2</v>
      </c>
      <c r="JI100" s="86">
        <f t="shared" si="131"/>
        <v>5.2854729415864166E-2</v>
      </c>
      <c r="JJ100" s="86">
        <f t="shared" si="131"/>
        <v>6.1642988545934571E-2</v>
      </c>
      <c r="JK100" s="86">
        <f t="shared" si="131"/>
        <v>7.1185662719722917E-2</v>
      </c>
      <c r="JL100" s="86">
        <f t="shared" si="131"/>
        <v>6.295172127240907E-2</v>
      </c>
      <c r="JM100" s="86">
        <f t="shared" si="131"/>
        <v>3.7445856456537085E-2</v>
      </c>
    </row>
    <row r="101" spans="2:273" x14ac:dyDescent="0.25">
      <c r="B101" s="2">
        <v>74</v>
      </c>
      <c r="C101" s="37">
        <v>82.667000000000002</v>
      </c>
      <c r="D101" s="37">
        <v>87.424000000000007</v>
      </c>
      <c r="E101" s="37">
        <v>102.58499999999999</v>
      </c>
      <c r="F101" s="37">
        <v>92.076999999999998</v>
      </c>
      <c r="G101" s="37">
        <v>93.168999999999997</v>
      </c>
      <c r="H101" s="37">
        <v>93.168999999999997</v>
      </c>
      <c r="I101" s="37">
        <v>87</v>
      </c>
      <c r="J101" s="37">
        <v>88.430999999999997</v>
      </c>
      <c r="K101" s="37">
        <v>87.230999999999995</v>
      </c>
      <c r="L101" s="37">
        <v>79.168999999999997</v>
      </c>
      <c r="M101" s="37">
        <v>81.292000000000002</v>
      </c>
      <c r="N101" s="37">
        <v>81.984999999999999</v>
      </c>
      <c r="O101" s="37">
        <v>85.185000000000002</v>
      </c>
      <c r="P101" s="37">
        <v>78.492000000000004</v>
      </c>
      <c r="Q101" s="37">
        <v>69.831000000000003</v>
      </c>
      <c r="S101" s="4">
        <f t="shared" si="132"/>
        <v>84.272130620556396</v>
      </c>
      <c r="T101" s="4">
        <f t="shared" si="132"/>
        <v>88.305065317202121</v>
      </c>
      <c r="U101" s="4">
        <f t="shared" si="132"/>
        <v>104.1693212024455</v>
      </c>
      <c r="V101" s="4">
        <f t="shared" si="132"/>
        <v>93.451692750725073</v>
      </c>
      <c r="W101" s="4">
        <f t="shared" si="132"/>
        <v>93.149719551798398</v>
      </c>
      <c r="X101" s="4">
        <f t="shared" si="132"/>
        <v>92.940908152514481</v>
      </c>
      <c r="Y101" s="4">
        <f t="shared" si="132"/>
        <v>88.136409583208902</v>
      </c>
      <c r="Z101" s="4">
        <f t="shared" si="132"/>
        <v>88.749512131412303</v>
      </c>
      <c r="AA101" s="4">
        <f t="shared" si="132"/>
        <v>88.607559735820843</v>
      </c>
      <c r="AB101" s="4">
        <f t="shared" si="132"/>
        <v>81.925436329845212</v>
      </c>
      <c r="AC101" s="4">
        <f t="shared" si="132"/>
        <v>83.316108427804352</v>
      </c>
      <c r="AD101" s="4">
        <f t="shared" si="132"/>
        <v>86.145435038153778</v>
      </c>
      <c r="AE101" s="4">
        <f t="shared" si="132"/>
        <v>87.486306129602951</v>
      </c>
      <c r="AF101" s="4">
        <f t="shared" si="132"/>
        <v>82.450696554463718</v>
      </c>
      <c r="AG101" s="4">
        <f t="shared" si="132"/>
        <v>72.505865787741413</v>
      </c>
      <c r="AI101" s="4">
        <f t="shared" si="133"/>
        <v>-1.6051306205563947</v>
      </c>
      <c r="AJ101" s="4">
        <f t="shared" si="133"/>
        <v>-0.88106531720211478</v>
      </c>
      <c r="AK101" s="4">
        <f t="shared" si="133"/>
        <v>-1.5843212024455084</v>
      </c>
      <c r="AL101" s="4">
        <f t="shared" si="133"/>
        <v>-1.3746927507250746</v>
      </c>
      <c r="AM101" s="4">
        <f t="shared" si="133"/>
        <v>1.9280448201598688E-2</v>
      </c>
      <c r="AN101" s="4">
        <f t="shared" si="133"/>
        <v>0.22809184748551559</v>
      </c>
      <c r="AO101" s="4">
        <f t="shared" si="133"/>
        <v>-1.1364095832089021</v>
      </c>
      <c r="AP101" s="4">
        <f t="shared" si="133"/>
        <v>-0.31851213141230517</v>
      </c>
      <c r="AQ101" s="4">
        <f t="shared" si="133"/>
        <v>-1.3765597358208481</v>
      </c>
      <c r="AR101" s="4">
        <f t="shared" si="133"/>
        <v>-2.756436329845215</v>
      </c>
      <c r="AS101" s="4">
        <f t="shared" si="133"/>
        <v>-2.0241084278043502</v>
      </c>
      <c r="AT101" s="4">
        <f t="shared" si="133"/>
        <v>-4.1604350381537785</v>
      </c>
      <c r="AU101" s="4">
        <f t="shared" si="133"/>
        <v>-2.3013061296029491</v>
      </c>
      <c r="AV101" s="4">
        <f t="shared" si="133"/>
        <v>-3.9586965544637138</v>
      </c>
      <c r="AW101" s="4">
        <f t="shared" si="133"/>
        <v>-2.6748657877414104</v>
      </c>
      <c r="AY101" s="2">
        <f t="shared" si="125"/>
        <v>40.865484620421725</v>
      </c>
      <c r="AZ101" s="2">
        <f t="shared" si="125"/>
        <v>46.817105958600308</v>
      </c>
      <c r="BA101" s="2">
        <f t="shared" si="125"/>
        <v>63.460290429969824</v>
      </c>
      <c r="BB101" s="2">
        <f t="shared" si="125"/>
        <v>52.680326812339132</v>
      </c>
      <c r="BC101" s="2">
        <f t="shared" si="125"/>
        <v>53.039436374550974</v>
      </c>
      <c r="BD101" s="2">
        <f t="shared" si="125"/>
        <v>53.498331483676964</v>
      </c>
      <c r="BE101" s="2">
        <f t="shared" si="125"/>
        <v>53.711449565509106</v>
      </c>
      <c r="BF101" s="2">
        <f t="shared" si="125"/>
        <v>53.507630539018812</v>
      </c>
      <c r="BG101" s="2">
        <f t="shared" si="125"/>
        <v>53.959528266035896</v>
      </c>
      <c r="BH101" s="2">
        <f t="shared" si="125"/>
        <v>51.988706854583498</v>
      </c>
      <c r="BI101" s="2">
        <f t="shared" si="125"/>
        <v>52.100541582564674</v>
      </c>
      <c r="BJ101" s="2">
        <f t="shared" si="125"/>
        <v>52.820743316889128</v>
      </c>
      <c r="BK101" s="2">
        <f t="shared" si="125"/>
        <v>50.31449310609964</v>
      </c>
      <c r="BL101" s="2">
        <f t="shared" si="125"/>
        <v>51.364922965114857</v>
      </c>
      <c r="BM101" s="2">
        <f t="shared" si="125"/>
        <v>55.707064551620448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58.725323549257759</v>
      </c>
      <c r="DL101" s="2">
        <f t="shared" si="134"/>
        <v>65.434907665505222</v>
      </c>
      <c r="DM101" s="2">
        <f t="shared" si="134"/>
        <v>81.097295778611624</v>
      </c>
      <c r="DN101" s="2">
        <f t="shared" si="134"/>
        <v>73.855246716697948</v>
      </c>
      <c r="DO101" s="2">
        <f t="shared" si="134"/>
        <v>71.294308710801403</v>
      </c>
      <c r="DP101" s="2">
        <f t="shared" si="134"/>
        <v>69.407924738675959</v>
      </c>
      <c r="DQ101" s="2">
        <f t="shared" si="134"/>
        <v>68.536834373227464</v>
      </c>
      <c r="DR101" s="2">
        <f t="shared" si="134"/>
        <v>69.420546255030644</v>
      </c>
      <c r="DS101" s="2">
        <f t="shared" si="134"/>
        <v>69.910339545687847</v>
      </c>
      <c r="DT101" s="2">
        <f t="shared" si="134"/>
        <v>68.737928269405018</v>
      </c>
      <c r="DU101" s="2">
        <f t="shared" si="134"/>
        <v>68.61543506493507</v>
      </c>
      <c r="DV101" s="2">
        <f t="shared" si="134"/>
        <v>72.026031410450031</v>
      </c>
      <c r="DW101" s="2">
        <f t="shared" si="134"/>
        <v>69.121187721146313</v>
      </c>
      <c r="DX101" s="2">
        <f t="shared" si="134"/>
        <v>67.090700348432051</v>
      </c>
      <c r="DY101" s="2">
        <f t="shared" si="134"/>
        <v>67.530035336756271</v>
      </c>
      <c r="EA101" s="2">
        <f t="shared" si="94"/>
        <v>40.124555010511571</v>
      </c>
      <c r="EB101" s="2">
        <f t="shared" si="94"/>
        <v>45.902129328842413</v>
      </c>
      <c r="EC101" s="2">
        <f t="shared" si="94"/>
        <v>62.640476031786719</v>
      </c>
      <c r="ED101" s="2">
        <f t="shared" si="94"/>
        <v>51.706680472355899</v>
      </c>
      <c r="EE101" s="2">
        <f t="shared" si="94"/>
        <v>52.167596666064746</v>
      </c>
      <c r="EF101" s="2">
        <f t="shared" si="94"/>
        <v>52.729148647204653</v>
      </c>
      <c r="EG101" s="2">
        <f t="shared" si="94"/>
        <v>52.937618225886638</v>
      </c>
      <c r="EH101" s="2">
        <f t="shared" si="94"/>
        <v>52.654446884322169</v>
      </c>
      <c r="EI101" s="2">
        <f t="shared" si="94"/>
        <v>53.098791550436417</v>
      </c>
      <c r="EJ101" s="2">
        <f t="shared" si="94"/>
        <v>51.025043731355652</v>
      </c>
      <c r="EK101" s="2">
        <f t="shared" si="94"/>
        <v>51.097997925260302</v>
      </c>
      <c r="EL101" s="2">
        <f t="shared" si="94"/>
        <v>51.718799997544927</v>
      </c>
      <c r="EM101" s="2">
        <f t="shared" si="135"/>
        <v>49.326187162427573</v>
      </c>
      <c r="EN101" s="2">
        <f t="shared" si="135"/>
        <v>50.602564756094814</v>
      </c>
      <c r="EO101" s="2">
        <f t="shared" si="135"/>
        <v>54.971047074026202</v>
      </c>
      <c r="EQ101" s="2">
        <f t="shared" si="136"/>
        <v>39.644662926257801</v>
      </c>
      <c r="ER101" s="2">
        <f t="shared" si="136"/>
        <v>44.914723626242676</v>
      </c>
      <c r="ES101" s="2">
        <f t="shared" si="136"/>
        <v>58.88068288014032</v>
      </c>
      <c r="ET101" s="2">
        <f t="shared" si="136"/>
        <v>50.604892043339042</v>
      </c>
      <c r="EU101" s="2">
        <f t="shared" si="136"/>
        <v>51.597954431596818</v>
      </c>
      <c r="EV101" s="2">
        <f t="shared" si="136"/>
        <v>52.03012555486464</v>
      </c>
      <c r="EW101" s="2">
        <f t="shared" si="136"/>
        <v>52.378662729294049</v>
      </c>
      <c r="EX101" s="2">
        <f t="shared" si="136"/>
        <v>52.942206835496563</v>
      </c>
      <c r="EY101" s="2">
        <f t="shared" si="136"/>
        <v>53.449179808876693</v>
      </c>
      <c r="EZ101" s="2">
        <f t="shared" si="136"/>
        <v>50.735050510523642</v>
      </c>
      <c r="FA101" s="2">
        <f t="shared" si="136"/>
        <v>50.079116456509134</v>
      </c>
      <c r="FB101" s="2">
        <f t="shared" si="136"/>
        <v>50.976022983091795</v>
      </c>
      <c r="FC101" s="2">
        <f t="shared" si="136"/>
        <v>49.186784922883049</v>
      </c>
      <c r="FD101" s="2">
        <f t="shared" si="136"/>
        <v>50.634099393622208</v>
      </c>
      <c r="FE101" s="2">
        <f t="shared" si="136"/>
        <v>55.704136288721678</v>
      </c>
      <c r="FG101" s="2">
        <f t="shared" si="137"/>
        <v>0.96010301994804093</v>
      </c>
      <c r="FH101" s="2">
        <f t="shared" si="137"/>
        <v>0.95311863757619153</v>
      </c>
      <c r="FI101" s="2">
        <f t="shared" si="137"/>
        <v>0.95543882781911305</v>
      </c>
      <c r="FJ101" s="2">
        <f t="shared" si="137"/>
        <v>0.95600710797588939</v>
      </c>
      <c r="FK101" s="2">
        <f t="shared" si="137"/>
        <v>0.9543979054323346</v>
      </c>
      <c r="FL101" s="2">
        <f t="shared" si="137"/>
        <v>0.95385449816867873</v>
      </c>
      <c r="FM101" s="2">
        <f t="shared" si="137"/>
        <v>0.95036925642513703</v>
      </c>
      <c r="FN101" s="2">
        <f t="shared" si="137"/>
        <v>0.94912470306077334</v>
      </c>
      <c r="FO101" s="2">
        <f t="shared" si="137"/>
        <v>0.94881710287734222</v>
      </c>
      <c r="FP101" s="2">
        <f t="shared" si="137"/>
        <v>0.94558341206377905</v>
      </c>
      <c r="FQ101" s="2">
        <f t="shared" si="137"/>
        <v>0.94272475925367527</v>
      </c>
      <c r="FR101" s="2">
        <f t="shared" si="137"/>
        <v>0.94571160862201531</v>
      </c>
      <c r="FS101" s="2">
        <f t="shared" si="137"/>
        <v>0.95006834046527966</v>
      </c>
      <c r="FT101" s="2">
        <f t="shared" si="137"/>
        <v>0.9537641960078117</v>
      </c>
      <c r="FU101" s="2">
        <f t="shared" si="137"/>
        <v>0.94141739117064804</v>
      </c>
      <c r="FW101" s="2">
        <f t="shared" si="127"/>
        <v>2.4690580865849516E-3</v>
      </c>
      <c r="FX101" s="2">
        <f t="shared" si="127"/>
        <v>7.5615381310774679E-4</v>
      </c>
      <c r="FY101" s="2">
        <f t="shared" si="127"/>
        <v>7.0299730866733563E-4</v>
      </c>
      <c r="FZ101" s="2">
        <f t="shared" si="127"/>
        <v>6.6541204614060619E-4</v>
      </c>
      <c r="GA101" s="2">
        <f t="shared" si="127"/>
        <v>6.6431687023878183E-4</v>
      </c>
      <c r="GB101" s="2">
        <f t="shared" si="127"/>
        <v>6.6901395104550134E-4</v>
      </c>
      <c r="GC101" s="2">
        <f t="shared" si="127"/>
        <v>6.6079850240581995E-4</v>
      </c>
      <c r="GD101" s="2">
        <f t="shared" si="127"/>
        <v>7.0673732891451805E-4</v>
      </c>
      <c r="GE101" s="2">
        <f t="shared" si="127"/>
        <v>7.7909027864369218E-4</v>
      </c>
      <c r="GF101" s="2">
        <f t="shared" si="127"/>
        <v>7.2972685509960927E-4</v>
      </c>
      <c r="GG101" s="2">
        <f t="shared" si="127"/>
        <v>7.5746998328841714E-4</v>
      </c>
      <c r="GH101" s="2">
        <f t="shared" si="127"/>
        <v>6.7800617561435356E-4</v>
      </c>
      <c r="GI101" s="2">
        <f t="shared" si="127"/>
        <v>6.5482961948530529E-4</v>
      </c>
      <c r="GJ101" s="2">
        <f t="shared" si="127"/>
        <v>5.0749199505020976E-4</v>
      </c>
      <c r="GK101" s="2">
        <f t="shared" si="127"/>
        <v>3.8082800934669691E-4</v>
      </c>
      <c r="GM101" s="86">
        <f t="shared" si="128"/>
        <v>2.6649162813321509E-4</v>
      </c>
      <c r="GN101" s="86">
        <f t="shared" si="128"/>
        <v>8.9763271977733833E-5</v>
      </c>
      <c r="GO101" s="86">
        <f t="shared" si="128"/>
        <v>4.9526946295404523E-5</v>
      </c>
      <c r="GP101" s="86">
        <f t="shared" si="128"/>
        <v>2.264372579867568E-8</v>
      </c>
      <c r="GQ101" s="86">
        <f t="shared" si="128"/>
        <v>3.8175464491065176E-9</v>
      </c>
      <c r="GR101" s="86">
        <f t="shared" si="128"/>
        <v>5.4138975065506682E-10</v>
      </c>
      <c r="GS101" s="86">
        <f t="shared" si="128"/>
        <v>4.572264182383777E-9</v>
      </c>
      <c r="GT101" s="86">
        <f t="shared" si="128"/>
        <v>1.8566002931288628E-9</v>
      </c>
      <c r="GU101" s="86">
        <f t="shared" si="128"/>
        <v>6.5761672174065376E-10</v>
      </c>
      <c r="GV101" s="86">
        <f t="shared" si="128"/>
        <v>1.1562554933515968E-8</v>
      </c>
      <c r="GW101" s="86">
        <f t="shared" si="128"/>
        <v>1.9359544879423917E-8</v>
      </c>
      <c r="GX101" s="86">
        <f t="shared" si="128"/>
        <v>1.6631604882895844E-7</v>
      </c>
      <c r="GY101" s="86">
        <f t="shared" si="128"/>
        <v>2.0417663589861534E-7</v>
      </c>
      <c r="GZ101" s="86">
        <f t="shared" si="128"/>
        <v>2.5931746982727299E-7</v>
      </c>
      <c r="HA101" s="86">
        <f t="shared" si="128"/>
        <v>3.3173045833666452E-9</v>
      </c>
      <c r="HC101" s="86">
        <f t="shared" si="73"/>
        <v>0.11374765218513967</v>
      </c>
      <c r="HD101" s="86">
        <f t="shared" si="73"/>
        <v>0.10459583998097884</v>
      </c>
      <c r="HE101" s="86">
        <f t="shared" si="73"/>
        <v>0.10844207387324709</v>
      </c>
      <c r="HF101" s="86">
        <f t="shared" si="73"/>
        <v>0.10296962086836206</v>
      </c>
      <c r="HG101" s="86">
        <f t="shared" si="73"/>
        <v>0.10171573618715318</v>
      </c>
      <c r="HH101" s="86">
        <f t="shared" si="73"/>
        <v>0.10394575306532165</v>
      </c>
      <c r="HI101" s="86">
        <f t="shared" si="138"/>
        <v>8.6529903441309258E-2</v>
      </c>
      <c r="HJ101" s="86">
        <f t="shared" si="138"/>
        <v>8.9862464520868865E-2</v>
      </c>
      <c r="HK101" s="86">
        <f t="shared" si="138"/>
        <v>8.7758413414313452E-2</v>
      </c>
      <c r="HL101" s="86">
        <f t="shared" si="138"/>
        <v>7.1656134263911792E-2</v>
      </c>
      <c r="HM101" s="86">
        <f t="shared" si="138"/>
        <v>7.4625386994355086E-2</v>
      </c>
      <c r="HN101" s="86">
        <f t="shared" si="138"/>
        <v>8.4346753163993093E-2</v>
      </c>
      <c r="HO101" s="86">
        <f t="shared" si="138"/>
        <v>9.5478887965920523E-2</v>
      </c>
      <c r="HP101" s="86">
        <f t="shared" si="138"/>
        <v>8.4239461457037854E-2</v>
      </c>
      <c r="HQ101" s="86">
        <f t="shared" si="138"/>
        <v>5.4291962465596429E-2</v>
      </c>
      <c r="HS101" s="86">
        <f t="shared" si="129"/>
        <v>9.7704548680513878E-12</v>
      </c>
      <c r="HT101" s="86">
        <f t="shared" si="129"/>
        <v>8.3935608911261575E-17</v>
      </c>
      <c r="HU101" s="86">
        <f t="shared" si="129"/>
        <v>2.0984514216365482E-17</v>
      </c>
      <c r="HV101" s="86">
        <f t="shared" si="129"/>
        <v>3.4080431169304731E-19</v>
      </c>
      <c r="HW101" s="86">
        <f t="shared" si="129"/>
        <v>1.0959975933651493E-19</v>
      </c>
      <c r="HX101" s="86">
        <f t="shared" si="129"/>
        <v>2.2827645540209125E-20</v>
      </c>
      <c r="HY101" s="86">
        <f t="shared" si="129"/>
        <v>1.0835571705199696E-21</v>
      </c>
      <c r="HZ101" s="86">
        <f t="shared" si="129"/>
        <v>6.8890455719497834E-22</v>
      </c>
      <c r="IA101" s="86">
        <f t="shared" si="129"/>
        <v>1.3615147286307444E-21</v>
      </c>
      <c r="IB101" s="86">
        <f t="shared" si="129"/>
        <v>2.4270865513430269E-22</v>
      </c>
      <c r="IC101" s="86">
        <f t="shared" si="129"/>
        <v>2.5240733737024158E-22</v>
      </c>
      <c r="ID101" s="86">
        <f t="shared" si="129"/>
        <v>3.0841859747540246E-20</v>
      </c>
      <c r="IE101" s="86">
        <f t="shared" si="129"/>
        <v>6.1445815613783196E-19</v>
      </c>
      <c r="IF101" s="86">
        <f t="shared" si="129"/>
        <v>1.1957655611618775E-13</v>
      </c>
      <c r="IG101" s="86">
        <f t="shared" si="129"/>
        <v>1.0442868256182182E-9</v>
      </c>
      <c r="II101" s="86">
        <f t="shared" si="130"/>
        <v>1.0785113732337016E-40</v>
      </c>
      <c r="IJ101" s="86">
        <f t="shared" si="130"/>
        <v>1.4559175140417487E-63</v>
      </c>
      <c r="IK101" s="86">
        <f t="shared" si="130"/>
        <v>1.3845104528989876E-66</v>
      </c>
      <c r="IL101" s="86">
        <f t="shared" si="130"/>
        <v>7.9057117043360745E-73</v>
      </c>
      <c r="IM101" s="86">
        <f t="shared" si="130"/>
        <v>1.8724418995746878E-74</v>
      </c>
      <c r="IN101" s="86">
        <f t="shared" si="130"/>
        <v>1.3392090621556221E-77</v>
      </c>
      <c r="IO101" s="86">
        <f t="shared" si="130"/>
        <v>1.332186514059941E-82</v>
      </c>
      <c r="IP101" s="86">
        <f t="shared" si="130"/>
        <v>1.1372975733962551E-83</v>
      </c>
      <c r="IQ101" s="86">
        <f t="shared" si="130"/>
        <v>3.1434325465400625E-82</v>
      </c>
      <c r="IR101" s="86">
        <f t="shared" si="130"/>
        <v>1.4284299049329515E-84</v>
      </c>
      <c r="IS101" s="86">
        <f t="shared" si="130"/>
        <v>1.07767309691349E-84</v>
      </c>
      <c r="IT101" s="86">
        <f t="shared" si="130"/>
        <v>5.3229082101200228E-76</v>
      </c>
      <c r="IU101" s="86">
        <f t="shared" si="130"/>
        <v>8.1416610024492258E-71</v>
      </c>
      <c r="IV101" s="86">
        <f t="shared" si="130"/>
        <v>8.6830571502420689E-57</v>
      </c>
      <c r="IW101" s="86">
        <f t="shared" si="130"/>
        <v>6.7341587362054093E-32</v>
      </c>
      <c r="IY101" s="86">
        <f t="shared" si="131"/>
        <v>0.11401414382304334</v>
      </c>
      <c r="IZ101" s="86">
        <f t="shared" si="131"/>
        <v>0.10468560325295666</v>
      </c>
      <c r="JA101" s="86">
        <f t="shared" si="131"/>
        <v>0.10849160081954252</v>
      </c>
      <c r="JB101" s="86">
        <f t="shared" si="131"/>
        <v>0.10296964351208786</v>
      </c>
      <c r="JC101" s="86">
        <f t="shared" si="131"/>
        <v>0.10171574000469963</v>
      </c>
      <c r="JD101" s="86">
        <f t="shared" si="131"/>
        <v>0.10394575360671141</v>
      </c>
      <c r="JE101" s="86">
        <f t="shared" si="131"/>
        <v>8.6529908013573437E-2</v>
      </c>
      <c r="JF101" s="86">
        <f t="shared" si="131"/>
        <v>8.9862466377469155E-2</v>
      </c>
      <c r="JG101" s="86">
        <f t="shared" si="131"/>
        <v>8.7758414071930177E-2</v>
      </c>
      <c r="JH101" s="86">
        <f t="shared" si="131"/>
        <v>7.1656145826466719E-2</v>
      </c>
      <c r="JI101" s="86">
        <f t="shared" si="131"/>
        <v>7.462540635389997E-2</v>
      </c>
      <c r="JJ101" s="86">
        <f t="shared" si="131"/>
        <v>8.4346919480041929E-2</v>
      </c>
      <c r="JK101" s="86">
        <f t="shared" si="131"/>
        <v>9.5479092142556427E-2</v>
      </c>
      <c r="JL101" s="86">
        <f t="shared" si="131"/>
        <v>8.4239720774627255E-2</v>
      </c>
      <c r="JM101" s="86">
        <f t="shared" si="131"/>
        <v>5.4291966827187836E-2</v>
      </c>
    </row>
    <row r="102" spans="2:273" x14ac:dyDescent="0.25">
      <c r="B102" s="2">
        <v>75</v>
      </c>
      <c r="C102" s="37">
        <v>94.635999999999996</v>
      </c>
      <c r="D102" s="37">
        <v>99.332999999999998</v>
      </c>
      <c r="E102" s="37">
        <v>113.38500000000001</v>
      </c>
      <c r="F102" s="37">
        <v>105.923</v>
      </c>
      <c r="G102" s="37">
        <v>104.41500000000001</v>
      </c>
      <c r="H102" s="37">
        <v>104.708</v>
      </c>
      <c r="I102" s="37">
        <v>98.277000000000001</v>
      </c>
      <c r="J102" s="37">
        <v>99.108000000000004</v>
      </c>
      <c r="K102" s="37">
        <v>98.385000000000005</v>
      </c>
      <c r="L102" s="37">
        <v>89.876999999999995</v>
      </c>
      <c r="M102" s="37">
        <v>93.091999999999999</v>
      </c>
      <c r="N102" s="37">
        <v>93.462000000000003</v>
      </c>
      <c r="O102" s="37">
        <v>98.168999999999997</v>
      </c>
      <c r="P102" s="37">
        <v>86.462000000000003</v>
      </c>
      <c r="Q102" s="37">
        <v>75.953999999999994</v>
      </c>
      <c r="S102" s="4">
        <f t="shared" si="132"/>
        <v>93.241985650615774</v>
      </c>
      <c r="T102" s="4">
        <f t="shared" si="132"/>
        <v>97.615174037331769</v>
      </c>
      <c r="U102" s="4">
        <f t="shared" si="132"/>
        <v>113.22845227942399</v>
      </c>
      <c r="V102" s="4">
        <f t="shared" si="132"/>
        <v>103.17578027727802</v>
      </c>
      <c r="W102" s="4">
        <f t="shared" si="132"/>
        <v>102.87975009836271</v>
      </c>
      <c r="X102" s="4">
        <f t="shared" si="132"/>
        <v>102.68134991135487</v>
      </c>
      <c r="Y102" s="4">
        <f t="shared" si="132"/>
        <v>97.470616817232667</v>
      </c>
      <c r="Z102" s="4">
        <f t="shared" si="132"/>
        <v>98.354901841598121</v>
      </c>
      <c r="AA102" s="4">
        <f t="shared" si="132"/>
        <v>98.164608299583989</v>
      </c>
      <c r="AB102" s="4">
        <f t="shared" si="132"/>
        <v>90.759716047010741</v>
      </c>
      <c r="AC102" s="4">
        <f t="shared" si="132"/>
        <v>92.43844916418584</v>
      </c>
      <c r="AD102" s="4">
        <f t="shared" si="132"/>
        <v>94.817889091552118</v>
      </c>
      <c r="AE102" s="4">
        <f t="shared" si="132"/>
        <v>96.416829264542969</v>
      </c>
      <c r="AF102" s="4">
        <f t="shared" si="132"/>
        <v>89.980175425833025</v>
      </c>
      <c r="AG102" s="4">
        <f t="shared" si="132"/>
        <v>77.98364506104879</v>
      </c>
      <c r="AI102" s="4">
        <f t="shared" si="133"/>
        <v>1.3940143493842214</v>
      </c>
      <c r="AJ102" s="4">
        <f t="shared" si="133"/>
        <v>1.7178259626682291</v>
      </c>
      <c r="AK102" s="4">
        <f t="shared" si="133"/>
        <v>0.15654772057601463</v>
      </c>
      <c r="AL102" s="4">
        <f t="shared" si="133"/>
        <v>2.7472197227219795</v>
      </c>
      <c r="AM102" s="4">
        <f t="shared" si="133"/>
        <v>1.5352499016373002</v>
      </c>
      <c r="AN102" s="4">
        <f t="shared" si="133"/>
        <v>2.0266500886451269</v>
      </c>
      <c r="AO102" s="4">
        <f t="shared" si="133"/>
        <v>0.80638318276733401</v>
      </c>
      <c r="AP102" s="4">
        <f t="shared" si="133"/>
        <v>0.75309815840188321</v>
      </c>
      <c r="AQ102" s="4">
        <f t="shared" si="133"/>
        <v>0.22039170041601608</v>
      </c>
      <c r="AR102" s="4">
        <f t="shared" si="133"/>
        <v>-0.8827160470107458</v>
      </c>
      <c r="AS102" s="4">
        <f t="shared" si="133"/>
        <v>0.6535508358141584</v>
      </c>
      <c r="AT102" s="4">
        <f t="shared" si="133"/>
        <v>-1.3558890915521147</v>
      </c>
      <c r="AU102" s="4">
        <f t="shared" si="133"/>
        <v>1.7521707354570282</v>
      </c>
      <c r="AV102" s="4">
        <f t="shared" si="133"/>
        <v>-3.5181754258330216</v>
      </c>
      <c r="AW102" s="4">
        <f t="shared" si="133"/>
        <v>-2.0296450610487966</v>
      </c>
      <c r="AY102" s="2">
        <f t="shared" si="125"/>
        <v>40.723782158628026</v>
      </c>
      <c r="AZ102" s="2">
        <f t="shared" si="125"/>
        <v>46.644275182151461</v>
      </c>
      <c r="BA102" s="2">
        <f t="shared" si="125"/>
        <v>63.192982479600573</v>
      </c>
      <c r="BB102" s="2">
        <f t="shared" si="125"/>
        <v>52.491962683240786</v>
      </c>
      <c r="BC102" s="2">
        <f t="shared" si="125"/>
        <v>52.859893647839868</v>
      </c>
      <c r="BD102" s="2">
        <f t="shared" si="125"/>
        <v>53.336543801677131</v>
      </c>
      <c r="BE102" s="2">
        <f t="shared" si="125"/>
        <v>53.549269900128692</v>
      </c>
      <c r="BF102" s="2">
        <f t="shared" si="125"/>
        <v>53.346054760346135</v>
      </c>
      <c r="BG102" s="2">
        <f t="shared" si="125"/>
        <v>53.790699535047118</v>
      </c>
      <c r="BH102" s="2">
        <f t="shared" si="125"/>
        <v>51.818100221950843</v>
      </c>
      <c r="BI102" s="2">
        <f t="shared" si="125"/>
        <v>51.888093369079705</v>
      </c>
      <c r="BJ102" s="2">
        <f t="shared" si="125"/>
        <v>52.606567297314704</v>
      </c>
      <c r="BK102" s="2">
        <f t="shared" si="125"/>
        <v>50.13408807097295</v>
      </c>
      <c r="BL102" s="2">
        <f t="shared" si="125"/>
        <v>51.216712927543455</v>
      </c>
      <c r="BM102" s="2">
        <f t="shared" si="125"/>
        <v>55.562222817698675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58.895535492577594</v>
      </c>
      <c r="DL102" s="2">
        <f t="shared" si="134"/>
        <v>65.649429442508705</v>
      </c>
      <c r="DM102" s="2">
        <f t="shared" si="134"/>
        <v>81.377917260787981</v>
      </c>
      <c r="DN102" s="2">
        <f t="shared" si="134"/>
        <v>74.098135647279562</v>
      </c>
      <c r="DO102" s="2">
        <f t="shared" si="134"/>
        <v>71.483693379790935</v>
      </c>
      <c r="DP102" s="2">
        <f t="shared" si="134"/>
        <v>69.565947735191642</v>
      </c>
      <c r="DQ102" s="2">
        <f t="shared" si="134"/>
        <v>68.648590956972697</v>
      </c>
      <c r="DR102" s="2">
        <f t="shared" si="134"/>
        <v>69.55987110714959</v>
      </c>
      <c r="DS102" s="2">
        <f t="shared" si="134"/>
        <v>70.058278691624153</v>
      </c>
      <c r="DT102" s="2">
        <f t="shared" si="134"/>
        <v>68.892931742675941</v>
      </c>
      <c r="DU102" s="2">
        <f t="shared" si="134"/>
        <v>68.81091935971007</v>
      </c>
      <c r="DV102" s="2">
        <f t="shared" si="134"/>
        <v>72.232254907882833</v>
      </c>
      <c r="DW102" s="2">
        <f t="shared" si="134"/>
        <v>69.325665640277663</v>
      </c>
      <c r="DX102" s="2">
        <f t="shared" si="134"/>
        <v>67.285728222996511</v>
      </c>
      <c r="DY102" s="2">
        <f t="shared" si="134"/>
        <v>67.720262760495316</v>
      </c>
      <c r="EA102" s="2">
        <f t="shared" si="94"/>
        <v>40.036401541695867</v>
      </c>
      <c r="EB102" s="2">
        <f t="shared" si="94"/>
        <v>45.792548706155905</v>
      </c>
      <c r="EC102" s="2">
        <f t="shared" si="94"/>
        <v>62.422412637785179</v>
      </c>
      <c r="ED102" s="2">
        <f t="shared" si="94"/>
        <v>51.586002743543176</v>
      </c>
      <c r="EE102" s="2">
        <f t="shared" si="94"/>
        <v>52.048748972958343</v>
      </c>
      <c r="EF102" s="2">
        <f t="shared" si="94"/>
        <v>52.621003582343135</v>
      </c>
      <c r="EG102" s="2">
        <f t="shared" si="94"/>
        <v>52.830538329673516</v>
      </c>
      <c r="EH102" s="2">
        <f t="shared" si="94"/>
        <v>52.553201918296317</v>
      </c>
      <c r="EI102" s="2">
        <f t="shared" si="94"/>
        <v>52.990072347700881</v>
      </c>
      <c r="EJ102" s="2">
        <f t="shared" si="94"/>
        <v>50.922174288407355</v>
      </c>
      <c r="EK102" s="2">
        <f t="shared" si="94"/>
        <v>50.951281024992305</v>
      </c>
      <c r="EL102" s="2">
        <f t="shared" si="94"/>
        <v>51.579653052268483</v>
      </c>
      <c r="EM102" s="2">
        <f t="shared" si="135"/>
        <v>49.214310311916918</v>
      </c>
      <c r="EN102" s="2">
        <f t="shared" si="135"/>
        <v>50.50625817981647</v>
      </c>
      <c r="EO102" s="2">
        <f t="shared" si="135"/>
        <v>54.871912276167606</v>
      </c>
      <c r="EQ102" s="2">
        <f t="shared" si="136"/>
        <v>39.572981069984912</v>
      </c>
      <c r="ER102" s="2">
        <f t="shared" si="136"/>
        <v>44.830972736000497</v>
      </c>
      <c r="ES102" s="2">
        <f t="shared" si="136"/>
        <v>58.764500877147697</v>
      </c>
      <c r="ET102" s="2">
        <f t="shared" si="136"/>
        <v>50.514629851591849</v>
      </c>
      <c r="EU102" s="2">
        <f t="shared" si="136"/>
        <v>51.495033465171957</v>
      </c>
      <c r="EV102" s="2">
        <f t="shared" si="136"/>
        <v>51.94147449224964</v>
      </c>
      <c r="EW102" s="2">
        <f t="shared" si="136"/>
        <v>52.287245432647758</v>
      </c>
      <c r="EX102" s="2">
        <f t="shared" si="136"/>
        <v>52.830924540107546</v>
      </c>
      <c r="EY102" s="2">
        <f t="shared" si="136"/>
        <v>53.329504187119277</v>
      </c>
      <c r="EZ102" s="2">
        <f t="shared" si="136"/>
        <v>50.638488163220202</v>
      </c>
      <c r="FA102" s="2">
        <f t="shared" si="136"/>
        <v>49.960771559124836</v>
      </c>
      <c r="FB102" s="2">
        <f t="shared" si="136"/>
        <v>50.857180363654244</v>
      </c>
      <c r="FC102" s="2">
        <f t="shared" si="136"/>
        <v>49.076579268904219</v>
      </c>
      <c r="FD102" s="2">
        <f t="shared" si="136"/>
        <v>50.533731188580525</v>
      </c>
      <c r="FE102" s="2">
        <f t="shared" si="136"/>
        <v>55.572207799435709</v>
      </c>
      <c r="FG102" s="2">
        <f t="shared" si="137"/>
        <v>0.96348533694514082</v>
      </c>
      <c r="FH102" s="2">
        <f t="shared" si="137"/>
        <v>0.95706658675515388</v>
      </c>
      <c r="FI102" s="2">
        <f t="shared" si="137"/>
        <v>0.95919975426752302</v>
      </c>
      <c r="FJ102" s="2">
        <f t="shared" si="137"/>
        <v>0.95972209396785169</v>
      </c>
      <c r="FK102" s="2">
        <f t="shared" si="137"/>
        <v>0.95824284529022641</v>
      </c>
      <c r="FL102" s="2">
        <f t="shared" si="137"/>
        <v>0.95774322679817248</v>
      </c>
      <c r="FM102" s="2">
        <f t="shared" si="137"/>
        <v>0.95453769147201051</v>
      </c>
      <c r="FN102" s="2">
        <f t="shared" si="137"/>
        <v>0.95339254062440448</v>
      </c>
      <c r="FO102" s="2">
        <f t="shared" si="137"/>
        <v>0.95310946964806753</v>
      </c>
      <c r="FP102" s="2">
        <f t="shared" si="137"/>
        <v>0.95013271390999876</v>
      </c>
      <c r="FQ102" s="2">
        <f t="shared" si="137"/>
        <v>0.94749977948246711</v>
      </c>
      <c r="FR102" s="2">
        <f t="shared" si="137"/>
        <v>0.95025075692575156</v>
      </c>
      <c r="FS102" s="2">
        <f t="shared" si="137"/>
        <v>0.95426083277033458</v>
      </c>
      <c r="FT102" s="2">
        <f t="shared" si="137"/>
        <v>0.95766019670560865</v>
      </c>
      <c r="FU102" s="2">
        <f t="shared" si="137"/>
        <v>0.94629519711586618</v>
      </c>
      <c r="FW102" s="2">
        <f t="shared" si="127"/>
        <v>2.7066236114091564E-3</v>
      </c>
      <c r="FX102" s="2">
        <f t="shared" si="127"/>
        <v>8.2904568816707718E-4</v>
      </c>
      <c r="FY102" s="2">
        <f t="shared" si="127"/>
        <v>7.7076894433584131E-4</v>
      </c>
      <c r="FZ102" s="2">
        <f t="shared" si="127"/>
        <v>7.2956296374059385E-4</v>
      </c>
      <c r="GA102" s="2">
        <f t="shared" si="127"/>
        <v>7.2836228128361194E-4</v>
      </c>
      <c r="GB102" s="2">
        <f t="shared" si="127"/>
        <v>7.3351186552351598E-4</v>
      </c>
      <c r="GC102" s="2">
        <f t="shared" si="127"/>
        <v>7.2450496082265305E-4</v>
      </c>
      <c r="GD102" s="2">
        <f t="shared" si="127"/>
        <v>7.7486923729571733E-4</v>
      </c>
      <c r="GE102" s="2">
        <f t="shared" si="127"/>
        <v>8.5419129787907093E-4</v>
      </c>
      <c r="GF102" s="2">
        <f t="shared" si="127"/>
        <v>8.000732584147411E-4</v>
      </c>
      <c r="GG102" s="2">
        <f t="shared" si="127"/>
        <v>8.3048862934975774E-4</v>
      </c>
      <c r="GH102" s="2">
        <f t="shared" si="127"/>
        <v>7.4337036246520686E-4</v>
      </c>
      <c r="GI102" s="2">
        <f t="shared" si="127"/>
        <v>7.1796104148727263E-4</v>
      </c>
      <c r="GJ102" s="2">
        <f t="shared" si="127"/>
        <v>5.5642666357629011E-4</v>
      </c>
      <c r="GK102" s="2">
        <f t="shared" si="127"/>
        <v>4.1755426711766354E-4</v>
      </c>
      <c r="GM102" s="86">
        <f t="shared" si="128"/>
        <v>5.5508824583603368E-5</v>
      </c>
      <c r="GN102" s="86">
        <f t="shared" si="128"/>
        <v>1.4933437820280982E-5</v>
      </c>
      <c r="GO102" s="86">
        <f t="shared" si="128"/>
        <v>7.9027227576638782E-6</v>
      </c>
      <c r="GP102" s="86">
        <f t="shared" si="128"/>
        <v>7.9765312856018504E-10</v>
      </c>
      <c r="GQ102" s="86">
        <f t="shared" si="128"/>
        <v>1.0196808111828463E-10</v>
      </c>
      <c r="GR102" s="86">
        <f t="shared" si="128"/>
        <v>1.0563837229199049E-11</v>
      </c>
      <c r="GS102" s="86">
        <f t="shared" si="128"/>
        <v>1.1424303098710924E-10</v>
      </c>
      <c r="GT102" s="86">
        <f t="shared" si="128"/>
        <v>3.9841165784203457E-11</v>
      </c>
      <c r="GU102" s="86">
        <f t="shared" si="128"/>
        <v>1.0467828568584096E-11</v>
      </c>
      <c r="GV102" s="86">
        <f t="shared" si="128"/>
        <v>2.8456228120702564E-10</v>
      </c>
      <c r="GW102" s="86">
        <f t="shared" si="128"/>
        <v>5.8156540833714716E-10</v>
      </c>
      <c r="GX102" s="86">
        <f t="shared" si="128"/>
        <v>7.3803629752106912E-9</v>
      </c>
      <c r="GY102" s="86">
        <f t="shared" si="128"/>
        <v>1.1373381736729954E-8</v>
      </c>
      <c r="GZ102" s="86">
        <f t="shared" si="128"/>
        <v>1.3054764282327951E-8</v>
      </c>
      <c r="HA102" s="86">
        <f t="shared" si="128"/>
        <v>9.0765933192807721E-11</v>
      </c>
      <c r="HC102" s="86">
        <f t="shared" si="73"/>
        <v>0.1454406553867485</v>
      </c>
      <c r="HD102" s="86">
        <f t="shared" si="73"/>
        <v>0.13605310928292319</v>
      </c>
      <c r="HE102" s="86">
        <f t="shared" si="73"/>
        <v>0.14126983688579672</v>
      </c>
      <c r="HF102" s="86">
        <f t="shared" si="73"/>
        <v>0.13590857693829</v>
      </c>
      <c r="HG102" s="86">
        <f t="shared" si="73"/>
        <v>0.13475447462664064</v>
      </c>
      <c r="HH102" s="86">
        <f t="shared" si="73"/>
        <v>0.13837276562720796</v>
      </c>
      <c r="HI102" s="86">
        <f t="shared" si="138"/>
        <v>0.11748468150494948</v>
      </c>
      <c r="HJ102" s="86">
        <f t="shared" si="138"/>
        <v>0.12230222513372234</v>
      </c>
      <c r="HK102" s="86">
        <f t="shared" si="138"/>
        <v>0.11977987567541727</v>
      </c>
      <c r="HL102" s="86">
        <f t="shared" si="138"/>
        <v>9.917783626501496E-2</v>
      </c>
      <c r="HM102" s="86">
        <f t="shared" si="138"/>
        <v>0.10322620485699606</v>
      </c>
      <c r="HN102" s="86">
        <f t="shared" si="138"/>
        <v>0.11339127988539009</v>
      </c>
      <c r="HO102" s="86">
        <f t="shared" si="138"/>
        <v>0.12600481734167407</v>
      </c>
      <c r="HP102" s="86">
        <f t="shared" si="138"/>
        <v>0.11101643445600151</v>
      </c>
      <c r="HQ102" s="86">
        <f t="shared" si="138"/>
        <v>7.7039301717211614E-2</v>
      </c>
      <c r="HS102" s="86">
        <f t="shared" si="129"/>
        <v>2.9819143948796845E-11</v>
      </c>
      <c r="HT102" s="86">
        <f t="shared" si="129"/>
        <v>3.5009993583421826E-16</v>
      </c>
      <c r="HU102" s="86">
        <f t="shared" si="129"/>
        <v>9.1780509375340816E-17</v>
      </c>
      <c r="HV102" s="86">
        <f t="shared" si="129"/>
        <v>1.714995946863708E-18</v>
      </c>
      <c r="HW102" s="86">
        <f t="shared" si="129"/>
        <v>5.7416448630756764E-19</v>
      </c>
      <c r="HX102" s="86">
        <f t="shared" si="129"/>
        <v>1.2799096736728381E-19</v>
      </c>
      <c r="HY102" s="86">
        <f t="shared" si="129"/>
        <v>6.8041706502040686E-21</v>
      </c>
      <c r="HZ102" s="86">
        <f t="shared" si="129"/>
        <v>4.4934549834026937E-21</v>
      </c>
      <c r="IA102" s="86">
        <f t="shared" si="129"/>
        <v>8.8364072100831383E-21</v>
      </c>
      <c r="IB102" s="86">
        <f t="shared" si="129"/>
        <v>1.6465194335372332E-21</v>
      </c>
      <c r="IC102" s="86">
        <f t="shared" si="129"/>
        <v>1.7303500276681449E-21</v>
      </c>
      <c r="ID102" s="86">
        <f t="shared" si="129"/>
        <v>1.6934727954519244E-19</v>
      </c>
      <c r="IE102" s="86">
        <f t="shared" si="129"/>
        <v>2.977597982355539E-18</v>
      </c>
      <c r="IF102" s="86">
        <f t="shared" si="129"/>
        <v>3.4318384679955244E-13</v>
      </c>
      <c r="IG102" s="86">
        <f t="shared" si="129"/>
        <v>2.0748736921430661E-9</v>
      </c>
      <c r="II102" s="86">
        <f t="shared" si="130"/>
        <v>1.6574816545983994E-39</v>
      </c>
      <c r="IJ102" s="86">
        <f t="shared" si="130"/>
        <v>5.4358743808846118E-62</v>
      </c>
      <c r="IK102" s="86">
        <f t="shared" si="130"/>
        <v>5.9383486523483862E-65</v>
      </c>
      <c r="IL102" s="86">
        <f t="shared" si="130"/>
        <v>4.7191683356783327E-71</v>
      </c>
      <c r="IM102" s="86">
        <f t="shared" si="130"/>
        <v>1.2259824062018852E-72</v>
      </c>
      <c r="IN102" s="86">
        <f t="shared" si="130"/>
        <v>1.0549061439758306E-75</v>
      </c>
      <c r="IO102" s="86">
        <f t="shared" si="130"/>
        <v>1.3882594886847565E-80</v>
      </c>
      <c r="IP102" s="86">
        <f t="shared" si="130"/>
        <v>1.3160236331081902E-81</v>
      </c>
      <c r="IQ102" s="86">
        <f t="shared" si="130"/>
        <v>3.5642460551260963E-80</v>
      </c>
      <c r="IR102" s="86">
        <f t="shared" si="130"/>
        <v>1.7787604103329039E-82</v>
      </c>
      <c r="IS102" s="86">
        <f t="shared" si="130"/>
        <v>1.3857171613687684E-82</v>
      </c>
      <c r="IT102" s="86">
        <f t="shared" si="130"/>
        <v>3.8543820587589189E-74</v>
      </c>
      <c r="IU102" s="86">
        <f t="shared" si="130"/>
        <v>4.292088129795244E-69</v>
      </c>
      <c r="IV102" s="86">
        <f t="shared" si="130"/>
        <v>1.8436224693448816E-55</v>
      </c>
      <c r="IW102" s="86">
        <f t="shared" si="130"/>
        <v>3.3975252092321818E-31</v>
      </c>
      <c r="IY102" s="86">
        <f t="shared" si="131"/>
        <v>0.14549616424115125</v>
      </c>
      <c r="IZ102" s="86">
        <f t="shared" si="131"/>
        <v>0.13606804272074383</v>
      </c>
      <c r="JA102" s="86">
        <f t="shared" si="131"/>
        <v>0.14127773960855447</v>
      </c>
      <c r="JB102" s="86">
        <f t="shared" si="131"/>
        <v>0.13590857773594314</v>
      </c>
      <c r="JC102" s="86">
        <f t="shared" si="131"/>
        <v>0.13475447472860871</v>
      </c>
      <c r="JD102" s="86">
        <f t="shared" si="131"/>
        <v>0.13837276563777179</v>
      </c>
      <c r="JE102" s="86">
        <f t="shared" si="131"/>
        <v>0.11748468161919251</v>
      </c>
      <c r="JF102" s="86">
        <f t="shared" si="131"/>
        <v>0.12230222517356351</v>
      </c>
      <c r="JG102" s="86">
        <f t="shared" si="131"/>
        <v>0.11977987568588511</v>
      </c>
      <c r="JH102" s="86">
        <f t="shared" si="131"/>
        <v>9.9177836549577236E-2</v>
      </c>
      <c r="JI102" s="86">
        <f t="shared" si="131"/>
        <v>0.10322620543856147</v>
      </c>
      <c r="JJ102" s="86">
        <f t="shared" si="131"/>
        <v>0.11339128726575307</v>
      </c>
      <c r="JK102" s="86">
        <f t="shared" si="131"/>
        <v>0.12600482871505581</v>
      </c>
      <c r="JL102" s="86">
        <f t="shared" si="131"/>
        <v>0.11101644751110898</v>
      </c>
      <c r="JM102" s="86">
        <f t="shared" si="131"/>
        <v>7.703930388285124E-2</v>
      </c>
    </row>
    <row r="103" spans="2:273" x14ac:dyDescent="0.25">
      <c r="B103" s="2">
        <v>76</v>
      </c>
      <c r="C103" s="37">
        <v>107.985</v>
      </c>
      <c r="D103" s="37">
        <v>112.42400000000001</v>
      </c>
      <c r="E103" s="37">
        <v>126.923</v>
      </c>
      <c r="F103" s="37">
        <v>118.877</v>
      </c>
      <c r="G103" s="37">
        <v>119.892</v>
      </c>
      <c r="H103" s="37">
        <v>118.815</v>
      </c>
      <c r="I103" s="37">
        <v>112.58499999999999</v>
      </c>
      <c r="J103" s="37">
        <v>112.95399999999999</v>
      </c>
      <c r="K103" s="37">
        <v>112.938</v>
      </c>
      <c r="L103" s="37">
        <v>104.58499999999999</v>
      </c>
      <c r="M103" s="37">
        <v>108.13800000000001</v>
      </c>
      <c r="N103" s="37">
        <v>107.41500000000001</v>
      </c>
      <c r="O103" s="37">
        <v>112.354</v>
      </c>
      <c r="P103" s="37">
        <v>97.691999999999993</v>
      </c>
      <c r="Q103" s="37">
        <v>83.138000000000005</v>
      </c>
      <c r="S103" s="4">
        <f t="shared" si="132"/>
        <v>103.15262656472704</v>
      </c>
      <c r="T103" s="4">
        <f t="shared" si="132"/>
        <v>108.01743875436088</v>
      </c>
      <c r="U103" s="4">
        <f t="shared" si="132"/>
        <v>123.33252250310312</v>
      </c>
      <c r="V103" s="4">
        <f t="shared" si="132"/>
        <v>114.10106607577882</v>
      </c>
      <c r="W103" s="4">
        <f t="shared" si="132"/>
        <v>113.83427343628566</v>
      </c>
      <c r="X103" s="4">
        <f t="shared" si="132"/>
        <v>113.64176481775102</v>
      </c>
      <c r="Y103" s="4">
        <f t="shared" si="132"/>
        <v>108.20457859001212</v>
      </c>
      <c r="Z103" s="4">
        <f t="shared" si="132"/>
        <v>109.37611744295201</v>
      </c>
      <c r="AA103" s="4">
        <f t="shared" si="132"/>
        <v>109.1635630225061</v>
      </c>
      <c r="AB103" s="4">
        <f t="shared" si="132"/>
        <v>101.14328100071515</v>
      </c>
      <c r="AC103" s="4">
        <f t="shared" si="132"/>
        <v>103.13159785231665</v>
      </c>
      <c r="AD103" s="4">
        <f t="shared" si="132"/>
        <v>104.78425661767355</v>
      </c>
      <c r="AE103" s="4">
        <f t="shared" si="132"/>
        <v>106.51117175313726</v>
      </c>
      <c r="AF103" s="4">
        <f t="shared" si="132"/>
        <v>98.56204292889494</v>
      </c>
      <c r="AG103" s="4">
        <f t="shared" si="132"/>
        <v>84.62270230035611</v>
      </c>
      <c r="AI103" s="4">
        <f t="shared" si="133"/>
        <v>4.8323734352729559</v>
      </c>
      <c r="AJ103" s="4">
        <f t="shared" si="133"/>
        <v>4.406561245639125</v>
      </c>
      <c r="AK103" s="4">
        <f t="shared" si="133"/>
        <v>3.5904774968968809</v>
      </c>
      <c r="AL103" s="4">
        <f t="shared" si="133"/>
        <v>4.775933924221178</v>
      </c>
      <c r="AM103" s="4">
        <f t="shared" si="133"/>
        <v>6.0577265637143398</v>
      </c>
      <c r="AN103" s="4">
        <f t="shared" si="133"/>
        <v>5.1732351822489733</v>
      </c>
      <c r="AO103" s="4">
        <f t="shared" si="133"/>
        <v>4.3804214099878749</v>
      </c>
      <c r="AP103" s="4">
        <f t="shared" si="133"/>
        <v>3.5778825570479853</v>
      </c>
      <c r="AQ103" s="4">
        <f t="shared" si="133"/>
        <v>3.7744369774939059</v>
      </c>
      <c r="AR103" s="4">
        <f t="shared" si="133"/>
        <v>3.4417189992848449</v>
      </c>
      <c r="AS103" s="4">
        <f t="shared" si="133"/>
        <v>5.0064021476833602</v>
      </c>
      <c r="AT103" s="4">
        <f t="shared" si="133"/>
        <v>2.6307433823264574</v>
      </c>
      <c r="AU103" s="4">
        <f t="shared" si="133"/>
        <v>5.8428282468627373</v>
      </c>
      <c r="AV103" s="4">
        <f t="shared" si="133"/>
        <v>-0.8700429288949465</v>
      </c>
      <c r="AW103" s="4">
        <f t="shared" si="133"/>
        <v>-1.4847023003561048</v>
      </c>
      <c r="AY103" s="2">
        <f t="shared" si="125"/>
        <v>40.585620594395081</v>
      </c>
      <c r="AZ103" s="2">
        <f t="shared" si="125"/>
        <v>46.475315266166028</v>
      </c>
      <c r="BA103" s="2">
        <f t="shared" si="125"/>
        <v>62.927847860866621</v>
      </c>
      <c r="BB103" s="2">
        <f t="shared" si="125"/>
        <v>52.307794398427838</v>
      </c>
      <c r="BC103" s="2">
        <f t="shared" si="125"/>
        <v>52.684123498761821</v>
      </c>
      <c r="BD103" s="2">
        <f t="shared" si="125"/>
        <v>53.178095895146818</v>
      </c>
      <c r="BE103" s="2">
        <f t="shared" si="125"/>
        <v>53.390633204936776</v>
      </c>
      <c r="BF103" s="2">
        <f t="shared" si="125"/>
        <v>53.188323142530557</v>
      </c>
      <c r="BG103" s="2">
        <f t="shared" si="125"/>
        <v>53.625622405816742</v>
      </c>
      <c r="BH103" s="2">
        <f t="shared" si="125"/>
        <v>51.651744253210694</v>
      </c>
      <c r="BI103" s="2">
        <f t="shared" si="125"/>
        <v>51.679250774211575</v>
      </c>
      <c r="BJ103" s="2">
        <f t="shared" si="125"/>
        <v>52.396839397958111</v>
      </c>
      <c r="BK103" s="2">
        <f t="shared" si="125"/>
        <v>49.957903762011647</v>
      </c>
      <c r="BL103" s="2">
        <f t="shared" si="125"/>
        <v>51.071608982803525</v>
      </c>
      <c r="BM103" s="2">
        <f t="shared" si="125"/>
        <v>55.419615013848308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59.065747435897435</v>
      </c>
      <c r="DL103" s="2">
        <f t="shared" si="134"/>
        <v>65.863951219512188</v>
      </c>
      <c r="DM103" s="2">
        <f t="shared" si="134"/>
        <v>81.658538742964339</v>
      </c>
      <c r="DN103" s="2">
        <f t="shared" si="134"/>
        <v>74.341024577861177</v>
      </c>
      <c r="DO103" s="2">
        <f t="shared" si="134"/>
        <v>71.673078048780496</v>
      </c>
      <c r="DP103" s="2">
        <f t="shared" si="134"/>
        <v>69.723970731707325</v>
      </c>
      <c r="DQ103" s="2">
        <f t="shared" si="134"/>
        <v>68.760347540717945</v>
      </c>
      <c r="DR103" s="2">
        <f t="shared" si="134"/>
        <v>69.69919595926855</v>
      </c>
      <c r="DS103" s="2">
        <f t="shared" si="134"/>
        <v>70.206217837560459</v>
      </c>
      <c r="DT103" s="2">
        <f t="shared" si="134"/>
        <v>69.04793521594685</v>
      </c>
      <c r="DU103" s="2">
        <f t="shared" si="134"/>
        <v>69.006403654485055</v>
      </c>
      <c r="DV103" s="2">
        <f t="shared" si="134"/>
        <v>72.438478405315635</v>
      </c>
      <c r="DW103" s="2">
        <f t="shared" si="134"/>
        <v>69.530143559409012</v>
      </c>
      <c r="DX103" s="2">
        <f t="shared" si="134"/>
        <v>67.48075609756097</v>
      </c>
      <c r="DY103" s="2">
        <f t="shared" si="134"/>
        <v>67.910490184234376</v>
      </c>
      <c r="EA103" s="2">
        <f t="shared" si="94"/>
        <v>39.948248072880176</v>
      </c>
      <c r="EB103" s="2">
        <f t="shared" si="94"/>
        <v>45.68296808346939</v>
      </c>
      <c r="EC103" s="2">
        <f t="shared" si="94"/>
        <v>62.204349243783639</v>
      </c>
      <c r="ED103" s="2">
        <f t="shared" si="94"/>
        <v>51.465325014730446</v>
      </c>
      <c r="EE103" s="2">
        <f t="shared" si="94"/>
        <v>51.929901279851933</v>
      </c>
      <c r="EF103" s="2">
        <f t="shared" si="94"/>
        <v>52.512858517481618</v>
      </c>
      <c r="EG103" s="2">
        <f t="shared" si="94"/>
        <v>52.723458433460387</v>
      </c>
      <c r="EH103" s="2">
        <f t="shared" si="94"/>
        <v>52.451956952270464</v>
      </c>
      <c r="EI103" s="2">
        <f t="shared" si="94"/>
        <v>52.881353144965345</v>
      </c>
      <c r="EJ103" s="2">
        <f t="shared" si="94"/>
        <v>50.819304845459065</v>
      </c>
      <c r="EK103" s="2">
        <f t="shared" si="94"/>
        <v>50.804564124724308</v>
      </c>
      <c r="EL103" s="2">
        <f t="shared" si="94"/>
        <v>51.440506106992046</v>
      </c>
      <c r="EM103" s="2">
        <f t="shared" si="135"/>
        <v>49.102433461406264</v>
      </c>
      <c r="EN103" s="2">
        <f t="shared" si="135"/>
        <v>50.409951603538126</v>
      </c>
      <c r="EO103" s="2">
        <f t="shared" si="135"/>
        <v>54.77277747830901</v>
      </c>
      <c r="EQ103" s="2">
        <f t="shared" si="136"/>
        <v>39.501299213712024</v>
      </c>
      <c r="ER103" s="2">
        <f t="shared" si="136"/>
        <v>44.747221845758318</v>
      </c>
      <c r="ES103" s="2">
        <f t="shared" si="136"/>
        <v>58.648318874155073</v>
      </c>
      <c r="ET103" s="2">
        <f t="shared" si="136"/>
        <v>50.424367659844663</v>
      </c>
      <c r="EU103" s="2">
        <f t="shared" si="136"/>
        <v>51.392112498747103</v>
      </c>
      <c r="EV103" s="2">
        <f t="shared" si="136"/>
        <v>51.852823429634633</v>
      </c>
      <c r="EW103" s="2">
        <f t="shared" si="136"/>
        <v>52.195828136001474</v>
      </c>
      <c r="EX103" s="2">
        <f t="shared" si="136"/>
        <v>52.719642244718528</v>
      </c>
      <c r="EY103" s="2">
        <f t="shared" si="136"/>
        <v>53.20982856536186</v>
      </c>
      <c r="EZ103" s="2">
        <f t="shared" si="136"/>
        <v>50.54192581591677</v>
      </c>
      <c r="FA103" s="2">
        <f t="shared" si="136"/>
        <v>49.842426661740532</v>
      </c>
      <c r="FB103" s="2">
        <f t="shared" si="136"/>
        <v>50.7383377442167</v>
      </c>
      <c r="FC103" s="2">
        <f t="shared" si="136"/>
        <v>48.966373614925381</v>
      </c>
      <c r="FD103" s="2">
        <f t="shared" si="136"/>
        <v>50.433362983538842</v>
      </c>
      <c r="FE103" s="2">
        <f t="shared" si="136"/>
        <v>55.440279310149741</v>
      </c>
      <c r="FG103" s="2">
        <f t="shared" si="137"/>
        <v>0.96659089155598588</v>
      </c>
      <c r="FH103" s="2">
        <f t="shared" si="137"/>
        <v>0.96069578319312443</v>
      </c>
      <c r="FI103" s="2">
        <f t="shared" si="137"/>
        <v>0.96265566826284665</v>
      </c>
      <c r="FJ103" s="2">
        <f t="shared" si="137"/>
        <v>0.96313546449253884</v>
      </c>
      <c r="FK103" s="2">
        <f t="shared" si="137"/>
        <v>0.96177658268349608</v>
      </c>
      <c r="FL103" s="2">
        <f t="shared" si="137"/>
        <v>0.96131753807188558</v>
      </c>
      <c r="FM103" s="2">
        <f t="shared" si="137"/>
        <v>0.95837135935296847</v>
      </c>
      <c r="FN103" s="2">
        <f t="shared" si="137"/>
        <v>0.9573184569280484</v>
      </c>
      <c r="FO103" s="2">
        <f t="shared" si="137"/>
        <v>0.95705815608813904</v>
      </c>
      <c r="FP103" s="2">
        <f t="shared" si="137"/>
        <v>0.95432006100439115</v>
      </c>
      <c r="FQ103" s="2">
        <f t="shared" si="137"/>
        <v>0.95189702049454894</v>
      </c>
      <c r="FR103" s="2">
        <f t="shared" si="137"/>
        <v>0.95442866738214449</v>
      </c>
      <c r="FS103" s="2">
        <f t="shared" si="137"/>
        <v>0.95811682272324217</v>
      </c>
      <c r="FT103" s="2">
        <f t="shared" si="137"/>
        <v>0.96124124690469759</v>
      </c>
      <c r="FU103" s="2">
        <f t="shared" si="137"/>
        <v>0.95078808968873596</v>
      </c>
      <c r="FW103" s="2">
        <f t="shared" si="127"/>
        <v>2.966979007362671E-3</v>
      </c>
      <c r="FX103" s="2">
        <f t="shared" si="127"/>
        <v>9.0895781784289893E-4</v>
      </c>
      <c r="FY103" s="2">
        <f t="shared" si="127"/>
        <v>8.4506850040889849E-4</v>
      </c>
      <c r="FZ103" s="2">
        <f t="shared" si="127"/>
        <v>7.9989358041073801E-4</v>
      </c>
      <c r="GA103" s="2">
        <f t="shared" si="127"/>
        <v>7.9857724343599908E-4</v>
      </c>
      <c r="GB103" s="2">
        <f t="shared" si="127"/>
        <v>8.042228539950233E-4</v>
      </c>
      <c r="GC103" s="2">
        <f t="shared" si="127"/>
        <v>7.9434836843724703E-4</v>
      </c>
      <c r="GD103" s="2">
        <f t="shared" si="127"/>
        <v>8.4956371188455338E-4</v>
      </c>
      <c r="GE103" s="2">
        <f t="shared" si="127"/>
        <v>9.3652495365567732E-4</v>
      </c>
      <c r="GF103" s="2">
        <f t="shared" si="127"/>
        <v>8.7719517280277035E-4</v>
      </c>
      <c r="GG103" s="2">
        <f t="shared" si="127"/>
        <v>9.1053971810161347E-4</v>
      </c>
      <c r="GH103" s="2">
        <f t="shared" si="127"/>
        <v>8.1503094087232244E-4</v>
      </c>
      <c r="GI103" s="2">
        <f t="shared" si="127"/>
        <v>7.8717410202109336E-4</v>
      </c>
      <c r="GJ103" s="2">
        <f t="shared" si="127"/>
        <v>6.1007695357811901E-4</v>
      </c>
      <c r="GK103" s="2">
        <f t="shared" si="127"/>
        <v>4.578207063477115E-4</v>
      </c>
      <c r="GM103" s="86">
        <f t="shared" si="128"/>
        <v>9.9123062532729255E-6</v>
      </c>
      <c r="GN103" s="86">
        <f t="shared" si="128"/>
        <v>2.0841852353021106E-6</v>
      </c>
      <c r="GO103" s="86">
        <f t="shared" si="128"/>
        <v>1.0611023023850535E-6</v>
      </c>
      <c r="GP103" s="86">
        <f t="shared" si="128"/>
        <v>2.0575006895109778E-11</v>
      </c>
      <c r="GQ103" s="86">
        <f t="shared" si="128"/>
        <v>1.9569417336245523E-12</v>
      </c>
      <c r="GR103" s="86">
        <f t="shared" si="128"/>
        <v>1.447591529193508E-13</v>
      </c>
      <c r="GS103" s="86">
        <f t="shared" si="128"/>
        <v>2.0208224152287461E-12</v>
      </c>
      <c r="GT103" s="86">
        <f t="shared" si="128"/>
        <v>5.9826705953284423E-13</v>
      </c>
      <c r="GU103" s="86">
        <f t="shared" si="128"/>
        <v>1.1250013480483457E-13</v>
      </c>
      <c r="GV103" s="86">
        <f t="shared" si="128"/>
        <v>4.8610916042553361E-12</v>
      </c>
      <c r="GW103" s="86">
        <f t="shared" si="128"/>
        <v>1.2468255442974213E-11</v>
      </c>
      <c r="GX103" s="86">
        <f t="shared" si="128"/>
        <v>2.4141829372415795E-10</v>
      </c>
      <c r="GY103" s="86">
        <f t="shared" si="128"/>
        <v>4.8506018979615198E-10</v>
      </c>
      <c r="GZ103" s="86">
        <f t="shared" si="128"/>
        <v>4.9175556156097206E-10</v>
      </c>
      <c r="HA103" s="86">
        <f t="shared" si="128"/>
        <v>1.7974246456389991E-12</v>
      </c>
      <c r="HC103" s="86">
        <f t="shared" si="73"/>
        <v>0.18348911377079796</v>
      </c>
      <c r="HD103" s="86">
        <f t="shared" si="73"/>
        <v>0.17435778331725515</v>
      </c>
      <c r="HE103" s="86">
        <f t="shared" si="73"/>
        <v>0.18124572589395427</v>
      </c>
      <c r="HF103" s="86">
        <f t="shared" si="73"/>
        <v>0.17644602519296121</v>
      </c>
      <c r="HG103" s="86">
        <f t="shared" si="73"/>
        <v>0.17553406434752755</v>
      </c>
      <c r="HH103" s="86">
        <f t="shared" si="73"/>
        <v>0.18098197564480065</v>
      </c>
      <c r="HI103" s="86">
        <f t="shared" si="138"/>
        <v>0.15652838123899773</v>
      </c>
      <c r="HJ103" s="86">
        <f t="shared" si="138"/>
        <v>0.1632449765165491</v>
      </c>
      <c r="HK103" s="86">
        <f t="shared" si="138"/>
        <v>0.1603027967903185</v>
      </c>
      <c r="HL103" s="86">
        <f t="shared" si="138"/>
        <v>0.13454722567393385</v>
      </c>
      <c r="HM103" s="86">
        <f t="shared" si="138"/>
        <v>0.13992764844435296</v>
      </c>
      <c r="HN103" s="86">
        <f t="shared" si="138"/>
        <v>0.14979350675815253</v>
      </c>
      <c r="HO103" s="86">
        <f t="shared" si="138"/>
        <v>0.16364470269080122</v>
      </c>
      <c r="HP103" s="86">
        <f t="shared" si="138"/>
        <v>0.14410275259208846</v>
      </c>
      <c r="HQ103" s="86">
        <f t="shared" si="138"/>
        <v>0.1070144726268026</v>
      </c>
      <c r="HS103" s="86">
        <f t="shared" si="129"/>
        <v>8.8685664238356951E-11</v>
      </c>
      <c r="HT103" s="86">
        <f t="shared" si="129"/>
        <v>1.4188388269304608E-15</v>
      </c>
      <c r="HU103" s="86">
        <f t="shared" si="129"/>
        <v>3.8970946233093057E-16</v>
      </c>
      <c r="HV103" s="86">
        <f t="shared" si="129"/>
        <v>8.358203033679562E-18</v>
      </c>
      <c r="HW103" s="86">
        <f t="shared" si="129"/>
        <v>2.9109733450594329E-18</v>
      </c>
      <c r="HX103" s="86">
        <f t="shared" si="129"/>
        <v>6.9346023853791331E-19</v>
      </c>
      <c r="HY103" s="86">
        <f t="shared" si="129"/>
        <v>4.1198557740626429E-20</v>
      </c>
      <c r="HZ103" s="86">
        <f t="shared" si="129"/>
        <v>2.8227711505036008E-20</v>
      </c>
      <c r="IA103" s="86">
        <f t="shared" si="129"/>
        <v>5.5214506796601154E-20</v>
      </c>
      <c r="IB103" s="86">
        <f t="shared" si="129"/>
        <v>1.0749594691211168E-20</v>
      </c>
      <c r="IC103" s="86">
        <f t="shared" si="129"/>
        <v>1.1410673183799811E-20</v>
      </c>
      <c r="ID103" s="86">
        <f t="shared" si="129"/>
        <v>8.9908718717758709E-19</v>
      </c>
      <c r="IE103" s="86">
        <f t="shared" si="129"/>
        <v>1.3989022359429314E-17</v>
      </c>
      <c r="IF103" s="86">
        <f t="shared" si="129"/>
        <v>9.6587844607180695E-13</v>
      </c>
      <c r="IG103" s="86">
        <f t="shared" si="129"/>
        <v>4.0735552306863239E-9</v>
      </c>
      <c r="II103" s="86">
        <f t="shared" si="130"/>
        <v>2.4430125371396682E-38</v>
      </c>
      <c r="IJ103" s="86">
        <f t="shared" si="130"/>
        <v>1.9376120395519763E-60</v>
      </c>
      <c r="IK103" s="86">
        <f t="shared" si="130"/>
        <v>2.428471737095986E-63</v>
      </c>
      <c r="IL103" s="86">
        <f t="shared" si="130"/>
        <v>2.6756203078210529E-69</v>
      </c>
      <c r="IM103" s="86">
        <f t="shared" si="130"/>
        <v>7.6153706480202032E-71</v>
      </c>
      <c r="IN103" s="86">
        <f t="shared" si="130"/>
        <v>7.8644801641976307E-74</v>
      </c>
      <c r="IO103" s="86">
        <f t="shared" si="130"/>
        <v>1.3644853046988879E-78</v>
      </c>
      <c r="IP103" s="86">
        <f t="shared" si="130"/>
        <v>1.4336031313397064E-79</v>
      </c>
      <c r="IQ103" s="86">
        <f t="shared" si="130"/>
        <v>3.8024492147917355E-78</v>
      </c>
      <c r="IR103" s="86">
        <f t="shared" si="130"/>
        <v>2.0826975569540329E-80</v>
      </c>
      <c r="IS103" s="86">
        <f t="shared" si="130"/>
        <v>1.6741466671940079E-80</v>
      </c>
      <c r="IT103" s="86">
        <f t="shared" si="130"/>
        <v>2.6440638492257708E-72</v>
      </c>
      <c r="IU103" s="86">
        <f t="shared" si="130"/>
        <v>2.1527323557835573E-67</v>
      </c>
      <c r="IV103" s="86">
        <f t="shared" si="130"/>
        <v>3.7721491346292551E-54</v>
      </c>
      <c r="IW103" s="86">
        <f t="shared" si="130"/>
        <v>1.6822412686331842E-30</v>
      </c>
      <c r="IY103" s="86">
        <f t="shared" si="131"/>
        <v>0.18349902616573691</v>
      </c>
      <c r="IZ103" s="86">
        <f t="shared" si="131"/>
        <v>0.17435986750249188</v>
      </c>
      <c r="JA103" s="86">
        <f t="shared" si="131"/>
        <v>0.18124678699625704</v>
      </c>
      <c r="JB103" s="86">
        <f t="shared" si="131"/>
        <v>0.17644602521353622</v>
      </c>
      <c r="JC103" s="86">
        <f t="shared" si="131"/>
        <v>0.17553406434948449</v>
      </c>
      <c r="JD103" s="86">
        <f t="shared" si="131"/>
        <v>0.18098197564494539</v>
      </c>
      <c r="JE103" s="86">
        <f t="shared" si="131"/>
        <v>0.15652838124101856</v>
      </c>
      <c r="JF103" s="86">
        <f t="shared" si="131"/>
        <v>0.16324497651714737</v>
      </c>
      <c r="JG103" s="86">
        <f t="shared" si="131"/>
        <v>0.160302796790431</v>
      </c>
      <c r="JH103" s="86">
        <f t="shared" si="131"/>
        <v>0.13454722567879493</v>
      </c>
      <c r="JI103" s="86">
        <f t="shared" si="131"/>
        <v>0.13992764845682121</v>
      </c>
      <c r="JJ103" s="86">
        <f t="shared" si="131"/>
        <v>0.14979350699957084</v>
      </c>
      <c r="JK103" s="86">
        <f t="shared" si="131"/>
        <v>0.16364470317586144</v>
      </c>
      <c r="JL103" s="86">
        <f t="shared" si="131"/>
        <v>0.14410275308480988</v>
      </c>
      <c r="JM103" s="86">
        <f t="shared" si="131"/>
        <v>0.10701447670215525</v>
      </c>
    </row>
    <row r="104" spans="2:273" x14ac:dyDescent="0.25">
      <c r="B104" s="2">
        <v>77</v>
      </c>
      <c r="C104" s="37">
        <v>120.045</v>
      </c>
      <c r="D104" s="37">
        <v>126.727</v>
      </c>
      <c r="E104" s="37">
        <v>139.83099999999999</v>
      </c>
      <c r="F104" s="37">
        <v>133.61500000000001</v>
      </c>
      <c r="G104" s="37">
        <v>133.369</v>
      </c>
      <c r="H104" s="37">
        <v>133.64599999999999</v>
      </c>
      <c r="I104" s="37">
        <v>127.108</v>
      </c>
      <c r="J104" s="37">
        <v>128.50800000000001</v>
      </c>
      <c r="K104" s="37">
        <v>128.846</v>
      </c>
      <c r="L104" s="37">
        <v>119.723</v>
      </c>
      <c r="M104" s="37">
        <v>122.754</v>
      </c>
      <c r="N104" s="37">
        <v>122.431</v>
      </c>
      <c r="O104" s="37">
        <v>126.13800000000001</v>
      </c>
      <c r="P104" s="37">
        <v>111.738</v>
      </c>
      <c r="Q104" s="37">
        <v>93.462000000000003</v>
      </c>
      <c r="S104" s="4">
        <f t="shared" si="132"/>
        <v>113.82013995151763</v>
      </c>
      <c r="T104" s="4">
        <f t="shared" si="132"/>
        <v>119.32605520203477</v>
      </c>
      <c r="U104" s="4">
        <f t="shared" si="132"/>
        <v>134.28277337573016</v>
      </c>
      <c r="V104" s="4">
        <f t="shared" si="132"/>
        <v>126.01493517117176</v>
      </c>
      <c r="W104" s="4">
        <f t="shared" si="132"/>
        <v>125.79790314923362</v>
      </c>
      <c r="X104" s="4">
        <f t="shared" si="132"/>
        <v>125.58729891638723</v>
      </c>
      <c r="Y104" s="4">
        <f t="shared" si="132"/>
        <v>120.14974566257891</v>
      </c>
      <c r="Z104" s="4">
        <f t="shared" si="132"/>
        <v>121.59743462637272</v>
      </c>
      <c r="AA104" s="4">
        <f t="shared" si="132"/>
        <v>121.39461026474018</v>
      </c>
      <c r="AB104" s="4">
        <f t="shared" si="132"/>
        <v>112.9441582359841</v>
      </c>
      <c r="AC104" s="4">
        <f t="shared" si="132"/>
        <v>115.24188286015502</v>
      </c>
      <c r="AD104" s="4">
        <f t="shared" si="132"/>
        <v>115.89441221861556</v>
      </c>
      <c r="AE104" s="4">
        <f t="shared" si="132"/>
        <v>117.60130391418316</v>
      </c>
      <c r="AF104" s="4">
        <f t="shared" si="132"/>
        <v>108.0921107355888</v>
      </c>
      <c r="AG104" s="4">
        <f t="shared" si="132"/>
        <v>92.39640566938219</v>
      </c>
      <c r="AI104" s="4">
        <f t="shared" si="133"/>
        <v>6.2248600484823697</v>
      </c>
      <c r="AJ104" s="4">
        <f t="shared" si="133"/>
        <v>7.4009447979652379</v>
      </c>
      <c r="AK104" s="4">
        <f t="shared" si="133"/>
        <v>5.5482266242698302</v>
      </c>
      <c r="AL104" s="4">
        <f t="shared" si="133"/>
        <v>7.600064828828252</v>
      </c>
      <c r="AM104" s="4">
        <f t="shared" si="133"/>
        <v>7.5710968507663807</v>
      </c>
      <c r="AN104" s="4">
        <f t="shared" si="133"/>
        <v>8.0587010836127604</v>
      </c>
      <c r="AO104" s="4">
        <f t="shared" si="133"/>
        <v>6.9582543374210957</v>
      </c>
      <c r="AP104" s="4">
        <f t="shared" si="133"/>
        <v>6.9105653736272927</v>
      </c>
      <c r="AQ104" s="4">
        <f t="shared" si="133"/>
        <v>7.4513897352598235</v>
      </c>
      <c r="AR104" s="4">
        <f t="shared" si="133"/>
        <v>6.778841764015894</v>
      </c>
      <c r="AS104" s="4">
        <f t="shared" si="133"/>
        <v>7.5121171398449889</v>
      </c>
      <c r="AT104" s="4">
        <f t="shared" si="133"/>
        <v>6.5365877813844406</v>
      </c>
      <c r="AU104" s="4">
        <f t="shared" si="133"/>
        <v>8.5366960858168426</v>
      </c>
      <c r="AV104" s="4">
        <f t="shared" si="133"/>
        <v>3.6458892644111955</v>
      </c>
      <c r="AW104" s="4">
        <f t="shared" si="133"/>
        <v>1.0655943306178131</v>
      </c>
      <c r="AY104" s="2">
        <f t="shared" si="125"/>
        <v>40.450807474504998</v>
      </c>
      <c r="AZ104" s="2">
        <f t="shared" si="125"/>
        <v>46.310054119843464</v>
      </c>
      <c r="BA104" s="2">
        <f t="shared" si="125"/>
        <v>62.664889518071469</v>
      </c>
      <c r="BB104" s="2">
        <f t="shared" si="125"/>
        <v>52.127627677265465</v>
      </c>
      <c r="BC104" s="2">
        <f t="shared" si="125"/>
        <v>52.511951044652953</v>
      </c>
      <c r="BD104" s="2">
        <f t="shared" si="125"/>
        <v>53.022832338811327</v>
      </c>
      <c r="BE104" s="2">
        <f t="shared" si="125"/>
        <v>53.235362709302827</v>
      </c>
      <c r="BF104" s="2">
        <f t="shared" si="125"/>
        <v>53.034249073734472</v>
      </c>
      <c r="BG104" s="2">
        <f t="shared" si="125"/>
        <v>53.464124168965164</v>
      </c>
      <c r="BH104" s="2">
        <f t="shared" si="125"/>
        <v>51.489441532298322</v>
      </c>
      <c r="BI104" s="2">
        <f t="shared" si="125"/>
        <v>51.47390820610233</v>
      </c>
      <c r="BJ104" s="2">
        <f t="shared" si="125"/>
        <v>52.191383492220936</v>
      </c>
      <c r="BK104" s="2">
        <f t="shared" si="125"/>
        <v>49.785751515494233</v>
      </c>
      <c r="BL104" s="2">
        <f t="shared" si="125"/>
        <v>50.929482029290931</v>
      </c>
      <c r="BM104" s="2">
        <f t="shared" si="125"/>
        <v>55.279213327341488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59.235959379217277</v>
      </c>
      <c r="DL104" s="2">
        <f t="shared" si="134"/>
        <v>66.078472996515671</v>
      </c>
      <c r="DM104" s="2">
        <f t="shared" si="134"/>
        <v>81.939160225140711</v>
      </c>
      <c r="DN104" s="2">
        <f t="shared" si="134"/>
        <v>74.583913508442791</v>
      </c>
      <c r="DO104" s="2">
        <f t="shared" si="134"/>
        <v>71.862462717770029</v>
      </c>
      <c r="DP104" s="2">
        <f t="shared" si="134"/>
        <v>69.881993728222994</v>
      </c>
      <c r="DQ104" s="2">
        <f t="shared" si="134"/>
        <v>68.872104124463178</v>
      </c>
      <c r="DR104" s="2">
        <f t="shared" si="134"/>
        <v>69.838520811387497</v>
      </c>
      <c r="DS104" s="2">
        <f t="shared" si="134"/>
        <v>70.354156983496779</v>
      </c>
      <c r="DT104" s="2">
        <f t="shared" si="134"/>
        <v>69.202938689217774</v>
      </c>
      <c r="DU104" s="2">
        <f t="shared" si="134"/>
        <v>69.201887949260055</v>
      </c>
      <c r="DV104" s="2">
        <f t="shared" si="134"/>
        <v>72.644701902748423</v>
      </c>
      <c r="DW104" s="2">
        <f t="shared" si="134"/>
        <v>69.734621478540362</v>
      </c>
      <c r="DX104" s="2">
        <f t="shared" si="134"/>
        <v>67.67578397212543</v>
      </c>
      <c r="DY104" s="2">
        <f t="shared" si="134"/>
        <v>68.100717607973422</v>
      </c>
      <c r="EA104" s="2">
        <f t="shared" si="94"/>
        <v>39.860094604064471</v>
      </c>
      <c r="EB104" s="2">
        <f t="shared" si="94"/>
        <v>45.573387460782882</v>
      </c>
      <c r="EC104" s="2">
        <f t="shared" si="94"/>
        <v>61.986285849782107</v>
      </c>
      <c r="ED104" s="2">
        <f t="shared" si="94"/>
        <v>51.344647285917716</v>
      </c>
      <c r="EE104" s="2">
        <f t="shared" si="94"/>
        <v>51.81105358674553</v>
      </c>
      <c r="EF104" s="2">
        <f t="shared" si="94"/>
        <v>52.404713452620101</v>
      </c>
      <c r="EG104" s="2">
        <f t="shared" si="94"/>
        <v>52.616378537247265</v>
      </c>
      <c r="EH104" s="2">
        <f t="shared" si="94"/>
        <v>52.350711986244612</v>
      </c>
      <c r="EI104" s="2">
        <f t="shared" si="94"/>
        <v>52.77263394222981</v>
      </c>
      <c r="EJ104" s="2">
        <f t="shared" si="94"/>
        <v>50.716435402510768</v>
      </c>
      <c r="EK104" s="2">
        <f t="shared" si="94"/>
        <v>50.657847224456305</v>
      </c>
      <c r="EL104" s="2">
        <f t="shared" si="94"/>
        <v>51.301359161715602</v>
      </c>
      <c r="EM104" s="2">
        <f t="shared" si="135"/>
        <v>48.990556610895609</v>
      </c>
      <c r="EN104" s="2">
        <f t="shared" si="135"/>
        <v>50.313645027259781</v>
      </c>
      <c r="EO104" s="2">
        <f t="shared" si="135"/>
        <v>54.673642680450421</v>
      </c>
      <c r="EQ104" s="2">
        <f t="shared" si="136"/>
        <v>39.429617357439135</v>
      </c>
      <c r="ER104" s="2">
        <f t="shared" si="136"/>
        <v>44.663470955516132</v>
      </c>
      <c r="ES104" s="2">
        <f t="shared" si="136"/>
        <v>58.53213687116245</v>
      </c>
      <c r="ET104" s="2">
        <f t="shared" si="136"/>
        <v>50.334105468097476</v>
      </c>
      <c r="EU104" s="2">
        <f t="shared" si="136"/>
        <v>51.289191532322242</v>
      </c>
      <c r="EV104" s="2">
        <f t="shared" si="136"/>
        <v>51.764172367019633</v>
      </c>
      <c r="EW104" s="2">
        <f t="shared" si="136"/>
        <v>52.104410839355189</v>
      </c>
      <c r="EX104" s="2">
        <f t="shared" si="136"/>
        <v>52.608359949329511</v>
      </c>
      <c r="EY104" s="2">
        <f t="shared" si="136"/>
        <v>53.090152943604437</v>
      </c>
      <c r="EZ104" s="2">
        <f t="shared" si="136"/>
        <v>50.445363468613337</v>
      </c>
      <c r="FA104" s="2">
        <f t="shared" si="136"/>
        <v>49.724081764356235</v>
      </c>
      <c r="FB104" s="2">
        <f t="shared" si="136"/>
        <v>50.619495124779149</v>
      </c>
      <c r="FC104" s="2">
        <f t="shared" si="136"/>
        <v>48.856167960946543</v>
      </c>
      <c r="FD104" s="2">
        <f t="shared" si="136"/>
        <v>50.332994778497152</v>
      </c>
      <c r="FE104" s="2">
        <f t="shared" si="136"/>
        <v>55.308350820863772</v>
      </c>
      <c r="FG104" s="2">
        <f t="shared" si="137"/>
        <v>0.96944069763627605</v>
      </c>
      <c r="FH104" s="2">
        <f t="shared" si="137"/>
        <v>0.96402973063685748</v>
      </c>
      <c r="FI104" s="2">
        <f t="shared" si="137"/>
        <v>0.96582928323185024</v>
      </c>
      <c r="FJ104" s="2">
        <f t="shared" si="137"/>
        <v>0.96626973385530912</v>
      </c>
      <c r="FK104" s="2">
        <f t="shared" si="137"/>
        <v>0.96502219009665491</v>
      </c>
      <c r="FL104" s="2">
        <f t="shared" si="137"/>
        <v>0.96460068901130469</v>
      </c>
      <c r="FM104" s="2">
        <f t="shared" si="137"/>
        <v>0.96189465360452031</v>
      </c>
      <c r="FN104" s="2">
        <f t="shared" si="137"/>
        <v>0.96092723178310258</v>
      </c>
      <c r="FO104" s="2">
        <f t="shared" si="137"/>
        <v>0.96068803590478391</v>
      </c>
      <c r="FP104" s="2">
        <f t="shared" si="137"/>
        <v>0.95817127665531177</v>
      </c>
      <c r="FQ104" s="2">
        <f t="shared" si="137"/>
        <v>0.95594308861112731</v>
      </c>
      <c r="FR104" s="2">
        <f t="shared" si="137"/>
        <v>0.95827112695006855</v>
      </c>
      <c r="FS104" s="2">
        <f t="shared" si="137"/>
        <v>0.96166079819486294</v>
      </c>
      <c r="FT104" s="2">
        <f t="shared" si="137"/>
        <v>0.96453063409975892</v>
      </c>
      <c r="FU104" s="2">
        <f t="shared" si="137"/>
        <v>0.95492301585987183</v>
      </c>
      <c r="FW104" s="2">
        <f t="shared" si="127"/>
        <v>3.2522968239811216E-3</v>
      </c>
      <c r="FX104" s="2">
        <f t="shared" si="127"/>
        <v>9.9656503509590083E-4</v>
      </c>
      <c r="FY104" s="2">
        <f t="shared" si="127"/>
        <v>9.265236448387725E-4</v>
      </c>
      <c r="FZ104" s="2">
        <f t="shared" si="127"/>
        <v>8.7699819019683922E-4</v>
      </c>
      <c r="GA104" s="2">
        <f t="shared" si="127"/>
        <v>8.7555507796712112E-4</v>
      </c>
      <c r="GB104" s="2">
        <f t="shared" si="127"/>
        <v>8.8174440972306771E-4</v>
      </c>
      <c r="GC104" s="2">
        <f t="shared" si="127"/>
        <v>8.7091892126071662E-4</v>
      </c>
      <c r="GD104" s="2">
        <f t="shared" si="127"/>
        <v>9.3145174045666367E-4</v>
      </c>
      <c r="GE104" s="2">
        <f t="shared" si="127"/>
        <v>1.0267864173229542E-3</v>
      </c>
      <c r="GF104" s="2">
        <f t="shared" si="127"/>
        <v>9.6174398814659128E-4</v>
      </c>
      <c r="GG104" s="2">
        <f t="shared" si="127"/>
        <v>9.9829924979745531E-4</v>
      </c>
      <c r="GH104" s="2">
        <f t="shared" si="127"/>
        <v>8.9359339017421242E-4</v>
      </c>
      <c r="GI104" s="2">
        <f t="shared" si="127"/>
        <v>8.6305369470328081E-4</v>
      </c>
      <c r="GJ104" s="2">
        <f t="shared" si="127"/>
        <v>6.6889670689365807E-4</v>
      </c>
      <c r="GK104" s="2">
        <f t="shared" si="127"/>
        <v>5.0196825045812146E-4</v>
      </c>
      <c r="GM104" s="86">
        <f t="shared" si="128"/>
        <v>1.5163499145050838E-6</v>
      </c>
      <c r="GN104" s="86">
        <f t="shared" si="128"/>
        <v>2.4385096904644559E-7</v>
      </c>
      <c r="GO104" s="86">
        <f t="shared" si="128"/>
        <v>1.1981700798568723E-7</v>
      </c>
      <c r="GP104" s="86">
        <f t="shared" si="128"/>
        <v>3.8834701098014428E-13</v>
      </c>
      <c r="GQ104" s="86">
        <f t="shared" si="128"/>
        <v>2.6968074544880131E-14</v>
      </c>
      <c r="GR104" s="86">
        <f t="shared" si="128"/>
        <v>1.3922814225315E-15</v>
      </c>
      <c r="GS104" s="86">
        <f t="shared" si="128"/>
        <v>2.5289182687456115E-14</v>
      </c>
      <c r="GT104" s="86">
        <f t="shared" si="128"/>
        <v>6.2824621179455786E-15</v>
      </c>
      <c r="GU104" s="86">
        <f t="shared" si="128"/>
        <v>8.1573924552977212E-16</v>
      </c>
      <c r="GV104" s="86">
        <f t="shared" si="128"/>
        <v>5.7593997631766984E-14</v>
      </c>
      <c r="GW104" s="86">
        <f t="shared" si="128"/>
        <v>1.9064591357318328E-13</v>
      </c>
      <c r="GX104" s="86">
        <f t="shared" si="128"/>
        <v>5.8168713117865741E-12</v>
      </c>
      <c r="GY104" s="86">
        <f t="shared" si="128"/>
        <v>1.5829518632670553E-11</v>
      </c>
      <c r="GZ104" s="86">
        <f t="shared" si="128"/>
        <v>1.38492842343971E-11</v>
      </c>
      <c r="HA104" s="86">
        <f t="shared" si="128"/>
        <v>2.5750231197280585E-14</v>
      </c>
      <c r="HC104" s="86">
        <f t="shared" si="73"/>
        <v>0.2284411059838847</v>
      </c>
      <c r="HD104" s="86">
        <f t="shared" si="73"/>
        <v>0.22018853637685731</v>
      </c>
      <c r="HE104" s="86">
        <f t="shared" si="73"/>
        <v>0.22904619307912</v>
      </c>
      <c r="HF104" s="86">
        <f t="shared" si="73"/>
        <v>0.22537540255782523</v>
      </c>
      <c r="HG104" s="86">
        <f t="shared" si="73"/>
        <v>0.22487913143688668</v>
      </c>
      <c r="HH104" s="86">
        <f t="shared" si="73"/>
        <v>0.23263528876734557</v>
      </c>
      <c r="HI104" s="86">
        <f t="shared" si="138"/>
        <v>0.20470143224983856</v>
      </c>
      <c r="HJ104" s="86">
        <f t="shared" si="138"/>
        <v>0.21375746759864847</v>
      </c>
      <c r="HK104" s="86">
        <f t="shared" si="138"/>
        <v>0.21042059103577354</v>
      </c>
      <c r="HL104" s="86">
        <f t="shared" si="138"/>
        <v>0.17895985787953525</v>
      </c>
      <c r="HM104" s="86">
        <f t="shared" si="138"/>
        <v>0.18593150369895894</v>
      </c>
      <c r="HN104" s="86">
        <f t="shared" si="138"/>
        <v>0.19449700785975241</v>
      </c>
      <c r="HO104" s="86">
        <f t="shared" si="138"/>
        <v>0.20919305118194992</v>
      </c>
      <c r="HP104" s="86">
        <f t="shared" si="138"/>
        <v>0.18426972892631002</v>
      </c>
      <c r="HQ104" s="86">
        <f t="shared" si="138"/>
        <v>0.14556186485214873</v>
      </c>
      <c r="HS104" s="86">
        <f t="shared" si="129"/>
        <v>2.5703947919228515E-10</v>
      </c>
      <c r="HT104" s="86">
        <f t="shared" si="129"/>
        <v>5.5869697286669996E-15</v>
      </c>
      <c r="HU104" s="86">
        <f t="shared" si="129"/>
        <v>1.6064872243179086E-15</v>
      </c>
      <c r="HV104" s="86">
        <f t="shared" si="129"/>
        <v>3.9451291127979039E-17</v>
      </c>
      <c r="HW104" s="86">
        <f t="shared" si="129"/>
        <v>1.4283083027671109E-17</v>
      </c>
      <c r="HX104" s="86">
        <f t="shared" si="129"/>
        <v>3.6307355118269146E-18</v>
      </c>
      <c r="HY104" s="86">
        <f t="shared" si="129"/>
        <v>2.4053541003301737E-19</v>
      </c>
      <c r="HZ104" s="86">
        <f t="shared" si="129"/>
        <v>1.7078584193065818E-19</v>
      </c>
      <c r="IA104" s="86">
        <f t="shared" si="129"/>
        <v>3.3217122194671543E-19</v>
      </c>
      <c r="IB104" s="86">
        <f t="shared" si="129"/>
        <v>6.7541068384968699E-20</v>
      </c>
      <c r="IC104" s="86">
        <f t="shared" si="129"/>
        <v>7.2383736265701885E-20</v>
      </c>
      <c r="ID104" s="86">
        <f t="shared" si="129"/>
        <v>4.6154915163060655E-18</v>
      </c>
      <c r="IE104" s="86">
        <f t="shared" si="129"/>
        <v>6.3718083528914055E-17</v>
      </c>
      <c r="IF104" s="86">
        <f t="shared" si="129"/>
        <v>2.6658655529413392E-12</v>
      </c>
      <c r="IG104" s="86">
        <f t="shared" si="129"/>
        <v>7.9025970307120352E-9</v>
      </c>
      <c r="II104" s="86">
        <f t="shared" si="130"/>
        <v>3.4534945293739585E-37</v>
      </c>
      <c r="IJ104" s="86">
        <f t="shared" si="130"/>
        <v>6.5937255190970386E-59</v>
      </c>
      <c r="IK104" s="86">
        <f t="shared" si="130"/>
        <v>9.4689130029886169E-62</v>
      </c>
      <c r="IL104" s="86">
        <f t="shared" si="130"/>
        <v>1.4408533655920389E-67</v>
      </c>
      <c r="IM104" s="86">
        <f t="shared" si="130"/>
        <v>4.4877695146493852E-69</v>
      </c>
      <c r="IN104" s="86">
        <f t="shared" si="130"/>
        <v>5.5490515019296561E-72</v>
      </c>
      <c r="IO104" s="86">
        <f t="shared" si="130"/>
        <v>1.2649152875485264E-76</v>
      </c>
      <c r="IP104" s="86">
        <f t="shared" si="130"/>
        <v>1.4701840048870295E-77</v>
      </c>
      <c r="IQ104" s="86">
        <f t="shared" si="130"/>
        <v>3.8167461752931801E-76</v>
      </c>
      <c r="IR104" s="86">
        <f t="shared" si="130"/>
        <v>2.2929101716767101E-78</v>
      </c>
      <c r="IS104" s="86">
        <f t="shared" si="130"/>
        <v>1.9004027100063456E-78</v>
      </c>
      <c r="IT104" s="86">
        <f t="shared" si="130"/>
        <v>1.7183130747580916E-70</v>
      </c>
      <c r="IU104" s="86">
        <f t="shared" si="130"/>
        <v>1.0272567263775321E-65</v>
      </c>
      <c r="IV104" s="86">
        <f t="shared" si="130"/>
        <v>7.4374628902216004E-53</v>
      </c>
      <c r="IW104" s="86">
        <f t="shared" si="130"/>
        <v>8.1745053138067216E-30</v>
      </c>
      <c r="IY104" s="86">
        <f t="shared" si="131"/>
        <v>0.22844262259083867</v>
      </c>
      <c r="IZ104" s="86">
        <f t="shared" si="131"/>
        <v>0.22018878022783195</v>
      </c>
      <c r="JA104" s="86">
        <f t="shared" si="131"/>
        <v>0.22904631289612959</v>
      </c>
      <c r="JB104" s="86">
        <f t="shared" si="131"/>
        <v>0.22537540255821362</v>
      </c>
      <c r="JC104" s="86">
        <f t="shared" si="131"/>
        <v>0.22487913143691368</v>
      </c>
      <c r="JD104" s="86">
        <f t="shared" si="131"/>
        <v>0.23263528876734696</v>
      </c>
      <c r="JE104" s="86">
        <f t="shared" si="131"/>
        <v>0.20470143224986384</v>
      </c>
      <c r="JF104" s="86">
        <f t="shared" si="131"/>
        <v>0.21375746759865474</v>
      </c>
      <c r="JG104" s="86">
        <f t="shared" si="131"/>
        <v>0.21042059103577435</v>
      </c>
      <c r="JH104" s="86">
        <f t="shared" si="131"/>
        <v>0.17895985787959284</v>
      </c>
      <c r="JI104" s="86">
        <f t="shared" si="131"/>
        <v>0.1859315036991496</v>
      </c>
      <c r="JJ104" s="86">
        <f t="shared" si="131"/>
        <v>0.19449700786556928</v>
      </c>
      <c r="JK104" s="86">
        <f t="shared" si="131"/>
        <v>0.20919305119777951</v>
      </c>
      <c r="JL104" s="86">
        <f t="shared" si="131"/>
        <v>0.18426972894282517</v>
      </c>
      <c r="JM104" s="86">
        <f t="shared" si="131"/>
        <v>0.1455618727547715</v>
      </c>
    </row>
    <row r="105" spans="2:273" x14ac:dyDescent="0.25">
      <c r="B105" s="2">
        <v>78</v>
      </c>
      <c r="C105" s="37">
        <v>131.56100000000001</v>
      </c>
      <c r="D105" s="37">
        <v>139.95500000000001</v>
      </c>
      <c r="E105" s="37">
        <v>151.738</v>
      </c>
      <c r="F105" s="37">
        <v>145.75399999999999</v>
      </c>
      <c r="G105" s="37">
        <v>146.446</v>
      </c>
      <c r="H105" s="37">
        <v>146.6</v>
      </c>
      <c r="I105" s="37">
        <v>140.67699999999999</v>
      </c>
      <c r="J105" s="37">
        <v>141.892</v>
      </c>
      <c r="K105" s="37">
        <v>141.846</v>
      </c>
      <c r="L105" s="37">
        <v>134.738</v>
      </c>
      <c r="M105" s="37">
        <v>137.185</v>
      </c>
      <c r="N105" s="37">
        <v>136.33799999999999</v>
      </c>
      <c r="O105" s="37">
        <v>139.738</v>
      </c>
      <c r="P105" s="37">
        <v>124.30800000000001</v>
      </c>
      <c r="Q105" s="37">
        <v>104.369</v>
      </c>
      <c r="S105" s="4">
        <f t="shared" si="132"/>
        <v>124.98762715122662</v>
      </c>
      <c r="T105" s="4">
        <f t="shared" si="132"/>
        <v>131.26563956051203</v>
      </c>
      <c r="U105" s="4">
        <f t="shared" si="132"/>
        <v>145.77820527191895</v>
      </c>
      <c r="V105" s="4">
        <f t="shared" si="132"/>
        <v>138.59667364369335</v>
      </c>
      <c r="W105" s="4">
        <f t="shared" si="132"/>
        <v>138.44430146336313</v>
      </c>
      <c r="X105" s="4">
        <f t="shared" si="132"/>
        <v>138.16575403715137</v>
      </c>
      <c r="Y105" s="4">
        <f t="shared" si="132"/>
        <v>132.98533717310829</v>
      </c>
      <c r="Z105" s="4">
        <f t="shared" si="132"/>
        <v>134.66222814886086</v>
      </c>
      <c r="AA105" s="4">
        <f t="shared" si="132"/>
        <v>134.5050264666572</v>
      </c>
      <c r="AB105" s="4">
        <f t="shared" si="132"/>
        <v>125.88759664694774</v>
      </c>
      <c r="AC105" s="4">
        <f t="shared" si="132"/>
        <v>128.46614822760858</v>
      </c>
      <c r="AD105" s="4">
        <f t="shared" si="132"/>
        <v>127.88751610203435</v>
      </c>
      <c r="AE105" s="4">
        <f t="shared" si="132"/>
        <v>129.42266099140855</v>
      </c>
      <c r="AF105" s="4">
        <f t="shared" si="132"/>
        <v>118.38925696289195</v>
      </c>
      <c r="AG105" s="4">
        <f t="shared" si="132"/>
        <v>101.17746143351141</v>
      </c>
      <c r="AI105" s="4">
        <f t="shared" si="133"/>
        <v>6.5733728487733885</v>
      </c>
      <c r="AJ105" s="4">
        <f t="shared" si="133"/>
        <v>8.6893604394879844</v>
      </c>
      <c r="AK105" s="4">
        <f t="shared" si="133"/>
        <v>5.9597947280810502</v>
      </c>
      <c r="AL105" s="4">
        <f t="shared" si="133"/>
        <v>7.1573263563066405</v>
      </c>
      <c r="AM105" s="4">
        <f t="shared" si="133"/>
        <v>8.0016985366368658</v>
      </c>
      <c r="AN105" s="4">
        <f t="shared" si="133"/>
        <v>8.434245962848621</v>
      </c>
      <c r="AO105" s="4">
        <f t="shared" si="133"/>
        <v>7.6916628268917009</v>
      </c>
      <c r="AP105" s="4">
        <f t="shared" si="133"/>
        <v>7.2297718511391338</v>
      </c>
      <c r="AQ105" s="4">
        <f t="shared" si="133"/>
        <v>7.3409735333428046</v>
      </c>
      <c r="AR105" s="4">
        <f t="shared" si="133"/>
        <v>8.8504033530522577</v>
      </c>
      <c r="AS105" s="4">
        <f t="shared" si="133"/>
        <v>8.7188517723914174</v>
      </c>
      <c r="AT105" s="4">
        <f t="shared" si="133"/>
        <v>8.4504838979656398</v>
      </c>
      <c r="AU105" s="4">
        <f t="shared" si="133"/>
        <v>10.315339008591451</v>
      </c>
      <c r="AV105" s="4">
        <f t="shared" si="133"/>
        <v>5.918743037108058</v>
      </c>
      <c r="AW105" s="4">
        <f t="shared" si="133"/>
        <v>3.1915385664885889</v>
      </c>
      <c r="AY105" s="2">
        <f t="shared" si="125"/>
        <v>40.319154732012386</v>
      </c>
      <c r="AZ105" s="2">
        <f t="shared" si="125"/>
        <v>46.148317658438948</v>
      </c>
      <c r="BA105" s="2">
        <f t="shared" si="125"/>
        <v>62.404092931366826</v>
      </c>
      <c r="BB105" s="2">
        <f t="shared" si="125"/>
        <v>51.951267520179222</v>
      </c>
      <c r="BC105" s="2">
        <f t="shared" si="125"/>
        <v>52.343200713801963</v>
      </c>
      <c r="BD105" s="2">
        <f t="shared" si="125"/>
        <v>52.870597171107946</v>
      </c>
      <c r="BE105" s="2">
        <f t="shared" si="125"/>
        <v>53.083282849828699</v>
      </c>
      <c r="BF105" s="2">
        <f t="shared" si="125"/>
        <v>52.8836463297853</v>
      </c>
      <c r="BG105" s="2">
        <f t="shared" si="125"/>
        <v>53.306030952046491</v>
      </c>
      <c r="BH105" s="2">
        <f t="shared" si="125"/>
        <v>51.33099341580747</v>
      </c>
      <c r="BI105" s="2">
        <f t="shared" si="125"/>
        <v>51.27194893300036</v>
      </c>
      <c r="BJ105" s="2">
        <f t="shared" si="125"/>
        <v>51.990017254369462</v>
      </c>
      <c r="BK105" s="2">
        <f t="shared" si="125"/>
        <v>49.617440501089341</v>
      </c>
      <c r="BL105" s="2">
        <f t="shared" si="125"/>
        <v>50.79019991648201</v>
      </c>
      <c r="BM105" s="2">
        <f t="shared" si="125"/>
        <v>55.140976930128829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59.406171322537112</v>
      </c>
      <c r="DL105" s="2">
        <f t="shared" si="134"/>
        <v>66.292994773519155</v>
      </c>
      <c r="DM105" s="2">
        <f t="shared" si="134"/>
        <v>82.219781707317068</v>
      </c>
      <c r="DN105" s="2">
        <f t="shared" si="134"/>
        <v>74.826802439024405</v>
      </c>
      <c r="DO105" s="2">
        <f t="shared" si="134"/>
        <v>72.05184738675959</v>
      </c>
      <c r="DP105" s="2">
        <f t="shared" si="134"/>
        <v>70.040016724738678</v>
      </c>
      <c r="DQ105" s="2">
        <f t="shared" si="134"/>
        <v>68.983860708208425</v>
      </c>
      <c r="DR105" s="2">
        <f t="shared" si="134"/>
        <v>69.977845663506457</v>
      </c>
      <c r="DS105" s="2">
        <f t="shared" si="134"/>
        <v>70.502096129433085</v>
      </c>
      <c r="DT105" s="2">
        <f t="shared" si="134"/>
        <v>69.357942162488683</v>
      </c>
      <c r="DU105" s="2">
        <f t="shared" si="134"/>
        <v>69.39737224403504</v>
      </c>
      <c r="DV105" s="2">
        <f t="shared" si="134"/>
        <v>72.850925400181225</v>
      </c>
      <c r="DW105" s="2">
        <f t="shared" si="134"/>
        <v>69.939099397671725</v>
      </c>
      <c r="DX105" s="2">
        <f t="shared" si="134"/>
        <v>67.87081184668989</v>
      </c>
      <c r="DY105" s="2">
        <f t="shared" si="134"/>
        <v>68.290945031712482</v>
      </c>
      <c r="EA105" s="2">
        <f t="shared" si="94"/>
        <v>39.771941135248781</v>
      </c>
      <c r="EB105" s="2">
        <f t="shared" si="94"/>
        <v>45.463806838096374</v>
      </c>
      <c r="EC105" s="2">
        <f t="shared" si="94"/>
        <v>61.76822245578056</v>
      </c>
      <c r="ED105" s="2">
        <f t="shared" si="94"/>
        <v>51.223969557104994</v>
      </c>
      <c r="EE105" s="2">
        <f t="shared" si="94"/>
        <v>51.692205893639127</v>
      </c>
      <c r="EF105" s="2">
        <f t="shared" si="94"/>
        <v>52.29656838775859</v>
      </c>
      <c r="EG105" s="2">
        <f t="shared" si="94"/>
        <v>52.509298641034135</v>
      </c>
      <c r="EH105" s="2">
        <f t="shared" si="94"/>
        <v>52.249467020218759</v>
      </c>
      <c r="EI105" s="2">
        <f t="shared" si="94"/>
        <v>52.663914739494274</v>
      </c>
      <c r="EJ105" s="2">
        <f t="shared" si="94"/>
        <v>50.613565959562479</v>
      </c>
      <c r="EK105" s="2">
        <f t="shared" si="94"/>
        <v>50.511130324188308</v>
      </c>
      <c r="EL105" s="2">
        <f t="shared" si="94"/>
        <v>51.162212216439166</v>
      </c>
      <c r="EM105" s="2">
        <f t="shared" si="135"/>
        <v>48.878679760384955</v>
      </c>
      <c r="EN105" s="2">
        <f t="shared" si="135"/>
        <v>50.217338450981437</v>
      </c>
      <c r="EO105" s="2">
        <f t="shared" si="135"/>
        <v>54.574507882591824</v>
      </c>
      <c r="EQ105" s="2">
        <f t="shared" si="136"/>
        <v>39.357935501166246</v>
      </c>
      <c r="ER105" s="2">
        <f t="shared" si="136"/>
        <v>44.579720065273953</v>
      </c>
      <c r="ES105" s="2">
        <f t="shared" si="136"/>
        <v>58.415954868169834</v>
      </c>
      <c r="ET105" s="2">
        <f t="shared" si="136"/>
        <v>50.24384327635029</v>
      </c>
      <c r="EU105" s="2">
        <f t="shared" si="136"/>
        <v>51.186270565897388</v>
      </c>
      <c r="EV105" s="2">
        <f t="shared" si="136"/>
        <v>51.675521304404626</v>
      </c>
      <c r="EW105" s="2">
        <f t="shared" si="136"/>
        <v>52.012993542708905</v>
      </c>
      <c r="EX105" s="2">
        <f t="shared" si="136"/>
        <v>52.497077653940494</v>
      </c>
      <c r="EY105" s="2">
        <f t="shared" si="136"/>
        <v>52.970477321847014</v>
      </c>
      <c r="EZ105" s="2">
        <f t="shared" si="136"/>
        <v>50.348801121309897</v>
      </c>
      <c r="FA105" s="2">
        <f t="shared" si="136"/>
        <v>49.605736866971938</v>
      </c>
      <c r="FB105" s="2">
        <f t="shared" si="136"/>
        <v>50.500652505341606</v>
      </c>
      <c r="FC105" s="2">
        <f t="shared" si="136"/>
        <v>48.745962306967705</v>
      </c>
      <c r="FD105" s="2">
        <f t="shared" si="136"/>
        <v>50.23262657345547</v>
      </c>
      <c r="FE105" s="2">
        <f t="shared" si="136"/>
        <v>55.176422331577804</v>
      </c>
      <c r="FG105" s="2">
        <f t="shared" si="137"/>
        <v>0.9720544425447839</v>
      </c>
      <c r="FH105" s="2">
        <f t="shared" si="137"/>
        <v>0.96709056629230628</v>
      </c>
      <c r="FI105" s="2">
        <f t="shared" si="137"/>
        <v>0.9687419538303792</v>
      </c>
      <c r="FJ105" s="2">
        <f t="shared" si="137"/>
        <v>0.9691460603217934</v>
      </c>
      <c r="FK105" s="2">
        <f t="shared" si="137"/>
        <v>0.96800137708913614</v>
      </c>
      <c r="FL105" s="2">
        <f t="shared" si="137"/>
        <v>0.96761457197730261</v>
      </c>
      <c r="FM105" s="2">
        <f t="shared" si="137"/>
        <v>0.96513059891887976</v>
      </c>
      <c r="FN105" s="2">
        <f t="shared" si="137"/>
        <v>0.96424227752499314</v>
      </c>
      <c r="FO105" s="2">
        <f t="shared" si="137"/>
        <v>0.96402261589571592</v>
      </c>
      <c r="FP105" s="2">
        <f t="shared" si="137"/>
        <v>0.96171082860354318</v>
      </c>
      <c r="FQ105" s="2">
        <f t="shared" si="137"/>
        <v>0.95966325262714469</v>
      </c>
      <c r="FR105" s="2">
        <f t="shared" si="137"/>
        <v>0.9618025663860803</v>
      </c>
      <c r="FS105" s="2">
        <f t="shared" si="137"/>
        <v>0.96491587840627036</v>
      </c>
      <c r="FT105" s="2">
        <f t="shared" si="137"/>
        <v>0.96755028086508377</v>
      </c>
      <c r="FU105" s="2">
        <f t="shared" si="137"/>
        <v>0.95872559576710858</v>
      </c>
      <c r="FW105" s="2">
        <f t="shared" si="127"/>
        <v>3.5649539588469663E-3</v>
      </c>
      <c r="FX105" s="2">
        <f t="shared" si="127"/>
        <v>1.0926067813789944E-3</v>
      </c>
      <c r="FY105" s="2">
        <f t="shared" si="127"/>
        <v>1.0158221711136139E-3</v>
      </c>
      <c r="FZ105" s="2">
        <f t="shared" si="127"/>
        <v>9.6152803756349725E-4</v>
      </c>
      <c r="GA105" s="2">
        <f t="shared" si="127"/>
        <v>9.5994596398235891E-4</v>
      </c>
      <c r="GB105" s="2">
        <f t="shared" si="127"/>
        <v>9.6673128086270958E-4</v>
      </c>
      <c r="GC105" s="2">
        <f t="shared" si="127"/>
        <v>9.5486337567511831E-4</v>
      </c>
      <c r="GD105" s="2">
        <f t="shared" si="127"/>
        <v>1.0212247520288889E-3</v>
      </c>
      <c r="GE105" s="2">
        <f t="shared" si="127"/>
        <v>1.1257374003278374E-3</v>
      </c>
      <c r="GF105" s="2">
        <f t="shared" si="127"/>
        <v>1.0544334752128363E-3</v>
      </c>
      <c r="GG105" s="2">
        <f t="shared" si="127"/>
        <v>1.0945079440695779E-3</v>
      </c>
      <c r="GH105" s="2">
        <f t="shared" si="127"/>
        <v>9.7972120454648242E-4</v>
      </c>
      <c r="GI105" s="2">
        <f t="shared" si="127"/>
        <v>9.4624076878814078E-4</v>
      </c>
      <c r="GJ105" s="2">
        <f t="shared" si="127"/>
        <v>7.3338332645965087E-4</v>
      </c>
      <c r="GK105" s="2">
        <f t="shared" si="127"/>
        <v>5.5037058789104466E-4</v>
      </c>
      <c r="GM105" s="86">
        <f t="shared" si="128"/>
        <v>1.9860689081833407E-7</v>
      </c>
      <c r="GN105" s="86">
        <f t="shared" si="128"/>
        <v>2.3905801504050641E-8</v>
      </c>
      <c r="GO105" s="86">
        <f t="shared" si="128"/>
        <v>1.1372822709836033E-8</v>
      </c>
      <c r="GP105" s="86">
        <f t="shared" si="128"/>
        <v>5.3608554953452498E-15</v>
      </c>
      <c r="GQ105" s="86">
        <f t="shared" si="128"/>
        <v>2.6673811038477535E-16</v>
      </c>
      <c r="GR105" s="86">
        <f t="shared" si="128"/>
        <v>9.3947385770449772E-18</v>
      </c>
      <c r="GS105" s="86">
        <f t="shared" si="128"/>
        <v>2.2379225115333463E-16</v>
      </c>
      <c r="GT105" s="86">
        <f t="shared" si="128"/>
        <v>4.6115136013026799E-17</v>
      </c>
      <c r="GU105" s="86">
        <f t="shared" si="128"/>
        <v>3.9887291702321504E-18</v>
      </c>
      <c r="GV105" s="86">
        <f t="shared" si="128"/>
        <v>4.7300578470249633E-16</v>
      </c>
      <c r="GW105" s="86">
        <f t="shared" si="128"/>
        <v>2.0781032289155062E-15</v>
      </c>
      <c r="GX105" s="86">
        <f t="shared" si="128"/>
        <v>1.0318367762100406E-13</v>
      </c>
      <c r="GY105" s="86">
        <f t="shared" si="128"/>
        <v>3.9511804893321729E-13</v>
      </c>
      <c r="GZ105" s="86">
        <f t="shared" si="128"/>
        <v>2.9144348576686175E-13</v>
      </c>
      <c r="HA105" s="86">
        <f t="shared" si="128"/>
        <v>2.6680411072031995E-16</v>
      </c>
      <c r="HC105" s="86">
        <f t="shared" si="73"/>
        <v>0.28066446501945214</v>
      </c>
      <c r="HD105" s="86">
        <f t="shared" si="73"/>
        <v>0.27405017470296111</v>
      </c>
      <c r="HE105" s="86">
        <f t="shared" si="73"/>
        <v>0.28511549067909592</v>
      </c>
      <c r="HF105" s="86">
        <f t="shared" si="73"/>
        <v>0.28329228437175136</v>
      </c>
      <c r="HG105" s="86">
        <f t="shared" si="73"/>
        <v>0.28341345389659267</v>
      </c>
      <c r="HH105" s="86">
        <f t="shared" si="73"/>
        <v>0.2939631473878872</v>
      </c>
      <c r="HI105" s="86">
        <f t="shared" si="138"/>
        <v>0.262841359552209</v>
      </c>
      <c r="HJ105" s="86">
        <f t="shared" si="138"/>
        <v>0.27467186599783899</v>
      </c>
      <c r="HK105" s="86">
        <f t="shared" si="138"/>
        <v>0.27099743347931982</v>
      </c>
      <c r="HL105" s="86">
        <f t="shared" si="138"/>
        <v>0.23344890865481846</v>
      </c>
      <c r="HM105" s="86">
        <f t="shared" si="138"/>
        <v>0.24225663262033553</v>
      </c>
      <c r="HN105" s="86">
        <f t="shared" si="138"/>
        <v>0.24828702275559117</v>
      </c>
      <c r="HO105" s="86">
        <f t="shared" si="138"/>
        <v>0.26328468816291872</v>
      </c>
      <c r="HP105" s="86">
        <f t="shared" si="138"/>
        <v>0.23217940166602441</v>
      </c>
      <c r="HQ105" s="86">
        <f t="shared" si="138"/>
        <v>0.19393791124271967</v>
      </c>
      <c r="HS105" s="86">
        <f t="shared" si="129"/>
        <v>7.2601463583250634E-10</v>
      </c>
      <c r="HT105" s="86">
        <f t="shared" si="129"/>
        <v>2.1376134707611853E-14</v>
      </c>
      <c r="HU105" s="86">
        <f t="shared" si="129"/>
        <v>6.4293451628170699E-15</v>
      </c>
      <c r="HV105" s="86">
        <f t="shared" si="129"/>
        <v>1.8034956037427835E-16</v>
      </c>
      <c r="HW105" s="86">
        <f t="shared" si="129"/>
        <v>6.782574411642854E-17</v>
      </c>
      <c r="HX105" s="86">
        <f t="shared" si="129"/>
        <v>1.8369850827017635E-17</v>
      </c>
      <c r="HY105" s="86">
        <f t="shared" si="129"/>
        <v>1.3541705323068601E-18</v>
      </c>
      <c r="HZ105" s="86">
        <f t="shared" si="129"/>
        <v>9.9521377970034705E-19</v>
      </c>
      <c r="IA105" s="86">
        <f t="shared" si="129"/>
        <v>1.9240210250467629E-18</v>
      </c>
      <c r="IB105" s="86">
        <f t="shared" si="129"/>
        <v>4.0841507602352353E-19</v>
      </c>
      <c r="IC105" s="86">
        <f t="shared" si="129"/>
        <v>4.4170335322389551E-19</v>
      </c>
      <c r="ID105" s="86">
        <f t="shared" si="129"/>
        <v>2.2910454582288552E-17</v>
      </c>
      <c r="IE105" s="86">
        <f t="shared" si="129"/>
        <v>2.8138370432021546E-16</v>
      </c>
      <c r="IF105" s="86">
        <f t="shared" si="129"/>
        <v>7.2157207133071828E-12</v>
      </c>
      <c r="IG105" s="86">
        <f t="shared" si="129"/>
        <v>1.5149027459621717E-8</v>
      </c>
      <c r="II105" s="86">
        <f t="shared" si="130"/>
        <v>4.682213934751508E-36</v>
      </c>
      <c r="IJ105" s="86">
        <f t="shared" si="130"/>
        <v>2.1422170033195903E-57</v>
      </c>
      <c r="IK105" s="86">
        <f t="shared" si="130"/>
        <v>3.5202117247318919E-60</v>
      </c>
      <c r="IL105" s="86">
        <f t="shared" si="130"/>
        <v>7.3697577353143427E-66</v>
      </c>
      <c r="IM105" s="86">
        <f t="shared" si="130"/>
        <v>2.5090225830883532E-67</v>
      </c>
      <c r="IN105" s="86">
        <f t="shared" si="130"/>
        <v>3.7056284350780809E-70</v>
      </c>
      <c r="IO105" s="86">
        <f t="shared" si="130"/>
        <v>1.1059875210559037E-74</v>
      </c>
      <c r="IP105" s="86">
        <f t="shared" si="130"/>
        <v>1.4193641785127208E-75</v>
      </c>
      <c r="IQ105" s="86">
        <f t="shared" si="130"/>
        <v>3.6046177928733229E-74</v>
      </c>
      <c r="IR105" s="86">
        <f t="shared" si="130"/>
        <v>2.3735690808406848E-76</v>
      </c>
      <c r="IS105" s="86">
        <f t="shared" si="130"/>
        <v>2.0269029897609037E-76</v>
      </c>
      <c r="IT105" s="86">
        <f t="shared" si="130"/>
        <v>1.0579074732306155E-68</v>
      </c>
      <c r="IU105" s="86">
        <f t="shared" si="130"/>
        <v>4.6637720950143129E-64</v>
      </c>
      <c r="IV105" s="86">
        <f t="shared" si="130"/>
        <v>1.4131279556935654E-51</v>
      </c>
      <c r="IW105" s="86">
        <f t="shared" si="130"/>
        <v>3.8983755389323922E-29</v>
      </c>
      <c r="IY105" s="86">
        <f t="shared" si="131"/>
        <v>0.2806646643523576</v>
      </c>
      <c r="IZ105" s="86">
        <f t="shared" si="131"/>
        <v>0.27405019860878399</v>
      </c>
      <c r="JA105" s="86">
        <f t="shared" si="131"/>
        <v>0.28511550205192504</v>
      </c>
      <c r="JB105" s="86">
        <f t="shared" si="131"/>
        <v>0.28329228437175691</v>
      </c>
      <c r="JC105" s="86">
        <f t="shared" si="131"/>
        <v>0.283413453896593</v>
      </c>
      <c r="JD105" s="86">
        <f t="shared" si="131"/>
        <v>0.2939631473878872</v>
      </c>
      <c r="JE105" s="86">
        <f t="shared" si="131"/>
        <v>0.26284135955220922</v>
      </c>
      <c r="JF105" s="86">
        <f t="shared" si="131"/>
        <v>0.27467186599783905</v>
      </c>
      <c r="JG105" s="86">
        <f t="shared" si="131"/>
        <v>0.27099743347931982</v>
      </c>
      <c r="JH105" s="86">
        <f t="shared" si="131"/>
        <v>0.23344890865481893</v>
      </c>
      <c r="JI105" s="86">
        <f t="shared" si="131"/>
        <v>0.24225663262033761</v>
      </c>
      <c r="JJ105" s="86">
        <f t="shared" si="131"/>
        <v>0.24828702275569439</v>
      </c>
      <c r="JK105" s="86">
        <f t="shared" si="131"/>
        <v>0.26328468816331413</v>
      </c>
      <c r="JL105" s="86">
        <f t="shared" si="131"/>
        <v>0.23217940167353157</v>
      </c>
      <c r="JM105" s="86">
        <f t="shared" si="131"/>
        <v>0.1939379263917474</v>
      </c>
    </row>
    <row r="106" spans="2:273" x14ac:dyDescent="0.25">
      <c r="B106" s="2">
        <v>79</v>
      </c>
      <c r="C106" s="37">
        <v>142.45500000000001</v>
      </c>
      <c r="D106" s="37">
        <v>151.31800000000001</v>
      </c>
      <c r="E106" s="37">
        <v>162.631</v>
      </c>
      <c r="F106" s="37">
        <v>157.03100000000001</v>
      </c>
      <c r="G106" s="37">
        <v>157.369</v>
      </c>
      <c r="H106" s="37">
        <v>156.46199999999999</v>
      </c>
      <c r="I106" s="37">
        <v>152.87700000000001</v>
      </c>
      <c r="J106" s="37">
        <v>154.46199999999999</v>
      </c>
      <c r="K106" s="37">
        <v>153.292</v>
      </c>
      <c r="L106" s="37">
        <v>146.87700000000001</v>
      </c>
      <c r="M106" s="37">
        <v>149.30799999999999</v>
      </c>
      <c r="N106" s="37">
        <v>148.41499999999999</v>
      </c>
      <c r="O106" s="37">
        <v>150.49199999999999</v>
      </c>
      <c r="P106" s="37">
        <v>136.90799999999999</v>
      </c>
      <c r="Q106" s="37">
        <v>115.754</v>
      </c>
      <c r="S106" s="4">
        <f t="shared" si="132"/>
        <v>136.28912222881638</v>
      </c>
      <c r="T106" s="4">
        <f t="shared" si="132"/>
        <v>143.44814081041355</v>
      </c>
      <c r="U106" s="4">
        <f t="shared" si="132"/>
        <v>157.37312145873955</v>
      </c>
      <c r="V106" s="4">
        <f t="shared" si="132"/>
        <v>151.41040093615379</v>
      </c>
      <c r="W106" s="4">
        <f t="shared" si="132"/>
        <v>151.3358422846309</v>
      </c>
      <c r="X106" s="4">
        <f t="shared" si="132"/>
        <v>150.9055676444253</v>
      </c>
      <c r="Y106" s="4">
        <f t="shared" si="132"/>
        <v>146.25443566056117</v>
      </c>
      <c r="Z106" s="4">
        <f t="shared" si="132"/>
        <v>148.06763347864512</v>
      </c>
      <c r="AA106" s="4">
        <f t="shared" si="132"/>
        <v>147.99808005412962</v>
      </c>
      <c r="AB106" s="4">
        <f t="shared" si="132"/>
        <v>139.54806013561904</v>
      </c>
      <c r="AC106" s="4">
        <f t="shared" si="132"/>
        <v>142.34291245132226</v>
      </c>
      <c r="AD106" s="4">
        <f t="shared" si="132"/>
        <v>140.38969861680752</v>
      </c>
      <c r="AE106" s="4">
        <f t="shared" si="132"/>
        <v>141.61244570299522</v>
      </c>
      <c r="AF106" s="4">
        <f t="shared" si="132"/>
        <v>129.19350775026626</v>
      </c>
      <c r="AG106" s="4">
        <f t="shared" si="132"/>
        <v>110.72452828081796</v>
      </c>
      <c r="AI106" s="4">
        <f t="shared" si="133"/>
        <v>6.1658777711836308</v>
      </c>
      <c r="AJ106" s="4">
        <f t="shared" si="133"/>
        <v>7.8698591895864638</v>
      </c>
      <c r="AK106" s="4">
        <f t="shared" si="133"/>
        <v>5.2578785412604532</v>
      </c>
      <c r="AL106" s="4">
        <f t="shared" si="133"/>
        <v>5.620599063846214</v>
      </c>
      <c r="AM106" s="4">
        <f t="shared" si="133"/>
        <v>6.0331577153691001</v>
      </c>
      <c r="AN106" s="4">
        <f t="shared" si="133"/>
        <v>5.5564323555746853</v>
      </c>
      <c r="AO106" s="4">
        <f t="shared" si="133"/>
        <v>6.6225643394388385</v>
      </c>
      <c r="AP106" s="4">
        <f t="shared" si="133"/>
        <v>6.3943665213548684</v>
      </c>
      <c r="AQ106" s="4">
        <f t="shared" si="133"/>
        <v>5.2939199458703854</v>
      </c>
      <c r="AR106" s="4">
        <f t="shared" si="133"/>
        <v>7.3289398643809704</v>
      </c>
      <c r="AS106" s="4">
        <f t="shared" si="133"/>
        <v>6.9650875486777295</v>
      </c>
      <c r="AT106" s="4">
        <f t="shared" si="133"/>
        <v>8.0253013831924704</v>
      </c>
      <c r="AU106" s="4">
        <f t="shared" si="133"/>
        <v>8.8795542970047734</v>
      </c>
      <c r="AV106" s="4">
        <f t="shared" si="133"/>
        <v>7.7144922497337234</v>
      </c>
      <c r="AW106" s="4">
        <f t="shared" si="133"/>
        <v>5.0294717191820411</v>
      </c>
      <c r="AY106" s="2">
        <f t="shared" si="125"/>
        <v>40.190479657628785</v>
      </c>
      <c r="AZ106" s="2">
        <f t="shared" si="125"/>
        <v>45.989931672355482</v>
      </c>
      <c r="BA106" s="2">
        <f t="shared" si="125"/>
        <v>62.145429008694045</v>
      </c>
      <c r="BB106" s="2">
        <f t="shared" si="125"/>
        <v>51.778520052779839</v>
      </c>
      <c r="BC106" s="2">
        <f t="shared" si="125"/>
        <v>52.177697916973948</v>
      </c>
      <c r="BD106" s="2">
        <f t="shared" si="125"/>
        <v>52.72123537020957</v>
      </c>
      <c r="BE106" s="2">
        <f t="shared" si="125"/>
        <v>52.934220662893345</v>
      </c>
      <c r="BF106" s="2">
        <f t="shared" si="125"/>
        <v>52.736330689125907</v>
      </c>
      <c r="BG106" s="2">
        <f t="shared" si="125"/>
        <v>53.151169465603836</v>
      </c>
      <c r="BH106" s="2">
        <f t="shared" si="125"/>
        <v>51.176202030768614</v>
      </c>
      <c r="BI106" s="2">
        <f t="shared" si="125"/>
        <v>51.07324787442839</v>
      </c>
      <c r="BJ106" s="2">
        <f t="shared" si="125"/>
        <v>51.792554780944052</v>
      </c>
      <c r="BK106" s="2">
        <f t="shared" si="125"/>
        <v>49.45277977409912</v>
      </c>
      <c r="BL106" s="2">
        <f t="shared" si="125"/>
        <v>50.653629096670635</v>
      </c>
      <c r="BM106" s="2">
        <f t="shared" si="125"/>
        <v>55.004854344060618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59.576383265856947</v>
      </c>
      <c r="DL106" s="2">
        <f t="shared" si="134"/>
        <v>66.507516550522652</v>
      </c>
      <c r="DM106" s="2">
        <f t="shared" si="134"/>
        <v>82.500403189493426</v>
      </c>
      <c r="DN106" s="2">
        <f t="shared" si="134"/>
        <v>75.069691369606019</v>
      </c>
      <c r="DO106" s="2">
        <f t="shared" si="134"/>
        <v>72.241232055749137</v>
      </c>
      <c r="DP106" s="2">
        <f t="shared" si="134"/>
        <v>70.198039721254361</v>
      </c>
      <c r="DQ106" s="2">
        <f t="shared" si="134"/>
        <v>69.095617291953658</v>
      </c>
      <c r="DR106" s="2">
        <f t="shared" si="134"/>
        <v>70.117170515625403</v>
      </c>
      <c r="DS106" s="2">
        <f t="shared" si="134"/>
        <v>70.65003527536939</v>
      </c>
      <c r="DT106" s="2">
        <f t="shared" si="134"/>
        <v>69.512945635759607</v>
      </c>
      <c r="DU106" s="2">
        <f t="shared" si="134"/>
        <v>69.59285653881004</v>
      </c>
      <c r="DV106" s="2">
        <f t="shared" si="134"/>
        <v>73.057148897614027</v>
      </c>
      <c r="DW106" s="2">
        <f t="shared" si="134"/>
        <v>70.143577316803061</v>
      </c>
      <c r="DX106" s="2">
        <f t="shared" si="134"/>
        <v>68.065839721254349</v>
      </c>
      <c r="DY106" s="2">
        <f t="shared" si="134"/>
        <v>68.481172455451528</v>
      </c>
      <c r="EA106" s="2">
        <f t="shared" si="94"/>
        <v>39.683787666433084</v>
      </c>
      <c r="EB106" s="2">
        <f t="shared" si="94"/>
        <v>45.354226215409859</v>
      </c>
      <c r="EC106" s="2">
        <f t="shared" si="94"/>
        <v>61.550159061779027</v>
      </c>
      <c r="ED106" s="2">
        <f t="shared" si="94"/>
        <v>51.103291828292264</v>
      </c>
      <c r="EE106" s="2">
        <f t="shared" si="94"/>
        <v>51.573358200532716</v>
      </c>
      <c r="EF106" s="2">
        <f t="shared" si="94"/>
        <v>52.188423322897073</v>
      </c>
      <c r="EG106" s="2">
        <f t="shared" si="94"/>
        <v>52.402218744821013</v>
      </c>
      <c r="EH106" s="2">
        <f t="shared" si="94"/>
        <v>52.1482220541929</v>
      </c>
      <c r="EI106" s="2">
        <f t="shared" si="94"/>
        <v>52.555195536758745</v>
      </c>
      <c r="EJ106" s="2">
        <f t="shared" si="94"/>
        <v>50.510696516614182</v>
      </c>
      <c r="EK106" s="2">
        <f t="shared" si="94"/>
        <v>50.364413423920311</v>
      </c>
      <c r="EL106" s="2">
        <f t="shared" si="94"/>
        <v>51.023065271162722</v>
      </c>
      <c r="EM106" s="2">
        <f t="shared" si="135"/>
        <v>48.766802909874301</v>
      </c>
      <c r="EN106" s="2">
        <f t="shared" si="135"/>
        <v>50.121031874703093</v>
      </c>
      <c r="EO106" s="2">
        <f t="shared" si="135"/>
        <v>54.475373084733235</v>
      </c>
      <c r="EQ106" s="2">
        <f t="shared" si="136"/>
        <v>39.286253644893357</v>
      </c>
      <c r="ER106" s="2">
        <f t="shared" si="136"/>
        <v>44.495969175031775</v>
      </c>
      <c r="ES106" s="2">
        <f t="shared" si="136"/>
        <v>58.299772865177211</v>
      </c>
      <c r="ET106" s="2">
        <f t="shared" si="136"/>
        <v>50.153581084603104</v>
      </c>
      <c r="EU106" s="2">
        <f t="shared" si="136"/>
        <v>51.083349599472527</v>
      </c>
      <c r="EV106" s="2">
        <f t="shared" si="136"/>
        <v>51.586870241789626</v>
      </c>
      <c r="EW106" s="2">
        <f t="shared" si="136"/>
        <v>51.921576246062621</v>
      </c>
      <c r="EX106" s="2">
        <f t="shared" si="136"/>
        <v>52.385795358551476</v>
      </c>
      <c r="EY106" s="2">
        <f t="shared" si="136"/>
        <v>52.850801700089598</v>
      </c>
      <c r="EZ106" s="2">
        <f t="shared" si="136"/>
        <v>50.252238774006464</v>
      </c>
      <c r="FA106" s="2">
        <f t="shared" si="136"/>
        <v>49.487391969587634</v>
      </c>
      <c r="FB106" s="2">
        <f t="shared" si="136"/>
        <v>50.381809885904055</v>
      </c>
      <c r="FC106" s="2">
        <f t="shared" si="136"/>
        <v>48.635756652988867</v>
      </c>
      <c r="FD106" s="2">
        <f t="shared" si="136"/>
        <v>50.132258368413787</v>
      </c>
      <c r="FE106" s="2">
        <f t="shared" si="136"/>
        <v>55.044493842291828</v>
      </c>
      <c r="FG106" s="2">
        <f t="shared" si="137"/>
        <v>0.97445052492776296</v>
      </c>
      <c r="FH106" s="2">
        <f t="shared" si="137"/>
        <v>0.96989907729885616</v>
      </c>
      <c r="FI106" s="2">
        <f t="shared" si="137"/>
        <v>0.97141370019638618</v>
      </c>
      <c r="FJ106" s="2">
        <f t="shared" si="137"/>
        <v>0.97178427217295771</v>
      </c>
      <c r="FK106" s="2">
        <f t="shared" si="137"/>
        <v>0.97073451114128084</v>
      </c>
      <c r="FL106" s="2">
        <f t="shared" si="137"/>
        <v>0.9703797336836878</v>
      </c>
      <c r="FM106" s="2">
        <f t="shared" si="137"/>
        <v>0.96810085755753517</v>
      </c>
      <c r="FN106" s="2">
        <f t="shared" si="137"/>
        <v>0.96728564058522282</v>
      </c>
      <c r="FO106" s="2">
        <f t="shared" si="137"/>
        <v>0.96708403629781903</v>
      </c>
      <c r="FP106" s="2">
        <f t="shared" si="137"/>
        <v>0.96496181589113583</v>
      </c>
      <c r="FQ106" s="2">
        <f t="shared" si="137"/>
        <v>0.96308141786746415</v>
      </c>
      <c r="FR106" s="2">
        <f t="shared" si="137"/>
        <v>0.96504604766861979</v>
      </c>
      <c r="FS106" s="2">
        <f t="shared" si="137"/>
        <v>0.96790381918776391</v>
      </c>
      <c r="FT106" s="2">
        <f t="shared" si="137"/>
        <v>0.97032076356007768</v>
      </c>
      <c r="FU106" s="2">
        <f t="shared" si="137"/>
        <v>0.96222009064787972</v>
      </c>
      <c r="FW106" s="2">
        <f t="shared" si="127"/>
        <v>3.9075503219934086E-3</v>
      </c>
      <c r="FX106" s="2">
        <f t="shared" si="127"/>
        <v>1.1978932395419924E-3</v>
      </c>
      <c r="FY106" s="2">
        <f t="shared" si="127"/>
        <v>1.1137177122250283E-3</v>
      </c>
      <c r="FZ106" s="2">
        <f t="shared" si="127"/>
        <v>1.0541967340372954E-3</v>
      </c>
      <c r="GA106" s="2">
        <f t="shared" si="127"/>
        <v>1.0524623463871671E-3</v>
      </c>
      <c r="GB106" s="2">
        <f t="shared" si="127"/>
        <v>1.0599009156374421E-3</v>
      </c>
      <c r="GC106" s="2">
        <f t="shared" si="127"/>
        <v>1.0468904285171915E-3</v>
      </c>
      <c r="GD106" s="2">
        <f t="shared" si="127"/>
        <v>1.1196403603626699E-3</v>
      </c>
      <c r="GE106" s="2">
        <f t="shared" si="127"/>
        <v>1.2342124673201743E-3</v>
      </c>
      <c r="GF106" s="2">
        <f t="shared" si="127"/>
        <v>1.1560457105096128E-3</v>
      </c>
      <c r="GG106" s="2">
        <f t="shared" si="127"/>
        <v>1.1999773831835156E-3</v>
      </c>
      <c r="GH106" s="2">
        <f t="shared" si="127"/>
        <v>1.0741414093752022E-3</v>
      </c>
      <c r="GI106" s="2">
        <f t="shared" si="127"/>
        <v>1.0374376619313188E-3</v>
      </c>
      <c r="GJ106" s="2">
        <f t="shared" si="127"/>
        <v>8.0408193365837284E-4</v>
      </c>
      <c r="GK106" s="2">
        <f t="shared" si="127"/>
        <v>6.0343730764734007E-4</v>
      </c>
      <c r="GM106" s="86">
        <f t="shared" si="128"/>
        <v>2.226276355706656E-8</v>
      </c>
      <c r="GN106" s="86">
        <f t="shared" si="128"/>
        <v>1.9629713999159497E-9</v>
      </c>
      <c r="GO106" s="86">
        <f t="shared" si="128"/>
        <v>9.0712904930199724E-10</v>
      </c>
      <c r="GP106" s="86">
        <f t="shared" si="128"/>
        <v>5.4103515692948111E-17</v>
      </c>
      <c r="GQ106" s="86">
        <f t="shared" si="128"/>
        <v>1.8929807436853742E-18</v>
      </c>
      <c r="GR106" s="86">
        <f t="shared" si="128"/>
        <v>4.4462508128423696E-20</v>
      </c>
      <c r="GS106" s="86">
        <f t="shared" si="128"/>
        <v>1.3999648450465935E-18</v>
      </c>
      <c r="GT106" s="86">
        <f t="shared" si="128"/>
        <v>2.365394966953419E-19</v>
      </c>
      <c r="GU106" s="86">
        <f t="shared" si="128"/>
        <v>1.3147790393542788E-20</v>
      </c>
      <c r="GV106" s="86">
        <f t="shared" si="128"/>
        <v>2.6917537662249125E-18</v>
      </c>
      <c r="GW106" s="86">
        <f t="shared" si="128"/>
        <v>1.6143312785214063E-17</v>
      </c>
      <c r="GX106" s="86">
        <f t="shared" si="128"/>
        <v>1.34703961043487E-15</v>
      </c>
      <c r="GY106" s="86">
        <f t="shared" si="128"/>
        <v>7.5413681162016206E-15</v>
      </c>
      <c r="GZ106" s="86">
        <f t="shared" si="128"/>
        <v>4.5809163735990944E-15</v>
      </c>
      <c r="HA106" s="86">
        <f t="shared" si="128"/>
        <v>1.9989765617735607E-18</v>
      </c>
      <c r="HC106" s="86">
        <f t="shared" si="73"/>
        <v>0.34016922395608357</v>
      </c>
      <c r="HD106" s="86">
        <f t="shared" si="73"/>
        <v>0.33612435046765698</v>
      </c>
      <c r="HE106" s="86">
        <f t="shared" si="73"/>
        <v>0.34941110107569828</v>
      </c>
      <c r="HF106" s="86">
        <f t="shared" si="73"/>
        <v>0.35047065432476926</v>
      </c>
      <c r="HG106" s="86">
        <f t="shared" si="73"/>
        <v>0.35145645940913789</v>
      </c>
      <c r="HH106" s="86">
        <f t="shared" si="73"/>
        <v>0.36523635275630734</v>
      </c>
      <c r="HI106" s="86">
        <f t="shared" si="138"/>
        <v>0.33145683104985335</v>
      </c>
      <c r="HJ106" s="86">
        <f t="shared" si="138"/>
        <v>0.34643539681980279</v>
      </c>
      <c r="HK106" s="86">
        <f t="shared" si="138"/>
        <v>0.34253487322105897</v>
      </c>
      <c r="HL106" s="86">
        <f t="shared" si="138"/>
        <v>0.29876100108426018</v>
      </c>
      <c r="HM106" s="86">
        <f t="shared" si="138"/>
        <v>0.30960064205420368</v>
      </c>
      <c r="HN106" s="86">
        <f t="shared" si="138"/>
        <v>0.31169798747020055</v>
      </c>
      <c r="HO106" s="86">
        <f t="shared" si="138"/>
        <v>0.32630941608099362</v>
      </c>
      <c r="HP106" s="86">
        <f t="shared" si="138"/>
        <v>0.28832354826877354</v>
      </c>
      <c r="HQ106" s="86">
        <f t="shared" si="138"/>
        <v>0.2531843611700344</v>
      </c>
      <c r="HS106" s="86">
        <f t="shared" si="129"/>
        <v>1.998489031286659E-9</v>
      </c>
      <c r="HT106" s="86">
        <f t="shared" si="129"/>
        <v>7.9469315590524176E-14</v>
      </c>
      <c r="HU106" s="86">
        <f t="shared" si="129"/>
        <v>2.4981418125724484E-14</v>
      </c>
      <c r="HV106" s="86">
        <f t="shared" si="129"/>
        <v>7.9851304878389467E-16</v>
      </c>
      <c r="HW106" s="86">
        <f t="shared" si="129"/>
        <v>3.1171917134222885E-16</v>
      </c>
      <c r="HX106" s="86">
        <f t="shared" si="129"/>
        <v>8.981775766542849E-17</v>
      </c>
      <c r="HY106" s="86">
        <f t="shared" si="129"/>
        <v>7.3514431650509327E-18</v>
      </c>
      <c r="HZ106" s="86">
        <f t="shared" si="129"/>
        <v>5.5856930945118063E-18</v>
      </c>
      <c r="IA106" s="86">
        <f t="shared" si="129"/>
        <v>1.0730124742571908E-17</v>
      </c>
      <c r="IB106" s="86">
        <f t="shared" si="129"/>
        <v>2.3768482373021415E-18</v>
      </c>
      <c r="IC106" s="86">
        <f t="shared" si="129"/>
        <v>2.5929155531331281E-18</v>
      </c>
      <c r="ID106" s="86">
        <f t="shared" si="129"/>
        <v>1.0996551546490424E-16</v>
      </c>
      <c r="IE106" s="86">
        <f t="shared" si="129"/>
        <v>1.2047677746887804E-15</v>
      </c>
      <c r="IF106" s="86">
        <f t="shared" si="129"/>
        <v>1.9153703736340696E-11</v>
      </c>
      <c r="IG106" s="86">
        <f t="shared" si="129"/>
        <v>2.8696106477642284E-8</v>
      </c>
      <c r="II106" s="86">
        <f t="shared" si="130"/>
        <v>6.0884477884507318E-35</v>
      </c>
      <c r="IJ106" s="86">
        <f t="shared" si="130"/>
        <v>6.6445660502660105E-56</v>
      </c>
      <c r="IK106" s="86">
        <f t="shared" si="130"/>
        <v>1.2477884946792534E-58</v>
      </c>
      <c r="IL106" s="86">
        <f t="shared" si="130"/>
        <v>3.5803597936030223E-64</v>
      </c>
      <c r="IM106" s="86">
        <f t="shared" si="130"/>
        <v>1.330806868527939E-65</v>
      </c>
      <c r="IN106" s="86">
        <f t="shared" si="130"/>
        <v>2.3420776160759439E-68</v>
      </c>
      <c r="IO106" s="86">
        <f t="shared" si="130"/>
        <v>9.1208881747639703E-73</v>
      </c>
      <c r="IP106" s="86">
        <f t="shared" si="130"/>
        <v>1.2900226959288941E-73</v>
      </c>
      <c r="IQ106" s="86">
        <f t="shared" si="130"/>
        <v>3.2030469527697548E-72</v>
      </c>
      <c r="IR106" s="86">
        <f t="shared" si="130"/>
        <v>2.310323046964438E-74</v>
      </c>
      <c r="IS106" s="86">
        <f t="shared" si="130"/>
        <v>2.0312225049772389E-74</v>
      </c>
      <c r="IT106" s="86">
        <f t="shared" si="130"/>
        <v>6.1703533801140032E-67</v>
      </c>
      <c r="IU106" s="86">
        <f t="shared" si="130"/>
        <v>2.0144983211639111E-62</v>
      </c>
      <c r="IV106" s="86">
        <f t="shared" si="130"/>
        <v>2.5873820902966417E-50</v>
      </c>
      <c r="IW106" s="86">
        <f t="shared" si="130"/>
        <v>1.8245522407117469E-28</v>
      </c>
      <c r="IY106" s="86">
        <f t="shared" si="131"/>
        <v>0.34016924821733618</v>
      </c>
      <c r="IZ106" s="86">
        <f t="shared" si="131"/>
        <v>0.33612435243070787</v>
      </c>
      <c r="JA106" s="86">
        <f t="shared" si="131"/>
        <v>0.3494111019828523</v>
      </c>
      <c r="JB106" s="86">
        <f t="shared" si="131"/>
        <v>0.35047065432477009</v>
      </c>
      <c r="JC106" s="86">
        <f t="shared" si="131"/>
        <v>0.35145645940913822</v>
      </c>
      <c r="JD106" s="86">
        <f t="shared" si="131"/>
        <v>0.36523635275630745</v>
      </c>
      <c r="JE106" s="86">
        <f t="shared" si="131"/>
        <v>0.33145683104985335</v>
      </c>
      <c r="JF106" s="86">
        <f t="shared" si="131"/>
        <v>0.34643539681980279</v>
      </c>
      <c r="JG106" s="86">
        <f t="shared" si="131"/>
        <v>0.34253487322105897</v>
      </c>
      <c r="JH106" s="86">
        <f t="shared" si="131"/>
        <v>0.29876100108426018</v>
      </c>
      <c r="JI106" s="86">
        <f t="shared" si="131"/>
        <v>0.30960064205420368</v>
      </c>
      <c r="JJ106" s="86">
        <f t="shared" si="131"/>
        <v>0.311697987470202</v>
      </c>
      <c r="JK106" s="86">
        <f t="shared" si="131"/>
        <v>0.32630941608100239</v>
      </c>
      <c r="JL106" s="86">
        <f t="shared" si="131"/>
        <v>0.28832354828793183</v>
      </c>
      <c r="JM106" s="86">
        <f t="shared" si="131"/>
        <v>0.25318438986614089</v>
      </c>
    </row>
    <row r="107" spans="2:273" x14ac:dyDescent="0.25">
      <c r="B107" s="2">
        <v>80</v>
      </c>
      <c r="C107" s="37">
        <v>149.636</v>
      </c>
      <c r="D107" s="37">
        <v>158.78800000000001</v>
      </c>
      <c r="E107" s="37">
        <v>169.2</v>
      </c>
      <c r="F107" s="37">
        <v>166.738</v>
      </c>
      <c r="G107" s="37">
        <v>165.66200000000001</v>
      </c>
      <c r="H107" s="37">
        <v>163.93799999999999</v>
      </c>
      <c r="I107" s="37">
        <v>162.631</v>
      </c>
      <c r="J107" s="37">
        <v>163.446</v>
      </c>
      <c r="K107" s="37">
        <v>164.23099999999999</v>
      </c>
      <c r="L107" s="37">
        <v>158.32300000000001</v>
      </c>
      <c r="M107" s="37">
        <v>159.49199999999999</v>
      </c>
      <c r="N107" s="37">
        <v>158.43100000000001</v>
      </c>
      <c r="O107" s="37">
        <v>158.61500000000001</v>
      </c>
      <c r="P107" s="37">
        <v>146.76900000000001</v>
      </c>
      <c r="Q107" s="37">
        <v>124.4</v>
      </c>
      <c r="S107" s="4">
        <f t="shared" si="132"/>
        <v>147.17138167135488</v>
      </c>
      <c r="T107" s="4">
        <f t="shared" si="132"/>
        <v>155.30074887096274</v>
      </c>
      <c r="U107" s="4">
        <f t="shared" si="132"/>
        <v>168.36663380952072</v>
      </c>
      <c r="V107" s="4">
        <f t="shared" si="132"/>
        <v>163.85044588694629</v>
      </c>
      <c r="W107" s="4">
        <f t="shared" si="132"/>
        <v>163.8938447827058</v>
      </c>
      <c r="X107" s="4">
        <f t="shared" si="132"/>
        <v>163.1649505188312</v>
      </c>
      <c r="Y107" s="4">
        <f t="shared" si="132"/>
        <v>159.33606454124114</v>
      </c>
      <c r="Z107" s="4">
        <f t="shared" si="132"/>
        <v>161.11425391179486</v>
      </c>
      <c r="AA107" s="4">
        <f t="shared" si="132"/>
        <v>161.20930828732511</v>
      </c>
      <c r="AB107" s="4">
        <f t="shared" si="132"/>
        <v>153.34158914310612</v>
      </c>
      <c r="AC107" s="4">
        <f t="shared" si="132"/>
        <v>156.22834728284442</v>
      </c>
      <c r="AD107" s="4">
        <f t="shared" si="132"/>
        <v>152.9092170293236</v>
      </c>
      <c r="AE107" s="4">
        <f t="shared" si="132"/>
        <v>153.69316358651247</v>
      </c>
      <c r="AF107" s="4">
        <f t="shared" si="132"/>
        <v>140.16893858151624</v>
      </c>
      <c r="AG107" s="4">
        <f t="shared" si="132"/>
        <v>120.67836921180961</v>
      </c>
      <c r="AI107" s="4">
        <f t="shared" si="133"/>
        <v>2.4646183286451162</v>
      </c>
      <c r="AJ107" s="4">
        <f t="shared" si="133"/>
        <v>3.4872511290372756</v>
      </c>
      <c r="AK107" s="4">
        <f t="shared" si="133"/>
        <v>0.83336619047926774</v>
      </c>
      <c r="AL107" s="4">
        <f t="shared" si="133"/>
        <v>2.8875541130537101</v>
      </c>
      <c r="AM107" s="4">
        <f t="shared" si="133"/>
        <v>1.7681552172942077</v>
      </c>
      <c r="AN107" s="4">
        <f t="shared" si="133"/>
        <v>0.77304948116878336</v>
      </c>
      <c r="AO107" s="4">
        <f t="shared" si="133"/>
        <v>3.2949354587588573</v>
      </c>
      <c r="AP107" s="4">
        <f t="shared" si="133"/>
        <v>2.3317460882051364</v>
      </c>
      <c r="AQ107" s="4">
        <f t="shared" si="133"/>
        <v>3.0216917126748797</v>
      </c>
      <c r="AR107" s="4">
        <f t="shared" si="133"/>
        <v>4.9814108568938877</v>
      </c>
      <c r="AS107" s="4">
        <f t="shared" si="133"/>
        <v>3.2636527171555656</v>
      </c>
      <c r="AT107" s="4">
        <f t="shared" si="133"/>
        <v>5.5217829706764121</v>
      </c>
      <c r="AU107" s="4">
        <f t="shared" si="133"/>
        <v>4.9218364134875401</v>
      </c>
      <c r="AV107" s="4">
        <f t="shared" si="133"/>
        <v>6.6000614184837616</v>
      </c>
      <c r="AW107" s="4">
        <f t="shared" si="133"/>
        <v>3.7216307881903958</v>
      </c>
      <c r="AY107" s="2">
        <f t="shared" si="125"/>
        <v>40.064605653984259</v>
      </c>
      <c r="AZ107" s="2">
        <f t="shared" si="125"/>
        <v>45.834723389138894</v>
      </c>
      <c r="BA107" s="2">
        <f t="shared" si="125"/>
        <v>61.888856668039772</v>
      </c>
      <c r="BB107" s="2">
        <f t="shared" si="125"/>
        <v>51.609194052506332</v>
      </c>
      <c r="BC107" s="2">
        <f t="shared" si="125"/>
        <v>52.015270431239159</v>
      </c>
      <c r="BD107" s="2">
        <f t="shared" si="125"/>
        <v>52.574594075464411</v>
      </c>
      <c r="BE107" s="2">
        <f t="shared" si="125"/>
        <v>52.788006917091494</v>
      </c>
      <c r="BF107" s="2">
        <f t="shared" si="125"/>
        <v>52.592121256558215</v>
      </c>
      <c r="BG107" s="2">
        <f t="shared" si="125"/>
        <v>52.999368453100153</v>
      </c>
      <c r="BH107" s="2">
        <f t="shared" si="125"/>
        <v>51.024871933858392</v>
      </c>
      <c r="BI107" s="2">
        <f t="shared" si="125"/>
        <v>50.877674036449548</v>
      </c>
      <c r="BJ107" s="2">
        <f t="shared" si="125"/>
        <v>51.598808823756031</v>
      </c>
      <c r="BK107" s="2">
        <f t="shared" si="125"/>
        <v>49.291579989531002</v>
      </c>
      <c r="BL107" s="2">
        <f t="shared" si="125"/>
        <v>50.519636018629548</v>
      </c>
      <c r="BM107" s="2">
        <f t="shared" si="125"/>
        <v>54.870785546852673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59.746595209176789</v>
      </c>
      <c r="DL107" s="2">
        <f t="shared" si="134"/>
        <v>66.722038327526136</v>
      </c>
      <c r="DM107" s="2">
        <f t="shared" si="134"/>
        <v>82.781024671669783</v>
      </c>
      <c r="DN107" s="2">
        <f t="shared" si="134"/>
        <v>75.312580300187619</v>
      </c>
      <c r="DO107" s="2">
        <f t="shared" si="134"/>
        <v>72.430616724738684</v>
      </c>
      <c r="DP107" s="2">
        <f t="shared" si="134"/>
        <v>70.356062717770044</v>
      </c>
      <c r="DQ107" s="2">
        <f t="shared" si="134"/>
        <v>69.207373875698892</v>
      </c>
      <c r="DR107" s="2">
        <f t="shared" si="134"/>
        <v>70.256495367744364</v>
      </c>
      <c r="DS107" s="2">
        <f t="shared" si="134"/>
        <v>70.797974421305696</v>
      </c>
      <c r="DT107" s="2">
        <f t="shared" si="134"/>
        <v>69.667949109030516</v>
      </c>
      <c r="DU107" s="2">
        <f t="shared" si="134"/>
        <v>69.788340833585025</v>
      </c>
      <c r="DV107" s="2">
        <f t="shared" si="134"/>
        <v>73.263372395046829</v>
      </c>
      <c r="DW107" s="2">
        <f t="shared" si="134"/>
        <v>70.348055235934424</v>
      </c>
      <c r="DX107" s="2">
        <f t="shared" si="134"/>
        <v>68.260867595818809</v>
      </c>
      <c r="DY107" s="2">
        <f t="shared" si="134"/>
        <v>68.671399879190574</v>
      </c>
      <c r="EA107" s="2">
        <f t="shared" si="94"/>
        <v>39.595634197617386</v>
      </c>
      <c r="EB107" s="2">
        <f t="shared" si="94"/>
        <v>45.244645592723352</v>
      </c>
      <c r="EC107" s="2">
        <f t="shared" si="94"/>
        <v>61.332095667777487</v>
      </c>
      <c r="ED107" s="2">
        <f t="shared" si="94"/>
        <v>50.982614099479534</v>
      </c>
      <c r="EE107" s="2">
        <f t="shared" si="94"/>
        <v>51.454510507426313</v>
      </c>
      <c r="EF107" s="2">
        <f t="shared" si="94"/>
        <v>52.080278258035563</v>
      </c>
      <c r="EG107" s="2">
        <f t="shared" si="94"/>
        <v>52.295138848607884</v>
      </c>
      <c r="EH107" s="2">
        <f t="shared" si="94"/>
        <v>52.046977088167047</v>
      </c>
      <c r="EI107" s="2">
        <f t="shared" si="94"/>
        <v>52.446476334023203</v>
      </c>
      <c r="EJ107" s="2">
        <f t="shared" si="94"/>
        <v>50.407827073665892</v>
      </c>
      <c r="EK107" s="2">
        <f t="shared" si="94"/>
        <v>50.217696523652307</v>
      </c>
      <c r="EL107" s="2">
        <f t="shared" si="94"/>
        <v>50.883918325886285</v>
      </c>
      <c r="EM107" s="2">
        <f t="shared" si="135"/>
        <v>48.654926059363646</v>
      </c>
      <c r="EN107" s="2">
        <f t="shared" si="135"/>
        <v>50.024725298424748</v>
      </c>
      <c r="EO107" s="2">
        <f t="shared" si="135"/>
        <v>54.376238286874639</v>
      </c>
      <c r="EQ107" s="2">
        <f t="shared" si="136"/>
        <v>39.214571788620461</v>
      </c>
      <c r="ER107" s="2">
        <f t="shared" si="136"/>
        <v>44.412218284789589</v>
      </c>
      <c r="ES107" s="2">
        <f t="shared" si="136"/>
        <v>58.183590862184587</v>
      </c>
      <c r="ET107" s="2">
        <f t="shared" si="136"/>
        <v>50.063318892855918</v>
      </c>
      <c r="EU107" s="2">
        <f t="shared" si="136"/>
        <v>50.980428633047673</v>
      </c>
      <c r="EV107" s="2">
        <f t="shared" si="136"/>
        <v>51.498219179174626</v>
      </c>
      <c r="EW107" s="2">
        <f t="shared" si="136"/>
        <v>51.830158949416337</v>
      </c>
      <c r="EX107" s="2">
        <f t="shared" si="136"/>
        <v>52.274513063162459</v>
      </c>
      <c r="EY107" s="2">
        <f t="shared" si="136"/>
        <v>52.731126078332174</v>
      </c>
      <c r="EZ107" s="2">
        <f t="shared" si="136"/>
        <v>50.155676426703025</v>
      </c>
      <c r="FA107" s="2">
        <f t="shared" si="136"/>
        <v>49.369047072203337</v>
      </c>
      <c r="FB107" s="2">
        <f t="shared" si="136"/>
        <v>50.262967266466511</v>
      </c>
      <c r="FC107" s="2">
        <f t="shared" si="136"/>
        <v>48.525550999010029</v>
      </c>
      <c r="FD107" s="2">
        <f t="shared" si="136"/>
        <v>50.031890163372097</v>
      </c>
      <c r="FE107" s="2">
        <f t="shared" si="136"/>
        <v>54.91256535300586</v>
      </c>
      <c r="FG107" s="2">
        <f t="shared" si="137"/>
        <v>0.97664610043290678</v>
      </c>
      <c r="FH107" s="2">
        <f t="shared" si="137"/>
        <v>0.97247473003266116</v>
      </c>
      <c r="FI107" s="2">
        <f t="shared" si="137"/>
        <v>0.97386324334245533</v>
      </c>
      <c r="FJ107" s="2">
        <f t="shared" si="137"/>
        <v>0.97420290449456837</v>
      </c>
      <c r="FK107" s="2">
        <f t="shared" si="137"/>
        <v>0.97324065039096319</v>
      </c>
      <c r="FL107" s="2">
        <f t="shared" si="137"/>
        <v>0.97291540649803032</v>
      </c>
      <c r="FM107" s="2">
        <f t="shared" si="137"/>
        <v>0.97082575066267884</v>
      </c>
      <c r="FN107" s="2">
        <f t="shared" si="137"/>
        <v>0.97007801891852186</v>
      </c>
      <c r="FO107" s="2">
        <f t="shared" si="137"/>
        <v>0.96989308722932677</v>
      </c>
      <c r="FP107" s="2">
        <f t="shared" si="137"/>
        <v>0.96794597436827623</v>
      </c>
      <c r="FQ107" s="2">
        <f t="shared" si="137"/>
        <v>0.96622012117899347</v>
      </c>
      <c r="FR107" s="2">
        <f t="shared" si="137"/>
        <v>0.96802326995815302</v>
      </c>
      <c r="FS107" s="2">
        <f t="shared" si="137"/>
        <v>0.97064503336608299</v>
      </c>
      <c r="FT107" s="2">
        <f t="shared" si="137"/>
        <v>0.97286134338824382</v>
      </c>
      <c r="FU107" s="2">
        <f t="shared" si="137"/>
        <v>0.9654293927701374</v>
      </c>
      <c r="FW107" s="2">
        <f t="shared" si="127"/>
        <v>4.2829290923701345E-3</v>
      </c>
      <c r="FX107" s="2">
        <f t="shared" si="127"/>
        <v>1.3133120382325543E-3</v>
      </c>
      <c r="FY107" s="2">
        <f t="shared" si="127"/>
        <v>1.2210359884362149E-3</v>
      </c>
      <c r="FZ107" s="2">
        <f t="shared" si="127"/>
        <v>1.1557861817728941E-3</v>
      </c>
      <c r="GA107" s="2">
        <f t="shared" si="127"/>
        <v>1.1538848499898524E-3</v>
      </c>
      <c r="GB107" s="2">
        <f t="shared" si="127"/>
        <v>1.1620394170223365E-3</v>
      </c>
      <c r="GC107" s="2">
        <f t="shared" si="127"/>
        <v>1.1477766007729694E-3</v>
      </c>
      <c r="GD107" s="2">
        <f t="shared" si="127"/>
        <v>1.227528643932404E-3</v>
      </c>
      <c r="GE107" s="2">
        <f t="shared" si="127"/>
        <v>1.3531259369051107E-3</v>
      </c>
      <c r="GF107" s="2">
        <f t="shared" si="127"/>
        <v>1.2674375539463594E-3</v>
      </c>
      <c r="GG107" s="2">
        <f t="shared" si="127"/>
        <v>1.3155967277173818E-3</v>
      </c>
      <c r="GH107" s="2">
        <f t="shared" si="127"/>
        <v>1.1776505935801036E-3</v>
      </c>
      <c r="GI107" s="2">
        <f t="shared" si="127"/>
        <v>1.1374139322750424E-3</v>
      </c>
      <c r="GJ107" s="2">
        <f t="shared" si="127"/>
        <v>8.8158991761944333E-4</v>
      </c>
      <c r="GK107" s="2">
        <f t="shared" si="127"/>
        <v>6.6161733217759997E-4</v>
      </c>
      <c r="GM107" s="86">
        <f t="shared" si="128"/>
        <v>2.1351121427253406E-9</v>
      </c>
      <c r="GN107" s="86">
        <f t="shared" si="128"/>
        <v>1.3497215752596923E-10</v>
      </c>
      <c r="GO107" s="86">
        <f t="shared" si="128"/>
        <v>6.0788870987759218E-11</v>
      </c>
      <c r="GP107" s="86">
        <f t="shared" si="128"/>
        <v>3.9910153170395554E-19</v>
      </c>
      <c r="GQ107" s="86">
        <f t="shared" si="128"/>
        <v>9.6369213231188059E-21</v>
      </c>
      <c r="GR107" s="86">
        <f t="shared" si="128"/>
        <v>1.475601169868993E-22</v>
      </c>
      <c r="GS107" s="86">
        <f t="shared" si="128"/>
        <v>6.1894800600511494E-21</v>
      </c>
      <c r="GT107" s="86">
        <f t="shared" si="128"/>
        <v>8.476586950963875E-22</v>
      </c>
      <c r="GU107" s="86">
        <f t="shared" si="128"/>
        <v>2.9208138634381053E-23</v>
      </c>
      <c r="GV107" s="86">
        <f t="shared" si="128"/>
        <v>1.0611358054175661E-20</v>
      </c>
      <c r="GW107" s="86">
        <f t="shared" si="128"/>
        <v>8.9354696827945409E-20</v>
      </c>
      <c r="GX107" s="86">
        <f t="shared" si="128"/>
        <v>1.293877228741559E-17</v>
      </c>
      <c r="GY107" s="86">
        <f t="shared" si="128"/>
        <v>1.1004100856756103E-16</v>
      </c>
      <c r="GZ107" s="86">
        <f t="shared" si="128"/>
        <v>5.3764475876921946E-17</v>
      </c>
      <c r="HA107" s="86">
        <f t="shared" si="128"/>
        <v>1.0828751518020092E-20</v>
      </c>
      <c r="HC107" s="86">
        <f t="shared" si="73"/>
        <v>0.40617496980972206</v>
      </c>
      <c r="HD107" s="86">
        <f t="shared" si="73"/>
        <v>0.4058634063149088</v>
      </c>
      <c r="HE107" s="86">
        <f t="shared" si="73"/>
        <v>0.42076028908156055</v>
      </c>
      <c r="HF107" s="86">
        <f t="shared" si="73"/>
        <v>0.42649998758055729</v>
      </c>
      <c r="HG107" s="86">
        <f t="shared" si="73"/>
        <v>0.42875748102625533</v>
      </c>
      <c r="HH107" s="86">
        <f t="shared" si="73"/>
        <v>0.44597786540300521</v>
      </c>
      <c r="HI107" s="86">
        <f t="shared" si="138"/>
        <v>0.41044510759173336</v>
      </c>
      <c r="HJ107" s="86">
        <f t="shared" si="138"/>
        <v>0.42870433195442725</v>
      </c>
      <c r="HK107" s="86">
        <f t="shared" si="138"/>
        <v>0.42487996296946534</v>
      </c>
      <c r="HL107" s="86">
        <f t="shared" si="138"/>
        <v>0.37516829144201819</v>
      </c>
      <c r="HM107" s="86">
        <f t="shared" si="138"/>
        <v>0.38807263925331298</v>
      </c>
      <c r="HN107" s="86">
        <f t="shared" si="138"/>
        <v>0.38486658135898832</v>
      </c>
      <c r="HO107" s="86">
        <f t="shared" si="138"/>
        <v>0.39823092698038837</v>
      </c>
      <c r="HP107" s="86">
        <f t="shared" si="138"/>
        <v>0.35295451558374846</v>
      </c>
      <c r="HQ107" s="86">
        <f t="shared" si="138"/>
        <v>0.32398057861853785</v>
      </c>
      <c r="HS107" s="86">
        <f t="shared" si="129"/>
        <v>5.3614410327114694E-9</v>
      </c>
      <c r="HT107" s="86">
        <f t="shared" si="129"/>
        <v>2.8707509292917442E-13</v>
      </c>
      <c r="HU107" s="86">
        <f t="shared" si="129"/>
        <v>9.4240272021424502E-14</v>
      </c>
      <c r="HV107" s="86">
        <f t="shared" si="129"/>
        <v>3.4242854912392467E-15</v>
      </c>
      <c r="HW107" s="86">
        <f t="shared" si="129"/>
        <v>1.3865537766604379E-15</v>
      </c>
      <c r="HX107" s="86">
        <f t="shared" si="129"/>
        <v>4.2439710173196496E-16</v>
      </c>
      <c r="HY107" s="86">
        <f t="shared" si="129"/>
        <v>3.848440636282375E-17</v>
      </c>
      <c r="HZ107" s="86">
        <f t="shared" si="129"/>
        <v>3.0195503367338944E-17</v>
      </c>
      <c r="IA107" s="86">
        <f t="shared" si="129"/>
        <v>5.7617649106647841E-17</v>
      </c>
      <c r="IB107" s="86">
        <f t="shared" si="129"/>
        <v>1.3312981368683418E-17</v>
      </c>
      <c r="IC107" s="86">
        <f t="shared" si="129"/>
        <v>1.4642746199349652E-17</v>
      </c>
      <c r="ID107" s="86">
        <f t="shared" si="129"/>
        <v>5.1038075792557407E-16</v>
      </c>
      <c r="IE107" s="86">
        <f t="shared" si="129"/>
        <v>5.001308058164269E-15</v>
      </c>
      <c r="IF107" s="86">
        <f t="shared" si="129"/>
        <v>4.9861299092678573E-11</v>
      </c>
      <c r="IG107" s="86">
        <f t="shared" si="129"/>
        <v>5.3714229417379783E-8</v>
      </c>
      <c r="II107" s="86">
        <f t="shared" si="130"/>
        <v>7.5932619871341384E-34</v>
      </c>
      <c r="IJ107" s="86">
        <f t="shared" si="130"/>
        <v>1.9676254591723349E-54</v>
      </c>
      <c r="IK107" s="86">
        <f t="shared" si="130"/>
        <v>4.2171468709009734E-57</v>
      </c>
      <c r="IL107" s="86">
        <f t="shared" si="130"/>
        <v>1.6521221326579337E-62</v>
      </c>
      <c r="IM107" s="86">
        <f t="shared" si="130"/>
        <v>6.6967474175881141E-64</v>
      </c>
      <c r="IN107" s="86">
        <f t="shared" si="130"/>
        <v>1.4010027542321238E-66</v>
      </c>
      <c r="IO107" s="86">
        <f t="shared" si="130"/>
        <v>7.0945383778325671E-71</v>
      </c>
      <c r="IP107" s="86">
        <f t="shared" si="130"/>
        <v>1.1037844550188676E-71</v>
      </c>
      <c r="IQ107" s="86">
        <f t="shared" si="130"/>
        <v>2.6779820661539696E-70</v>
      </c>
      <c r="IR107" s="86">
        <f t="shared" si="130"/>
        <v>2.1144704592830464E-72</v>
      </c>
      <c r="IS107" s="86">
        <f t="shared" si="130"/>
        <v>1.9125877184281152E-72</v>
      </c>
      <c r="IT107" s="86">
        <f t="shared" si="130"/>
        <v>3.4095051808590355E-65</v>
      </c>
      <c r="IU107" s="86">
        <f t="shared" si="130"/>
        <v>8.2788446390176884E-61</v>
      </c>
      <c r="IV107" s="86">
        <f t="shared" si="130"/>
        <v>4.5652419407051172E-49</v>
      </c>
      <c r="IW107" s="86">
        <f t="shared" si="130"/>
        <v>8.380710918925695E-28</v>
      </c>
      <c r="IY107" s="86">
        <f t="shared" si="131"/>
        <v>0.40617497730627522</v>
      </c>
      <c r="IZ107" s="86">
        <f t="shared" si="131"/>
        <v>0.405863406450168</v>
      </c>
      <c r="JA107" s="86">
        <f t="shared" si="131"/>
        <v>0.42076028914244368</v>
      </c>
      <c r="JB107" s="86">
        <f t="shared" si="131"/>
        <v>0.42649998758056074</v>
      </c>
      <c r="JC107" s="86">
        <f t="shared" si="131"/>
        <v>0.42875748102625671</v>
      </c>
      <c r="JD107" s="86">
        <f t="shared" si="131"/>
        <v>0.44597786540300566</v>
      </c>
      <c r="JE107" s="86">
        <f t="shared" si="131"/>
        <v>0.41044510759173342</v>
      </c>
      <c r="JF107" s="86">
        <f t="shared" si="131"/>
        <v>0.42870433195442731</v>
      </c>
      <c r="JG107" s="86">
        <f t="shared" si="131"/>
        <v>0.4248799629694654</v>
      </c>
      <c r="JH107" s="86">
        <f t="shared" si="131"/>
        <v>0.37516829144201819</v>
      </c>
      <c r="JI107" s="86">
        <f t="shared" si="131"/>
        <v>0.38807263925331298</v>
      </c>
      <c r="JJ107" s="86">
        <f t="shared" si="131"/>
        <v>0.38486658135898882</v>
      </c>
      <c r="JK107" s="86">
        <f t="shared" si="131"/>
        <v>0.39823092698039347</v>
      </c>
      <c r="JL107" s="86">
        <f t="shared" si="131"/>
        <v>0.3529545156336098</v>
      </c>
      <c r="JM107" s="86">
        <f t="shared" si="131"/>
        <v>0.32398063233276725</v>
      </c>
    </row>
    <row r="108" spans="2:273" x14ac:dyDescent="0.25">
      <c r="B108" s="2">
        <v>81</v>
      </c>
      <c r="C108" s="37">
        <v>154.48500000000001</v>
      </c>
      <c r="D108" s="37">
        <v>162.803</v>
      </c>
      <c r="E108" s="37">
        <v>174.90799999999999</v>
      </c>
      <c r="F108" s="37">
        <v>171.95400000000001</v>
      </c>
      <c r="G108" s="37">
        <v>173.43100000000001</v>
      </c>
      <c r="H108" s="37">
        <v>169.32300000000001</v>
      </c>
      <c r="I108" s="37">
        <v>168.923</v>
      </c>
      <c r="J108" s="37">
        <v>169.2</v>
      </c>
      <c r="K108" s="37">
        <v>169.49199999999999</v>
      </c>
      <c r="L108" s="37">
        <v>165.90799999999999</v>
      </c>
      <c r="M108" s="37">
        <v>167.108</v>
      </c>
      <c r="N108" s="37">
        <v>166.38499999999999</v>
      </c>
      <c r="O108" s="37">
        <v>164.86199999999999</v>
      </c>
      <c r="P108" s="37">
        <v>154.785</v>
      </c>
      <c r="Q108" s="37">
        <v>133.46199999999999</v>
      </c>
      <c r="S108" s="4">
        <f t="shared" si="132"/>
        <v>156.74058038727475</v>
      </c>
      <c r="T108" s="4">
        <f t="shared" si="132"/>
        <v>165.87453370462921</v>
      </c>
      <c r="U108" s="4">
        <f t="shared" si="132"/>
        <v>177.58933011098384</v>
      </c>
      <c r="V108" s="4">
        <f t="shared" si="132"/>
        <v>174.89994076941761</v>
      </c>
      <c r="W108" s="4">
        <f t="shared" si="132"/>
        <v>175.1943775647828</v>
      </c>
      <c r="X108" s="4">
        <f t="shared" si="132"/>
        <v>173.83857555417015</v>
      </c>
      <c r="Y108" s="4">
        <f t="shared" si="132"/>
        <v>171.24504782845935</v>
      </c>
      <c r="Z108" s="4">
        <f t="shared" si="132"/>
        <v>172.60942480537332</v>
      </c>
      <c r="AA108" s="4">
        <f t="shared" si="132"/>
        <v>173.07819394613148</v>
      </c>
      <c r="AB108" s="4">
        <f t="shared" si="132"/>
        <v>166.42804864831768</v>
      </c>
      <c r="AC108" s="4">
        <f t="shared" si="132"/>
        <v>169.12281667677314</v>
      </c>
      <c r="AD108" s="4">
        <f t="shared" si="132"/>
        <v>164.75695174160626</v>
      </c>
      <c r="AE108" s="4">
        <f t="shared" si="132"/>
        <v>164.95637315326388</v>
      </c>
      <c r="AF108" s="4">
        <f t="shared" si="132"/>
        <v>150.89532284327967</v>
      </c>
      <c r="AG108" s="4">
        <f t="shared" si="132"/>
        <v>130.54923829084714</v>
      </c>
      <c r="AI108" s="4">
        <f t="shared" si="133"/>
        <v>-2.2555803872747333</v>
      </c>
      <c r="AJ108" s="4">
        <f t="shared" si="133"/>
        <v>-3.0715337046292177</v>
      </c>
      <c r="AK108" s="4">
        <f t="shared" si="133"/>
        <v>-2.6813301109838505</v>
      </c>
      <c r="AL108" s="4">
        <f t="shared" si="133"/>
        <v>-2.9459407694176036</v>
      </c>
      <c r="AM108" s="4">
        <f t="shared" si="133"/>
        <v>-1.7633775647827861</v>
      </c>
      <c r="AN108" s="4">
        <f t="shared" si="133"/>
        <v>-4.515575554170141</v>
      </c>
      <c r="AO108" s="4">
        <f t="shared" si="133"/>
        <v>-2.3220478284593469</v>
      </c>
      <c r="AP108" s="4">
        <f t="shared" si="133"/>
        <v>-3.4094248053733338</v>
      </c>
      <c r="AQ108" s="4">
        <f t="shared" si="133"/>
        <v>-3.5861939461314876</v>
      </c>
      <c r="AR108" s="4">
        <f t="shared" si="133"/>
        <v>-0.52004864831769737</v>
      </c>
      <c r="AS108" s="4">
        <f t="shared" si="133"/>
        <v>-2.0148166767731368</v>
      </c>
      <c r="AT108" s="4">
        <f t="shared" si="133"/>
        <v>1.6280482583937328</v>
      </c>
      <c r="AU108" s="4">
        <f t="shared" si="133"/>
        <v>-9.4373153263887843E-2</v>
      </c>
      <c r="AV108" s="4">
        <f t="shared" si="133"/>
        <v>3.8896771567203245</v>
      </c>
      <c r="AW108" s="4">
        <f t="shared" si="133"/>
        <v>2.9127617091528464</v>
      </c>
      <c r="AY108" s="2">
        <f t="shared" si="125"/>
        <v>39.941362802309285</v>
      </c>
      <c r="AZ108" s="2">
        <f t="shared" si="125"/>
        <v>45.682522761250766</v>
      </c>
      <c r="BA108" s="2">
        <f t="shared" si="125"/>
        <v>61.634325128634309</v>
      </c>
      <c r="BB108" s="2">
        <f t="shared" si="125"/>
        <v>51.443102193581552</v>
      </c>
      <c r="BC108" s="2">
        <f t="shared" si="125"/>
        <v>51.855749528240651</v>
      </c>
      <c r="BD108" s="2">
        <f t="shared" si="125"/>
        <v>52.43052358271369</v>
      </c>
      <c r="BE108" s="2">
        <f t="shared" si="125"/>
        <v>52.644477016036411</v>
      </c>
      <c r="BF108" s="2">
        <f t="shared" si="125"/>
        <v>52.450841528615427</v>
      </c>
      <c r="BG108" s="2">
        <f t="shared" si="125"/>
        <v>52.850459876398318</v>
      </c>
      <c r="BH108" s="2">
        <f t="shared" si="125"/>
        <v>50.876811467876401</v>
      </c>
      <c r="BI108" s="2">
        <f t="shared" si="125"/>
        <v>50.685092616899986</v>
      </c>
      <c r="BJ108" s="2">
        <f t="shared" si="125"/>
        <v>51.408592670320154</v>
      </c>
      <c r="BK108" s="2">
        <f t="shared" si="125"/>
        <v>49.133654813558387</v>
      </c>
      <c r="BL108" s="2">
        <f t="shared" si="125"/>
        <v>50.388088289429732</v>
      </c>
      <c r="BM108" s="2">
        <f t="shared" si="125"/>
        <v>54.738703831445079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59.916807152496624</v>
      </c>
      <c r="DL108" s="2">
        <f t="shared" si="134"/>
        <v>66.936560104529619</v>
      </c>
      <c r="DM108" s="2">
        <f t="shared" si="134"/>
        <v>83.061646153846141</v>
      </c>
      <c r="DN108" s="2">
        <f t="shared" si="134"/>
        <v>75.555469230769233</v>
      </c>
      <c r="DO108" s="2">
        <f t="shared" si="134"/>
        <v>72.620001393728231</v>
      </c>
      <c r="DP108" s="2">
        <f t="shared" si="134"/>
        <v>70.514085714285727</v>
      </c>
      <c r="DQ108" s="2">
        <f t="shared" si="134"/>
        <v>69.319130459444139</v>
      </c>
      <c r="DR108" s="2">
        <f t="shared" si="134"/>
        <v>70.39582021986331</v>
      </c>
      <c r="DS108" s="2">
        <f t="shared" si="134"/>
        <v>70.945913567242016</v>
      </c>
      <c r="DT108" s="2">
        <f t="shared" si="134"/>
        <v>69.822952582301426</v>
      </c>
      <c r="DU108" s="2">
        <f t="shared" si="134"/>
        <v>69.983825128360024</v>
      </c>
      <c r="DV108" s="2">
        <f t="shared" si="134"/>
        <v>73.469595892479632</v>
      </c>
      <c r="DW108" s="2">
        <f t="shared" si="134"/>
        <v>70.552533155065774</v>
      </c>
      <c r="DX108" s="2">
        <f t="shared" si="134"/>
        <v>68.455895470383268</v>
      </c>
      <c r="DY108" s="2">
        <f t="shared" si="134"/>
        <v>68.861627302929634</v>
      </c>
      <c r="EA108" s="2">
        <f t="shared" si="94"/>
        <v>39.507480728801688</v>
      </c>
      <c r="EB108" s="2">
        <f t="shared" si="94"/>
        <v>45.135064970036836</v>
      </c>
      <c r="EC108" s="2">
        <f t="shared" si="94"/>
        <v>61.114032273775948</v>
      </c>
      <c r="ED108" s="2">
        <f t="shared" si="94"/>
        <v>50.861936370666811</v>
      </c>
      <c r="EE108" s="2">
        <f t="shared" si="94"/>
        <v>51.335662814319903</v>
      </c>
      <c r="EF108" s="2">
        <f t="shared" si="94"/>
        <v>51.972133193174045</v>
      </c>
      <c r="EG108" s="2">
        <f t="shared" si="94"/>
        <v>52.188058952394762</v>
      </c>
      <c r="EH108" s="2">
        <f t="shared" si="94"/>
        <v>51.945732122141195</v>
      </c>
      <c r="EI108" s="2">
        <f t="shared" si="94"/>
        <v>52.337757131287674</v>
      </c>
      <c r="EJ108" s="2">
        <f t="shared" si="94"/>
        <v>50.304957630717595</v>
      </c>
      <c r="EK108" s="2">
        <f t="shared" si="94"/>
        <v>50.070979623384311</v>
      </c>
      <c r="EL108" s="2">
        <f t="shared" si="94"/>
        <v>50.744771380609841</v>
      </c>
      <c r="EM108" s="2">
        <f t="shared" si="135"/>
        <v>48.543049208852985</v>
      </c>
      <c r="EN108" s="2">
        <f t="shared" si="135"/>
        <v>49.928418722146404</v>
      </c>
      <c r="EO108" s="2">
        <f t="shared" si="135"/>
        <v>54.277103489016042</v>
      </c>
      <c r="EQ108" s="2">
        <f t="shared" si="136"/>
        <v>39.142889932347572</v>
      </c>
      <c r="ER108" s="2">
        <f t="shared" si="136"/>
        <v>44.32846739454741</v>
      </c>
      <c r="ES108" s="2">
        <f t="shared" si="136"/>
        <v>58.067408859191971</v>
      </c>
      <c r="ET108" s="2">
        <f t="shared" si="136"/>
        <v>49.973056701108732</v>
      </c>
      <c r="EU108" s="2">
        <f t="shared" si="136"/>
        <v>50.877507666622819</v>
      </c>
      <c r="EV108" s="2">
        <f t="shared" si="136"/>
        <v>51.409568116559619</v>
      </c>
      <c r="EW108" s="2">
        <f t="shared" si="136"/>
        <v>51.738741652770052</v>
      </c>
      <c r="EX108" s="2">
        <f t="shared" si="136"/>
        <v>52.163230767773442</v>
      </c>
      <c r="EY108" s="2">
        <f t="shared" si="136"/>
        <v>52.611450456574758</v>
      </c>
      <c r="EZ108" s="2">
        <f t="shared" si="136"/>
        <v>50.059114079399592</v>
      </c>
      <c r="FA108" s="2">
        <f t="shared" si="136"/>
        <v>49.25070217481904</v>
      </c>
      <c r="FB108" s="2">
        <f t="shared" si="136"/>
        <v>50.14412464702896</v>
      </c>
      <c r="FC108" s="2">
        <f t="shared" si="136"/>
        <v>48.415345345031199</v>
      </c>
      <c r="FD108" s="2">
        <f t="shared" si="136"/>
        <v>49.931521958330414</v>
      </c>
      <c r="FE108" s="2">
        <f t="shared" si="136"/>
        <v>54.780636863719891</v>
      </c>
      <c r="FG108" s="2">
        <f t="shared" si="137"/>
        <v>0.97865713320960157</v>
      </c>
      <c r="FH108" s="2">
        <f t="shared" si="137"/>
        <v>0.97483570939898634</v>
      </c>
      <c r="FI108" s="2">
        <f t="shared" si="137"/>
        <v>0.97610804907799087</v>
      </c>
      <c r="FJ108" s="2">
        <f t="shared" si="137"/>
        <v>0.97641924414793868</v>
      </c>
      <c r="FK108" s="2">
        <f t="shared" si="137"/>
        <v>0.97553758554741365</v>
      </c>
      <c r="FL108" s="2">
        <f t="shared" si="137"/>
        <v>0.97523954926241951</v>
      </c>
      <c r="FM108" s="2">
        <f t="shared" si="137"/>
        <v>0.97332429135773668</v>
      </c>
      <c r="FN108" s="2">
        <f t="shared" si="137"/>
        <v>0.97263879205679993</v>
      </c>
      <c r="FO108" s="2">
        <f t="shared" si="137"/>
        <v>0.97246923796789042</v>
      </c>
      <c r="FP108" s="2">
        <f t="shared" si="137"/>
        <v>0.97068369727901993</v>
      </c>
      <c r="FQ108" s="2">
        <f t="shared" si="137"/>
        <v>0.96910054304479576</v>
      </c>
      <c r="FR108" s="2">
        <f t="shared" si="137"/>
        <v>0.97075459054579505</v>
      </c>
      <c r="FS108" s="2">
        <f t="shared" si="137"/>
        <v>0.97315862314202306</v>
      </c>
      <c r="FT108" s="2">
        <f t="shared" si="137"/>
        <v>0.97519000703335557</v>
      </c>
      <c r="FU108" s="2">
        <f t="shared" si="137"/>
        <v>0.96837503343565323</v>
      </c>
      <c r="FW108" s="2">
        <f t="shared" si="127"/>
        <v>4.6941986789875174E-3</v>
      </c>
      <c r="FX108" s="2">
        <f t="shared" si="127"/>
        <v>1.4398355788814525E-3</v>
      </c>
      <c r="FY108" s="2">
        <f t="shared" si="127"/>
        <v>1.3386816368455973E-3</v>
      </c>
      <c r="FZ108" s="2">
        <f t="shared" si="127"/>
        <v>1.2671530498050067E-3</v>
      </c>
      <c r="GA108" s="2">
        <f t="shared" si="127"/>
        <v>1.2650687454387182E-3</v>
      </c>
      <c r="GB108" s="2">
        <f t="shared" si="127"/>
        <v>1.2740080529124018E-3</v>
      </c>
      <c r="GC108" s="2">
        <f t="shared" si="127"/>
        <v>1.2583726703697428E-3</v>
      </c>
      <c r="GD108" s="2">
        <f t="shared" si="127"/>
        <v>1.3457990105736875E-3</v>
      </c>
      <c r="GE108" s="2">
        <f t="shared" si="127"/>
        <v>1.4834794224422609E-3</v>
      </c>
      <c r="GF108" s="2">
        <f t="shared" si="127"/>
        <v>1.38954772885538E-3</v>
      </c>
      <c r="GG108" s="2">
        <f t="shared" si="127"/>
        <v>1.4423400558298063E-3</v>
      </c>
      <c r="GH108" s="2">
        <f t="shared" si="127"/>
        <v>1.2911215044026259E-3</v>
      </c>
      <c r="GI108" s="2">
        <f t="shared" si="127"/>
        <v>1.2470127349829502E-3</v>
      </c>
      <c r="GJ108" s="2">
        <f t="shared" si="127"/>
        <v>9.6656191245434841E-4</v>
      </c>
      <c r="GK108" s="2">
        <f t="shared" si="127"/>
        <v>7.25402675275845E-4</v>
      </c>
      <c r="GM108" s="86">
        <f t="shared" si="128"/>
        <v>1.7515489538312028E-10</v>
      </c>
      <c r="GN108" s="86">
        <f t="shared" si="128"/>
        <v>7.7699127089756325E-12</v>
      </c>
      <c r="GO108" s="86">
        <f t="shared" si="128"/>
        <v>3.4218941112421721E-12</v>
      </c>
      <c r="GP108" s="86">
        <f t="shared" si="128"/>
        <v>2.1514469469550637E-21</v>
      </c>
      <c r="GQ108" s="86">
        <f t="shared" si="128"/>
        <v>3.518814774070615E-23</v>
      </c>
      <c r="GR108" s="86">
        <f t="shared" si="128"/>
        <v>3.4336148953880893E-25</v>
      </c>
      <c r="GS108" s="86">
        <f t="shared" si="128"/>
        <v>1.9337076567924582E-23</v>
      </c>
      <c r="GT108" s="86">
        <f t="shared" si="128"/>
        <v>2.1219535653319069E-24</v>
      </c>
      <c r="GU108" s="86">
        <f t="shared" si="128"/>
        <v>4.3723918166635811E-26</v>
      </c>
      <c r="GV108" s="86">
        <f t="shared" si="128"/>
        <v>2.8973285887611798E-23</v>
      </c>
      <c r="GW108" s="86">
        <f t="shared" si="128"/>
        <v>3.5235870312064137E-22</v>
      </c>
      <c r="GX108" s="86">
        <f t="shared" si="128"/>
        <v>9.1428084970717642E-20</v>
      </c>
      <c r="GY108" s="86">
        <f t="shared" si="128"/>
        <v>1.2273972063851695E-18</v>
      </c>
      <c r="GZ108" s="86">
        <f t="shared" si="128"/>
        <v>4.7108095142204673E-19</v>
      </c>
      <c r="HA108" s="86">
        <f t="shared" si="128"/>
        <v>4.2410530945512036E-23</v>
      </c>
      <c r="HC108" s="86">
        <f t="shared" si="73"/>
        <v>0.47617856316413154</v>
      </c>
      <c r="HD108" s="86">
        <f t="shared" si="73"/>
        <v>0.48091807680770798</v>
      </c>
      <c r="HE108" s="86">
        <f t="shared" si="73"/>
        <v>0.49547333132784604</v>
      </c>
      <c r="HF108" s="86">
        <f t="shared" si="73"/>
        <v>0.50897321603102719</v>
      </c>
      <c r="HG108" s="86">
        <f t="shared" si="73"/>
        <v>0.51337203112863217</v>
      </c>
      <c r="HH108" s="86">
        <f t="shared" si="73"/>
        <v>0.53330914841638732</v>
      </c>
      <c r="HI108" s="86">
        <f t="shared" si="138"/>
        <v>0.49793906459548309</v>
      </c>
      <c r="HJ108" s="86">
        <f t="shared" si="138"/>
        <v>0.51865578192913797</v>
      </c>
      <c r="HK108" s="86">
        <f t="shared" si="138"/>
        <v>0.51589907507087107</v>
      </c>
      <c r="HL108" s="86">
        <f t="shared" si="138"/>
        <v>0.46182119597785204</v>
      </c>
      <c r="HM108" s="86">
        <f t="shared" si="138"/>
        <v>0.4761820451865082</v>
      </c>
      <c r="HN108" s="86">
        <f t="shared" si="138"/>
        <v>0.46700522260186528</v>
      </c>
      <c r="HO108" s="86">
        <f t="shared" si="138"/>
        <v>0.47790834657306719</v>
      </c>
      <c r="HP108" s="86">
        <f t="shared" si="138"/>
        <v>0.42593766157273971</v>
      </c>
      <c r="HQ108" s="86">
        <f t="shared" si="138"/>
        <v>0.40636880882901683</v>
      </c>
      <c r="HS108" s="86">
        <f t="shared" si="129"/>
        <v>1.4018387789437909E-8</v>
      </c>
      <c r="HT108" s="86">
        <f t="shared" si="129"/>
        <v>1.0076881024310839E-12</v>
      </c>
      <c r="HU108" s="86">
        <f t="shared" si="129"/>
        <v>3.4517059910613212E-13</v>
      </c>
      <c r="HV108" s="86">
        <f t="shared" si="129"/>
        <v>1.4222874640797054E-14</v>
      </c>
      <c r="HW108" s="86">
        <f t="shared" si="129"/>
        <v>5.9692888201706612E-15</v>
      </c>
      <c r="HX108" s="86">
        <f t="shared" si="129"/>
        <v>1.9379599387972913E-15</v>
      </c>
      <c r="HY108" s="86">
        <f t="shared" si="129"/>
        <v>1.942756912451831E-16</v>
      </c>
      <c r="HZ108" s="86">
        <f t="shared" si="129"/>
        <v>1.5722473204375296E-16</v>
      </c>
      <c r="IA108" s="86">
        <f t="shared" si="129"/>
        <v>2.9790055908665183E-16</v>
      </c>
      <c r="IB108" s="86">
        <f t="shared" si="129"/>
        <v>7.1768231303713703E-17</v>
      </c>
      <c r="IC108" s="86">
        <f t="shared" si="129"/>
        <v>7.9550375724975769E-17</v>
      </c>
      <c r="ID108" s="86">
        <f t="shared" si="129"/>
        <v>2.2906326331034658E-15</v>
      </c>
      <c r="IE108" s="86">
        <f t="shared" si="129"/>
        <v>2.0130191521748446E-14</v>
      </c>
      <c r="IF108" s="86">
        <f t="shared" si="129"/>
        <v>1.2729716394413368E-10</v>
      </c>
      <c r="IG108" s="86">
        <f t="shared" si="129"/>
        <v>9.9354825306843461E-8</v>
      </c>
      <c r="II108" s="86">
        <f t="shared" si="130"/>
        <v>9.0828143386704823E-33</v>
      </c>
      <c r="IJ108" s="86">
        <f t="shared" si="130"/>
        <v>5.5627951124927348E-53</v>
      </c>
      <c r="IK108" s="86">
        <f t="shared" si="130"/>
        <v>1.3589520721359113E-55</v>
      </c>
      <c r="IL108" s="86">
        <f t="shared" si="130"/>
        <v>7.241052708027485E-61</v>
      </c>
      <c r="IM108" s="86">
        <f t="shared" si="130"/>
        <v>3.1970784277348581E-62</v>
      </c>
      <c r="IN108" s="86">
        <f t="shared" si="130"/>
        <v>7.9318969122417479E-65</v>
      </c>
      <c r="IO108" s="86">
        <f t="shared" si="130"/>
        <v>5.2049112430105666E-69</v>
      </c>
      <c r="IP108" s="86">
        <f t="shared" si="130"/>
        <v>8.8911254605228795E-70</v>
      </c>
      <c r="IQ108" s="86">
        <f t="shared" si="130"/>
        <v>2.1066603668107394E-68</v>
      </c>
      <c r="IR108" s="86">
        <f t="shared" si="130"/>
        <v>1.8196621990433178E-70</v>
      </c>
      <c r="IS108" s="86">
        <f t="shared" si="130"/>
        <v>1.6921028276961305E-70</v>
      </c>
      <c r="IT108" s="86">
        <f t="shared" si="130"/>
        <v>1.7848171177905353E-63</v>
      </c>
      <c r="IU108" s="86">
        <f t="shared" si="130"/>
        <v>3.2370382790247381E-59</v>
      </c>
      <c r="IV108" s="86">
        <f t="shared" si="130"/>
        <v>7.7623459622160071E-48</v>
      </c>
      <c r="IW108" s="86">
        <f t="shared" si="130"/>
        <v>3.7779733702776169E-27</v>
      </c>
      <c r="IY108" s="86">
        <f t="shared" si="131"/>
        <v>0.47617857735767422</v>
      </c>
      <c r="IZ108" s="86">
        <f t="shared" si="131"/>
        <v>0.48091807681648557</v>
      </c>
      <c r="JA108" s="86">
        <f t="shared" si="131"/>
        <v>0.49547333133161309</v>
      </c>
      <c r="JB108" s="86">
        <f t="shared" si="131"/>
        <v>0.5089732160310414</v>
      </c>
      <c r="JC108" s="86">
        <f t="shared" si="131"/>
        <v>0.51337203112863816</v>
      </c>
      <c r="JD108" s="86">
        <f t="shared" si="131"/>
        <v>0.53330914841638921</v>
      </c>
      <c r="JE108" s="86">
        <f t="shared" si="131"/>
        <v>0.49793906459548332</v>
      </c>
      <c r="JF108" s="86">
        <f t="shared" si="131"/>
        <v>0.51865578192913808</v>
      </c>
      <c r="JG108" s="86">
        <f t="shared" si="131"/>
        <v>0.5158990750708714</v>
      </c>
      <c r="JH108" s="86">
        <f t="shared" si="131"/>
        <v>0.46182119597785209</v>
      </c>
      <c r="JI108" s="86">
        <f t="shared" si="131"/>
        <v>0.47618204518650825</v>
      </c>
      <c r="JJ108" s="86">
        <f t="shared" si="131"/>
        <v>0.46700522260186755</v>
      </c>
      <c r="JK108" s="86">
        <f t="shared" si="131"/>
        <v>0.47790834657308734</v>
      </c>
      <c r="JL108" s="86">
        <f t="shared" si="131"/>
        <v>0.42593766170003688</v>
      </c>
      <c r="JM108" s="86">
        <f t="shared" si="131"/>
        <v>0.40636890818384214</v>
      </c>
    </row>
    <row r="109" spans="2:273" x14ac:dyDescent="0.25">
      <c r="B109" s="2">
        <v>82</v>
      </c>
      <c r="C109" s="37">
        <v>157.864</v>
      </c>
      <c r="D109" s="37">
        <v>167.24199999999999</v>
      </c>
      <c r="E109" s="37">
        <v>177.35400000000001</v>
      </c>
      <c r="F109" s="37">
        <v>174.292</v>
      </c>
      <c r="G109" s="37">
        <v>174.86199999999999</v>
      </c>
      <c r="H109" s="37">
        <v>172.185</v>
      </c>
      <c r="I109" s="37">
        <v>172.50800000000001</v>
      </c>
      <c r="J109" s="37">
        <v>171.077</v>
      </c>
      <c r="K109" s="37">
        <v>173.30799999999999</v>
      </c>
      <c r="L109" s="37">
        <v>170.2</v>
      </c>
      <c r="M109" s="37">
        <v>171.27699999999999</v>
      </c>
      <c r="N109" s="37">
        <v>168.923</v>
      </c>
      <c r="O109" s="37">
        <v>168.369</v>
      </c>
      <c r="P109" s="37">
        <v>160.33799999999999</v>
      </c>
      <c r="Q109" s="37">
        <v>139.16900000000001</v>
      </c>
      <c r="S109" s="4">
        <f t="shared" si="132"/>
        <v>163.57160246248728</v>
      </c>
      <c r="T109" s="4">
        <f t="shared" si="132"/>
        <v>173.52347079775069</v>
      </c>
      <c r="U109" s="4">
        <f t="shared" si="132"/>
        <v>183.17932753936361</v>
      </c>
      <c r="V109" s="4">
        <f t="shared" si="132"/>
        <v>182.54151789273405</v>
      </c>
      <c r="W109" s="4">
        <f t="shared" si="132"/>
        <v>183.31005708713354</v>
      </c>
      <c r="X109" s="4">
        <f t="shared" si="132"/>
        <v>180.54026431335967</v>
      </c>
      <c r="Y109" s="4">
        <f t="shared" si="132"/>
        <v>179.95436428141187</v>
      </c>
      <c r="Z109" s="4">
        <f t="shared" si="132"/>
        <v>180.0180225969732</v>
      </c>
      <c r="AA109" s="4">
        <f t="shared" si="132"/>
        <v>181.29027964011854</v>
      </c>
      <c r="AB109" s="4">
        <f t="shared" si="132"/>
        <v>177.22162844185775</v>
      </c>
      <c r="AC109" s="4">
        <f t="shared" si="132"/>
        <v>179.03657674840639</v>
      </c>
      <c r="AD109" s="4">
        <f t="shared" si="132"/>
        <v>174.66250228421234</v>
      </c>
      <c r="AE109" s="4">
        <f t="shared" si="132"/>
        <v>174.05777608743932</v>
      </c>
      <c r="AF109" s="4">
        <f t="shared" si="132"/>
        <v>160.76580485736346</v>
      </c>
      <c r="AG109" s="4">
        <f t="shared" si="132"/>
        <v>139.57780528300054</v>
      </c>
      <c r="AI109" s="4">
        <f t="shared" si="133"/>
        <v>-5.707602462487273</v>
      </c>
      <c r="AJ109" s="4">
        <f t="shared" si="133"/>
        <v>-6.2814707977506998</v>
      </c>
      <c r="AK109" s="4">
        <f t="shared" si="133"/>
        <v>-5.8253275393635988</v>
      </c>
      <c r="AL109" s="4">
        <f t="shared" si="133"/>
        <v>-8.2495178927340476</v>
      </c>
      <c r="AM109" s="4">
        <f t="shared" si="133"/>
        <v>-8.4480570871335487</v>
      </c>
      <c r="AN109" s="4">
        <f t="shared" si="133"/>
        <v>-8.3552643133596689</v>
      </c>
      <c r="AO109" s="4">
        <f t="shared" si="133"/>
        <v>-7.44636428141186</v>
      </c>
      <c r="AP109" s="4">
        <f t="shared" si="133"/>
        <v>-8.9410225969731982</v>
      </c>
      <c r="AQ109" s="4">
        <f t="shared" si="133"/>
        <v>-7.9822796401185485</v>
      </c>
      <c r="AR109" s="4">
        <f t="shared" si="133"/>
        <v>-7.0216284418577573</v>
      </c>
      <c r="AS109" s="4">
        <f t="shared" si="133"/>
        <v>-7.7595767484064027</v>
      </c>
      <c r="AT109" s="4">
        <f t="shared" si="133"/>
        <v>-5.7395022842123353</v>
      </c>
      <c r="AU109" s="4">
        <f t="shared" si="133"/>
        <v>-5.6887760874393223</v>
      </c>
      <c r="AV109" s="4">
        <f t="shared" si="133"/>
        <v>-0.42780485736346918</v>
      </c>
      <c r="AW109" s="4">
        <f t="shared" si="133"/>
        <v>-0.40880528300053243</v>
      </c>
      <c r="AY109" s="2">
        <f t="shared" si="125"/>
        <v>39.820588268589404</v>
      </c>
      <c r="AZ109" s="2">
        <f t="shared" si="125"/>
        <v>45.533163511171814</v>
      </c>
      <c r="BA109" s="2">
        <f t="shared" si="125"/>
        <v>61.381775931714834</v>
      </c>
      <c r="BB109" s="2">
        <f t="shared" si="125"/>
        <v>51.280062044191915</v>
      </c>
      <c r="BC109" s="2">
        <f t="shared" si="125"/>
        <v>51.698970877436864</v>
      </c>
      <c r="BD109" s="2">
        <f t="shared" si="125"/>
        <v>52.288878140551738</v>
      </c>
      <c r="BE109" s="2">
        <f t="shared" si="125"/>
        <v>52.503471700343276</v>
      </c>
      <c r="BF109" s="2">
        <f t="shared" si="125"/>
        <v>52.31232023184716</v>
      </c>
      <c r="BG109" s="2">
        <f t="shared" si="125"/>
        <v>52.704279867290012</v>
      </c>
      <c r="BH109" s="2">
        <f t="shared" si="125"/>
        <v>50.731833850214215</v>
      </c>
      <c r="BI109" s="2">
        <f t="shared" si="125"/>
        <v>50.495366808155779</v>
      </c>
      <c r="BJ109" s="2">
        <f t="shared" si="125"/>
        <v>51.221721707521276</v>
      </c>
      <c r="BK109" s="2">
        <f t="shared" si="125"/>
        <v>48.97882206670144</v>
      </c>
      <c r="BL109" s="2">
        <f t="shared" si="125"/>
        <v>50.258855629808856</v>
      </c>
      <c r="BM109" s="2">
        <f t="shared" si="125"/>
        <v>54.608537434054917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60.087019095816466</v>
      </c>
      <c r="DL109" s="2">
        <f t="shared" si="134"/>
        <v>67.151081881533102</v>
      </c>
      <c r="DM109" s="2">
        <f t="shared" si="134"/>
        <v>83.342267636022513</v>
      </c>
      <c r="DN109" s="2">
        <f t="shared" si="134"/>
        <v>75.798358161350848</v>
      </c>
      <c r="DO109" s="2">
        <f t="shared" si="134"/>
        <v>72.809386062717778</v>
      </c>
      <c r="DP109" s="2">
        <f t="shared" si="134"/>
        <v>70.672108710801396</v>
      </c>
      <c r="DQ109" s="2">
        <f t="shared" si="134"/>
        <v>69.430887043189372</v>
      </c>
      <c r="DR109" s="2">
        <f t="shared" si="134"/>
        <v>70.535145071982271</v>
      </c>
      <c r="DS109" s="2">
        <f t="shared" si="134"/>
        <v>71.093852713178322</v>
      </c>
      <c r="DT109" s="2">
        <f t="shared" si="134"/>
        <v>69.977956055572349</v>
      </c>
      <c r="DU109" s="2">
        <f t="shared" si="134"/>
        <v>70.17930942313501</v>
      </c>
      <c r="DV109" s="2">
        <f t="shared" si="134"/>
        <v>73.675819389912419</v>
      </c>
      <c r="DW109" s="2">
        <f t="shared" si="134"/>
        <v>70.757011074197123</v>
      </c>
      <c r="DX109" s="2">
        <f t="shared" si="134"/>
        <v>68.650923344947728</v>
      </c>
      <c r="DY109" s="2">
        <f t="shared" si="134"/>
        <v>69.05185472666868</v>
      </c>
      <c r="EA109" s="2">
        <f t="shared" si="94"/>
        <v>39.419327259985991</v>
      </c>
      <c r="EB109" s="2">
        <f t="shared" si="94"/>
        <v>45.025484347350329</v>
      </c>
      <c r="EC109" s="2">
        <f t="shared" si="94"/>
        <v>60.895968879774415</v>
      </c>
      <c r="ED109" s="2">
        <f t="shared" si="94"/>
        <v>50.741258641854081</v>
      </c>
      <c r="EE109" s="2">
        <f t="shared" si="94"/>
        <v>51.2168151212135</v>
      </c>
      <c r="EF109" s="2">
        <f t="shared" si="94"/>
        <v>51.863988128312528</v>
      </c>
      <c r="EG109" s="2">
        <f t="shared" si="94"/>
        <v>52.080979056181633</v>
      </c>
      <c r="EH109" s="2">
        <f t="shared" si="94"/>
        <v>51.844487156115342</v>
      </c>
      <c r="EI109" s="2">
        <f t="shared" si="94"/>
        <v>52.229037928552138</v>
      </c>
      <c r="EJ109" s="2">
        <f t="shared" si="94"/>
        <v>50.202088187769306</v>
      </c>
      <c r="EK109" s="2">
        <f t="shared" si="94"/>
        <v>49.924262723116314</v>
      </c>
      <c r="EL109" s="2">
        <f t="shared" si="94"/>
        <v>50.605624435333397</v>
      </c>
      <c r="EM109" s="2">
        <f t="shared" si="135"/>
        <v>48.43117235834233</v>
      </c>
      <c r="EN109" s="2">
        <f t="shared" si="135"/>
        <v>49.832112145868059</v>
      </c>
      <c r="EO109" s="2">
        <f t="shared" si="135"/>
        <v>54.177968691157453</v>
      </c>
      <c r="EQ109" s="2">
        <f t="shared" si="136"/>
        <v>39.071208076074683</v>
      </c>
      <c r="ER109" s="2">
        <f t="shared" si="136"/>
        <v>44.244716504305231</v>
      </c>
      <c r="ES109" s="2">
        <f t="shared" si="136"/>
        <v>57.951226856199348</v>
      </c>
      <c r="ET109" s="2">
        <f t="shared" si="136"/>
        <v>49.882794509361545</v>
      </c>
      <c r="EU109" s="2">
        <f t="shared" si="136"/>
        <v>50.774586700197958</v>
      </c>
      <c r="EV109" s="2">
        <f t="shared" si="136"/>
        <v>51.320917053944619</v>
      </c>
      <c r="EW109" s="2">
        <f t="shared" si="136"/>
        <v>51.647324356123768</v>
      </c>
      <c r="EX109" s="2">
        <f t="shared" si="136"/>
        <v>52.051948472384424</v>
      </c>
      <c r="EY109" s="2">
        <f t="shared" si="136"/>
        <v>52.491774834817335</v>
      </c>
      <c r="EZ109" s="2">
        <f t="shared" si="136"/>
        <v>49.962551732096159</v>
      </c>
      <c r="FA109" s="2">
        <f t="shared" si="136"/>
        <v>49.132357277434735</v>
      </c>
      <c r="FB109" s="2">
        <f t="shared" si="136"/>
        <v>50.025282027591416</v>
      </c>
      <c r="FC109" s="2">
        <f t="shared" si="136"/>
        <v>48.305139691052361</v>
      </c>
      <c r="FD109" s="2">
        <f t="shared" si="136"/>
        <v>49.831153753288731</v>
      </c>
      <c r="FE109" s="2">
        <f t="shared" si="136"/>
        <v>54.648708374433923</v>
      </c>
      <c r="FG109" s="2">
        <f t="shared" si="137"/>
        <v>0.9804984513877999</v>
      </c>
      <c r="FH109" s="2">
        <f t="shared" si="137"/>
        <v>0.97699896566637945</v>
      </c>
      <c r="FI109" s="2">
        <f t="shared" si="137"/>
        <v>0.97816437822748337</v>
      </c>
      <c r="FJ109" s="2">
        <f t="shared" si="137"/>
        <v>0.97844938074063048</v>
      </c>
      <c r="FK109" s="2">
        <f t="shared" si="137"/>
        <v>0.97764188865284896</v>
      </c>
      <c r="FL109" s="2">
        <f t="shared" si="137"/>
        <v>0.97736889525472248</v>
      </c>
      <c r="FM109" s="2">
        <f t="shared" si="137"/>
        <v>0.97561422693744448</v>
      </c>
      <c r="FN109" s="2">
        <f t="shared" si="137"/>
        <v>0.97498606097684726</v>
      </c>
      <c r="FO109" s="2">
        <f t="shared" si="137"/>
        <v>0.97483067622353092</v>
      </c>
      <c r="FP109" s="2">
        <f t="shared" si="137"/>
        <v>0.97319406779429685</v>
      </c>
      <c r="FQ109" s="2">
        <f t="shared" si="137"/>
        <v>0.97174253343821293</v>
      </c>
      <c r="FR109" s="2">
        <f t="shared" si="137"/>
        <v>0.97325905767020837</v>
      </c>
      <c r="FS109" s="2">
        <f t="shared" si="137"/>
        <v>0.97546242173140751</v>
      </c>
      <c r="FT109" s="2">
        <f t="shared" si="137"/>
        <v>0.9773235144850756</v>
      </c>
      <c r="FU109" s="2">
        <f t="shared" si="137"/>
        <v>0.97107720556179478</v>
      </c>
      <c r="FW109" s="2">
        <f t="shared" si="127"/>
        <v>5.1447565023126328E-3</v>
      </c>
      <c r="FX109" s="2">
        <f t="shared" si="127"/>
        <v>1.5785290404814879E-3</v>
      </c>
      <c r="FY109" s="2">
        <f t="shared" si="127"/>
        <v>1.4676456746714199E-3</v>
      </c>
      <c r="FZ109" s="2">
        <f t="shared" si="127"/>
        <v>1.3892358525363043E-3</v>
      </c>
      <c r="GA109" s="2">
        <f t="shared" si="127"/>
        <v>1.3869510164736597E-3</v>
      </c>
      <c r="GB109" s="2">
        <f t="shared" si="127"/>
        <v>1.396750371555764E-3</v>
      </c>
      <c r="GC109" s="2">
        <f t="shared" si="127"/>
        <v>1.3796107033207333E-3</v>
      </c>
      <c r="GD109" s="2">
        <f t="shared" si="127"/>
        <v>1.4754476989709249E-3</v>
      </c>
      <c r="GE109" s="2">
        <f t="shared" si="127"/>
        <v>1.6263700694906197E-3</v>
      </c>
      <c r="GF109" s="2">
        <f t="shared" si="127"/>
        <v>1.5234045579628939E-3</v>
      </c>
      <c r="GG109" s="2">
        <f t="shared" si="127"/>
        <v>1.5812743814060263E-3</v>
      </c>
      <c r="GH109" s="2">
        <f t="shared" si="127"/>
        <v>1.4155102550097633E-3</v>
      </c>
      <c r="GI109" s="2">
        <f t="shared" si="127"/>
        <v>1.3671577920976517E-3</v>
      </c>
      <c r="GJ109" s="2">
        <f t="shared" si="127"/>
        <v>1.0597152415042328E-3</v>
      </c>
      <c r="GK109" s="2">
        <f t="shared" si="127"/>
        <v>7.953325550842888E-4</v>
      </c>
      <c r="GM109" s="86">
        <f t="shared" si="128"/>
        <v>1.2288939194231902E-11</v>
      </c>
      <c r="GN109" s="86">
        <f t="shared" si="128"/>
        <v>3.7443556029202435E-13</v>
      </c>
      <c r="GO109" s="86">
        <f t="shared" si="128"/>
        <v>1.6178997785262607E-13</v>
      </c>
      <c r="GP109" s="86">
        <f t="shared" si="128"/>
        <v>8.4744987719649455E-24</v>
      </c>
      <c r="GQ109" s="86">
        <f t="shared" si="128"/>
        <v>9.2145964720594991E-26</v>
      </c>
      <c r="GR109" s="86">
        <f t="shared" si="128"/>
        <v>5.601474241233317E-28</v>
      </c>
      <c r="GS109" s="86">
        <f t="shared" si="128"/>
        <v>4.2685785115935202E-26</v>
      </c>
      <c r="GT109" s="86">
        <f t="shared" si="128"/>
        <v>3.7102949573651398E-27</v>
      </c>
      <c r="GU109" s="86">
        <f t="shared" si="128"/>
        <v>4.4101381471796038E-29</v>
      </c>
      <c r="GV109" s="86">
        <f t="shared" si="128"/>
        <v>5.4785475714377273E-26</v>
      </c>
      <c r="GW109" s="86">
        <f t="shared" si="128"/>
        <v>9.8982601719110027E-25</v>
      </c>
      <c r="GX109" s="86">
        <f t="shared" si="128"/>
        <v>4.752195691289422E-22</v>
      </c>
      <c r="GY109" s="86">
        <f t="shared" si="128"/>
        <v>1.0464192038864145E-20</v>
      </c>
      <c r="GZ109" s="86">
        <f t="shared" si="128"/>
        <v>3.081002885744991E-21</v>
      </c>
      <c r="HA109" s="86">
        <f t="shared" si="128"/>
        <v>1.2008039869931094E-25</v>
      </c>
      <c r="HC109" s="86">
        <f t="shared" si="73"/>
        <v>0.54443492697707052</v>
      </c>
      <c r="HD109" s="86">
        <f t="shared" si="73"/>
        <v>0.55498535865208787</v>
      </c>
      <c r="HE109" s="86">
        <f t="shared" si="73"/>
        <v>0.56522812531646249</v>
      </c>
      <c r="HF109" s="86">
        <f t="shared" si="73"/>
        <v>0.58992386754458459</v>
      </c>
      <c r="HG109" s="86">
        <f t="shared" si="73"/>
        <v>0.59787756368124312</v>
      </c>
      <c r="HH109" s="86">
        <f t="shared" si="73"/>
        <v>0.61686155755467476</v>
      </c>
      <c r="HI109" s="86">
        <f t="shared" si="138"/>
        <v>0.58631512176024625</v>
      </c>
      <c r="HJ109" s="86">
        <f t="shared" si="138"/>
        <v>0.60570779707524536</v>
      </c>
      <c r="HK109" s="86">
        <f t="shared" si="138"/>
        <v>0.60641763977042251</v>
      </c>
      <c r="HL109" s="86">
        <f t="shared" si="138"/>
        <v>0.55402477751183776</v>
      </c>
      <c r="HM109" s="86">
        <f t="shared" si="138"/>
        <v>0.56721956262751738</v>
      </c>
      <c r="HN109" s="86">
        <f t="shared" si="138"/>
        <v>0.55423491616679865</v>
      </c>
      <c r="HO109" s="86">
        <f t="shared" si="138"/>
        <v>0.56078215825428257</v>
      </c>
      <c r="HP109" s="86">
        <f t="shared" si="138"/>
        <v>0.50610569511715264</v>
      </c>
      <c r="HQ109" s="86">
        <f t="shared" si="138"/>
        <v>0.49858626779510901</v>
      </c>
      <c r="HS109" s="86">
        <f t="shared" si="129"/>
        <v>3.5724465013662419E-8</v>
      </c>
      <c r="HT109" s="86">
        <f t="shared" si="129"/>
        <v>3.4371676423130326E-12</v>
      </c>
      <c r="HU109" s="86">
        <f t="shared" si="129"/>
        <v>1.2274905730342782E-12</v>
      </c>
      <c r="HV109" s="86">
        <f t="shared" si="129"/>
        <v>5.7219393496374465E-14</v>
      </c>
      <c r="HW109" s="86">
        <f t="shared" si="129"/>
        <v>2.487310925434148E-14</v>
      </c>
      <c r="HX109" s="86">
        <f t="shared" si="129"/>
        <v>8.552409235739377E-15</v>
      </c>
      <c r="HY109" s="86">
        <f t="shared" si="129"/>
        <v>9.4576383411462878E-16</v>
      </c>
      <c r="HZ109" s="86">
        <f t="shared" si="129"/>
        <v>7.8853737354111128E-16</v>
      </c>
      <c r="IA109" s="86">
        <f t="shared" si="129"/>
        <v>1.4830709902758142E-15</v>
      </c>
      <c r="IB109" s="86">
        <f t="shared" si="129"/>
        <v>3.7237597011289845E-16</v>
      </c>
      <c r="IC109" s="86">
        <f t="shared" si="129"/>
        <v>4.1577379770888687E-16</v>
      </c>
      <c r="ID109" s="86">
        <f t="shared" si="129"/>
        <v>9.9414309676356586E-15</v>
      </c>
      <c r="IE109" s="86">
        <f t="shared" si="129"/>
        <v>7.8560624789811801E-14</v>
      </c>
      <c r="IF109" s="86">
        <f t="shared" si="129"/>
        <v>3.1873157814129627E-10</v>
      </c>
      <c r="IG109" s="86">
        <f t="shared" si="129"/>
        <v>1.8160473293016245E-7</v>
      </c>
      <c r="II109" s="86">
        <f t="shared" si="130"/>
        <v>1.0420455884120063E-31</v>
      </c>
      <c r="IJ109" s="86">
        <f t="shared" si="130"/>
        <v>1.5014842355912909E-51</v>
      </c>
      <c r="IK109" s="86">
        <f t="shared" si="130"/>
        <v>4.1754127220802116E-54</v>
      </c>
      <c r="IL109" s="86">
        <f t="shared" si="130"/>
        <v>3.0144459233324856E-59</v>
      </c>
      <c r="IM109" s="86">
        <f t="shared" si="130"/>
        <v>1.448055792577845E-60</v>
      </c>
      <c r="IN109" s="86">
        <f t="shared" si="130"/>
        <v>4.2502811425386238E-63</v>
      </c>
      <c r="IO109" s="86">
        <f t="shared" si="130"/>
        <v>3.601694229195512E-67</v>
      </c>
      <c r="IP109" s="86">
        <f t="shared" si="130"/>
        <v>6.7424380500334908E-68</v>
      </c>
      <c r="IQ109" s="86">
        <f t="shared" si="130"/>
        <v>1.5592875229712828E-66</v>
      </c>
      <c r="IR109" s="86">
        <f t="shared" si="130"/>
        <v>1.4724563043740793E-68</v>
      </c>
      <c r="IS109" s="86">
        <f t="shared" si="130"/>
        <v>1.4066173037730257E-68</v>
      </c>
      <c r="IT109" s="86">
        <f t="shared" si="130"/>
        <v>8.8515496535574249E-62</v>
      </c>
      <c r="IU109" s="86">
        <f t="shared" si="130"/>
        <v>1.204213097985199E-57</v>
      </c>
      <c r="IV109" s="86">
        <f t="shared" si="130"/>
        <v>1.2718914330472094E-46</v>
      </c>
      <c r="IW109" s="86">
        <f t="shared" si="130"/>
        <v>1.6714446497846813E-26</v>
      </c>
      <c r="IY109" s="86">
        <f t="shared" si="131"/>
        <v>0.54443496271382452</v>
      </c>
      <c r="IZ109" s="86">
        <f t="shared" si="131"/>
        <v>0.55498535865589949</v>
      </c>
      <c r="JA109" s="86">
        <f t="shared" si="131"/>
        <v>0.56522812531785172</v>
      </c>
      <c r="JB109" s="86">
        <f t="shared" si="131"/>
        <v>0.58992386754464177</v>
      </c>
      <c r="JC109" s="86">
        <f t="shared" si="131"/>
        <v>0.59787756368126799</v>
      </c>
      <c r="JD109" s="86">
        <f t="shared" si="131"/>
        <v>0.6168615575546833</v>
      </c>
      <c r="JE109" s="86">
        <f t="shared" si="131"/>
        <v>0.58631512176024725</v>
      </c>
      <c r="JF109" s="86">
        <f t="shared" si="131"/>
        <v>0.60570779707524613</v>
      </c>
      <c r="JG109" s="86">
        <f t="shared" si="131"/>
        <v>0.60641763977042396</v>
      </c>
      <c r="JH109" s="86">
        <f t="shared" si="131"/>
        <v>0.5540247775118381</v>
      </c>
      <c r="JI109" s="86">
        <f t="shared" si="131"/>
        <v>0.56721956262751783</v>
      </c>
      <c r="JJ109" s="86">
        <f t="shared" si="131"/>
        <v>0.55423491616680864</v>
      </c>
      <c r="JK109" s="86">
        <f t="shared" si="131"/>
        <v>0.56078215825436117</v>
      </c>
      <c r="JL109" s="86">
        <f t="shared" si="131"/>
        <v>0.50610569543588424</v>
      </c>
      <c r="JM109" s="86">
        <f t="shared" si="131"/>
        <v>0.49858644939984192</v>
      </c>
    </row>
    <row r="110" spans="2:273" x14ac:dyDescent="0.25">
      <c r="B110" s="2">
        <v>83</v>
      </c>
      <c r="C110" s="37">
        <v>157.89400000000001</v>
      </c>
      <c r="D110" s="37">
        <v>166.727</v>
      </c>
      <c r="E110" s="37">
        <v>176.01499999999999</v>
      </c>
      <c r="F110" s="37">
        <v>174.49199999999999</v>
      </c>
      <c r="G110" s="37">
        <v>174.631</v>
      </c>
      <c r="H110" s="37">
        <v>170.35400000000001</v>
      </c>
      <c r="I110" s="37">
        <v>171.738</v>
      </c>
      <c r="J110" s="37">
        <v>169.846</v>
      </c>
      <c r="K110" s="37">
        <v>172.69200000000001</v>
      </c>
      <c r="L110" s="37">
        <v>172.67699999999999</v>
      </c>
      <c r="M110" s="37">
        <v>172.16900000000001</v>
      </c>
      <c r="N110" s="37">
        <v>170.785</v>
      </c>
      <c r="O110" s="37">
        <v>168.12299999999999</v>
      </c>
      <c r="P110" s="37">
        <v>163.46199999999999</v>
      </c>
      <c r="Q110" s="37">
        <v>142.19999999999999</v>
      </c>
      <c r="S110" s="4">
        <f t="shared" si="132"/>
        <v>165.67706751374345</v>
      </c>
      <c r="T110" s="4">
        <f t="shared" si="132"/>
        <v>175.71552118718716</v>
      </c>
      <c r="U110" s="4">
        <f t="shared" si="132"/>
        <v>182.69084403312428</v>
      </c>
      <c r="V110" s="4">
        <f t="shared" si="132"/>
        <v>183.17693836708153</v>
      </c>
      <c r="W110" s="4">
        <f t="shared" si="132"/>
        <v>184.37694398207674</v>
      </c>
      <c r="X110" s="4">
        <f t="shared" si="132"/>
        <v>178.79187683338643</v>
      </c>
      <c r="Y110" s="4">
        <f t="shared" si="132"/>
        <v>181.40735959786451</v>
      </c>
      <c r="Z110" s="4">
        <f t="shared" si="132"/>
        <v>178.61290100273092</v>
      </c>
      <c r="AA110" s="4">
        <f t="shared" si="132"/>
        <v>181.00463413713828</v>
      </c>
      <c r="AB110" s="4">
        <f t="shared" si="132"/>
        <v>182.25471673307641</v>
      </c>
      <c r="AC110" s="4">
        <f t="shared" si="132"/>
        <v>181.94963264755373</v>
      </c>
      <c r="AD110" s="4">
        <f t="shared" si="132"/>
        <v>179.86666427876554</v>
      </c>
      <c r="AE110" s="4">
        <f t="shared" si="132"/>
        <v>178.29143508604417</v>
      </c>
      <c r="AF110" s="4">
        <f t="shared" si="132"/>
        <v>168.5682360844163</v>
      </c>
      <c r="AG110" s="4">
        <f t="shared" si="132"/>
        <v>146.15356157842393</v>
      </c>
      <c r="AI110" s="4">
        <f t="shared" si="133"/>
        <v>-7.7830675137434469</v>
      </c>
      <c r="AJ110" s="4">
        <f t="shared" si="133"/>
        <v>-8.9885211871871604</v>
      </c>
      <c r="AK110" s="4">
        <f t="shared" si="133"/>
        <v>-6.6758440331242923</v>
      </c>
      <c r="AL110" s="4">
        <f t="shared" si="133"/>
        <v>-8.6849383670815428</v>
      </c>
      <c r="AM110" s="4">
        <f t="shared" si="133"/>
        <v>-9.7459439820767386</v>
      </c>
      <c r="AN110" s="4">
        <f t="shared" si="133"/>
        <v>-8.4378768333864116</v>
      </c>
      <c r="AO110" s="4">
        <f t="shared" si="133"/>
        <v>-9.6693595978645135</v>
      </c>
      <c r="AP110" s="4">
        <f t="shared" si="133"/>
        <v>-8.7669010027309184</v>
      </c>
      <c r="AQ110" s="4">
        <f t="shared" si="133"/>
        <v>-8.312634137138275</v>
      </c>
      <c r="AR110" s="4">
        <f t="shared" si="133"/>
        <v>-9.5777167330764144</v>
      </c>
      <c r="AS110" s="4">
        <f t="shared" si="133"/>
        <v>-9.7806326475537162</v>
      </c>
      <c r="AT110" s="4">
        <f t="shared" si="133"/>
        <v>-9.0816642787655439</v>
      </c>
      <c r="AU110" s="4">
        <f t="shared" si="133"/>
        <v>-10.168435086044184</v>
      </c>
      <c r="AV110" s="4">
        <f t="shared" si="133"/>
        <v>-5.1062360844163095</v>
      </c>
      <c r="AW110" s="4">
        <f t="shared" si="133"/>
        <v>-3.953561578423944</v>
      </c>
      <c r="AY110" s="2">
        <f t="shared" ref="AY110:BM126" si="139">IF(OR($B110 &lt; C$230, $B110 &gt; C$233), #N/A, ((1-FG110)*DK110) + (FG110 - FW110)*EA110 + (FW110*EQ110))</f>
        <v>39.702126573693391</v>
      </c>
      <c r="AZ110" s="2">
        <f t="shared" si="139"/>
        <v>45.386483963590116</v>
      </c>
      <c r="BA110" s="2">
        <f t="shared" si="139"/>
        <v>61.131144712521298</v>
      </c>
      <c r="BB110" s="2">
        <f t="shared" si="139"/>
        <v>51.119896847533205</v>
      </c>
      <c r="BC110" s="2">
        <f t="shared" si="139"/>
        <v>51.544775252876263</v>
      </c>
      <c r="BD110" s="2">
        <f t="shared" si="139"/>
        <v>52.149516572849869</v>
      </c>
      <c r="BE110" s="2">
        <f t="shared" si="139"/>
        <v>52.364837575610956</v>
      </c>
      <c r="BF110" s="2">
        <f t="shared" si="139"/>
        <v>52.176391963308312</v>
      </c>
      <c r="BG110" s="2">
        <f t="shared" si="139"/>
        <v>52.560669473888375</v>
      </c>
      <c r="BH110" s="2">
        <f t="shared" si="139"/>
        <v>50.589758026280833</v>
      </c>
      <c r="BI110" s="2">
        <f t="shared" si="139"/>
        <v>50.308359325581719</v>
      </c>
      <c r="BJ110" s="2">
        <f t="shared" si="139"/>
        <v>51.038014703344246</v>
      </c>
      <c r="BK110" s="2">
        <f t="shared" si="139"/>
        <v>48.826904631243174</v>
      </c>
      <c r="BL110" s="2">
        <f t="shared" si="139"/>
        <v>50.131810647202549</v>
      </c>
      <c r="BM110" s="2">
        <f t="shared" si="139"/>
        <v>54.480210947850658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60.2572310391363</v>
      </c>
      <c r="DL110" s="2">
        <f t="shared" si="134"/>
        <v>67.365603658536585</v>
      </c>
      <c r="DM110" s="2">
        <f t="shared" si="134"/>
        <v>83.62288911819887</v>
      </c>
      <c r="DN110" s="2">
        <f t="shared" si="134"/>
        <v>76.041247091932462</v>
      </c>
      <c r="DO110" s="2">
        <f t="shared" si="134"/>
        <v>72.998770731707324</v>
      </c>
      <c r="DP110" s="2">
        <f t="shared" si="134"/>
        <v>70.830131707317079</v>
      </c>
      <c r="DQ110" s="2">
        <f t="shared" si="134"/>
        <v>69.54264362693462</v>
      </c>
      <c r="DR110" s="2">
        <f t="shared" si="134"/>
        <v>70.674469924101217</v>
      </c>
      <c r="DS110" s="2">
        <f t="shared" si="134"/>
        <v>71.241791859114628</v>
      </c>
      <c r="DT110" s="2">
        <f t="shared" si="134"/>
        <v>70.132959528843259</v>
      </c>
      <c r="DU110" s="2">
        <f t="shared" si="134"/>
        <v>70.374793717910009</v>
      </c>
      <c r="DV110" s="2">
        <f t="shared" si="134"/>
        <v>73.882042887345222</v>
      </c>
      <c r="DW110" s="2">
        <f t="shared" si="134"/>
        <v>70.961488993328473</v>
      </c>
      <c r="DX110" s="2">
        <f t="shared" si="134"/>
        <v>68.845951219512187</v>
      </c>
      <c r="DY110" s="2">
        <f t="shared" si="134"/>
        <v>69.242082150407725</v>
      </c>
      <c r="EA110" s="2">
        <f t="shared" si="94"/>
        <v>39.331173791170293</v>
      </c>
      <c r="EB110" s="2">
        <f t="shared" si="94"/>
        <v>44.915903724663814</v>
      </c>
      <c r="EC110" s="2">
        <f t="shared" si="94"/>
        <v>60.677905485772875</v>
      </c>
      <c r="ED110" s="2">
        <f t="shared" si="94"/>
        <v>50.620580913041351</v>
      </c>
      <c r="EE110" s="2">
        <f t="shared" si="94"/>
        <v>51.097967428107097</v>
      </c>
      <c r="EF110" s="2">
        <f t="shared" si="94"/>
        <v>51.755843063451017</v>
      </c>
      <c r="EG110" s="2">
        <f t="shared" si="94"/>
        <v>51.973899159968511</v>
      </c>
      <c r="EH110" s="2">
        <f t="shared" si="94"/>
        <v>51.743242190089489</v>
      </c>
      <c r="EI110" s="2">
        <f t="shared" si="94"/>
        <v>52.120318725816603</v>
      </c>
      <c r="EJ110" s="2">
        <f t="shared" si="94"/>
        <v>50.099218744821016</v>
      </c>
      <c r="EK110" s="2">
        <f t="shared" si="94"/>
        <v>49.777545822848317</v>
      </c>
      <c r="EL110" s="2">
        <f t="shared" si="94"/>
        <v>50.46647749005696</v>
      </c>
      <c r="EM110" s="2">
        <f t="shared" si="135"/>
        <v>48.319295507831676</v>
      </c>
      <c r="EN110" s="2">
        <f t="shared" si="135"/>
        <v>49.735805569589715</v>
      </c>
      <c r="EO110" s="2">
        <f t="shared" si="135"/>
        <v>54.078833893298857</v>
      </c>
      <c r="EQ110" s="2">
        <f t="shared" si="136"/>
        <v>38.999526219801794</v>
      </c>
      <c r="ER110" s="2">
        <f t="shared" si="136"/>
        <v>44.160965614063045</v>
      </c>
      <c r="ES110" s="2">
        <f t="shared" si="136"/>
        <v>57.835044853206725</v>
      </c>
      <c r="ET110" s="2">
        <f t="shared" si="136"/>
        <v>49.792532317614359</v>
      </c>
      <c r="EU110" s="2">
        <f t="shared" si="136"/>
        <v>50.671665733773104</v>
      </c>
      <c r="EV110" s="2">
        <f t="shared" si="136"/>
        <v>51.232265991329612</v>
      </c>
      <c r="EW110" s="2">
        <f t="shared" si="136"/>
        <v>51.555907059477484</v>
      </c>
      <c r="EX110" s="2">
        <f t="shared" si="136"/>
        <v>51.940666176995407</v>
      </c>
      <c r="EY110" s="2">
        <f t="shared" si="136"/>
        <v>52.372099213059911</v>
      </c>
      <c r="EZ110" s="2">
        <f t="shared" si="136"/>
        <v>49.865989384792726</v>
      </c>
      <c r="FA110" s="2">
        <f t="shared" si="136"/>
        <v>49.014012380050438</v>
      </c>
      <c r="FB110" s="2">
        <f t="shared" si="136"/>
        <v>49.906439408153872</v>
      </c>
      <c r="FC110" s="2">
        <f t="shared" si="136"/>
        <v>48.194934037073523</v>
      </c>
      <c r="FD110" s="2">
        <f t="shared" si="136"/>
        <v>49.730785548247042</v>
      </c>
      <c r="FE110" s="2">
        <f t="shared" si="136"/>
        <v>54.516779885147955</v>
      </c>
      <c r="FG110" s="2">
        <f t="shared" si="137"/>
        <v>0.9821838050289865</v>
      </c>
      <c r="FH110" s="2">
        <f t="shared" si="137"/>
        <v>0.97898026675857941</v>
      </c>
      <c r="FI110" s="2">
        <f t="shared" si="137"/>
        <v>0.98004734125541171</v>
      </c>
      <c r="FJ110" s="2">
        <f t="shared" si="137"/>
        <v>0.98030826175500541</v>
      </c>
      <c r="FK110" s="2">
        <f t="shared" si="137"/>
        <v>0.97956896671537619</v>
      </c>
      <c r="FL110" s="2">
        <f t="shared" si="137"/>
        <v>0.97931900526818738</v>
      </c>
      <c r="FM110" s="2">
        <f t="shared" si="137"/>
        <v>0.97771208783095143</v>
      </c>
      <c r="FN110" s="2">
        <f t="shared" si="137"/>
        <v>0.97713669535982273</v>
      </c>
      <c r="FO110" s="2">
        <f t="shared" si="137"/>
        <v>0.97699435495845588</v>
      </c>
      <c r="FP110" s="2">
        <f t="shared" si="137"/>
        <v>0.97549490077101808</v>
      </c>
      <c r="FQ110" s="2">
        <f t="shared" si="137"/>
        <v>0.97416464845684736</v>
      </c>
      <c r="FR110" s="2">
        <f t="shared" si="137"/>
        <v>0.97555445249239425</v>
      </c>
      <c r="FS110" s="2">
        <f t="shared" si="137"/>
        <v>0.97757304192739747</v>
      </c>
      <c r="FT110" s="2">
        <f t="shared" si="137"/>
        <v>0.97927745202427052</v>
      </c>
      <c r="FU110" s="2">
        <f t="shared" si="137"/>
        <v>0.97355479777357024</v>
      </c>
      <c r="FW110" s="2">
        <f t="shared" ref="FW110:GK126" si="141">POWER(10,($B110-C$232)/C$229)/(1+POWER(10,($B110-C$232)/C$229))</f>
        <v>5.6383147132513228E-3</v>
      </c>
      <c r="FX110" s="2">
        <f t="shared" si="141"/>
        <v>1.7305591217286085E-3</v>
      </c>
      <c r="FY110" s="2">
        <f t="shared" si="141"/>
        <v>1.6090136523540543E-3</v>
      </c>
      <c r="FZ110" s="2">
        <f t="shared" si="141"/>
        <v>1.5230626840389511E-3</v>
      </c>
      <c r="GA110" s="2">
        <f t="shared" si="141"/>
        <v>1.5205580819957908E-3</v>
      </c>
      <c r="GB110" s="2">
        <f t="shared" si="141"/>
        <v>1.531299976073115E-3</v>
      </c>
      <c r="GC110" s="2">
        <f t="shared" si="141"/>
        <v>1.5125117364873392E-3</v>
      </c>
      <c r="GD110" s="2">
        <f t="shared" si="141"/>
        <v>1.617565973328728E-3</v>
      </c>
      <c r="GE110" s="2">
        <f t="shared" si="141"/>
        <v>1.7829995509330446E-3</v>
      </c>
      <c r="GF110" s="2">
        <f t="shared" si="141"/>
        <v>1.6701344131653821E-3</v>
      </c>
      <c r="GG110" s="2">
        <f t="shared" si="141"/>
        <v>1.7335684107352496E-3</v>
      </c>
      <c r="GH110" s="2">
        <f t="shared" si="141"/>
        <v>1.5518641993414284E-3</v>
      </c>
      <c r="GI110" s="2">
        <f t="shared" si="141"/>
        <v>1.4988610085799085E-3</v>
      </c>
      <c r="GJ110" s="2">
        <f t="shared" si="141"/>
        <v>1.1618358710103075E-3</v>
      </c>
      <c r="GK110" s="2">
        <f t="shared" si="141"/>
        <v>8.7199789497207855E-4</v>
      </c>
      <c r="GM110" s="86">
        <f t="shared" ref="GM110:HA126" si="142" xml:space="preserve"> _xlfn.NORM.DIST($B110, C$7, ABS(C$11), TRUE) * _xlfn.NORM.DIST(($B110 - C$7)*C$15, 0, ABS(C$11), TRUE) * 2</f>
        <v>7.3730665564711357E-13</v>
      </c>
      <c r="GN110" s="86">
        <f t="shared" si="142"/>
        <v>1.5104003913409119E-14</v>
      </c>
      <c r="GO110" s="86">
        <f t="shared" si="142"/>
        <v>6.4246518415922428E-15</v>
      </c>
      <c r="GP110" s="86">
        <f t="shared" si="142"/>
        <v>2.4389169970030309E-26</v>
      </c>
      <c r="GQ110" s="86">
        <f t="shared" si="142"/>
        <v>1.7304054605040209E-28</v>
      </c>
      <c r="GR110" s="86">
        <f t="shared" si="142"/>
        <v>6.4061061044725917E-31</v>
      </c>
      <c r="GS110" s="86">
        <f t="shared" si="142"/>
        <v>6.6573564022650885E-29</v>
      </c>
      <c r="GT110" s="86">
        <f t="shared" si="142"/>
        <v>4.5311820139248936E-30</v>
      </c>
      <c r="GU110" s="86">
        <f t="shared" si="142"/>
        <v>2.9968969761321076E-32</v>
      </c>
      <c r="GV110" s="86">
        <f t="shared" si="142"/>
        <v>7.1736525504923239E-29</v>
      </c>
      <c r="GW110" s="86">
        <f t="shared" si="142"/>
        <v>1.9806788622126143E-27</v>
      </c>
      <c r="GX110" s="86">
        <f t="shared" si="142"/>
        <v>1.816798868753778E-24</v>
      </c>
      <c r="GY110" s="86">
        <f t="shared" si="142"/>
        <v>6.8185521460455752E-23</v>
      </c>
      <c r="GZ110" s="86">
        <f t="shared" si="142"/>
        <v>1.5039855934172578E-23</v>
      </c>
      <c r="HA110" s="86">
        <f t="shared" si="142"/>
        <v>2.4578526872375589E-28</v>
      </c>
      <c r="HC110" s="86">
        <f t="shared" si="73"/>
        <v>0.60049697299645954</v>
      </c>
      <c r="HD110" s="86">
        <f t="shared" si="73"/>
        <v>0.61520394298660652</v>
      </c>
      <c r="HE110" s="86">
        <f t="shared" si="73"/>
        <v>0.61558608625291467</v>
      </c>
      <c r="HF110" s="86">
        <f t="shared" si="73"/>
        <v>0.65034889537637752</v>
      </c>
      <c r="HG110" s="86">
        <f t="shared" si="73"/>
        <v>0.66208898338321354</v>
      </c>
      <c r="HH110" s="86">
        <f t="shared" si="73"/>
        <v>0.67075356697187938</v>
      </c>
      <c r="HI110" s="86">
        <f t="shared" si="138"/>
        <v>0.65426884145852482</v>
      </c>
      <c r="HJ110" s="86">
        <f t="shared" si="138"/>
        <v>0.66302623852213194</v>
      </c>
      <c r="HK110" s="86">
        <f t="shared" si="138"/>
        <v>0.66988869434037357</v>
      </c>
      <c r="HL110" s="86">
        <f t="shared" si="138"/>
        <v>0.63576885986094789</v>
      </c>
      <c r="HM110" s="86">
        <f t="shared" si="138"/>
        <v>0.64147454918425351</v>
      </c>
      <c r="HN110" s="86">
        <f t="shared" si="138"/>
        <v>0.63363822864283581</v>
      </c>
      <c r="HO110" s="86">
        <f t="shared" si="138"/>
        <v>0.63375683156015616</v>
      </c>
      <c r="HP110" s="86">
        <f t="shared" si="138"/>
        <v>0.58872034719227084</v>
      </c>
      <c r="HQ110" s="86">
        <f t="shared" si="138"/>
        <v>0.59235015599547913</v>
      </c>
      <c r="HS110" s="86">
        <f t="shared" ref="HS110:IG126" si="143" xml:space="preserve"> _xlfn.NORM.DIST($B110, C$9, ABS(C$13), TRUE) * _xlfn.NORM.DIST(($B110 - C$9)*C$17, 0, ABS(C$13), TRUE) * 2</f>
        <v>8.8736016852090806E-8</v>
      </c>
      <c r="HT110" s="86">
        <f t="shared" si="143"/>
        <v>1.1392768307793753E-11</v>
      </c>
      <c r="HU110" s="86">
        <f t="shared" si="143"/>
        <v>4.2383763750976149E-12</v>
      </c>
      <c r="HV110" s="86">
        <f t="shared" si="143"/>
        <v>2.2297035787247911E-13</v>
      </c>
      <c r="HW110" s="86">
        <f t="shared" si="143"/>
        <v>1.0031564964295833E-13</v>
      </c>
      <c r="HX110" s="86">
        <f t="shared" si="143"/>
        <v>3.6476498684798981E-14</v>
      </c>
      <c r="HY110" s="86">
        <f t="shared" si="143"/>
        <v>4.4400431147465553E-15</v>
      </c>
      <c r="HZ110" s="86">
        <f t="shared" si="143"/>
        <v>3.8094001697084819E-15</v>
      </c>
      <c r="IA110" s="86">
        <f t="shared" si="143"/>
        <v>7.1094805819203253E-15</v>
      </c>
      <c r="IB110" s="86">
        <f t="shared" si="143"/>
        <v>1.8596602036063753E-15</v>
      </c>
      <c r="IC110" s="86">
        <f t="shared" si="143"/>
        <v>2.090631367078641E-15</v>
      </c>
      <c r="ID110" s="86">
        <f t="shared" si="143"/>
        <v>4.1723830728551924E-14</v>
      </c>
      <c r="IE110" s="86">
        <f t="shared" si="143"/>
        <v>2.9727877812147057E-13</v>
      </c>
      <c r="IF110" s="86">
        <f t="shared" si="143"/>
        <v>7.8269037618251624E-10</v>
      </c>
      <c r="IG110" s="86">
        <f t="shared" si="143"/>
        <v>3.2802697907842319E-7</v>
      </c>
      <c r="II110" s="86">
        <f t="shared" ref="II110:IW126" si="144" xml:space="preserve"> _xlfn.NORM.DIST($B110, C$10, ABS(C$14), TRUE) * _xlfn.NORM.DIST(($B110 - C$10)*C$18, 0, ABS(C$14), TRUE) * 2</f>
        <v>1.1466514032447671E-30</v>
      </c>
      <c r="IJ110" s="86">
        <f t="shared" si="144"/>
        <v>3.8692601036847033E-50</v>
      </c>
      <c r="IK110" s="86">
        <f t="shared" si="144"/>
        <v>1.2232263252409663E-52</v>
      </c>
      <c r="IL110" s="86">
        <f t="shared" si="144"/>
        <v>1.1919601904087861E-57</v>
      </c>
      <c r="IM110" s="86">
        <f t="shared" si="144"/>
        <v>6.2224608164229475E-59</v>
      </c>
      <c r="IN110" s="86">
        <f t="shared" si="144"/>
        <v>2.1555744499079017E-61</v>
      </c>
      <c r="IO110" s="86">
        <f t="shared" si="144"/>
        <v>2.3507525640633277E-65</v>
      </c>
      <c r="IP110" s="86">
        <f t="shared" si="144"/>
        <v>4.8135696834829623E-66</v>
      </c>
      <c r="IQ110" s="86">
        <f t="shared" si="144"/>
        <v>1.0859382145450277E-64</v>
      </c>
      <c r="IR110" s="86">
        <f t="shared" si="144"/>
        <v>1.1203633553909425E-66</v>
      </c>
      <c r="IS110" s="86">
        <f t="shared" si="144"/>
        <v>1.0986803638540491E-66</v>
      </c>
      <c r="IT110" s="86">
        <f t="shared" si="144"/>
        <v>4.1588224126978473E-60</v>
      </c>
      <c r="IU110" s="86">
        <f t="shared" si="144"/>
        <v>4.2622457272491774E-56</v>
      </c>
      <c r="IV110" s="86">
        <f t="shared" si="144"/>
        <v>2.0083384276546031E-45</v>
      </c>
      <c r="IW110" s="86">
        <f t="shared" si="144"/>
        <v>7.2574130489004889E-26</v>
      </c>
      <c r="IY110" s="86">
        <f t="shared" ref="IY110:JM126" si="145">GM110+HC110+HS110+II110</f>
        <v>0.60049706173321371</v>
      </c>
      <c r="IZ110" s="86">
        <f t="shared" si="145"/>
        <v>0.6152039429980144</v>
      </c>
      <c r="JA110" s="86">
        <f t="shared" si="145"/>
        <v>0.61558608625715949</v>
      </c>
      <c r="JB110" s="86">
        <f t="shared" si="145"/>
        <v>0.65034889537660046</v>
      </c>
      <c r="JC110" s="86">
        <f t="shared" si="145"/>
        <v>0.6620889833833139</v>
      </c>
      <c r="JD110" s="86">
        <f t="shared" si="145"/>
        <v>0.6707535669719159</v>
      </c>
      <c r="JE110" s="86">
        <f t="shared" si="145"/>
        <v>0.65426884145852926</v>
      </c>
      <c r="JF110" s="86">
        <f t="shared" si="145"/>
        <v>0.66302623852213571</v>
      </c>
      <c r="JG110" s="86">
        <f t="shared" si="145"/>
        <v>0.66988869434038067</v>
      </c>
      <c r="JH110" s="86">
        <f t="shared" si="145"/>
        <v>0.63576885986094978</v>
      </c>
      <c r="JI110" s="86">
        <f t="shared" si="145"/>
        <v>0.64147454918425562</v>
      </c>
      <c r="JJ110" s="86">
        <f t="shared" si="145"/>
        <v>0.63363822864287755</v>
      </c>
      <c r="JK110" s="86">
        <f t="shared" si="145"/>
        <v>0.63375683156045348</v>
      </c>
      <c r="JL110" s="86">
        <f t="shared" si="145"/>
        <v>0.5887203479749612</v>
      </c>
      <c r="JM110" s="86">
        <f t="shared" si="145"/>
        <v>0.59235048402245816</v>
      </c>
    </row>
    <row r="111" spans="2:273" x14ac:dyDescent="0.25">
      <c r="B111" s="2">
        <v>84</v>
      </c>
      <c r="C111" s="37">
        <v>155.89400000000001</v>
      </c>
      <c r="D111" s="37">
        <v>163.167</v>
      </c>
      <c r="E111" s="37">
        <v>170.67699999999999</v>
      </c>
      <c r="F111" s="37">
        <v>168.64599999999999</v>
      </c>
      <c r="G111" s="37">
        <v>169.477</v>
      </c>
      <c r="H111" s="37">
        <v>162.38499999999999</v>
      </c>
      <c r="I111" s="37">
        <v>166.8</v>
      </c>
      <c r="J111" s="37">
        <v>162.96899999999999</v>
      </c>
      <c r="K111" s="37">
        <v>165.35400000000001</v>
      </c>
      <c r="L111" s="37">
        <v>168.738</v>
      </c>
      <c r="M111" s="37">
        <v>167.38499999999999</v>
      </c>
      <c r="N111" s="37">
        <v>167.785</v>
      </c>
      <c r="O111" s="37">
        <v>166.4</v>
      </c>
      <c r="P111" s="37">
        <v>163.38499999999999</v>
      </c>
      <c r="Q111" s="37">
        <v>141.27699999999999</v>
      </c>
      <c r="S111" s="4">
        <f t="shared" si="132"/>
        <v>160.95666836155058</v>
      </c>
      <c r="T111" s="4">
        <f t="shared" si="132"/>
        <v>169.58663009978596</v>
      </c>
      <c r="U111" s="4">
        <f t="shared" si="132"/>
        <v>173.96549169295173</v>
      </c>
      <c r="V111" s="4">
        <f t="shared" si="132"/>
        <v>172.53195077022559</v>
      </c>
      <c r="W111" s="4">
        <f t="shared" si="132"/>
        <v>173.24997436107586</v>
      </c>
      <c r="X111" s="4">
        <f t="shared" si="132"/>
        <v>163.66453139875921</v>
      </c>
      <c r="Y111" s="4">
        <f t="shared" si="132"/>
        <v>170.24448895605943</v>
      </c>
      <c r="Z111" s="4">
        <f t="shared" si="132"/>
        <v>163.2540199565114</v>
      </c>
      <c r="AA111" s="4">
        <f t="shared" si="132"/>
        <v>166.11516213615258</v>
      </c>
      <c r="AB111" s="4">
        <f t="shared" si="132"/>
        <v>175.75940466615492</v>
      </c>
      <c r="AC111" s="4">
        <f t="shared" si="132"/>
        <v>172.25259175251699</v>
      </c>
      <c r="AD111" s="4">
        <f t="shared" si="132"/>
        <v>175.57703617650546</v>
      </c>
      <c r="AE111" s="4">
        <f t="shared" si="132"/>
        <v>173.45923311344799</v>
      </c>
      <c r="AF111" s="4">
        <f t="shared" si="132"/>
        <v>171.63607293505265</v>
      </c>
      <c r="AG111" s="4">
        <f t="shared" si="132"/>
        <v>146.82699158447599</v>
      </c>
      <c r="AI111" s="4">
        <f t="shared" si="133"/>
        <v>-5.0626683615505783</v>
      </c>
      <c r="AJ111" s="4">
        <f t="shared" si="133"/>
        <v>-6.4196300997859623</v>
      </c>
      <c r="AK111" s="4">
        <f t="shared" si="133"/>
        <v>-3.2884916929517374</v>
      </c>
      <c r="AL111" s="4">
        <f t="shared" si="133"/>
        <v>-3.8859507702256053</v>
      </c>
      <c r="AM111" s="4">
        <f t="shared" si="133"/>
        <v>-3.7729743610758533</v>
      </c>
      <c r="AN111" s="4">
        <f t="shared" si="133"/>
        <v>-1.2795313987592181</v>
      </c>
      <c r="AO111" s="4">
        <f t="shared" si="133"/>
        <v>-3.4444889560594163</v>
      </c>
      <c r="AP111" s="4">
        <f t="shared" si="133"/>
        <v>-0.28501995651140533</v>
      </c>
      <c r="AQ111" s="4">
        <f t="shared" si="133"/>
        <v>-0.76116213615256356</v>
      </c>
      <c r="AR111" s="4">
        <f t="shared" si="133"/>
        <v>-7.0214046661549219</v>
      </c>
      <c r="AS111" s="4">
        <f t="shared" si="133"/>
        <v>-4.8675917525170007</v>
      </c>
      <c r="AT111" s="4">
        <f t="shared" si="133"/>
        <v>-7.7920361765054622</v>
      </c>
      <c r="AU111" s="4">
        <f t="shared" si="133"/>
        <v>-7.0592331134479878</v>
      </c>
      <c r="AV111" s="4">
        <f t="shared" si="133"/>
        <v>-8.2510729350526617</v>
      </c>
      <c r="AW111" s="4">
        <f t="shared" si="133"/>
        <v>-5.5499915844760039</v>
      </c>
      <c r="AY111" s="2">
        <f t="shared" si="139"/>
        <v>39.585829749455129</v>
      </c>
      <c r="AZ111" s="2">
        <f t="shared" si="139"/>
        <v>45.242327692330299</v>
      </c>
      <c r="BA111" s="2">
        <f t="shared" si="139"/>
        <v>60.882362745497979</v>
      </c>
      <c r="BB111" s="2">
        <f t="shared" si="139"/>
        <v>50.962436115870361</v>
      </c>
      <c r="BC111" s="2">
        <f t="shared" si="139"/>
        <v>51.393009069854848</v>
      </c>
      <c r="BD111" s="2">
        <f t="shared" si="139"/>
        <v>52.012302750918522</v>
      </c>
      <c r="BE111" s="2">
        <f t="shared" si="139"/>
        <v>52.228427491024554</v>
      </c>
      <c r="BF111" s="2">
        <f t="shared" si="139"/>
        <v>52.042897660279984</v>
      </c>
      <c r="BG111" s="2">
        <f t="shared" si="139"/>
        <v>52.419475228684</v>
      </c>
      <c r="BH111" s="2">
        <f t="shared" si="139"/>
        <v>50.450409318660896</v>
      </c>
      <c r="BI111" s="2">
        <f t="shared" si="139"/>
        <v>50.123933689533892</v>
      </c>
      <c r="BJ111" s="2">
        <f t="shared" si="139"/>
        <v>50.857294839871393</v>
      </c>
      <c r="BK111" s="2">
        <f t="shared" si="139"/>
        <v>48.677731153196483</v>
      </c>
      <c r="BL111" s="2">
        <f t="shared" si="139"/>
        <v>50.006829448987105</v>
      </c>
      <c r="BM111" s="2">
        <f t="shared" si="139"/>
        <v>54.353646539982158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60.427442982456142</v>
      </c>
      <c r="DL111" s="2">
        <f t="shared" si="134"/>
        <v>67.580125435540069</v>
      </c>
      <c r="DM111" s="2">
        <f t="shared" si="134"/>
        <v>83.903510600375228</v>
      </c>
      <c r="DN111" s="2">
        <f t="shared" si="134"/>
        <v>76.284136022514076</v>
      </c>
      <c r="DO111" s="2">
        <f t="shared" si="134"/>
        <v>73.188155400696871</v>
      </c>
      <c r="DP111" s="2">
        <f t="shared" si="134"/>
        <v>70.988154703832762</v>
      </c>
      <c r="DQ111" s="2">
        <f t="shared" si="134"/>
        <v>69.654400210679853</v>
      </c>
      <c r="DR111" s="2">
        <f t="shared" si="134"/>
        <v>70.813794776220163</v>
      </c>
      <c r="DS111" s="2">
        <f t="shared" si="134"/>
        <v>71.389731005050947</v>
      </c>
      <c r="DT111" s="2">
        <f t="shared" si="134"/>
        <v>70.287963002114182</v>
      </c>
      <c r="DU111" s="2">
        <f t="shared" si="134"/>
        <v>70.570278012684994</v>
      </c>
      <c r="DV111" s="2">
        <f t="shared" si="134"/>
        <v>74.088266384778024</v>
      </c>
      <c r="DW111" s="2">
        <f t="shared" si="134"/>
        <v>71.165966912459822</v>
      </c>
      <c r="DX111" s="2">
        <f t="shared" si="134"/>
        <v>69.040979094076647</v>
      </c>
      <c r="DY111" s="2">
        <f t="shared" si="134"/>
        <v>69.432309574146785</v>
      </c>
      <c r="EA111" s="2">
        <f t="shared" si="94"/>
        <v>39.243020322354596</v>
      </c>
      <c r="EB111" s="2">
        <f t="shared" si="94"/>
        <v>44.806323101977306</v>
      </c>
      <c r="EC111" s="2">
        <f t="shared" si="94"/>
        <v>60.459842091771336</v>
      </c>
      <c r="ED111" s="2">
        <f t="shared" si="94"/>
        <v>50.499903184228629</v>
      </c>
      <c r="EE111" s="2">
        <f t="shared" si="94"/>
        <v>50.979119735000687</v>
      </c>
      <c r="EF111" s="2">
        <f t="shared" si="94"/>
        <v>51.6476979985895</v>
      </c>
      <c r="EG111" s="2">
        <f t="shared" si="94"/>
        <v>51.866819263755382</v>
      </c>
      <c r="EH111" s="2">
        <f t="shared" si="94"/>
        <v>51.641997224063637</v>
      </c>
      <c r="EI111" s="2">
        <f t="shared" si="94"/>
        <v>52.011599523081067</v>
      </c>
      <c r="EJ111" s="2">
        <f t="shared" si="94"/>
        <v>49.996349301872719</v>
      </c>
      <c r="EK111" s="2">
        <f t="shared" si="94"/>
        <v>49.630828922580314</v>
      </c>
      <c r="EL111" s="2">
        <f t="shared" si="94"/>
        <v>50.327330544780516</v>
      </c>
      <c r="EM111" s="2">
        <f t="shared" si="135"/>
        <v>48.207418657321021</v>
      </c>
      <c r="EN111" s="2">
        <f t="shared" si="135"/>
        <v>49.639498993311378</v>
      </c>
      <c r="EO111" s="2">
        <f t="shared" si="135"/>
        <v>53.979699095440267</v>
      </c>
      <c r="EQ111" s="2">
        <f t="shared" si="136"/>
        <v>38.927844363528905</v>
      </c>
      <c r="ER111" s="2">
        <f t="shared" si="136"/>
        <v>44.077214723820866</v>
      </c>
      <c r="ES111" s="2">
        <f t="shared" si="136"/>
        <v>57.718862850214101</v>
      </c>
      <c r="ET111" s="2">
        <f t="shared" si="136"/>
        <v>49.702270125867173</v>
      </c>
      <c r="EU111" s="2">
        <f t="shared" si="136"/>
        <v>50.56874476734825</v>
      </c>
      <c r="EV111" s="2">
        <f t="shared" si="136"/>
        <v>51.143614928714612</v>
      </c>
      <c r="EW111" s="2">
        <f t="shared" si="136"/>
        <v>51.464489762831192</v>
      </c>
      <c r="EX111" s="2">
        <f t="shared" si="136"/>
        <v>51.82938388160639</v>
      </c>
      <c r="EY111" s="2">
        <f t="shared" si="136"/>
        <v>52.252423591302495</v>
      </c>
      <c r="EZ111" s="2">
        <f t="shared" si="136"/>
        <v>49.769427037489287</v>
      </c>
      <c r="FA111" s="2">
        <f t="shared" si="136"/>
        <v>48.895667482666141</v>
      </c>
      <c r="FB111" s="2">
        <f t="shared" si="136"/>
        <v>49.787596788716321</v>
      </c>
      <c r="FC111" s="2">
        <f t="shared" si="136"/>
        <v>48.084728383094685</v>
      </c>
      <c r="FD111" s="2">
        <f t="shared" si="136"/>
        <v>49.630417343205359</v>
      </c>
      <c r="FE111" s="2">
        <f t="shared" si="136"/>
        <v>54.384851395861986</v>
      </c>
      <c r="FG111" s="2">
        <f t="shared" si="137"/>
        <v>0.98372592530942882</v>
      </c>
      <c r="FH111" s="2">
        <f t="shared" si="137"/>
        <v>0.98079425424989042</v>
      </c>
      <c r="FI111" s="2">
        <f t="shared" si="137"/>
        <v>0.9817709557182519</v>
      </c>
      <c r="FJ111" s="2">
        <f t="shared" si="137"/>
        <v>0.98200975029739479</v>
      </c>
      <c r="FK111" s="2">
        <f t="shared" si="137"/>
        <v>0.98133311855563743</v>
      </c>
      <c r="FL111" s="2">
        <f t="shared" si="137"/>
        <v>0.98110432411087323</v>
      </c>
      <c r="FM111" s="2">
        <f t="shared" si="137"/>
        <v>0.97963324137313634</v>
      </c>
      <c r="FN111" s="2">
        <f t="shared" si="137"/>
        <v>0.97910638618150703</v>
      </c>
      <c r="FO111" s="2">
        <f t="shared" si="137"/>
        <v>0.97897604466887767</v>
      </c>
      <c r="FP111" s="2">
        <f t="shared" si="137"/>
        <v>0.97760279140072393</v>
      </c>
      <c r="FQ111" s="2">
        <f t="shared" si="137"/>
        <v>0.97638419517688757</v>
      </c>
      <c r="FR111" s="2">
        <f t="shared" si="137"/>
        <v>0.97765733790181453</v>
      </c>
      <c r="FS111" s="2">
        <f t="shared" si="137"/>
        <v>0.97950592959611071</v>
      </c>
      <c r="FT111" s="2">
        <f t="shared" si="137"/>
        <v>0.98106628866267842</v>
      </c>
      <c r="FU111" s="2">
        <f t="shared" si="137"/>
        <v>0.97582543734471261</v>
      </c>
      <c r="FW111" s="2">
        <f t="shared" si="141"/>
        <v>6.1789279672369675E-3</v>
      </c>
      <c r="FX111" s="2">
        <f t="shared" si="141"/>
        <v>1.8972035846825095E-3</v>
      </c>
      <c r="FY111" s="2">
        <f t="shared" si="141"/>
        <v>1.7639745569804739E-3</v>
      </c>
      <c r="FZ111" s="2">
        <f t="shared" si="141"/>
        <v>1.6697596660148477E-3</v>
      </c>
      <c r="GA111" s="2">
        <f t="shared" si="141"/>
        <v>1.6670142307216565E-3</v>
      </c>
      <c r="GB111" s="2">
        <f t="shared" si="141"/>
        <v>1.678789016166073E-3</v>
      </c>
      <c r="GC111" s="2">
        <f t="shared" si="141"/>
        <v>1.6581941694731686E-3</v>
      </c>
      <c r="GD111" s="2">
        <f t="shared" si="141"/>
        <v>1.7733490719927831E-3</v>
      </c>
      <c r="GE111" s="2">
        <f t="shared" si="141"/>
        <v>1.9546838854746988E-3</v>
      </c>
      <c r="GF111" s="2">
        <f t="shared" si="141"/>
        <v>1.8309709414683624E-3</v>
      </c>
      <c r="GG111" s="2">
        <f t="shared" si="141"/>
        <v>1.9005021019654611E-3</v>
      </c>
      <c r="GH111" s="2">
        <f t="shared" si="141"/>
        <v>1.7013305329446379E-3</v>
      </c>
      <c r="GI111" s="2">
        <f t="shared" si="141"/>
        <v>1.6432307916141996E-3</v>
      </c>
      <c r="GJ111" s="2">
        <f t="shared" si="141"/>
        <v>1.2737849191784226E-3</v>
      </c>
      <c r="GK111" s="2">
        <f t="shared" si="141"/>
        <v>9.560462479114043E-4</v>
      </c>
      <c r="GM111" s="86">
        <f t="shared" si="142"/>
        <v>3.7825945539566817E-14</v>
      </c>
      <c r="GN111" s="86">
        <f t="shared" si="142"/>
        <v>5.0996260072573372E-16</v>
      </c>
      <c r="GO111" s="86">
        <f t="shared" si="142"/>
        <v>2.1426002535385483E-16</v>
      </c>
      <c r="GP111" s="86">
        <f t="shared" si="142"/>
        <v>5.1280740365143784E-29</v>
      </c>
      <c r="GQ111" s="86">
        <f t="shared" si="142"/>
        <v>2.3301813513380776E-31</v>
      </c>
      <c r="GR111" s="86">
        <f t="shared" si="142"/>
        <v>5.1357893875109134E-34</v>
      </c>
      <c r="GS111" s="86">
        <f t="shared" si="142"/>
        <v>7.3354244295628367E-32</v>
      </c>
      <c r="GT111" s="86">
        <f t="shared" si="142"/>
        <v>3.8647837487152988E-33</v>
      </c>
      <c r="GU111" s="86">
        <f t="shared" si="142"/>
        <v>1.3720040899281779E-35</v>
      </c>
      <c r="GV111" s="86">
        <f t="shared" si="142"/>
        <v>6.5042742272418071E-32</v>
      </c>
      <c r="GW111" s="86">
        <f t="shared" si="142"/>
        <v>2.8231361834531964E-30</v>
      </c>
      <c r="GX111" s="86">
        <f t="shared" si="142"/>
        <v>5.1085327498667325E-27</v>
      </c>
      <c r="GY111" s="86">
        <f t="shared" si="142"/>
        <v>3.3956851912130222E-25</v>
      </c>
      <c r="GZ111" s="86">
        <f t="shared" si="142"/>
        <v>5.479259509212455E-26</v>
      </c>
      <c r="HA111" s="86">
        <f t="shared" si="142"/>
        <v>3.636698785683002E-31</v>
      </c>
      <c r="HC111" s="86">
        <f t="shared" si="73"/>
        <v>0.62961048273469944</v>
      </c>
      <c r="HD111" s="86">
        <f t="shared" si="73"/>
        <v>0.64210448012783028</v>
      </c>
      <c r="HE111" s="86">
        <f t="shared" si="73"/>
        <v>0.62812336311236339</v>
      </c>
      <c r="HF111" s="86">
        <f t="shared" si="73"/>
        <v>0.65975230514651795</v>
      </c>
      <c r="HG111" s="86">
        <f t="shared" si="73"/>
        <v>0.67029999599915813</v>
      </c>
      <c r="HH111" s="86">
        <f t="shared" si="73"/>
        <v>0.65523813075063642</v>
      </c>
      <c r="HI111" s="86">
        <f t="shared" si="138"/>
        <v>0.66370499788224346</v>
      </c>
      <c r="HJ111" s="86">
        <f t="shared" si="138"/>
        <v>0.6491503452798626</v>
      </c>
      <c r="HK111" s="86">
        <f t="shared" si="138"/>
        <v>0.66023092541038708</v>
      </c>
      <c r="HL111" s="86">
        <f t="shared" si="138"/>
        <v>0.67142426820558587</v>
      </c>
      <c r="HM111" s="86">
        <f t="shared" si="138"/>
        <v>0.66159828563220457</v>
      </c>
      <c r="HN111" s="86">
        <f t="shared" si="138"/>
        <v>0.67581426600476202</v>
      </c>
      <c r="HO111" s="86">
        <f t="shared" si="138"/>
        <v>0.6704537481075632</v>
      </c>
      <c r="HP111" s="86">
        <f t="shared" si="138"/>
        <v>0.65926381068040707</v>
      </c>
      <c r="HQ111" s="86">
        <f t="shared" si="138"/>
        <v>0.66226576518928215</v>
      </c>
      <c r="HS111" s="86">
        <f t="shared" si="143"/>
        <v>2.1484102195943028E-7</v>
      </c>
      <c r="HT111" s="86">
        <f t="shared" si="143"/>
        <v>3.6696314050876679E-11</v>
      </c>
      <c r="HU111" s="86">
        <f t="shared" si="143"/>
        <v>1.4209814025638257E-11</v>
      </c>
      <c r="HV111" s="86">
        <f t="shared" si="143"/>
        <v>8.4160675644468656E-13</v>
      </c>
      <c r="HW111" s="86">
        <f t="shared" si="143"/>
        <v>3.9160530918368197E-13</v>
      </c>
      <c r="HX111" s="86">
        <f t="shared" si="143"/>
        <v>1.5035890277543672E-13</v>
      </c>
      <c r="HY111" s="86">
        <f t="shared" si="143"/>
        <v>2.0102137309283452E-14</v>
      </c>
      <c r="HZ111" s="86">
        <f t="shared" si="143"/>
        <v>1.7726971712647157E-14</v>
      </c>
      <c r="IA111" s="86">
        <f t="shared" si="143"/>
        <v>3.2817863347484948E-14</v>
      </c>
      <c r="IB111" s="86">
        <f t="shared" si="143"/>
        <v>8.9392036252819656E-15</v>
      </c>
      <c r="IC111" s="86">
        <f t="shared" si="143"/>
        <v>1.0113797496261634E-14</v>
      </c>
      <c r="ID111" s="86">
        <f t="shared" si="143"/>
        <v>1.6934461797579247E-13</v>
      </c>
      <c r="IE111" s="86">
        <f t="shared" si="143"/>
        <v>1.0907737468939592E-12</v>
      </c>
      <c r="IF111" s="86">
        <f t="shared" si="143"/>
        <v>1.8850425930968704E-9</v>
      </c>
      <c r="IG111" s="86">
        <f t="shared" si="143"/>
        <v>5.8552046538096626E-7</v>
      </c>
      <c r="II111" s="86">
        <f t="shared" si="144"/>
        <v>1.2102048455504513E-29</v>
      </c>
      <c r="IJ111" s="86">
        <f t="shared" si="144"/>
        <v>9.5195619494633746E-49</v>
      </c>
      <c r="IK111" s="86">
        <f t="shared" si="144"/>
        <v>3.4168722774148946E-51</v>
      </c>
      <c r="IL111" s="86">
        <f t="shared" si="144"/>
        <v>4.476790776878074E-56</v>
      </c>
      <c r="IM111" s="86">
        <f t="shared" si="144"/>
        <v>2.5368000943389467E-57</v>
      </c>
      <c r="IN111" s="86">
        <f t="shared" si="144"/>
        <v>1.0347025262947264E-59</v>
      </c>
      <c r="IO111" s="86">
        <f t="shared" si="144"/>
        <v>1.4471578252257165E-63</v>
      </c>
      <c r="IP111" s="86">
        <f t="shared" si="144"/>
        <v>3.2352663613996912E-64</v>
      </c>
      <c r="IQ111" s="86">
        <f t="shared" si="144"/>
        <v>7.1159646374064939E-63</v>
      </c>
      <c r="IR111" s="86">
        <f t="shared" si="144"/>
        <v>8.0157222098583604E-65</v>
      </c>
      <c r="IS111" s="86">
        <f t="shared" si="144"/>
        <v>8.0633490609866464E-65</v>
      </c>
      <c r="IT111" s="86">
        <f t="shared" si="144"/>
        <v>1.851182659802941E-58</v>
      </c>
      <c r="IU111" s="86">
        <f t="shared" si="144"/>
        <v>1.4353425392914847E-54</v>
      </c>
      <c r="IV111" s="86">
        <f t="shared" si="144"/>
        <v>3.0560158285159445E-44</v>
      </c>
      <c r="IW111" s="86">
        <f t="shared" si="144"/>
        <v>3.0926454840327469E-25</v>
      </c>
      <c r="IY111" s="86">
        <f t="shared" si="145"/>
        <v>0.62961069757575927</v>
      </c>
      <c r="IZ111" s="86">
        <f t="shared" si="145"/>
        <v>0.64210448016452715</v>
      </c>
      <c r="JA111" s="86">
        <f t="shared" si="145"/>
        <v>0.62812336312657346</v>
      </c>
      <c r="JB111" s="86">
        <f t="shared" si="145"/>
        <v>0.65975230514735961</v>
      </c>
      <c r="JC111" s="86">
        <f t="shared" si="145"/>
        <v>0.6702999959995497</v>
      </c>
      <c r="JD111" s="86">
        <f t="shared" si="145"/>
        <v>0.65523813075078674</v>
      </c>
      <c r="JE111" s="86">
        <f t="shared" si="145"/>
        <v>0.66370499788226356</v>
      </c>
      <c r="JF111" s="86">
        <f t="shared" si="145"/>
        <v>0.64915034527988036</v>
      </c>
      <c r="JG111" s="86">
        <f t="shared" si="145"/>
        <v>0.66023092541041994</v>
      </c>
      <c r="JH111" s="86">
        <f t="shared" si="145"/>
        <v>0.67142426820559487</v>
      </c>
      <c r="JI111" s="86">
        <f t="shared" si="145"/>
        <v>0.66159828563221468</v>
      </c>
      <c r="JJ111" s="86">
        <f t="shared" si="145"/>
        <v>0.67581426600493133</v>
      </c>
      <c r="JK111" s="86">
        <f t="shared" si="145"/>
        <v>0.67045374810865399</v>
      </c>
      <c r="JL111" s="86">
        <f t="shared" si="145"/>
        <v>0.65926381256544964</v>
      </c>
      <c r="JM111" s="86">
        <f t="shared" si="145"/>
        <v>0.66226635070974749</v>
      </c>
    </row>
    <row r="112" spans="2:273" x14ac:dyDescent="0.25">
      <c r="B112" s="2">
        <v>85</v>
      </c>
      <c r="C112" s="37">
        <v>147.98500000000001</v>
      </c>
      <c r="D112" s="37">
        <v>154.78800000000001</v>
      </c>
      <c r="E112" s="37">
        <v>160.83099999999999</v>
      </c>
      <c r="F112" s="37">
        <v>155.19999999999999</v>
      </c>
      <c r="G112" s="37">
        <v>154.24600000000001</v>
      </c>
      <c r="H112" s="37">
        <v>144.49199999999999</v>
      </c>
      <c r="I112" s="37">
        <v>152.27699999999999</v>
      </c>
      <c r="J112" s="37">
        <v>143.738</v>
      </c>
      <c r="K112" s="37">
        <v>144.86199999999999</v>
      </c>
      <c r="L112" s="37">
        <v>157.80000000000001</v>
      </c>
      <c r="M112" s="37">
        <v>153.93799999999999</v>
      </c>
      <c r="N112" s="37">
        <v>159.16900000000001</v>
      </c>
      <c r="O112" s="37">
        <v>155.75399999999999</v>
      </c>
      <c r="P112" s="37">
        <v>159</v>
      </c>
      <c r="Q112" s="37">
        <v>134.76900000000001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148.24698808754522</v>
      </c>
      <c r="T112" s="4">
        <f t="shared" si="146"/>
        <v>153.61150086274239</v>
      </c>
      <c r="U112" s="4">
        <f t="shared" si="146"/>
        <v>156.66208916294386</v>
      </c>
      <c r="V112" s="4">
        <f t="shared" si="146"/>
        <v>149.16934122348195</v>
      </c>
      <c r="W112" s="4">
        <f t="shared" si="146"/>
        <v>147.89546921510268</v>
      </c>
      <c r="X112" s="4">
        <f t="shared" si="146"/>
        <v>135.20053106119568</v>
      </c>
      <c r="Y112" s="4">
        <f t="shared" si="146"/>
        <v>144.57482626207516</v>
      </c>
      <c r="Z112" s="4">
        <f t="shared" si="146"/>
        <v>134.17887771405486</v>
      </c>
      <c r="AA112" s="4">
        <f t="shared" si="146"/>
        <v>135.93459837005523</v>
      </c>
      <c r="AB112" s="4">
        <f t="shared" si="146"/>
        <v>153.43923253153741</v>
      </c>
      <c r="AC112" s="4">
        <f t="shared" si="146"/>
        <v>147.33283576561286</v>
      </c>
      <c r="AD112" s="4">
        <f t="shared" si="146"/>
        <v>157.42221434339072</v>
      </c>
      <c r="AE112" s="4">
        <f t="shared" si="146"/>
        <v>156.13931422079949</v>
      </c>
      <c r="AF112" s="4">
        <f t="shared" si="146"/>
        <v>165.59295227195665</v>
      </c>
      <c r="AG112" s="4">
        <f t="shared" si="146"/>
        <v>136.96547327524684</v>
      </c>
      <c r="AI112" s="4">
        <f t="shared" ref="AI112:AW128" si="147">IF(OR($B112 &lt; C$230, $B112 &gt; C$233), 0, C112-S112)</f>
        <v>-0.26198808754520542</v>
      </c>
      <c r="AJ112" s="4">
        <f t="shared" si="147"/>
        <v>1.1764991372576219</v>
      </c>
      <c r="AK112" s="4">
        <f t="shared" si="147"/>
        <v>4.1689108370561314</v>
      </c>
      <c r="AL112" s="4">
        <f t="shared" si="147"/>
        <v>6.0306587765180382</v>
      </c>
      <c r="AM112" s="4">
        <f t="shared" si="147"/>
        <v>6.3505307848973302</v>
      </c>
      <c r="AN112" s="4">
        <f t="shared" si="147"/>
        <v>9.2914689388043143</v>
      </c>
      <c r="AO112" s="4">
        <f t="shared" si="147"/>
        <v>7.7021737379248236</v>
      </c>
      <c r="AP112" s="4">
        <f t="shared" si="147"/>
        <v>9.5591222859451364</v>
      </c>
      <c r="AQ112" s="4">
        <f t="shared" si="147"/>
        <v>8.927401629944768</v>
      </c>
      <c r="AR112" s="4">
        <f t="shared" si="147"/>
        <v>4.3607674684625977</v>
      </c>
      <c r="AS112" s="4">
        <f t="shared" si="147"/>
        <v>6.6051642343871322</v>
      </c>
      <c r="AT112" s="4">
        <f t="shared" si="147"/>
        <v>1.7467856566092905</v>
      </c>
      <c r="AU112" s="4">
        <f t="shared" si="147"/>
        <v>-0.38531422079950062</v>
      </c>
      <c r="AV112" s="4">
        <f t="shared" si="147"/>
        <v>-6.5929522719566478</v>
      </c>
      <c r="AW112" s="4">
        <f t="shared" si="147"/>
        <v>-2.1964732752468308</v>
      </c>
      <c r="AY112" s="2">
        <f t="shared" si="139"/>
        <v>39.471557400260785</v>
      </c>
      <c r="AZ112" s="2">
        <f t="shared" si="139"/>
        <v>45.100544007417632</v>
      </c>
      <c r="BA112" s="2">
        <f t="shared" si="139"/>
        <v>60.635358284419958</v>
      </c>
      <c r="BB112" s="2">
        <f t="shared" si="139"/>
        <v>50.807516064171722</v>
      </c>
      <c r="BC112" s="2">
        <f t="shared" si="139"/>
        <v>51.243524775497171</v>
      </c>
      <c r="BD112" s="2">
        <f t="shared" si="139"/>
        <v>51.877105936638436</v>
      </c>
      <c r="BE112" s="2">
        <f t="shared" si="139"/>
        <v>52.094100790923846</v>
      </c>
      <c r="BF112" s="2">
        <f t="shared" si="139"/>
        <v>51.911684923855368</v>
      </c>
      <c r="BG112" s="2">
        <f t="shared" si="139"/>
        <v>52.280549562862959</v>
      </c>
      <c r="BH112" s="2">
        <f t="shared" si="139"/>
        <v>50.313619900339049</v>
      </c>
      <c r="BI112" s="2">
        <f t="shared" si="139"/>
        <v>49.941955287883168</v>
      </c>
      <c r="BJ112" s="2">
        <f t="shared" si="139"/>
        <v>50.679390528687186</v>
      </c>
      <c r="BK112" s="2">
        <f t="shared" si="139"/>
        <v>48.531136566717429</v>
      </c>
      <c r="BL112" s="2">
        <f t="shared" si="139"/>
        <v>49.883792116748808</v>
      </c>
      <c r="BM112" s="2">
        <f t="shared" si="139"/>
        <v>54.228764989867322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60.597654925775977</v>
      </c>
      <c r="DL112" s="2">
        <f t="shared" si="148"/>
        <v>67.794647212543552</v>
      </c>
      <c r="DM112" s="2">
        <f t="shared" si="148"/>
        <v>84.184132082551585</v>
      </c>
      <c r="DN112" s="2">
        <f t="shared" si="148"/>
        <v>76.52702495309569</v>
      </c>
      <c r="DO112" s="2">
        <f t="shared" si="148"/>
        <v>73.377540069686418</v>
      </c>
      <c r="DP112" s="2">
        <f t="shared" si="148"/>
        <v>71.146177700348431</v>
      </c>
      <c r="DQ112" s="2">
        <f t="shared" si="148"/>
        <v>69.7661567944251</v>
      </c>
      <c r="DR112" s="2">
        <f t="shared" si="148"/>
        <v>70.953119628339124</v>
      </c>
      <c r="DS112" s="2">
        <f t="shared" si="148"/>
        <v>71.537670150987253</v>
      </c>
      <c r="DT112" s="2">
        <f t="shared" si="148"/>
        <v>70.442966475385091</v>
      </c>
      <c r="DU112" s="2">
        <f t="shared" si="148"/>
        <v>70.765762307459994</v>
      </c>
      <c r="DV112" s="2">
        <f t="shared" si="148"/>
        <v>74.294489882210826</v>
      </c>
      <c r="DW112" s="2">
        <f t="shared" si="148"/>
        <v>71.370444831591172</v>
      </c>
      <c r="DX112" s="2">
        <f t="shared" si="148"/>
        <v>69.236006968641107</v>
      </c>
      <c r="DY112" s="2">
        <f t="shared" si="148"/>
        <v>69.622536997885831</v>
      </c>
      <c r="EA112" s="2">
        <f t="shared" si="94"/>
        <v>39.154866853538898</v>
      </c>
      <c r="EB112" s="2">
        <f t="shared" si="94"/>
        <v>44.696742479290791</v>
      </c>
      <c r="EC112" s="2">
        <f t="shared" si="94"/>
        <v>60.241778697769803</v>
      </c>
      <c r="ED112" s="2">
        <f t="shared" si="94"/>
        <v>50.379225455415899</v>
      </c>
      <c r="EE112" s="2">
        <f t="shared" si="94"/>
        <v>50.860272041894284</v>
      </c>
      <c r="EF112" s="2">
        <f t="shared" si="94"/>
        <v>51.53955293372799</v>
      </c>
      <c r="EG112" s="2">
        <f t="shared" si="94"/>
        <v>51.759739367542259</v>
      </c>
      <c r="EH112" s="2">
        <f t="shared" si="94"/>
        <v>51.540752258037784</v>
      </c>
      <c r="EI112" s="2">
        <f t="shared" si="94"/>
        <v>51.902880320345531</v>
      </c>
      <c r="EJ112" s="2">
        <f t="shared" si="94"/>
        <v>49.893479858924422</v>
      </c>
      <c r="EK112" s="2">
        <f t="shared" si="94"/>
        <v>49.484112022312317</v>
      </c>
      <c r="EL112" s="2">
        <f t="shared" si="94"/>
        <v>50.188183599504072</v>
      </c>
      <c r="EM112" s="2">
        <f t="shared" si="135"/>
        <v>48.095541806810367</v>
      </c>
      <c r="EN112" s="2">
        <f t="shared" si="135"/>
        <v>49.543192417033033</v>
      </c>
      <c r="EO112" s="2">
        <f t="shared" si="135"/>
        <v>53.880564297581671</v>
      </c>
      <c r="EQ112" s="2">
        <f t="shared" ref="EQ112:FE128" si="149">CU$228*$B112+CU$229</f>
        <v>38.856162507256016</v>
      </c>
      <c r="ER112" s="2">
        <f t="shared" si="149"/>
        <v>43.993463833578687</v>
      </c>
      <c r="ES112" s="2">
        <f t="shared" si="149"/>
        <v>57.602680847221478</v>
      </c>
      <c r="ET112" s="2">
        <f t="shared" si="149"/>
        <v>49.612007934119987</v>
      </c>
      <c r="EU112" s="2">
        <f t="shared" si="149"/>
        <v>50.465823800923388</v>
      </c>
      <c r="EV112" s="2">
        <f t="shared" si="149"/>
        <v>51.054963866099605</v>
      </c>
      <c r="EW112" s="2">
        <f t="shared" si="149"/>
        <v>51.373072466184908</v>
      </c>
      <c r="EX112" s="2">
        <f t="shared" si="149"/>
        <v>51.718101586217372</v>
      </c>
      <c r="EY112" s="2">
        <f t="shared" si="149"/>
        <v>52.132747969545079</v>
      </c>
      <c r="EZ112" s="2">
        <f t="shared" si="149"/>
        <v>49.672864690185854</v>
      </c>
      <c r="FA112" s="2">
        <f t="shared" si="149"/>
        <v>48.777322585281837</v>
      </c>
      <c r="FB112" s="2">
        <f t="shared" si="149"/>
        <v>49.66875416927877</v>
      </c>
      <c r="FC112" s="2">
        <f t="shared" si="149"/>
        <v>47.974522729115847</v>
      </c>
      <c r="FD112" s="2">
        <f t="shared" si="149"/>
        <v>49.530049138163669</v>
      </c>
      <c r="FE112" s="2">
        <f t="shared" si="149"/>
        <v>54.252922906576018</v>
      </c>
      <c r="FG112" s="2">
        <f t="shared" ref="FG112:FU128" si="150">POWER(10,($B112-C$231)/C$229)/(1+POWER(10,($B112-C$231)/C$229))</f>
        <v>0.98513658392941572</v>
      </c>
      <c r="FH112" s="2">
        <f t="shared" si="150"/>
        <v>0.98245450160502312</v>
      </c>
      <c r="FI112" s="2">
        <f t="shared" si="150"/>
        <v>0.98334820523943589</v>
      </c>
      <c r="FJ112" s="2">
        <f t="shared" si="150"/>
        <v>0.98356668420103543</v>
      </c>
      <c r="FK112" s="2">
        <f t="shared" si="150"/>
        <v>0.98294759349405014</v>
      </c>
      <c r="FL112" s="2">
        <f t="shared" si="150"/>
        <v>0.98273823911543401</v>
      </c>
      <c r="FM112" s="2">
        <f t="shared" si="150"/>
        <v>0.98139194873711999</v>
      </c>
      <c r="FN112" s="2">
        <f t="shared" si="150"/>
        <v>0.98090970189983684</v>
      </c>
      <c r="FO112" s="2">
        <f t="shared" si="150"/>
        <v>0.98079038937386143</v>
      </c>
      <c r="FP112" s="2">
        <f t="shared" si="150"/>
        <v>0.97953316876471253</v>
      </c>
      <c r="FQ112" s="2">
        <f t="shared" si="150"/>
        <v>0.97841728254056382</v>
      </c>
      <c r="FR112" s="2">
        <f t="shared" si="150"/>
        <v>0.97958311217989347</v>
      </c>
      <c r="FS112" s="2">
        <f t="shared" si="150"/>
        <v>0.98127542043769389</v>
      </c>
      <c r="FT112" s="2">
        <f t="shared" si="150"/>
        <v>0.98270343462139931</v>
      </c>
      <c r="FU112" s="2">
        <f t="shared" si="150"/>
        <v>0.97790553970675553</v>
      </c>
      <c r="FW112" s="2">
        <f t="shared" si="141"/>
        <v>6.7710233691007371E-3</v>
      </c>
      <c r="FX112" s="2">
        <f t="shared" si="141"/>
        <v>2.0798616689075198E-3</v>
      </c>
      <c r="FY112" s="2">
        <f t="shared" si="141"/>
        <v>1.9338305311703882E-3</v>
      </c>
      <c r="FZ112" s="2">
        <f t="shared" si="141"/>
        <v>1.8305601717604719E-3</v>
      </c>
      <c r="GA112" s="2">
        <f t="shared" si="141"/>
        <v>1.8275508306854486E-3</v>
      </c>
      <c r="GB112" s="2">
        <f t="shared" si="141"/>
        <v>1.8404574596314054E-3</v>
      </c>
      <c r="GC112" s="2">
        <f t="shared" si="141"/>
        <v>1.8178829276476035E-3</v>
      </c>
      <c r="GD112" s="2">
        <f t="shared" si="141"/>
        <v>1.9441059754334543E-3</v>
      </c>
      <c r="GE112" s="2">
        <f t="shared" si="141"/>
        <v>2.1428641500783521E-3</v>
      </c>
      <c r="GF112" s="2">
        <f t="shared" si="141"/>
        <v>2.0072651341675319E-3</v>
      </c>
      <c r="GG112" s="2">
        <f t="shared" si="141"/>
        <v>2.0834770963891131E-3</v>
      </c>
      <c r="GH112" s="2">
        <f t="shared" si="141"/>
        <v>1.8651656830849163E-3</v>
      </c>
      <c r="GI112" s="2">
        <f t="shared" si="141"/>
        <v>1.8014811347262655E-3</v>
      </c>
      <c r="GJ112" s="2">
        <f t="shared" si="141"/>
        <v>1.396505770409871E-3</v>
      </c>
      <c r="GK112" s="2">
        <f t="shared" si="141"/>
        <v>1.0481871830509742E-3</v>
      </c>
      <c r="GM112" s="86">
        <f t="shared" si="142"/>
        <v>1.6592672930895321E-15</v>
      </c>
      <c r="GN112" s="86">
        <f t="shared" si="142"/>
        <v>1.4411219984733414E-17</v>
      </c>
      <c r="GO112" s="86">
        <f t="shared" si="142"/>
        <v>6.0008576819080308E-18</v>
      </c>
      <c r="GP112" s="86">
        <f t="shared" si="142"/>
        <v>7.8771202931579531E-32</v>
      </c>
      <c r="GQ112" s="86">
        <f t="shared" si="142"/>
        <v>2.2500157578314366E-34</v>
      </c>
      <c r="GR112" s="86">
        <f t="shared" si="142"/>
        <v>2.8861956099084605E-37</v>
      </c>
      <c r="GS112" s="86">
        <f t="shared" si="142"/>
        <v>5.7100118591365456E-35</v>
      </c>
      <c r="GT112" s="86">
        <f t="shared" si="142"/>
        <v>2.3021476102765375E-36</v>
      </c>
      <c r="GU112" s="86">
        <f t="shared" si="142"/>
        <v>4.2314107753559215E-39</v>
      </c>
      <c r="GV112" s="86">
        <f t="shared" si="142"/>
        <v>4.083407919909668E-35</v>
      </c>
      <c r="GW112" s="86">
        <f t="shared" si="142"/>
        <v>2.8661284992029675E-33</v>
      </c>
      <c r="GX112" s="86">
        <f t="shared" si="142"/>
        <v>1.056443053320318E-29</v>
      </c>
      <c r="GY112" s="86">
        <f t="shared" si="142"/>
        <v>1.2924024085817618E-27</v>
      </c>
      <c r="GZ112" s="86">
        <f t="shared" si="142"/>
        <v>1.489726949742838E-28</v>
      </c>
      <c r="HA112" s="86">
        <f t="shared" si="142"/>
        <v>3.8896199850495418E-34</v>
      </c>
      <c r="HC112" s="86">
        <f t="shared" si="73"/>
        <v>0.61698069616739126</v>
      </c>
      <c r="HD112" s="86">
        <f t="shared" si="73"/>
        <v>0.61625666584239358</v>
      </c>
      <c r="HE112" s="86">
        <f t="shared" si="73"/>
        <v>0.58831602112482739</v>
      </c>
      <c r="HF112" s="86">
        <f t="shared" si="73"/>
        <v>0.59185503406794782</v>
      </c>
      <c r="HG112" s="86">
        <f t="shared" si="73"/>
        <v>0.5904348681083551</v>
      </c>
      <c r="HH112" s="86">
        <f t="shared" si="73"/>
        <v>0.54548359706895966</v>
      </c>
      <c r="HI112" s="86">
        <f t="shared" si="138"/>
        <v>0.58094222575877408</v>
      </c>
      <c r="HJ112" s="86">
        <f t="shared" si="138"/>
        <v>0.53848952956465712</v>
      </c>
      <c r="HK112" s="86">
        <f t="shared" si="138"/>
        <v>0.54492687867365264</v>
      </c>
      <c r="HL112" s="86">
        <f t="shared" si="138"/>
        <v>0.61754945439483122</v>
      </c>
      <c r="HM112" s="86">
        <f t="shared" si="138"/>
        <v>0.59085270005791191</v>
      </c>
      <c r="HN112" s="86">
        <f t="shared" si="138"/>
        <v>0.64119074309503998</v>
      </c>
      <c r="HO112" s="86">
        <f t="shared" si="138"/>
        <v>0.63825430443694775</v>
      </c>
      <c r="HP112" s="86">
        <f t="shared" si="138"/>
        <v>0.68735603099585041</v>
      </c>
      <c r="HQ112" s="86">
        <f t="shared" si="138"/>
        <v>0.66145116320439201</v>
      </c>
      <c r="HS112" s="86">
        <f t="shared" si="143"/>
        <v>5.0703200988789873E-7</v>
      </c>
      <c r="HT112" s="86">
        <f t="shared" si="143"/>
        <v>1.1486603483566495E-10</v>
      </c>
      <c r="HU112" s="86">
        <f t="shared" si="143"/>
        <v>4.6258977507942225E-11</v>
      </c>
      <c r="HV112" s="86">
        <f t="shared" si="143"/>
        <v>3.0770911989459223E-12</v>
      </c>
      <c r="HW112" s="86">
        <f t="shared" si="143"/>
        <v>1.4797233962195712E-12</v>
      </c>
      <c r="HX112" s="86">
        <f t="shared" si="143"/>
        <v>5.9902855133003594E-13</v>
      </c>
      <c r="HY112" s="86">
        <f t="shared" si="143"/>
        <v>8.7772579666062977E-14</v>
      </c>
      <c r="HZ112" s="86">
        <f t="shared" si="143"/>
        <v>7.9463488736012197E-14</v>
      </c>
      <c r="IA112" s="86">
        <f t="shared" si="143"/>
        <v>1.4587846826473385E-13</v>
      </c>
      <c r="IB112" s="86">
        <f t="shared" si="143"/>
        <v>4.1360789646802306E-14</v>
      </c>
      <c r="IC112" s="86">
        <f t="shared" si="143"/>
        <v>4.7073797299630273E-14</v>
      </c>
      <c r="ID112" s="86">
        <f t="shared" si="143"/>
        <v>6.6469342959341152E-13</v>
      </c>
      <c r="IE112" s="86">
        <f t="shared" si="143"/>
        <v>3.8808577167410551E-12</v>
      </c>
      <c r="IF112" s="86">
        <f t="shared" si="143"/>
        <v>4.4527346189948826E-9</v>
      </c>
      <c r="IG112" s="86">
        <f t="shared" si="143"/>
        <v>1.0328349592430982E-6</v>
      </c>
      <c r="II112" s="86">
        <f t="shared" si="144"/>
        <v>1.2251063087794763E-28</v>
      </c>
      <c r="IJ112" s="86">
        <f t="shared" si="144"/>
        <v>2.2360960467139653E-47</v>
      </c>
      <c r="IK112" s="86">
        <f t="shared" si="144"/>
        <v>9.1005505831955123E-50</v>
      </c>
      <c r="IL112" s="86">
        <f t="shared" si="144"/>
        <v>1.5970740974952502E-54</v>
      </c>
      <c r="IM112" s="86">
        <f t="shared" si="144"/>
        <v>9.8120543922003541E-56</v>
      </c>
      <c r="IN112" s="86">
        <f t="shared" si="144"/>
        <v>4.7008624639933308E-58</v>
      </c>
      <c r="IO112" s="86">
        <f t="shared" si="144"/>
        <v>8.4030357094229221E-62</v>
      </c>
      <c r="IP112" s="86">
        <f t="shared" si="144"/>
        <v>2.047141267341976E-62</v>
      </c>
      <c r="IQ112" s="86">
        <f t="shared" si="144"/>
        <v>4.3874767320196501E-61</v>
      </c>
      <c r="IR112" s="86">
        <f t="shared" si="144"/>
        <v>5.3925757428185503E-63</v>
      </c>
      <c r="IS112" s="86">
        <f t="shared" si="144"/>
        <v>5.560461602552343E-63</v>
      </c>
      <c r="IT112" s="86">
        <f t="shared" si="144"/>
        <v>7.8065376083539744E-57</v>
      </c>
      <c r="IU112" s="86">
        <f t="shared" si="144"/>
        <v>4.5989317983980488E-53</v>
      </c>
      <c r="IV112" s="86">
        <f t="shared" si="144"/>
        <v>4.4813438005532541E-43</v>
      </c>
      <c r="IW112" s="86">
        <f t="shared" si="144"/>
        <v>1.2934173354719815E-24</v>
      </c>
      <c r="IY112" s="86">
        <f t="shared" si="145"/>
        <v>0.61698120319940286</v>
      </c>
      <c r="IZ112" s="86">
        <f t="shared" si="145"/>
        <v>0.61625666595725959</v>
      </c>
      <c r="JA112" s="86">
        <f t="shared" si="145"/>
        <v>0.58831602117108639</v>
      </c>
      <c r="JB112" s="86">
        <f t="shared" si="145"/>
        <v>0.59185503407102491</v>
      </c>
      <c r="JC112" s="86">
        <f t="shared" si="145"/>
        <v>0.59043486810983481</v>
      </c>
      <c r="JD112" s="86">
        <f t="shared" si="145"/>
        <v>0.54548359706955873</v>
      </c>
      <c r="JE112" s="86">
        <f t="shared" si="145"/>
        <v>0.5809422257588619</v>
      </c>
      <c r="JF112" s="86">
        <f t="shared" si="145"/>
        <v>0.53848952956473661</v>
      </c>
      <c r="JG112" s="86">
        <f t="shared" si="145"/>
        <v>0.54492687867379852</v>
      </c>
      <c r="JH112" s="86">
        <f t="shared" si="145"/>
        <v>0.61754945439487263</v>
      </c>
      <c r="JI112" s="86">
        <f t="shared" si="145"/>
        <v>0.59085270005795898</v>
      </c>
      <c r="JJ112" s="86">
        <f t="shared" si="145"/>
        <v>0.64119074309570467</v>
      </c>
      <c r="JK112" s="86">
        <f t="shared" si="145"/>
        <v>0.63825430444082865</v>
      </c>
      <c r="JL112" s="86">
        <f t="shared" si="145"/>
        <v>0.68735603544858503</v>
      </c>
      <c r="JM112" s="86">
        <f t="shared" si="145"/>
        <v>0.66145219603935124</v>
      </c>
    </row>
    <row r="113" spans="2:273" x14ac:dyDescent="0.25">
      <c r="B113" s="2">
        <v>86</v>
      </c>
      <c r="C113" s="37">
        <v>134.5</v>
      </c>
      <c r="D113" s="37">
        <v>137.273</v>
      </c>
      <c r="E113" s="37">
        <v>140.077</v>
      </c>
      <c r="F113" s="37">
        <v>128.12299999999999</v>
      </c>
      <c r="G113" s="37">
        <v>124.554</v>
      </c>
      <c r="H113" s="37">
        <v>109.277</v>
      </c>
      <c r="I113" s="37">
        <v>119.95399999999999</v>
      </c>
      <c r="J113" s="37">
        <v>107.831</v>
      </c>
      <c r="K113" s="37">
        <v>106.6</v>
      </c>
      <c r="L113" s="37">
        <v>129.93799999999999</v>
      </c>
      <c r="M113" s="37">
        <v>124</v>
      </c>
      <c r="N113" s="37">
        <v>137.12299999999999</v>
      </c>
      <c r="O113" s="37">
        <v>135.98500000000001</v>
      </c>
      <c r="P113" s="37">
        <v>149.846</v>
      </c>
      <c r="Q113" s="37">
        <v>120.738</v>
      </c>
      <c r="S113" s="4">
        <f t="shared" si="146"/>
        <v>128.47726361429096</v>
      </c>
      <c r="T113" s="4">
        <f t="shared" si="146"/>
        <v>129.5044042160641</v>
      </c>
      <c r="U113" s="4">
        <f t="shared" si="146"/>
        <v>133.358212296608</v>
      </c>
      <c r="V113" s="4">
        <f t="shared" si="146"/>
        <v>117.92733567672627</v>
      </c>
      <c r="W113" s="4">
        <f t="shared" si="146"/>
        <v>114.22265665727004</v>
      </c>
      <c r="X113" s="4">
        <f t="shared" si="146"/>
        <v>101.87456368266864</v>
      </c>
      <c r="Y113" s="4">
        <f t="shared" si="146"/>
        <v>110.97506432462653</v>
      </c>
      <c r="Z113" s="4">
        <f t="shared" si="146"/>
        <v>100.47827791819446</v>
      </c>
      <c r="AA113" s="4">
        <f t="shared" si="146"/>
        <v>100.37004365676522</v>
      </c>
      <c r="AB113" s="4">
        <f t="shared" si="146"/>
        <v>119.39677728347232</v>
      </c>
      <c r="AC113" s="4">
        <f t="shared" si="146"/>
        <v>113.15470162371037</v>
      </c>
      <c r="AD113" s="4">
        <f t="shared" si="146"/>
        <v>127.1109895304491</v>
      </c>
      <c r="AE113" s="4">
        <f t="shared" si="146"/>
        <v>127.9383043802721</v>
      </c>
      <c r="AF113" s="4">
        <f t="shared" si="146"/>
        <v>146.98222671362279</v>
      </c>
      <c r="AG113" s="4">
        <f t="shared" si="146"/>
        <v>115.57568528478505</v>
      </c>
      <c r="AI113" s="4">
        <f t="shared" si="147"/>
        <v>6.0227363857090381</v>
      </c>
      <c r="AJ113" s="4">
        <f t="shared" si="147"/>
        <v>7.7685957839358935</v>
      </c>
      <c r="AK113" s="4">
        <f t="shared" si="147"/>
        <v>6.718787703391996</v>
      </c>
      <c r="AL113" s="4">
        <f t="shared" si="147"/>
        <v>10.195664323273718</v>
      </c>
      <c r="AM113" s="4">
        <f t="shared" si="147"/>
        <v>10.331343342729966</v>
      </c>
      <c r="AN113" s="4">
        <f t="shared" si="147"/>
        <v>7.4024363173313645</v>
      </c>
      <c r="AO113" s="4">
        <f t="shared" si="147"/>
        <v>8.9789356753734637</v>
      </c>
      <c r="AP113" s="4">
        <f t="shared" si="147"/>
        <v>7.3527220818055383</v>
      </c>
      <c r="AQ113" s="4">
        <f t="shared" si="147"/>
        <v>6.2299563432347753</v>
      </c>
      <c r="AR113" s="4">
        <f t="shared" si="147"/>
        <v>10.54122271652767</v>
      </c>
      <c r="AS113" s="4">
        <f t="shared" si="147"/>
        <v>10.845298376289634</v>
      </c>
      <c r="AT113" s="4">
        <f t="shared" si="147"/>
        <v>10.012010469550887</v>
      </c>
      <c r="AU113" s="4">
        <f t="shared" si="147"/>
        <v>8.0466956197279131</v>
      </c>
      <c r="AV113" s="4">
        <f t="shared" si="147"/>
        <v>2.8637732863772101</v>
      </c>
      <c r="AW113" s="4">
        <f t="shared" si="147"/>
        <v>5.1623147152149471</v>
      </c>
      <c r="AY113" s="2">
        <f t="shared" si="139"/>
        <v>39.35917668739993</v>
      </c>
      <c r="AZ113" s="2">
        <f t="shared" si="139"/>
        <v>44.960988305351854</v>
      </c>
      <c r="BA113" s="2">
        <f t="shared" si="139"/>
        <v>60.390057718498092</v>
      </c>
      <c r="BB113" s="2">
        <f t="shared" si="139"/>
        <v>50.65497990729083</v>
      </c>
      <c r="BC113" s="2">
        <f t="shared" si="139"/>
        <v>51.096181114976616</v>
      </c>
      <c r="BD113" s="2">
        <f t="shared" si="139"/>
        <v>51.743801015834087</v>
      </c>
      <c r="BE113" s="2">
        <f t="shared" si="139"/>
        <v>51.961723459411168</v>
      </c>
      <c r="BF113" s="2">
        <f t="shared" si="139"/>
        <v>51.782608218597396</v>
      </c>
      <c r="BG113" s="2">
        <f t="shared" si="139"/>
        <v>52.143751089208209</v>
      </c>
      <c r="BH113" s="2">
        <f t="shared" si="139"/>
        <v>50.179229117766837</v>
      </c>
      <c r="BI113" s="2">
        <f t="shared" si="139"/>
        <v>49.762292244679323</v>
      </c>
      <c r="BJ113" s="2">
        <f t="shared" si="139"/>
        <v>50.50413603749805</v>
      </c>
      <c r="BK113" s="2">
        <f t="shared" si="139"/>
        <v>48.386962466344357</v>
      </c>
      <c r="BL113" s="2">
        <f t="shared" si="139"/>
        <v>49.762583060581925</v>
      </c>
      <c r="BM113" s="2">
        <f t="shared" si="139"/>
        <v>54.105486566321602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60.767866869095819</v>
      </c>
      <c r="DL113" s="2">
        <f t="shared" si="148"/>
        <v>68.009168989547035</v>
      </c>
      <c r="DM113" s="2">
        <f t="shared" si="148"/>
        <v>84.464753564727943</v>
      </c>
      <c r="DN113" s="2">
        <f t="shared" si="148"/>
        <v>76.769913883677305</v>
      </c>
      <c r="DO113" s="2">
        <f t="shared" si="148"/>
        <v>73.566924738675965</v>
      </c>
      <c r="DP113" s="2">
        <f t="shared" si="148"/>
        <v>71.304200696864115</v>
      </c>
      <c r="DQ113" s="2">
        <f t="shared" si="148"/>
        <v>69.877913378170334</v>
      </c>
      <c r="DR113" s="2">
        <f t="shared" si="148"/>
        <v>71.092444480458084</v>
      </c>
      <c r="DS113" s="2">
        <f t="shared" si="148"/>
        <v>71.685609296923559</v>
      </c>
      <c r="DT113" s="2">
        <f t="shared" si="148"/>
        <v>70.597969948656015</v>
      </c>
      <c r="DU113" s="2">
        <f t="shared" si="148"/>
        <v>70.961246602234979</v>
      </c>
      <c r="DV113" s="2">
        <f t="shared" si="148"/>
        <v>74.500713379643628</v>
      </c>
      <c r="DW113" s="2">
        <f t="shared" si="148"/>
        <v>71.574922750722521</v>
      </c>
      <c r="DX113" s="2">
        <f t="shared" si="148"/>
        <v>69.431034843205566</v>
      </c>
      <c r="DY113" s="2">
        <f t="shared" si="148"/>
        <v>69.812764421624891</v>
      </c>
      <c r="EA113" s="2">
        <f t="shared" si="94"/>
        <v>39.066713384723201</v>
      </c>
      <c r="EB113" s="2">
        <f t="shared" si="94"/>
        <v>44.587161856604283</v>
      </c>
      <c r="EC113" s="2">
        <f t="shared" si="94"/>
        <v>60.023715303768256</v>
      </c>
      <c r="ED113" s="2">
        <f t="shared" si="94"/>
        <v>50.258547726603176</v>
      </c>
      <c r="EE113" s="2">
        <f t="shared" si="94"/>
        <v>50.741424348787874</v>
      </c>
      <c r="EF113" s="2">
        <f t="shared" si="94"/>
        <v>51.431407868866472</v>
      </c>
      <c r="EG113" s="2">
        <f t="shared" si="94"/>
        <v>51.65265947132913</v>
      </c>
      <c r="EH113" s="2">
        <f t="shared" si="94"/>
        <v>51.439507292011925</v>
      </c>
      <c r="EI113" s="2">
        <f t="shared" si="94"/>
        <v>51.794161117609995</v>
      </c>
      <c r="EJ113" s="2">
        <f t="shared" si="94"/>
        <v>49.790610415976133</v>
      </c>
      <c r="EK113" s="2">
        <f t="shared" si="94"/>
        <v>49.33739512204432</v>
      </c>
      <c r="EL113" s="2">
        <f t="shared" si="94"/>
        <v>50.049036654227635</v>
      </c>
      <c r="EM113" s="2">
        <f t="shared" si="135"/>
        <v>47.983664956299712</v>
      </c>
      <c r="EN113" s="2">
        <f t="shared" si="135"/>
        <v>49.446885840754689</v>
      </c>
      <c r="EO113" s="2">
        <f t="shared" si="135"/>
        <v>53.781429499723075</v>
      </c>
      <c r="EQ113" s="2">
        <f t="shared" si="149"/>
        <v>38.784480650983127</v>
      </c>
      <c r="ER113" s="2">
        <f t="shared" si="149"/>
        <v>43.909712943336501</v>
      </c>
      <c r="ES113" s="2">
        <f t="shared" si="149"/>
        <v>57.486498844228862</v>
      </c>
      <c r="ET113" s="2">
        <f t="shared" si="149"/>
        <v>49.521745742372794</v>
      </c>
      <c r="EU113" s="2">
        <f t="shared" si="149"/>
        <v>50.362902834498534</v>
      </c>
      <c r="EV113" s="2">
        <f t="shared" si="149"/>
        <v>50.966312803484605</v>
      </c>
      <c r="EW113" s="2">
        <f t="shared" si="149"/>
        <v>51.281655169538624</v>
      </c>
      <c r="EX113" s="2">
        <f t="shared" si="149"/>
        <v>51.606819290828355</v>
      </c>
      <c r="EY113" s="2">
        <f t="shared" si="149"/>
        <v>52.013072347787656</v>
      </c>
      <c r="EZ113" s="2">
        <f t="shared" si="149"/>
        <v>49.576302342882414</v>
      </c>
      <c r="FA113" s="2">
        <f t="shared" si="149"/>
        <v>48.65897768789754</v>
      </c>
      <c r="FB113" s="2">
        <f t="shared" si="149"/>
        <v>49.549911549841227</v>
      </c>
      <c r="FC113" s="2">
        <f t="shared" si="149"/>
        <v>47.864317075137009</v>
      </c>
      <c r="FD113" s="2">
        <f t="shared" si="149"/>
        <v>49.429680933121986</v>
      </c>
      <c r="FE113" s="2">
        <f t="shared" si="149"/>
        <v>54.120994417290049</v>
      </c>
      <c r="FG113" s="2">
        <f t="shared" si="150"/>
        <v>0.9864266519444439</v>
      </c>
      <c r="FH113" s="2">
        <f t="shared" si="150"/>
        <v>0.98397357346540415</v>
      </c>
      <c r="FI113" s="2">
        <f t="shared" si="150"/>
        <v>0.9847910989448585</v>
      </c>
      <c r="FJ113" s="2">
        <f t="shared" si="150"/>
        <v>0.98499093545291427</v>
      </c>
      <c r="FK113" s="2">
        <f t="shared" si="150"/>
        <v>0.98442465075593621</v>
      </c>
      <c r="FL113" s="2">
        <f t="shared" si="150"/>
        <v>0.98423313950471825</v>
      </c>
      <c r="FM113" s="2">
        <f t="shared" si="150"/>
        <v>0.98300142366413668</v>
      </c>
      <c r="FN113" s="2">
        <f t="shared" si="150"/>
        <v>0.98256014679919856</v>
      </c>
      <c r="FO113" s="2">
        <f t="shared" si="150"/>
        <v>0.98245096485159011</v>
      </c>
      <c r="FP113" s="2">
        <f t="shared" si="150"/>
        <v>0.9813003526322539</v>
      </c>
      <c r="FQ113" s="2">
        <f t="shared" si="150"/>
        <v>0.98027887642930744</v>
      </c>
      <c r="FR113" s="2">
        <f t="shared" si="150"/>
        <v>0.98134606586568018</v>
      </c>
      <c r="FS113" s="2">
        <f t="shared" si="150"/>
        <v>0.98289479863055762</v>
      </c>
      <c r="FT113" s="2">
        <f t="shared" si="150"/>
        <v>0.98420130068835787</v>
      </c>
      <c r="FU113" s="2">
        <f t="shared" si="150"/>
        <v>0.97981036259355581</v>
      </c>
      <c r="FW113" s="2">
        <f t="shared" si="141"/>
        <v>7.4194326999715973E-3</v>
      </c>
      <c r="FX113" s="2">
        <f t="shared" si="141"/>
        <v>2.280065450049119E-3</v>
      </c>
      <c r="FY113" s="2">
        <f t="shared" si="141"/>
        <v>2.120007477408902E-3</v>
      </c>
      <c r="FZ113" s="2">
        <f t="shared" si="141"/>
        <v>2.0068148932044236E-3</v>
      </c>
      <c r="GA113" s="2">
        <f t="shared" si="141"/>
        <v>2.003516380570921E-3</v>
      </c>
      <c r="GB113" s="2">
        <f t="shared" si="141"/>
        <v>2.0176632110326599E-3</v>
      </c>
      <c r="GC113" s="2">
        <f t="shared" si="141"/>
        <v>1.9929194630027465E-3</v>
      </c>
      <c r="GD113" s="2">
        <f t="shared" si="141"/>
        <v>2.1312700638622759E-3</v>
      </c>
      <c r="GE113" s="2">
        <f t="shared" si="141"/>
        <v>2.3491181619494351E-3</v>
      </c>
      <c r="GF113" s="2">
        <f t="shared" si="141"/>
        <v>2.2004963112762952E-3</v>
      </c>
      <c r="GG113" s="2">
        <f t="shared" si="141"/>
        <v>2.2840280956111457E-3</v>
      </c>
      <c r="GH113" s="2">
        <f t="shared" si="141"/>
        <v>2.0447455561905773E-3</v>
      </c>
      <c r="GI113" s="2">
        <f t="shared" si="141"/>
        <v>1.9749415329431506E-3</v>
      </c>
      <c r="GJ113" s="2">
        <f t="shared" si="141"/>
        <v>1.5310318485120043E-3</v>
      </c>
      <c r="GK113" s="2">
        <f t="shared" si="141"/>
        <v>1.1491981764883746E-3</v>
      </c>
      <c r="GM113" s="86">
        <f t="shared" si="142"/>
        <v>6.2231788358923526E-17</v>
      </c>
      <c r="GN113" s="86">
        <f t="shared" si="142"/>
        <v>3.4085429976330592E-19</v>
      </c>
      <c r="GO113" s="86">
        <f t="shared" si="142"/>
        <v>1.4114213763732445E-19</v>
      </c>
      <c r="GP113" s="86">
        <f t="shared" si="142"/>
        <v>8.8393881950841515E-35</v>
      </c>
      <c r="GQ113" s="86">
        <f t="shared" si="142"/>
        <v>1.5578350206652023E-37</v>
      </c>
      <c r="GR113" s="86">
        <f t="shared" si="142"/>
        <v>1.1369345957648279E-40</v>
      </c>
      <c r="GS113" s="86">
        <f t="shared" si="142"/>
        <v>3.1399472149250577E-38</v>
      </c>
      <c r="GT113" s="86">
        <f t="shared" si="142"/>
        <v>9.5767928956676208E-40</v>
      </c>
      <c r="GU113" s="86">
        <f t="shared" si="142"/>
        <v>8.7911411292427244E-43</v>
      </c>
      <c r="GV113" s="86">
        <f t="shared" si="142"/>
        <v>1.7749909309722117E-38</v>
      </c>
      <c r="GW113" s="86">
        <f t="shared" si="142"/>
        <v>2.0724731096869137E-36</v>
      </c>
      <c r="GX113" s="86">
        <f t="shared" si="142"/>
        <v>1.6067271715240719E-32</v>
      </c>
      <c r="GY113" s="86">
        <f t="shared" si="142"/>
        <v>3.7591565075662216E-30</v>
      </c>
      <c r="GZ113" s="86">
        <f t="shared" si="142"/>
        <v>3.0226160998911366E-31</v>
      </c>
      <c r="HA113" s="86">
        <f t="shared" si="142"/>
        <v>3.006998611176587E-37</v>
      </c>
      <c r="HC113" s="86">
        <f t="shared" si="73"/>
        <v>0.55552629287725019</v>
      </c>
      <c r="HD113" s="86">
        <f t="shared" si="73"/>
        <v>0.53109839821244864</v>
      </c>
      <c r="HE113" s="86">
        <f t="shared" si="73"/>
        <v>0.49608014703820785</v>
      </c>
      <c r="HF113" s="86">
        <f t="shared" si="73"/>
        <v>0.45180733362422276</v>
      </c>
      <c r="HG113" s="86">
        <f t="shared" si="73"/>
        <v>0.43121695274473065</v>
      </c>
      <c r="HH113" s="86">
        <f t="shared" si="73"/>
        <v>0.36881072770072837</v>
      </c>
      <c r="HI113" s="86">
        <f t="shared" si="138"/>
        <v>0.41725572402360067</v>
      </c>
      <c r="HJ113" s="86">
        <f t="shared" si="138"/>
        <v>0.36034268061131242</v>
      </c>
      <c r="HK113" s="86">
        <f t="shared" si="138"/>
        <v>0.35528856585353008</v>
      </c>
      <c r="HL113" s="86">
        <f t="shared" si="138"/>
        <v>0.46689233488971427</v>
      </c>
      <c r="HM113" s="86">
        <f t="shared" si="138"/>
        <v>0.43419782233434473</v>
      </c>
      <c r="HN113" s="86">
        <f t="shared" si="138"/>
        <v>0.5135814257957021</v>
      </c>
      <c r="HO113" s="86">
        <f t="shared" si="138"/>
        <v>0.52411202548382352</v>
      </c>
      <c r="HP113" s="86">
        <f t="shared" si="138"/>
        <v>0.63641521740396401</v>
      </c>
      <c r="HQ113" s="86">
        <f t="shared" si="138"/>
        <v>0.55291450481203253</v>
      </c>
      <c r="HS113" s="86">
        <f t="shared" si="143"/>
        <v>1.1664701299876302E-6</v>
      </c>
      <c r="HT113" s="86">
        <f t="shared" si="143"/>
        <v>3.4942098463070735E-10</v>
      </c>
      <c r="HU113" s="86">
        <f t="shared" si="143"/>
        <v>1.4622931255239776E-10</v>
      </c>
      <c r="HV113" s="86">
        <f t="shared" si="143"/>
        <v>1.0898135606411059E-11</v>
      </c>
      <c r="HW113" s="86">
        <f t="shared" si="143"/>
        <v>5.4122289067506561E-12</v>
      </c>
      <c r="HX113" s="86">
        <f t="shared" si="143"/>
        <v>2.3066413190401592E-12</v>
      </c>
      <c r="HY113" s="86">
        <f t="shared" si="143"/>
        <v>3.6961436961536231E-13</v>
      </c>
      <c r="HZ113" s="86">
        <f t="shared" si="143"/>
        <v>3.4313744467983212E-13</v>
      </c>
      <c r="IA113" s="86">
        <f t="shared" si="143"/>
        <v>6.2444380833464952E-13</v>
      </c>
      <c r="IB113" s="86">
        <f t="shared" si="143"/>
        <v>1.8421112388231329E-13</v>
      </c>
      <c r="IC113" s="86">
        <f t="shared" si="143"/>
        <v>2.1080697272323179E-13</v>
      </c>
      <c r="ID113" s="86">
        <f t="shared" si="143"/>
        <v>2.523165214055821E-12</v>
      </c>
      <c r="IE113" s="86">
        <f t="shared" si="143"/>
        <v>1.3389187668385008E-11</v>
      </c>
      <c r="IF113" s="86">
        <f t="shared" si="143"/>
        <v>1.0316101842733976E-8</v>
      </c>
      <c r="IG113" s="86">
        <f t="shared" si="143"/>
        <v>1.8004566486935385E-6</v>
      </c>
      <c r="II113" s="86">
        <f t="shared" si="144"/>
        <v>1.1895451523208106E-27</v>
      </c>
      <c r="IJ113" s="86">
        <f t="shared" si="144"/>
        <v>5.014770523853485E-46</v>
      </c>
      <c r="IK113" s="86">
        <f t="shared" si="144"/>
        <v>2.3111395694373252E-48</v>
      </c>
      <c r="IL113" s="86">
        <f t="shared" si="144"/>
        <v>5.4117669462486755E-53</v>
      </c>
      <c r="IM113" s="86">
        <f t="shared" si="144"/>
        <v>3.6006906226173604E-54</v>
      </c>
      <c r="IN113" s="86">
        <f t="shared" si="144"/>
        <v>2.0213972878200408E-56</v>
      </c>
      <c r="IO113" s="86">
        <f t="shared" si="144"/>
        <v>4.6022519549528469E-60</v>
      </c>
      <c r="IP113" s="86">
        <f t="shared" si="144"/>
        <v>1.2195039080000532E-60</v>
      </c>
      <c r="IQ113" s="86">
        <f t="shared" si="144"/>
        <v>2.5453704353814561E-59</v>
      </c>
      <c r="IR113" s="86">
        <f t="shared" si="144"/>
        <v>3.411319091949699E-61</v>
      </c>
      <c r="IS113" s="86">
        <f t="shared" si="144"/>
        <v>3.6029665396692682E-61</v>
      </c>
      <c r="IT113" s="86">
        <f t="shared" si="144"/>
        <v>3.1188930496585978E-55</v>
      </c>
      <c r="IU113" s="86">
        <f t="shared" si="144"/>
        <v>1.4019910176033888E-51</v>
      </c>
      <c r="IV113" s="86">
        <f t="shared" si="144"/>
        <v>6.332819278711686E-42</v>
      </c>
      <c r="IW113" s="86">
        <f t="shared" si="144"/>
        <v>5.3089582470806778E-24</v>
      </c>
      <c r="IY113" s="86">
        <f t="shared" si="145"/>
        <v>0.55552745934738035</v>
      </c>
      <c r="IZ113" s="86">
        <f t="shared" si="145"/>
        <v>0.53109839856186958</v>
      </c>
      <c r="JA113" s="86">
        <f t="shared" si="145"/>
        <v>0.49608014718443716</v>
      </c>
      <c r="JB113" s="86">
        <f t="shared" si="145"/>
        <v>0.45180733363512088</v>
      </c>
      <c r="JC113" s="86">
        <f t="shared" si="145"/>
        <v>0.43121695275014288</v>
      </c>
      <c r="JD113" s="86">
        <f t="shared" si="145"/>
        <v>0.36881072770303502</v>
      </c>
      <c r="JE113" s="86">
        <f t="shared" si="145"/>
        <v>0.41725572402397026</v>
      </c>
      <c r="JF113" s="86">
        <f t="shared" si="145"/>
        <v>0.36034268061165553</v>
      </c>
      <c r="JG113" s="86">
        <f t="shared" si="145"/>
        <v>0.35528856585415453</v>
      </c>
      <c r="JH113" s="86">
        <f t="shared" si="145"/>
        <v>0.46689233488989845</v>
      </c>
      <c r="JI113" s="86">
        <f t="shared" si="145"/>
        <v>0.43419782233455556</v>
      </c>
      <c r="JJ113" s="86">
        <f t="shared" si="145"/>
        <v>0.5135814257982253</v>
      </c>
      <c r="JK113" s="86">
        <f t="shared" si="145"/>
        <v>0.5241120254972127</v>
      </c>
      <c r="JL113" s="86">
        <f t="shared" si="145"/>
        <v>0.63641522772006587</v>
      </c>
      <c r="JM113" s="86">
        <f t="shared" si="145"/>
        <v>0.55291630526868119</v>
      </c>
    </row>
    <row r="114" spans="2:273" x14ac:dyDescent="0.25">
      <c r="B114" s="2">
        <v>87</v>
      </c>
      <c r="C114" s="37">
        <v>113.045</v>
      </c>
      <c r="D114" s="37">
        <v>111.10599999999999</v>
      </c>
      <c r="E114" s="37">
        <v>113.369</v>
      </c>
      <c r="F114" s="37">
        <v>87.891999999999996</v>
      </c>
      <c r="G114" s="37">
        <v>80.908000000000001</v>
      </c>
      <c r="H114" s="37">
        <v>68.308000000000007</v>
      </c>
      <c r="I114" s="37">
        <v>76.831000000000003</v>
      </c>
      <c r="J114" s="37">
        <v>66.784999999999997</v>
      </c>
      <c r="K114" s="37">
        <v>66.415000000000006</v>
      </c>
      <c r="L114" s="37">
        <v>87.108000000000004</v>
      </c>
      <c r="M114" s="37">
        <v>79.076999999999998</v>
      </c>
      <c r="N114" s="37">
        <v>97.262</v>
      </c>
      <c r="O114" s="37">
        <v>97.462000000000003</v>
      </c>
      <c r="P114" s="37">
        <v>127</v>
      </c>
      <c r="Q114" s="37">
        <v>93.846000000000004</v>
      </c>
      <c r="S114" s="4">
        <f t="shared" si="146"/>
        <v>104.94430537017634</v>
      </c>
      <c r="T114" s="4">
        <f t="shared" si="146"/>
        <v>102.3841901896708</v>
      </c>
      <c r="U114" s="4">
        <f t="shared" si="146"/>
        <v>108.91747976561302</v>
      </c>
      <c r="V114" s="4">
        <f t="shared" si="146"/>
        <v>88.159517846218506</v>
      </c>
      <c r="W114" s="4">
        <f t="shared" si="146"/>
        <v>83.579644586452801</v>
      </c>
      <c r="X114" s="4">
        <f t="shared" si="146"/>
        <v>75.021772698157633</v>
      </c>
      <c r="Y114" s="4">
        <f t="shared" si="146"/>
        <v>81.263927878309545</v>
      </c>
      <c r="Z114" s="4">
        <f t="shared" si="146"/>
        <v>73.849010610155673</v>
      </c>
      <c r="AA114" s="4">
        <f t="shared" si="146"/>
        <v>72.826852851734088</v>
      </c>
      <c r="AB114" s="4">
        <f t="shared" si="146"/>
        <v>86.11949946869079</v>
      </c>
      <c r="AC114" s="4">
        <f t="shared" si="146"/>
        <v>81.873967132821804</v>
      </c>
      <c r="AD114" s="4">
        <f t="shared" si="146"/>
        <v>94.339354978682067</v>
      </c>
      <c r="AE114" s="4">
        <f t="shared" si="146"/>
        <v>96.786184661053994</v>
      </c>
      <c r="AF114" s="4">
        <f t="shared" si="146"/>
        <v>118.21214846069344</v>
      </c>
      <c r="AG114" s="4">
        <f t="shared" si="146"/>
        <v>89.638305797858948</v>
      </c>
      <c r="AI114" s="4">
        <f t="shared" si="147"/>
        <v>8.1006946298236642</v>
      </c>
      <c r="AJ114" s="4">
        <f t="shared" si="147"/>
        <v>8.7218098103291908</v>
      </c>
      <c r="AK114" s="4">
        <f t="shared" si="147"/>
        <v>4.451520234386976</v>
      </c>
      <c r="AL114" s="4">
        <f t="shared" si="147"/>
        <v>-0.26751784621851016</v>
      </c>
      <c r="AM114" s="4">
        <f t="shared" si="147"/>
        <v>-2.6716445864527998</v>
      </c>
      <c r="AN114" s="4">
        <f t="shared" si="147"/>
        <v>-6.7137726981576265</v>
      </c>
      <c r="AO114" s="4">
        <f t="shared" si="147"/>
        <v>-4.4329278783095418</v>
      </c>
      <c r="AP114" s="4">
        <f t="shared" si="147"/>
        <v>-7.0640106101556768</v>
      </c>
      <c r="AQ114" s="4">
        <f t="shared" si="147"/>
        <v>-6.411852851734082</v>
      </c>
      <c r="AR114" s="4">
        <f t="shared" si="147"/>
        <v>0.98850053130921367</v>
      </c>
      <c r="AS114" s="4">
        <f t="shared" si="147"/>
        <v>-2.7969671328218055</v>
      </c>
      <c r="AT114" s="4">
        <f t="shared" si="147"/>
        <v>2.9226450213179334</v>
      </c>
      <c r="AU114" s="4">
        <f t="shared" si="147"/>
        <v>0.67581533894600909</v>
      </c>
      <c r="AV114" s="4">
        <f t="shared" si="147"/>
        <v>8.7878515393065584</v>
      </c>
      <c r="AW114" s="4">
        <f t="shared" si="147"/>
        <v>4.2076942021410559</v>
      </c>
      <c r="AY114" s="2">
        <f t="shared" si="139"/>
        <v>39.248562251309096</v>
      </c>
      <c r="AZ114" s="2">
        <f t="shared" si="139"/>
        <v>44.823522303368179</v>
      </c>
      <c r="BA114" s="2">
        <f t="shared" si="139"/>
        <v>60.146386564563734</v>
      </c>
      <c r="BB114" s="2">
        <f t="shared" si="139"/>
        <v>50.504678042154758</v>
      </c>
      <c r="BC114" s="2">
        <f t="shared" si="139"/>
        <v>50.950843292821077</v>
      </c>
      <c r="BD114" s="2">
        <f t="shared" si="139"/>
        <v>51.612268639152063</v>
      </c>
      <c r="BE114" s="2">
        <f t="shared" si="139"/>
        <v>51.831168175868839</v>
      </c>
      <c r="BF114" s="2">
        <f t="shared" si="139"/>
        <v>51.655528968095169</v>
      </c>
      <c r="BG114" s="2">
        <f t="shared" si="139"/>
        <v>52.008944773638028</v>
      </c>
      <c r="BH114" s="2">
        <f t="shared" si="139"/>
        <v>50.047083686977125</v>
      </c>
      <c r="BI114" s="2">
        <f t="shared" si="139"/>
        <v>49.584816118936821</v>
      </c>
      <c r="BJ114" s="2">
        <f t="shared" si="139"/>
        <v>50.331371954311727</v>
      </c>
      <c r="BK114" s="2">
        <f t="shared" si="139"/>
        <v>48.245057349926782</v>
      </c>
      <c r="BL114" s="2">
        <f t="shared" si="139"/>
        <v>49.643091270597687</v>
      </c>
      <c r="BM114" s="2">
        <f t="shared" si="139"/>
        <v>53.983731760447341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60.938078812415654</v>
      </c>
      <c r="DL114" s="2">
        <f t="shared" si="148"/>
        <v>68.223690766550519</v>
      </c>
      <c r="DM114" s="2">
        <f t="shared" si="148"/>
        <v>84.745375046904314</v>
      </c>
      <c r="DN114" s="2">
        <f t="shared" si="148"/>
        <v>77.012802814258919</v>
      </c>
      <c r="DO114" s="2">
        <f t="shared" si="148"/>
        <v>73.756309407665512</v>
      </c>
      <c r="DP114" s="2">
        <f t="shared" si="148"/>
        <v>71.462223693379798</v>
      </c>
      <c r="DQ114" s="2">
        <f t="shared" si="148"/>
        <v>69.989669961915581</v>
      </c>
      <c r="DR114" s="2">
        <f t="shared" si="148"/>
        <v>71.231769332577031</v>
      </c>
      <c r="DS114" s="2">
        <f t="shared" si="148"/>
        <v>71.833548442859865</v>
      </c>
      <c r="DT114" s="2">
        <f t="shared" si="148"/>
        <v>70.752973421926924</v>
      </c>
      <c r="DU114" s="2">
        <f t="shared" si="148"/>
        <v>71.156730897009979</v>
      </c>
      <c r="DV114" s="2">
        <f t="shared" si="148"/>
        <v>74.70693687707643</v>
      </c>
      <c r="DW114" s="2">
        <f t="shared" si="148"/>
        <v>71.779400669853871</v>
      </c>
      <c r="DX114" s="2">
        <f t="shared" si="148"/>
        <v>69.626062717770026</v>
      </c>
      <c r="DY114" s="2">
        <f t="shared" si="148"/>
        <v>70.002991845363937</v>
      </c>
      <c r="EA114" s="2">
        <f t="shared" si="94"/>
        <v>38.978559915907503</v>
      </c>
      <c r="EB114" s="2">
        <f t="shared" si="94"/>
        <v>44.477581233917775</v>
      </c>
      <c r="EC114" s="2">
        <f t="shared" si="94"/>
        <v>59.805651909766723</v>
      </c>
      <c r="ED114" s="2">
        <f t="shared" si="94"/>
        <v>50.137869997790446</v>
      </c>
      <c r="EE114" s="2">
        <f t="shared" si="94"/>
        <v>50.62257665568147</v>
      </c>
      <c r="EF114" s="2">
        <f t="shared" si="94"/>
        <v>51.323262804004955</v>
      </c>
      <c r="EG114" s="2">
        <f t="shared" si="94"/>
        <v>51.545579575116008</v>
      </c>
      <c r="EH114" s="2">
        <f t="shared" si="94"/>
        <v>51.338262325986072</v>
      </c>
      <c r="EI114" s="2">
        <f t="shared" si="94"/>
        <v>51.68544191487446</v>
      </c>
      <c r="EJ114" s="2">
        <f t="shared" si="94"/>
        <v>49.687740973027843</v>
      </c>
      <c r="EK114" s="2">
        <f t="shared" si="94"/>
        <v>49.190678221776324</v>
      </c>
      <c r="EL114" s="2">
        <f t="shared" si="94"/>
        <v>49.909889708951191</v>
      </c>
      <c r="EM114" s="2">
        <f t="shared" si="135"/>
        <v>47.871788105789058</v>
      </c>
      <c r="EN114" s="2">
        <f t="shared" si="135"/>
        <v>49.350579264476345</v>
      </c>
      <c r="EO114" s="2">
        <f t="shared" si="135"/>
        <v>53.682294701864485</v>
      </c>
      <c r="EQ114" s="2">
        <f t="shared" si="149"/>
        <v>38.712798794710238</v>
      </c>
      <c r="ER114" s="2">
        <f t="shared" si="149"/>
        <v>43.825962053094322</v>
      </c>
      <c r="ES114" s="2">
        <f t="shared" si="149"/>
        <v>57.370316841236239</v>
      </c>
      <c r="ET114" s="2">
        <f t="shared" si="149"/>
        <v>49.431483550625607</v>
      </c>
      <c r="EU114" s="2">
        <f t="shared" si="149"/>
        <v>50.259981868073673</v>
      </c>
      <c r="EV114" s="2">
        <f t="shared" si="149"/>
        <v>50.877661740869598</v>
      </c>
      <c r="EW114" s="2">
        <f t="shared" si="149"/>
        <v>51.19023787289234</v>
      </c>
      <c r="EX114" s="2">
        <f t="shared" si="149"/>
        <v>51.495536995439338</v>
      </c>
      <c r="EY114" s="2">
        <f t="shared" si="149"/>
        <v>51.893396726030232</v>
      </c>
      <c r="EZ114" s="2">
        <f t="shared" si="149"/>
        <v>49.479739995578981</v>
      </c>
      <c r="FA114" s="2">
        <f t="shared" si="149"/>
        <v>48.540632790513243</v>
      </c>
      <c r="FB114" s="2">
        <f t="shared" si="149"/>
        <v>49.431068930403683</v>
      </c>
      <c r="FC114" s="2">
        <f t="shared" si="149"/>
        <v>47.754111421158171</v>
      </c>
      <c r="FD114" s="2">
        <f t="shared" si="149"/>
        <v>49.329312728080296</v>
      </c>
      <c r="FE114" s="2">
        <f t="shared" si="149"/>
        <v>53.989065928004081</v>
      </c>
      <c r="FG114" s="2">
        <f t="shared" si="150"/>
        <v>0.98760615738776525</v>
      </c>
      <c r="FH114" s="2">
        <f t="shared" si="150"/>
        <v>0.98536308501201397</v>
      </c>
      <c r="FI114" s="2">
        <f t="shared" si="150"/>
        <v>0.98611073050649067</v>
      </c>
      <c r="FJ114" s="2">
        <f t="shared" si="150"/>
        <v>0.98629346912017257</v>
      </c>
      <c r="FK114" s="2">
        <f t="shared" si="150"/>
        <v>0.98577561868992769</v>
      </c>
      <c r="FL114" s="2">
        <f t="shared" si="150"/>
        <v>0.98560047568098685</v>
      </c>
      <c r="FM114" s="2">
        <f t="shared" si="150"/>
        <v>0.98447389187621082</v>
      </c>
      <c r="FN114" s="2">
        <f t="shared" si="150"/>
        <v>0.98407022030970726</v>
      </c>
      <c r="FO114" s="2">
        <f t="shared" si="150"/>
        <v>0.98397033792449862</v>
      </c>
      <c r="FP114" s="2">
        <f t="shared" si="150"/>
        <v>0.982917612123553</v>
      </c>
      <c r="FQ114" s="2">
        <f t="shared" si="150"/>
        <v>0.98198285738062563</v>
      </c>
      <c r="FR114" s="2">
        <f t="shared" si="150"/>
        <v>0.98295944045257688</v>
      </c>
      <c r="FS114" s="2">
        <f t="shared" si="150"/>
        <v>0.98437635622806252</v>
      </c>
      <c r="FT114" s="2">
        <f t="shared" si="150"/>
        <v>0.98557135751793346</v>
      </c>
      <c r="FU114" s="2">
        <f t="shared" si="150"/>
        <v>0.98155406320316696</v>
      </c>
      <c r="FW114" s="2">
        <f t="shared" si="141"/>
        <v>8.1294270297911937E-3</v>
      </c>
      <c r="FX114" s="2">
        <f t="shared" si="141"/>
        <v>2.4994922219532751E-3</v>
      </c>
      <c r="FY114" s="2">
        <f t="shared" si="141"/>
        <v>2.3240666228411446E-3</v>
      </c>
      <c r="FZ114" s="2">
        <f t="shared" si="141"/>
        <v>2.2000028230095346E-3</v>
      </c>
      <c r="GA114" s="2">
        <f t="shared" si="141"/>
        <v>2.1963874747751759E-3</v>
      </c>
      <c r="GB114" s="2">
        <f t="shared" si="141"/>
        <v>2.2118931498155306E-3</v>
      </c>
      <c r="GC114" s="2">
        <f t="shared" si="141"/>
        <v>2.1847726644568994E-3</v>
      </c>
      <c r="GD114" s="2">
        <f t="shared" si="141"/>
        <v>2.3364107397917436E-3</v>
      </c>
      <c r="GE114" s="2">
        <f t="shared" si="141"/>
        <v>2.5751732108770359E-3</v>
      </c>
      <c r="GF114" s="2">
        <f t="shared" si="141"/>
        <v>2.4122840982995887E-3</v>
      </c>
      <c r="GG114" s="2">
        <f t="shared" si="141"/>
        <v>2.5038352638049959E-3</v>
      </c>
      <c r="GH114" s="2">
        <f t="shared" si="141"/>
        <v>2.2415767156468945E-3</v>
      </c>
      <c r="GI114" s="2">
        <f t="shared" si="141"/>
        <v>2.1650678001165994E-3</v>
      </c>
      <c r="GJ114" s="2">
        <f t="shared" si="141"/>
        <v>1.678495106982899E-3</v>
      </c>
      <c r="GK114" s="2">
        <f t="shared" si="141"/>
        <v>1.2599310517769585E-3</v>
      </c>
      <c r="GM114" s="86">
        <f t="shared" si="142"/>
        <v>1.9955691853530899E-18</v>
      </c>
      <c r="GN114" s="86">
        <f t="shared" si="142"/>
        <v>6.7473604545529044E-21</v>
      </c>
      <c r="GO114" s="86">
        <f t="shared" si="142"/>
        <v>2.7878103893516374E-21</v>
      </c>
      <c r="GP114" s="86">
        <f t="shared" si="142"/>
        <v>7.2461258082789297E-38</v>
      </c>
      <c r="GQ114" s="86">
        <f t="shared" si="142"/>
        <v>7.7336419305721952E-41</v>
      </c>
      <c r="GR114" s="86">
        <f t="shared" si="142"/>
        <v>3.1392216544835602E-44</v>
      </c>
      <c r="GS114" s="86">
        <f t="shared" si="142"/>
        <v>1.2197379763636548E-41</v>
      </c>
      <c r="GT114" s="86">
        <f t="shared" si="142"/>
        <v>2.7820832209452488E-43</v>
      </c>
      <c r="GU114" s="86">
        <f t="shared" si="142"/>
        <v>1.2303246353275777E-46</v>
      </c>
      <c r="GV114" s="86">
        <f t="shared" si="142"/>
        <v>5.3419905855367111E-42</v>
      </c>
      <c r="GW114" s="86">
        <f t="shared" si="142"/>
        <v>1.0673168693033648E-39</v>
      </c>
      <c r="GX114" s="86">
        <f t="shared" si="142"/>
        <v>1.7970894045946326E-35</v>
      </c>
      <c r="GY114" s="86">
        <f t="shared" si="142"/>
        <v>8.3558754878301299E-33</v>
      </c>
      <c r="GZ114" s="86">
        <f t="shared" si="142"/>
        <v>4.5765492591188492E-34</v>
      </c>
      <c r="HA114" s="86">
        <f t="shared" si="142"/>
        <v>1.680197968717402E-40</v>
      </c>
      <c r="HC114" s="86">
        <f t="shared" si="73"/>
        <v>0.45254691433217881</v>
      </c>
      <c r="HD114" s="86">
        <f t="shared" si="73"/>
        <v>0.40247119090095163</v>
      </c>
      <c r="HE114" s="86">
        <f t="shared" si="73"/>
        <v>0.37036555931003978</v>
      </c>
      <c r="HF114" s="86">
        <f t="shared" si="73"/>
        <v>0.28432403665630374</v>
      </c>
      <c r="HG114" s="86">
        <f t="shared" si="73"/>
        <v>0.25110292432893172</v>
      </c>
      <c r="HH114" s="86">
        <f t="shared" si="73"/>
        <v>0.19510399407728479</v>
      </c>
      <c r="HI114" s="86">
        <f t="shared" si="138"/>
        <v>0.23620318174849619</v>
      </c>
      <c r="HJ114" s="86">
        <f t="shared" si="138"/>
        <v>0.1873178638848732</v>
      </c>
      <c r="HK114" s="86">
        <f t="shared" si="138"/>
        <v>0.17501034020250042</v>
      </c>
      <c r="HL114" s="86">
        <f t="shared" si="138"/>
        <v>0.27644130515782134</v>
      </c>
      <c r="HM114" s="86">
        <f t="shared" si="138"/>
        <v>0.25190671064625647</v>
      </c>
      <c r="HN114" s="86">
        <f t="shared" si="138"/>
        <v>0.33171650612853404</v>
      </c>
      <c r="HO114" s="86">
        <f t="shared" si="138"/>
        <v>0.35763949773249404</v>
      </c>
      <c r="HP114" s="86">
        <f t="shared" si="138"/>
        <v>0.49758410172027673</v>
      </c>
      <c r="HQ114" s="86">
        <f t="shared" si="138"/>
        <v>0.36394939222783157</v>
      </c>
      <c r="HS114" s="86">
        <f t="shared" si="143"/>
        <v>2.6160897925953105E-6</v>
      </c>
      <c r="HT114" s="86">
        <f t="shared" si="143"/>
        <v>1.033017117260987E-9</v>
      </c>
      <c r="HU114" s="86">
        <f t="shared" si="143"/>
        <v>4.4886575709492996E-10</v>
      </c>
      <c r="HV114" s="86">
        <f t="shared" si="143"/>
        <v>3.7390145306152579E-11</v>
      </c>
      <c r="HW114" s="86">
        <f t="shared" si="143"/>
        <v>1.9162306478708347E-11</v>
      </c>
      <c r="HX114" s="86">
        <f t="shared" si="143"/>
        <v>8.584982418591519E-12</v>
      </c>
      <c r="HY114" s="86">
        <f t="shared" si="143"/>
        <v>1.5011524393242312E-12</v>
      </c>
      <c r="HZ114" s="86">
        <f t="shared" si="143"/>
        <v>1.4274114327797787E-12</v>
      </c>
      <c r="IA114" s="86">
        <f t="shared" si="143"/>
        <v>2.5741304621689536E-12</v>
      </c>
      <c r="IB114" s="86">
        <f t="shared" si="143"/>
        <v>7.8975626986921538E-13</v>
      </c>
      <c r="IC114" s="86">
        <f t="shared" si="143"/>
        <v>9.0833270113267074E-13</v>
      </c>
      <c r="ID114" s="86">
        <f t="shared" si="143"/>
        <v>9.2631066600746759E-12</v>
      </c>
      <c r="IE114" s="86">
        <f t="shared" si="143"/>
        <v>4.4794651288647341E-11</v>
      </c>
      <c r="IF114" s="86">
        <f t="shared" si="143"/>
        <v>2.3442116651072573E-8</v>
      </c>
      <c r="IG114" s="86">
        <f t="shared" si="143"/>
        <v>3.1017315458005205E-6</v>
      </c>
      <c r="II114" s="86">
        <f t="shared" si="144"/>
        <v>1.1078615025531312E-26</v>
      </c>
      <c r="IJ114" s="86">
        <f t="shared" si="144"/>
        <v>1.0737460649048774E-44</v>
      </c>
      <c r="IK114" s="86">
        <f t="shared" si="144"/>
        <v>5.5963769618175531E-47</v>
      </c>
      <c r="IL114" s="86">
        <f t="shared" si="144"/>
        <v>1.7418529887568819E-51</v>
      </c>
      <c r="IM114" s="86">
        <f t="shared" si="144"/>
        <v>1.2536216064536679E-52</v>
      </c>
      <c r="IN114" s="86">
        <f t="shared" si="144"/>
        <v>8.2269823615780005E-55</v>
      </c>
      <c r="IO114" s="86">
        <f t="shared" si="144"/>
        <v>2.3775030894932986E-58</v>
      </c>
      <c r="IP114" s="86">
        <f t="shared" si="144"/>
        <v>6.839414546478505E-59</v>
      </c>
      <c r="IQ114" s="86">
        <f t="shared" si="144"/>
        <v>1.3894571407964848E-57</v>
      </c>
      <c r="IR114" s="86">
        <f t="shared" si="144"/>
        <v>2.0291946603316671E-59</v>
      </c>
      <c r="IS114" s="86">
        <f t="shared" si="144"/>
        <v>2.1936454716869483E-59</v>
      </c>
      <c r="IT114" s="86">
        <f t="shared" si="144"/>
        <v>1.1805327033166849E-53</v>
      </c>
      <c r="IU114" s="86">
        <f t="shared" si="144"/>
        <v>4.0665204393292397E-50</v>
      </c>
      <c r="IV114" s="86">
        <f t="shared" si="144"/>
        <v>8.6243105727020048E-41</v>
      </c>
      <c r="IW114" s="86">
        <f t="shared" si="144"/>
        <v>2.1386708968179298E-23</v>
      </c>
      <c r="IY114" s="86">
        <f t="shared" si="145"/>
        <v>0.45254953042197138</v>
      </c>
      <c r="IZ114" s="86">
        <f t="shared" si="145"/>
        <v>0.40247119193396874</v>
      </c>
      <c r="JA114" s="86">
        <f t="shared" si="145"/>
        <v>0.37036555975890556</v>
      </c>
      <c r="JB114" s="86">
        <f t="shared" si="145"/>
        <v>0.28432403669369388</v>
      </c>
      <c r="JC114" s="86">
        <f t="shared" si="145"/>
        <v>0.251102924348094</v>
      </c>
      <c r="JD114" s="86">
        <f t="shared" si="145"/>
        <v>0.19510399408586979</v>
      </c>
      <c r="JE114" s="86">
        <f t="shared" si="145"/>
        <v>0.23620318174999735</v>
      </c>
      <c r="JF114" s="86">
        <f t="shared" si="145"/>
        <v>0.18731786388630062</v>
      </c>
      <c r="JG114" s="86">
        <f t="shared" si="145"/>
        <v>0.17501034020507455</v>
      </c>
      <c r="JH114" s="86">
        <f t="shared" si="145"/>
        <v>0.27644130515861109</v>
      </c>
      <c r="JI114" s="86">
        <f t="shared" si="145"/>
        <v>0.2519067106471648</v>
      </c>
      <c r="JJ114" s="86">
        <f t="shared" si="145"/>
        <v>0.33171650613779713</v>
      </c>
      <c r="JK114" s="86">
        <f t="shared" si="145"/>
        <v>0.35763949777728871</v>
      </c>
      <c r="JL114" s="86">
        <f t="shared" si="145"/>
        <v>0.49758412516239336</v>
      </c>
      <c r="JM114" s="86">
        <f t="shared" si="145"/>
        <v>0.36395249395937734</v>
      </c>
    </row>
    <row r="115" spans="2:273" x14ac:dyDescent="0.25">
      <c r="B115" s="2">
        <v>88</v>
      </c>
      <c r="C115" s="37">
        <v>83.47</v>
      </c>
      <c r="D115" s="37">
        <v>76.394000000000005</v>
      </c>
      <c r="E115" s="37">
        <v>84.415000000000006</v>
      </c>
      <c r="F115" s="37">
        <v>57.753999999999998</v>
      </c>
      <c r="G115" s="37">
        <v>53.308</v>
      </c>
      <c r="H115" s="37">
        <v>50.414999999999999</v>
      </c>
      <c r="I115" s="37">
        <v>55.491999999999997</v>
      </c>
      <c r="J115" s="37">
        <v>50.122999999999998</v>
      </c>
      <c r="K115" s="37">
        <v>50.107999999999997</v>
      </c>
      <c r="L115" s="37">
        <v>56.908000000000001</v>
      </c>
      <c r="M115" s="37">
        <v>52.491999999999997</v>
      </c>
      <c r="N115" s="37">
        <v>62.015000000000001</v>
      </c>
      <c r="O115" s="37">
        <v>61.938000000000002</v>
      </c>
      <c r="P115" s="37">
        <v>89.908000000000001</v>
      </c>
      <c r="Q115" s="37">
        <v>65.292000000000002</v>
      </c>
      <c r="S115" s="4">
        <f t="shared" si="146"/>
        <v>82.13624188970509</v>
      </c>
      <c r="T115" s="4">
        <f t="shared" si="146"/>
        <v>78.341103968004262</v>
      </c>
      <c r="U115" s="4">
        <f t="shared" si="146"/>
        <v>88.182622660102652</v>
      </c>
      <c r="V115" s="4">
        <f t="shared" si="146"/>
        <v>67.1913825068618</v>
      </c>
      <c r="W115" s="4">
        <f t="shared" si="146"/>
        <v>63.771872345043633</v>
      </c>
      <c r="X115" s="4">
        <f t="shared" si="146"/>
        <v>59.740898849779619</v>
      </c>
      <c r="Y115" s="4">
        <f t="shared" si="146"/>
        <v>62.840279680667024</v>
      </c>
      <c r="Z115" s="4">
        <f t="shared" si="146"/>
        <v>59.109321533194191</v>
      </c>
      <c r="AA115" s="4">
        <f t="shared" si="146"/>
        <v>58.396416670859338</v>
      </c>
      <c r="AB115" s="4">
        <f t="shared" si="146"/>
        <v>63.996338470065879</v>
      </c>
      <c r="AC115" s="4">
        <f t="shared" si="146"/>
        <v>61.889902021081369</v>
      </c>
      <c r="AD115" s="4">
        <f t="shared" si="146"/>
        <v>69.693528090198328</v>
      </c>
      <c r="AE115" s="4">
        <f t="shared" si="146"/>
        <v>71.841851822865294</v>
      </c>
      <c r="AF115" s="4">
        <f t="shared" si="146"/>
        <v>88.377872544848444</v>
      </c>
      <c r="AG115" s="4">
        <f t="shared" si="146"/>
        <v>69.259664096125533</v>
      </c>
      <c r="AI115" s="4">
        <f t="shared" si="147"/>
        <v>1.3337581102949088</v>
      </c>
      <c r="AJ115" s="4">
        <f t="shared" si="147"/>
        <v>-1.9471039680042566</v>
      </c>
      <c r="AK115" s="4">
        <f t="shared" si="147"/>
        <v>-3.7676226601026457</v>
      </c>
      <c r="AL115" s="4">
        <f t="shared" si="147"/>
        <v>-9.4373825068618018</v>
      </c>
      <c r="AM115" s="4">
        <f t="shared" si="147"/>
        <v>-10.463872345043633</v>
      </c>
      <c r="AN115" s="4">
        <f t="shared" si="147"/>
        <v>-9.3258988497796196</v>
      </c>
      <c r="AO115" s="4">
        <f t="shared" si="147"/>
        <v>-7.3482796806670265</v>
      </c>
      <c r="AP115" s="4">
        <f t="shared" si="147"/>
        <v>-8.986321533194193</v>
      </c>
      <c r="AQ115" s="4">
        <f t="shared" si="147"/>
        <v>-8.2884166708593412</v>
      </c>
      <c r="AR115" s="4">
        <f t="shared" si="147"/>
        <v>-7.088338470065878</v>
      </c>
      <c r="AS115" s="4">
        <f t="shared" si="147"/>
        <v>-9.3979020210813715</v>
      </c>
      <c r="AT115" s="4">
        <f t="shared" si="147"/>
        <v>-7.678528090198327</v>
      </c>
      <c r="AU115" s="4">
        <f t="shared" si="147"/>
        <v>-9.9038518228652919</v>
      </c>
      <c r="AV115" s="4">
        <f t="shared" si="147"/>
        <v>1.5301274551515576</v>
      </c>
      <c r="AW115" s="4">
        <f t="shared" si="147"/>
        <v>-3.9676640961255316</v>
      </c>
      <c r="AY115" s="2">
        <f t="shared" si="139"/>
        <v>39.139596084882832</v>
      </c>
      <c r="AZ115" s="2">
        <f t="shared" si="139"/>
        <v>44.688014176243804</v>
      </c>
      <c r="BA115" s="2">
        <f t="shared" si="139"/>
        <v>59.904270314291523</v>
      </c>
      <c r="BB115" s="2">
        <f t="shared" si="139"/>
        <v>50.356468134023665</v>
      </c>
      <c r="BC115" s="2">
        <f t="shared" si="139"/>
        <v>50.807383046580931</v>
      </c>
      <c r="BD115" s="2">
        <f t="shared" si="139"/>
        <v>51.482395285784591</v>
      </c>
      <c r="BE115" s="2">
        <f t="shared" si="139"/>
        <v>51.702314297164783</v>
      </c>
      <c r="BF115" s="2">
        <f t="shared" si="139"/>
        <v>51.530315563966283</v>
      </c>
      <c r="BG115" s="2">
        <f t="shared" si="139"/>
        <v>51.876002013234093</v>
      </c>
      <c r="BH115" s="2">
        <f t="shared" si="139"/>
        <v>49.917037783443675</v>
      </c>
      <c r="BI115" s="2">
        <f t="shared" si="139"/>
        <v>49.409402455715529</v>
      </c>
      <c r="BJ115" s="2">
        <f t="shared" si="139"/>
        <v>50.160945513028409</v>
      </c>
      <c r="BK115" s="2">
        <f t="shared" si="139"/>
        <v>48.105276752660487</v>
      </c>
      <c r="BL115" s="2">
        <f t="shared" si="139"/>
        <v>49.52521048104667</v>
      </c>
      <c r="BM115" s="2">
        <f t="shared" si="139"/>
        <v>53.863421890287022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61.108290755735496</v>
      </c>
      <c r="DL115" s="2">
        <f t="shared" si="148"/>
        <v>68.438212543554016</v>
      </c>
      <c r="DM115" s="2">
        <f t="shared" si="148"/>
        <v>85.025996529080672</v>
      </c>
      <c r="DN115" s="2">
        <f t="shared" si="148"/>
        <v>77.255691744840533</v>
      </c>
      <c r="DO115" s="2">
        <f t="shared" si="148"/>
        <v>73.945694076655059</v>
      </c>
      <c r="DP115" s="2">
        <f t="shared" si="148"/>
        <v>71.620246689895481</v>
      </c>
      <c r="DQ115" s="2">
        <f t="shared" si="148"/>
        <v>70.101426545660814</v>
      </c>
      <c r="DR115" s="2">
        <f t="shared" si="148"/>
        <v>71.371094184695977</v>
      </c>
      <c r="DS115" s="2">
        <f t="shared" si="148"/>
        <v>71.981487588796185</v>
      </c>
      <c r="DT115" s="2">
        <f t="shared" si="148"/>
        <v>70.907976895197834</v>
      </c>
      <c r="DU115" s="2">
        <f t="shared" si="148"/>
        <v>71.352215191784964</v>
      </c>
      <c r="DV115" s="2">
        <f t="shared" si="148"/>
        <v>74.913160374509232</v>
      </c>
      <c r="DW115" s="2">
        <f t="shared" si="148"/>
        <v>71.98387858898522</v>
      </c>
      <c r="DX115" s="2">
        <f t="shared" si="148"/>
        <v>69.821090592334485</v>
      </c>
      <c r="DY115" s="2">
        <f t="shared" si="148"/>
        <v>70.193219269102997</v>
      </c>
      <c r="EA115" s="2">
        <f t="shared" si="94"/>
        <v>38.890406447091806</v>
      </c>
      <c r="EB115" s="2">
        <f t="shared" si="94"/>
        <v>44.36800061123126</v>
      </c>
      <c r="EC115" s="2">
        <f t="shared" si="94"/>
        <v>59.587588515765184</v>
      </c>
      <c r="ED115" s="2">
        <f t="shared" si="94"/>
        <v>50.017192268977723</v>
      </c>
      <c r="EE115" s="2">
        <f t="shared" si="94"/>
        <v>50.503728962575067</v>
      </c>
      <c r="EF115" s="2">
        <f t="shared" si="94"/>
        <v>51.215117739143444</v>
      </c>
      <c r="EG115" s="2">
        <f t="shared" si="94"/>
        <v>51.438499678902879</v>
      </c>
      <c r="EH115" s="2">
        <f t="shared" si="94"/>
        <v>51.23701735996022</v>
      </c>
      <c r="EI115" s="2">
        <f t="shared" si="94"/>
        <v>51.576722712138931</v>
      </c>
      <c r="EJ115" s="2">
        <f t="shared" si="94"/>
        <v>49.584871530079546</v>
      </c>
      <c r="EK115" s="2">
        <f t="shared" si="94"/>
        <v>49.04396132150832</v>
      </c>
      <c r="EL115" s="2">
        <f t="shared" si="94"/>
        <v>49.770742763674754</v>
      </c>
      <c r="EM115" s="2">
        <f t="shared" si="135"/>
        <v>47.759911255278404</v>
      </c>
      <c r="EN115" s="2">
        <f t="shared" si="135"/>
        <v>49.254272688198</v>
      </c>
      <c r="EO115" s="2">
        <f t="shared" si="135"/>
        <v>53.583159904005896</v>
      </c>
      <c r="EQ115" s="2">
        <f t="shared" si="149"/>
        <v>38.641116938437349</v>
      </c>
      <c r="ER115" s="2">
        <f t="shared" si="149"/>
        <v>43.742211162852144</v>
      </c>
      <c r="ES115" s="2">
        <f t="shared" si="149"/>
        <v>57.254134838243615</v>
      </c>
      <c r="ET115" s="2">
        <f t="shared" si="149"/>
        <v>49.341221358878421</v>
      </c>
      <c r="EU115" s="2">
        <f t="shared" si="149"/>
        <v>50.157060901648819</v>
      </c>
      <c r="EV115" s="2">
        <f t="shared" si="149"/>
        <v>50.789010678254598</v>
      </c>
      <c r="EW115" s="2">
        <f t="shared" si="149"/>
        <v>51.098820576246055</v>
      </c>
      <c r="EX115" s="2">
        <f t="shared" si="149"/>
        <v>51.38425470005032</v>
      </c>
      <c r="EY115" s="2">
        <f t="shared" si="149"/>
        <v>51.773721104272816</v>
      </c>
      <c r="EZ115" s="2">
        <f t="shared" si="149"/>
        <v>49.383177648275549</v>
      </c>
      <c r="FA115" s="2">
        <f t="shared" si="149"/>
        <v>48.422287893128939</v>
      </c>
      <c r="FB115" s="2">
        <f t="shared" si="149"/>
        <v>49.312226310966132</v>
      </c>
      <c r="FC115" s="2">
        <f t="shared" si="149"/>
        <v>47.643905767179334</v>
      </c>
      <c r="FD115" s="2">
        <f t="shared" si="149"/>
        <v>49.228944523038614</v>
      </c>
      <c r="FE115" s="2">
        <f t="shared" si="149"/>
        <v>53.857137438718112</v>
      </c>
      <c r="FG115" s="2">
        <f t="shared" si="150"/>
        <v>0.98868434120104043</v>
      </c>
      <c r="FH115" s="2">
        <f t="shared" si="150"/>
        <v>0.98663376063202113</v>
      </c>
      <c r="FI115" s="2">
        <f t="shared" si="150"/>
        <v>0.987317336122157</v>
      </c>
      <c r="FJ115" s="2">
        <f t="shared" si="150"/>
        <v>0.9874844011281404</v>
      </c>
      <c r="FK115" s="2">
        <f t="shared" si="150"/>
        <v>0.98701095308302866</v>
      </c>
      <c r="FL115" s="2">
        <f t="shared" si="150"/>
        <v>0.98685081769844729</v>
      </c>
      <c r="FM115" s="2">
        <f t="shared" si="150"/>
        <v>0.98582065027408472</v>
      </c>
      <c r="FN115" s="2">
        <f t="shared" si="150"/>
        <v>0.98545147634563024</v>
      </c>
      <c r="FO115" s="2">
        <f t="shared" si="150"/>
        <v>0.98536012582286825</v>
      </c>
      <c r="FP115" s="2">
        <f t="shared" si="150"/>
        <v>0.98439722511021033</v>
      </c>
      <c r="FQ115" s="2">
        <f t="shared" si="150"/>
        <v>0.98354207967765139</v>
      </c>
      <c r="FR115" s="2">
        <f t="shared" si="150"/>
        <v>0.98443548779522039</v>
      </c>
      <c r="FS115" s="2">
        <f t="shared" si="150"/>
        <v>0.98573145239610782</v>
      </c>
      <c r="FT115" s="2">
        <f t="shared" si="150"/>
        <v>0.98682419412849787</v>
      </c>
      <c r="FU115" s="2">
        <f t="shared" si="150"/>
        <v>0.98314975703881946</v>
      </c>
      <c r="FW115" s="2">
        <f t="shared" si="141"/>
        <v>8.9067538073538087E-3</v>
      </c>
      <c r="FX115" s="2">
        <f t="shared" si="141"/>
        <v>2.7399779866973547E-3</v>
      </c>
      <c r="FY115" s="2">
        <f t="shared" si="141"/>
        <v>2.5477171247232483E-3</v>
      </c>
      <c r="FZ115" s="2">
        <f t="shared" si="141"/>
        <v>2.4117432288267376E-3</v>
      </c>
      <c r="GA115" s="2">
        <f t="shared" si="141"/>
        <v>2.407780759199017E-3</v>
      </c>
      <c r="GB115" s="2">
        <f t="shared" si="141"/>
        <v>2.4247751652575096E-3</v>
      </c>
      <c r="GC115" s="2">
        <f t="shared" si="141"/>
        <v>2.3950507543015706E-3</v>
      </c>
      <c r="GD115" s="2">
        <f t="shared" si="141"/>
        <v>2.5612460960348694E-3</v>
      </c>
      <c r="GE115" s="2">
        <f t="shared" si="141"/>
        <v>2.8229199280217173E-3</v>
      </c>
      <c r="GF115" s="2">
        <f t="shared" si="141"/>
        <v>2.6444014776795719E-3</v>
      </c>
      <c r="GG115" s="2">
        <f t="shared" si="141"/>
        <v>2.7447377395255811E-3</v>
      </c>
      <c r="GH115" s="2">
        <f t="shared" si="141"/>
        <v>2.4573085680829766E-3</v>
      </c>
      <c r="GI115" s="2">
        <f t="shared" si="141"/>
        <v>2.3734538645989222E-3</v>
      </c>
      <c r="GJ115" s="2">
        <f t="shared" si="141"/>
        <v>1.8401352989782117E-3</v>
      </c>
      <c r="GK115" s="2">
        <f t="shared" si="141"/>
        <v>1.3813190194749247E-3</v>
      </c>
      <c r="GM115" s="86">
        <f t="shared" si="142"/>
        <v>5.4710643819979909E-20</v>
      </c>
      <c r="GN115" s="86">
        <f t="shared" si="142"/>
        <v>1.1178615798459853E-22</v>
      </c>
      <c r="GO115" s="86">
        <f t="shared" si="142"/>
        <v>4.6240754991780556E-23</v>
      </c>
      <c r="GP115" s="86">
        <f t="shared" si="142"/>
        <v>4.3391650801738914E-41</v>
      </c>
      <c r="GQ115" s="86">
        <f t="shared" si="142"/>
        <v>2.7527032868282644E-44</v>
      </c>
      <c r="GR115" s="86">
        <f t="shared" si="142"/>
        <v>6.0753302327577542E-48</v>
      </c>
      <c r="GS115" s="86">
        <f t="shared" si="142"/>
        <v>3.3469858138244042E-45</v>
      </c>
      <c r="GT115" s="86">
        <f t="shared" si="142"/>
        <v>5.6437264684041138E-47</v>
      </c>
      <c r="GU115" s="86">
        <f t="shared" si="142"/>
        <v>1.1598228705836787E-50</v>
      </c>
      <c r="GV115" s="86">
        <f t="shared" si="142"/>
        <v>1.1130810176953525E-45</v>
      </c>
      <c r="GW115" s="86">
        <f t="shared" si="142"/>
        <v>3.9146119844237453E-43</v>
      </c>
      <c r="GX115" s="86">
        <f t="shared" si="142"/>
        <v>1.4781304305157227E-38</v>
      </c>
      <c r="GY115" s="86">
        <f t="shared" si="142"/>
        <v>1.4193434661783541E-35</v>
      </c>
      <c r="GZ115" s="86">
        <f t="shared" si="142"/>
        <v>5.1708285890567812E-37</v>
      </c>
      <c r="HA115" s="86">
        <f t="shared" si="142"/>
        <v>6.7851785552501796E-44</v>
      </c>
      <c r="HC115" s="86">
        <f t="shared" si="73"/>
        <v>0.32924953368178478</v>
      </c>
      <c r="HD115" s="86">
        <f t="shared" si="73"/>
        <v>0.26368001045742157</v>
      </c>
      <c r="HE115" s="86">
        <f t="shared" si="73"/>
        <v>0.24157872417640552</v>
      </c>
      <c r="HF115" s="86">
        <f t="shared" si="73"/>
        <v>0.1440454979830072</v>
      </c>
      <c r="HG115" s="86">
        <f t="shared" si="73"/>
        <v>0.11331791489085244</v>
      </c>
      <c r="HH115" s="86">
        <f t="shared" si="73"/>
        <v>7.8659188191032375E-2</v>
      </c>
      <c r="HI115" s="86">
        <f t="shared" si="138"/>
        <v>0.10238331666338807</v>
      </c>
      <c r="HJ115" s="86">
        <f t="shared" si="138"/>
        <v>7.3672556378702611E-2</v>
      </c>
      <c r="HK115" s="86">
        <f t="shared" si="138"/>
        <v>6.3165016142016542E-2</v>
      </c>
      <c r="HL115" s="86">
        <f t="shared" si="138"/>
        <v>0.12374323412679808</v>
      </c>
      <c r="HM115" s="86">
        <f t="shared" si="138"/>
        <v>0.1119840947896031</v>
      </c>
      <c r="HN115" s="86">
        <f t="shared" si="138"/>
        <v>0.16686866510495493</v>
      </c>
      <c r="HO115" s="86">
        <f t="shared" si="138"/>
        <v>0.19701245964452963</v>
      </c>
      <c r="HP115" s="86">
        <f t="shared" si="138"/>
        <v>0.31456108648889547</v>
      </c>
      <c r="HQ115" s="86">
        <f t="shared" si="138"/>
        <v>0.18002403513294354</v>
      </c>
      <c r="HS115" s="86">
        <f t="shared" si="143"/>
        <v>5.719984166121029E-6</v>
      </c>
      <c r="HT115" s="86">
        <f t="shared" si="143"/>
        <v>2.9681180987078985E-9</v>
      </c>
      <c r="HU115" s="86">
        <f t="shared" si="143"/>
        <v>1.3379993774138614E-9</v>
      </c>
      <c r="HV115" s="86">
        <f t="shared" si="143"/>
        <v>1.2427063225773759E-10</v>
      </c>
      <c r="HW115" s="86">
        <f t="shared" si="143"/>
        <v>6.5676297043559384E-11</v>
      </c>
      <c r="HX115" s="86">
        <f t="shared" si="143"/>
        <v>3.0884394044072989E-11</v>
      </c>
      <c r="HY115" s="86">
        <f t="shared" si="143"/>
        <v>5.8803100511295285E-12</v>
      </c>
      <c r="HZ115" s="86">
        <f t="shared" si="143"/>
        <v>5.7203806727984296E-12</v>
      </c>
      <c r="IA115" s="86">
        <f t="shared" si="143"/>
        <v>1.0219214815886844E-11</v>
      </c>
      <c r="IB115" s="86">
        <f t="shared" si="143"/>
        <v>3.2593772944050298E-12</v>
      </c>
      <c r="IC115" s="86">
        <f t="shared" si="143"/>
        <v>3.7659421222603395E-12</v>
      </c>
      <c r="ID115" s="86">
        <f t="shared" si="143"/>
        <v>3.2890278596648162E-11</v>
      </c>
      <c r="IE115" s="86">
        <f t="shared" si="143"/>
        <v>1.453303471942734E-10</v>
      </c>
      <c r="IF115" s="86">
        <f t="shared" si="143"/>
        <v>5.2249269623548012E-8</v>
      </c>
      <c r="IG115" s="86">
        <f t="shared" si="143"/>
        <v>5.2808378509230416E-6</v>
      </c>
      <c r="II115" s="86">
        <f t="shared" si="144"/>
        <v>9.8967543871875602E-26</v>
      </c>
      <c r="IJ115" s="86">
        <f t="shared" si="144"/>
        <v>2.1950525894436109E-43</v>
      </c>
      <c r="IK115" s="86">
        <f t="shared" si="144"/>
        <v>1.2921497467883256E-45</v>
      </c>
      <c r="IL115" s="86">
        <f t="shared" si="144"/>
        <v>5.3253120319814756E-50</v>
      </c>
      <c r="IM115" s="86">
        <f t="shared" si="144"/>
        <v>4.1409948269432354E-51</v>
      </c>
      <c r="IN115" s="86">
        <f t="shared" si="144"/>
        <v>3.1691805392468521E-53</v>
      </c>
      <c r="IO115" s="86">
        <f t="shared" si="144"/>
        <v>1.1584867489794569E-56</v>
      </c>
      <c r="IP115" s="86">
        <f t="shared" si="144"/>
        <v>3.6112525787661029E-57</v>
      </c>
      <c r="IQ115" s="86">
        <f t="shared" si="144"/>
        <v>7.1367470068359035E-56</v>
      </c>
      <c r="IR115" s="86">
        <f t="shared" si="144"/>
        <v>1.1350193257692849E-57</v>
      </c>
      <c r="IS115" s="86">
        <f t="shared" si="144"/>
        <v>1.2549673813900886E-57</v>
      </c>
      <c r="IT115" s="86">
        <f t="shared" si="144"/>
        <v>4.2334444371733933E-52</v>
      </c>
      <c r="IU115" s="86">
        <f t="shared" si="144"/>
        <v>1.1222584547922565E-48</v>
      </c>
      <c r="IV115" s="86">
        <f t="shared" si="144"/>
        <v>1.1318595334244458E-39</v>
      </c>
      <c r="IW115" s="86">
        <f t="shared" si="144"/>
        <v>8.4556037921655312E-23</v>
      </c>
      <c r="IY115" s="86">
        <f t="shared" si="145"/>
        <v>0.32925525366595088</v>
      </c>
      <c r="IZ115" s="86">
        <f t="shared" si="145"/>
        <v>0.26368001342553965</v>
      </c>
      <c r="JA115" s="86">
        <f t="shared" si="145"/>
        <v>0.2415787255144049</v>
      </c>
      <c r="JB115" s="86">
        <f t="shared" si="145"/>
        <v>0.14404549810727782</v>
      </c>
      <c r="JC115" s="86">
        <f t="shared" si="145"/>
        <v>0.11331791495652874</v>
      </c>
      <c r="JD115" s="86">
        <f t="shared" si="145"/>
        <v>7.8659188221916768E-2</v>
      </c>
      <c r="JE115" s="86">
        <f t="shared" si="145"/>
        <v>0.10238331666926838</v>
      </c>
      <c r="JF115" s="86">
        <f t="shared" si="145"/>
        <v>7.3672556384422994E-2</v>
      </c>
      <c r="JG115" s="86">
        <f t="shared" si="145"/>
        <v>6.3165016152235756E-2</v>
      </c>
      <c r="JH115" s="86">
        <f t="shared" si="145"/>
        <v>0.12374323413005746</v>
      </c>
      <c r="JI115" s="86">
        <f t="shared" si="145"/>
        <v>0.11198409479336904</v>
      </c>
      <c r="JJ115" s="86">
        <f t="shared" si="145"/>
        <v>0.16686866513784521</v>
      </c>
      <c r="JK115" s="86">
        <f t="shared" si="145"/>
        <v>0.19701245978985998</v>
      </c>
      <c r="JL115" s="86">
        <f t="shared" si="145"/>
        <v>0.3145611387381651</v>
      </c>
      <c r="JM115" s="86">
        <f t="shared" si="145"/>
        <v>0.18002931597079447</v>
      </c>
    </row>
    <row r="116" spans="2:273" x14ac:dyDescent="0.25">
      <c r="B116" s="2">
        <v>89</v>
      </c>
      <c r="C116" s="37">
        <v>59.347999999999999</v>
      </c>
      <c r="D116" s="37">
        <v>51.484999999999999</v>
      </c>
      <c r="E116" s="37">
        <v>67.091999999999999</v>
      </c>
      <c r="F116" s="37">
        <v>48.954000000000001</v>
      </c>
      <c r="G116" s="37">
        <v>48.430999999999997</v>
      </c>
      <c r="H116" s="37">
        <v>48.6</v>
      </c>
      <c r="I116" s="37">
        <v>47.277000000000001</v>
      </c>
      <c r="J116" s="37">
        <v>47.308</v>
      </c>
      <c r="K116" s="37">
        <v>48.585000000000001</v>
      </c>
      <c r="L116" s="37">
        <v>47.4</v>
      </c>
      <c r="M116" s="37">
        <v>45.661999999999999</v>
      </c>
      <c r="N116" s="37">
        <v>49.677</v>
      </c>
      <c r="O116" s="37">
        <v>48.537999999999997</v>
      </c>
      <c r="P116" s="37">
        <v>59.707999999999998</v>
      </c>
      <c r="Q116" s="37">
        <v>52.369</v>
      </c>
      <c r="S116" s="4">
        <f t="shared" si="146"/>
        <v>63.748810260258715</v>
      </c>
      <c r="T116" s="4">
        <f t="shared" si="146"/>
        <v>61.223730107213406</v>
      </c>
      <c r="U116" s="4">
        <f t="shared" si="146"/>
        <v>73.734932642424837</v>
      </c>
      <c r="V116" s="4">
        <f t="shared" si="146"/>
        <v>56.118157322835941</v>
      </c>
      <c r="W116" s="4">
        <f t="shared" si="146"/>
        <v>54.546354182807164</v>
      </c>
      <c r="X116" s="4">
        <f t="shared" si="146"/>
        <v>53.514831547137568</v>
      </c>
      <c r="Y116" s="4">
        <f t="shared" si="146"/>
        <v>54.708363112584117</v>
      </c>
      <c r="Z116" s="4">
        <f t="shared" si="146"/>
        <v>53.310551808773845</v>
      </c>
      <c r="AA116" s="4">
        <f t="shared" si="146"/>
        <v>53.195868943150295</v>
      </c>
      <c r="AB116" s="4">
        <f t="shared" si="146"/>
        <v>53.804089004914893</v>
      </c>
      <c r="AC116" s="4">
        <f t="shared" si="146"/>
        <v>52.819845553279492</v>
      </c>
      <c r="AD116" s="4">
        <f t="shared" si="146"/>
        <v>56.525954158053906</v>
      </c>
      <c r="AE116" s="4">
        <f t="shared" si="146"/>
        <v>57.072495593810451</v>
      </c>
      <c r="AF116" s="4">
        <f t="shared" si="146"/>
        <v>66.517566772564393</v>
      </c>
      <c r="AG116" s="4">
        <f t="shared" si="146"/>
        <v>58.536760776469791</v>
      </c>
      <c r="AI116" s="4">
        <f t="shared" si="147"/>
        <v>-4.4008102602587158</v>
      </c>
      <c r="AJ116" s="4">
        <f t="shared" si="147"/>
        <v>-9.7387301072134065</v>
      </c>
      <c r="AK116" s="4">
        <f t="shared" si="147"/>
        <v>-6.6429326424248387</v>
      </c>
      <c r="AL116" s="4">
        <f t="shared" si="147"/>
        <v>-7.1641573228359405</v>
      </c>
      <c r="AM116" s="4">
        <f t="shared" si="147"/>
        <v>-6.1153541828071667</v>
      </c>
      <c r="AN116" s="4">
        <f t="shared" si="147"/>
        <v>-4.9148315471375668</v>
      </c>
      <c r="AO116" s="4">
        <f t="shared" si="147"/>
        <v>-7.4313631125841155</v>
      </c>
      <c r="AP116" s="4">
        <f t="shared" si="147"/>
        <v>-6.0025518087738448</v>
      </c>
      <c r="AQ116" s="4">
        <f t="shared" si="147"/>
        <v>-4.6108689431502938</v>
      </c>
      <c r="AR116" s="4">
        <f t="shared" si="147"/>
        <v>-6.4040890049148942</v>
      </c>
      <c r="AS116" s="4">
        <f t="shared" si="147"/>
        <v>-7.1578455532794933</v>
      </c>
      <c r="AT116" s="4">
        <f t="shared" si="147"/>
        <v>-6.8489541580539068</v>
      </c>
      <c r="AU116" s="4">
        <f t="shared" si="147"/>
        <v>-8.5344955938104547</v>
      </c>
      <c r="AV116" s="4">
        <f t="shared" si="147"/>
        <v>-6.8095667725643949</v>
      </c>
      <c r="AW116" s="4">
        <f t="shared" si="147"/>
        <v>-6.167760776469791</v>
      </c>
      <c r="AY116" s="2">
        <f t="shared" si="139"/>
        <v>39.03216736925549</v>
      </c>
      <c r="AZ116" s="2">
        <f t="shared" si="139"/>
        <v>44.554338612107664</v>
      </c>
      <c r="BA116" s="2">
        <f t="shared" si="139"/>
        <v>59.663635154168013</v>
      </c>
      <c r="BB116" s="2">
        <f t="shared" si="139"/>
        <v>50.210215123645945</v>
      </c>
      <c r="BC116" s="2">
        <f t="shared" si="139"/>
        <v>50.665678648100773</v>
      </c>
      <c r="BD116" s="2">
        <f t="shared" si="139"/>
        <v>51.354073263575366</v>
      </c>
      <c r="BE116" s="2">
        <f t="shared" si="139"/>
        <v>51.575047780373808</v>
      </c>
      <c r="BF116" s="2">
        <f t="shared" si="139"/>
        <v>51.406843303708463</v>
      </c>
      <c r="BG116" s="2">
        <f t="shared" si="139"/>
        <v>51.744800636522385</v>
      </c>
      <c r="BH116" s="2">
        <f t="shared" si="139"/>
        <v>49.788953043992436</v>
      </c>
      <c r="BI116" s="2">
        <f t="shared" si="139"/>
        <v>49.235931209784546</v>
      </c>
      <c r="BJ116" s="2">
        <f t="shared" si="139"/>
        <v>49.992710801850194</v>
      </c>
      <c r="BK116" s="2">
        <f t="shared" si="139"/>
        <v>47.967483290315862</v>
      </c>
      <c r="BL116" s="2">
        <f t="shared" si="139"/>
        <v>49.408839260756999</v>
      </c>
      <c r="BM116" s="2">
        <f t="shared" si="139"/>
        <v>53.744479592171842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61.278502699055331</v>
      </c>
      <c r="DL116" s="2">
        <f t="shared" si="148"/>
        <v>68.652734320557499</v>
      </c>
      <c r="DM116" s="2">
        <f t="shared" si="148"/>
        <v>85.306618011257029</v>
      </c>
      <c r="DN116" s="2">
        <f t="shared" si="148"/>
        <v>77.498580675422147</v>
      </c>
      <c r="DO116" s="2">
        <f t="shared" si="148"/>
        <v>74.135078745644606</v>
      </c>
      <c r="DP116" s="2">
        <f t="shared" si="148"/>
        <v>71.77826968641115</v>
      </c>
      <c r="DQ116" s="2">
        <f t="shared" si="148"/>
        <v>70.213183129406048</v>
      </c>
      <c r="DR116" s="2">
        <f t="shared" si="148"/>
        <v>71.510419036814937</v>
      </c>
      <c r="DS116" s="2">
        <f t="shared" si="148"/>
        <v>72.12942673473249</v>
      </c>
      <c r="DT116" s="2">
        <f t="shared" si="148"/>
        <v>71.062980368468757</v>
      </c>
      <c r="DU116" s="2">
        <f t="shared" si="148"/>
        <v>71.547699486559964</v>
      </c>
      <c r="DV116" s="2">
        <f t="shared" si="148"/>
        <v>75.119383871942034</v>
      </c>
      <c r="DW116" s="2">
        <f t="shared" si="148"/>
        <v>72.188356508116584</v>
      </c>
      <c r="DX116" s="2">
        <f t="shared" si="148"/>
        <v>70.016118466898945</v>
      </c>
      <c r="DY116" s="2">
        <f t="shared" si="148"/>
        <v>70.383446692842043</v>
      </c>
      <c r="EA116" s="2">
        <f t="shared" si="94"/>
        <v>38.802252978276108</v>
      </c>
      <c r="EB116" s="2">
        <f t="shared" si="94"/>
        <v>44.258419988544752</v>
      </c>
      <c r="EC116" s="2">
        <f t="shared" si="94"/>
        <v>59.369525121763644</v>
      </c>
      <c r="ED116" s="2">
        <f t="shared" si="94"/>
        <v>49.896514540164993</v>
      </c>
      <c r="EE116" s="2">
        <f t="shared" ref="EE116:EL147" si="151">CI$228*$B116+CI$229</f>
        <v>50.384881269468657</v>
      </c>
      <c r="EF116" s="2">
        <f t="shared" si="151"/>
        <v>51.106972674281927</v>
      </c>
      <c r="EG116" s="2">
        <f t="shared" si="151"/>
        <v>51.331419782689757</v>
      </c>
      <c r="EH116" s="2">
        <f t="shared" si="151"/>
        <v>51.135772393934367</v>
      </c>
      <c r="EI116" s="2">
        <f t="shared" si="151"/>
        <v>51.468003509403388</v>
      </c>
      <c r="EJ116" s="2">
        <f t="shared" si="151"/>
        <v>49.482002087131256</v>
      </c>
      <c r="EK116" s="2">
        <f t="shared" si="151"/>
        <v>48.897244421240323</v>
      </c>
      <c r="EL116" s="2">
        <f t="shared" si="151"/>
        <v>49.63159581839831</v>
      </c>
      <c r="EM116" s="2">
        <f t="shared" si="135"/>
        <v>47.648034404767749</v>
      </c>
      <c r="EN116" s="2">
        <f t="shared" si="135"/>
        <v>49.157966111919656</v>
      </c>
      <c r="EO116" s="2">
        <f t="shared" si="135"/>
        <v>53.4840251061473</v>
      </c>
      <c r="EQ116" s="2">
        <f t="shared" si="149"/>
        <v>38.56943508216446</v>
      </c>
      <c r="ER116" s="2">
        <f t="shared" si="149"/>
        <v>43.658460272609958</v>
      </c>
      <c r="ES116" s="2">
        <f t="shared" si="149"/>
        <v>57.137952835250992</v>
      </c>
      <c r="ET116" s="2">
        <f t="shared" si="149"/>
        <v>49.250959167131235</v>
      </c>
      <c r="EU116" s="2">
        <f t="shared" si="149"/>
        <v>50.054139935223958</v>
      </c>
      <c r="EV116" s="2">
        <f t="shared" si="149"/>
        <v>50.700359615639599</v>
      </c>
      <c r="EW116" s="2">
        <f t="shared" si="149"/>
        <v>51.007403279599771</v>
      </c>
      <c r="EX116" s="2">
        <f t="shared" si="149"/>
        <v>51.272972404661303</v>
      </c>
      <c r="EY116" s="2">
        <f t="shared" si="149"/>
        <v>51.654045482515393</v>
      </c>
      <c r="EZ116" s="2">
        <f t="shared" si="149"/>
        <v>49.286615300972109</v>
      </c>
      <c r="FA116" s="2">
        <f t="shared" si="149"/>
        <v>48.303942995744642</v>
      </c>
      <c r="FB116" s="2">
        <f t="shared" si="149"/>
        <v>49.193383691528588</v>
      </c>
      <c r="FC116" s="2">
        <f t="shared" si="149"/>
        <v>47.533700113200496</v>
      </c>
      <c r="FD116" s="2">
        <f t="shared" si="149"/>
        <v>49.128576317996931</v>
      </c>
      <c r="FE116" s="2">
        <f t="shared" si="149"/>
        <v>53.725208949432144</v>
      </c>
      <c r="FG116" s="2">
        <f t="shared" si="150"/>
        <v>0.98966971111381064</v>
      </c>
      <c r="FH116" s="2">
        <f t="shared" si="150"/>
        <v>0.98779549128531741</v>
      </c>
      <c r="FI116" s="2">
        <f t="shared" si="150"/>
        <v>0.98842035091322311</v>
      </c>
      <c r="FJ116" s="2">
        <f t="shared" si="150"/>
        <v>0.98857305439207943</v>
      </c>
      <c r="FK116" s="2">
        <f t="shared" si="150"/>
        <v>0.98814029401616688</v>
      </c>
      <c r="FL116" s="2">
        <f t="shared" si="150"/>
        <v>0.98799391234281941</v>
      </c>
      <c r="FM116" s="2">
        <f t="shared" si="150"/>
        <v>0.98705212520982344</v>
      </c>
      <c r="FN116" s="2">
        <f t="shared" si="150"/>
        <v>0.98671458190234274</v>
      </c>
      <c r="FO116" s="2">
        <f t="shared" si="150"/>
        <v>0.98663105485374003</v>
      </c>
      <c r="FP116" s="2">
        <f t="shared" si="150"/>
        <v>0.9857505374446317</v>
      </c>
      <c r="FQ116" s="2">
        <f t="shared" si="150"/>
        <v>0.9849684307778579</v>
      </c>
      <c r="FR116" s="2">
        <f t="shared" si="150"/>
        <v>0.98578552932346175</v>
      </c>
      <c r="FS116" s="2">
        <f t="shared" si="150"/>
        <v>0.98697057176904734</v>
      </c>
      <c r="FT116" s="2">
        <f t="shared" si="150"/>
        <v>0.98796957501821125</v>
      </c>
      <c r="FU116" s="2">
        <f t="shared" si="150"/>
        <v>0.98460957733683729</v>
      </c>
      <c r="FW116" s="2">
        <f t="shared" si="141"/>
        <v>9.7576765031786358E-3</v>
      </c>
      <c r="FX116" s="2">
        <f t="shared" si="141"/>
        <v>3.0035321422098664E-3</v>
      </c>
      <c r="FY116" s="2">
        <f t="shared" si="141"/>
        <v>2.7928298020013075E-3</v>
      </c>
      <c r="FZ116" s="2">
        <f t="shared" si="141"/>
        <v>2.6438087020135004E-3</v>
      </c>
      <c r="GA116" s="2">
        <f t="shared" si="141"/>
        <v>2.6394659599823186E-3</v>
      </c>
      <c r="GB116" s="2">
        <f t="shared" si="141"/>
        <v>2.6580912708740662E-3</v>
      </c>
      <c r="GC116" s="2">
        <f t="shared" si="141"/>
        <v>2.6255142527063244E-3</v>
      </c>
      <c r="GD116" s="2">
        <f t="shared" si="141"/>
        <v>2.8076567149220898E-3</v>
      </c>
      <c r="GE116" s="2">
        <f t="shared" si="141"/>
        <v>3.0944273825477195E-3</v>
      </c>
      <c r="GF116" s="2">
        <f t="shared" si="141"/>
        <v>2.8987890025378308E-3</v>
      </c>
      <c r="GG116" s="2">
        <f t="shared" si="141"/>
        <v>3.0087483468566318E-3</v>
      </c>
      <c r="GH116" s="2">
        <f t="shared" si="141"/>
        <v>2.6937466415397496E-3</v>
      </c>
      <c r="GI116" s="2">
        <f t="shared" si="141"/>
        <v>2.6018446246668003E-3</v>
      </c>
      <c r="GJ116" s="2">
        <f t="shared" si="141"/>
        <v>2.0173100943025866E-3</v>
      </c>
      <c r="GK116" s="2">
        <f t="shared" si="141"/>
        <v>1.5143843690570758E-3</v>
      </c>
      <c r="GM116" s="86">
        <f t="shared" si="142"/>
        <v>1.2823913522369937E-21</v>
      </c>
      <c r="GN116" s="86">
        <f t="shared" si="142"/>
        <v>1.5499664160737973E-24</v>
      </c>
      <c r="GO116" s="86">
        <f t="shared" si="142"/>
        <v>6.4406954126041163E-25</v>
      </c>
      <c r="GP116" s="86">
        <f t="shared" si="142"/>
        <v>1.8980612101857569E-44</v>
      </c>
      <c r="GQ116" s="86">
        <f t="shared" si="142"/>
        <v>7.0247737433362612E-48</v>
      </c>
      <c r="GR116" s="86">
        <f t="shared" si="142"/>
        <v>8.2406680416780896E-52</v>
      </c>
      <c r="GS116" s="86">
        <f t="shared" si="142"/>
        <v>6.4873460762806073E-49</v>
      </c>
      <c r="GT116" s="86">
        <f t="shared" si="142"/>
        <v>7.9944503972965343E-51</v>
      </c>
      <c r="GU116" s="86">
        <f t="shared" si="142"/>
        <v>7.3644892941729811E-55</v>
      </c>
      <c r="GV116" s="86">
        <f t="shared" si="142"/>
        <v>1.6056412512162914E-49</v>
      </c>
      <c r="GW116" s="86">
        <f t="shared" si="142"/>
        <v>1.022474285732809E-46</v>
      </c>
      <c r="GX116" s="86">
        <f t="shared" si="142"/>
        <v>8.9403298560751758E-42</v>
      </c>
      <c r="GY116" s="86">
        <f t="shared" si="142"/>
        <v>1.84229960941636E-38</v>
      </c>
      <c r="GZ116" s="86">
        <f t="shared" si="142"/>
        <v>4.3594991473680542E-40</v>
      </c>
      <c r="HA116" s="86">
        <f t="shared" si="142"/>
        <v>1.980187097754432E-47</v>
      </c>
      <c r="HC116" s="86">
        <f t="shared" si="73"/>
        <v>0.21174800049595097</v>
      </c>
      <c r="HD116" s="86">
        <f t="shared" si="73"/>
        <v>0.14742894657289726</v>
      </c>
      <c r="HE116" s="86">
        <f t="shared" si="73"/>
        <v>0.13627462794841178</v>
      </c>
      <c r="HF116" s="86">
        <f t="shared" si="73"/>
        <v>5.7773761113635247E-2</v>
      </c>
      <c r="HG116" s="86">
        <f t="shared" si="73"/>
        <v>3.8866072928609968E-2</v>
      </c>
      <c r="HH116" s="86">
        <f t="shared" si="73"/>
        <v>2.3744192970787833E-2</v>
      </c>
      <c r="HI116" s="86">
        <f t="shared" si="138"/>
        <v>3.3321045835622877E-2</v>
      </c>
      <c r="HJ116" s="86">
        <f t="shared" si="138"/>
        <v>2.1539059602842622E-2</v>
      </c>
      <c r="HK116" s="86">
        <f t="shared" si="138"/>
        <v>1.6371796768832929E-2</v>
      </c>
      <c r="HL116" s="86">
        <f t="shared" si="138"/>
        <v>4.0890118039408646E-2</v>
      </c>
      <c r="HM116" s="86">
        <f t="shared" si="138"/>
        <v>3.737862156891264E-2</v>
      </c>
      <c r="HN116" s="86">
        <f t="shared" si="138"/>
        <v>6.3813723452252669E-2</v>
      </c>
      <c r="HO116" s="86">
        <f t="shared" si="138"/>
        <v>8.5811332693063888E-2</v>
      </c>
      <c r="HP116" s="86">
        <f t="shared" si="138"/>
        <v>0.15562222875015064</v>
      </c>
      <c r="HQ116" s="86">
        <f t="shared" si="138"/>
        <v>6.4800984352725619E-2</v>
      </c>
      <c r="HS116" s="86">
        <f t="shared" si="143"/>
        <v>1.2193387760083347E-5</v>
      </c>
      <c r="HT116" s="86">
        <f t="shared" si="143"/>
        <v>8.2886713798967451E-9</v>
      </c>
      <c r="HU116" s="86">
        <f t="shared" si="143"/>
        <v>3.8731785740360893E-9</v>
      </c>
      <c r="HV116" s="86">
        <f t="shared" si="143"/>
        <v>4.0012947242053878E-10</v>
      </c>
      <c r="HW116" s="86">
        <f t="shared" si="143"/>
        <v>2.1790790661840156E-10</v>
      </c>
      <c r="HX116" s="86">
        <f t="shared" si="143"/>
        <v>1.0739736279472468E-10</v>
      </c>
      <c r="HY116" s="86">
        <f t="shared" si="143"/>
        <v>2.2217216379562E-11</v>
      </c>
      <c r="HZ116" s="86">
        <f t="shared" si="143"/>
        <v>2.2085669834061652E-11</v>
      </c>
      <c r="IA116" s="86">
        <f t="shared" si="143"/>
        <v>3.9072407186640336E-11</v>
      </c>
      <c r="IB116" s="86">
        <f t="shared" si="143"/>
        <v>1.2949580274869715E-11</v>
      </c>
      <c r="IC116" s="86">
        <f t="shared" si="143"/>
        <v>1.5024035882833857E-11</v>
      </c>
      <c r="ID116" s="86">
        <f t="shared" si="143"/>
        <v>1.1295164254919952E-10</v>
      </c>
      <c r="IE116" s="86">
        <f t="shared" si="143"/>
        <v>4.5725492715807406E-10</v>
      </c>
      <c r="IF116" s="86">
        <f t="shared" si="143"/>
        <v>1.1422896866743139E-7</v>
      </c>
      <c r="IG116" s="86">
        <f t="shared" si="143"/>
        <v>8.8855893988159341E-6</v>
      </c>
      <c r="II116" s="86">
        <f t="shared" si="144"/>
        <v>8.480248730677625E-25</v>
      </c>
      <c r="IJ116" s="86">
        <f t="shared" si="144"/>
        <v>4.2843421186361198E-42</v>
      </c>
      <c r="IK116" s="86">
        <f t="shared" si="144"/>
        <v>2.8447675042894829E-44</v>
      </c>
      <c r="IL116" s="86">
        <f t="shared" si="144"/>
        <v>1.5464741024404812E-48</v>
      </c>
      <c r="IM116" s="86">
        <f t="shared" si="144"/>
        <v>1.2977867820803737E-49</v>
      </c>
      <c r="IN116" s="86">
        <f t="shared" si="144"/>
        <v>1.1555102928981426E-51</v>
      </c>
      <c r="IO116" s="86">
        <f t="shared" si="144"/>
        <v>5.3245538149505336E-55</v>
      </c>
      <c r="IP116" s="86">
        <f t="shared" si="144"/>
        <v>1.7951593086961337E-55</v>
      </c>
      <c r="IQ116" s="86">
        <f t="shared" si="144"/>
        <v>3.4492094655199952E-54</v>
      </c>
      <c r="IR116" s="86">
        <f t="shared" si="144"/>
        <v>5.9698582313821158E-56</v>
      </c>
      <c r="IS116" s="86">
        <f t="shared" si="144"/>
        <v>6.7462326980922486E-56</v>
      </c>
      <c r="IT116" s="86">
        <f t="shared" si="144"/>
        <v>1.4383047699340774E-50</v>
      </c>
      <c r="IU116" s="86">
        <f t="shared" si="144"/>
        <v>2.9468488719837569E-47</v>
      </c>
      <c r="IV116" s="86">
        <f t="shared" si="144"/>
        <v>1.4315417653397352E-38</v>
      </c>
      <c r="IW116" s="86">
        <f t="shared" si="144"/>
        <v>3.2810540300030337E-22</v>
      </c>
      <c r="IY116" s="86">
        <f t="shared" si="145"/>
        <v>0.21176019388371106</v>
      </c>
      <c r="IZ116" s="86">
        <f t="shared" si="145"/>
        <v>0.14742895486156865</v>
      </c>
      <c r="JA116" s="86">
        <f t="shared" si="145"/>
        <v>0.13627463182159036</v>
      </c>
      <c r="JB116" s="86">
        <f t="shared" si="145"/>
        <v>5.7773761513764718E-2</v>
      </c>
      <c r="JC116" s="86">
        <f t="shared" si="145"/>
        <v>3.8866073146517875E-2</v>
      </c>
      <c r="JD116" s="86">
        <f t="shared" si="145"/>
        <v>2.3744193078185195E-2</v>
      </c>
      <c r="JE116" s="86">
        <f t="shared" si="145"/>
        <v>3.3321045857840091E-2</v>
      </c>
      <c r="JF116" s="86">
        <f t="shared" si="145"/>
        <v>2.1539059624928292E-2</v>
      </c>
      <c r="JG116" s="86">
        <f t="shared" si="145"/>
        <v>1.6371796807905337E-2</v>
      </c>
      <c r="JH116" s="86">
        <f t="shared" si="145"/>
        <v>4.0890118052358225E-2</v>
      </c>
      <c r="JI116" s="86">
        <f t="shared" si="145"/>
        <v>3.7378621583936678E-2</v>
      </c>
      <c r="JJ116" s="86">
        <f t="shared" si="145"/>
        <v>6.3813723565204317E-2</v>
      </c>
      <c r="JK116" s="86">
        <f t="shared" si="145"/>
        <v>8.5811333150318816E-2</v>
      </c>
      <c r="JL116" s="86">
        <f t="shared" si="145"/>
        <v>0.15562234297911931</v>
      </c>
      <c r="JM116" s="86">
        <f t="shared" si="145"/>
        <v>6.480986994212444E-2</v>
      </c>
    </row>
    <row r="117" spans="2:273" x14ac:dyDescent="0.25">
      <c r="B117" s="2">
        <v>90</v>
      </c>
      <c r="C117" s="37">
        <v>44.393999999999998</v>
      </c>
      <c r="D117" s="37">
        <v>43.591000000000001</v>
      </c>
      <c r="E117" s="37">
        <v>60.462000000000003</v>
      </c>
      <c r="F117" s="37">
        <v>48.4</v>
      </c>
      <c r="G117" s="37">
        <v>49.061999999999998</v>
      </c>
      <c r="H117" s="37">
        <v>47.661999999999999</v>
      </c>
      <c r="I117" s="37">
        <v>49.091999999999999</v>
      </c>
      <c r="J117" s="37">
        <v>48.292000000000002</v>
      </c>
      <c r="K117" s="37">
        <v>48.491999999999997</v>
      </c>
      <c r="L117" s="37">
        <v>47.892000000000003</v>
      </c>
      <c r="M117" s="37">
        <v>45.6</v>
      </c>
      <c r="N117" s="37">
        <v>47.491999999999997</v>
      </c>
      <c r="O117" s="37">
        <v>47.185000000000002</v>
      </c>
      <c r="P117" s="37">
        <v>47.738</v>
      </c>
      <c r="Q117" s="37">
        <v>49.938000000000002</v>
      </c>
      <c r="S117" s="4">
        <f t="shared" si="146"/>
        <v>51.301693314979374</v>
      </c>
      <c r="T117" s="4">
        <f t="shared" si="146"/>
        <v>51.347277529370771</v>
      </c>
      <c r="U117" s="4">
        <f t="shared" si="146"/>
        <v>65.384492389107848</v>
      </c>
      <c r="V117" s="4">
        <f t="shared" si="146"/>
        <v>51.673370120756815</v>
      </c>
      <c r="W117" s="4">
        <f t="shared" si="146"/>
        <v>51.388720339420807</v>
      </c>
      <c r="X117" s="4">
        <f t="shared" si="146"/>
        <v>51.641251666608845</v>
      </c>
      <c r="Y117" s="4">
        <f t="shared" si="146"/>
        <v>52.095513589663547</v>
      </c>
      <c r="Z117" s="4">
        <f t="shared" si="146"/>
        <v>51.632320956763586</v>
      </c>
      <c r="AA117" s="4">
        <f t="shared" si="146"/>
        <v>51.841496691288043</v>
      </c>
      <c r="AB117" s="4">
        <f t="shared" si="146"/>
        <v>50.485580094771713</v>
      </c>
      <c r="AC117" s="4">
        <f t="shared" si="146"/>
        <v>49.817962779979979</v>
      </c>
      <c r="AD117" s="4">
        <f t="shared" si="146"/>
        <v>51.445545012260183</v>
      </c>
      <c r="AE117" s="4">
        <f t="shared" si="146"/>
        <v>50.530349038791222</v>
      </c>
      <c r="AF117" s="4">
        <f t="shared" si="146"/>
        <v>55.013623775787103</v>
      </c>
      <c r="AG117" s="4">
        <f t="shared" si="146"/>
        <v>54.685533767238482</v>
      </c>
      <c r="AI117" s="4">
        <f t="shared" si="147"/>
        <v>-6.907693314979376</v>
      </c>
      <c r="AJ117" s="4">
        <f t="shared" si="147"/>
        <v>-7.7562775293707702</v>
      </c>
      <c r="AK117" s="4">
        <f t="shared" si="147"/>
        <v>-4.9224923891078447</v>
      </c>
      <c r="AL117" s="4">
        <f t="shared" si="147"/>
        <v>-3.273370120756816</v>
      </c>
      <c r="AM117" s="4">
        <f t="shared" si="147"/>
        <v>-2.3267203394208096</v>
      </c>
      <c r="AN117" s="4">
        <f t="shared" si="147"/>
        <v>-3.979251666608846</v>
      </c>
      <c r="AO117" s="4">
        <f t="shared" si="147"/>
        <v>-3.0035135896635481</v>
      </c>
      <c r="AP117" s="4">
        <f t="shared" si="147"/>
        <v>-3.3403209567635841</v>
      </c>
      <c r="AQ117" s="4">
        <f t="shared" si="147"/>
        <v>-3.3494966912880457</v>
      </c>
      <c r="AR117" s="4">
        <f t="shared" si="147"/>
        <v>-2.5935800947717098</v>
      </c>
      <c r="AS117" s="4">
        <f t="shared" si="147"/>
        <v>-4.2179627799799775</v>
      </c>
      <c r="AT117" s="4">
        <f t="shared" si="147"/>
        <v>-3.9535450122601858</v>
      </c>
      <c r="AU117" s="4">
        <f t="shared" si="147"/>
        <v>-3.3453490387912197</v>
      </c>
      <c r="AV117" s="4">
        <f t="shared" si="147"/>
        <v>-7.2756237757871034</v>
      </c>
      <c r="AW117" s="4">
        <f t="shared" si="147"/>
        <v>-4.7475337672384796</v>
      </c>
      <c r="AY117" s="2">
        <f t="shared" si="139"/>
        <v>38.92617228186559</v>
      </c>
      <c r="AZ117" s="2">
        <f t="shared" si="139"/>
        <v>44.422376801752982</v>
      </c>
      <c r="BA117" s="2">
        <f t="shared" si="139"/>
        <v>59.42440857461191</v>
      </c>
      <c r="BB117" s="2">
        <f t="shared" si="139"/>
        <v>50.06579117006499</v>
      </c>
      <c r="BC117" s="2">
        <f t="shared" si="139"/>
        <v>50.525614845752273</v>
      </c>
      <c r="BD117" s="2">
        <f t="shared" si="139"/>
        <v>51.227200657374667</v>
      </c>
      <c r="BE117" s="2">
        <f t="shared" si="139"/>
        <v>51.449261058046915</v>
      </c>
      <c r="BF117" s="2">
        <f t="shared" si="139"/>
        <v>51.28499427081767</v>
      </c>
      <c r="BG117" s="2">
        <f t="shared" si="139"/>
        <v>51.615224839817394</v>
      </c>
      <c r="BH117" s="2">
        <f t="shared" si="139"/>
        <v>49.662698496830899</v>
      </c>
      <c r="BI117" s="2">
        <f t="shared" si="139"/>
        <v>49.06428706026793</v>
      </c>
      <c r="BJ117" s="2">
        <f t="shared" si="139"/>
        <v>49.826528873571945</v>
      </c>
      <c r="BK117" s="2">
        <f t="shared" si="139"/>
        <v>47.831546627564244</v>
      </c>
      <c r="BL117" s="2">
        <f t="shared" si="139"/>
        <v>49.293881041991064</v>
      </c>
      <c r="BM117" s="2">
        <f t="shared" si="139"/>
        <v>53.626829212533643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>
        <f t="shared" si="140"/>
        <v>49.061999999999998</v>
      </c>
      <c r="CJ117" s="2">
        <f t="shared" si="140"/>
        <v>47.661999999999999</v>
      </c>
      <c r="CK117" s="2">
        <f t="shared" si="140"/>
        <v>49.091999999999999</v>
      </c>
      <c r="CL117" s="2">
        <f t="shared" si="140"/>
        <v>48.292000000000002</v>
      </c>
      <c r="CM117" s="2">
        <f t="shared" si="140"/>
        <v>48.491999999999997</v>
      </c>
      <c r="CN117" s="2">
        <f t="shared" si="140"/>
        <v>47.892000000000003</v>
      </c>
      <c r="CO117" s="2">
        <f t="shared" si="140"/>
        <v>45.6</v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>
        <f t="shared" si="114"/>
        <v>49.061999999999998</v>
      </c>
      <c r="CZ117" s="2">
        <f t="shared" si="115"/>
        <v>47.661999999999999</v>
      </c>
      <c r="DA117" s="2">
        <f t="shared" si="116"/>
        <v>49.091999999999999</v>
      </c>
      <c r="DB117" s="2">
        <f t="shared" si="117"/>
        <v>48.292000000000002</v>
      </c>
      <c r="DC117" s="2">
        <f t="shared" si="118"/>
        <v>48.491999999999997</v>
      </c>
      <c r="DD117" s="2">
        <f t="shared" si="119"/>
        <v>47.892000000000003</v>
      </c>
      <c r="DE117" s="2">
        <f t="shared" si="120"/>
        <v>45.6</v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61.448714642375165</v>
      </c>
      <c r="DL117" s="2">
        <f t="shared" si="148"/>
        <v>68.867256097560983</v>
      </c>
      <c r="DM117" s="2">
        <f t="shared" si="148"/>
        <v>85.587239493433387</v>
      </c>
      <c r="DN117" s="2">
        <f t="shared" si="148"/>
        <v>77.741469606003761</v>
      </c>
      <c r="DO117" s="2">
        <f t="shared" si="148"/>
        <v>74.324463414634153</v>
      </c>
      <c r="DP117" s="2">
        <f t="shared" si="148"/>
        <v>71.936292682926833</v>
      </c>
      <c r="DQ117" s="2">
        <f t="shared" si="148"/>
        <v>70.324939713151295</v>
      </c>
      <c r="DR117" s="2">
        <f t="shared" si="148"/>
        <v>71.649743888933884</v>
      </c>
      <c r="DS117" s="2">
        <f t="shared" si="148"/>
        <v>72.277365880668796</v>
      </c>
      <c r="DT117" s="2">
        <f t="shared" si="148"/>
        <v>71.217983841739667</v>
      </c>
      <c r="DU117" s="2">
        <f t="shared" si="148"/>
        <v>71.743183781334949</v>
      </c>
      <c r="DV117" s="2">
        <f t="shared" si="148"/>
        <v>75.325607369374822</v>
      </c>
      <c r="DW117" s="2">
        <f t="shared" si="148"/>
        <v>72.392834427247919</v>
      </c>
      <c r="DX117" s="2">
        <f t="shared" si="148"/>
        <v>70.211146341463404</v>
      </c>
      <c r="DY117" s="2">
        <f t="shared" si="148"/>
        <v>70.573674116581088</v>
      </c>
      <c r="EA117" s="2">
        <f t="shared" ref="EA117:EK159" si="152">CE$228*$B117+CE$229</f>
        <v>38.714099509460411</v>
      </c>
      <c r="EB117" s="2">
        <f t="shared" si="152"/>
        <v>44.148839365858237</v>
      </c>
      <c r="EC117" s="2">
        <f t="shared" si="152"/>
        <v>59.151461727762111</v>
      </c>
      <c r="ED117" s="2">
        <f t="shared" si="152"/>
        <v>49.775836811352264</v>
      </c>
      <c r="EE117" s="2">
        <f t="shared" si="151"/>
        <v>50.266033576362247</v>
      </c>
      <c r="EF117" s="2">
        <f t="shared" si="151"/>
        <v>50.998827609420417</v>
      </c>
      <c r="EG117" s="2">
        <f t="shared" si="151"/>
        <v>51.224339886476628</v>
      </c>
      <c r="EH117" s="2">
        <f t="shared" si="151"/>
        <v>51.034527427908515</v>
      </c>
      <c r="EI117" s="2">
        <f t="shared" si="151"/>
        <v>51.35928430666786</v>
      </c>
      <c r="EJ117" s="2">
        <f t="shared" si="151"/>
        <v>49.37913264418296</v>
      </c>
      <c r="EK117" s="2">
        <f t="shared" si="151"/>
        <v>48.750527520972327</v>
      </c>
      <c r="EL117" s="2">
        <f t="shared" si="151"/>
        <v>49.492448873121873</v>
      </c>
      <c r="EM117" s="2">
        <f t="shared" si="135"/>
        <v>47.536157554257088</v>
      </c>
      <c r="EN117" s="2">
        <f t="shared" si="135"/>
        <v>49.061659535641311</v>
      </c>
      <c r="EO117" s="2">
        <f t="shared" si="135"/>
        <v>53.384890308288703</v>
      </c>
      <c r="EQ117" s="2">
        <f t="shared" si="149"/>
        <v>38.497753225891572</v>
      </c>
      <c r="ER117" s="2">
        <f t="shared" si="149"/>
        <v>43.574709382367779</v>
      </c>
      <c r="ES117" s="2">
        <f t="shared" si="149"/>
        <v>57.021770832258369</v>
      </c>
      <c r="ET117" s="2">
        <f t="shared" si="149"/>
        <v>49.160696975384049</v>
      </c>
      <c r="EU117" s="2">
        <f t="shared" si="149"/>
        <v>49.951218968799104</v>
      </c>
      <c r="EV117" s="2">
        <f t="shared" si="149"/>
        <v>50.611708553024592</v>
      </c>
      <c r="EW117" s="2">
        <f t="shared" si="149"/>
        <v>50.915985982953487</v>
      </c>
      <c r="EX117" s="2">
        <f t="shared" si="149"/>
        <v>51.161690109272286</v>
      </c>
      <c r="EY117" s="2">
        <f t="shared" si="149"/>
        <v>51.534369860757977</v>
      </c>
      <c r="EZ117" s="2">
        <f t="shared" si="149"/>
        <v>49.190052953668676</v>
      </c>
      <c r="FA117" s="2">
        <f t="shared" si="149"/>
        <v>48.185598098360344</v>
      </c>
      <c r="FB117" s="2">
        <f t="shared" si="149"/>
        <v>49.074541072091037</v>
      </c>
      <c r="FC117" s="2">
        <f t="shared" si="149"/>
        <v>47.423494459221658</v>
      </c>
      <c r="FD117" s="2">
        <f t="shared" si="149"/>
        <v>49.028208112955241</v>
      </c>
      <c r="FE117" s="2">
        <f t="shared" si="149"/>
        <v>53.593280460146175</v>
      </c>
      <c r="FG117" s="2">
        <f t="shared" si="150"/>
        <v>0.99057009321582878</v>
      </c>
      <c r="FH117" s="2">
        <f t="shared" si="150"/>
        <v>0.98885739011024443</v>
      </c>
      <c r="FI117" s="2">
        <f t="shared" si="150"/>
        <v>0.98942846335156476</v>
      </c>
      <c r="FJ117" s="2">
        <f t="shared" si="150"/>
        <v>0.98956801293106345</v>
      </c>
      <c r="FK117" s="2">
        <f t="shared" si="150"/>
        <v>0.9891725208397536</v>
      </c>
      <c r="FL117" s="2">
        <f t="shared" si="150"/>
        <v>0.98903873838050393</v>
      </c>
      <c r="FM117" s="2">
        <f t="shared" si="150"/>
        <v>0.98817792928308001</v>
      </c>
      <c r="FN117" s="2">
        <f t="shared" si="150"/>
        <v>0.98786937431824751</v>
      </c>
      <c r="FO117" s="2">
        <f t="shared" si="150"/>
        <v>0.987793017770907</v>
      </c>
      <c r="FP117" s="2">
        <f t="shared" si="150"/>
        <v>0.98698802129838448</v>
      </c>
      <c r="FQ117" s="2">
        <f t="shared" si="150"/>
        <v>0.98627289025343734</v>
      </c>
      <c r="FR117" s="2">
        <f t="shared" si="150"/>
        <v>0.98702001434815301</v>
      </c>
      <c r="FS117" s="2">
        <f t="shared" si="150"/>
        <v>0.98810338136272013</v>
      </c>
      <c r="FT117" s="2">
        <f t="shared" si="150"/>
        <v>0.98901649545880921</v>
      </c>
      <c r="FU117" s="2">
        <f t="shared" si="150"/>
        <v>0.98594473420330775</v>
      </c>
      <c r="FW117" s="2">
        <f t="shared" si="141"/>
        <v>1.0689016857922205E-2</v>
      </c>
      <c r="FX117" s="2">
        <f t="shared" si="141"/>
        <v>3.2923534624281913E-3</v>
      </c>
      <c r="FY117" s="2">
        <f t="shared" si="141"/>
        <v>3.0614520837982527E-3</v>
      </c>
      <c r="FZ117" s="2">
        <f t="shared" si="141"/>
        <v>2.8981393684284142E-3</v>
      </c>
      <c r="GA117" s="2">
        <f t="shared" si="141"/>
        <v>2.8933800727009547E-3</v>
      </c>
      <c r="GB117" s="2">
        <f t="shared" si="141"/>
        <v>2.9137918862044685E-3</v>
      </c>
      <c r="GC117" s="2">
        <f t="shared" si="141"/>
        <v>2.8780900974916162E-3</v>
      </c>
      <c r="GD117" s="2">
        <f t="shared" si="141"/>
        <v>3.0777006898206681E-3</v>
      </c>
      <c r="GE117" s="2">
        <f t="shared" si="141"/>
        <v>3.391959502735744E-3</v>
      </c>
      <c r="GF117" s="2">
        <f t="shared" si="141"/>
        <v>3.1775702656360212E-3</v>
      </c>
      <c r="GG117" s="2">
        <f t="shared" si="141"/>
        <v>3.298069600940306E-3</v>
      </c>
      <c r="GH117" s="2">
        <f t="shared" si="141"/>
        <v>2.9528670442127165E-3</v>
      </c>
      <c r="GI117" s="2">
        <f t="shared" si="141"/>
        <v>2.8521499503795164E-3</v>
      </c>
      <c r="GJ117" s="2">
        <f t="shared" si="141"/>
        <v>2.2115061157023013E-3</v>
      </c>
      <c r="GK117" s="2">
        <f t="shared" si="141"/>
        <v>1.6602468707622258E-3</v>
      </c>
      <c r="GM117" s="86">
        <f t="shared" si="142"/>
        <v>2.5698419679308939E-23</v>
      </c>
      <c r="GN117" s="86">
        <f t="shared" si="142"/>
        <v>1.7985664068500668E-26</v>
      </c>
      <c r="GO117" s="86">
        <f t="shared" si="142"/>
        <v>7.5331450820253768E-27</v>
      </c>
      <c r="GP117" s="86">
        <f t="shared" si="142"/>
        <v>6.0646255407741843E-48</v>
      </c>
      <c r="GQ117" s="86">
        <f t="shared" si="142"/>
        <v>1.2852461416072551E-51</v>
      </c>
      <c r="GR117" s="86">
        <f t="shared" si="142"/>
        <v>7.8339589677135399E-56</v>
      </c>
      <c r="GS117" s="86">
        <f t="shared" si="142"/>
        <v>8.8815188338844513E-53</v>
      </c>
      <c r="GT117" s="86">
        <f t="shared" si="142"/>
        <v>7.9071029169662969E-55</v>
      </c>
      <c r="GU117" s="86">
        <f t="shared" si="142"/>
        <v>3.1495792196286171E-59</v>
      </c>
      <c r="GV117" s="86">
        <f t="shared" si="142"/>
        <v>1.6034224567416648E-53</v>
      </c>
      <c r="GW117" s="86">
        <f t="shared" si="142"/>
        <v>1.9017784592052507E-50</v>
      </c>
      <c r="GX117" s="86">
        <f t="shared" si="142"/>
        <v>3.9762373107905094E-45</v>
      </c>
      <c r="GY117" s="86">
        <f t="shared" si="142"/>
        <v>1.8272231960513793E-41</v>
      </c>
      <c r="GZ117" s="86">
        <f t="shared" si="142"/>
        <v>2.7425469443627131E-43</v>
      </c>
      <c r="HA117" s="86">
        <f t="shared" si="142"/>
        <v>4.1760400384684097E-51</v>
      </c>
      <c r="HC117" s="86">
        <f t="shared" si="73"/>
        <v>0.11943011135524964</v>
      </c>
      <c r="HD117" s="86">
        <f t="shared" si="73"/>
        <v>6.9679840075273725E-2</v>
      </c>
      <c r="HE117" s="86">
        <f t="shared" si="73"/>
        <v>6.5980737180632298E-2</v>
      </c>
      <c r="HF117" s="86">
        <f t="shared" si="73"/>
        <v>1.8133791038966562E-2</v>
      </c>
      <c r="HG117" s="86">
        <f t="shared" si="73"/>
        <v>9.9998620119144607E-3</v>
      </c>
      <c r="HH117" s="86">
        <f t="shared" si="73"/>
        <v>5.3037734797785974E-3</v>
      </c>
      <c r="HI117" s="86">
        <f t="shared" si="138"/>
        <v>8.0372673521917348E-3</v>
      </c>
      <c r="HJ117" s="86">
        <f t="shared" si="138"/>
        <v>4.6269365324102573E-3</v>
      </c>
      <c r="HK117" s="86">
        <f t="shared" si="138"/>
        <v>3.0080642881202646E-3</v>
      </c>
      <c r="HL117" s="86">
        <f t="shared" si="138"/>
        <v>9.8197808222594534E-3</v>
      </c>
      <c r="HM117" s="86">
        <f t="shared" si="138"/>
        <v>9.2428729150152884E-3</v>
      </c>
      <c r="HN117" s="86">
        <f t="shared" si="138"/>
        <v>1.825245981686055E-2</v>
      </c>
      <c r="HO117" s="86">
        <f t="shared" si="138"/>
        <v>2.9131038719839301E-2</v>
      </c>
      <c r="HP117" s="86">
        <f t="shared" si="138"/>
        <v>5.8893016721173898E-2</v>
      </c>
      <c r="HQ117" s="86">
        <f t="shared" si="138"/>
        <v>1.6622580030013389E-2</v>
      </c>
      <c r="HS117" s="86">
        <f t="shared" si="143"/>
        <v>2.5343557863125626E-5</v>
      </c>
      <c r="HT117" s="86">
        <f t="shared" si="143"/>
        <v>2.249752929753716E-8</v>
      </c>
      <c r="HU117" s="86">
        <f t="shared" si="143"/>
        <v>1.0888477972092033E-8</v>
      </c>
      <c r="HV117" s="86">
        <f t="shared" si="143"/>
        <v>1.248155168641606E-9</v>
      </c>
      <c r="HW117" s="86">
        <f t="shared" si="143"/>
        <v>6.9993228660729829E-10</v>
      </c>
      <c r="HX117" s="86">
        <f t="shared" si="143"/>
        <v>3.6100949104030352E-10</v>
      </c>
      <c r="HY117" s="86">
        <f t="shared" si="143"/>
        <v>8.0967112814472733E-11</v>
      </c>
      <c r="HZ117" s="86">
        <f t="shared" si="143"/>
        <v>8.2152814779525087E-11</v>
      </c>
      <c r="IA117" s="86">
        <f t="shared" si="143"/>
        <v>1.4388170801434422E-10</v>
      </c>
      <c r="IB117" s="86">
        <f t="shared" si="143"/>
        <v>4.9530486293439801E-11</v>
      </c>
      <c r="IC117" s="86">
        <f t="shared" si="143"/>
        <v>5.7676729827497281E-11</v>
      </c>
      <c r="ID117" s="86">
        <f t="shared" si="143"/>
        <v>3.7518625106005963E-10</v>
      </c>
      <c r="IE117" s="86">
        <f t="shared" si="143"/>
        <v>1.3952342283845679E-9</v>
      </c>
      <c r="IF117" s="86">
        <f t="shared" si="143"/>
        <v>2.4496048046922728E-7</v>
      </c>
      <c r="IG117" s="86">
        <f t="shared" si="143"/>
        <v>1.4776193212411946E-5</v>
      </c>
      <c r="II117" s="86">
        <f t="shared" si="144"/>
        <v>6.9700979750827514E-24</v>
      </c>
      <c r="IJ117" s="86">
        <f t="shared" si="144"/>
        <v>7.9840346403554211E-41</v>
      </c>
      <c r="IK117" s="86">
        <f t="shared" si="144"/>
        <v>5.9718904728170237E-43</v>
      </c>
      <c r="IL117" s="86">
        <f t="shared" si="144"/>
        <v>4.2658667309864736E-47</v>
      </c>
      <c r="IM117" s="86">
        <f t="shared" si="144"/>
        <v>3.8589171646668217E-48</v>
      </c>
      <c r="IN117" s="86">
        <f t="shared" si="144"/>
        <v>3.9877149705839777E-50</v>
      </c>
      <c r="IO117" s="86">
        <f t="shared" si="144"/>
        <v>2.3083441586658943E-53</v>
      </c>
      <c r="IP117" s="86">
        <f t="shared" si="144"/>
        <v>8.4015118388504921E-54</v>
      </c>
      <c r="IQ117" s="86">
        <f t="shared" si="144"/>
        <v>1.5685784309276045E-52</v>
      </c>
      <c r="IR117" s="86">
        <f t="shared" si="144"/>
        <v>2.9526309852025653E-54</v>
      </c>
      <c r="IS117" s="86">
        <f t="shared" si="144"/>
        <v>3.4076604687503384E-54</v>
      </c>
      <c r="IT117" s="86">
        <f t="shared" si="144"/>
        <v>4.6296934748560663E-49</v>
      </c>
      <c r="IU117" s="86">
        <f t="shared" si="144"/>
        <v>7.3624248551829893E-46</v>
      </c>
      <c r="IV117" s="86">
        <f t="shared" si="144"/>
        <v>1.7448634932662475E-37</v>
      </c>
      <c r="IW117" s="86">
        <f t="shared" si="144"/>
        <v>1.2495464070117085E-21</v>
      </c>
      <c r="IY117" s="86">
        <f t="shared" si="145"/>
        <v>0.11945545491311277</v>
      </c>
      <c r="IZ117" s="86">
        <f t="shared" si="145"/>
        <v>6.9679862572803022E-2</v>
      </c>
      <c r="JA117" s="86">
        <f t="shared" si="145"/>
        <v>6.5980748069110265E-2</v>
      </c>
      <c r="JB117" s="86">
        <f t="shared" si="145"/>
        <v>1.8133792287121732E-2</v>
      </c>
      <c r="JC117" s="86">
        <f t="shared" si="145"/>
        <v>9.9998627118467465E-3</v>
      </c>
      <c r="JD117" s="86">
        <f t="shared" si="145"/>
        <v>5.3037738407880888E-3</v>
      </c>
      <c r="JE117" s="86">
        <f t="shared" si="145"/>
        <v>8.037267433158848E-3</v>
      </c>
      <c r="JF117" s="86">
        <f t="shared" si="145"/>
        <v>4.6269366145630722E-3</v>
      </c>
      <c r="JG117" s="86">
        <f t="shared" si="145"/>
        <v>3.0080644320019728E-3</v>
      </c>
      <c r="JH117" s="86">
        <f t="shared" si="145"/>
        <v>9.819780871789939E-3</v>
      </c>
      <c r="JI117" s="86">
        <f t="shared" si="145"/>
        <v>9.2428729726920181E-3</v>
      </c>
      <c r="JJ117" s="86">
        <f t="shared" si="145"/>
        <v>1.82524601920468E-2</v>
      </c>
      <c r="JK117" s="86">
        <f t="shared" si="145"/>
        <v>2.9131040115073528E-2</v>
      </c>
      <c r="JL117" s="86">
        <f t="shared" si="145"/>
        <v>5.8893261681654367E-2</v>
      </c>
      <c r="JM117" s="86">
        <f t="shared" si="145"/>
        <v>1.6637356223225801E-2</v>
      </c>
    </row>
    <row r="118" spans="2:273" x14ac:dyDescent="0.25">
      <c r="B118" s="2">
        <v>91</v>
      </c>
      <c r="C118" s="37">
        <v>38.061</v>
      </c>
      <c r="D118" s="37">
        <v>42.363999999999997</v>
      </c>
      <c r="E118" s="37">
        <v>59.384999999999998</v>
      </c>
      <c r="F118" s="37">
        <v>49.168999999999997</v>
      </c>
      <c r="G118" s="37">
        <v>49</v>
      </c>
      <c r="H118" s="37">
        <v>48.984999999999999</v>
      </c>
      <c r="I118" s="37">
        <v>49.308</v>
      </c>
      <c r="J118" s="37">
        <v>48.768999999999998</v>
      </c>
      <c r="K118" s="37">
        <v>49.537999999999997</v>
      </c>
      <c r="L118" s="37">
        <v>46.908000000000001</v>
      </c>
      <c r="M118" s="37">
        <v>46.554000000000002</v>
      </c>
      <c r="N118" s="37">
        <v>48.430999999999997</v>
      </c>
      <c r="O118" s="37">
        <v>46.215000000000003</v>
      </c>
      <c r="P118" s="37">
        <v>47.462000000000003</v>
      </c>
      <c r="Q118" s="37">
        <v>50.877000000000002</v>
      </c>
      <c r="S118" s="4">
        <f t="shared" si="146"/>
        <v>44.184191372012187</v>
      </c>
      <c r="T118" s="4">
        <f t="shared" si="146"/>
        <v>46.686665571573542</v>
      </c>
      <c r="U118" s="4">
        <f t="shared" si="146"/>
        <v>61.32218180008212</v>
      </c>
      <c r="V118" s="4">
        <f t="shared" si="146"/>
        <v>50.259333027091415</v>
      </c>
      <c r="W118" s="4">
        <f t="shared" si="146"/>
        <v>50.528371668912655</v>
      </c>
      <c r="X118" s="4">
        <f t="shared" si="146"/>
        <v>51.159291808086905</v>
      </c>
      <c r="Y118" s="4">
        <f t="shared" si="146"/>
        <v>51.421654160824453</v>
      </c>
      <c r="Z118" s="4">
        <f t="shared" si="146"/>
        <v>51.210291419718843</v>
      </c>
      <c r="AA118" s="4">
        <f t="shared" si="146"/>
        <v>51.511657811655063</v>
      </c>
      <c r="AB118" s="4">
        <f t="shared" si="146"/>
        <v>49.658003255641866</v>
      </c>
      <c r="AC118" s="4">
        <f t="shared" si="146"/>
        <v>49.009292945987312</v>
      </c>
      <c r="AD118" s="4">
        <f t="shared" si="146"/>
        <v>49.956098932588851</v>
      </c>
      <c r="AE118" s="4">
        <f t="shared" si="146"/>
        <v>48.309039608547359</v>
      </c>
      <c r="AF118" s="4">
        <f t="shared" si="146"/>
        <v>50.609140211394596</v>
      </c>
      <c r="AG118" s="4">
        <f t="shared" si="146"/>
        <v>53.686313081485736</v>
      </c>
      <c r="AI118" s="4">
        <f t="shared" si="147"/>
        <v>-6.1231913720121867</v>
      </c>
      <c r="AJ118" s="4">
        <f t="shared" si="147"/>
        <v>-4.3226655715735447</v>
      </c>
      <c r="AK118" s="4">
        <f t="shared" si="147"/>
        <v>-1.9371818000821222</v>
      </c>
      <c r="AL118" s="4">
        <f t="shared" si="147"/>
        <v>-1.0903330270914182</v>
      </c>
      <c r="AM118" s="4">
        <f t="shared" si="147"/>
        <v>-1.528371668912655</v>
      </c>
      <c r="AN118" s="4">
        <f t="shared" si="147"/>
        <v>-2.174291808086906</v>
      </c>
      <c r="AO118" s="4">
        <f t="shared" si="147"/>
        <v>-2.1136541608244528</v>
      </c>
      <c r="AP118" s="4">
        <f t="shared" si="147"/>
        <v>-2.4412914197188442</v>
      </c>
      <c r="AQ118" s="4">
        <f t="shared" si="147"/>
        <v>-1.973657811655066</v>
      </c>
      <c r="AR118" s="4">
        <f t="shared" si="147"/>
        <v>-2.7500032556418645</v>
      </c>
      <c r="AS118" s="4">
        <f t="shared" si="147"/>
        <v>-2.4552929459873098</v>
      </c>
      <c r="AT118" s="4">
        <f t="shared" si="147"/>
        <v>-1.525098932588854</v>
      </c>
      <c r="AU118" s="4">
        <f t="shared" si="147"/>
        <v>-2.0940396085473552</v>
      </c>
      <c r="AV118" s="4">
        <f t="shared" si="147"/>
        <v>-3.1471402113945928</v>
      </c>
      <c r="AW118" s="4">
        <f t="shared" si="147"/>
        <v>-2.8093130814857332</v>
      </c>
      <c r="AY118" s="2">
        <f t="shared" si="139"/>
        <v>38.821513785196075</v>
      </c>
      <c r="AZ118" s="2">
        <f t="shared" si="139"/>
        <v>44.29201637415126</v>
      </c>
      <c r="BA118" s="2">
        <f t="shared" si="139"/>
        <v>59.186519883348893</v>
      </c>
      <c r="BB118" s="2">
        <f t="shared" si="139"/>
        <v>49.923075541945835</v>
      </c>
      <c r="BC118" s="2">
        <f t="shared" si="139"/>
        <v>50.387082759262661</v>
      </c>
      <c r="BD118" s="2">
        <f t="shared" si="139"/>
        <v>51.101681235984962</v>
      </c>
      <c r="BE118" s="2">
        <f t="shared" si="139"/>
        <v>51.324852876429915</v>
      </c>
      <c r="BF118" s="2">
        <f t="shared" si="139"/>
        <v>51.164657168773054</v>
      </c>
      <c r="BG118" s="2">
        <f t="shared" si="139"/>
        <v>51.487165071639872</v>
      </c>
      <c r="BH118" s="2">
        <f t="shared" si="139"/>
        <v>49.538150433694376</v>
      </c>
      <c r="BI118" s="2">
        <f t="shared" si="139"/>
        <v>48.894359632827204</v>
      </c>
      <c r="BJ118" s="2">
        <f t="shared" si="139"/>
        <v>49.662267774609099</v>
      </c>
      <c r="BK118" s="2">
        <f t="shared" si="139"/>
        <v>47.697343385292768</v>
      </c>
      <c r="BL118" s="2">
        <f t="shared" si="139"/>
        <v>49.180244098339919</v>
      </c>
      <c r="BM118" s="2">
        <f t="shared" si="139"/>
        <v>53.510397112747533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>
        <f t="shared" si="140"/>
        <v>49.168999999999997</v>
      </c>
      <c r="CI118" s="2">
        <f t="shared" si="140"/>
        <v>49</v>
      </c>
      <c r="CJ118" s="2">
        <f t="shared" si="140"/>
        <v>48.984999999999999</v>
      </c>
      <c r="CK118" s="2">
        <f t="shared" si="140"/>
        <v>49.308</v>
      </c>
      <c r="CL118" s="2">
        <f t="shared" si="140"/>
        <v>48.768999999999998</v>
      </c>
      <c r="CM118" s="2">
        <f t="shared" si="140"/>
        <v>49.537999999999997</v>
      </c>
      <c r="CN118" s="2">
        <f t="shared" si="140"/>
        <v>46.908000000000001</v>
      </c>
      <c r="CO118" s="2">
        <f t="shared" si="140"/>
        <v>46.554000000000002</v>
      </c>
      <c r="CP118" s="2">
        <f t="shared" si="140"/>
        <v>48.430999999999997</v>
      </c>
      <c r="CQ118" s="2">
        <f t="shared" si="140"/>
        <v>46.215000000000003</v>
      </c>
      <c r="CR118" s="2" t="str">
        <f t="shared" si="140"/>
        <v/>
      </c>
      <c r="CS118" s="2">
        <f t="shared" si="140"/>
        <v>50.877000000000002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>
        <f t="shared" si="113"/>
        <v>49.168999999999997</v>
      </c>
      <c r="CY118" s="2">
        <f t="shared" si="114"/>
        <v>49</v>
      </c>
      <c r="CZ118" s="2">
        <f t="shared" si="115"/>
        <v>48.984999999999999</v>
      </c>
      <c r="DA118" s="2">
        <f t="shared" si="116"/>
        <v>49.308</v>
      </c>
      <c r="DB118" s="2">
        <f t="shared" si="117"/>
        <v>48.768999999999998</v>
      </c>
      <c r="DC118" s="2">
        <f t="shared" si="118"/>
        <v>49.537999999999997</v>
      </c>
      <c r="DD118" s="2">
        <f t="shared" si="119"/>
        <v>46.908000000000001</v>
      </c>
      <c r="DE118" s="2">
        <f t="shared" si="120"/>
        <v>46.554000000000002</v>
      </c>
      <c r="DF118" s="2">
        <f t="shared" si="121"/>
        <v>48.430999999999997</v>
      </c>
      <c r="DG118" s="2">
        <f t="shared" si="122"/>
        <v>46.215000000000003</v>
      </c>
      <c r="DH118" s="2" t="str">
        <f t="shared" si="123"/>
        <v/>
      </c>
      <c r="DI118" s="2">
        <f t="shared" si="124"/>
        <v>50.877000000000002</v>
      </c>
      <c r="DK118" s="2">
        <f t="shared" si="148"/>
        <v>61.618926585695007</v>
      </c>
      <c r="DL118" s="2">
        <f t="shared" si="148"/>
        <v>69.081777874564466</v>
      </c>
      <c r="DM118" s="2">
        <f t="shared" si="148"/>
        <v>85.867860975609744</v>
      </c>
      <c r="DN118" s="2">
        <f t="shared" si="148"/>
        <v>77.984358536585376</v>
      </c>
      <c r="DO118" s="2">
        <f t="shared" si="148"/>
        <v>74.513848083623699</v>
      </c>
      <c r="DP118" s="2">
        <f t="shared" si="148"/>
        <v>72.094315679442516</v>
      </c>
      <c r="DQ118" s="2">
        <f t="shared" si="148"/>
        <v>70.436696296896528</v>
      </c>
      <c r="DR118" s="2">
        <f t="shared" si="148"/>
        <v>71.789068741052844</v>
      </c>
      <c r="DS118" s="2">
        <f t="shared" si="148"/>
        <v>72.425305026605116</v>
      </c>
      <c r="DT118" s="2">
        <f t="shared" si="148"/>
        <v>71.37298731501059</v>
      </c>
      <c r="DU118" s="2">
        <f t="shared" si="148"/>
        <v>71.938668076109948</v>
      </c>
      <c r="DV118" s="2">
        <f t="shared" si="148"/>
        <v>75.531830866807624</v>
      </c>
      <c r="DW118" s="2">
        <f t="shared" si="148"/>
        <v>72.597312346379283</v>
      </c>
      <c r="DX118" s="2">
        <f t="shared" si="148"/>
        <v>70.406174216027864</v>
      </c>
      <c r="DY118" s="2">
        <f t="shared" si="148"/>
        <v>70.763901540320148</v>
      </c>
      <c r="EA118" s="2">
        <f t="shared" si="152"/>
        <v>38.625946040644713</v>
      </c>
      <c r="EB118" s="2">
        <f t="shared" si="152"/>
        <v>44.039258743171729</v>
      </c>
      <c r="EC118" s="2">
        <f t="shared" si="152"/>
        <v>58.933398333760564</v>
      </c>
      <c r="ED118" s="2">
        <f t="shared" si="152"/>
        <v>49.655159082539541</v>
      </c>
      <c r="EE118" s="2">
        <f t="shared" si="151"/>
        <v>50.147185883255844</v>
      </c>
      <c r="EF118" s="2">
        <f t="shared" si="151"/>
        <v>50.890682544558899</v>
      </c>
      <c r="EG118" s="2">
        <f t="shared" si="151"/>
        <v>51.117259990263506</v>
      </c>
      <c r="EH118" s="2">
        <f t="shared" si="151"/>
        <v>50.933282461882662</v>
      </c>
      <c r="EI118" s="2">
        <f t="shared" si="151"/>
        <v>51.250565103932324</v>
      </c>
      <c r="EJ118" s="2">
        <f t="shared" si="151"/>
        <v>49.27626320123467</v>
      </c>
      <c r="EK118" s="2">
        <f t="shared" si="151"/>
        <v>48.603810620704323</v>
      </c>
      <c r="EL118" s="2">
        <f t="shared" si="151"/>
        <v>49.353301927845429</v>
      </c>
      <c r="EM118" s="2">
        <f t="shared" si="135"/>
        <v>47.424280703746433</v>
      </c>
      <c r="EN118" s="2">
        <f t="shared" si="135"/>
        <v>48.965352959362967</v>
      </c>
      <c r="EO118" s="2">
        <f t="shared" si="135"/>
        <v>53.285755510430114</v>
      </c>
      <c r="EQ118" s="2">
        <f t="shared" si="149"/>
        <v>38.426071369618683</v>
      </c>
      <c r="ER118" s="2">
        <f t="shared" si="149"/>
        <v>43.4909584921256</v>
      </c>
      <c r="ES118" s="2">
        <f t="shared" si="149"/>
        <v>56.905588829265753</v>
      </c>
      <c r="ET118" s="2">
        <f t="shared" si="149"/>
        <v>49.070434783636863</v>
      </c>
      <c r="EU118" s="2">
        <f t="shared" si="149"/>
        <v>49.84829800237425</v>
      </c>
      <c r="EV118" s="2">
        <f t="shared" si="149"/>
        <v>50.523057490409585</v>
      </c>
      <c r="EW118" s="2">
        <f t="shared" si="149"/>
        <v>50.824568686307202</v>
      </c>
      <c r="EX118" s="2">
        <f t="shared" si="149"/>
        <v>51.050407813883268</v>
      </c>
      <c r="EY118" s="2">
        <f t="shared" si="149"/>
        <v>51.414694239000553</v>
      </c>
      <c r="EZ118" s="2">
        <f t="shared" si="149"/>
        <v>49.093490606365243</v>
      </c>
      <c r="FA118" s="2">
        <f t="shared" si="149"/>
        <v>48.06725320097604</v>
      </c>
      <c r="FB118" s="2">
        <f t="shared" si="149"/>
        <v>48.955698452653493</v>
      </c>
      <c r="FC118" s="2">
        <f t="shared" si="149"/>
        <v>47.313288805242827</v>
      </c>
      <c r="FD118" s="2">
        <f t="shared" si="149"/>
        <v>48.927839907913558</v>
      </c>
      <c r="FE118" s="2">
        <f t="shared" si="149"/>
        <v>53.461351970860207</v>
      </c>
      <c r="FG118" s="2">
        <f t="shared" si="150"/>
        <v>0.99139268105155909</v>
      </c>
      <c r="FH118" s="2">
        <f t="shared" si="150"/>
        <v>0.98982784592808681</v>
      </c>
      <c r="FI118" s="2">
        <f t="shared" si="150"/>
        <v>0.99034966743549235</v>
      </c>
      <c r="FJ118" s="2">
        <f t="shared" si="150"/>
        <v>0.99047717369783828</v>
      </c>
      <c r="FK118" s="2">
        <f t="shared" si="150"/>
        <v>0.9901158049624037</v>
      </c>
      <c r="FL118" s="2">
        <f t="shared" si="150"/>
        <v>0.98999355965637625</v>
      </c>
      <c r="FM118" s="2">
        <f t="shared" si="150"/>
        <v>0.98920691624485402</v>
      </c>
      <c r="FN118" s="2">
        <f t="shared" si="150"/>
        <v>0.98892491674965621</v>
      </c>
      <c r="FO118" s="2">
        <f t="shared" si="150"/>
        <v>0.9888551293849811</v>
      </c>
      <c r="FP118" s="2">
        <f t="shared" si="150"/>
        <v>0.98811933205047298</v>
      </c>
      <c r="FQ118" s="2">
        <f t="shared" si="150"/>
        <v>0.98746558759272418</v>
      </c>
      <c r="FR118" s="2">
        <f t="shared" si="150"/>
        <v>0.98814857690371016</v>
      </c>
      <c r="FS118" s="2">
        <f t="shared" si="150"/>
        <v>0.98913878561985225</v>
      </c>
      <c r="FT118" s="2">
        <f t="shared" si="150"/>
        <v>0.98997323464403852</v>
      </c>
      <c r="FU118" s="2">
        <f t="shared" si="150"/>
        <v>0.98716557276553429</v>
      </c>
      <c r="FW118" s="2">
        <f t="shared" si="141"/>
        <v>1.1708199759198566E-2</v>
      </c>
      <c r="FX118" s="2">
        <f t="shared" si="141"/>
        <v>3.6088474700725465E-3</v>
      </c>
      <c r="FY118" s="2">
        <f t="shared" si="141"/>
        <v>3.3558242708406254E-3</v>
      </c>
      <c r="FZ118" s="2">
        <f t="shared" si="141"/>
        <v>3.1768583542110727E-3</v>
      </c>
      <c r="GA118" s="2">
        <f t="shared" si="141"/>
        <v>3.171642804840104E-3</v>
      </c>
      <c r="GB118" s="2">
        <f t="shared" si="141"/>
        <v>3.1940113791951701E-3</v>
      </c>
      <c r="GC118" s="2">
        <f t="shared" si="141"/>
        <v>3.1548870116802916E-3</v>
      </c>
      <c r="GD118" s="2">
        <f t="shared" si="141"/>
        <v>3.3736299652874697E-3</v>
      </c>
      <c r="GE118" s="2">
        <f t="shared" si="141"/>
        <v>3.7179929232672758E-3</v>
      </c>
      <c r="GF118" s="2">
        <f t="shared" si="141"/>
        <v>3.483068721675552E-3</v>
      </c>
      <c r="GG118" s="2">
        <f t="shared" si="141"/>
        <v>3.6151111080618649E-3</v>
      </c>
      <c r="GH118" s="2">
        <f t="shared" si="141"/>
        <v>3.2368321977493657E-3</v>
      </c>
      <c r="GI118" s="2">
        <f t="shared" si="141"/>
        <v>3.1264599238620232E-3</v>
      </c>
      <c r="GJ118" s="2">
        <f t="shared" si="141"/>
        <v>2.4243509718399605E-3</v>
      </c>
      <c r="GK118" s="2">
        <f t="shared" si="141"/>
        <v>1.820132949435905E-3</v>
      </c>
      <c r="GM118" s="86">
        <f t="shared" si="142"/>
        <v>4.4027310466895455E-25</v>
      </c>
      <c r="GN118" s="86">
        <f t="shared" si="142"/>
        <v>1.7465810322539164E-28</v>
      </c>
      <c r="GO118" s="86">
        <f t="shared" si="142"/>
        <v>7.3984977217174275E-29</v>
      </c>
      <c r="GP118" s="86">
        <f t="shared" si="142"/>
        <v>1.4153772869609469E-51</v>
      </c>
      <c r="GQ118" s="86">
        <f t="shared" si="142"/>
        <v>1.6857895177890225E-55</v>
      </c>
      <c r="GR118" s="86">
        <f t="shared" si="142"/>
        <v>5.2192354459595804E-60</v>
      </c>
      <c r="GS118" s="86">
        <f t="shared" si="142"/>
        <v>8.5880394838458574E-57</v>
      </c>
      <c r="GT118" s="86">
        <f t="shared" si="142"/>
        <v>5.4604720247768947E-59</v>
      </c>
      <c r="GU118" s="86">
        <f t="shared" si="142"/>
        <v>9.0719333190272234E-64</v>
      </c>
      <c r="GV118" s="86">
        <f t="shared" si="142"/>
        <v>1.1084168826172284E-57</v>
      </c>
      <c r="GW118" s="86">
        <f t="shared" si="142"/>
        <v>2.5187519995288027E-54</v>
      </c>
      <c r="GX118" s="86">
        <f t="shared" si="142"/>
        <v>1.3003120039891234E-48</v>
      </c>
      <c r="GY118" s="86">
        <f t="shared" si="142"/>
        <v>1.3847178179865505E-44</v>
      </c>
      <c r="GZ118" s="86">
        <f t="shared" si="142"/>
        <v>1.2873534604938193E-46</v>
      </c>
      <c r="HA118" s="86">
        <f t="shared" si="142"/>
        <v>6.3636384183890627E-55</v>
      </c>
      <c r="HC118" s="86">
        <f t="shared" si="73"/>
        <v>5.872589876002534E-2</v>
      </c>
      <c r="HD118" s="86">
        <f t="shared" si="73"/>
        <v>2.7647206637103256E-2</v>
      </c>
      <c r="HE118" s="86">
        <f t="shared" si="73"/>
        <v>2.7269050264676558E-2</v>
      </c>
      <c r="HF118" s="86">
        <f t="shared" si="73"/>
        <v>4.4192376163176986E-3</v>
      </c>
      <c r="HG118" s="86">
        <f t="shared" si="73"/>
        <v>1.9133069604087389E-3</v>
      </c>
      <c r="HH118" s="86">
        <f t="shared" si="73"/>
        <v>8.69863674533242E-4</v>
      </c>
      <c r="HI118" s="86">
        <f t="shared" si="138"/>
        <v>1.424540933065723E-3</v>
      </c>
      <c r="HJ118" s="86">
        <f t="shared" si="138"/>
        <v>7.2475604859155874E-4</v>
      </c>
      <c r="HK118" s="86">
        <f t="shared" si="138"/>
        <v>3.8851384722728691E-4</v>
      </c>
      <c r="HL118" s="86">
        <f t="shared" si="138"/>
        <v>1.6964917377226933E-3</v>
      </c>
      <c r="HM118" s="86">
        <f t="shared" si="138"/>
        <v>1.6783258495063028E-3</v>
      </c>
      <c r="HN118" s="86">
        <f t="shared" si="138"/>
        <v>3.8628574755458422E-3</v>
      </c>
      <c r="HO118" s="86">
        <f t="shared" si="138"/>
        <v>7.632583062759107E-3</v>
      </c>
      <c r="HP118" s="86">
        <f t="shared" si="138"/>
        <v>1.6787695802076719E-2</v>
      </c>
      <c r="HQ118" s="86">
        <f t="shared" si="138"/>
        <v>2.9980814624852607E-3</v>
      </c>
      <c r="HS118" s="86">
        <f t="shared" si="143"/>
        <v>5.1363302919211697E-5</v>
      </c>
      <c r="HT118" s="86">
        <f t="shared" si="143"/>
        <v>5.9353753381713684E-8</v>
      </c>
      <c r="HU118" s="86">
        <f t="shared" si="143"/>
        <v>2.9728428947495939E-8</v>
      </c>
      <c r="HV118" s="86">
        <f t="shared" si="143"/>
        <v>3.7721513318339582E-9</v>
      </c>
      <c r="HW118" s="86">
        <f t="shared" si="143"/>
        <v>2.1765777430773524E-9</v>
      </c>
      <c r="HX118" s="86">
        <f t="shared" si="143"/>
        <v>1.173088830401192E-9</v>
      </c>
      <c r="HY118" s="86">
        <f t="shared" si="143"/>
        <v>2.8462565882130302E-10</v>
      </c>
      <c r="HZ118" s="86">
        <f t="shared" si="143"/>
        <v>2.9442736171740119E-10</v>
      </c>
      <c r="IA118" s="86">
        <f t="shared" si="143"/>
        <v>5.1031959520379105E-10</v>
      </c>
      <c r="IB118" s="86">
        <f t="shared" si="143"/>
        <v>1.8239081041052895E-10</v>
      </c>
      <c r="IC118" s="86">
        <f t="shared" si="143"/>
        <v>2.1307562882339728E-10</v>
      </c>
      <c r="ID118" s="86">
        <f t="shared" si="143"/>
        <v>1.2054440454195887E-9</v>
      </c>
      <c r="IE118" s="86">
        <f t="shared" si="143"/>
        <v>4.1289374684121074E-9</v>
      </c>
      <c r="IF118" s="86">
        <f t="shared" si="143"/>
        <v>5.152895939779167E-7</v>
      </c>
      <c r="IG118" s="86">
        <f t="shared" si="143"/>
        <v>2.4285127632014036E-5</v>
      </c>
      <c r="II118" s="86">
        <f t="shared" si="144"/>
        <v>5.4952825958994904E-23</v>
      </c>
      <c r="IJ118" s="86">
        <f t="shared" si="144"/>
        <v>1.4205714171412473E-39</v>
      </c>
      <c r="IK118" s="86">
        <f t="shared" si="144"/>
        <v>1.1953944499320669E-41</v>
      </c>
      <c r="IL118" s="86">
        <f t="shared" si="144"/>
        <v>1.1177433763833034E-45</v>
      </c>
      <c r="IM118" s="86">
        <f t="shared" si="144"/>
        <v>1.0886647643171679E-46</v>
      </c>
      <c r="IN118" s="86">
        <f t="shared" si="144"/>
        <v>1.302569844824342E-48</v>
      </c>
      <c r="IO118" s="86">
        <f t="shared" si="144"/>
        <v>9.4394403371215692E-52</v>
      </c>
      <c r="IP118" s="86">
        <f t="shared" si="144"/>
        <v>3.7018982723069734E-52</v>
      </c>
      <c r="IQ118" s="86">
        <f t="shared" si="144"/>
        <v>6.7121823545315879E-51</v>
      </c>
      <c r="IR118" s="86">
        <f t="shared" si="144"/>
        <v>1.3732260957930144E-52</v>
      </c>
      <c r="IS118" s="86">
        <f t="shared" si="144"/>
        <v>1.6174126149978575E-52</v>
      </c>
      <c r="IT118" s="86">
        <f t="shared" si="144"/>
        <v>1.4118904552298663E-47</v>
      </c>
      <c r="IU118" s="86">
        <f t="shared" si="144"/>
        <v>1.7501893579166127E-44</v>
      </c>
      <c r="IV118" s="86">
        <f t="shared" si="144"/>
        <v>2.0495926002259167E-36</v>
      </c>
      <c r="IW118" s="86">
        <f t="shared" si="144"/>
        <v>4.6705055690968486E-21</v>
      </c>
      <c r="IY118" s="86">
        <f t="shared" si="145"/>
        <v>5.8777262062944549E-2</v>
      </c>
      <c r="IZ118" s="86">
        <f t="shared" si="145"/>
        <v>2.7647265990856637E-2</v>
      </c>
      <c r="JA118" s="86">
        <f t="shared" si="145"/>
        <v>2.7269079993105506E-2</v>
      </c>
      <c r="JB118" s="86">
        <f t="shared" si="145"/>
        <v>4.4192413884690303E-3</v>
      </c>
      <c r="JC118" s="86">
        <f t="shared" si="145"/>
        <v>1.913309136986482E-3</v>
      </c>
      <c r="JD118" s="86">
        <f t="shared" si="145"/>
        <v>8.6986484762207239E-4</v>
      </c>
      <c r="JE118" s="86">
        <f t="shared" si="145"/>
        <v>1.4245412176913817E-3</v>
      </c>
      <c r="JF118" s="86">
        <f t="shared" si="145"/>
        <v>7.2475634301892046E-4</v>
      </c>
      <c r="JG118" s="86">
        <f t="shared" si="145"/>
        <v>3.8851435754688214E-4</v>
      </c>
      <c r="JH118" s="86">
        <f t="shared" si="145"/>
        <v>1.6964919201135037E-3</v>
      </c>
      <c r="JI118" s="86">
        <f t="shared" si="145"/>
        <v>1.6783260625819316E-3</v>
      </c>
      <c r="JJ118" s="86">
        <f t="shared" si="145"/>
        <v>3.8628586809898876E-3</v>
      </c>
      <c r="JK118" s="86">
        <f t="shared" si="145"/>
        <v>7.6325871916965759E-3</v>
      </c>
      <c r="JL118" s="86">
        <f t="shared" si="145"/>
        <v>1.6788211091670696E-2</v>
      </c>
      <c r="JM118" s="86">
        <f t="shared" si="145"/>
        <v>3.0223665901172748E-3</v>
      </c>
    </row>
    <row r="119" spans="2:273" x14ac:dyDescent="0.25">
      <c r="B119" s="2">
        <v>92</v>
      </c>
      <c r="C119" s="37">
        <v>36.182000000000002</v>
      </c>
      <c r="D119" s="37">
        <v>42.47</v>
      </c>
      <c r="E119" s="37">
        <v>58.738</v>
      </c>
      <c r="F119" s="37">
        <v>48.308</v>
      </c>
      <c r="G119" s="37">
        <v>48.938000000000002</v>
      </c>
      <c r="H119" s="37">
        <v>49.185000000000002</v>
      </c>
      <c r="I119" s="37">
        <v>49.646000000000001</v>
      </c>
      <c r="J119" s="37">
        <v>49.938000000000002</v>
      </c>
      <c r="K119" s="37">
        <v>49.445999999999998</v>
      </c>
      <c r="L119" s="37">
        <v>47</v>
      </c>
      <c r="M119" s="37">
        <v>47.661999999999999</v>
      </c>
      <c r="N119" s="37">
        <v>47.738</v>
      </c>
      <c r="O119" s="37">
        <v>45.554000000000002</v>
      </c>
      <c r="P119" s="37">
        <v>48.508000000000003</v>
      </c>
      <c r="Q119" s="37">
        <v>51.076999999999998</v>
      </c>
      <c r="S119" s="4">
        <f t="shared" si="146"/>
        <v>40.720038932759856</v>
      </c>
      <c r="T119" s="4">
        <f t="shared" si="146"/>
        <v>44.848613023825557</v>
      </c>
      <c r="U119" s="4">
        <f t="shared" si="146"/>
        <v>59.594303194451378</v>
      </c>
      <c r="V119" s="4">
        <f t="shared" si="146"/>
        <v>49.83569240822159</v>
      </c>
      <c r="W119" s="4">
        <f t="shared" si="146"/>
        <v>50.266891926353232</v>
      </c>
      <c r="X119" s="4">
        <f t="shared" si="146"/>
        <v>50.983210623914701</v>
      </c>
      <c r="Y119" s="4">
        <f t="shared" si="146"/>
        <v>51.212189398339433</v>
      </c>
      <c r="Z119" s="4">
        <f t="shared" si="146"/>
        <v>51.050019352643901</v>
      </c>
      <c r="AA119" s="4">
        <f t="shared" si="146"/>
        <v>51.362347090623999</v>
      </c>
      <c r="AB119" s="4">
        <f t="shared" si="146"/>
        <v>49.427504093093056</v>
      </c>
      <c r="AC119" s="4">
        <f t="shared" si="146"/>
        <v>48.738667440505637</v>
      </c>
      <c r="AD119" s="4">
        <f t="shared" si="146"/>
        <v>49.538547849619647</v>
      </c>
      <c r="AE119" s="4">
        <f t="shared" si="146"/>
        <v>47.669999163081215</v>
      </c>
      <c r="AF119" s="4">
        <f t="shared" si="146"/>
        <v>49.332070874189775</v>
      </c>
      <c r="AG119" s="4">
        <f t="shared" si="146"/>
        <v>53.437814200378135</v>
      </c>
      <c r="AI119" s="4">
        <f t="shared" si="147"/>
        <v>-4.5380389327598536</v>
      </c>
      <c r="AJ119" s="4">
        <f t="shared" si="147"/>
        <v>-2.3786130238255581</v>
      </c>
      <c r="AK119" s="4">
        <f t="shared" si="147"/>
        <v>-0.85630319445137815</v>
      </c>
      <c r="AL119" s="4">
        <f t="shared" si="147"/>
        <v>-1.5276924082215899</v>
      </c>
      <c r="AM119" s="4">
        <f t="shared" si="147"/>
        <v>-1.3288919263532293</v>
      </c>
      <c r="AN119" s="4">
        <f t="shared" si="147"/>
        <v>-1.7982106239146987</v>
      </c>
      <c r="AO119" s="4">
        <f t="shared" si="147"/>
        <v>-1.5661893983394322</v>
      </c>
      <c r="AP119" s="4">
        <f t="shared" si="147"/>
        <v>-1.1120193526438982</v>
      </c>
      <c r="AQ119" s="4">
        <f t="shared" si="147"/>
        <v>-1.9163470906240008</v>
      </c>
      <c r="AR119" s="4">
        <f t="shared" si="147"/>
        <v>-2.4275040930930558</v>
      </c>
      <c r="AS119" s="4">
        <f t="shared" si="147"/>
        <v>-1.0766674405056378</v>
      </c>
      <c r="AT119" s="4">
        <f t="shared" si="147"/>
        <v>-1.8005478496196474</v>
      </c>
      <c r="AU119" s="4">
        <f t="shared" si="147"/>
        <v>-2.1159991630812129</v>
      </c>
      <c r="AV119" s="4">
        <f t="shared" si="147"/>
        <v>-0.82407087418977198</v>
      </c>
      <c r="AW119" s="4">
        <f t="shared" si="147"/>
        <v>-2.3608142003781367</v>
      </c>
      <c r="AY119" s="2">
        <f t="shared" si="139"/>
        <v>38.718101403327118</v>
      </c>
      <c r="AZ119" s="2">
        <f t="shared" si="139"/>
        <v>44.163151289228189</v>
      </c>
      <c r="BA119" s="2">
        <f t="shared" si="139"/>
        <v>58.949900636872826</v>
      </c>
      <c r="BB119" s="2">
        <f t="shared" si="139"/>
        <v>49.781954468585226</v>
      </c>
      <c r="BC119" s="2">
        <f t="shared" si="139"/>
        <v>50.249979737214808</v>
      </c>
      <c r="BD119" s="2">
        <f t="shared" si="139"/>
        <v>50.97742432665796</v>
      </c>
      <c r="BE119" s="2">
        <f t="shared" si="139"/>
        <v>51.201728105564897</v>
      </c>
      <c r="BF119" s="2">
        <f t="shared" si="139"/>
        <v>51.045727118844638</v>
      </c>
      <c r="BG119" s="2">
        <f t="shared" si="139"/>
        <v>51.360517875577969</v>
      </c>
      <c r="BH119" s="2">
        <f t="shared" si="139"/>
        <v>49.415192236221777</v>
      </c>
      <c r="BI119" s="2">
        <f t="shared" si="139"/>
        <v>48.726043644176137</v>
      </c>
      <c r="BJ119" s="2">
        <f t="shared" si="139"/>
        <v>49.499802507571616</v>
      </c>
      <c r="BK119" s="2">
        <f t="shared" si="139"/>
        <v>47.56475699895919</v>
      </c>
      <c r="BL119" s="2">
        <f t="shared" si="139"/>
        <v>49.067841480914879</v>
      </c>
      <c r="BM119" s="2">
        <f t="shared" si="139"/>
        <v>53.395111898372981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42.47</v>
      </c>
      <c r="CG119" s="2">
        <f t="shared" si="140"/>
        <v>58.738</v>
      </c>
      <c r="CH119" s="2">
        <f t="shared" si="140"/>
        <v>48.308</v>
      </c>
      <c r="CI119" s="2">
        <f t="shared" si="140"/>
        <v>48.938000000000002</v>
      </c>
      <c r="CJ119" s="2">
        <f t="shared" si="140"/>
        <v>49.185000000000002</v>
      </c>
      <c r="CK119" s="2">
        <f t="shared" si="140"/>
        <v>49.646000000000001</v>
      </c>
      <c r="CL119" s="2">
        <f t="shared" si="140"/>
        <v>49.938000000000002</v>
      </c>
      <c r="CM119" s="2">
        <f t="shared" si="140"/>
        <v>49.445999999999998</v>
      </c>
      <c r="CN119" s="2">
        <f t="shared" si="140"/>
        <v>47</v>
      </c>
      <c r="CO119" s="2">
        <f t="shared" si="140"/>
        <v>47.661999999999999</v>
      </c>
      <c r="CP119" s="2">
        <f t="shared" si="140"/>
        <v>47.738</v>
      </c>
      <c r="CQ119" s="2">
        <f t="shared" si="140"/>
        <v>45.554000000000002</v>
      </c>
      <c r="CR119" s="2">
        <f t="shared" si="140"/>
        <v>48.508000000000003</v>
      </c>
      <c r="CS119" s="2">
        <f t="shared" si="140"/>
        <v>51.076999999999998</v>
      </c>
      <c r="CU119" s="2" t="str">
        <f t="shared" si="110"/>
        <v/>
      </c>
      <c r="CV119" s="2">
        <f t="shared" si="111"/>
        <v>42.47</v>
      </c>
      <c r="CW119" s="2">
        <f t="shared" si="112"/>
        <v>58.738</v>
      </c>
      <c r="CX119" s="2">
        <f t="shared" si="113"/>
        <v>48.308</v>
      </c>
      <c r="CY119" s="2">
        <f t="shared" si="114"/>
        <v>48.938000000000002</v>
      </c>
      <c r="CZ119" s="2">
        <f t="shared" si="115"/>
        <v>49.185000000000002</v>
      </c>
      <c r="DA119" s="2">
        <f t="shared" si="116"/>
        <v>49.646000000000001</v>
      </c>
      <c r="DB119" s="2">
        <f t="shared" si="117"/>
        <v>49.938000000000002</v>
      </c>
      <c r="DC119" s="2">
        <f t="shared" si="118"/>
        <v>49.445999999999998</v>
      </c>
      <c r="DD119" s="2">
        <f t="shared" si="119"/>
        <v>47</v>
      </c>
      <c r="DE119" s="2">
        <f t="shared" si="120"/>
        <v>47.661999999999999</v>
      </c>
      <c r="DF119" s="2">
        <f t="shared" si="121"/>
        <v>47.738</v>
      </c>
      <c r="DG119" s="2">
        <f t="shared" si="122"/>
        <v>45.554000000000002</v>
      </c>
      <c r="DH119" s="2">
        <f t="shared" si="123"/>
        <v>48.508000000000003</v>
      </c>
      <c r="DI119" s="2">
        <f t="shared" si="124"/>
        <v>51.076999999999998</v>
      </c>
      <c r="DK119" s="2">
        <f t="shared" si="148"/>
        <v>61.789138529014849</v>
      </c>
      <c r="DL119" s="2">
        <f t="shared" si="148"/>
        <v>69.296299651567949</v>
      </c>
      <c r="DM119" s="2">
        <f t="shared" si="148"/>
        <v>86.148482457786116</v>
      </c>
      <c r="DN119" s="2">
        <f t="shared" si="148"/>
        <v>78.22724746716699</v>
      </c>
      <c r="DO119" s="2">
        <f t="shared" si="148"/>
        <v>74.703232752613246</v>
      </c>
      <c r="DP119" s="2">
        <f t="shared" si="148"/>
        <v>72.252338675958185</v>
      </c>
      <c r="DQ119" s="2">
        <f t="shared" si="148"/>
        <v>70.548452880641776</v>
      </c>
      <c r="DR119" s="2">
        <f t="shared" si="148"/>
        <v>71.928393593171791</v>
      </c>
      <c r="DS119" s="2">
        <f t="shared" si="148"/>
        <v>72.573244172541422</v>
      </c>
      <c r="DT119" s="2">
        <f t="shared" si="148"/>
        <v>71.5279907882815</v>
      </c>
      <c r="DU119" s="2">
        <f t="shared" si="148"/>
        <v>72.134152370884934</v>
      </c>
      <c r="DV119" s="2">
        <f t="shared" si="148"/>
        <v>75.738054364240426</v>
      </c>
      <c r="DW119" s="2">
        <f t="shared" si="148"/>
        <v>72.801790265510633</v>
      </c>
      <c r="DX119" s="2">
        <f t="shared" si="148"/>
        <v>70.601202090592324</v>
      </c>
      <c r="DY119" s="2">
        <f t="shared" si="148"/>
        <v>70.954128964059194</v>
      </c>
      <c r="EA119" s="2">
        <f t="shared" si="152"/>
        <v>38.537792571829016</v>
      </c>
      <c r="EB119" s="2">
        <f t="shared" si="152"/>
        <v>43.929678120485221</v>
      </c>
      <c r="EC119" s="2">
        <f t="shared" si="152"/>
        <v>58.715334939759032</v>
      </c>
      <c r="ED119" s="2">
        <f t="shared" si="152"/>
        <v>49.534481353726811</v>
      </c>
      <c r="EE119" s="2">
        <f t="shared" si="151"/>
        <v>50.028338190149441</v>
      </c>
      <c r="EF119" s="2">
        <f t="shared" si="151"/>
        <v>50.782537479697382</v>
      </c>
      <c r="EG119" s="2">
        <f t="shared" si="151"/>
        <v>51.010180094050376</v>
      </c>
      <c r="EH119" s="2">
        <f t="shared" si="151"/>
        <v>50.83203749585681</v>
      </c>
      <c r="EI119" s="2">
        <f t="shared" si="151"/>
        <v>51.141845901196788</v>
      </c>
      <c r="EJ119" s="2">
        <f t="shared" si="151"/>
        <v>49.173393758286373</v>
      </c>
      <c r="EK119" s="2">
        <f t="shared" si="151"/>
        <v>48.457093720436326</v>
      </c>
      <c r="EL119" s="2">
        <f t="shared" si="151"/>
        <v>49.214154982568985</v>
      </c>
      <c r="EM119" s="2">
        <f t="shared" si="135"/>
        <v>47.312403853235779</v>
      </c>
      <c r="EN119" s="2">
        <f t="shared" si="135"/>
        <v>48.869046383084623</v>
      </c>
      <c r="EO119" s="2">
        <f t="shared" si="135"/>
        <v>53.186620712571518</v>
      </c>
      <c r="EQ119" s="2">
        <f t="shared" si="149"/>
        <v>38.354389513345794</v>
      </c>
      <c r="ER119" s="2">
        <f t="shared" si="149"/>
        <v>43.407207601883414</v>
      </c>
      <c r="ES119" s="2">
        <f t="shared" si="149"/>
        <v>56.78940682627313</v>
      </c>
      <c r="ET119" s="2">
        <f t="shared" si="149"/>
        <v>48.980172591889676</v>
      </c>
      <c r="EU119" s="2">
        <f t="shared" si="149"/>
        <v>49.745377035949389</v>
      </c>
      <c r="EV119" s="2">
        <f t="shared" si="149"/>
        <v>50.434406427794585</v>
      </c>
      <c r="EW119" s="2">
        <f t="shared" si="149"/>
        <v>50.733151389660918</v>
      </c>
      <c r="EX119" s="2">
        <f t="shared" si="149"/>
        <v>50.939125518494251</v>
      </c>
      <c r="EY119" s="2">
        <f t="shared" si="149"/>
        <v>51.295018617243137</v>
      </c>
      <c r="EZ119" s="2">
        <f t="shared" si="149"/>
        <v>48.996928259061804</v>
      </c>
      <c r="FA119" s="2">
        <f t="shared" si="149"/>
        <v>47.948908303591743</v>
      </c>
      <c r="FB119" s="2">
        <f t="shared" si="149"/>
        <v>48.836855833215942</v>
      </c>
      <c r="FC119" s="2">
        <f t="shared" si="149"/>
        <v>47.203083151263989</v>
      </c>
      <c r="FD119" s="2">
        <f t="shared" si="149"/>
        <v>48.827471702871875</v>
      </c>
      <c r="FE119" s="2">
        <f t="shared" si="149"/>
        <v>53.329423481574239</v>
      </c>
      <c r="FG119" s="2">
        <f t="shared" si="150"/>
        <v>0.99214408213578742</v>
      </c>
      <c r="FH119" s="2">
        <f t="shared" si="150"/>
        <v>0.99071457440600474</v>
      </c>
      <c r="FI119" s="2">
        <f t="shared" si="150"/>
        <v>0.99119131242391645</v>
      </c>
      <c r="FJ119" s="2">
        <f t="shared" si="150"/>
        <v>0.99130779594559892</v>
      </c>
      <c r="FK119" s="2">
        <f t="shared" si="150"/>
        <v>0.99097766024024503</v>
      </c>
      <c r="FL119" s="2">
        <f t="shared" si="150"/>
        <v>0.99086597581596159</v>
      </c>
      <c r="FM119" s="2">
        <f t="shared" si="150"/>
        <v>0.99014723370550495</v>
      </c>
      <c r="FN119" s="2">
        <f t="shared" si="150"/>
        <v>0.9898895515254913</v>
      </c>
      <c r="FO119" s="2">
        <f t="shared" si="150"/>
        <v>0.98982578007286881</v>
      </c>
      <c r="FP119" s="2">
        <f t="shared" si="150"/>
        <v>0.98915336330263037</v>
      </c>
      <c r="FQ119" s="2">
        <f t="shared" si="150"/>
        <v>0.98855585836246307</v>
      </c>
      <c r="FR119" s="2">
        <f t="shared" si="150"/>
        <v>0.9891800907079219</v>
      </c>
      <c r="FS119" s="2">
        <f t="shared" si="150"/>
        <v>0.99008497927744088</v>
      </c>
      <c r="FT119" s="2">
        <f t="shared" si="150"/>
        <v>0.99084740646653957</v>
      </c>
      <c r="FU119" s="2">
        <f t="shared" si="150"/>
        <v>0.9882816298013396</v>
      </c>
      <c r="FW119" s="2">
        <f t="shared" si="141"/>
        <v>1.2823300731162078E-2</v>
      </c>
      <c r="FX119" s="2">
        <f t="shared" si="141"/>
        <v>3.9556453069641874E-3</v>
      </c>
      <c r="FY119" s="2">
        <f t="shared" si="141"/>
        <v>3.6783972109402543E-3</v>
      </c>
      <c r="FZ119" s="2">
        <f t="shared" si="141"/>
        <v>3.4822886046553224E-3</v>
      </c>
      <c r="GA119" s="2">
        <f t="shared" si="141"/>
        <v>3.4765733695605932E-3</v>
      </c>
      <c r="GB119" s="2">
        <f t="shared" si="141"/>
        <v>3.5010849675881596E-3</v>
      </c>
      <c r="GC119" s="2">
        <f t="shared" si="141"/>
        <v>3.4582122165489676E-3</v>
      </c>
      <c r="GD119" s="2">
        <f t="shared" si="141"/>
        <v>3.6979080972551616E-3</v>
      </c>
      <c r="GE119" s="2">
        <f t="shared" si="141"/>
        <v>4.0752363650959997E-3</v>
      </c>
      <c r="GF119" s="2">
        <f t="shared" si="141"/>
        <v>3.8178259660328179E-3</v>
      </c>
      <c r="GG119" s="2">
        <f t="shared" si="141"/>
        <v>3.9625084653055363E-3</v>
      </c>
      <c r="GH119" s="2">
        <f t="shared" si="141"/>
        <v>3.5480079442456263E-3</v>
      </c>
      <c r="GI119" s="2">
        <f t="shared" si="141"/>
        <v>3.4270614152276113E-3</v>
      </c>
      <c r="GJ119" s="2">
        <f t="shared" si="141"/>
        <v>2.6576263695632894E-3</v>
      </c>
      <c r="GK119" s="2">
        <f t="shared" si="141"/>
        <v>1.9953856971369408E-3</v>
      </c>
      <c r="GM119" s="86">
        <f t="shared" si="142"/>
        <v>6.4485140224003679E-27</v>
      </c>
      <c r="GN119" s="86">
        <f t="shared" si="142"/>
        <v>1.4193697355206404E-30</v>
      </c>
      <c r="GO119" s="86">
        <f t="shared" si="142"/>
        <v>6.1012764595576816E-31</v>
      </c>
      <c r="GP119" s="86">
        <f t="shared" si="142"/>
        <v>2.4126725940605784E-55</v>
      </c>
      <c r="GQ119" s="86">
        <f t="shared" si="142"/>
        <v>1.5851279757404391E-59</v>
      </c>
      <c r="GR119" s="86">
        <f t="shared" si="142"/>
        <v>2.4367924745054615E-64</v>
      </c>
      <c r="GS119" s="86">
        <f t="shared" si="142"/>
        <v>5.8649717000845744E-61</v>
      </c>
      <c r="GT119" s="86">
        <f t="shared" si="142"/>
        <v>2.6327151245138944E-63</v>
      </c>
      <c r="GU119" s="86">
        <f t="shared" si="142"/>
        <v>1.7597944907333765E-68</v>
      </c>
      <c r="GV119" s="86">
        <f t="shared" si="142"/>
        <v>5.3038448643360326E-62</v>
      </c>
      <c r="GW119" s="86">
        <f t="shared" si="142"/>
        <v>2.3752103606837355E-58</v>
      </c>
      <c r="GX119" s="86">
        <f t="shared" si="142"/>
        <v>3.1264868143029779E-52</v>
      </c>
      <c r="GY119" s="86">
        <f t="shared" si="142"/>
        <v>8.0176635861753837E-48</v>
      </c>
      <c r="GZ119" s="86">
        <f t="shared" si="142"/>
        <v>4.5087038512577249E-50</v>
      </c>
      <c r="HA119" s="86">
        <f t="shared" si="142"/>
        <v>7.0064479650385921E-59</v>
      </c>
      <c r="HC119" s="86">
        <f t="shared" si="73"/>
        <v>2.5064258865935302E-2</v>
      </c>
      <c r="HD119" s="86">
        <f t="shared" si="73"/>
        <v>9.1636216732038766E-3</v>
      </c>
      <c r="HE119" s="86">
        <f t="shared" si="73"/>
        <v>9.5817732997603693E-3</v>
      </c>
      <c r="HF119" s="86">
        <f t="shared" si="73"/>
        <v>8.3171057766485935E-4</v>
      </c>
      <c r="HG119" s="86">
        <f t="shared" si="73"/>
        <v>2.7065341374345458E-4</v>
      </c>
      <c r="HH119" s="86">
        <f t="shared" si="73"/>
        <v>1.0421034593668328E-4</v>
      </c>
      <c r="HI119" s="86">
        <f t="shared" si="138"/>
        <v>1.8448485056045123E-4</v>
      </c>
      <c r="HJ119" s="86">
        <f t="shared" si="138"/>
        <v>8.2365448400916537E-5</v>
      </c>
      <c r="HK119" s="86">
        <f t="shared" si="138"/>
        <v>3.5082559718783529E-5</v>
      </c>
      <c r="HL119" s="86">
        <f t="shared" si="138"/>
        <v>2.0945451949930529E-4</v>
      </c>
      <c r="HM119" s="86">
        <f t="shared" si="138"/>
        <v>2.2249432938272002E-4</v>
      </c>
      <c r="HN119" s="86">
        <f t="shared" si="138"/>
        <v>6.005705762044736E-4</v>
      </c>
      <c r="HO119" s="86">
        <f t="shared" si="138"/>
        <v>1.5331958597350438E-3</v>
      </c>
      <c r="HP119" s="86">
        <f t="shared" si="138"/>
        <v>3.567564034307912E-3</v>
      </c>
      <c r="HQ119" s="86">
        <f t="shared" si="138"/>
        <v>3.7694082974023559E-4</v>
      </c>
      <c r="HS119" s="86">
        <f t="shared" si="143"/>
        <v>1.0151062281186353E-4</v>
      </c>
      <c r="HT119" s="86">
        <f t="shared" si="143"/>
        <v>1.5221016171403529E-7</v>
      </c>
      <c r="HU119" s="86">
        <f t="shared" si="143"/>
        <v>7.8831587099991946E-8</v>
      </c>
      <c r="HV119" s="86">
        <f t="shared" si="143"/>
        <v>1.1045360259549799E-8</v>
      </c>
      <c r="HW119" s="86">
        <f t="shared" si="143"/>
        <v>6.5530749859361469E-9</v>
      </c>
      <c r="HX119" s="86">
        <f t="shared" si="143"/>
        <v>3.6850940611294395E-9</v>
      </c>
      <c r="HY119" s="86">
        <f t="shared" si="143"/>
        <v>9.6517029939684531E-10</v>
      </c>
      <c r="HZ119" s="86">
        <f t="shared" si="143"/>
        <v>1.0167092129009523E-9</v>
      </c>
      <c r="IA119" s="86">
        <f t="shared" si="143"/>
        <v>1.7434123240808367E-9</v>
      </c>
      <c r="IB119" s="86">
        <f t="shared" si="143"/>
        <v>6.4664481916842242E-10</v>
      </c>
      <c r="IC119" s="86">
        <f t="shared" si="143"/>
        <v>7.5754007083300578E-10</v>
      </c>
      <c r="ID119" s="86">
        <f t="shared" si="143"/>
        <v>3.7463699159249619E-9</v>
      </c>
      <c r="IE119" s="86">
        <f t="shared" si="143"/>
        <v>1.1850835214040873E-8</v>
      </c>
      <c r="IF119" s="86">
        <f t="shared" si="143"/>
        <v>1.0632978396304711E-6</v>
      </c>
      <c r="IG119" s="86">
        <f t="shared" si="143"/>
        <v>3.9448348258787069E-5</v>
      </c>
      <c r="II119" s="86">
        <f t="shared" si="144"/>
        <v>4.1559352138870285E-22</v>
      </c>
      <c r="IJ119" s="86">
        <f t="shared" si="144"/>
        <v>2.4132905666397543E-38</v>
      </c>
      <c r="IK119" s="86">
        <f t="shared" si="144"/>
        <v>2.2816464760823624E-40</v>
      </c>
      <c r="IL119" s="86">
        <f t="shared" si="144"/>
        <v>2.7819569912481376E-44</v>
      </c>
      <c r="IM119" s="86">
        <f t="shared" si="144"/>
        <v>2.9140216612747154E-45</v>
      </c>
      <c r="IN119" s="86">
        <f t="shared" si="144"/>
        <v>4.0272433052879454E-47</v>
      </c>
      <c r="IO119" s="86">
        <f t="shared" si="144"/>
        <v>3.6410243666028393E-50</v>
      </c>
      <c r="IP119" s="86">
        <f t="shared" si="144"/>
        <v>1.5357040526945446E-50</v>
      </c>
      <c r="IQ119" s="86">
        <f t="shared" si="144"/>
        <v>2.7026866402554975E-49</v>
      </c>
      <c r="IR119" s="86">
        <f t="shared" si="144"/>
        <v>6.0057344765792585E-51</v>
      </c>
      <c r="IS119" s="86">
        <f t="shared" si="144"/>
        <v>7.2137053793265195E-51</v>
      </c>
      <c r="IT119" s="86">
        <f t="shared" si="144"/>
        <v>4.0794399953355947E-46</v>
      </c>
      <c r="IU119" s="86">
        <f t="shared" si="144"/>
        <v>3.9587093623956436E-43</v>
      </c>
      <c r="IV119" s="86">
        <f t="shared" si="144"/>
        <v>2.3201983795783273E-35</v>
      </c>
      <c r="IW119" s="86">
        <f t="shared" si="144"/>
        <v>1.7133663432104082E-20</v>
      </c>
      <c r="IY119" s="86">
        <f t="shared" si="145"/>
        <v>2.5165769488747165E-2</v>
      </c>
      <c r="IZ119" s="86">
        <f t="shared" si="145"/>
        <v>9.1637738833655908E-3</v>
      </c>
      <c r="JA119" s="86">
        <f t="shared" si="145"/>
        <v>9.5818521313474694E-3</v>
      </c>
      <c r="JB119" s="86">
        <f t="shared" si="145"/>
        <v>8.3172162302511891E-4</v>
      </c>
      <c r="JC119" s="86">
        <f t="shared" si="145"/>
        <v>2.7065996681844049E-4</v>
      </c>
      <c r="JD119" s="86">
        <f t="shared" si="145"/>
        <v>1.0421403103074441E-4</v>
      </c>
      <c r="JE119" s="86">
        <f t="shared" si="145"/>
        <v>1.8448581573075063E-4</v>
      </c>
      <c r="JF119" s="86">
        <f t="shared" si="145"/>
        <v>8.2366465110129437E-5</v>
      </c>
      <c r="JG119" s="86">
        <f t="shared" si="145"/>
        <v>3.5084303131107609E-5</v>
      </c>
      <c r="JH119" s="86">
        <f t="shared" si="145"/>
        <v>2.0945516614412447E-4</v>
      </c>
      <c r="JI119" s="86">
        <f t="shared" si="145"/>
        <v>2.2249508692279084E-4</v>
      </c>
      <c r="JJ119" s="86">
        <f t="shared" si="145"/>
        <v>6.005743225743895E-4</v>
      </c>
      <c r="JK119" s="86">
        <f t="shared" si="145"/>
        <v>1.5332077105702578E-3</v>
      </c>
      <c r="JL119" s="86">
        <f t="shared" si="145"/>
        <v>3.5686273321475425E-3</v>
      </c>
      <c r="JM119" s="86">
        <f t="shared" si="145"/>
        <v>4.1638917799902267E-4</v>
      </c>
    </row>
    <row r="120" spans="2:273" x14ac:dyDescent="0.25">
      <c r="B120" s="2">
        <v>93</v>
      </c>
      <c r="C120" s="37">
        <v>36.197000000000003</v>
      </c>
      <c r="D120" s="37">
        <v>42.484999999999999</v>
      </c>
      <c r="E120" s="37">
        <v>58.784999999999997</v>
      </c>
      <c r="F120" s="37">
        <v>47.508000000000003</v>
      </c>
      <c r="G120" s="37">
        <v>48.185000000000002</v>
      </c>
      <c r="H120" s="37">
        <v>49.430999999999997</v>
      </c>
      <c r="I120" s="37">
        <v>49.6</v>
      </c>
      <c r="J120" s="37">
        <v>50.353999999999999</v>
      </c>
      <c r="K120" s="37">
        <v>50.045999999999999</v>
      </c>
      <c r="L120" s="37">
        <v>48.661999999999999</v>
      </c>
      <c r="M120" s="37">
        <v>47.061999999999998</v>
      </c>
      <c r="N120" s="37">
        <v>47.753999999999998</v>
      </c>
      <c r="O120" s="37">
        <v>45.262</v>
      </c>
      <c r="P120" s="37">
        <v>46.569000000000003</v>
      </c>
      <c r="Q120" s="37">
        <v>50.015000000000001</v>
      </c>
      <c r="S120" s="4">
        <f t="shared" si="146"/>
        <v>39.258648844161321</v>
      </c>
      <c r="T120" s="4">
        <f t="shared" si="146"/>
        <v>44.197439263742915</v>
      </c>
      <c r="U120" s="4">
        <f t="shared" si="146"/>
        <v>58.877649892113148</v>
      </c>
      <c r="V120" s="4">
        <f t="shared" si="146"/>
        <v>49.648858395721525</v>
      </c>
      <c r="W120" s="4">
        <f t="shared" si="146"/>
        <v>50.115686545762976</v>
      </c>
      <c r="X120" s="4">
        <f t="shared" si="146"/>
        <v>50.854765194327257</v>
      </c>
      <c r="Y120" s="4">
        <f t="shared" si="146"/>
        <v>51.080610314773836</v>
      </c>
      <c r="Z120" s="4">
        <f t="shared" si="146"/>
        <v>50.92839434340582</v>
      </c>
      <c r="AA120" s="4">
        <f t="shared" si="146"/>
        <v>51.235281712812402</v>
      </c>
      <c r="AB120" s="4">
        <f t="shared" si="146"/>
        <v>49.294602328045315</v>
      </c>
      <c r="AC120" s="4">
        <f t="shared" si="146"/>
        <v>48.560233978752514</v>
      </c>
      <c r="AD120" s="4">
        <f t="shared" si="146"/>
        <v>49.342711231185206</v>
      </c>
      <c r="AE120" s="4">
        <f t="shared" si="146"/>
        <v>47.44736400897564</v>
      </c>
      <c r="AF120" s="4">
        <f t="shared" si="146"/>
        <v>48.993315480339163</v>
      </c>
      <c r="AG120" s="4">
        <f t="shared" si="146"/>
        <v>53.322842724912711</v>
      </c>
      <c r="AI120" s="4">
        <f t="shared" si="147"/>
        <v>-3.0616488441613186</v>
      </c>
      <c r="AJ120" s="4">
        <f t="shared" si="147"/>
        <v>-1.7124392637429153</v>
      </c>
      <c r="AK120" s="4">
        <f t="shared" si="147"/>
        <v>-9.2649892113151111E-2</v>
      </c>
      <c r="AL120" s="4">
        <f t="shared" si="147"/>
        <v>-2.1408583957215228</v>
      </c>
      <c r="AM120" s="4">
        <f t="shared" si="147"/>
        <v>-1.930686545762974</v>
      </c>
      <c r="AN120" s="4">
        <f t="shared" si="147"/>
        <v>-1.4237651943272596</v>
      </c>
      <c r="AO120" s="4">
        <f t="shared" si="147"/>
        <v>-1.4806103147738341</v>
      </c>
      <c r="AP120" s="4">
        <f t="shared" si="147"/>
        <v>-0.57439434340582096</v>
      </c>
      <c r="AQ120" s="4">
        <f t="shared" si="147"/>
        <v>-1.1892817128124022</v>
      </c>
      <c r="AR120" s="4">
        <f t="shared" si="147"/>
        <v>-0.63260232804531569</v>
      </c>
      <c r="AS120" s="4">
        <f t="shared" si="147"/>
        <v>-1.4982339787525163</v>
      </c>
      <c r="AT120" s="4">
        <f t="shared" si="147"/>
        <v>-1.5887112311852079</v>
      </c>
      <c r="AU120" s="4">
        <f t="shared" si="147"/>
        <v>-2.1853640089756396</v>
      </c>
      <c r="AV120" s="4">
        <f t="shared" si="147"/>
        <v>-2.4243154803391604</v>
      </c>
      <c r="AW120" s="4">
        <f t="shared" si="147"/>
        <v>-3.3078427249127103</v>
      </c>
      <c r="AY120" s="2">
        <f t="shared" si="139"/>
        <v>38.61585099233239</v>
      </c>
      <c r="AZ120" s="2">
        <f t="shared" si="139"/>
        <v>44.035681697486055</v>
      </c>
      <c r="BA120" s="2">
        <f t="shared" si="139"/>
        <v>58.714485002609422</v>
      </c>
      <c r="BB120" s="2">
        <f t="shared" si="139"/>
        <v>49.642320960241669</v>
      </c>
      <c r="BC120" s="2">
        <f t="shared" si="139"/>
        <v>50.114209185895696</v>
      </c>
      <c r="BD120" s="2">
        <f t="shared" si="139"/>
        <v>50.854344664865543</v>
      </c>
      <c r="BE120" s="2">
        <f t="shared" si="139"/>
        <v>51.079797528899817</v>
      </c>
      <c r="BF120" s="2">
        <f t="shared" si="139"/>
        <v>50.928105430203644</v>
      </c>
      <c r="BG120" s="2">
        <f t="shared" si="139"/>
        <v>51.235185700480571</v>
      </c>
      <c r="BH120" s="2">
        <f t="shared" si="139"/>
        <v>49.293714166972265</v>
      </c>
      <c r="BI120" s="2">
        <f t="shared" si="139"/>
        <v>48.559238982069935</v>
      </c>
      <c r="BJ120" s="2">
        <f t="shared" si="139"/>
        <v>49.339014940317007</v>
      </c>
      <c r="BK120" s="2">
        <f t="shared" si="139"/>
        <v>47.433677538375512</v>
      </c>
      <c r="BL120" s="2">
        <f t="shared" si="139"/>
        <v>48.956590920859824</v>
      </c>
      <c r="BM120" s="2">
        <f t="shared" si="139"/>
        <v>53.280904582992775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36.197000000000003</v>
      </c>
      <c r="CF120" s="2">
        <f t="shared" si="140"/>
        <v>42.484999999999999</v>
      </c>
      <c r="CG120" s="2">
        <f t="shared" si="140"/>
        <v>58.784999999999997</v>
      </c>
      <c r="CH120" s="2">
        <f t="shared" si="140"/>
        <v>47.508000000000003</v>
      </c>
      <c r="CI120" s="2">
        <f t="shared" si="140"/>
        <v>48.185000000000002</v>
      </c>
      <c r="CJ120" s="2">
        <f t="shared" si="140"/>
        <v>49.430999999999997</v>
      </c>
      <c r="CK120" s="2">
        <f t="shared" si="140"/>
        <v>49.6</v>
      </c>
      <c r="CL120" s="2">
        <f t="shared" si="140"/>
        <v>50.353999999999999</v>
      </c>
      <c r="CM120" s="2">
        <f t="shared" si="140"/>
        <v>50.045999999999999</v>
      </c>
      <c r="CN120" s="2">
        <f t="shared" si="140"/>
        <v>48.661999999999999</v>
      </c>
      <c r="CO120" s="2">
        <f t="shared" si="140"/>
        <v>47.061999999999998</v>
      </c>
      <c r="CP120" s="2">
        <f t="shared" si="140"/>
        <v>47.753999999999998</v>
      </c>
      <c r="CQ120" s="2">
        <f t="shared" si="140"/>
        <v>45.262</v>
      </c>
      <c r="CR120" s="2">
        <f t="shared" si="140"/>
        <v>46.569000000000003</v>
      </c>
      <c r="CS120" s="2">
        <f t="shared" si="140"/>
        <v>50.015000000000001</v>
      </c>
      <c r="CU120" s="2">
        <f t="shared" si="110"/>
        <v>36.197000000000003</v>
      </c>
      <c r="CV120" s="2">
        <f t="shared" si="111"/>
        <v>42.484999999999999</v>
      </c>
      <c r="CW120" s="2">
        <f t="shared" si="112"/>
        <v>58.784999999999997</v>
      </c>
      <c r="CX120" s="2">
        <f t="shared" si="113"/>
        <v>47.508000000000003</v>
      </c>
      <c r="CY120" s="2">
        <f t="shared" si="114"/>
        <v>48.185000000000002</v>
      </c>
      <c r="CZ120" s="2">
        <f t="shared" si="115"/>
        <v>49.430999999999997</v>
      </c>
      <c r="DA120" s="2">
        <f t="shared" si="116"/>
        <v>49.6</v>
      </c>
      <c r="DB120" s="2">
        <f t="shared" si="117"/>
        <v>50.353999999999999</v>
      </c>
      <c r="DC120" s="2">
        <f t="shared" si="118"/>
        <v>50.045999999999999</v>
      </c>
      <c r="DD120" s="2">
        <f t="shared" si="119"/>
        <v>48.661999999999999</v>
      </c>
      <c r="DE120" s="2">
        <f t="shared" si="120"/>
        <v>47.061999999999998</v>
      </c>
      <c r="DF120" s="2">
        <f t="shared" si="121"/>
        <v>47.753999999999998</v>
      </c>
      <c r="DG120" s="2">
        <f t="shared" si="122"/>
        <v>45.262</v>
      </c>
      <c r="DH120" s="2">
        <f t="shared" si="123"/>
        <v>46.569000000000003</v>
      </c>
      <c r="DI120" s="2">
        <f t="shared" si="124"/>
        <v>50.015000000000001</v>
      </c>
      <c r="DK120" s="2">
        <f t="shared" si="148"/>
        <v>61.959350472334684</v>
      </c>
      <c r="DL120" s="2">
        <f t="shared" si="148"/>
        <v>69.510821428571433</v>
      </c>
      <c r="DM120" s="2">
        <f t="shared" si="148"/>
        <v>86.429103939962474</v>
      </c>
      <c r="DN120" s="2">
        <f t="shared" si="148"/>
        <v>78.470136397748604</v>
      </c>
      <c r="DO120" s="2">
        <f t="shared" si="148"/>
        <v>74.892617421602793</v>
      </c>
      <c r="DP120" s="2">
        <f t="shared" si="148"/>
        <v>72.410361672473869</v>
      </c>
      <c r="DQ120" s="2">
        <f t="shared" si="148"/>
        <v>70.660209464387009</v>
      </c>
      <c r="DR120" s="2">
        <f t="shared" si="148"/>
        <v>72.067718445290751</v>
      </c>
      <c r="DS120" s="2">
        <f t="shared" si="148"/>
        <v>72.721183318477728</v>
      </c>
      <c r="DT120" s="2">
        <f t="shared" si="148"/>
        <v>71.682994261552409</v>
      </c>
      <c r="DU120" s="2">
        <f t="shared" si="148"/>
        <v>72.329636665659933</v>
      </c>
      <c r="DV120" s="2">
        <f t="shared" si="148"/>
        <v>75.944277861673228</v>
      </c>
      <c r="DW120" s="2">
        <f t="shared" si="148"/>
        <v>73.006268184641982</v>
      </c>
      <c r="DX120" s="2">
        <f t="shared" si="148"/>
        <v>70.796229965156783</v>
      </c>
      <c r="DY120" s="2">
        <f t="shared" si="148"/>
        <v>71.144356387798254</v>
      </c>
      <c r="EA120" s="2">
        <f t="shared" si="152"/>
        <v>38.449639103013318</v>
      </c>
      <c r="EB120" s="2">
        <f t="shared" si="152"/>
        <v>43.820097497798706</v>
      </c>
      <c r="EC120" s="2">
        <f t="shared" si="152"/>
        <v>58.497271545757492</v>
      </c>
      <c r="ED120" s="2">
        <f t="shared" si="152"/>
        <v>49.413803624914081</v>
      </c>
      <c r="EE120" s="2">
        <f t="shared" si="151"/>
        <v>49.909490497043031</v>
      </c>
      <c r="EF120" s="2">
        <f t="shared" si="151"/>
        <v>50.674392414835864</v>
      </c>
      <c r="EG120" s="2">
        <f t="shared" si="151"/>
        <v>50.903100197837254</v>
      </c>
      <c r="EH120" s="2">
        <f t="shared" si="151"/>
        <v>50.73079252983095</v>
      </c>
      <c r="EI120" s="2">
        <f t="shared" si="151"/>
        <v>51.033126698461253</v>
      </c>
      <c r="EJ120" s="2">
        <f t="shared" si="151"/>
        <v>49.070524315338083</v>
      </c>
      <c r="EK120" s="2">
        <f t="shared" si="151"/>
        <v>48.310376820168329</v>
      </c>
      <c r="EL120" s="2">
        <f t="shared" si="151"/>
        <v>49.075008037292548</v>
      </c>
      <c r="EM120" s="2">
        <f t="shared" si="135"/>
        <v>47.200527002725124</v>
      </c>
      <c r="EN120" s="2">
        <f t="shared" si="135"/>
        <v>48.772739806806278</v>
      </c>
      <c r="EO120" s="2">
        <f t="shared" si="135"/>
        <v>53.087485914712929</v>
      </c>
      <c r="EQ120" s="2">
        <f t="shared" si="149"/>
        <v>38.282707657072905</v>
      </c>
      <c r="ER120" s="2">
        <f t="shared" si="149"/>
        <v>43.323456711641235</v>
      </c>
      <c r="ES120" s="2">
        <f t="shared" si="149"/>
        <v>56.673224823280506</v>
      </c>
      <c r="ET120" s="2">
        <f t="shared" si="149"/>
        <v>48.88991040014249</v>
      </c>
      <c r="EU120" s="2">
        <f t="shared" si="149"/>
        <v>49.642456069524535</v>
      </c>
      <c r="EV120" s="2">
        <f t="shared" si="149"/>
        <v>50.345755365179585</v>
      </c>
      <c r="EW120" s="2">
        <f t="shared" si="149"/>
        <v>50.641734093014634</v>
      </c>
      <c r="EX120" s="2">
        <f t="shared" si="149"/>
        <v>50.827843223105234</v>
      </c>
      <c r="EY120" s="2">
        <f t="shared" si="149"/>
        <v>51.175342995485714</v>
      </c>
      <c r="EZ120" s="2">
        <f t="shared" si="149"/>
        <v>48.900365911758371</v>
      </c>
      <c r="FA120" s="2">
        <f t="shared" si="149"/>
        <v>47.830563406207446</v>
      </c>
      <c r="FB120" s="2">
        <f t="shared" si="149"/>
        <v>48.718013213778399</v>
      </c>
      <c r="FC120" s="2">
        <f t="shared" si="149"/>
        <v>47.092877497285151</v>
      </c>
      <c r="FD120" s="2">
        <f t="shared" si="149"/>
        <v>48.727103497830186</v>
      </c>
      <c r="FE120" s="2">
        <f t="shared" si="149"/>
        <v>53.197494992288263</v>
      </c>
      <c r="FG120" s="2">
        <f t="shared" si="150"/>
        <v>0.9928303618454809</v>
      </c>
      <c r="FH120" s="2">
        <f t="shared" si="150"/>
        <v>0.99152466672053263</v>
      </c>
      <c r="FI120" s="2">
        <f t="shared" si="150"/>
        <v>0.99196015001141069</v>
      </c>
      <c r="FJ120" s="2">
        <f t="shared" si="150"/>
        <v>0.99206654802382388</v>
      </c>
      <c r="FK120" s="2">
        <f t="shared" si="150"/>
        <v>0.99176499083164904</v>
      </c>
      <c r="FL120" s="2">
        <f t="shared" si="150"/>
        <v>0.9916629705072888</v>
      </c>
      <c r="FM120" s="2">
        <f t="shared" si="150"/>
        <v>0.99100637343741993</v>
      </c>
      <c r="FN120" s="2">
        <f t="shared" si="150"/>
        <v>0.99077095114750258</v>
      </c>
      <c r="FO120" s="2">
        <f t="shared" si="150"/>
        <v>0.99071268694612113</v>
      </c>
      <c r="FP120" s="2">
        <f t="shared" si="150"/>
        <v>0.99009829971276997</v>
      </c>
      <c r="FQ120" s="2">
        <f t="shared" si="150"/>
        <v>0.98955229835743952</v>
      </c>
      <c r="FR120" s="2">
        <f t="shared" si="150"/>
        <v>0.99012272193295159</v>
      </c>
      <c r="FS120" s="2">
        <f t="shared" si="150"/>
        <v>0.9909494978406187</v>
      </c>
      <c r="FT120" s="2">
        <f t="shared" si="150"/>
        <v>0.9916460077768724</v>
      </c>
      <c r="FU120" s="2">
        <f t="shared" si="150"/>
        <v>0.98930168844190181</v>
      </c>
      <c r="FW120" s="2">
        <f t="shared" si="141"/>
        <v>1.4043095972384413E-2</v>
      </c>
      <c r="FX120" s="2">
        <f t="shared" si="141"/>
        <v>4.3356242112167582E-3</v>
      </c>
      <c r="FY120" s="2">
        <f t="shared" si="141"/>
        <v>4.0318514944177944E-3</v>
      </c>
      <c r="FZ120" s="2">
        <f t="shared" si="141"/>
        <v>3.8169711592607215E-3</v>
      </c>
      <c r="GA120" s="2">
        <f t="shared" si="141"/>
        <v>3.8107087337567406E-3</v>
      </c>
      <c r="GB120" s="2">
        <f t="shared" si="141"/>
        <v>3.8375670826810023E-3</v>
      </c>
      <c r="GC120" s="2">
        <f t="shared" si="141"/>
        <v>3.7905895928988806E-3</v>
      </c>
      <c r="GD120" s="2">
        <f t="shared" si="141"/>
        <v>4.0532295394008697E-3</v>
      </c>
      <c r="GE120" s="2">
        <f t="shared" si="141"/>
        <v>4.4666516585333297E-3</v>
      </c>
      <c r="GF120" s="2">
        <f t="shared" si="141"/>
        <v>4.1846215776236151E-3</v>
      </c>
      <c r="GG120" s="2">
        <f t="shared" si="141"/>
        <v>4.3431437691877966E-3</v>
      </c>
      <c r="GH120" s="2">
        <f t="shared" si="141"/>
        <v>3.8889821309994479E-3</v>
      </c>
      <c r="GI120" s="2">
        <f t="shared" si="141"/>
        <v>3.756456096380457E-3</v>
      </c>
      <c r="GJ120" s="2">
        <f t="shared" si="141"/>
        <v>2.9132823933811754E-3</v>
      </c>
      <c r="GK120" s="2">
        <f t="shared" si="141"/>
        <v>2.187475796188412E-3</v>
      </c>
      <c r="GM120" s="86">
        <f t="shared" si="142"/>
        <v>8.0743871791597436E-29</v>
      </c>
      <c r="GN120" s="86">
        <f t="shared" si="142"/>
        <v>9.6523225986181159E-33</v>
      </c>
      <c r="GO120" s="86">
        <f t="shared" si="142"/>
        <v>4.2246690177031863E-33</v>
      </c>
      <c r="GP120" s="86">
        <f t="shared" si="142"/>
        <v>3.0037579319789832E-59</v>
      </c>
      <c r="GQ120" s="86">
        <f t="shared" si="142"/>
        <v>1.068437827820029E-63</v>
      </c>
      <c r="GR120" s="86">
        <f t="shared" si="142"/>
        <v>7.9725070170476212E-69</v>
      </c>
      <c r="GS120" s="86">
        <f t="shared" si="142"/>
        <v>2.8286591643218158E-65</v>
      </c>
      <c r="GT120" s="86">
        <f t="shared" si="142"/>
        <v>8.8616527804544818E-68</v>
      </c>
      <c r="GU120" s="86">
        <f t="shared" si="142"/>
        <v>2.2988759794459301E-73</v>
      </c>
      <c r="GV120" s="86">
        <f t="shared" si="142"/>
        <v>1.7566570951860868E-66</v>
      </c>
      <c r="GW120" s="86">
        <f t="shared" si="142"/>
        <v>1.5947141882705622E-62</v>
      </c>
      <c r="GX120" s="86">
        <f t="shared" si="142"/>
        <v>5.526825547085793E-56</v>
      </c>
      <c r="GY120" s="86">
        <f t="shared" si="142"/>
        <v>3.5467369480839797E-51</v>
      </c>
      <c r="GZ120" s="86">
        <f t="shared" si="142"/>
        <v>1.1781443769000843E-53</v>
      </c>
      <c r="HA120" s="86">
        <f t="shared" si="142"/>
        <v>5.5732916368148908E-63</v>
      </c>
      <c r="HC120" s="86">
        <f t="shared" si="73"/>
        <v>9.2551881758100446E-3</v>
      </c>
      <c r="HD120" s="86">
        <f t="shared" si="73"/>
        <v>2.5282901344949732E-3</v>
      </c>
      <c r="HE120" s="86">
        <f t="shared" si="73"/>
        <v>2.8543737429720241E-3</v>
      </c>
      <c r="HF120" s="86">
        <f t="shared" si="73"/>
        <v>1.2044086397074673E-4</v>
      </c>
      <c r="HG120" s="86">
        <f t="shared" si="73"/>
        <v>2.8195881720583742E-5</v>
      </c>
      <c r="HH120" s="86">
        <f t="shared" si="73"/>
        <v>9.0880574623255405E-6</v>
      </c>
      <c r="HI120" s="86">
        <f t="shared" si="138"/>
        <v>1.7391796129823694E-5</v>
      </c>
      <c r="HJ120" s="86">
        <f t="shared" si="138"/>
        <v>6.7690425183668273E-6</v>
      </c>
      <c r="HK120" s="86">
        <f t="shared" si="138"/>
        <v>2.2070234160147121E-6</v>
      </c>
      <c r="HL120" s="86">
        <f t="shared" si="138"/>
        <v>1.8400927740774337E-5</v>
      </c>
      <c r="HM120" s="86">
        <f t="shared" si="138"/>
        <v>2.1453198857933795E-5</v>
      </c>
      <c r="HN120" s="86">
        <f t="shared" si="138"/>
        <v>6.8267696547746337E-5</v>
      </c>
      <c r="HO120" s="86">
        <f t="shared" si="138"/>
        <v>2.3505238151561624E-4</v>
      </c>
      <c r="HP120" s="86">
        <f t="shared" si="138"/>
        <v>5.6129977437530901E-4</v>
      </c>
      <c r="HQ120" s="86">
        <f t="shared" si="138"/>
        <v>3.2853463766122055E-5</v>
      </c>
      <c r="HS120" s="86">
        <f t="shared" si="143"/>
        <v>1.9564873469921055E-4</v>
      </c>
      <c r="HT120" s="86">
        <f t="shared" si="143"/>
        <v>3.7943843787698928E-7</v>
      </c>
      <c r="HU120" s="86">
        <f t="shared" si="143"/>
        <v>2.0303549738164803E-7</v>
      </c>
      <c r="HV120" s="86">
        <f t="shared" si="143"/>
        <v>3.1337191874742131E-8</v>
      </c>
      <c r="HW120" s="86">
        <f t="shared" si="143"/>
        <v>1.9102401305935268E-8</v>
      </c>
      <c r="HX120" s="86">
        <f t="shared" si="143"/>
        <v>1.1191575344524633E-8</v>
      </c>
      <c r="HY120" s="86">
        <f t="shared" si="143"/>
        <v>3.1573150990464949E-9</v>
      </c>
      <c r="HZ120" s="86">
        <f t="shared" si="143"/>
        <v>3.3829751144340874E-9</v>
      </c>
      <c r="IA120" s="86">
        <f t="shared" si="143"/>
        <v>5.7372107715734681E-9</v>
      </c>
      <c r="IB120" s="86">
        <f t="shared" si="143"/>
        <v>2.2074034868268914E-9</v>
      </c>
      <c r="IC120" s="86">
        <f t="shared" si="143"/>
        <v>2.5920136527834668E-9</v>
      </c>
      <c r="ID120" s="86">
        <f t="shared" si="143"/>
        <v>1.1263070530575154E-8</v>
      </c>
      <c r="IE120" s="86">
        <f t="shared" si="143"/>
        <v>3.2991147462494003E-8</v>
      </c>
      <c r="IF120" s="86">
        <f t="shared" si="143"/>
        <v>2.1523862127445719E-6</v>
      </c>
      <c r="IG120" s="86">
        <f t="shared" si="143"/>
        <v>6.3334083980068871E-5</v>
      </c>
      <c r="II120" s="86">
        <f t="shared" si="144"/>
        <v>3.0149646909154598E-21</v>
      </c>
      <c r="IJ120" s="86">
        <f t="shared" si="144"/>
        <v>3.9144045135382346E-37</v>
      </c>
      <c r="IK120" s="86">
        <f t="shared" si="144"/>
        <v>4.1526633601681393E-39</v>
      </c>
      <c r="IL120" s="86">
        <f t="shared" si="144"/>
        <v>6.5771183306965973E-43</v>
      </c>
      <c r="IM120" s="86">
        <f t="shared" si="144"/>
        <v>7.4005625984589478E-44</v>
      </c>
      <c r="IN120" s="86">
        <f t="shared" si="144"/>
        <v>1.1785503149631808E-45</v>
      </c>
      <c r="IO120" s="86">
        <f t="shared" si="144"/>
        <v>1.324756446989694E-48</v>
      </c>
      <c r="IP120" s="86">
        <f t="shared" si="144"/>
        <v>5.9980514167188544E-49</v>
      </c>
      <c r="IQ120" s="86">
        <f t="shared" si="144"/>
        <v>1.0240139224511673E-47</v>
      </c>
      <c r="IR120" s="86">
        <f t="shared" si="144"/>
        <v>2.4699323891874044E-49</v>
      </c>
      <c r="IS120" s="86">
        <f t="shared" si="144"/>
        <v>3.023240996464901E-49</v>
      </c>
      <c r="IT120" s="86">
        <f t="shared" si="144"/>
        <v>1.1167459189650325E-44</v>
      </c>
      <c r="IU120" s="86">
        <f t="shared" si="144"/>
        <v>8.5198123821468279E-42</v>
      </c>
      <c r="IV120" s="86">
        <f t="shared" si="144"/>
        <v>2.5312622278839268E-34</v>
      </c>
      <c r="IW120" s="86">
        <f t="shared" si="144"/>
        <v>6.1689867130028579E-20</v>
      </c>
      <c r="IY120" s="86">
        <f t="shared" si="145"/>
        <v>9.4508369105092555E-3</v>
      </c>
      <c r="IZ120" s="86">
        <f t="shared" si="145"/>
        <v>2.5286695729328503E-3</v>
      </c>
      <c r="JA120" s="86">
        <f t="shared" si="145"/>
        <v>2.8545767784694059E-3</v>
      </c>
      <c r="JB120" s="86">
        <f t="shared" si="145"/>
        <v>1.2047220116262147E-4</v>
      </c>
      <c r="JC120" s="86">
        <f t="shared" si="145"/>
        <v>2.8214984121889677E-5</v>
      </c>
      <c r="JD120" s="86">
        <f t="shared" si="145"/>
        <v>9.0992490376700657E-6</v>
      </c>
      <c r="JE120" s="86">
        <f t="shared" si="145"/>
        <v>1.7394953444922741E-5</v>
      </c>
      <c r="JF120" s="86">
        <f t="shared" si="145"/>
        <v>6.772425493481261E-6</v>
      </c>
      <c r="JG120" s="86">
        <f t="shared" si="145"/>
        <v>2.2127606267862858E-6</v>
      </c>
      <c r="JH120" s="86">
        <f t="shared" si="145"/>
        <v>1.8403135144261165E-5</v>
      </c>
      <c r="JI120" s="86">
        <f t="shared" si="145"/>
        <v>2.1455790871586577E-5</v>
      </c>
      <c r="JJ120" s="86">
        <f t="shared" si="145"/>
        <v>6.8278959618276917E-5</v>
      </c>
      <c r="JK120" s="86">
        <f t="shared" si="145"/>
        <v>2.3508537266307873E-4</v>
      </c>
      <c r="JL120" s="86">
        <f t="shared" si="145"/>
        <v>5.6345216058805358E-4</v>
      </c>
      <c r="JM120" s="86">
        <f t="shared" si="145"/>
        <v>9.6187547746190994E-5</v>
      </c>
    </row>
    <row r="121" spans="2:273" x14ac:dyDescent="0.25">
      <c r="B121" s="2">
        <v>94</v>
      </c>
      <c r="C121" s="37">
        <v>38.212000000000003</v>
      </c>
      <c r="D121" s="37">
        <v>43.061</v>
      </c>
      <c r="E121" s="37">
        <v>59.076999999999998</v>
      </c>
      <c r="F121" s="37">
        <v>48.338000000000001</v>
      </c>
      <c r="G121" s="37">
        <v>47.753999999999998</v>
      </c>
      <c r="H121" s="37">
        <v>47.814999999999998</v>
      </c>
      <c r="I121" s="37">
        <v>50.585000000000001</v>
      </c>
      <c r="J121" s="37">
        <v>50.722999999999999</v>
      </c>
      <c r="K121" s="37">
        <v>49.569000000000003</v>
      </c>
      <c r="L121" s="37">
        <v>46.784999999999997</v>
      </c>
      <c r="M121" s="37">
        <v>47.414999999999999</v>
      </c>
      <c r="N121" s="37">
        <v>49.030999999999999</v>
      </c>
      <c r="O121" s="37">
        <v>46.030999999999999</v>
      </c>
      <c r="P121" s="37">
        <v>48.168999999999997</v>
      </c>
      <c r="Q121" s="37">
        <v>50.508000000000003</v>
      </c>
      <c r="S121" s="4">
        <f t="shared" si="146"/>
        <v>38.694411183850939</v>
      </c>
      <c r="T121" s="4">
        <f t="shared" si="146"/>
        <v>43.940922183200648</v>
      </c>
      <c r="U121" s="4">
        <f t="shared" si="146"/>
        <v>58.514819429696892</v>
      </c>
      <c r="V121" s="4">
        <f t="shared" si="146"/>
        <v>49.504692072092595</v>
      </c>
      <c r="W121" s="4">
        <f t="shared" si="146"/>
        <v>49.979785625270331</v>
      </c>
      <c r="X121" s="4">
        <f t="shared" si="146"/>
        <v>50.732392447734128</v>
      </c>
      <c r="Y121" s="4">
        <f t="shared" si="146"/>
        <v>50.959025783317543</v>
      </c>
      <c r="Z121" s="4">
        <f t="shared" si="146"/>
        <v>50.811716823613267</v>
      </c>
      <c r="AA121" s="4">
        <f t="shared" si="146"/>
        <v>51.111087008686773</v>
      </c>
      <c r="AB121" s="4">
        <f t="shared" si="146"/>
        <v>49.173660972654439</v>
      </c>
      <c r="AC121" s="4">
        <f t="shared" si="146"/>
        <v>48.393910593071375</v>
      </c>
      <c r="AD121" s="4">
        <f t="shared" si="146"/>
        <v>49.18006224610243</v>
      </c>
      <c r="AE121" s="4">
        <f t="shared" si="146"/>
        <v>47.305380064250116</v>
      </c>
      <c r="AF121" s="4">
        <f t="shared" si="146"/>
        <v>48.851916560812533</v>
      </c>
      <c r="AG121" s="4">
        <f t="shared" si="146"/>
        <v>53.230811202545041</v>
      </c>
      <c r="AI121" s="4">
        <f t="shared" si="147"/>
        <v>-0.48241118385093529</v>
      </c>
      <c r="AJ121" s="4">
        <f t="shared" si="147"/>
        <v>-0.87992218320064808</v>
      </c>
      <c r="AK121" s="4">
        <f t="shared" si="147"/>
        <v>0.56218057030310575</v>
      </c>
      <c r="AL121" s="4">
        <f t="shared" si="147"/>
        <v>-1.1666920720925944</v>
      </c>
      <c r="AM121" s="4">
        <f t="shared" si="147"/>
        <v>-2.2257856252703334</v>
      </c>
      <c r="AN121" s="4">
        <f t="shared" si="147"/>
        <v>-2.9173924477341302</v>
      </c>
      <c r="AO121" s="4">
        <f t="shared" si="147"/>
        <v>-0.37402578331754199</v>
      </c>
      <c r="AP121" s="4">
        <f t="shared" si="147"/>
        <v>-8.8716823613268048E-2</v>
      </c>
      <c r="AQ121" s="4">
        <f t="shared" si="147"/>
        <v>-1.5420870086867708</v>
      </c>
      <c r="AR121" s="4">
        <f t="shared" si="147"/>
        <v>-2.3886609726544421</v>
      </c>
      <c r="AS121" s="4">
        <f t="shared" si="147"/>
        <v>-0.97891059307137596</v>
      </c>
      <c r="AT121" s="4">
        <f t="shared" si="147"/>
        <v>-0.14906224610243157</v>
      </c>
      <c r="AU121" s="4">
        <f t="shared" si="147"/>
        <v>-1.2743800642501171</v>
      </c>
      <c r="AV121" s="4">
        <f t="shared" si="147"/>
        <v>-0.68291656081253649</v>
      </c>
      <c r="AW121" s="4">
        <f t="shared" si="147"/>
        <v>-2.7228112025450386</v>
      </c>
      <c r="AY121" s="2">
        <f t="shared" si="139"/>
        <v>38.514684509579283</v>
      </c>
      <c r="AZ121" s="2">
        <f t="shared" si="139"/>
        <v>43.909513774739004</v>
      </c>
      <c r="BA121" s="2">
        <f t="shared" si="139"/>
        <v>58.48021006325753</v>
      </c>
      <c r="BB121" s="2">
        <f t="shared" si="139"/>
        <v>49.504074606065593</v>
      </c>
      <c r="BC121" s="2">
        <f t="shared" si="139"/>
        <v>49.979680376925621</v>
      </c>
      <c r="BD121" s="2">
        <f t="shared" si="139"/>
        <v>50.73236222596735</v>
      </c>
      <c r="BE121" s="2">
        <f t="shared" si="139"/>
        <v>50.958977618874869</v>
      </c>
      <c r="BF121" s="2">
        <f t="shared" si="139"/>
        <v>50.811699349503129</v>
      </c>
      <c r="BG121" s="2">
        <f t="shared" si="139"/>
        <v>51.111076685546053</v>
      </c>
      <c r="BH121" s="2">
        <f t="shared" si="139"/>
        <v>49.173613133971131</v>
      </c>
      <c r="BI121" s="2">
        <f t="shared" si="139"/>
        <v>48.393850732381274</v>
      </c>
      <c r="BJ121" s="2">
        <f t="shared" si="139"/>
        <v>49.179793672714979</v>
      </c>
      <c r="BK121" s="2">
        <f t="shared" si="139"/>
        <v>47.304001497819684</v>
      </c>
      <c r="BL121" s="2">
        <f t="shared" si="139"/>
        <v>48.846414705095569</v>
      </c>
      <c r="BM121" s="2">
        <f t="shared" si="139"/>
        <v>53.167708695730909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38.212000000000003</v>
      </c>
      <c r="CF121" s="2">
        <f t="shared" si="140"/>
        <v>43.061</v>
      </c>
      <c r="CG121" s="2">
        <f t="shared" si="140"/>
        <v>59.076999999999998</v>
      </c>
      <c r="CH121" s="2">
        <f t="shared" si="140"/>
        <v>48.338000000000001</v>
      </c>
      <c r="CI121" s="2">
        <f t="shared" si="140"/>
        <v>47.753999999999998</v>
      </c>
      <c r="CJ121" s="2">
        <f t="shared" si="140"/>
        <v>47.814999999999998</v>
      </c>
      <c r="CK121" s="2">
        <f t="shared" si="140"/>
        <v>50.585000000000001</v>
      </c>
      <c r="CL121" s="2">
        <f t="shared" si="140"/>
        <v>50.722999999999999</v>
      </c>
      <c r="CM121" s="2">
        <f t="shared" si="140"/>
        <v>49.569000000000003</v>
      </c>
      <c r="CN121" s="2">
        <f t="shared" si="140"/>
        <v>46.784999999999997</v>
      </c>
      <c r="CO121" s="2">
        <f t="shared" si="140"/>
        <v>47.414999999999999</v>
      </c>
      <c r="CP121" s="2">
        <f t="shared" si="140"/>
        <v>49.030999999999999</v>
      </c>
      <c r="CQ121" s="2">
        <f t="shared" si="140"/>
        <v>46.030999999999999</v>
      </c>
      <c r="CR121" s="2">
        <f t="shared" si="140"/>
        <v>48.168999999999997</v>
      </c>
      <c r="CS121" s="2">
        <f t="shared" si="140"/>
        <v>50.508000000000003</v>
      </c>
      <c r="CU121" s="2">
        <f t="shared" si="110"/>
        <v>38.212000000000003</v>
      </c>
      <c r="CV121" s="2">
        <f t="shared" si="111"/>
        <v>43.061</v>
      </c>
      <c r="CW121" s="2">
        <f t="shared" si="112"/>
        <v>59.076999999999998</v>
      </c>
      <c r="CX121" s="2">
        <f t="shared" si="113"/>
        <v>48.338000000000001</v>
      </c>
      <c r="CY121" s="2">
        <f t="shared" si="114"/>
        <v>47.753999999999998</v>
      </c>
      <c r="CZ121" s="2">
        <f t="shared" si="115"/>
        <v>47.814999999999998</v>
      </c>
      <c r="DA121" s="2">
        <f t="shared" si="116"/>
        <v>50.585000000000001</v>
      </c>
      <c r="DB121" s="2">
        <f t="shared" si="117"/>
        <v>50.722999999999999</v>
      </c>
      <c r="DC121" s="2">
        <f t="shared" si="118"/>
        <v>49.569000000000003</v>
      </c>
      <c r="DD121" s="2">
        <f t="shared" si="119"/>
        <v>46.784999999999997</v>
      </c>
      <c r="DE121" s="2">
        <f t="shared" si="120"/>
        <v>47.414999999999999</v>
      </c>
      <c r="DF121" s="2">
        <f t="shared" si="121"/>
        <v>49.030999999999999</v>
      </c>
      <c r="DG121" s="2">
        <f t="shared" si="122"/>
        <v>46.030999999999999</v>
      </c>
      <c r="DH121" s="2">
        <f t="shared" si="123"/>
        <v>48.168999999999997</v>
      </c>
      <c r="DI121" s="2">
        <f t="shared" si="124"/>
        <v>50.508000000000003</v>
      </c>
      <c r="DK121" s="2">
        <f t="shared" si="148"/>
        <v>62.129562415654519</v>
      </c>
      <c r="DL121" s="2">
        <f t="shared" si="148"/>
        <v>69.725343205574916</v>
      </c>
      <c r="DM121" s="2">
        <f t="shared" si="148"/>
        <v>86.709725422138831</v>
      </c>
      <c r="DN121" s="2">
        <f t="shared" si="148"/>
        <v>78.713025328330218</v>
      </c>
      <c r="DO121" s="2">
        <f t="shared" si="148"/>
        <v>75.08200209059234</v>
      </c>
      <c r="DP121" s="2">
        <f t="shared" si="148"/>
        <v>72.568384668989552</v>
      </c>
      <c r="DQ121" s="2">
        <f t="shared" si="148"/>
        <v>70.771966048132242</v>
      </c>
      <c r="DR121" s="2">
        <f t="shared" si="148"/>
        <v>72.207043297409697</v>
      </c>
      <c r="DS121" s="2">
        <f t="shared" si="148"/>
        <v>72.869122464414033</v>
      </c>
      <c r="DT121" s="2">
        <f t="shared" si="148"/>
        <v>71.837997734823333</v>
      </c>
      <c r="DU121" s="2">
        <f t="shared" si="148"/>
        <v>72.525120960434919</v>
      </c>
      <c r="DV121" s="2">
        <f t="shared" si="148"/>
        <v>76.150501359106016</v>
      </c>
      <c r="DW121" s="2">
        <f t="shared" si="148"/>
        <v>73.210746103773332</v>
      </c>
      <c r="DX121" s="2">
        <f t="shared" si="148"/>
        <v>70.991257839721243</v>
      </c>
      <c r="DY121" s="2">
        <f t="shared" si="148"/>
        <v>71.3345838115373</v>
      </c>
      <c r="EA121" s="2">
        <f t="shared" si="152"/>
        <v>38.361485634197621</v>
      </c>
      <c r="EB121" s="2">
        <f t="shared" si="152"/>
        <v>43.710516875112191</v>
      </c>
      <c r="EC121" s="2">
        <f t="shared" si="152"/>
        <v>58.279208151755952</v>
      </c>
      <c r="ED121" s="2">
        <f t="shared" si="152"/>
        <v>49.293125896101358</v>
      </c>
      <c r="EE121" s="2">
        <f t="shared" si="151"/>
        <v>49.790642803936628</v>
      </c>
      <c r="EF121" s="2">
        <f t="shared" si="151"/>
        <v>50.566247349974354</v>
      </c>
      <c r="EG121" s="2">
        <f t="shared" si="151"/>
        <v>50.796020301624125</v>
      </c>
      <c r="EH121" s="2">
        <f t="shared" si="151"/>
        <v>50.629547563805097</v>
      </c>
      <c r="EI121" s="2">
        <f t="shared" si="151"/>
        <v>50.924407495725717</v>
      </c>
      <c r="EJ121" s="2">
        <f t="shared" si="151"/>
        <v>48.967654872389787</v>
      </c>
      <c r="EK121" s="2">
        <f t="shared" si="151"/>
        <v>48.163659919900333</v>
      </c>
      <c r="EL121" s="2">
        <f t="shared" si="151"/>
        <v>48.935861092016104</v>
      </c>
      <c r="EM121" s="2">
        <f t="shared" si="135"/>
        <v>47.08865015221447</v>
      </c>
      <c r="EN121" s="2">
        <f t="shared" si="135"/>
        <v>48.676433230527934</v>
      </c>
      <c r="EO121" s="2">
        <f t="shared" si="135"/>
        <v>52.988351116854332</v>
      </c>
      <c r="EQ121" s="2">
        <f t="shared" si="149"/>
        <v>38.211025800800016</v>
      </c>
      <c r="ER121" s="2">
        <f t="shared" si="149"/>
        <v>43.239705821399056</v>
      </c>
      <c r="ES121" s="2">
        <f t="shared" si="149"/>
        <v>56.55704282028789</v>
      </c>
      <c r="ET121" s="2">
        <f t="shared" si="149"/>
        <v>48.799648208395304</v>
      </c>
      <c r="EU121" s="2">
        <f t="shared" si="149"/>
        <v>49.539535103099681</v>
      </c>
      <c r="EV121" s="2">
        <f t="shared" si="149"/>
        <v>50.257104302564578</v>
      </c>
      <c r="EW121" s="2">
        <f t="shared" si="149"/>
        <v>50.55031679636835</v>
      </c>
      <c r="EX121" s="2">
        <f t="shared" si="149"/>
        <v>50.716560927716216</v>
      </c>
      <c r="EY121" s="2">
        <f t="shared" si="149"/>
        <v>51.055667373728298</v>
      </c>
      <c r="EZ121" s="2">
        <f t="shared" si="149"/>
        <v>48.803803564454938</v>
      </c>
      <c r="FA121" s="2">
        <f t="shared" si="149"/>
        <v>47.712218508823142</v>
      </c>
      <c r="FB121" s="2">
        <f t="shared" si="149"/>
        <v>48.599170594340848</v>
      </c>
      <c r="FC121" s="2">
        <f t="shared" si="149"/>
        <v>46.982671843306314</v>
      </c>
      <c r="FD121" s="2">
        <f t="shared" si="149"/>
        <v>48.626735292788503</v>
      </c>
      <c r="FE121" s="2">
        <f t="shared" si="149"/>
        <v>53.065566503002294</v>
      </c>
      <c r="FG121" s="2">
        <f t="shared" si="150"/>
        <v>0.99345708468779348</v>
      </c>
      <c r="FH121" s="2">
        <f t="shared" si="150"/>
        <v>0.9922646356309841</v>
      </c>
      <c r="FI121" s="2">
        <f t="shared" si="150"/>
        <v>0.99266237888623476</v>
      </c>
      <c r="FJ121" s="2">
        <f t="shared" si="150"/>
        <v>0.99275955155284579</v>
      </c>
      <c r="FK121" s="2">
        <f t="shared" si="150"/>
        <v>0.99248413644508626</v>
      </c>
      <c r="FL121" s="2">
        <f t="shared" si="150"/>
        <v>0.99239095698241941</v>
      </c>
      <c r="FM121" s="2">
        <f t="shared" si="150"/>
        <v>0.99179121913959756</v>
      </c>
      <c r="FN121" s="2">
        <f t="shared" si="150"/>
        <v>0.9915761667830626</v>
      </c>
      <c r="FO121" s="2">
        <f t="shared" si="150"/>
        <v>0.99152294252012341</v>
      </c>
      <c r="FP121" s="2">
        <f t="shared" si="150"/>
        <v>0.99096166743236336</v>
      </c>
      <c r="FQ121" s="2">
        <f t="shared" si="150"/>
        <v>0.99046281546973336</v>
      </c>
      <c r="FR121" s="2">
        <f t="shared" si="150"/>
        <v>0.99098397957561513</v>
      </c>
      <c r="FS121" s="2">
        <f t="shared" si="150"/>
        <v>0.991739265525444</v>
      </c>
      <c r="FT121" s="2">
        <f t="shared" si="150"/>
        <v>0.99237546404338928</v>
      </c>
      <c r="FU121" s="2">
        <f t="shared" si="150"/>
        <v>0.99023383065475035</v>
      </c>
      <c r="FW121" s="2">
        <f t="shared" si="141"/>
        <v>1.5377114816572932E-2</v>
      </c>
      <c r="FX121" s="2">
        <f t="shared" si="141"/>
        <v>4.7519297143687675E-3</v>
      </c>
      <c r="FY121" s="2">
        <f t="shared" si="141"/>
        <v>4.4191182796369964E-3</v>
      </c>
      <c r="FZ121" s="2">
        <f t="shared" si="141"/>
        <v>4.1836849906451016E-3</v>
      </c>
      <c r="GA121" s="2">
        <f t="shared" si="141"/>
        <v>4.1768234280108547E-3</v>
      </c>
      <c r="GB121" s="2">
        <f t="shared" si="141"/>
        <v>4.206251303395467E-3</v>
      </c>
      <c r="GC121" s="2">
        <f t="shared" si="141"/>
        <v>4.1547793978989811E-3</v>
      </c>
      <c r="GD121" s="2">
        <f t="shared" si="141"/>
        <v>4.4425405660936997E-3</v>
      </c>
      <c r="GE121" s="2">
        <f t="shared" si="141"/>
        <v>4.8954765236459913E-3</v>
      </c>
      <c r="GF121" s="2">
        <f t="shared" si="141"/>
        <v>4.5864946376133154E-3</v>
      </c>
      <c r="GG121" s="2">
        <f t="shared" si="141"/>
        <v>4.7601678463989067E-3</v>
      </c>
      <c r="GH121" s="2">
        <f t="shared" si="141"/>
        <v>4.2625847815778413E-3</v>
      </c>
      <c r="GI121" s="2">
        <f t="shared" si="141"/>
        <v>4.1173799996154104E-3</v>
      </c>
      <c r="GJ121" s="2">
        <f t="shared" si="141"/>
        <v>3.1934530453547037E-3</v>
      </c>
      <c r="GK121" s="2">
        <f t="shared" si="141"/>
        <v>2.3980134294393726E-3</v>
      </c>
      <c r="GM121" s="86">
        <f t="shared" si="142"/>
        <v>8.6429377780611679E-31</v>
      </c>
      <c r="GN121" s="86">
        <f t="shared" si="142"/>
        <v>5.4926420272012283E-35</v>
      </c>
      <c r="GO121" s="86">
        <f t="shared" si="142"/>
        <v>2.4560841009363153E-35</v>
      </c>
      <c r="GP121" s="86">
        <f t="shared" si="142"/>
        <v>2.7311999231948433E-63</v>
      </c>
      <c r="GQ121" s="86">
        <f t="shared" si="142"/>
        <v>5.1622330087700201E-68</v>
      </c>
      <c r="GR121" s="86">
        <f t="shared" si="142"/>
        <v>1.8277395963355992E-73</v>
      </c>
      <c r="GS121" s="86">
        <f t="shared" si="142"/>
        <v>9.6341962159986792E-70</v>
      </c>
      <c r="GT121" s="86">
        <f t="shared" si="142"/>
        <v>2.0822789668743225E-72</v>
      </c>
      <c r="GU121" s="86">
        <f t="shared" si="142"/>
        <v>2.0222602302825638E-78</v>
      </c>
      <c r="GV121" s="86">
        <f t="shared" si="142"/>
        <v>4.0268673893672821E-71</v>
      </c>
      <c r="GW121" s="86">
        <f t="shared" si="142"/>
        <v>7.6225601244928334E-67</v>
      </c>
      <c r="GX121" s="86">
        <f t="shared" si="142"/>
        <v>7.1825889837989143E-60</v>
      </c>
      <c r="GY121" s="86">
        <f t="shared" si="142"/>
        <v>1.1986216003989911E-54</v>
      </c>
      <c r="GZ121" s="86">
        <f t="shared" si="142"/>
        <v>2.2967833050297628E-57</v>
      </c>
      <c r="HA121" s="86">
        <f t="shared" si="142"/>
        <v>3.2027138664797323E-67</v>
      </c>
      <c r="HC121" s="86">
        <f t="shared" si="73"/>
        <v>2.9498377359003739E-3</v>
      </c>
      <c r="HD121" s="86">
        <f t="shared" si="73"/>
        <v>5.7923011277864322E-4</v>
      </c>
      <c r="HE121" s="86">
        <f t="shared" si="73"/>
        <v>7.1943804519283134E-4</v>
      </c>
      <c r="HF121" s="86">
        <f t="shared" si="73"/>
        <v>1.3386722442333026E-5</v>
      </c>
      <c r="HG121" s="86">
        <f t="shared" si="73"/>
        <v>2.1575769043866095E-6</v>
      </c>
      <c r="HH121" s="86">
        <f t="shared" si="73"/>
        <v>5.7562965300931857E-7</v>
      </c>
      <c r="HI121" s="86">
        <f t="shared" si="138"/>
        <v>1.1905900029165293E-6</v>
      </c>
      <c r="HJ121" s="86">
        <f t="shared" si="138"/>
        <v>4.014324361414786E-7</v>
      </c>
      <c r="HK121" s="86">
        <f t="shared" si="138"/>
        <v>9.6507961404904536E-8</v>
      </c>
      <c r="HL121" s="86">
        <f t="shared" si="138"/>
        <v>1.1470547237829079E-6</v>
      </c>
      <c r="HM121" s="86">
        <f t="shared" si="138"/>
        <v>1.5008255300704894E-6</v>
      </c>
      <c r="HN121" s="86">
        <f t="shared" si="138"/>
        <v>5.6556302602112684E-6</v>
      </c>
      <c r="HO121" s="86">
        <f t="shared" si="138"/>
        <v>2.7417744003200098E-5</v>
      </c>
      <c r="HP121" s="86">
        <f t="shared" si="138"/>
        <v>6.5076559760271811E-5</v>
      </c>
      <c r="HQ121" s="86">
        <f t="shared" si="138"/>
        <v>1.9779811009415631E-6</v>
      </c>
      <c r="HS121" s="86">
        <f t="shared" si="143"/>
        <v>3.677786464832668E-4</v>
      </c>
      <c r="HT121" s="86">
        <f t="shared" si="143"/>
        <v>9.1952378285394762E-7</v>
      </c>
      <c r="HU121" s="86">
        <f t="shared" si="143"/>
        <v>5.0793546868530265E-7</v>
      </c>
      <c r="HV121" s="86">
        <f t="shared" si="143"/>
        <v>8.6149030040946713E-8</v>
      </c>
      <c r="HW121" s="86">
        <f t="shared" si="143"/>
        <v>5.3916697523677675E-8</v>
      </c>
      <c r="HX121" s="86">
        <f t="shared" si="143"/>
        <v>3.2860941665605336E-8</v>
      </c>
      <c r="HY121" s="86">
        <f t="shared" si="143"/>
        <v>9.9640789960682446E-9</v>
      </c>
      <c r="HZ121" s="86">
        <f t="shared" si="143"/>
        <v>1.084692410168373E-8</v>
      </c>
      <c r="IA121" s="86">
        <f t="shared" si="143"/>
        <v>1.8187281148830091E-8</v>
      </c>
      <c r="IB121" s="86">
        <f t="shared" si="143"/>
        <v>7.2555949028344424E-9</v>
      </c>
      <c r="IC121" s="86">
        <f t="shared" si="143"/>
        <v>8.5359478545204529E-9</v>
      </c>
      <c r="ID121" s="86">
        <f t="shared" si="143"/>
        <v>3.2757151281156022E-8</v>
      </c>
      <c r="IE121" s="86">
        <f t="shared" si="143"/>
        <v>8.9084774842754326E-8</v>
      </c>
      <c r="IF121" s="86">
        <f t="shared" si="143"/>
        <v>4.2742667259000481E-6</v>
      </c>
      <c r="IG121" s="86">
        <f t="shared" si="143"/>
        <v>1.0050244077881828E-4</v>
      </c>
      <c r="II121" s="86">
        <f t="shared" si="144"/>
        <v>2.0981569997460037E-20</v>
      </c>
      <c r="IJ121" s="86">
        <f t="shared" si="144"/>
        <v>6.0622686400129075E-36</v>
      </c>
      <c r="IK121" s="86">
        <f t="shared" si="144"/>
        <v>7.2069258503710976E-38</v>
      </c>
      <c r="IL121" s="86">
        <f t="shared" si="144"/>
        <v>1.4770712827615086E-41</v>
      </c>
      <c r="IM121" s="86">
        <f t="shared" si="144"/>
        <v>1.7832558963555006E-42</v>
      </c>
      <c r="IN121" s="86">
        <f t="shared" si="144"/>
        <v>3.2645659145161285E-44</v>
      </c>
      <c r="IO121" s="86">
        <f t="shared" si="144"/>
        <v>4.5466052119206297E-47</v>
      </c>
      <c r="IP121" s="86">
        <f t="shared" si="144"/>
        <v>2.2056480165429156E-47</v>
      </c>
      <c r="IQ121" s="86">
        <f t="shared" si="144"/>
        <v>3.6508854952118031E-46</v>
      </c>
      <c r="IR121" s="86">
        <f t="shared" si="144"/>
        <v>9.5521843314177383E-48</v>
      </c>
      <c r="IS121" s="86">
        <f t="shared" si="144"/>
        <v>1.1906053766307064E-47</v>
      </c>
      <c r="IT121" s="86">
        <f t="shared" si="144"/>
        <v>2.8964506917442112E-43</v>
      </c>
      <c r="IU121" s="86">
        <f t="shared" si="144"/>
        <v>1.7446883408689225E-40</v>
      </c>
      <c r="IV121" s="86">
        <f t="shared" si="144"/>
        <v>2.6613788120031562E-33</v>
      </c>
      <c r="IW121" s="86">
        <f t="shared" si="144"/>
        <v>2.1800037405025435E-19</v>
      </c>
      <c r="IY121" s="86">
        <f t="shared" si="145"/>
        <v>3.3176163823836406E-3</v>
      </c>
      <c r="IZ121" s="86">
        <f t="shared" si="145"/>
        <v>5.8014963656149716E-4</v>
      </c>
      <c r="JA121" s="86">
        <f t="shared" si="145"/>
        <v>7.1994598066151667E-4</v>
      </c>
      <c r="JB121" s="86">
        <f t="shared" si="145"/>
        <v>1.3472871472373973E-5</v>
      </c>
      <c r="JC121" s="86">
        <f t="shared" si="145"/>
        <v>2.2114936019102871E-6</v>
      </c>
      <c r="JD121" s="86">
        <f t="shared" si="145"/>
        <v>6.0849059467492385E-7</v>
      </c>
      <c r="JE121" s="86">
        <f t="shared" si="145"/>
        <v>1.2005540819125975E-6</v>
      </c>
      <c r="JF121" s="86">
        <f t="shared" si="145"/>
        <v>4.1227936024316234E-7</v>
      </c>
      <c r="JG121" s="86">
        <f t="shared" si="145"/>
        <v>1.1469524255373462E-7</v>
      </c>
      <c r="JH121" s="86">
        <f t="shared" si="145"/>
        <v>1.1543103186857423E-6</v>
      </c>
      <c r="JI121" s="86">
        <f t="shared" si="145"/>
        <v>1.5093614779250098E-6</v>
      </c>
      <c r="JJ121" s="86">
        <f t="shared" si="145"/>
        <v>5.6883874114924241E-6</v>
      </c>
      <c r="JK121" s="86">
        <f t="shared" si="145"/>
        <v>2.7506828778042851E-5</v>
      </c>
      <c r="JL121" s="86">
        <f t="shared" si="145"/>
        <v>6.9350826486171865E-5</v>
      </c>
      <c r="JM121" s="86">
        <f t="shared" si="145"/>
        <v>1.0248042187976006E-4</v>
      </c>
    </row>
    <row r="122" spans="2:273" x14ac:dyDescent="0.25">
      <c r="B122" s="2">
        <v>95</v>
      </c>
      <c r="C122" s="37">
        <v>38.863999999999997</v>
      </c>
      <c r="D122" s="37">
        <v>42.121000000000002</v>
      </c>
      <c r="E122" s="37">
        <v>59.168999999999997</v>
      </c>
      <c r="F122" s="37">
        <v>48.738</v>
      </c>
      <c r="G122" s="37">
        <v>49.323</v>
      </c>
      <c r="H122" s="37">
        <v>50.030999999999999</v>
      </c>
      <c r="I122" s="37">
        <v>49.738</v>
      </c>
      <c r="J122" s="37">
        <v>50.569000000000003</v>
      </c>
      <c r="K122" s="37">
        <v>49.845999999999997</v>
      </c>
      <c r="L122" s="37">
        <v>47.768999999999998</v>
      </c>
      <c r="M122" s="37">
        <v>47.384999999999998</v>
      </c>
      <c r="N122" s="37">
        <v>48.615000000000002</v>
      </c>
      <c r="O122" s="37">
        <v>46.969000000000001</v>
      </c>
      <c r="P122" s="37">
        <v>46.585000000000001</v>
      </c>
      <c r="Q122" s="37">
        <v>52.677</v>
      </c>
      <c r="S122" s="4">
        <f t="shared" si="146"/>
        <v>38.463250395186371</v>
      </c>
      <c r="T122" s="4">
        <f t="shared" si="146"/>
        <v>43.789656768377348</v>
      </c>
      <c r="U122" s="4">
        <f t="shared" si="146"/>
        <v>58.253236978030628</v>
      </c>
      <c r="V122" s="4">
        <f t="shared" si="146"/>
        <v>49.367203506957104</v>
      </c>
      <c r="W122" s="4">
        <f t="shared" si="146"/>
        <v>49.846344816591944</v>
      </c>
      <c r="X122" s="4">
        <f t="shared" si="146"/>
        <v>50.611426588906141</v>
      </c>
      <c r="Y122" s="4">
        <f t="shared" si="146"/>
        <v>50.839201182458602</v>
      </c>
      <c r="Z122" s="4">
        <f t="shared" si="146"/>
        <v>50.696433536111741</v>
      </c>
      <c r="AA122" s="4">
        <f t="shared" si="146"/>
        <v>50.988125287117903</v>
      </c>
      <c r="AB122" s="4">
        <f t="shared" si="146"/>
        <v>49.054803698039265</v>
      </c>
      <c r="AC122" s="4">
        <f t="shared" si="146"/>
        <v>48.229803624884326</v>
      </c>
      <c r="AD122" s="4">
        <f t="shared" si="146"/>
        <v>49.022088789786835</v>
      </c>
      <c r="AE122" s="4">
        <f t="shared" si="146"/>
        <v>47.175838427068825</v>
      </c>
      <c r="AF122" s="4">
        <f t="shared" si="146"/>
        <v>48.74123340905475</v>
      </c>
      <c r="AG122" s="4">
        <f t="shared" si="146"/>
        <v>53.151823144753862</v>
      </c>
      <c r="AI122" s="4">
        <f t="shared" si="147"/>
        <v>0.40074960481362609</v>
      </c>
      <c r="AJ122" s="4">
        <f t="shared" si="147"/>
        <v>-1.6686567683773461</v>
      </c>
      <c r="AK122" s="4">
        <f t="shared" si="147"/>
        <v>0.91576302196936865</v>
      </c>
      <c r="AL122" s="4">
        <f t="shared" si="147"/>
        <v>-0.62920350695710425</v>
      </c>
      <c r="AM122" s="4">
        <f t="shared" si="147"/>
        <v>-0.5233448165919441</v>
      </c>
      <c r="AN122" s="4">
        <f t="shared" si="147"/>
        <v>-0.58042658890614263</v>
      </c>
      <c r="AO122" s="4">
        <f t="shared" si="147"/>
        <v>-1.1012011824586025</v>
      </c>
      <c r="AP122" s="4">
        <f t="shared" si="147"/>
        <v>-0.12743353611173802</v>
      </c>
      <c r="AQ122" s="4">
        <f t="shared" si="147"/>
        <v>-1.1421252871179064</v>
      </c>
      <c r="AR122" s="4">
        <f t="shared" si="147"/>
        <v>-1.2858036980392669</v>
      </c>
      <c r="AS122" s="4">
        <f t="shared" si="147"/>
        <v>-0.84480362488432803</v>
      </c>
      <c r="AT122" s="4">
        <f t="shared" si="147"/>
        <v>-0.40708878978683316</v>
      </c>
      <c r="AU122" s="4">
        <f t="shared" si="147"/>
        <v>-0.20683842706882416</v>
      </c>
      <c r="AV122" s="4">
        <f t="shared" si="147"/>
        <v>-2.1562334090547495</v>
      </c>
      <c r="AW122" s="4">
        <f t="shared" si="147"/>
        <v>-0.47482314475386289</v>
      </c>
      <c r="AY122" s="2">
        <f t="shared" si="139"/>
        <v>38.414529786144023</v>
      </c>
      <c r="AZ122" s="2">
        <f t="shared" si="139"/>
        <v>43.784559539059089</v>
      </c>
      <c r="BA122" s="2">
        <f t="shared" si="139"/>
        <v>58.247016073724332</v>
      </c>
      <c r="BB122" s="2">
        <f t="shared" si="139"/>
        <v>49.367121356713717</v>
      </c>
      <c r="BC122" s="2">
        <f t="shared" si="139"/>
        <v>49.846308240000774</v>
      </c>
      <c r="BD122" s="2">
        <f t="shared" si="139"/>
        <v>50.611402044425212</v>
      </c>
      <c r="BE122" s="2">
        <f t="shared" si="139"/>
        <v>50.839190303939105</v>
      </c>
      <c r="BF122" s="2">
        <f t="shared" si="139"/>
        <v>50.696421795935521</v>
      </c>
      <c r="BG122" s="2">
        <f t="shared" si="139"/>
        <v>50.98810442669123</v>
      </c>
      <c r="BH122" s="2">
        <f t="shared" si="139"/>
        <v>49.054792436323908</v>
      </c>
      <c r="BI122" s="2">
        <f t="shared" si="139"/>
        <v>48.229789163474088</v>
      </c>
      <c r="BJ122" s="2">
        <f t="shared" si="139"/>
        <v>49.022033870828047</v>
      </c>
      <c r="BK122" s="2">
        <f t="shared" si="139"/>
        <v>47.17563156404924</v>
      </c>
      <c r="BL122" s="2">
        <f t="shared" si="139"/>
        <v>48.737239531212182</v>
      </c>
      <c r="BM122" s="2">
        <f t="shared" si="139"/>
        <v>53.055460340477495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38.863999999999997</v>
      </c>
      <c r="CF122" s="2">
        <f t="shared" si="140"/>
        <v>42.121000000000002</v>
      </c>
      <c r="CG122" s="2">
        <f t="shared" si="140"/>
        <v>59.168999999999997</v>
      </c>
      <c r="CH122" s="2">
        <f t="shared" si="140"/>
        <v>48.738</v>
      </c>
      <c r="CI122" s="2">
        <f t="shared" si="140"/>
        <v>49.323</v>
      </c>
      <c r="CJ122" s="2">
        <f t="shared" si="140"/>
        <v>50.030999999999999</v>
      </c>
      <c r="CK122" s="2">
        <f t="shared" si="140"/>
        <v>49.738</v>
      </c>
      <c r="CL122" s="2">
        <f t="shared" si="140"/>
        <v>50.569000000000003</v>
      </c>
      <c r="CM122" s="2">
        <f t="shared" si="140"/>
        <v>49.845999999999997</v>
      </c>
      <c r="CN122" s="2">
        <f t="shared" si="140"/>
        <v>47.768999999999998</v>
      </c>
      <c r="CO122" s="2">
        <f t="shared" si="140"/>
        <v>47.384999999999998</v>
      </c>
      <c r="CP122" s="2">
        <f t="shared" si="140"/>
        <v>48.615000000000002</v>
      </c>
      <c r="CQ122" s="2">
        <f t="shared" si="140"/>
        <v>46.969000000000001</v>
      </c>
      <c r="CR122" s="2">
        <f t="shared" si="140"/>
        <v>46.585000000000001</v>
      </c>
      <c r="CS122" s="2">
        <f t="shared" si="140"/>
        <v>52.677</v>
      </c>
      <c r="CU122" s="2">
        <f t="shared" si="110"/>
        <v>38.863999999999997</v>
      </c>
      <c r="CV122" s="2">
        <f t="shared" si="111"/>
        <v>42.121000000000002</v>
      </c>
      <c r="CW122" s="2">
        <f t="shared" si="112"/>
        <v>59.168999999999997</v>
      </c>
      <c r="CX122" s="2">
        <f t="shared" si="113"/>
        <v>48.738</v>
      </c>
      <c r="CY122" s="2">
        <f t="shared" si="114"/>
        <v>49.323</v>
      </c>
      <c r="CZ122" s="2">
        <f t="shared" si="115"/>
        <v>50.030999999999999</v>
      </c>
      <c r="DA122" s="2">
        <f t="shared" si="116"/>
        <v>49.738</v>
      </c>
      <c r="DB122" s="2">
        <f t="shared" si="117"/>
        <v>50.569000000000003</v>
      </c>
      <c r="DC122" s="2">
        <f t="shared" si="118"/>
        <v>49.845999999999997</v>
      </c>
      <c r="DD122" s="2">
        <f t="shared" si="119"/>
        <v>47.768999999999998</v>
      </c>
      <c r="DE122" s="2">
        <f t="shared" si="120"/>
        <v>47.384999999999998</v>
      </c>
      <c r="DF122" s="2">
        <f t="shared" si="121"/>
        <v>48.615000000000002</v>
      </c>
      <c r="DG122" s="2">
        <f t="shared" si="122"/>
        <v>46.969000000000001</v>
      </c>
      <c r="DH122" s="2">
        <f t="shared" si="123"/>
        <v>46.585000000000001</v>
      </c>
      <c r="DI122" s="2">
        <f t="shared" si="124"/>
        <v>52.677</v>
      </c>
      <c r="DK122" s="2">
        <f t="shared" si="148"/>
        <v>62.299774358974361</v>
      </c>
      <c r="DL122" s="2">
        <f t="shared" si="148"/>
        <v>69.939864982578399</v>
      </c>
      <c r="DM122" s="2">
        <f t="shared" si="148"/>
        <v>86.990346904315189</v>
      </c>
      <c r="DN122" s="2">
        <f t="shared" si="148"/>
        <v>78.955914258911832</v>
      </c>
      <c r="DO122" s="2">
        <f t="shared" si="148"/>
        <v>75.271386759581887</v>
      </c>
      <c r="DP122" s="2">
        <f t="shared" si="148"/>
        <v>72.726407665505235</v>
      </c>
      <c r="DQ122" s="2">
        <f t="shared" si="148"/>
        <v>70.88372263187749</v>
      </c>
      <c r="DR122" s="2">
        <f t="shared" si="148"/>
        <v>72.346368149528658</v>
      </c>
      <c r="DS122" s="2">
        <f t="shared" si="148"/>
        <v>73.017061610350353</v>
      </c>
      <c r="DT122" s="2">
        <f t="shared" si="148"/>
        <v>71.993001208094242</v>
      </c>
      <c r="DU122" s="2">
        <f t="shared" si="148"/>
        <v>72.720605255209918</v>
      </c>
      <c r="DV122" s="2">
        <f t="shared" si="148"/>
        <v>76.356724856538818</v>
      </c>
      <c r="DW122" s="2">
        <f t="shared" si="148"/>
        <v>73.415224022904681</v>
      </c>
      <c r="DX122" s="2">
        <f t="shared" si="148"/>
        <v>71.186285714285702</v>
      </c>
      <c r="DY122" s="2">
        <f t="shared" si="148"/>
        <v>71.52481123527636</v>
      </c>
      <c r="EA122" s="2">
        <f t="shared" si="152"/>
        <v>38.273332165381923</v>
      </c>
      <c r="EB122" s="2">
        <f t="shared" si="152"/>
        <v>43.600936252425683</v>
      </c>
      <c r="EC122" s="2">
        <f t="shared" si="152"/>
        <v>58.06114475775442</v>
      </c>
      <c r="ED122" s="2">
        <f t="shared" si="152"/>
        <v>49.172448167288628</v>
      </c>
      <c r="EE122" s="2">
        <f t="shared" si="151"/>
        <v>49.671795110830217</v>
      </c>
      <c r="EF122" s="2">
        <f t="shared" si="151"/>
        <v>50.458102285112837</v>
      </c>
      <c r="EG122" s="2">
        <f t="shared" si="151"/>
        <v>50.688940405411003</v>
      </c>
      <c r="EH122" s="2">
        <f t="shared" si="151"/>
        <v>50.528302597779245</v>
      </c>
      <c r="EI122" s="2">
        <f t="shared" si="151"/>
        <v>50.815688292990181</v>
      </c>
      <c r="EJ122" s="2">
        <f t="shared" si="151"/>
        <v>48.864785429441497</v>
      </c>
      <c r="EK122" s="2">
        <f t="shared" si="151"/>
        <v>48.016943019632336</v>
      </c>
      <c r="EL122" s="2">
        <f t="shared" si="151"/>
        <v>48.79671414673966</v>
      </c>
      <c r="EM122" s="2">
        <f t="shared" si="135"/>
        <v>46.976773301703815</v>
      </c>
      <c r="EN122" s="2">
        <f t="shared" si="135"/>
        <v>48.580126654249597</v>
      </c>
      <c r="EO122" s="2">
        <f t="shared" si="135"/>
        <v>52.889216318995736</v>
      </c>
      <c r="EQ122" s="2">
        <f t="shared" si="149"/>
        <v>38.139343944527127</v>
      </c>
      <c r="ER122" s="2">
        <f t="shared" si="149"/>
        <v>43.15595493115687</v>
      </c>
      <c r="ES122" s="2">
        <f t="shared" si="149"/>
        <v>56.440860817295267</v>
      </c>
      <c r="ET122" s="2">
        <f t="shared" si="149"/>
        <v>48.709386016648111</v>
      </c>
      <c r="EU122" s="2">
        <f t="shared" si="149"/>
        <v>49.43661413667482</v>
      </c>
      <c r="EV122" s="2">
        <f t="shared" si="149"/>
        <v>50.168453239949578</v>
      </c>
      <c r="EW122" s="2">
        <f t="shared" si="149"/>
        <v>50.458899499722058</v>
      </c>
      <c r="EX122" s="2">
        <f t="shared" si="149"/>
        <v>50.605278632327199</v>
      </c>
      <c r="EY122" s="2">
        <f t="shared" si="149"/>
        <v>50.935991751970874</v>
      </c>
      <c r="EZ122" s="2">
        <f t="shared" si="149"/>
        <v>48.707241217151498</v>
      </c>
      <c r="FA122" s="2">
        <f t="shared" si="149"/>
        <v>47.593873611438845</v>
      </c>
      <c r="FB122" s="2">
        <f t="shared" si="149"/>
        <v>48.480327974903304</v>
      </c>
      <c r="FC122" s="2">
        <f t="shared" si="149"/>
        <v>46.872466189327476</v>
      </c>
      <c r="FD122" s="2">
        <f t="shared" si="149"/>
        <v>48.52636708774682</v>
      </c>
      <c r="FE122" s="2">
        <f t="shared" si="149"/>
        <v>52.933638013716326</v>
      </c>
      <c r="FG122" s="2">
        <f t="shared" si="150"/>
        <v>0.99402935297919626</v>
      </c>
      <c r="FH122" s="2">
        <f t="shared" si="150"/>
        <v>0.99294045892622829</v>
      </c>
      <c r="FI122" s="2">
        <f t="shared" si="150"/>
        <v>0.99330368666085866</v>
      </c>
      <c r="FJ122" s="2">
        <f t="shared" si="150"/>
        <v>0.99339242297273944</v>
      </c>
      <c r="FK122" s="2">
        <f t="shared" si="150"/>
        <v>0.99314091495822732</v>
      </c>
      <c r="FL122" s="2">
        <f t="shared" si="150"/>
        <v>0.99305582107063184</v>
      </c>
      <c r="FM122" s="2">
        <f t="shared" si="150"/>
        <v>0.99250809159380859</v>
      </c>
      <c r="FN122" s="2">
        <f t="shared" si="150"/>
        <v>0.99231167416387822</v>
      </c>
      <c r="FO122" s="2">
        <f t="shared" si="150"/>
        <v>0.99226306079332782</v>
      </c>
      <c r="FP122" s="2">
        <f t="shared" si="150"/>
        <v>0.9917503820112219</v>
      </c>
      <c r="FQ122" s="2">
        <f t="shared" si="150"/>
        <v>0.99129467909722635</v>
      </c>
      <c r="FR122" s="2">
        <f t="shared" si="150"/>
        <v>0.99177076329230385</v>
      </c>
      <c r="FS122" s="2">
        <f t="shared" si="150"/>
        <v>0.9924606405963855</v>
      </c>
      <c r="FT122" s="2">
        <f t="shared" si="150"/>
        <v>0.99304167238390206</v>
      </c>
      <c r="FU122" s="2">
        <f t="shared" si="150"/>
        <v>0.99108548730545487</v>
      </c>
      <c r="FW122" s="2">
        <f t="shared" si="141"/>
        <v>1.6835694415457875E-2</v>
      </c>
      <c r="FX122" s="2">
        <f t="shared" si="141"/>
        <v>5.2079996743420922E-3</v>
      </c>
      <c r="FY122" s="2">
        <f t="shared" si="141"/>
        <v>4.843401862389427E-3</v>
      </c>
      <c r="FZ122" s="2">
        <f t="shared" si="141"/>
        <v>4.5854685190259981E-3</v>
      </c>
      <c r="GA122" s="2">
        <f t="shared" si="141"/>
        <v>4.5779510300862983E-3</v>
      </c>
      <c r="GB122" s="2">
        <f t="shared" si="141"/>
        <v>4.6101919725758432E-3</v>
      </c>
      <c r="GC122" s="2">
        <f t="shared" si="141"/>
        <v>4.5537996489298507E-3</v>
      </c>
      <c r="GD122" s="2">
        <f t="shared" si="141"/>
        <v>4.8690619458396124E-3</v>
      </c>
      <c r="GE122" s="2">
        <f t="shared" si="141"/>
        <v>5.3652492245152804E-3</v>
      </c>
      <c r="GF122" s="2">
        <f t="shared" si="141"/>
        <v>5.0267670388971864E-3</v>
      </c>
      <c r="GG122" s="2">
        <f t="shared" si="141"/>
        <v>5.2170243225799027E-3</v>
      </c>
      <c r="GH122" s="2">
        <f t="shared" si="141"/>
        <v>4.671909965633941E-3</v>
      </c>
      <c r="GI122" s="2">
        <f t="shared" si="141"/>
        <v>4.5128247320727743E-3</v>
      </c>
      <c r="GJ122" s="2">
        <f t="shared" si="141"/>
        <v>3.500473143801057E-3</v>
      </c>
      <c r="GK122" s="2">
        <f t="shared" si="141"/>
        <v>2.6287612597225237E-3</v>
      </c>
      <c r="GM122" s="86">
        <f t="shared" si="142"/>
        <v>7.9086695618188091E-33</v>
      </c>
      <c r="GN122" s="86">
        <f t="shared" si="142"/>
        <v>2.6153312581349578E-37</v>
      </c>
      <c r="GO122" s="86">
        <f t="shared" si="142"/>
        <v>1.1988234869545076E-37</v>
      </c>
      <c r="GP122" s="86">
        <f t="shared" si="142"/>
        <v>1.81361559614734E-67</v>
      </c>
      <c r="GQ122" s="86">
        <f t="shared" si="142"/>
        <v>1.7877577684745354E-72</v>
      </c>
      <c r="GR122" s="86">
        <f t="shared" si="142"/>
        <v>2.9359938707491317E-78</v>
      </c>
      <c r="GS122" s="86">
        <f t="shared" si="142"/>
        <v>2.3171166327010554E-74</v>
      </c>
      <c r="GT122" s="86">
        <f t="shared" si="142"/>
        <v>3.4154882394214077E-77</v>
      </c>
      <c r="GU122" s="86">
        <f t="shared" si="142"/>
        <v>1.1978515373733721E-83</v>
      </c>
      <c r="GV122" s="86">
        <f t="shared" si="142"/>
        <v>6.3886271961866215E-76</v>
      </c>
      <c r="GW122" s="86">
        <f t="shared" si="142"/>
        <v>2.5937600557244471E-71</v>
      </c>
      <c r="GX122" s="86">
        <f t="shared" si="142"/>
        <v>6.861963326115585E-64</v>
      </c>
      <c r="GY122" s="86">
        <f t="shared" si="142"/>
        <v>3.094458031799423E-58</v>
      </c>
      <c r="GZ122" s="86">
        <f t="shared" si="142"/>
        <v>3.3403918678323998E-61</v>
      </c>
      <c r="HA122" s="86">
        <f t="shared" si="142"/>
        <v>1.32950344229225E-71</v>
      </c>
      <c r="HC122" s="86">
        <f t="shared" si="73"/>
        <v>8.1013192258103117E-4</v>
      </c>
      <c r="HD122" s="86">
        <f t="shared" si="73"/>
        <v>1.0999793526009028E-4</v>
      </c>
      <c r="HE122" s="86">
        <f t="shared" si="73"/>
        <v>1.532101145349887E-4</v>
      </c>
      <c r="HF122" s="86">
        <f t="shared" si="73"/>
        <v>1.1401152242415548E-6</v>
      </c>
      <c r="HG122" s="86">
        <f t="shared" si="73"/>
        <v>1.2105997467084235E-7</v>
      </c>
      <c r="HH122" s="86">
        <f t="shared" si="73"/>
        <v>2.6441097494712388E-8</v>
      </c>
      <c r="HI122" s="86">
        <f t="shared" si="138"/>
        <v>5.9091504608844091E-8</v>
      </c>
      <c r="HJ122" s="86">
        <f t="shared" si="138"/>
        <v>1.715576462884481E-8</v>
      </c>
      <c r="HK122" s="86">
        <f t="shared" si="138"/>
        <v>2.9290732721709884E-9</v>
      </c>
      <c r="HL122" s="86">
        <f t="shared" si="138"/>
        <v>5.0645674367510851E-8</v>
      </c>
      <c r="HM122" s="86">
        <f t="shared" si="138"/>
        <v>7.6059622198834181E-8</v>
      </c>
      <c r="HN122" s="86">
        <f t="shared" si="138"/>
        <v>3.4075689806254969E-7</v>
      </c>
      <c r="HO122" s="86">
        <f t="shared" si="138"/>
        <v>2.4282274861359122E-6</v>
      </c>
      <c r="HP122" s="86">
        <f t="shared" si="138"/>
        <v>5.54214128902643E-6</v>
      </c>
      <c r="HQ122" s="86">
        <f t="shared" si="138"/>
        <v>8.2075339283176386E-8</v>
      </c>
      <c r="HS122" s="86">
        <f t="shared" si="143"/>
        <v>6.7434208189563055E-4</v>
      </c>
      <c r="HT122" s="86">
        <f t="shared" si="143"/>
        <v>2.1663674748218749E-6</v>
      </c>
      <c r="HU122" s="86">
        <f t="shared" si="143"/>
        <v>1.2343354958859491E-6</v>
      </c>
      <c r="HV122" s="86">
        <f t="shared" si="143"/>
        <v>2.2949501310037486E-7</v>
      </c>
      <c r="HW122" s="86">
        <f t="shared" si="143"/>
        <v>1.4735789736634136E-7</v>
      </c>
      <c r="HX122" s="86">
        <f t="shared" si="143"/>
        <v>9.3290594798416189E-8</v>
      </c>
      <c r="HY122" s="86">
        <f t="shared" si="143"/>
        <v>3.0337837327889638E-8</v>
      </c>
      <c r="HZ122" s="86">
        <f t="shared" si="143"/>
        <v>3.3515396740497477E-8</v>
      </c>
      <c r="IA122" s="86">
        <f t="shared" si="143"/>
        <v>5.5542641840865857E-8</v>
      </c>
      <c r="IB122" s="86">
        <f t="shared" si="143"/>
        <v>2.2964866923866893E-8</v>
      </c>
      <c r="IC122" s="86">
        <f t="shared" si="143"/>
        <v>2.7056645680927541E-8</v>
      </c>
      <c r="ID122" s="86">
        <f t="shared" si="143"/>
        <v>9.2168170390125472E-8</v>
      </c>
      <c r="IE122" s="86">
        <f t="shared" si="143"/>
        <v>2.333396602247746E-7</v>
      </c>
      <c r="IF122" s="86">
        <f t="shared" si="143"/>
        <v>8.3271166261815584E-6</v>
      </c>
      <c r="IG122" s="86">
        <f t="shared" si="143"/>
        <v>1.5763657792529709E-4</v>
      </c>
      <c r="II122" s="86">
        <f t="shared" si="144"/>
        <v>1.400696547498674E-19</v>
      </c>
      <c r="IJ122" s="86">
        <f t="shared" si="144"/>
        <v>8.9644173803382684E-35</v>
      </c>
      <c r="IK122" s="86">
        <f t="shared" si="144"/>
        <v>1.1926752980269831E-36</v>
      </c>
      <c r="IL122" s="86">
        <f t="shared" si="144"/>
        <v>3.1510232239145267E-40</v>
      </c>
      <c r="IM122" s="86">
        <f t="shared" si="144"/>
        <v>4.0770249475202879E-41</v>
      </c>
      <c r="IN122" s="86">
        <f t="shared" si="144"/>
        <v>8.5594060499583176E-43</v>
      </c>
      <c r="IO122" s="86">
        <f t="shared" si="144"/>
        <v>1.4719091501656596E-45</v>
      </c>
      <c r="IP122" s="86">
        <f t="shared" si="144"/>
        <v>7.6364155473338306E-46</v>
      </c>
      <c r="IQ122" s="86">
        <f t="shared" si="144"/>
        <v>1.2248330983184749E-44</v>
      </c>
      <c r="IR122" s="86">
        <f t="shared" si="144"/>
        <v>3.4739458146629372E-46</v>
      </c>
      <c r="IS122" s="86">
        <f t="shared" si="144"/>
        <v>4.4060327750990024E-46</v>
      </c>
      <c r="IT122" s="86">
        <f t="shared" si="144"/>
        <v>7.1177001681583398E-42</v>
      </c>
      <c r="IU122" s="86">
        <f t="shared" si="144"/>
        <v>3.3995454904328051E-39</v>
      </c>
      <c r="IV122" s="86">
        <f t="shared" si="144"/>
        <v>2.6967272486548892E-32</v>
      </c>
      <c r="IW122" s="86">
        <f t="shared" si="144"/>
        <v>7.5610669733380078E-19</v>
      </c>
      <c r="IY122" s="86">
        <f t="shared" si="145"/>
        <v>1.4844740044766618E-3</v>
      </c>
      <c r="IZ122" s="86">
        <f t="shared" si="145"/>
        <v>1.1216430273491215E-4</v>
      </c>
      <c r="JA122" s="86">
        <f t="shared" si="145"/>
        <v>1.5444445003087465E-4</v>
      </c>
      <c r="JB122" s="86">
        <f t="shared" si="145"/>
        <v>1.3696102373419296E-6</v>
      </c>
      <c r="JC122" s="86">
        <f t="shared" si="145"/>
        <v>2.6841787203718371E-7</v>
      </c>
      <c r="JD122" s="86">
        <f t="shared" si="145"/>
        <v>1.1973169229312859E-7</v>
      </c>
      <c r="JE122" s="86">
        <f t="shared" si="145"/>
        <v>8.9429341936733729E-8</v>
      </c>
      <c r="JF122" s="86">
        <f t="shared" si="145"/>
        <v>5.067116136934229E-8</v>
      </c>
      <c r="JG122" s="86">
        <f t="shared" si="145"/>
        <v>5.8471715113036845E-8</v>
      </c>
      <c r="JH122" s="86">
        <f t="shared" si="145"/>
        <v>7.3610541291377745E-8</v>
      </c>
      <c r="JI122" s="86">
        <f t="shared" si="145"/>
        <v>1.0311626787976172E-7</v>
      </c>
      <c r="JJ122" s="86">
        <f t="shared" si="145"/>
        <v>4.3292506845267516E-7</v>
      </c>
      <c r="JK122" s="86">
        <f t="shared" si="145"/>
        <v>2.6615671463606866E-6</v>
      </c>
      <c r="JL122" s="86">
        <f t="shared" si="145"/>
        <v>1.3869257915207988E-5</v>
      </c>
      <c r="JM122" s="86">
        <f t="shared" si="145"/>
        <v>1.5771865326458102E-4</v>
      </c>
    </row>
    <row r="123" spans="2:273" x14ac:dyDescent="0.25">
      <c r="B123" s="2">
        <v>96</v>
      </c>
      <c r="C123" s="37">
        <v>39.136000000000003</v>
      </c>
      <c r="D123" s="37">
        <v>43.423999999999999</v>
      </c>
      <c r="E123" s="37">
        <v>59.923000000000002</v>
      </c>
      <c r="F123" s="37">
        <v>48.122999999999998</v>
      </c>
      <c r="G123" s="37">
        <v>49.892000000000003</v>
      </c>
      <c r="H123" s="37">
        <v>50.122999999999998</v>
      </c>
      <c r="I123" s="37">
        <v>48.831000000000003</v>
      </c>
      <c r="J123" s="37">
        <v>50.738</v>
      </c>
      <c r="K123" s="37">
        <v>50.738</v>
      </c>
      <c r="L123" s="37">
        <v>48.722999999999999</v>
      </c>
      <c r="M123" s="37">
        <v>47.338000000000001</v>
      </c>
      <c r="N123" s="37">
        <v>47.585000000000001</v>
      </c>
      <c r="O123" s="37">
        <v>45.831000000000003</v>
      </c>
      <c r="P123" s="37">
        <v>46.862000000000002</v>
      </c>
      <c r="Q123" s="37">
        <v>50.137999999999998</v>
      </c>
      <c r="S123" s="4">
        <f t="shared" si="146"/>
        <v>38.336771285497683</v>
      </c>
      <c r="T123" s="4">
        <f t="shared" si="146"/>
        <v>43.661635471043866</v>
      </c>
      <c r="U123" s="4">
        <f t="shared" si="146"/>
        <v>58.015990538107019</v>
      </c>
      <c r="V123" s="4">
        <f t="shared" si="146"/>
        <v>49.231475919688464</v>
      </c>
      <c r="W123" s="4">
        <f t="shared" si="146"/>
        <v>49.714096062281079</v>
      </c>
      <c r="X123" s="4">
        <f t="shared" si="146"/>
        <v>50.491457099979421</v>
      </c>
      <c r="Y123" s="4">
        <f t="shared" si="146"/>
        <v>50.720388617689665</v>
      </c>
      <c r="Z123" s="4">
        <f t="shared" si="146"/>
        <v>50.582223562969062</v>
      </c>
      <c r="AA123" s="4">
        <f t="shared" si="146"/>
        <v>50.866246802436791</v>
      </c>
      <c r="AB123" s="4">
        <f t="shared" si="146"/>
        <v>48.937190101219599</v>
      </c>
      <c r="AC123" s="4">
        <f t="shared" si="146"/>
        <v>48.067005782721289</v>
      </c>
      <c r="AD123" s="4">
        <f t="shared" si="146"/>
        <v>48.865749399853442</v>
      </c>
      <c r="AE123" s="4">
        <f t="shared" si="146"/>
        <v>47.048749797434972</v>
      </c>
      <c r="AF123" s="4">
        <f t="shared" si="146"/>
        <v>48.635952115771609</v>
      </c>
      <c r="AG123" s="4">
        <f t="shared" si="146"/>
        <v>53.089589378469157</v>
      </c>
      <c r="AI123" s="4">
        <f t="shared" si="147"/>
        <v>0.7992287145023198</v>
      </c>
      <c r="AJ123" s="4">
        <f t="shared" si="147"/>
        <v>-0.23763547104386618</v>
      </c>
      <c r="AK123" s="4">
        <f t="shared" si="147"/>
        <v>1.9070094618929829</v>
      </c>
      <c r="AL123" s="4">
        <f t="shared" si="147"/>
        <v>-1.1084759196884661</v>
      </c>
      <c r="AM123" s="4">
        <f t="shared" si="147"/>
        <v>0.17790393771892354</v>
      </c>
      <c r="AN123" s="4">
        <f t="shared" si="147"/>
        <v>-0.36845709997942322</v>
      </c>
      <c r="AO123" s="4">
        <f t="shared" si="147"/>
        <v>-1.8893886176896615</v>
      </c>
      <c r="AP123" s="4">
        <f t="shared" si="147"/>
        <v>0.15577643703093713</v>
      </c>
      <c r="AQ123" s="4">
        <f t="shared" si="147"/>
        <v>-0.12824680243679154</v>
      </c>
      <c r="AR123" s="4">
        <f t="shared" si="147"/>
        <v>-0.21419010121960014</v>
      </c>
      <c r="AS123" s="4">
        <f t="shared" si="147"/>
        <v>-0.72900578272128769</v>
      </c>
      <c r="AT123" s="4">
        <f t="shared" si="147"/>
        <v>-1.2807493998534412</v>
      </c>
      <c r="AU123" s="4">
        <f t="shared" si="147"/>
        <v>-1.2177497974349691</v>
      </c>
      <c r="AV123" s="4">
        <f t="shared" si="147"/>
        <v>-1.7739521157716069</v>
      </c>
      <c r="AW123" s="4">
        <f t="shared" si="147"/>
        <v>-2.9515893784691585</v>
      </c>
      <c r="AY123" s="2">
        <f t="shared" si="139"/>
        <v>38.315320305810189</v>
      </c>
      <c r="AZ123" s="2">
        <f t="shared" si="139"/>
        <v>43.6607366560023</v>
      </c>
      <c r="BA123" s="2">
        <f t="shared" si="139"/>
        <v>58.014846680101108</v>
      </c>
      <c r="BB123" s="2">
        <f t="shared" si="139"/>
        <v>49.231373297683412</v>
      </c>
      <c r="BC123" s="2">
        <f t="shared" si="139"/>
        <v>49.714013146116372</v>
      </c>
      <c r="BD123" s="2">
        <f t="shared" si="139"/>
        <v>50.491394025363597</v>
      </c>
      <c r="BE123" s="2">
        <f t="shared" si="139"/>
        <v>50.720362731565743</v>
      </c>
      <c r="BF123" s="2">
        <f t="shared" si="139"/>
        <v>50.582191086756161</v>
      </c>
      <c r="BG123" s="2">
        <f t="shared" si="139"/>
        <v>50.86618772954597</v>
      </c>
      <c r="BH123" s="2">
        <f t="shared" si="139"/>
        <v>48.937161497247715</v>
      </c>
      <c r="BI123" s="2">
        <f t="shared" si="139"/>
        <v>48.066969676816463</v>
      </c>
      <c r="BJ123" s="2">
        <f t="shared" si="139"/>
        <v>48.865637076850064</v>
      </c>
      <c r="BK123" s="2">
        <f t="shared" si="139"/>
        <v>47.048476368620555</v>
      </c>
      <c r="BL123" s="2">
        <f t="shared" si="139"/>
        <v>48.628996346541769</v>
      </c>
      <c r="BM123" s="2">
        <f t="shared" si="139"/>
        <v>52.944098213867044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39.136000000000003</v>
      </c>
      <c r="CF123" s="2">
        <f t="shared" si="140"/>
        <v>43.423999999999999</v>
      </c>
      <c r="CG123" s="2">
        <f t="shared" si="140"/>
        <v>59.923000000000002</v>
      </c>
      <c r="CH123" s="2">
        <f t="shared" si="140"/>
        <v>48.122999999999998</v>
      </c>
      <c r="CI123" s="2">
        <f t="shared" si="140"/>
        <v>49.892000000000003</v>
      </c>
      <c r="CJ123" s="2">
        <f t="shared" si="140"/>
        <v>50.122999999999998</v>
      </c>
      <c r="CK123" s="2">
        <f t="shared" si="140"/>
        <v>48.831000000000003</v>
      </c>
      <c r="CL123" s="2">
        <f t="shared" si="140"/>
        <v>50.738</v>
      </c>
      <c r="CM123" s="2">
        <f t="shared" si="140"/>
        <v>50.738</v>
      </c>
      <c r="CN123" s="2">
        <f t="shared" si="140"/>
        <v>48.722999999999999</v>
      </c>
      <c r="CO123" s="2">
        <f t="shared" si="140"/>
        <v>47.338000000000001</v>
      </c>
      <c r="CP123" s="2">
        <f t="shared" si="140"/>
        <v>47.585000000000001</v>
      </c>
      <c r="CQ123" s="2">
        <f t="shared" si="140"/>
        <v>45.831000000000003</v>
      </c>
      <c r="CR123" s="2">
        <f t="shared" si="140"/>
        <v>46.862000000000002</v>
      </c>
      <c r="CS123" s="2">
        <f t="shared" si="140"/>
        <v>50.137999999999998</v>
      </c>
      <c r="CU123" s="2">
        <f t="shared" si="110"/>
        <v>39.136000000000003</v>
      </c>
      <c r="CV123" s="2">
        <f t="shared" si="111"/>
        <v>43.423999999999999</v>
      </c>
      <c r="CW123" s="2">
        <f t="shared" si="112"/>
        <v>59.923000000000002</v>
      </c>
      <c r="CX123" s="2">
        <f t="shared" si="113"/>
        <v>48.122999999999998</v>
      </c>
      <c r="CY123" s="2">
        <f t="shared" si="114"/>
        <v>49.892000000000003</v>
      </c>
      <c r="CZ123" s="2">
        <f t="shared" si="115"/>
        <v>50.122999999999998</v>
      </c>
      <c r="DA123" s="2">
        <f t="shared" si="116"/>
        <v>48.831000000000003</v>
      </c>
      <c r="DB123" s="2">
        <f t="shared" si="117"/>
        <v>50.738</v>
      </c>
      <c r="DC123" s="2">
        <f t="shared" si="118"/>
        <v>50.738</v>
      </c>
      <c r="DD123" s="2">
        <f t="shared" si="119"/>
        <v>48.722999999999999</v>
      </c>
      <c r="DE123" s="2">
        <f t="shared" si="120"/>
        <v>47.338000000000001</v>
      </c>
      <c r="DF123" s="2">
        <f t="shared" si="121"/>
        <v>47.585000000000001</v>
      </c>
      <c r="DG123" s="2">
        <f t="shared" si="122"/>
        <v>45.831000000000003</v>
      </c>
      <c r="DH123" s="2">
        <f t="shared" si="123"/>
        <v>46.862000000000002</v>
      </c>
      <c r="DI123" s="2">
        <f t="shared" si="124"/>
        <v>50.137999999999998</v>
      </c>
      <c r="DK123" s="2">
        <f t="shared" si="148"/>
        <v>62.469986302294195</v>
      </c>
      <c r="DL123" s="2">
        <f t="shared" si="148"/>
        <v>70.154386759581882</v>
      </c>
      <c r="DM123" s="2">
        <f t="shared" si="148"/>
        <v>87.270968386491546</v>
      </c>
      <c r="DN123" s="2">
        <f t="shared" si="148"/>
        <v>79.198803189493447</v>
      </c>
      <c r="DO123" s="2">
        <f t="shared" si="148"/>
        <v>75.460771428571434</v>
      </c>
      <c r="DP123" s="2">
        <f t="shared" si="148"/>
        <v>72.884430662020918</v>
      </c>
      <c r="DQ123" s="2">
        <f t="shared" si="148"/>
        <v>70.995479215622723</v>
      </c>
      <c r="DR123" s="2">
        <f t="shared" si="148"/>
        <v>72.485693001647604</v>
      </c>
      <c r="DS123" s="2">
        <f t="shared" si="148"/>
        <v>73.165000756286659</v>
      </c>
      <c r="DT123" s="2">
        <f t="shared" si="148"/>
        <v>72.148004681365165</v>
      </c>
      <c r="DU123" s="2">
        <f t="shared" si="148"/>
        <v>72.916089549984903</v>
      </c>
      <c r="DV123" s="2">
        <f t="shared" si="148"/>
        <v>76.56294835397162</v>
      </c>
      <c r="DW123" s="2">
        <f t="shared" si="148"/>
        <v>73.619701942036031</v>
      </c>
      <c r="DX123" s="2">
        <f t="shared" si="148"/>
        <v>71.381313588850162</v>
      </c>
      <c r="DY123" s="2">
        <f t="shared" si="148"/>
        <v>71.715038659015406</v>
      </c>
      <c r="EA123" s="2">
        <f t="shared" si="152"/>
        <v>38.185178696566226</v>
      </c>
      <c r="EB123" s="2">
        <f t="shared" si="152"/>
        <v>43.491355629739175</v>
      </c>
      <c r="EC123" s="2">
        <f t="shared" si="152"/>
        <v>57.84308136375288</v>
      </c>
      <c r="ED123" s="2">
        <f t="shared" si="152"/>
        <v>49.051770438475906</v>
      </c>
      <c r="EE123" s="2">
        <f t="shared" si="151"/>
        <v>49.552947417723814</v>
      </c>
      <c r="EF123" s="2">
        <f t="shared" si="151"/>
        <v>50.349957220251326</v>
      </c>
      <c r="EG123" s="2">
        <f t="shared" si="151"/>
        <v>50.581860509197881</v>
      </c>
      <c r="EH123" s="2">
        <f t="shared" si="151"/>
        <v>50.427057631753392</v>
      </c>
      <c r="EI123" s="2">
        <f t="shared" si="151"/>
        <v>50.706969090254645</v>
      </c>
      <c r="EJ123" s="2">
        <f t="shared" si="151"/>
        <v>48.761915986493207</v>
      </c>
      <c r="EK123" s="2">
        <f t="shared" si="151"/>
        <v>47.870226119364332</v>
      </c>
      <c r="EL123" s="2">
        <f t="shared" si="151"/>
        <v>48.657567201463223</v>
      </c>
      <c r="EM123" s="2">
        <f t="shared" si="135"/>
        <v>46.864896451193161</v>
      </c>
      <c r="EN123" s="2">
        <f t="shared" si="135"/>
        <v>48.483820077971245</v>
      </c>
      <c r="EO123" s="2">
        <f t="shared" si="135"/>
        <v>52.790081521137147</v>
      </c>
      <c r="EQ123" s="2">
        <f t="shared" si="149"/>
        <v>38.067662088254238</v>
      </c>
      <c r="ER123" s="2">
        <f t="shared" si="149"/>
        <v>43.072204040914691</v>
      </c>
      <c r="ES123" s="2">
        <f t="shared" si="149"/>
        <v>56.324678814302644</v>
      </c>
      <c r="ET123" s="2">
        <f t="shared" si="149"/>
        <v>48.619123824900925</v>
      </c>
      <c r="EU123" s="2">
        <f t="shared" si="149"/>
        <v>49.333693170249958</v>
      </c>
      <c r="EV123" s="2">
        <f t="shared" si="149"/>
        <v>50.079802177334571</v>
      </c>
      <c r="EW123" s="2">
        <f t="shared" si="149"/>
        <v>50.367482203075774</v>
      </c>
      <c r="EX123" s="2">
        <f t="shared" si="149"/>
        <v>50.493996336938181</v>
      </c>
      <c r="EY123" s="2">
        <f t="shared" si="149"/>
        <v>50.816316130213451</v>
      </c>
      <c r="EZ123" s="2">
        <f t="shared" si="149"/>
        <v>48.610678869848066</v>
      </c>
      <c r="FA123" s="2">
        <f t="shared" si="149"/>
        <v>47.475528714054548</v>
      </c>
      <c r="FB123" s="2">
        <f t="shared" si="149"/>
        <v>48.36148535546576</v>
      </c>
      <c r="FC123" s="2">
        <f t="shared" si="149"/>
        <v>46.762260535348645</v>
      </c>
      <c r="FD123" s="2">
        <f t="shared" si="149"/>
        <v>48.42599888270513</v>
      </c>
      <c r="FE123" s="2">
        <f t="shared" si="149"/>
        <v>52.801709524430358</v>
      </c>
      <c r="FG123" s="2">
        <f t="shared" si="150"/>
        <v>0.99455184299768362</v>
      </c>
      <c r="FH123" s="2">
        <f t="shared" si="150"/>
        <v>0.99355762025130701</v>
      </c>
      <c r="FI123" s="2">
        <f t="shared" si="150"/>
        <v>0.99388928920190556</v>
      </c>
      <c r="FJ123" s="2">
        <f t="shared" si="150"/>
        <v>0.99397031249815038</v>
      </c>
      <c r="FK123" s="2">
        <f t="shared" si="150"/>
        <v>0.99374066242628134</v>
      </c>
      <c r="FL123" s="2">
        <f t="shared" si="150"/>
        <v>0.9936629615364313</v>
      </c>
      <c r="FM123" s="2">
        <f t="shared" si="150"/>
        <v>0.99316279119201556</v>
      </c>
      <c r="FN123" s="2">
        <f t="shared" si="150"/>
        <v>0.99298341685727798</v>
      </c>
      <c r="FO123" s="2">
        <f t="shared" si="150"/>
        <v>0.99293902069988782</v>
      </c>
      <c r="FP123" s="2">
        <f t="shared" si="150"/>
        <v>0.99247079369628732</v>
      </c>
      <c r="FQ123" s="2">
        <f t="shared" si="150"/>
        <v>0.99205456698244709</v>
      </c>
      <c r="FR123" s="2">
        <f t="shared" si="150"/>
        <v>0.99248940862668567</v>
      </c>
      <c r="FS123" s="2">
        <f t="shared" si="150"/>
        <v>0.99311945807508917</v>
      </c>
      <c r="FT123" s="2">
        <f t="shared" si="150"/>
        <v>0.99365004198150186</v>
      </c>
      <c r="FU123" s="2">
        <f t="shared" si="150"/>
        <v>0.99186348567190719</v>
      </c>
      <c r="FW123" s="2">
        <f t="shared" si="141"/>
        <v>1.8430036351435905E-2</v>
      </c>
      <c r="FX123" s="2">
        <f t="shared" si="141"/>
        <v>5.7075902616857263E-3</v>
      </c>
      <c r="FY123" s="2">
        <f t="shared" si="141"/>
        <v>5.3082041054560982E-3</v>
      </c>
      <c r="FZ123" s="2">
        <f t="shared" si="141"/>
        <v>5.0256429171886665E-3</v>
      </c>
      <c r="GA123" s="2">
        <f t="shared" si="141"/>
        <v>5.0174074368283831E-3</v>
      </c>
      <c r="GB123" s="2">
        <f t="shared" si="141"/>
        <v>5.0527276105917047E-3</v>
      </c>
      <c r="GC123" s="2">
        <f t="shared" si="141"/>
        <v>4.9909492891382556E-3</v>
      </c>
      <c r="GD123" s="2">
        <f t="shared" si="141"/>
        <v>5.3363134816624873E-3</v>
      </c>
      <c r="GE123" s="2">
        <f t="shared" si="141"/>
        <v>5.8798352149985285E-3</v>
      </c>
      <c r="GF123" s="2">
        <f t="shared" si="141"/>
        <v>5.5090687033720566E-3</v>
      </c>
      <c r="GG123" s="2">
        <f t="shared" si="141"/>
        <v>5.7174756466096266E-3</v>
      </c>
      <c r="GH123" s="2">
        <f t="shared" si="141"/>
        <v>5.120339482920345E-3</v>
      </c>
      <c r="GI123" s="2">
        <f t="shared" si="141"/>
        <v>4.9460604604776087E-3</v>
      </c>
      <c r="GJ123" s="2">
        <f t="shared" si="141"/>
        <v>3.8368966841676841E-3</v>
      </c>
      <c r="GK123" s="2">
        <f t="shared" si="141"/>
        <v>2.8816485657894887E-3</v>
      </c>
      <c r="GM123" s="86">
        <f t="shared" si="142"/>
        <v>6.1861873487787995E-35</v>
      </c>
      <c r="GN123" s="86">
        <f t="shared" si="142"/>
        <v>1.0419580244949962E-39</v>
      </c>
      <c r="GO123" s="86">
        <f t="shared" si="142"/>
        <v>4.9125968449056609E-40</v>
      </c>
      <c r="GP123" s="86">
        <f t="shared" si="142"/>
        <v>8.7947027465027017E-72</v>
      </c>
      <c r="GQ123" s="86">
        <f t="shared" si="142"/>
        <v>4.437536079408385E-77</v>
      </c>
      <c r="GR123" s="86">
        <f t="shared" si="142"/>
        <v>3.3044264176432556E-83</v>
      </c>
      <c r="GS123" s="86">
        <f t="shared" si="142"/>
        <v>3.935098127396319E-79</v>
      </c>
      <c r="GT123" s="86">
        <f t="shared" si="142"/>
        <v>3.9105091282079506E-82</v>
      </c>
      <c r="GU123" s="86">
        <f t="shared" si="142"/>
        <v>4.7773866991784001E-89</v>
      </c>
      <c r="GV123" s="86">
        <f t="shared" si="142"/>
        <v>7.0142916548633387E-81</v>
      </c>
      <c r="GW123" s="86">
        <f t="shared" si="142"/>
        <v>6.2826709591430267E-76</v>
      </c>
      <c r="GX123" s="86">
        <f t="shared" si="142"/>
        <v>4.8189709341927959E-68</v>
      </c>
      <c r="GY123" s="86">
        <f t="shared" si="142"/>
        <v>6.1025907504369109E-62</v>
      </c>
      <c r="GZ123" s="86">
        <f t="shared" si="142"/>
        <v>3.62419515945599E-65</v>
      </c>
      <c r="HA123" s="86">
        <f t="shared" si="142"/>
        <v>3.9865734658628878E-76</v>
      </c>
      <c r="HC123" s="86">
        <f t="shared" ref="HC123:HK153" si="153" xml:space="preserve"> _xlfn.NORM.DIST($B123, C$8, ABS(C$12), TRUE) * _xlfn.NORM.DIST(($B123 - C$8)*C$16, 0, ABS(C$12), TRUE) * 2</f>
        <v>1.9148409353240403E-4</v>
      </c>
      <c r="HD123" s="86">
        <f t="shared" si="153"/>
        <v>1.7294425973406865E-5</v>
      </c>
      <c r="HE123" s="86">
        <f t="shared" si="153"/>
        <v>2.7541036479877536E-5</v>
      </c>
      <c r="HF123" s="86">
        <f t="shared" si="153"/>
        <v>7.4322085366712366E-8</v>
      </c>
      <c r="HG123" s="86">
        <f t="shared" si="153"/>
        <v>4.9750073993308214E-9</v>
      </c>
      <c r="HH123" s="86">
        <f t="shared" si="153"/>
        <v>8.7996223172440992E-10</v>
      </c>
      <c r="HI123" s="86">
        <f t="shared" si="138"/>
        <v>2.124205506608347E-9</v>
      </c>
      <c r="HJ123" s="86">
        <f t="shared" si="138"/>
        <v>5.2790263272576065E-10</v>
      </c>
      <c r="HK123" s="86">
        <f t="shared" si="138"/>
        <v>6.1647851719354513E-11</v>
      </c>
      <c r="HL123" s="86">
        <f t="shared" si="138"/>
        <v>1.582066940111313E-9</v>
      </c>
      <c r="HM123" s="86">
        <f t="shared" si="138"/>
        <v>2.7896053982555663E-9</v>
      </c>
      <c r="HN123" s="86">
        <f t="shared" si="138"/>
        <v>1.4910934391417421E-8</v>
      </c>
      <c r="HO123" s="86">
        <f t="shared" si="138"/>
        <v>1.6305219475341319E-7</v>
      </c>
      <c r="HP123" s="86">
        <f t="shared" si="138"/>
        <v>3.4594971345138837E-7</v>
      </c>
      <c r="HQ123" s="86">
        <f t="shared" si="138"/>
        <v>2.3438981704111676E-9</v>
      </c>
      <c r="HS123" s="86">
        <f t="shared" si="143"/>
        <v>1.206153362112754E-3</v>
      </c>
      <c r="HT123" s="86">
        <f t="shared" si="143"/>
        <v>4.962200968332794E-6</v>
      </c>
      <c r="HU123" s="86">
        <f t="shared" si="143"/>
        <v>2.9138770514352123E-6</v>
      </c>
      <c r="HV123" s="86">
        <f t="shared" si="143"/>
        <v>5.9245173314312716E-7</v>
      </c>
      <c r="HW123" s="86">
        <f t="shared" si="143"/>
        <v>3.899981734649923E-7</v>
      </c>
      <c r="HX123" s="86">
        <f t="shared" si="143"/>
        <v>2.5608827726127532E-7</v>
      </c>
      <c r="HY123" s="86">
        <f t="shared" si="143"/>
        <v>8.9122063908633259E-8</v>
      </c>
      <c r="HZ123" s="86">
        <f t="shared" si="143"/>
        <v>9.9801812317569542E-8</v>
      </c>
      <c r="IA123" s="86">
        <f t="shared" si="143"/>
        <v>1.6341985808639212E-7</v>
      </c>
      <c r="IB123" s="86">
        <f t="shared" si="143"/>
        <v>6.9997220207749818E-8</v>
      </c>
      <c r="IC123" s="86">
        <f t="shared" si="143"/>
        <v>8.2552653737969101E-8</v>
      </c>
      <c r="ID123" s="86">
        <f t="shared" si="143"/>
        <v>2.5090282985393208E-7</v>
      </c>
      <c r="IE123" s="86">
        <f t="shared" si="143"/>
        <v>5.9289232373556888E-7</v>
      </c>
      <c r="IF123" s="86">
        <f t="shared" si="143"/>
        <v>1.5916070713402281E-5</v>
      </c>
      <c r="IG123" s="86">
        <f t="shared" si="143"/>
        <v>2.4439378448409837E-4</v>
      </c>
      <c r="II123" s="86">
        <f t="shared" si="144"/>
        <v>8.97034193067306E-19</v>
      </c>
      <c r="IJ123" s="86">
        <f t="shared" si="144"/>
        <v>1.2656995128184409E-33</v>
      </c>
      <c r="IK123" s="86">
        <f t="shared" si="144"/>
        <v>1.8821200398719966E-35</v>
      </c>
      <c r="IL123" s="86">
        <f t="shared" si="144"/>
        <v>6.3854290947551026E-39</v>
      </c>
      <c r="IM123" s="86">
        <f t="shared" si="144"/>
        <v>8.8441850793338777E-40</v>
      </c>
      <c r="IN123" s="86">
        <f t="shared" si="144"/>
        <v>2.1242552568162387E-41</v>
      </c>
      <c r="IO123" s="86">
        <f t="shared" si="144"/>
        <v>4.4949132966919043E-44</v>
      </c>
      <c r="IP123" s="86">
        <f t="shared" si="144"/>
        <v>2.4892835705805906E-44</v>
      </c>
      <c r="IQ123" s="86">
        <f t="shared" si="144"/>
        <v>3.8667522441448731E-43</v>
      </c>
      <c r="IR123" s="86">
        <f t="shared" si="144"/>
        <v>1.1880927103882008E-44</v>
      </c>
      <c r="IS123" s="86">
        <f t="shared" si="144"/>
        <v>1.5322045187079147E-44</v>
      </c>
      <c r="IT123" s="86">
        <f t="shared" si="144"/>
        <v>1.6572157753816693E-40</v>
      </c>
      <c r="IU123" s="86">
        <f t="shared" si="144"/>
        <v>6.3029370076500317E-38</v>
      </c>
      <c r="IV123" s="86">
        <f t="shared" si="144"/>
        <v>2.6334890067125936E-31</v>
      </c>
      <c r="IW123" s="86">
        <f t="shared" si="144"/>
        <v>2.5739145677952525E-18</v>
      </c>
      <c r="IY123" s="86">
        <f t="shared" si="145"/>
        <v>1.3976374556451589E-3</v>
      </c>
      <c r="IZ123" s="86">
        <f t="shared" si="145"/>
        <v>2.2256626941739658E-5</v>
      </c>
      <c r="JA123" s="86">
        <f t="shared" si="145"/>
        <v>3.0454913531312747E-5</v>
      </c>
      <c r="JB123" s="86">
        <f t="shared" si="145"/>
        <v>6.6677381850983952E-7</v>
      </c>
      <c r="JC123" s="86">
        <f t="shared" si="145"/>
        <v>3.949731808643231E-7</v>
      </c>
      <c r="JD123" s="86">
        <f t="shared" si="145"/>
        <v>2.5696823949299972E-7</v>
      </c>
      <c r="JE123" s="86">
        <f t="shared" si="145"/>
        <v>9.1246269415241602E-8</v>
      </c>
      <c r="JF123" s="86">
        <f t="shared" si="145"/>
        <v>1.003297149502953E-7</v>
      </c>
      <c r="JG123" s="86">
        <f t="shared" si="145"/>
        <v>1.6348150593811147E-7</v>
      </c>
      <c r="JH123" s="86">
        <f t="shared" si="145"/>
        <v>7.1579287147861133E-8</v>
      </c>
      <c r="JI123" s="86">
        <f t="shared" si="145"/>
        <v>8.5342259136224667E-8</v>
      </c>
      <c r="JJ123" s="86">
        <f t="shared" si="145"/>
        <v>2.6581376424534952E-7</v>
      </c>
      <c r="JK123" s="86">
        <f t="shared" si="145"/>
        <v>7.5594451848898212E-7</v>
      </c>
      <c r="JL123" s="86">
        <f t="shared" si="145"/>
        <v>1.6262020426853671E-5</v>
      </c>
      <c r="JM123" s="86">
        <f t="shared" si="145"/>
        <v>2.4439612838227131E-4</v>
      </c>
    </row>
    <row r="124" spans="2:273" x14ac:dyDescent="0.25">
      <c r="B124" s="2">
        <v>97</v>
      </c>
      <c r="C124" s="37">
        <v>38.726999999999997</v>
      </c>
      <c r="D124" s="37">
        <v>43.667000000000002</v>
      </c>
      <c r="E124" s="37">
        <v>58.954000000000001</v>
      </c>
      <c r="F124" s="37">
        <v>48.768999999999998</v>
      </c>
      <c r="G124" s="37">
        <v>49.862000000000002</v>
      </c>
      <c r="H124" s="37">
        <v>51.076999999999998</v>
      </c>
      <c r="I124" s="37">
        <v>50.445999999999998</v>
      </c>
      <c r="J124" s="37">
        <v>49.462000000000003</v>
      </c>
      <c r="K124" s="37">
        <v>50.384999999999998</v>
      </c>
      <c r="L124" s="37">
        <v>47.831000000000003</v>
      </c>
      <c r="M124" s="37">
        <v>48.523000000000003</v>
      </c>
      <c r="N124" s="37">
        <v>49.292000000000002</v>
      </c>
      <c r="O124" s="37">
        <v>46.585000000000001</v>
      </c>
      <c r="P124" s="37">
        <v>46.707999999999998</v>
      </c>
      <c r="Q124" s="37">
        <v>52.215000000000003</v>
      </c>
      <c r="S124" s="4">
        <f t="shared" si="146"/>
        <v>38.240576042479923</v>
      </c>
      <c r="T124" s="4">
        <f t="shared" si="146"/>
        <v>43.538576212615794</v>
      </c>
      <c r="U124" s="4">
        <f t="shared" si="146"/>
        <v>57.784295868193134</v>
      </c>
      <c r="V124" s="4">
        <f t="shared" si="146"/>
        <v>49.096991295350072</v>
      </c>
      <c r="W124" s="4">
        <f t="shared" si="146"/>
        <v>49.582925742396256</v>
      </c>
      <c r="X124" s="4">
        <f t="shared" si="146"/>
        <v>50.372434472365612</v>
      </c>
      <c r="Y124" s="4">
        <f t="shared" si="146"/>
        <v>50.602497796818973</v>
      </c>
      <c r="Z124" s="4">
        <f t="shared" si="146"/>
        <v>50.469020632071484</v>
      </c>
      <c r="AA124" s="4">
        <f t="shared" si="146"/>
        <v>50.745411946089469</v>
      </c>
      <c r="AB124" s="4">
        <f t="shared" si="146"/>
        <v>48.820716565423922</v>
      </c>
      <c r="AC124" s="4">
        <f t="shared" si="146"/>
        <v>47.905414920579645</v>
      </c>
      <c r="AD124" s="4">
        <f t="shared" si="146"/>
        <v>48.710795849436849</v>
      </c>
      <c r="AE124" s="4">
        <f t="shared" si="146"/>
        <v>46.923089391867826</v>
      </c>
      <c r="AF124" s="4">
        <f t="shared" si="146"/>
        <v>48.534251871511785</v>
      </c>
      <c r="AG124" s="4">
        <f t="shared" si="146"/>
        <v>53.050560906172315</v>
      </c>
      <c r="AI124" s="4">
        <f t="shared" si="147"/>
        <v>0.48642395752007417</v>
      </c>
      <c r="AJ124" s="4">
        <f t="shared" si="147"/>
        <v>0.12842378738420734</v>
      </c>
      <c r="AK124" s="4">
        <f t="shared" si="147"/>
        <v>1.1697041318068671</v>
      </c>
      <c r="AL124" s="4">
        <f t="shared" si="147"/>
        <v>-0.3279912953500741</v>
      </c>
      <c r="AM124" s="4">
        <f t="shared" si="147"/>
        <v>0.27907425760374593</v>
      </c>
      <c r="AN124" s="4">
        <f t="shared" si="147"/>
        <v>0.70456552763438651</v>
      </c>
      <c r="AO124" s="4">
        <f t="shared" si="147"/>
        <v>-0.15649779681897513</v>
      </c>
      <c r="AP124" s="4">
        <f t="shared" si="147"/>
        <v>-1.0070206320714803</v>
      </c>
      <c r="AQ124" s="4">
        <f t="shared" si="147"/>
        <v>-0.3604119460894708</v>
      </c>
      <c r="AR124" s="4">
        <f t="shared" si="147"/>
        <v>-0.98971656542391884</v>
      </c>
      <c r="AS124" s="4">
        <f t="shared" si="147"/>
        <v>0.61758507942035834</v>
      </c>
      <c r="AT124" s="4">
        <f t="shared" si="147"/>
        <v>0.58120415056315267</v>
      </c>
      <c r="AU124" s="4">
        <f t="shared" si="147"/>
        <v>-0.33808939186782538</v>
      </c>
      <c r="AV124" s="4">
        <f t="shared" si="147"/>
        <v>-1.8262518715117864</v>
      </c>
      <c r="AW124" s="4">
        <f t="shared" si="147"/>
        <v>-0.83556090617231149</v>
      </c>
      <c r="AY124" s="2">
        <f t="shared" si="139"/>
        <v>38.21699499346709</v>
      </c>
      <c r="AZ124" s="2">
        <f t="shared" si="139"/>
        <v>43.537968237284609</v>
      </c>
      <c r="BA124" s="2">
        <f t="shared" si="139"/>
        <v>57.783649109248074</v>
      </c>
      <c r="BB124" s="2">
        <f t="shared" si="139"/>
        <v>49.096748418490826</v>
      </c>
      <c r="BC124" s="2">
        <f t="shared" si="139"/>
        <v>49.582720685795437</v>
      </c>
      <c r="BD124" s="2">
        <f t="shared" si="139"/>
        <v>50.372272752532439</v>
      </c>
      <c r="BE124" s="2">
        <f t="shared" si="139"/>
        <v>50.602427031068942</v>
      </c>
      <c r="BF124" s="2">
        <f t="shared" si="139"/>
        <v>50.468930657372262</v>
      </c>
      <c r="BG124" s="2">
        <f t="shared" si="139"/>
        <v>50.745250353506016</v>
      </c>
      <c r="BH124" s="2">
        <f t="shared" si="139"/>
        <v>48.820635589829322</v>
      </c>
      <c r="BI124" s="2">
        <f t="shared" si="139"/>
        <v>47.90531273163235</v>
      </c>
      <c r="BJ124" s="2">
        <f t="shared" si="139"/>
        <v>48.710511001939935</v>
      </c>
      <c r="BK124" s="2">
        <f t="shared" si="139"/>
        <v>46.922450229889385</v>
      </c>
      <c r="BL124" s="2">
        <f t="shared" si="139"/>
        <v>48.521620175663223</v>
      </c>
      <c r="BM124" s="2">
        <f t="shared" si="139"/>
        <v>52.833563588151229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38.726999999999997</v>
      </c>
      <c r="CF124" s="2">
        <f t="shared" si="140"/>
        <v>43.667000000000002</v>
      </c>
      <c r="CG124" s="2">
        <f t="shared" si="140"/>
        <v>58.954000000000001</v>
      </c>
      <c r="CH124" s="2">
        <f t="shared" si="140"/>
        <v>48.768999999999998</v>
      </c>
      <c r="CI124" s="2">
        <f t="shared" si="140"/>
        <v>49.862000000000002</v>
      </c>
      <c r="CJ124" s="2">
        <f t="shared" si="140"/>
        <v>51.076999999999998</v>
      </c>
      <c r="CK124" s="2">
        <f t="shared" si="140"/>
        <v>50.445999999999998</v>
      </c>
      <c r="CL124" s="2">
        <f t="shared" si="140"/>
        <v>49.462000000000003</v>
      </c>
      <c r="CM124" s="2">
        <f t="shared" si="140"/>
        <v>50.384999999999998</v>
      </c>
      <c r="CN124" s="2">
        <f t="shared" si="140"/>
        <v>47.831000000000003</v>
      </c>
      <c r="CO124" s="2">
        <f t="shared" si="140"/>
        <v>48.523000000000003</v>
      </c>
      <c r="CP124" s="2">
        <f t="shared" si="140"/>
        <v>49.292000000000002</v>
      </c>
      <c r="CQ124" s="2">
        <f t="shared" si="140"/>
        <v>46.585000000000001</v>
      </c>
      <c r="CR124" s="2">
        <f t="shared" si="140"/>
        <v>46.707999999999998</v>
      </c>
      <c r="CS124" s="2">
        <f t="shared" si="140"/>
        <v>52.215000000000003</v>
      </c>
      <c r="CU124" s="2">
        <f t="shared" si="110"/>
        <v>38.726999999999997</v>
      </c>
      <c r="CV124" s="2">
        <f t="shared" si="111"/>
        <v>43.667000000000002</v>
      </c>
      <c r="CW124" s="2">
        <f t="shared" si="112"/>
        <v>58.954000000000001</v>
      </c>
      <c r="CX124" s="2">
        <f t="shared" si="113"/>
        <v>48.768999999999998</v>
      </c>
      <c r="CY124" s="2">
        <f t="shared" si="114"/>
        <v>49.862000000000002</v>
      </c>
      <c r="CZ124" s="2">
        <f t="shared" si="115"/>
        <v>51.076999999999998</v>
      </c>
      <c r="DA124" s="2">
        <f t="shared" si="116"/>
        <v>50.445999999999998</v>
      </c>
      <c r="DB124" s="2">
        <f t="shared" si="117"/>
        <v>49.462000000000003</v>
      </c>
      <c r="DC124" s="2">
        <f t="shared" si="118"/>
        <v>50.384999999999998</v>
      </c>
      <c r="DD124" s="2">
        <f t="shared" si="119"/>
        <v>47.831000000000003</v>
      </c>
      <c r="DE124" s="2">
        <f t="shared" si="120"/>
        <v>48.523000000000003</v>
      </c>
      <c r="DF124" s="2">
        <f t="shared" si="121"/>
        <v>49.292000000000002</v>
      </c>
      <c r="DG124" s="2">
        <f t="shared" si="122"/>
        <v>46.585000000000001</v>
      </c>
      <c r="DH124" s="2">
        <f t="shared" si="123"/>
        <v>46.707999999999998</v>
      </c>
      <c r="DI124" s="2">
        <f t="shared" si="124"/>
        <v>52.215000000000003</v>
      </c>
      <c r="DK124" s="2">
        <f t="shared" si="148"/>
        <v>62.64019824561403</v>
      </c>
      <c r="DL124" s="2">
        <f t="shared" si="148"/>
        <v>70.368908536585366</v>
      </c>
      <c r="DM124" s="2">
        <f t="shared" si="148"/>
        <v>87.551589868667918</v>
      </c>
      <c r="DN124" s="2">
        <f t="shared" si="148"/>
        <v>79.441692120075061</v>
      </c>
      <c r="DO124" s="2">
        <f t="shared" si="148"/>
        <v>75.650156097560981</v>
      </c>
      <c r="DP124" s="2">
        <f t="shared" si="148"/>
        <v>73.042453658536587</v>
      </c>
      <c r="DQ124" s="2">
        <f t="shared" si="148"/>
        <v>71.10723579936797</v>
      </c>
      <c r="DR124" s="2">
        <f t="shared" si="148"/>
        <v>72.625017853766565</v>
      </c>
      <c r="DS124" s="2">
        <f t="shared" si="148"/>
        <v>73.312939902222965</v>
      </c>
      <c r="DT124" s="2">
        <f t="shared" si="148"/>
        <v>72.303008154636075</v>
      </c>
      <c r="DU124" s="2">
        <f t="shared" si="148"/>
        <v>73.111573844759903</v>
      </c>
      <c r="DV124" s="2">
        <f t="shared" si="148"/>
        <v>76.769171851404423</v>
      </c>
      <c r="DW124" s="2">
        <f t="shared" si="148"/>
        <v>73.82417986116738</v>
      </c>
      <c r="DX124" s="2">
        <f t="shared" si="148"/>
        <v>71.576341463414622</v>
      </c>
      <c r="DY124" s="2">
        <f t="shared" si="148"/>
        <v>71.905266082754451</v>
      </c>
      <c r="EA124" s="2">
        <f t="shared" si="152"/>
        <v>38.097025227750528</v>
      </c>
      <c r="EB124" s="2">
        <f t="shared" si="152"/>
        <v>43.38177500705266</v>
      </c>
      <c r="EC124" s="2">
        <f t="shared" si="152"/>
        <v>57.62501796975134</v>
      </c>
      <c r="ED124" s="2">
        <f t="shared" si="152"/>
        <v>48.931092709663176</v>
      </c>
      <c r="EE124" s="2">
        <f t="shared" si="151"/>
        <v>49.434099724617411</v>
      </c>
      <c r="EF124" s="2">
        <f t="shared" si="151"/>
        <v>50.241812155389809</v>
      </c>
      <c r="EG124" s="2">
        <f t="shared" si="151"/>
        <v>50.474780612984752</v>
      </c>
      <c r="EH124" s="2">
        <f t="shared" si="151"/>
        <v>50.32581266572754</v>
      </c>
      <c r="EI124" s="2">
        <f t="shared" si="151"/>
        <v>50.598249887519117</v>
      </c>
      <c r="EJ124" s="2">
        <f t="shared" si="151"/>
        <v>48.65904654354491</v>
      </c>
      <c r="EK124" s="2">
        <f t="shared" si="151"/>
        <v>47.723509219096336</v>
      </c>
      <c r="EL124" s="2">
        <f t="shared" si="151"/>
        <v>48.518420256186786</v>
      </c>
      <c r="EM124" s="2">
        <f t="shared" si="135"/>
        <v>46.753019600682507</v>
      </c>
      <c r="EN124" s="2">
        <f t="shared" si="135"/>
        <v>48.387513501692908</v>
      </c>
      <c r="EO124" s="2">
        <f t="shared" si="135"/>
        <v>52.69094672327855</v>
      </c>
      <c r="EQ124" s="2">
        <f t="shared" si="149"/>
        <v>37.995980231981342</v>
      </c>
      <c r="ER124" s="2">
        <f t="shared" si="149"/>
        <v>42.988453150672512</v>
      </c>
      <c r="ES124" s="2">
        <f t="shared" si="149"/>
        <v>56.20849681131002</v>
      </c>
      <c r="ET124" s="2">
        <f t="shared" si="149"/>
        <v>48.528861633153738</v>
      </c>
      <c r="EU124" s="2">
        <f t="shared" si="149"/>
        <v>49.230772203825104</v>
      </c>
      <c r="EV124" s="2">
        <f t="shared" si="149"/>
        <v>49.991151114719571</v>
      </c>
      <c r="EW124" s="2">
        <f t="shared" si="149"/>
        <v>50.27606490642949</v>
      </c>
      <c r="EX124" s="2">
        <f t="shared" si="149"/>
        <v>50.382714041549164</v>
      </c>
      <c r="EY124" s="2">
        <f t="shared" si="149"/>
        <v>50.696640508456035</v>
      </c>
      <c r="EZ124" s="2">
        <f t="shared" si="149"/>
        <v>48.514116522544626</v>
      </c>
      <c r="FA124" s="2">
        <f t="shared" si="149"/>
        <v>47.357183816670243</v>
      </c>
      <c r="FB124" s="2">
        <f t="shared" si="149"/>
        <v>48.242642736028209</v>
      </c>
      <c r="FC124" s="2">
        <f t="shared" si="149"/>
        <v>46.652054881369807</v>
      </c>
      <c r="FD124" s="2">
        <f t="shared" si="149"/>
        <v>48.325630677663447</v>
      </c>
      <c r="FE124" s="2">
        <f t="shared" si="149"/>
        <v>52.669781035144389</v>
      </c>
      <c r="FG124" s="2">
        <f t="shared" si="150"/>
        <v>0.99502883869022185</v>
      </c>
      <c r="FH124" s="2">
        <f t="shared" si="150"/>
        <v>0.99412114735396417</v>
      </c>
      <c r="FI124" s="2">
        <f t="shared" si="150"/>
        <v>0.99442396741532146</v>
      </c>
      <c r="FJ124" s="2">
        <f t="shared" si="150"/>
        <v>0.99449794053846063</v>
      </c>
      <c r="FK124" s="2">
        <f t="shared" si="150"/>
        <v>0.99428827052853119</v>
      </c>
      <c r="FL124" s="2">
        <f t="shared" si="150"/>
        <v>0.99421732786763461</v>
      </c>
      <c r="FM124" s="2">
        <f t="shared" si="150"/>
        <v>0.99376063785426338</v>
      </c>
      <c r="FN124" s="2">
        <f t="shared" si="150"/>
        <v>0.9935968469190638</v>
      </c>
      <c r="FO124" s="2">
        <f t="shared" si="150"/>
        <v>0.99355630694207719</v>
      </c>
      <c r="FP124" s="2">
        <f t="shared" si="150"/>
        <v>0.9931287301016839</v>
      </c>
      <c r="FQ124" s="2">
        <f t="shared" si="150"/>
        <v>0.99274860943058096</v>
      </c>
      <c r="FR124" s="2">
        <f t="shared" si="150"/>
        <v>0.99314572960865199</v>
      </c>
      <c r="FS124" s="2">
        <f t="shared" si="150"/>
        <v>0.99372106983720898</v>
      </c>
      <c r="FT124" s="2">
        <f t="shared" si="150"/>
        <v>0.99420553192915373</v>
      </c>
      <c r="FU124" s="2">
        <f t="shared" si="150"/>
        <v>0.99257409434620714</v>
      </c>
      <c r="FW124" s="2">
        <f t="shared" si="141"/>
        <v>2.0172264776810337E-2</v>
      </c>
      <c r="FX124" s="2">
        <f t="shared" si="141"/>
        <v>6.2548040165075636E-3</v>
      </c>
      <c r="FY124" s="2">
        <f t="shared" si="141"/>
        <v>5.8173508459420141E-3</v>
      </c>
      <c r="FZ124" s="2">
        <f t="shared" si="141"/>
        <v>5.5078373229583933E-3</v>
      </c>
      <c r="GA124" s="2">
        <f t="shared" si="141"/>
        <v>5.4988160414647762E-3</v>
      </c>
      <c r="GB124" s="2">
        <f t="shared" si="141"/>
        <v>5.5375062433441619E-3</v>
      </c>
      <c r="GC124" s="2">
        <f t="shared" si="141"/>
        <v>5.4698332516077549E-3</v>
      </c>
      <c r="GD124" s="2">
        <f t="shared" si="141"/>
        <v>5.8481405360425861E-3</v>
      </c>
      <c r="GE124" s="2">
        <f t="shared" si="141"/>
        <v>6.4434558929511486E-3</v>
      </c>
      <c r="GF124" s="2">
        <f t="shared" si="141"/>
        <v>6.0373648246451542E-3</v>
      </c>
      <c r="GG124" s="2">
        <f t="shared" si="141"/>
        <v>6.2656311877849888E-3</v>
      </c>
      <c r="GH124" s="2">
        <f t="shared" si="141"/>
        <v>5.6115684787768584E-3</v>
      </c>
      <c r="GI124" s="2">
        <f t="shared" si="141"/>
        <v>5.4206607829100778E-3</v>
      </c>
      <c r="GJ124" s="2">
        <f t="shared" si="141"/>
        <v>4.2055167700056142E-3</v>
      </c>
      <c r="GK124" s="2">
        <f t="shared" si="141"/>
        <v>3.1587866273052618E-3</v>
      </c>
      <c r="GM124" s="86">
        <f t="shared" si="142"/>
        <v>4.1362511932729324E-37</v>
      </c>
      <c r="GN124" s="86">
        <f t="shared" si="142"/>
        <v>3.4732316594889122E-42</v>
      </c>
      <c r="GO124" s="86">
        <f t="shared" si="142"/>
        <v>1.690024869422596E-42</v>
      </c>
      <c r="GP124" s="86">
        <f t="shared" si="142"/>
        <v>3.1143135425136635E-76</v>
      </c>
      <c r="GQ124" s="86">
        <f t="shared" si="142"/>
        <v>7.8943630871815001E-82</v>
      </c>
      <c r="GR124" s="86">
        <f t="shared" si="142"/>
        <v>2.605652075469445E-88</v>
      </c>
      <c r="GS124" s="86">
        <f t="shared" si="142"/>
        <v>4.7186399467300415E-84</v>
      </c>
      <c r="GT124" s="86">
        <f t="shared" si="142"/>
        <v>3.1250586114020423E-87</v>
      </c>
      <c r="GU124" s="86">
        <f t="shared" si="142"/>
        <v>1.2828531611835682E-94</v>
      </c>
      <c r="GV124" s="86">
        <f t="shared" si="142"/>
        <v>5.3293353098125762E-86</v>
      </c>
      <c r="GW124" s="86">
        <f t="shared" si="142"/>
        <v>1.0832287937443827E-80</v>
      </c>
      <c r="GX124" s="86">
        <f t="shared" si="142"/>
        <v>2.48757319744531E-72</v>
      </c>
      <c r="GY124" s="86">
        <f t="shared" si="142"/>
        <v>9.1928349162326741E-66</v>
      </c>
      <c r="GZ124" s="86">
        <f t="shared" si="142"/>
        <v>2.9332113612008365E-69</v>
      </c>
      <c r="HA124" s="86">
        <f t="shared" si="142"/>
        <v>8.6342520952752123E-81</v>
      </c>
      <c r="HC124" s="86">
        <f t="shared" si="153"/>
        <v>3.8918975776587842E-5</v>
      </c>
      <c r="HD124" s="86">
        <f t="shared" si="153"/>
        <v>2.2493865562743632E-6</v>
      </c>
      <c r="HE124" s="86">
        <f t="shared" si="153"/>
        <v>4.1763734121036134E-6</v>
      </c>
      <c r="HF124" s="86">
        <f t="shared" si="153"/>
        <v>3.7057160121527554E-9</v>
      </c>
      <c r="HG124" s="86">
        <f t="shared" si="153"/>
        <v>1.4963341687110094E-10</v>
      </c>
      <c r="HH124" s="86">
        <f t="shared" si="153"/>
        <v>2.1204949798764482E-11</v>
      </c>
      <c r="HI124" s="86">
        <f t="shared" si="138"/>
        <v>5.5272528923014662E-11</v>
      </c>
      <c r="HJ124" s="86">
        <f t="shared" si="138"/>
        <v>1.1690293758693977E-11</v>
      </c>
      <c r="HK124" s="86">
        <f t="shared" si="138"/>
        <v>8.9927581046737539E-13</v>
      </c>
      <c r="HL124" s="86">
        <f t="shared" si="138"/>
        <v>3.4940951568929866E-11</v>
      </c>
      <c r="HM124" s="86">
        <f t="shared" si="138"/>
        <v>7.4002297757577233E-11</v>
      </c>
      <c r="HN124" s="86">
        <f t="shared" si="138"/>
        <v>4.7345094065056887E-10</v>
      </c>
      <c r="HO124" s="86">
        <f t="shared" si="138"/>
        <v>8.2935394273523235E-9</v>
      </c>
      <c r="HP124" s="86">
        <f t="shared" si="138"/>
        <v>1.5804970553243962E-8</v>
      </c>
      <c r="HQ124" s="86">
        <f t="shared" si="138"/>
        <v>4.6028670511036017E-11</v>
      </c>
      <c r="HS124" s="86">
        <f t="shared" si="143"/>
        <v>2.1047565476967458E-3</v>
      </c>
      <c r="HT124" s="86">
        <f t="shared" si="143"/>
        <v>1.105140231509958E-5</v>
      </c>
      <c r="HU124" s="86">
        <f t="shared" si="143"/>
        <v>6.6826690297561241E-6</v>
      </c>
      <c r="HV124" s="86">
        <f t="shared" si="143"/>
        <v>1.4822312761924382E-6</v>
      </c>
      <c r="HW124" s="86">
        <f t="shared" si="143"/>
        <v>9.9957885112742379E-7</v>
      </c>
      <c r="HX124" s="86">
        <f t="shared" si="143"/>
        <v>6.7977094653355335E-7</v>
      </c>
      <c r="HY124" s="86">
        <f t="shared" si="143"/>
        <v>2.5261908206084963E-7</v>
      </c>
      <c r="HZ124" s="86">
        <f t="shared" si="143"/>
        <v>2.8642933251961455E-7</v>
      </c>
      <c r="IA124" s="86">
        <f t="shared" si="143"/>
        <v>4.6326871320990428E-7</v>
      </c>
      <c r="IB124" s="86">
        <f t="shared" si="143"/>
        <v>2.0547184981516697E-7</v>
      </c>
      <c r="IC124" s="86">
        <f t="shared" si="143"/>
        <v>2.4246699241249157E-7</v>
      </c>
      <c r="ID124" s="86">
        <f t="shared" si="143"/>
        <v>6.6085509800933246E-7</v>
      </c>
      <c r="IE124" s="86">
        <f t="shared" si="143"/>
        <v>1.4614717964701874E-6</v>
      </c>
      <c r="IF124" s="86">
        <f t="shared" si="143"/>
        <v>2.9847162662979082E-5</v>
      </c>
      <c r="IG124" s="86">
        <f t="shared" si="143"/>
        <v>3.7453145405233614E-4</v>
      </c>
      <c r="II124" s="86">
        <f t="shared" si="144"/>
        <v>5.5111456467733115E-18</v>
      </c>
      <c r="IJ124" s="86">
        <f t="shared" si="144"/>
        <v>1.7063387840364976E-32</v>
      </c>
      <c r="IK124" s="86">
        <f t="shared" si="144"/>
        <v>2.8322372123807447E-34</v>
      </c>
      <c r="IL124" s="86">
        <f t="shared" si="144"/>
        <v>1.2291958540548102E-37</v>
      </c>
      <c r="IM124" s="86">
        <f t="shared" si="144"/>
        <v>1.8203764780065359E-38</v>
      </c>
      <c r="IN124" s="86">
        <f t="shared" si="144"/>
        <v>4.9902105773323171E-40</v>
      </c>
      <c r="IO124" s="86">
        <f t="shared" si="144"/>
        <v>1.2948289105279339E-42</v>
      </c>
      <c r="IP124" s="86">
        <f t="shared" si="144"/>
        <v>7.6400294294262139E-43</v>
      </c>
      <c r="IQ124" s="86">
        <f t="shared" si="144"/>
        <v>1.1487118969467794E-41</v>
      </c>
      <c r="IR124" s="86">
        <f t="shared" si="144"/>
        <v>3.8211053818917278E-43</v>
      </c>
      <c r="IS124" s="86">
        <f t="shared" si="144"/>
        <v>5.0070211850955139E-43</v>
      </c>
      <c r="IT124" s="86">
        <f t="shared" si="144"/>
        <v>3.6558510012733925E-39</v>
      </c>
      <c r="IU124" s="86">
        <f t="shared" si="144"/>
        <v>1.111957855416807E-36</v>
      </c>
      <c r="IV124" s="86">
        <f t="shared" si="144"/>
        <v>2.4785272645655241E-30</v>
      </c>
      <c r="IW124" s="86">
        <f t="shared" si="144"/>
        <v>8.5998968434036946E-18</v>
      </c>
      <c r="IY124" s="86">
        <f t="shared" si="145"/>
        <v>2.1436755234733392E-3</v>
      </c>
      <c r="IZ124" s="86">
        <f t="shared" si="145"/>
        <v>1.3300788871373944E-5</v>
      </c>
      <c r="JA124" s="86">
        <f t="shared" si="145"/>
        <v>1.0859042441859738E-5</v>
      </c>
      <c r="JB124" s="86">
        <f t="shared" si="145"/>
        <v>1.485936992204591E-6</v>
      </c>
      <c r="JC124" s="86">
        <f t="shared" si="145"/>
        <v>9.9972848454429482E-7</v>
      </c>
      <c r="JD124" s="86">
        <f t="shared" si="145"/>
        <v>6.7979215148335209E-7</v>
      </c>
      <c r="JE124" s="86">
        <f t="shared" si="145"/>
        <v>2.5267435458977265E-7</v>
      </c>
      <c r="JF124" s="86">
        <f t="shared" si="145"/>
        <v>2.8644102281337325E-7</v>
      </c>
      <c r="JG124" s="86">
        <f t="shared" si="145"/>
        <v>4.6326961248571475E-7</v>
      </c>
      <c r="JH124" s="86">
        <f t="shared" si="145"/>
        <v>2.0550679076673589E-7</v>
      </c>
      <c r="JI124" s="86">
        <f t="shared" si="145"/>
        <v>2.4254099471024915E-7</v>
      </c>
      <c r="JJ124" s="86">
        <f t="shared" si="145"/>
        <v>6.6132854894998306E-7</v>
      </c>
      <c r="JK124" s="86">
        <f t="shared" si="145"/>
        <v>1.4697653358975399E-6</v>
      </c>
      <c r="JL124" s="86">
        <f t="shared" si="145"/>
        <v>2.9862967633532325E-5</v>
      </c>
      <c r="JM124" s="86">
        <f t="shared" si="145"/>
        <v>3.7453150008101528E-4</v>
      </c>
    </row>
    <row r="125" spans="2:273" x14ac:dyDescent="0.25">
      <c r="B125" s="2">
        <v>98</v>
      </c>
      <c r="C125" s="37">
        <v>38.152000000000001</v>
      </c>
      <c r="D125" s="37">
        <v>43.106000000000002</v>
      </c>
      <c r="E125" s="37">
        <v>57.877000000000002</v>
      </c>
      <c r="F125" s="37">
        <v>49.6</v>
      </c>
      <c r="G125" s="37">
        <v>49.537999999999997</v>
      </c>
      <c r="H125" s="37">
        <v>51.585000000000001</v>
      </c>
      <c r="I125" s="37">
        <v>49.845999999999997</v>
      </c>
      <c r="J125" s="37">
        <v>50.2</v>
      </c>
      <c r="K125" s="37">
        <v>50.615000000000002</v>
      </c>
      <c r="L125" s="37">
        <v>47.523000000000003</v>
      </c>
      <c r="M125" s="37">
        <v>48.277000000000001</v>
      </c>
      <c r="N125" s="37">
        <v>47.508000000000003</v>
      </c>
      <c r="O125" s="37">
        <v>45.462000000000003</v>
      </c>
      <c r="P125" s="37">
        <v>47.292000000000002</v>
      </c>
      <c r="Q125" s="37">
        <v>52.692</v>
      </c>
      <c r="S125" s="4">
        <f t="shared" si="146"/>
        <v>38.155795764867882</v>
      </c>
      <c r="T125" s="4">
        <f t="shared" si="146"/>
        <v>43.417314586856378</v>
      </c>
      <c r="U125" s="4">
        <f t="shared" si="146"/>
        <v>57.554537794771882</v>
      </c>
      <c r="V125" s="4">
        <f t="shared" si="146"/>
        <v>48.963738687348972</v>
      </c>
      <c r="W125" s="4">
        <f t="shared" si="146"/>
        <v>49.452852846073036</v>
      </c>
      <c r="X125" s="4">
        <f t="shared" si="146"/>
        <v>50.254377948284478</v>
      </c>
      <c r="Y125" s="4">
        <f t="shared" si="146"/>
        <v>50.485506901046371</v>
      </c>
      <c r="Z125" s="4">
        <f t="shared" si="146"/>
        <v>50.356808839946218</v>
      </c>
      <c r="AA125" s="4">
        <f t="shared" si="146"/>
        <v>50.625646162221855</v>
      </c>
      <c r="AB125" s="4">
        <f t="shared" si="146"/>
        <v>48.705356373338624</v>
      </c>
      <c r="AC125" s="4">
        <f t="shared" si="146"/>
        <v>47.745022333453939</v>
      </c>
      <c r="AD125" s="4">
        <f t="shared" si="146"/>
        <v>48.557270175600507</v>
      </c>
      <c r="AE125" s="4">
        <f t="shared" si="146"/>
        <v>46.798948839017214</v>
      </c>
      <c r="AF125" s="4">
        <f t="shared" si="146"/>
        <v>48.437578558603526</v>
      </c>
      <c r="AG125" s="4">
        <f t="shared" si="146"/>
        <v>53.04350895105032</v>
      </c>
      <c r="AI125" s="4">
        <f t="shared" si="147"/>
        <v>-3.7957648678812461E-3</v>
      </c>
      <c r="AJ125" s="4">
        <f t="shared" si="147"/>
        <v>-0.31131458685637625</v>
      </c>
      <c r="AK125" s="4">
        <f t="shared" si="147"/>
        <v>0.32246220522812052</v>
      </c>
      <c r="AL125" s="4">
        <f t="shared" si="147"/>
        <v>0.6362613126510297</v>
      </c>
      <c r="AM125" s="4">
        <f t="shared" si="147"/>
        <v>8.5147153926961039E-2</v>
      </c>
      <c r="AN125" s="4">
        <f t="shared" si="147"/>
        <v>1.3306220517155225</v>
      </c>
      <c r="AO125" s="4">
        <f t="shared" si="147"/>
        <v>-0.63950690104637431</v>
      </c>
      <c r="AP125" s="4">
        <f t="shared" si="147"/>
        <v>-0.15680883994621553</v>
      </c>
      <c r="AQ125" s="4">
        <f t="shared" si="147"/>
        <v>-1.0646162221853217E-2</v>
      </c>
      <c r="AR125" s="4">
        <f t="shared" si="147"/>
        <v>-1.1823563733386209</v>
      </c>
      <c r="AS125" s="4">
        <f t="shared" si="147"/>
        <v>0.53197766654606227</v>
      </c>
      <c r="AT125" s="4">
        <f t="shared" si="147"/>
        <v>-1.0492701756005047</v>
      </c>
      <c r="AU125" s="4">
        <f t="shared" si="147"/>
        <v>-1.3369488390172108</v>
      </c>
      <c r="AV125" s="4">
        <f t="shared" si="147"/>
        <v>-1.1455785586035248</v>
      </c>
      <c r="AW125" s="4">
        <f t="shared" si="147"/>
        <v>-0.35150895105032021</v>
      </c>
      <c r="AY125" s="2">
        <f t="shared" si="139"/>
        <v>38.11949801515005</v>
      </c>
      <c r="AZ125" s="2">
        <f t="shared" si="139"/>
        <v>43.416182637296117</v>
      </c>
      <c r="BA125" s="2">
        <f t="shared" si="139"/>
        <v>57.553374336766062</v>
      </c>
      <c r="BB125" s="2">
        <f t="shared" si="139"/>
        <v>48.963170382027151</v>
      </c>
      <c r="BC125" s="2">
        <f t="shared" si="139"/>
        <v>49.452361446117692</v>
      </c>
      <c r="BD125" s="2">
        <f t="shared" si="139"/>
        <v>50.253977296086688</v>
      </c>
      <c r="BE125" s="2">
        <f t="shared" si="139"/>
        <v>50.485320079365572</v>
      </c>
      <c r="BF125" s="2">
        <f t="shared" si="139"/>
        <v>50.356568779325599</v>
      </c>
      <c r="BG125" s="2">
        <f t="shared" si="139"/>
        <v>50.625220750480892</v>
      </c>
      <c r="BH125" s="2">
        <f t="shared" si="139"/>
        <v>48.705135559914439</v>
      </c>
      <c r="BI125" s="2">
        <f t="shared" si="139"/>
        <v>47.74474375037385</v>
      </c>
      <c r="BJ125" s="2">
        <f t="shared" si="139"/>
        <v>48.556569308028031</v>
      </c>
      <c r="BK125" s="2">
        <f t="shared" si="139"/>
        <v>46.797472889171587</v>
      </c>
      <c r="BL125" s="2">
        <f t="shared" si="139"/>
        <v>48.415049939904392</v>
      </c>
      <c r="BM125" s="2">
        <f t="shared" si="139"/>
        <v>52.723800264278914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38.152000000000001</v>
      </c>
      <c r="CF125" s="2">
        <f t="shared" si="140"/>
        <v>43.106000000000002</v>
      </c>
      <c r="CG125" s="2">
        <f t="shared" si="140"/>
        <v>57.877000000000002</v>
      </c>
      <c r="CH125" s="2">
        <f t="shared" si="140"/>
        <v>49.6</v>
      </c>
      <c r="CI125" s="2">
        <f t="shared" si="140"/>
        <v>49.537999999999997</v>
      </c>
      <c r="CJ125" s="2">
        <f t="shared" si="140"/>
        <v>51.585000000000001</v>
      </c>
      <c r="CK125" s="2">
        <f t="shared" si="140"/>
        <v>49.845999999999997</v>
      </c>
      <c r="CL125" s="2">
        <f t="shared" si="140"/>
        <v>50.2</v>
      </c>
      <c r="CM125" s="2">
        <f t="shared" si="140"/>
        <v>50.615000000000002</v>
      </c>
      <c r="CN125" s="2">
        <f t="shared" si="140"/>
        <v>47.523000000000003</v>
      </c>
      <c r="CO125" s="2">
        <f t="shared" si="140"/>
        <v>48.277000000000001</v>
      </c>
      <c r="CP125" s="2">
        <f t="shared" si="140"/>
        <v>47.508000000000003</v>
      </c>
      <c r="CQ125" s="2">
        <f t="shared" si="140"/>
        <v>45.462000000000003</v>
      </c>
      <c r="CR125" s="2">
        <f t="shared" si="140"/>
        <v>47.292000000000002</v>
      </c>
      <c r="CS125" s="2">
        <f t="shared" si="140"/>
        <v>52.692</v>
      </c>
      <c r="CU125" s="2">
        <f t="shared" si="110"/>
        <v>38.152000000000001</v>
      </c>
      <c r="CV125" s="2">
        <f t="shared" si="111"/>
        <v>43.106000000000002</v>
      </c>
      <c r="CW125" s="2">
        <f t="shared" si="112"/>
        <v>57.877000000000002</v>
      </c>
      <c r="CX125" s="2">
        <f t="shared" si="113"/>
        <v>49.6</v>
      </c>
      <c r="CY125" s="2">
        <f t="shared" si="114"/>
        <v>49.537999999999997</v>
      </c>
      <c r="CZ125" s="2">
        <f t="shared" si="115"/>
        <v>51.585000000000001</v>
      </c>
      <c r="DA125" s="2">
        <f t="shared" si="116"/>
        <v>49.845999999999997</v>
      </c>
      <c r="DB125" s="2">
        <f t="shared" si="117"/>
        <v>50.2</v>
      </c>
      <c r="DC125" s="2">
        <f t="shared" si="118"/>
        <v>50.615000000000002</v>
      </c>
      <c r="DD125" s="2">
        <f t="shared" si="119"/>
        <v>47.523000000000003</v>
      </c>
      <c r="DE125" s="2">
        <f t="shared" si="120"/>
        <v>48.277000000000001</v>
      </c>
      <c r="DF125" s="2">
        <f t="shared" si="121"/>
        <v>47.508000000000003</v>
      </c>
      <c r="DG125" s="2">
        <f t="shared" si="122"/>
        <v>45.462000000000003</v>
      </c>
      <c r="DH125" s="2">
        <f t="shared" si="123"/>
        <v>47.292000000000002</v>
      </c>
      <c r="DI125" s="2">
        <f t="shared" si="124"/>
        <v>52.692</v>
      </c>
      <c r="DK125" s="2">
        <f t="shared" si="148"/>
        <v>62.810410188933872</v>
      </c>
      <c r="DL125" s="2">
        <f t="shared" si="148"/>
        <v>70.583430313588849</v>
      </c>
      <c r="DM125" s="2">
        <f t="shared" si="148"/>
        <v>87.832211350844275</v>
      </c>
      <c r="DN125" s="2">
        <f t="shared" si="148"/>
        <v>79.684581050656675</v>
      </c>
      <c r="DO125" s="2">
        <f t="shared" si="148"/>
        <v>75.839540766550527</v>
      </c>
      <c r="DP125" s="2">
        <f t="shared" si="148"/>
        <v>73.20047665505227</v>
      </c>
      <c r="DQ125" s="2">
        <f t="shared" si="148"/>
        <v>71.218992383113203</v>
      </c>
      <c r="DR125" s="2">
        <f t="shared" si="148"/>
        <v>72.764342705885511</v>
      </c>
      <c r="DS125" s="2">
        <f t="shared" si="148"/>
        <v>73.460879048159285</v>
      </c>
      <c r="DT125" s="2">
        <f t="shared" si="148"/>
        <v>72.458011627906984</v>
      </c>
      <c r="DU125" s="2">
        <f t="shared" si="148"/>
        <v>73.307058139534888</v>
      </c>
      <c r="DV125" s="2">
        <f t="shared" si="148"/>
        <v>76.975395348837225</v>
      </c>
      <c r="DW125" s="2">
        <f t="shared" si="148"/>
        <v>74.02865778029873</v>
      </c>
      <c r="DX125" s="2">
        <f t="shared" si="148"/>
        <v>71.771369337979081</v>
      </c>
      <c r="DY125" s="2">
        <f t="shared" si="148"/>
        <v>72.095493506493511</v>
      </c>
      <c r="EA125" s="2">
        <f t="shared" si="152"/>
        <v>38.008871758934831</v>
      </c>
      <c r="EB125" s="2">
        <f t="shared" si="152"/>
        <v>43.272194384366152</v>
      </c>
      <c r="EC125" s="2">
        <f t="shared" si="152"/>
        <v>57.406954575749808</v>
      </c>
      <c r="ED125" s="2">
        <f t="shared" si="152"/>
        <v>48.810414980850453</v>
      </c>
      <c r="EE125" s="2">
        <f t="shared" si="151"/>
        <v>49.315252031511001</v>
      </c>
      <c r="EF125" s="2">
        <f t="shared" si="151"/>
        <v>50.133667090528292</v>
      </c>
      <c r="EG125" s="2">
        <f t="shared" si="151"/>
        <v>50.367700716771623</v>
      </c>
      <c r="EH125" s="2">
        <f t="shared" si="151"/>
        <v>50.224567699701687</v>
      </c>
      <c r="EI125" s="2">
        <f t="shared" si="151"/>
        <v>50.489530684783581</v>
      </c>
      <c r="EJ125" s="2">
        <f t="shared" si="151"/>
        <v>48.556177100596614</v>
      </c>
      <c r="EK125" s="2">
        <f t="shared" si="151"/>
        <v>47.576792318828339</v>
      </c>
      <c r="EL125" s="2">
        <f t="shared" si="151"/>
        <v>48.379273310910342</v>
      </c>
      <c r="EM125" s="2">
        <f t="shared" si="135"/>
        <v>46.641142750171852</v>
      </c>
      <c r="EN125" s="2">
        <f t="shared" si="135"/>
        <v>48.291206925414563</v>
      </c>
      <c r="EO125" s="2">
        <f t="shared" si="135"/>
        <v>52.591811925419961</v>
      </c>
      <c r="EQ125" s="2">
        <f t="shared" si="149"/>
        <v>37.924298375708453</v>
      </c>
      <c r="ER125" s="2">
        <f t="shared" si="149"/>
        <v>42.904702260430327</v>
      </c>
      <c r="ES125" s="2">
        <f t="shared" si="149"/>
        <v>56.092314808317397</v>
      </c>
      <c r="ET125" s="2">
        <f t="shared" si="149"/>
        <v>48.438599441406552</v>
      </c>
      <c r="EU125" s="2">
        <f t="shared" si="149"/>
        <v>49.12785123740025</v>
      </c>
      <c r="EV125" s="2">
        <f t="shared" si="149"/>
        <v>49.902500052104571</v>
      </c>
      <c r="EW125" s="2">
        <f t="shared" si="149"/>
        <v>50.184647609783205</v>
      </c>
      <c r="EX125" s="2">
        <f t="shared" si="149"/>
        <v>50.271431746160147</v>
      </c>
      <c r="EY125" s="2">
        <f t="shared" si="149"/>
        <v>50.576964886698619</v>
      </c>
      <c r="EZ125" s="2">
        <f t="shared" si="149"/>
        <v>48.417554175241193</v>
      </c>
      <c r="FA125" s="2">
        <f t="shared" si="149"/>
        <v>47.238838919285946</v>
      </c>
      <c r="FB125" s="2">
        <f t="shared" si="149"/>
        <v>48.123800116590658</v>
      </c>
      <c r="FC125" s="2">
        <f t="shared" si="149"/>
        <v>46.541849227390969</v>
      </c>
      <c r="FD125" s="2">
        <f t="shared" si="149"/>
        <v>48.225262472621758</v>
      </c>
      <c r="FE125" s="2">
        <f t="shared" si="149"/>
        <v>52.537852545858421</v>
      </c>
      <c r="FG125" s="2">
        <f t="shared" si="150"/>
        <v>0.995464263032249</v>
      </c>
      <c r="FH125" s="2">
        <f t="shared" si="150"/>
        <v>0.99463564781690139</v>
      </c>
      <c r="FI125" s="2">
        <f t="shared" si="150"/>
        <v>0.99491210156439014</v>
      </c>
      <c r="FJ125" s="2">
        <f t="shared" si="150"/>
        <v>0.99497963166357462</v>
      </c>
      <c r="FK125" s="2">
        <f t="shared" si="150"/>
        <v>0.99478822152557411</v>
      </c>
      <c r="FL125" s="2">
        <f t="shared" si="150"/>
        <v>0.99472345556324815</v>
      </c>
      <c r="FM125" s="2">
        <f t="shared" si="150"/>
        <v>0.99430650838694368</v>
      </c>
      <c r="FN125" s="2">
        <f t="shared" si="150"/>
        <v>0.99415696296994371</v>
      </c>
      <c r="FO125" s="2">
        <f t="shared" si="150"/>
        <v>0.99411994824250227</v>
      </c>
      <c r="FP125" s="2">
        <f t="shared" si="150"/>
        <v>0.99372953626733562</v>
      </c>
      <c r="FQ125" s="2">
        <f t="shared" si="150"/>
        <v>0.99338243090155276</v>
      </c>
      <c r="FR125" s="2">
        <f t="shared" si="150"/>
        <v>0.99374505874276864</v>
      </c>
      <c r="FS125" s="2">
        <f t="shared" si="150"/>
        <v>0.99427038214533869</v>
      </c>
      <c r="FT125" s="2">
        <f t="shared" si="150"/>
        <v>0.99471268657231593</v>
      </c>
      <c r="FU125" s="2">
        <f t="shared" si="150"/>
        <v>0.99322306550809381</v>
      </c>
      <c r="FW125" s="2">
        <f t="shared" si="141"/>
        <v>2.207548554407153E-2</v>
      </c>
      <c r="FX125" s="2">
        <f t="shared" si="141"/>
        <v>6.8541200913412653E-3</v>
      </c>
      <c r="FY125" s="2">
        <f t="shared" si="141"/>
        <v>6.3750203975282953E-3</v>
      </c>
      <c r="FZ125" s="2">
        <f t="shared" si="141"/>
        <v>6.036016076823564E-3</v>
      </c>
      <c r="GA125" s="2">
        <f t="shared" si="141"/>
        <v>6.0261349339561189E-3</v>
      </c>
      <c r="GB125" s="2">
        <f t="shared" si="141"/>
        <v>6.0685127623044252E-3</v>
      </c>
      <c r="GC125" s="2">
        <f t="shared" si="141"/>
        <v>5.994389539805035E-3</v>
      </c>
      <c r="GD125" s="2">
        <f t="shared" si="141"/>
        <v>6.4087426574685252E-3</v>
      </c>
      <c r="GE125" s="2">
        <f t="shared" si="141"/>
        <v>7.0607195769136514E-3</v>
      </c>
      <c r="GF125" s="2">
        <f t="shared" si="141"/>
        <v>6.6159852525430815E-3</v>
      </c>
      <c r="GG125" s="2">
        <f t="shared" si="141"/>
        <v>6.865977521077018E-3</v>
      </c>
      <c r="GH125" s="2">
        <f t="shared" si="141"/>
        <v>6.1496331086491277E-3</v>
      </c>
      <c r="GI125" s="2">
        <f t="shared" si="141"/>
        <v>5.9405296052677491E-3</v>
      </c>
      <c r="GJ125" s="2">
        <f t="shared" si="141"/>
        <v>4.6093872259559297E-3</v>
      </c>
      <c r="GK125" s="2">
        <f t="shared" si="141"/>
        <v>3.4624854566920522E-3</v>
      </c>
      <c r="GM125" s="86">
        <f t="shared" si="142"/>
        <v>2.3639648199737979E-39</v>
      </c>
      <c r="GN125" s="86">
        <f t="shared" si="142"/>
        <v>9.686328698756521E-45</v>
      </c>
      <c r="GO125" s="86">
        <f t="shared" si="142"/>
        <v>4.8807149927671675E-45</v>
      </c>
      <c r="GP125" s="86">
        <f t="shared" si="142"/>
        <v>8.0528599149929972E-81</v>
      </c>
      <c r="GQ125" s="86">
        <f t="shared" si="142"/>
        <v>1.0065021365908659E-86</v>
      </c>
      <c r="GR125" s="86">
        <f t="shared" si="142"/>
        <v>1.4394487585744535E-93</v>
      </c>
      <c r="GS125" s="86">
        <f t="shared" si="142"/>
        <v>3.994945559619089E-89</v>
      </c>
      <c r="GT125" s="86">
        <f t="shared" si="142"/>
        <v>1.7430348895863367E-92</v>
      </c>
      <c r="GU125" s="86">
        <f t="shared" si="142"/>
        <v>2.319216317814229E-100</v>
      </c>
      <c r="GV125" s="86">
        <f t="shared" si="142"/>
        <v>2.8019027281405944E-91</v>
      </c>
      <c r="GW125" s="86">
        <f t="shared" si="142"/>
        <v>1.329335214734341E-85</v>
      </c>
      <c r="GX125" s="86">
        <f t="shared" si="142"/>
        <v>9.438241751024812E-77</v>
      </c>
      <c r="GY125" s="86">
        <f t="shared" si="142"/>
        <v>1.0577170101468545E-69</v>
      </c>
      <c r="GZ125" s="86">
        <f t="shared" si="142"/>
        <v>1.7708177533707503E-73</v>
      </c>
      <c r="HA125" s="86">
        <f t="shared" si="142"/>
        <v>1.3506463158058582E-85</v>
      </c>
      <c r="HC125" s="86">
        <f t="shared" si="153"/>
        <v>6.7981522777282188E-6</v>
      </c>
      <c r="HD125" s="86">
        <f t="shared" si="153"/>
        <v>2.4189538428304188E-7</v>
      </c>
      <c r="HE125" s="86">
        <f t="shared" si="153"/>
        <v>5.3403769635996618E-7</v>
      </c>
      <c r="HF125" s="86">
        <f t="shared" si="153"/>
        <v>1.4125969688720241E-10</v>
      </c>
      <c r="HG125" s="86">
        <f t="shared" si="153"/>
        <v>3.2923665323802008E-12</v>
      </c>
      <c r="HH125" s="86">
        <f t="shared" si="153"/>
        <v>3.6986493212179553E-13</v>
      </c>
      <c r="HI125" s="86">
        <f t="shared" si="138"/>
        <v>1.0406546672960488E-12</v>
      </c>
      <c r="HJ125" s="86">
        <f t="shared" si="138"/>
        <v>1.8625204691226577E-13</v>
      </c>
      <c r="HK125" s="86">
        <f t="shared" si="138"/>
        <v>9.0891141080033102E-15</v>
      </c>
      <c r="HL125" s="86">
        <f t="shared" si="138"/>
        <v>5.4538062587048905E-13</v>
      </c>
      <c r="HM125" s="86">
        <f t="shared" si="138"/>
        <v>1.4194486056480774E-12</v>
      </c>
      <c r="HN125" s="86">
        <f t="shared" si="138"/>
        <v>1.0902185575643966E-11</v>
      </c>
      <c r="HO125" s="86">
        <f t="shared" si="138"/>
        <v>3.1935156166776973E-10</v>
      </c>
      <c r="HP125" s="86">
        <f t="shared" si="138"/>
        <v>5.279504879087035E-10</v>
      </c>
      <c r="HQ125" s="86">
        <f t="shared" si="138"/>
        <v>6.2124930866870197E-13</v>
      </c>
      <c r="HS125" s="86">
        <f t="shared" si="143"/>
        <v>3.583700157093622E-3</v>
      </c>
      <c r="HT125" s="86">
        <f t="shared" si="143"/>
        <v>2.3932686851411535E-5</v>
      </c>
      <c r="HU125" s="86">
        <f t="shared" si="143"/>
        <v>1.4890155326419166E-5</v>
      </c>
      <c r="HV125" s="86">
        <f t="shared" si="143"/>
        <v>3.5941069906083083E-6</v>
      </c>
      <c r="HW125" s="86">
        <f t="shared" si="143"/>
        <v>2.4812213362067891E-6</v>
      </c>
      <c r="HX125" s="86">
        <f t="shared" si="143"/>
        <v>1.7449624156877867E-6</v>
      </c>
      <c r="HY125" s="86">
        <f t="shared" si="143"/>
        <v>6.9096645070895513E-7</v>
      </c>
      <c r="HZ125" s="86">
        <f t="shared" si="143"/>
        <v>7.9234240143872557E-7</v>
      </c>
      <c r="IA125" s="86">
        <f t="shared" si="143"/>
        <v>1.2654473983510049E-6</v>
      </c>
      <c r="IB125" s="86">
        <f t="shared" si="143"/>
        <v>5.8091142749851877E-7</v>
      </c>
      <c r="IC125" s="86">
        <f t="shared" si="143"/>
        <v>6.8560045155650562E-7</v>
      </c>
      <c r="ID125" s="86">
        <f t="shared" si="143"/>
        <v>1.684269949688522E-6</v>
      </c>
      <c r="IE125" s="86">
        <f t="shared" si="143"/>
        <v>3.4951010283781627E-6</v>
      </c>
      <c r="IF125" s="86">
        <f t="shared" si="143"/>
        <v>5.4918080664501234E-5</v>
      </c>
      <c r="IG125" s="86">
        <f t="shared" si="143"/>
        <v>5.6736743514146338E-4</v>
      </c>
      <c r="II125" s="86">
        <f t="shared" si="144"/>
        <v>3.248272184348178E-17</v>
      </c>
      <c r="IJ125" s="86">
        <f t="shared" si="144"/>
        <v>2.196497440246177E-31</v>
      </c>
      <c r="IK125" s="86">
        <f t="shared" si="144"/>
        <v>4.0641867029807526E-33</v>
      </c>
      <c r="IL125" s="86">
        <f t="shared" si="144"/>
        <v>2.2477551557639691E-36</v>
      </c>
      <c r="IM125" s="86">
        <f t="shared" si="144"/>
        <v>3.5551501545869158E-37</v>
      </c>
      <c r="IN125" s="86">
        <f t="shared" si="144"/>
        <v>1.1096463070135648E-38</v>
      </c>
      <c r="IO125" s="86">
        <f t="shared" si="144"/>
        <v>3.5185086895905267E-41</v>
      </c>
      <c r="IP125" s="86">
        <f t="shared" si="144"/>
        <v>2.2077816633657951E-41</v>
      </c>
      <c r="IQ125" s="86">
        <f t="shared" si="144"/>
        <v>3.2112645549248021E-40</v>
      </c>
      <c r="IR125" s="86">
        <f t="shared" si="144"/>
        <v>1.1556964335181376E-41</v>
      </c>
      <c r="IS125" s="86">
        <f t="shared" si="144"/>
        <v>1.5375901115730278E-41</v>
      </c>
      <c r="IT125" s="86">
        <f t="shared" si="144"/>
        <v>7.641391182660682E-38</v>
      </c>
      <c r="IU125" s="86">
        <f t="shared" si="144"/>
        <v>1.866643098076272E-35</v>
      </c>
      <c r="IV125" s="86">
        <f t="shared" si="144"/>
        <v>2.2481605020946988E-29</v>
      </c>
      <c r="IW125" s="86">
        <f t="shared" si="144"/>
        <v>2.8202228515040011E-17</v>
      </c>
      <c r="IY125" s="86">
        <f t="shared" si="145"/>
        <v>3.5904983093713828E-3</v>
      </c>
      <c r="IZ125" s="86">
        <f t="shared" si="145"/>
        <v>2.4174582235694576E-5</v>
      </c>
      <c r="JA125" s="86">
        <f t="shared" si="145"/>
        <v>1.5424193022779133E-5</v>
      </c>
      <c r="JB125" s="86">
        <f t="shared" si="145"/>
        <v>3.5942482503051954E-6</v>
      </c>
      <c r="JC125" s="86">
        <f t="shared" si="145"/>
        <v>2.4812246285733215E-6</v>
      </c>
      <c r="JD125" s="86">
        <f t="shared" si="145"/>
        <v>1.7449627855527189E-6</v>
      </c>
      <c r="JE125" s="86">
        <f t="shared" si="145"/>
        <v>6.9096749136362241E-7</v>
      </c>
      <c r="JF125" s="86">
        <f t="shared" si="145"/>
        <v>7.9234258769077244E-7</v>
      </c>
      <c r="JG125" s="86">
        <f t="shared" si="145"/>
        <v>1.2654474074401191E-6</v>
      </c>
      <c r="JH125" s="86">
        <f t="shared" si="145"/>
        <v>5.8091197287914464E-7</v>
      </c>
      <c r="JI125" s="86">
        <f t="shared" si="145"/>
        <v>6.8560187100511127E-7</v>
      </c>
      <c r="JJ125" s="86">
        <f t="shared" si="145"/>
        <v>1.6842808518740976E-6</v>
      </c>
      <c r="JK125" s="86">
        <f t="shared" si="145"/>
        <v>3.4954203799398304E-6</v>
      </c>
      <c r="JL125" s="86">
        <f t="shared" si="145"/>
        <v>5.491860861498914E-5</v>
      </c>
      <c r="JM125" s="86">
        <f t="shared" si="145"/>
        <v>5.6736743576274093E-4</v>
      </c>
    </row>
    <row r="126" spans="2:273" x14ac:dyDescent="0.25">
      <c r="B126" s="2">
        <v>99</v>
      </c>
      <c r="C126" s="37">
        <v>37.939</v>
      </c>
      <c r="D126" s="37">
        <v>43.545000000000002</v>
      </c>
      <c r="E126" s="37">
        <v>56.107999999999997</v>
      </c>
      <c r="F126" s="37">
        <v>48.445999999999998</v>
      </c>
      <c r="G126" s="37">
        <v>50.154000000000003</v>
      </c>
      <c r="H126" s="37">
        <v>50.892000000000003</v>
      </c>
      <c r="I126" s="37">
        <v>50.646000000000001</v>
      </c>
      <c r="J126" s="37">
        <v>50.508000000000003</v>
      </c>
      <c r="K126" s="37">
        <v>50.076999999999998</v>
      </c>
      <c r="L126" s="37">
        <v>48.862000000000002</v>
      </c>
      <c r="M126" s="37">
        <v>47.076999999999998</v>
      </c>
      <c r="N126" s="37">
        <v>48.862000000000002</v>
      </c>
      <c r="O126" s="37">
        <v>48.076999999999998</v>
      </c>
      <c r="P126" s="37">
        <v>47.814999999999998</v>
      </c>
      <c r="Q126" s="37">
        <v>52.277000000000001</v>
      </c>
      <c r="S126" s="4">
        <f t="shared" si="146"/>
        <v>38.079974072553412</v>
      </c>
      <c r="T126" s="4">
        <f t="shared" si="146"/>
        <v>43.29759766743372</v>
      </c>
      <c r="U126" s="4">
        <f t="shared" si="146"/>
        <v>57.326381468803973</v>
      </c>
      <c r="V126" s="4">
        <f t="shared" si="146"/>
        <v>48.831856107148027</v>
      </c>
      <c r="W126" s="4">
        <f t="shared" si="146"/>
        <v>49.32401001398415</v>
      </c>
      <c r="X126" s="4">
        <f t="shared" si="146"/>
        <v>50.137409818091136</v>
      </c>
      <c r="Y126" s="4">
        <f t="shared" si="146"/>
        <v>50.369458662800078</v>
      </c>
      <c r="Z126" s="4">
        <f t="shared" si="146"/>
        <v>50.245654904815183</v>
      </c>
      <c r="AA126" s="4">
        <f t="shared" si="146"/>
        <v>50.507109613354238</v>
      </c>
      <c r="AB126" s="4">
        <f t="shared" si="146"/>
        <v>48.591166804490804</v>
      </c>
      <c r="AC126" s="4">
        <f t="shared" si="146"/>
        <v>47.585923274640116</v>
      </c>
      <c r="AD126" s="4">
        <f t="shared" si="146"/>
        <v>48.405398219651694</v>
      </c>
      <c r="AE126" s="4">
        <f t="shared" si="146"/>
        <v>46.676773386745786</v>
      </c>
      <c r="AF126" s="4">
        <f t="shared" si="146"/>
        <v>48.348618797181196</v>
      </c>
      <c r="AG126" s="4">
        <f t="shared" si="146"/>
        <v>53.08005841648378</v>
      </c>
      <c r="AI126" s="4">
        <f t="shared" si="147"/>
        <v>-0.1409740725534121</v>
      </c>
      <c r="AJ126" s="4">
        <f t="shared" si="147"/>
        <v>0.2474023325662813</v>
      </c>
      <c r="AK126" s="4">
        <f t="shared" si="147"/>
        <v>-1.218381468803976</v>
      </c>
      <c r="AL126" s="4">
        <f t="shared" si="147"/>
        <v>-0.38585610714802954</v>
      </c>
      <c r="AM126" s="4">
        <f t="shared" si="147"/>
        <v>0.82998998601585328</v>
      </c>
      <c r="AN126" s="4">
        <f t="shared" si="147"/>
        <v>0.75459018190886695</v>
      </c>
      <c r="AO126" s="4">
        <f t="shared" si="147"/>
        <v>0.27654133719992302</v>
      </c>
      <c r="AP126" s="4">
        <f t="shared" si="147"/>
        <v>0.26234509518481985</v>
      </c>
      <c r="AQ126" s="4">
        <f t="shared" si="147"/>
        <v>-0.43010961335424014</v>
      </c>
      <c r="AR126" s="4">
        <f t="shared" si="147"/>
        <v>0.27083319550919782</v>
      </c>
      <c r="AS126" s="4">
        <f t="shared" si="147"/>
        <v>-0.508923274640118</v>
      </c>
      <c r="AT126" s="4">
        <f t="shared" si="147"/>
        <v>0.45660178034830778</v>
      </c>
      <c r="AU126" s="4">
        <f t="shared" si="147"/>
        <v>1.4002266132542118</v>
      </c>
      <c r="AV126" s="4">
        <f t="shared" si="147"/>
        <v>-0.53361879718119809</v>
      </c>
      <c r="AW126" s="4">
        <f t="shared" si="147"/>
        <v>-0.80305841648377907</v>
      </c>
      <c r="AY126" s="2">
        <f t="shared" si="139"/>
        <v>38.022778591451726</v>
      </c>
      <c r="AZ126" s="2">
        <f t="shared" si="139"/>
        <v>43.295313251165737</v>
      </c>
      <c r="BA126" s="2">
        <f t="shared" si="139"/>
        <v>57.323977240429215</v>
      </c>
      <c r="BB126" s="2">
        <f t="shared" si="139"/>
        <v>48.830568297748457</v>
      </c>
      <c r="BC126" s="2">
        <f t="shared" si="139"/>
        <v>49.322870789713505</v>
      </c>
      <c r="BD126" s="2">
        <f t="shared" si="139"/>
        <v>50.136451023043506</v>
      </c>
      <c r="BE126" s="2">
        <f t="shared" si="139"/>
        <v>50.368983272261701</v>
      </c>
      <c r="BF126" s="2">
        <f t="shared" si="139"/>
        <v>50.245038278831601</v>
      </c>
      <c r="BG126" s="2">
        <f t="shared" si="139"/>
        <v>50.506031801282667</v>
      </c>
      <c r="BH126" s="2">
        <f t="shared" si="139"/>
        <v>48.590587549751959</v>
      </c>
      <c r="BI126" s="2">
        <f t="shared" si="139"/>
        <v>47.585193010893995</v>
      </c>
      <c r="BJ126" s="2">
        <f t="shared" si="139"/>
        <v>48.403731383747377</v>
      </c>
      <c r="BK126" s="2">
        <f t="shared" si="139"/>
        <v>46.673469244764597</v>
      </c>
      <c r="BL126" s="2">
        <f t="shared" si="139"/>
        <v>48.309228271808117</v>
      </c>
      <c r="BM126" s="2">
        <f t="shared" si="139"/>
        <v>52.614754499743142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37.939</v>
      </c>
      <c r="CF126" s="2">
        <f t="shared" si="140"/>
        <v>43.545000000000002</v>
      </c>
      <c r="CG126" s="2">
        <f t="shared" si="140"/>
        <v>56.107999999999997</v>
      </c>
      <c r="CH126" s="2">
        <f t="shared" si="140"/>
        <v>48.445999999999998</v>
      </c>
      <c r="CI126" s="2">
        <f t="shared" si="140"/>
        <v>50.154000000000003</v>
      </c>
      <c r="CJ126" s="2">
        <f t="shared" si="140"/>
        <v>50.892000000000003</v>
      </c>
      <c r="CK126" s="2">
        <f t="shared" si="140"/>
        <v>50.646000000000001</v>
      </c>
      <c r="CL126" s="2">
        <f t="shared" si="140"/>
        <v>50.508000000000003</v>
      </c>
      <c r="CM126" s="2">
        <f t="shared" si="140"/>
        <v>50.076999999999998</v>
      </c>
      <c r="CN126" s="2">
        <f t="shared" si="140"/>
        <v>48.862000000000002</v>
      </c>
      <c r="CO126" s="2">
        <f t="shared" si="140"/>
        <v>47.076999999999998</v>
      </c>
      <c r="CP126" s="2">
        <f t="shared" si="140"/>
        <v>48.862000000000002</v>
      </c>
      <c r="CQ126" s="2">
        <f t="shared" si="140"/>
        <v>48.076999999999998</v>
      </c>
      <c r="CR126" s="2">
        <f t="shared" si="140"/>
        <v>47.814999999999998</v>
      </c>
      <c r="CS126" s="2">
        <f t="shared" si="140"/>
        <v>52.277000000000001</v>
      </c>
      <c r="CU126" s="2">
        <f t="shared" si="110"/>
        <v>37.939</v>
      </c>
      <c r="CV126" s="2">
        <f t="shared" si="111"/>
        <v>43.545000000000002</v>
      </c>
      <c r="CW126" s="2">
        <f t="shared" si="112"/>
        <v>56.107999999999997</v>
      </c>
      <c r="CX126" s="2">
        <f t="shared" si="113"/>
        <v>48.445999999999998</v>
      </c>
      <c r="CY126" s="2">
        <f t="shared" si="114"/>
        <v>50.154000000000003</v>
      </c>
      <c r="CZ126" s="2">
        <f t="shared" si="115"/>
        <v>50.892000000000003</v>
      </c>
      <c r="DA126" s="2">
        <f t="shared" si="116"/>
        <v>50.646000000000001</v>
      </c>
      <c r="DB126" s="2">
        <f t="shared" si="117"/>
        <v>50.508000000000003</v>
      </c>
      <c r="DC126" s="2">
        <f t="shared" si="118"/>
        <v>50.076999999999998</v>
      </c>
      <c r="DD126" s="2">
        <f t="shared" si="119"/>
        <v>48.862000000000002</v>
      </c>
      <c r="DE126" s="2">
        <f t="shared" si="120"/>
        <v>47.076999999999998</v>
      </c>
      <c r="DF126" s="2">
        <f t="shared" si="121"/>
        <v>48.862000000000002</v>
      </c>
      <c r="DG126" s="2">
        <f t="shared" si="122"/>
        <v>48.076999999999998</v>
      </c>
      <c r="DH126" s="2">
        <f t="shared" si="123"/>
        <v>47.814999999999998</v>
      </c>
      <c r="DI126" s="2">
        <f t="shared" si="124"/>
        <v>52.277000000000001</v>
      </c>
      <c r="DK126" s="2">
        <f t="shared" si="148"/>
        <v>62.980622132253714</v>
      </c>
      <c r="DL126" s="2">
        <f t="shared" si="148"/>
        <v>70.797952090592332</v>
      </c>
      <c r="DM126" s="2">
        <f t="shared" si="148"/>
        <v>88.112832833020633</v>
      </c>
      <c r="DN126" s="2">
        <f t="shared" si="148"/>
        <v>79.927469981238289</v>
      </c>
      <c r="DO126" s="2">
        <f t="shared" si="148"/>
        <v>76.028925435540074</v>
      </c>
      <c r="DP126" s="2">
        <f t="shared" si="148"/>
        <v>73.358499651567953</v>
      </c>
      <c r="DQ126" s="2">
        <f t="shared" si="148"/>
        <v>71.330748966858451</v>
      </c>
      <c r="DR126" s="2">
        <f t="shared" si="148"/>
        <v>72.903667558004472</v>
      </c>
      <c r="DS126" s="2">
        <f t="shared" si="148"/>
        <v>73.608818194095591</v>
      </c>
      <c r="DT126" s="2">
        <f t="shared" si="148"/>
        <v>72.613015101177908</v>
      </c>
      <c r="DU126" s="2">
        <f t="shared" si="148"/>
        <v>73.502542434309888</v>
      </c>
      <c r="DV126" s="2">
        <f t="shared" si="148"/>
        <v>77.181618846270027</v>
      </c>
      <c r="DW126" s="2">
        <f t="shared" si="148"/>
        <v>74.233135699430079</v>
      </c>
      <c r="DX126" s="2">
        <f t="shared" si="148"/>
        <v>71.966397212543541</v>
      </c>
      <c r="DY126" s="2">
        <f t="shared" si="148"/>
        <v>72.285720930232557</v>
      </c>
      <c r="EA126" s="2">
        <f t="shared" si="152"/>
        <v>37.920718290119133</v>
      </c>
      <c r="EB126" s="2">
        <f t="shared" si="152"/>
        <v>43.162613761679637</v>
      </c>
      <c r="EC126" s="2">
        <f t="shared" si="152"/>
        <v>57.188891181748261</v>
      </c>
      <c r="ED126" s="2">
        <f t="shared" si="152"/>
        <v>48.689737252037723</v>
      </c>
      <c r="EE126" s="2">
        <f t="shared" si="151"/>
        <v>49.196404338404598</v>
      </c>
      <c r="EF126" s="2">
        <f t="shared" si="151"/>
        <v>50.025522025666781</v>
      </c>
      <c r="EG126" s="2">
        <f t="shared" si="151"/>
        <v>50.260620820558501</v>
      </c>
      <c r="EH126" s="2">
        <f t="shared" si="151"/>
        <v>50.123322733675835</v>
      </c>
      <c r="EI126" s="2">
        <f t="shared" si="151"/>
        <v>50.380811482048045</v>
      </c>
      <c r="EJ126" s="2">
        <f t="shared" si="151"/>
        <v>48.453307657648324</v>
      </c>
      <c r="EK126" s="2">
        <f t="shared" si="151"/>
        <v>47.430075418560335</v>
      </c>
      <c r="EL126" s="2">
        <f t="shared" si="151"/>
        <v>48.240126365633898</v>
      </c>
      <c r="EM126" s="2">
        <f t="shared" si="135"/>
        <v>46.529265899661198</v>
      </c>
      <c r="EN126" s="2">
        <f t="shared" si="135"/>
        <v>48.194900349136219</v>
      </c>
      <c r="EO126" s="2">
        <f t="shared" si="135"/>
        <v>52.492677127561365</v>
      </c>
      <c r="EQ126" s="2">
        <f t="shared" si="149"/>
        <v>37.852616519435564</v>
      </c>
      <c r="ER126" s="2">
        <f t="shared" si="149"/>
        <v>42.820951370188148</v>
      </c>
      <c r="ES126" s="2">
        <f t="shared" si="149"/>
        <v>55.976132805324781</v>
      </c>
      <c r="ET126" s="2">
        <f t="shared" si="149"/>
        <v>48.348337249659366</v>
      </c>
      <c r="EU126" s="2">
        <f t="shared" si="149"/>
        <v>49.024930270975389</v>
      </c>
      <c r="EV126" s="2">
        <f t="shared" si="149"/>
        <v>49.813848989489564</v>
      </c>
      <c r="EW126" s="2">
        <f t="shared" si="149"/>
        <v>50.093230313136921</v>
      </c>
      <c r="EX126" s="2">
        <f t="shared" si="149"/>
        <v>50.160149450771129</v>
      </c>
      <c r="EY126" s="2">
        <f t="shared" si="149"/>
        <v>50.457289264941195</v>
      </c>
      <c r="EZ126" s="2">
        <f t="shared" si="149"/>
        <v>48.32099182793776</v>
      </c>
      <c r="FA126" s="2">
        <f t="shared" si="149"/>
        <v>47.120494021901649</v>
      </c>
      <c r="FB126" s="2">
        <f t="shared" si="149"/>
        <v>48.004957497153114</v>
      </c>
      <c r="FC126" s="2">
        <f t="shared" si="149"/>
        <v>46.431643573412131</v>
      </c>
      <c r="FD126" s="2">
        <f t="shared" si="149"/>
        <v>48.124894267580075</v>
      </c>
      <c r="FE126" s="2">
        <f t="shared" si="149"/>
        <v>52.405924056572452</v>
      </c>
      <c r="FG126" s="2">
        <f t="shared" si="150"/>
        <v>0.99586170714610722</v>
      </c>
      <c r="FH126" s="2">
        <f t="shared" si="150"/>
        <v>0.99510534236076631</v>
      </c>
      <c r="FI126" s="2">
        <f t="shared" si="150"/>
        <v>0.99535770321416162</v>
      </c>
      <c r="FJ126" s="2">
        <f t="shared" si="150"/>
        <v>0.99541934621079542</v>
      </c>
      <c r="FK126" s="2">
        <f t="shared" si="150"/>
        <v>0.99524462081715226</v>
      </c>
      <c r="FL126" s="2">
        <f t="shared" si="150"/>
        <v>0.99518549900900055</v>
      </c>
      <c r="FM126" s="2">
        <f t="shared" si="150"/>
        <v>0.99480487135464113</v>
      </c>
      <c r="FN126" s="2">
        <f t="shared" si="150"/>
        <v>0.99466834576283347</v>
      </c>
      <c r="FO126" s="2">
        <f t="shared" si="150"/>
        <v>0.99463455308186921</v>
      </c>
      <c r="FP126" s="2">
        <f t="shared" si="150"/>
        <v>0.99427811215458695</v>
      </c>
      <c r="FQ126" s="2">
        <f t="shared" si="150"/>
        <v>0.99396118900728092</v>
      </c>
      <c r="FR126" s="2">
        <f t="shared" si="150"/>
        <v>0.99429228443540085</v>
      </c>
      <c r="FS126" s="2">
        <f t="shared" si="150"/>
        <v>0.99477189068985183</v>
      </c>
      <c r="FT126" s="2">
        <f t="shared" si="150"/>
        <v>0.99517566843709915</v>
      </c>
      <c r="FU126" s="2">
        <f t="shared" si="150"/>
        <v>0.993815674592464</v>
      </c>
      <c r="FW126" s="2">
        <f t="shared" si="141"/>
        <v>2.415384563486745E-2</v>
      </c>
      <c r="FX126" s="2">
        <f t="shared" si="141"/>
        <v>7.5104267903769797E-3</v>
      </c>
      <c r="FY126" s="2">
        <f t="shared" si="141"/>
        <v>6.9857742621262679E-3</v>
      </c>
      <c r="FZ126" s="2">
        <f t="shared" si="141"/>
        <v>6.6145081010782932E-3</v>
      </c>
      <c r="GA126" s="2">
        <f t="shared" si="141"/>
        <v>6.6036862408080264E-3</v>
      </c>
      <c r="GB126" s="2">
        <f t="shared" si="141"/>
        <v>6.6500984328086415E-3</v>
      </c>
      <c r="GC126" s="2">
        <f t="shared" si="141"/>
        <v>6.5689184408449742E-3</v>
      </c>
      <c r="GD126" s="2">
        <f t="shared" si="141"/>
        <v>7.0227044228551002E-3</v>
      </c>
      <c r="GE126" s="2">
        <f t="shared" si="141"/>
        <v>7.7366548134475141E-3</v>
      </c>
      <c r="GF126" s="2">
        <f t="shared" si="141"/>
        <v>7.2496561320678256E-3</v>
      </c>
      <c r="GG126" s="2">
        <f t="shared" si="141"/>
        <v>7.5234110107707695E-3</v>
      </c>
      <c r="GH126" s="2">
        <f t="shared" si="141"/>
        <v>6.73894036746738E-3</v>
      </c>
      <c r="GI126" s="2">
        <f t="shared" si="141"/>
        <v>6.5099301391698767E-3</v>
      </c>
      <c r="GJ126" s="2">
        <f t="shared" si="141"/>
        <v>5.0518460078193455E-3</v>
      </c>
      <c r="GK126" s="2">
        <f t="shared" si="141"/>
        <v>3.7952719806072337E-3</v>
      </c>
      <c r="GM126" s="86">
        <f t="shared" si="142"/>
        <v>1.1548115913750123E-41</v>
      </c>
      <c r="GN126" s="86">
        <f t="shared" si="142"/>
        <v>2.2600016434308487E-47</v>
      </c>
      <c r="GO126" s="86">
        <f t="shared" si="142"/>
        <v>1.1832180312262637E-47</v>
      </c>
      <c r="GP126" s="86">
        <f t="shared" si="142"/>
        <v>1.520430253633739E-85</v>
      </c>
      <c r="GQ126" s="86">
        <f t="shared" si="142"/>
        <v>9.1963585454108057E-92</v>
      </c>
      <c r="GR126" s="86">
        <f t="shared" si="142"/>
        <v>5.570784727775033E-99</v>
      </c>
      <c r="GS126" s="86">
        <f t="shared" si="142"/>
        <v>2.3879088480355399E-94</v>
      </c>
      <c r="GT126" s="86">
        <f t="shared" si="142"/>
        <v>6.7851089026310723E-98</v>
      </c>
      <c r="GU126" s="86">
        <f t="shared" si="142"/>
        <v>2.8226885450072278E-106</v>
      </c>
      <c r="GV126" s="86">
        <f t="shared" si="142"/>
        <v>1.0193017005821712E-96</v>
      </c>
      <c r="GW126" s="86">
        <f t="shared" si="142"/>
        <v>1.1610894588125711E-90</v>
      </c>
      <c r="GX126" s="86">
        <f t="shared" si="142"/>
        <v>2.6319586494803171E-81</v>
      </c>
      <c r="GY126" s="86">
        <f t="shared" si="142"/>
        <v>9.295110233869266E-74</v>
      </c>
      <c r="GZ126" s="86">
        <f t="shared" si="142"/>
        <v>7.974154696264241E-78</v>
      </c>
      <c r="HA126" s="86">
        <f t="shared" si="142"/>
        <v>1.525911788131316E-90</v>
      </c>
      <c r="HC126" s="86">
        <f t="shared" si="153"/>
        <v>1.0201299614084994E-6</v>
      </c>
      <c r="HD126" s="86">
        <f t="shared" si="153"/>
        <v>2.1500633195306488E-8</v>
      </c>
      <c r="HE126" s="86">
        <f t="shared" si="153"/>
        <v>5.7569837762603254E-8</v>
      </c>
      <c r="HF126" s="86">
        <f t="shared" si="153"/>
        <v>4.1156722493208957E-12</v>
      </c>
      <c r="HG126" s="86">
        <f t="shared" si="153"/>
        <v>5.2980339392521536E-14</v>
      </c>
      <c r="HH126" s="86">
        <f t="shared" si="153"/>
        <v>4.6686559057260048E-15</v>
      </c>
      <c r="HI126" s="86">
        <f t="shared" si="138"/>
        <v>1.4174272359410901E-14</v>
      </c>
      <c r="HJ126" s="86">
        <f t="shared" si="138"/>
        <v>2.1345862162591247E-15</v>
      </c>
      <c r="HK126" s="86">
        <f t="shared" si="138"/>
        <v>6.3640011435550915E-17</v>
      </c>
      <c r="HL126" s="86">
        <f t="shared" si="138"/>
        <v>6.0148474116575356E-15</v>
      </c>
      <c r="HM126" s="86">
        <f t="shared" si="138"/>
        <v>1.9682959736343877E-14</v>
      </c>
      <c r="HN126" s="86">
        <f t="shared" si="138"/>
        <v>1.8200166134087851E-13</v>
      </c>
      <c r="HO126" s="86">
        <f t="shared" si="138"/>
        <v>9.3057611014747422E-12</v>
      </c>
      <c r="HP126" s="86">
        <f t="shared" si="138"/>
        <v>1.2886381542962748E-11</v>
      </c>
      <c r="HQ126" s="86">
        <f t="shared" si="138"/>
        <v>5.7614523193475096E-15</v>
      </c>
      <c r="HS126" s="86">
        <f t="shared" si="143"/>
        <v>5.9545746300442215E-3</v>
      </c>
      <c r="HT126" s="86">
        <f t="shared" si="143"/>
        <v>5.0399879843605582E-5</v>
      </c>
      <c r="HU126" s="86">
        <f t="shared" si="143"/>
        <v>3.2236773720203298E-5</v>
      </c>
      <c r="HV126" s="86">
        <f t="shared" si="143"/>
        <v>8.4471345793771416E-6</v>
      </c>
      <c r="HW126" s="86">
        <f t="shared" si="143"/>
        <v>5.9653941847826573E-6</v>
      </c>
      <c r="HX126" s="86">
        <f t="shared" si="143"/>
        <v>4.3320390170192257E-6</v>
      </c>
      <c r="HY126" s="86">
        <f t="shared" si="143"/>
        <v>1.8238536659135536E-6</v>
      </c>
      <c r="HZ126" s="86">
        <f t="shared" si="143"/>
        <v>2.1128027272975243E-6</v>
      </c>
      <c r="IA126" s="86">
        <f t="shared" si="143"/>
        <v>3.3309991775793178E-6</v>
      </c>
      <c r="IB126" s="86">
        <f t="shared" si="143"/>
        <v>1.5819323348782493E-6</v>
      </c>
      <c r="IC126" s="86">
        <f t="shared" si="143"/>
        <v>1.8664739043194267E-6</v>
      </c>
      <c r="ID126" s="86">
        <f t="shared" si="143"/>
        <v>4.1538729914874159E-6</v>
      </c>
      <c r="IE126" s="86">
        <f t="shared" si="143"/>
        <v>8.1098623447231237E-6</v>
      </c>
      <c r="IF126" s="86">
        <f t="shared" si="143"/>
        <v>9.9150141562081242E-5</v>
      </c>
      <c r="IG126" s="86">
        <f t="shared" si="143"/>
        <v>8.4963482133024269E-4</v>
      </c>
      <c r="II126" s="86">
        <f t="shared" si="144"/>
        <v>1.836753604919812E-16</v>
      </c>
      <c r="IJ126" s="86">
        <f t="shared" si="144"/>
        <v>2.6998016876076474E-30</v>
      </c>
      <c r="IK126" s="86">
        <f t="shared" si="144"/>
        <v>5.5614001222810698E-32</v>
      </c>
      <c r="IL126" s="86">
        <f t="shared" si="144"/>
        <v>3.9046171868595874E-35</v>
      </c>
      <c r="IM126" s="86">
        <f t="shared" si="144"/>
        <v>6.5879857631338226E-36</v>
      </c>
      <c r="IN126" s="86">
        <f t="shared" si="144"/>
        <v>2.3356537609801893E-37</v>
      </c>
      <c r="IO126" s="86">
        <f t="shared" si="144"/>
        <v>9.0191308503752057E-40</v>
      </c>
      <c r="IP126" s="86">
        <f t="shared" si="144"/>
        <v>6.0070670643867274E-40</v>
      </c>
      <c r="IQ126" s="86">
        <f t="shared" si="144"/>
        <v>8.447853279133059E-39</v>
      </c>
      <c r="IR126" s="86">
        <f t="shared" si="144"/>
        <v>3.2871501001811445E-40</v>
      </c>
      <c r="IS126" s="86">
        <f t="shared" si="144"/>
        <v>4.4371613851455671E-40</v>
      </c>
      <c r="IT126" s="86">
        <f t="shared" si="144"/>
        <v>1.5133367812506663E-36</v>
      </c>
      <c r="IU126" s="86">
        <f t="shared" si="144"/>
        <v>2.981717041701865E-34</v>
      </c>
      <c r="IV126" s="86">
        <f t="shared" si="144"/>
        <v>1.9653334562420098E-28</v>
      </c>
      <c r="IW126" s="86">
        <f t="shared" si="144"/>
        <v>9.0775326168766009E-17</v>
      </c>
      <c r="IY126" s="86">
        <f t="shared" si="145"/>
        <v>5.9555947600058142E-3</v>
      </c>
      <c r="IZ126" s="86">
        <f t="shared" si="145"/>
        <v>5.0421380476800887E-5</v>
      </c>
      <c r="JA126" s="86">
        <f t="shared" si="145"/>
        <v>3.2294343557965903E-5</v>
      </c>
      <c r="JB126" s="86">
        <f t="shared" si="145"/>
        <v>8.4471386950493916E-6</v>
      </c>
      <c r="JC126" s="86">
        <f t="shared" si="145"/>
        <v>5.9653942377629969E-6</v>
      </c>
      <c r="JD126" s="86">
        <f t="shared" si="145"/>
        <v>4.3320390216878816E-6</v>
      </c>
      <c r="JE126" s="86">
        <f t="shared" si="145"/>
        <v>1.823853680087826E-6</v>
      </c>
      <c r="JF126" s="86">
        <f t="shared" si="145"/>
        <v>2.1128027294321104E-6</v>
      </c>
      <c r="JG126" s="86">
        <f t="shared" si="145"/>
        <v>3.330999177642958E-6</v>
      </c>
      <c r="JH126" s="86">
        <f t="shared" si="145"/>
        <v>1.5819323408930968E-6</v>
      </c>
      <c r="JI126" s="86">
        <f t="shared" si="145"/>
        <v>1.8664739240023864E-6</v>
      </c>
      <c r="JJ126" s="86">
        <f t="shared" si="145"/>
        <v>4.153873173489077E-6</v>
      </c>
      <c r="JK126" s="86">
        <f t="shared" si="145"/>
        <v>8.1098716504842245E-6</v>
      </c>
      <c r="JL126" s="86">
        <f t="shared" si="145"/>
        <v>9.9150154448462779E-5</v>
      </c>
      <c r="JM126" s="86">
        <f t="shared" si="145"/>
        <v>8.4963482133609488E-4</v>
      </c>
    </row>
    <row r="127" spans="2:273" x14ac:dyDescent="0.25">
      <c r="B127" s="2">
        <v>100</v>
      </c>
      <c r="C127" s="37">
        <v>38.212000000000003</v>
      </c>
      <c r="D127" s="37">
        <v>43.045000000000002</v>
      </c>
      <c r="E127" s="37">
        <v>55.076999999999998</v>
      </c>
      <c r="F127" s="37">
        <v>49.537999999999997</v>
      </c>
      <c r="G127" s="37">
        <v>50</v>
      </c>
      <c r="H127" s="37">
        <v>49.784999999999997</v>
      </c>
      <c r="I127" s="37">
        <v>51.030999999999999</v>
      </c>
      <c r="J127" s="37">
        <v>49.554000000000002</v>
      </c>
      <c r="K127" s="37">
        <v>50.784999999999997</v>
      </c>
      <c r="L127" s="37">
        <v>48.692</v>
      </c>
      <c r="M127" s="37">
        <v>48.523000000000003</v>
      </c>
      <c r="N127" s="37">
        <v>47.277000000000001</v>
      </c>
      <c r="O127" s="37">
        <v>46.045999999999999</v>
      </c>
      <c r="P127" s="37">
        <v>48.015000000000001</v>
      </c>
      <c r="Q127" s="37">
        <v>53.677</v>
      </c>
      <c r="S127" s="4">
        <f t="shared" si="146"/>
        <v>38.014980711528246</v>
      </c>
      <c r="T127" s="4">
        <f t="shared" si="146"/>
        <v>43.17979799519695</v>
      </c>
      <c r="U127" s="4">
        <f t="shared" si="146"/>
        <v>57.100281569400479</v>
      </c>
      <c r="V127" s="4">
        <f t="shared" si="146"/>
        <v>48.701701675918287</v>
      </c>
      <c r="W127" s="4">
        <f t="shared" si="146"/>
        <v>49.196743628264699</v>
      </c>
      <c r="X127" s="4">
        <f t="shared" si="146"/>
        <v>50.021857755946144</v>
      </c>
      <c r="Y127" s="4">
        <f t="shared" si="146"/>
        <v>50.254528271732717</v>
      </c>
      <c r="Z127" s="4">
        <f t="shared" si="146"/>
        <v>50.135801090694883</v>
      </c>
      <c r="AA127" s="4">
        <f t="shared" si="146"/>
        <v>50.390248532279209</v>
      </c>
      <c r="AB127" s="4">
        <f t="shared" si="146"/>
        <v>48.478384508942909</v>
      </c>
      <c r="AC127" s="4">
        <f t="shared" si="146"/>
        <v>47.428436190303358</v>
      </c>
      <c r="AD127" s="4">
        <f t="shared" si="146"/>
        <v>48.255753599319561</v>
      </c>
      <c r="AE127" s="4">
        <f t="shared" si="146"/>
        <v>46.557537592816459</v>
      </c>
      <c r="AF127" s="4">
        <f t="shared" si="146"/>
        <v>48.271618934253567</v>
      </c>
      <c r="AG127" s="4">
        <f t="shared" si="146"/>
        <v>53.175336501232238</v>
      </c>
      <c r="AI127" s="4">
        <f t="shared" si="147"/>
        <v>0.19701928847175765</v>
      </c>
      <c r="AJ127" s="4">
        <f t="shared" si="147"/>
        <v>-0.1347979951969478</v>
      </c>
      <c r="AK127" s="4">
        <f t="shared" si="147"/>
        <v>-2.0232815694004813</v>
      </c>
      <c r="AL127" s="4">
        <f t="shared" si="147"/>
        <v>0.83629832408171012</v>
      </c>
      <c r="AM127" s="4">
        <f t="shared" si="147"/>
        <v>0.8032563717353014</v>
      </c>
      <c r="AN127" s="4">
        <f t="shared" si="147"/>
        <v>-0.23685775594614711</v>
      </c>
      <c r="AO127" s="4">
        <f t="shared" si="147"/>
        <v>0.77647172826728195</v>
      </c>
      <c r="AP127" s="4">
        <f t="shared" si="147"/>
        <v>-0.5818010906948814</v>
      </c>
      <c r="AQ127" s="4">
        <f t="shared" si="147"/>
        <v>0.39475146772078773</v>
      </c>
      <c r="AR127" s="4">
        <f t="shared" si="147"/>
        <v>0.21361549105709088</v>
      </c>
      <c r="AS127" s="4">
        <f t="shared" si="147"/>
        <v>1.0945638096966448</v>
      </c>
      <c r="AT127" s="4">
        <f t="shared" si="147"/>
        <v>-0.97875359931956041</v>
      </c>
      <c r="AU127" s="4">
        <f t="shared" si="147"/>
        <v>-0.51153759281645961</v>
      </c>
      <c r="AV127" s="4">
        <f t="shared" si="147"/>
        <v>-0.25661893425356652</v>
      </c>
      <c r="AW127" s="4">
        <f t="shared" si="147"/>
        <v>0.50166349876776195</v>
      </c>
      <c r="AY127" s="2">
        <f t="shared" ref="AY127:BM143" si="154">IF(OR($B127 &lt; C$230, $B127 &gt; C$233), #N/A, ((1-FG127)*DK127) + (FG127 - FW127)*EA127 + (FW127*EQ127))</f>
        <v>37.926790825570301</v>
      </c>
      <c r="AZ127" s="2">
        <f t="shared" si="154"/>
        <v>43.175298317508052</v>
      </c>
      <c r="BA127" s="2">
        <f t="shared" si="154"/>
        <v>57.095416745528851</v>
      </c>
      <c r="BB127" s="2">
        <f t="shared" si="154"/>
        <v>48.698876501773981</v>
      </c>
      <c r="BC127" s="2">
        <f t="shared" si="154"/>
        <v>49.194188638346802</v>
      </c>
      <c r="BD127" s="2">
        <f t="shared" si="154"/>
        <v>50.019641412804191</v>
      </c>
      <c r="BE127" s="2">
        <f t="shared" si="154"/>
        <v>50.253362303365279</v>
      </c>
      <c r="BF127" s="2">
        <f t="shared" si="154"/>
        <v>50.134276257965482</v>
      </c>
      <c r="BG127" s="2">
        <f t="shared" si="154"/>
        <v>50.387620552005338</v>
      </c>
      <c r="BH127" s="2">
        <f t="shared" si="154"/>
        <v>48.476922725344664</v>
      </c>
      <c r="BI127" s="2">
        <f t="shared" si="154"/>
        <v>47.426595530404953</v>
      </c>
      <c r="BJ127" s="2">
        <f t="shared" si="154"/>
        <v>48.251922118837548</v>
      </c>
      <c r="BK127" s="2">
        <f t="shared" si="154"/>
        <v>46.550369086857508</v>
      </c>
      <c r="BL127" s="2">
        <f t="shared" si="154"/>
        <v>48.204101327006143</v>
      </c>
      <c r="BM127" s="2">
        <f t="shared" si="154"/>
        <v>52.506374915074403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38.212000000000003</v>
      </c>
      <c r="CF127" s="2">
        <f t="shared" si="155"/>
        <v>43.045000000000002</v>
      </c>
      <c r="CG127" s="2">
        <f t="shared" si="155"/>
        <v>55.076999999999998</v>
      </c>
      <c r="CH127" s="2">
        <f t="shared" si="155"/>
        <v>49.537999999999997</v>
      </c>
      <c r="CI127" s="2">
        <f t="shared" si="155"/>
        <v>50</v>
      </c>
      <c r="CJ127" s="2">
        <f t="shared" si="155"/>
        <v>49.784999999999997</v>
      </c>
      <c r="CK127" s="2">
        <f t="shared" si="155"/>
        <v>51.030999999999999</v>
      </c>
      <c r="CL127" s="2">
        <f t="shared" si="155"/>
        <v>49.554000000000002</v>
      </c>
      <c r="CM127" s="2">
        <f t="shared" si="155"/>
        <v>50.784999999999997</v>
      </c>
      <c r="CN127" s="2">
        <f t="shared" si="155"/>
        <v>48.692</v>
      </c>
      <c r="CO127" s="2">
        <f t="shared" si="155"/>
        <v>48.523000000000003</v>
      </c>
      <c r="CP127" s="2">
        <f t="shared" si="155"/>
        <v>47.277000000000001</v>
      </c>
      <c r="CQ127" s="2">
        <f t="shared" si="155"/>
        <v>46.045999999999999</v>
      </c>
      <c r="CR127" s="2">
        <f t="shared" si="155"/>
        <v>48.015000000000001</v>
      </c>
      <c r="CS127" s="2">
        <f t="shared" si="155"/>
        <v>53.677</v>
      </c>
      <c r="CU127" s="2">
        <f t="shared" si="110"/>
        <v>38.212000000000003</v>
      </c>
      <c r="CV127" s="2">
        <f t="shared" si="111"/>
        <v>43.045000000000002</v>
      </c>
      <c r="CW127" s="2">
        <f t="shared" si="112"/>
        <v>55.076999999999998</v>
      </c>
      <c r="CX127" s="2">
        <f t="shared" si="113"/>
        <v>49.537999999999997</v>
      </c>
      <c r="CY127" s="2">
        <f t="shared" si="114"/>
        <v>50</v>
      </c>
      <c r="CZ127" s="2">
        <f t="shared" si="115"/>
        <v>49.784999999999997</v>
      </c>
      <c r="DA127" s="2">
        <f t="shared" si="116"/>
        <v>51.030999999999999</v>
      </c>
      <c r="DB127" s="2">
        <f t="shared" si="117"/>
        <v>49.554000000000002</v>
      </c>
      <c r="DC127" s="2">
        <f t="shared" si="118"/>
        <v>50.784999999999997</v>
      </c>
      <c r="DD127" s="2">
        <f t="shared" si="119"/>
        <v>48.692</v>
      </c>
      <c r="DE127" s="2">
        <f t="shared" si="120"/>
        <v>48.523000000000003</v>
      </c>
      <c r="DF127" s="2">
        <f t="shared" si="121"/>
        <v>47.277000000000001</v>
      </c>
      <c r="DG127" s="2">
        <f t="shared" si="122"/>
        <v>46.045999999999999</v>
      </c>
      <c r="DH127" s="2">
        <f t="shared" si="123"/>
        <v>48.015000000000001</v>
      </c>
      <c r="DI127" s="2">
        <f t="shared" si="124"/>
        <v>53.677</v>
      </c>
      <c r="DK127" s="2">
        <f t="shared" si="148"/>
        <v>63.150834075573549</v>
      </c>
      <c r="DL127" s="2">
        <f t="shared" si="148"/>
        <v>71.012473867595816</v>
      </c>
      <c r="DM127" s="2">
        <f t="shared" si="148"/>
        <v>88.39345431519699</v>
      </c>
      <c r="DN127" s="2">
        <f t="shared" si="148"/>
        <v>80.170358911819903</v>
      </c>
      <c r="DO127" s="2">
        <f t="shared" si="148"/>
        <v>76.218310104529621</v>
      </c>
      <c r="DP127" s="2">
        <f t="shared" si="148"/>
        <v>73.516522648083622</v>
      </c>
      <c r="DQ127" s="2">
        <f t="shared" si="148"/>
        <v>71.442505550603684</v>
      </c>
      <c r="DR127" s="2">
        <f t="shared" si="148"/>
        <v>73.042992410123418</v>
      </c>
      <c r="DS127" s="2">
        <f t="shared" si="148"/>
        <v>73.756757340031896</v>
      </c>
      <c r="DT127" s="2">
        <f t="shared" si="148"/>
        <v>72.768018574448817</v>
      </c>
      <c r="DU127" s="2">
        <f t="shared" si="148"/>
        <v>73.698026729084873</v>
      </c>
      <c r="DV127" s="2">
        <f t="shared" si="148"/>
        <v>77.387842343702829</v>
      </c>
      <c r="DW127" s="2">
        <f t="shared" si="148"/>
        <v>74.437613618561443</v>
      </c>
      <c r="DX127" s="2">
        <f t="shared" si="148"/>
        <v>72.161425087108</v>
      </c>
      <c r="DY127" s="2">
        <f t="shared" si="148"/>
        <v>72.475948353971603</v>
      </c>
      <c r="EA127" s="2">
        <f t="shared" si="152"/>
        <v>37.832564821303436</v>
      </c>
      <c r="EB127" s="2">
        <f t="shared" si="152"/>
        <v>43.053033138993129</v>
      </c>
      <c r="EC127" s="2">
        <f t="shared" si="152"/>
        <v>56.970827787746728</v>
      </c>
      <c r="ED127" s="2">
        <f t="shared" si="152"/>
        <v>48.569059523224993</v>
      </c>
      <c r="EE127" s="2">
        <f t="shared" si="151"/>
        <v>49.077556645298188</v>
      </c>
      <c r="EF127" s="2">
        <f t="shared" si="151"/>
        <v>49.917376960805264</v>
      </c>
      <c r="EG127" s="2">
        <f t="shared" si="151"/>
        <v>50.153540924345378</v>
      </c>
      <c r="EH127" s="2">
        <f t="shared" si="151"/>
        <v>50.022077767649975</v>
      </c>
      <c r="EI127" s="2">
        <f t="shared" si="151"/>
        <v>50.27209227931251</v>
      </c>
      <c r="EJ127" s="2">
        <f t="shared" si="151"/>
        <v>48.350438214700034</v>
      </c>
      <c r="EK127" s="2">
        <f t="shared" si="151"/>
        <v>47.283358518292339</v>
      </c>
      <c r="EL127" s="2">
        <f t="shared" si="151"/>
        <v>48.100979420357461</v>
      </c>
      <c r="EM127" s="2">
        <f t="shared" si="135"/>
        <v>46.417389049150543</v>
      </c>
      <c r="EN127" s="2">
        <f t="shared" si="135"/>
        <v>48.098593772857875</v>
      </c>
      <c r="EO127" s="2">
        <f t="shared" si="135"/>
        <v>52.393542329702768</v>
      </c>
      <c r="EQ127" s="2">
        <f t="shared" si="149"/>
        <v>37.780934663162675</v>
      </c>
      <c r="ER127" s="2">
        <f t="shared" si="149"/>
        <v>42.737200479945969</v>
      </c>
      <c r="ES127" s="2">
        <f t="shared" si="149"/>
        <v>55.859950802332158</v>
      </c>
      <c r="ET127" s="2">
        <f t="shared" si="149"/>
        <v>48.25807505791218</v>
      </c>
      <c r="EU127" s="2">
        <f t="shared" si="149"/>
        <v>48.922009304550535</v>
      </c>
      <c r="EV127" s="2">
        <f t="shared" si="149"/>
        <v>49.725197926874557</v>
      </c>
      <c r="EW127" s="2">
        <f t="shared" si="149"/>
        <v>50.001813016490637</v>
      </c>
      <c r="EX127" s="2">
        <f t="shared" si="149"/>
        <v>50.048867155382112</v>
      </c>
      <c r="EY127" s="2">
        <f t="shared" si="149"/>
        <v>50.337613643183772</v>
      </c>
      <c r="EZ127" s="2">
        <f t="shared" si="149"/>
        <v>48.224429480634328</v>
      </c>
      <c r="FA127" s="2">
        <f t="shared" si="149"/>
        <v>47.002149124517345</v>
      </c>
      <c r="FB127" s="2">
        <f t="shared" si="149"/>
        <v>47.886114877715571</v>
      </c>
      <c r="FC127" s="2">
        <f t="shared" si="149"/>
        <v>46.321437919433293</v>
      </c>
      <c r="FD127" s="2">
        <f t="shared" si="149"/>
        <v>48.024526062538385</v>
      </c>
      <c r="FE127" s="2">
        <f t="shared" si="149"/>
        <v>52.273995567286477</v>
      </c>
      <c r="FG127" s="2">
        <f t="shared" si="150"/>
        <v>0.9962244572916541</v>
      </c>
      <c r="FH127" s="2">
        <f t="shared" si="150"/>
        <v>0.99553409581668251</v>
      </c>
      <c r="FI127" s="2">
        <f t="shared" si="150"/>
        <v>0.99576444490700544</v>
      </c>
      <c r="FJ127" s="2">
        <f t="shared" si="150"/>
        <v>0.99582070963877989</v>
      </c>
      <c r="FK127" s="2">
        <f t="shared" si="150"/>
        <v>0.99566122720277273</v>
      </c>
      <c r="FL127" s="2">
        <f t="shared" si="150"/>
        <v>0.9956072620413281</v>
      </c>
      <c r="FM127" s="2">
        <f t="shared" si="150"/>
        <v>0.99525981955595821</v>
      </c>
      <c r="FN127" s="2">
        <f t="shared" si="150"/>
        <v>0.99513519132710782</v>
      </c>
      <c r="FO127" s="2">
        <f t="shared" si="150"/>
        <v>0.9951043430072779</v>
      </c>
      <c r="FP127" s="2">
        <f t="shared" si="150"/>
        <v>0.99477894765093644</v>
      </c>
      <c r="FQ127" s="2">
        <f t="shared" si="150"/>
        <v>0.99448961097310218</v>
      </c>
      <c r="FR127" s="2">
        <f t="shared" si="150"/>
        <v>0.99479188593317303</v>
      </c>
      <c r="FS127" s="2">
        <f t="shared" si="150"/>
        <v>0.99522971322703557</v>
      </c>
      <c r="FT127" s="2">
        <f t="shared" si="150"/>
        <v>0.99559828884452761</v>
      </c>
      <c r="FU127" s="2">
        <f t="shared" si="150"/>
        <v>0.99435675740343854</v>
      </c>
      <c r="FW127" s="2">
        <f t="shared" ref="FW127:GK143" si="156">POWER(10,($B127-C$232)/C$229)/(1+POWER(10,($B127-C$232)/C$229))</f>
        <v>2.6422592011377918E-2</v>
      </c>
      <c r="FX127" s="2">
        <f t="shared" si="156"/>
        <v>8.2290565073349694E-3</v>
      </c>
      <c r="FY127" s="2">
        <f t="shared" si="156"/>
        <v>7.6545901599661291E-3</v>
      </c>
      <c r="FZ127" s="2">
        <f t="shared" si="156"/>
        <v>7.248038533144022E-3</v>
      </c>
      <c r="GA127" s="2">
        <f t="shared" si="156"/>
        <v>7.2361877170953404E-3</v>
      </c>
      <c r="GB127" s="2">
        <f t="shared" si="156"/>
        <v>7.2870126629626325E-3</v>
      </c>
      <c r="GC127" s="2">
        <f t="shared" si="156"/>
        <v>7.1981139846127619E-3</v>
      </c>
      <c r="GD127" s="2">
        <f t="shared" si="156"/>
        <v>7.6950286044459139E-3</v>
      </c>
      <c r="GE127" s="2">
        <f t="shared" si="156"/>
        <v>8.4767461139072416E-3</v>
      </c>
      <c r="GF127" s="2">
        <f t="shared" si="156"/>
        <v>7.9435339026718635E-3</v>
      </c>
      <c r="GG127" s="2">
        <f t="shared" si="156"/>
        <v>8.2432727945768603E-3</v>
      </c>
      <c r="GH127" s="2">
        <f t="shared" si="156"/>
        <v>7.3843001954365679E-3</v>
      </c>
      <c r="GI127" s="2">
        <f t="shared" si="156"/>
        <v>7.1335161348101963E-3</v>
      </c>
      <c r="GJ127" s="2">
        <f t="shared" si="156"/>
        <v>5.5365405268051372E-3</v>
      </c>
      <c r="GK127" s="2">
        <f t="shared" si="156"/>
        <v>4.1599097784672245E-3</v>
      </c>
      <c r="GM127" s="86">
        <f t="shared" ref="GM127:HA143" si="157" xml:space="preserve"> _xlfn.NORM.DIST($B127, C$7, ABS(C$11), TRUE) * _xlfn.NORM.DIST(($B127 - C$7)*C$15, 0, ABS(C$11), TRUE) * 2</f>
        <v>4.8217304795608179E-44</v>
      </c>
      <c r="GN127" s="86">
        <f t="shared" si="157"/>
        <v>4.4112842383404271E-50</v>
      </c>
      <c r="GO127" s="86">
        <f t="shared" si="157"/>
        <v>2.4077986572889242E-50</v>
      </c>
      <c r="GP127" s="86">
        <f t="shared" si="157"/>
        <v>2.0960129985076909E-90</v>
      </c>
      <c r="GQ127" s="86">
        <f t="shared" si="157"/>
        <v>6.021472803642752E-97</v>
      </c>
      <c r="GR127" s="86">
        <f t="shared" si="157"/>
        <v>1.5102847444853372E-104</v>
      </c>
      <c r="GS127" s="86">
        <f t="shared" si="157"/>
        <v>1.0076706633608984E-99</v>
      </c>
      <c r="GT127" s="86">
        <f t="shared" si="157"/>
        <v>1.8432800085784596E-103</v>
      </c>
      <c r="GU127" s="86">
        <f t="shared" si="157"/>
        <v>2.3127186298030819E-112</v>
      </c>
      <c r="GV127" s="86">
        <f t="shared" si="157"/>
        <v>2.5656782287235359E-102</v>
      </c>
      <c r="GW127" s="86">
        <f t="shared" si="157"/>
        <v>7.2176116342754898E-96</v>
      </c>
      <c r="GX127" s="86">
        <f t="shared" si="157"/>
        <v>5.3941120981758362E-86</v>
      </c>
      <c r="GY127" s="86">
        <f t="shared" si="157"/>
        <v>6.2385820463227674E-78</v>
      </c>
      <c r="GZ127" s="86">
        <f t="shared" si="157"/>
        <v>2.6782918209296272E-82</v>
      </c>
      <c r="HA127" s="86">
        <f t="shared" si="157"/>
        <v>1.2449976604274755E-95</v>
      </c>
      <c r="HC127" s="86">
        <f t="shared" si="153"/>
        <v>1.3147731157200201E-7</v>
      </c>
      <c r="HD127" s="86">
        <f t="shared" si="153"/>
        <v>1.5792408515034195E-9</v>
      </c>
      <c r="HE127" s="86">
        <f t="shared" si="153"/>
        <v>5.231329685967952E-9</v>
      </c>
      <c r="HF127" s="86">
        <f t="shared" si="153"/>
        <v>9.1637624168829045E-14</v>
      </c>
      <c r="HG127" s="86">
        <f t="shared" si="153"/>
        <v>6.2341956499008526E-16</v>
      </c>
      <c r="HH127" s="86">
        <f t="shared" si="153"/>
        <v>4.2641543691008877E-17</v>
      </c>
      <c r="HI127" s="86">
        <f t="shared" si="138"/>
        <v>1.3965102689818235E-16</v>
      </c>
      <c r="HJ127" s="86">
        <f t="shared" si="138"/>
        <v>1.7596526948257277E-17</v>
      </c>
      <c r="HK127" s="86">
        <f t="shared" si="138"/>
        <v>3.0865818839588203E-19</v>
      </c>
      <c r="HL127" s="86">
        <f t="shared" si="138"/>
        <v>4.6866038704743453E-17</v>
      </c>
      <c r="HM127" s="86">
        <f t="shared" si="138"/>
        <v>1.972957261231097E-16</v>
      </c>
      <c r="HN127" s="86">
        <f t="shared" si="138"/>
        <v>2.2022993783721477E-15</v>
      </c>
      <c r="HO127" s="86">
        <f t="shared" si="138"/>
        <v>2.0515937954897522E-13</v>
      </c>
      <c r="HP127" s="86">
        <f t="shared" si="138"/>
        <v>2.2973496699601512E-13</v>
      </c>
      <c r="HQ127" s="86">
        <f t="shared" si="138"/>
        <v>3.6708186895238802E-17</v>
      </c>
      <c r="HS127" s="86">
        <f t="shared" ref="HS127:IG143" si="158" xml:space="preserve"> _xlfn.NORM.DIST($B127, C$9, ABS(C$13), TRUE) * _xlfn.NORM.DIST(($B127 - C$9)*C$17, 0, ABS(C$13), TRUE) * 2</f>
        <v>9.6565951164985994E-3</v>
      </c>
      <c r="HT127" s="86">
        <f t="shared" si="158"/>
        <v>1.0322086889075243E-4</v>
      </c>
      <c r="HU127" s="86">
        <f t="shared" si="158"/>
        <v>6.7817614949506266E-5</v>
      </c>
      <c r="HV127" s="86">
        <f t="shared" si="158"/>
        <v>1.9244448452120528E-5</v>
      </c>
      <c r="HW127" s="86">
        <f t="shared" si="158"/>
        <v>1.3892234455396109E-5</v>
      </c>
      <c r="HX127" s="86">
        <f t="shared" si="158"/>
        <v>1.040199651620723E-5</v>
      </c>
      <c r="HY127" s="86">
        <f t="shared" si="158"/>
        <v>4.6462292836231436E-6</v>
      </c>
      <c r="HZ127" s="86">
        <f t="shared" si="158"/>
        <v>5.4311683720277918E-6</v>
      </c>
      <c r="IA127" s="86">
        <f t="shared" si="158"/>
        <v>8.4501447485190541E-6</v>
      </c>
      <c r="IB127" s="86">
        <f t="shared" si="158"/>
        <v>4.149769323947067E-6</v>
      </c>
      <c r="IC127" s="86">
        <f t="shared" si="158"/>
        <v>4.8926490047675599E-6</v>
      </c>
      <c r="ID127" s="86">
        <f t="shared" si="158"/>
        <v>9.9143668858625433E-6</v>
      </c>
      <c r="IE127" s="86">
        <f t="shared" si="158"/>
        <v>1.8259301648747294E-5</v>
      </c>
      <c r="IF127" s="86">
        <f t="shared" si="158"/>
        <v>1.7565446690036971E-4</v>
      </c>
      <c r="IG127" s="86">
        <f t="shared" si="158"/>
        <v>1.2577858709596321E-3</v>
      </c>
      <c r="II127" s="86">
        <f t="shared" ref="II127:IW143" si="159" xml:space="preserve"> _xlfn.NORM.DIST($B127, C$10, ABS(C$14), TRUE) * _xlfn.NORM.DIST(($B127 - C$10)*C$18, 0, ABS(C$14), TRUE) * 2</f>
        <v>9.9643364938489738E-16</v>
      </c>
      <c r="IJ127" s="86">
        <f t="shared" si="159"/>
        <v>3.1686476645754146E-29</v>
      </c>
      <c r="IK127" s="86">
        <f t="shared" si="159"/>
        <v>7.2571499600961446E-31</v>
      </c>
      <c r="IL127" s="86">
        <f t="shared" si="159"/>
        <v>6.443388783587489E-34</v>
      </c>
      <c r="IM127" s="86">
        <f t="shared" si="159"/>
        <v>1.1583777371706106E-34</v>
      </c>
      <c r="IN127" s="86">
        <f t="shared" si="159"/>
        <v>4.6536686291089271E-36</v>
      </c>
      <c r="IO127" s="86">
        <f t="shared" si="159"/>
        <v>2.1808985427079992E-38</v>
      </c>
      <c r="IP127" s="86">
        <f t="shared" si="159"/>
        <v>1.5389311988753879E-38</v>
      </c>
      <c r="IQ127" s="86">
        <f t="shared" si="159"/>
        <v>2.091353014679532E-37</v>
      </c>
      <c r="IR127" s="86">
        <f t="shared" si="159"/>
        <v>8.7926847337731438E-39</v>
      </c>
      <c r="IS127" s="86">
        <f t="shared" si="159"/>
        <v>1.2033132204586389E-38</v>
      </c>
      <c r="IT127" s="86">
        <f t="shared" si="159"/>
        <v>2.8397682093003762E-35</v>
      </c>
      <c r="IU127" s="86">
        <f t="shared" si="159"/>
        <v>4.5321947209091457E-33</v>
      </c>
      <c r="IV127" s="86">
        <f t="shared" si="159"/>
        <v>1.6558637358761005E-27</v>
      </c>
      <c r="IW127" s="86">
        <f t="shared" si="159"/>
        <v>2.8678054775379701E-16</v>
      </c>
      <c r="IY127" s="86">
        <f t="shared" ref="IY127:JM143" si="160">GM127+HC127+HS127+II127</f>
        <v>9.6567265938111678E-3</v>
      </c>
      <c r="IZ127" s="86">
        <f t="shared" si="160"/>
        <v>1.0322244813160394E-4</v>
      </c>
      <c r="JA127" s="86">
        <f t="shared" si="160"/>
        <v>6.7822846279192234E-5</v>
      </c>
      <c r="JB127" s="86">
        <f t="shared" si="160"/>
        <v>1.9244448543758153E-5</v>
      </c>
      <c r="JC127" s="86">
        <f t="shared" si="160"/>
        <v>1.3892234456019529E-5</v>
      </c>
      <c r="JD127" s="86">
        <f t="shared" si="160"/>
        <v>1.0401996516249872E-5</v>
      </c>
      <c r="JE127" s="86">
        <f t="shared" si="160"/>
        <v>4.6462292837627948E-6</v>
      </c>
      <c r="JF127" s="86">
        <f t="shared" si="160"/>
        <v>5.4311683720453881E-6</v>
      </c>
      <c r="JG127" s="86">
        <f t="shared" si="160"/>
        <v>8.4501447485193624E-6</v>
      </c>
      <c r="JH127" s="86">
        <f t="shared" si="160"/>
        <v>4.1497693239939333E-6</v>
      </c>
      <c r="JI127" s="86">
        <f t="shared" si="160"/>
        <v>4.8926490049648559E-6</v>
      </c>
      <c r="JJ127" s="86">
        <f t="shared" si="160"/>
        <v>9.9143668880648425E-6</v>
      </c>
      <c r="JK127" s="86">
        <f t="shared" si="160"/>
        <v>1.8259301853906673E-5</v>
      </c>
      <c r="JL127" s="86">
        <f t="shared" si="160"/>
        <v>1.7565446713010467E-4</v>
      </c>
      <c r="JM127" s="86">
        <f t="shared" si="160"/>
        <v>1.2577858709599556E-3</v>
      </c>
    </row>
    <row r="128" spans="2:273" x14ac:dyDescent="0.25">
      <c r="B128" s="2">
        <v>101</v>
      </c>
      <c r="C128" s="37">
        <v>38.302999999999997</v>
      </c>
      <c r="D128" s="37">
        <v>42.923999999999999</v>
      </c>
      <c r="E128" s="37">
        <v>55.892000000000003</v>
      </c>
      <c r="F128" s="37">
        <v>48.585000000000001</v>
      </c>
      <c r="G128" s="37">
        <v>49.954000000000001</v>
      </c>
      <c r="H128" s="37">
        <v>51.122999999999998</v>
      </c>
      <c r="I128" s="37">
        <v>50.569000000000003</v>
      </c>
      <c r="J128" s="37">
        <v>50.107999999999997</v>
      </c>
      <c r="K128" s="37">
        <v>52.185000000000002</v>
      </c>
      <c r="L128" s="37">
        <v>48.476999999999997</v>
      </c>
      <c r="M128" s="37">
        <v>47.462000000000003</v>
      </c>
      <c r="N128" s="37">
        <v>49.4</v>
      </c>
      <c r="O128" s="37">
        <v>46.091999999999999</v>
      </c>
      <c r="P128" s="37">
        <v>48.076999999999998</v>
      </c>
      <c r="Q128" s="37">
        <v>53.722999999999999</v>
      </c>
      <c r="S128" s="4">
        <f t="shared" si="146"/>
        <v>37.963983955703412</v>
      </c>
      <c r="T128" s="4">
        <f t="shared" si="146"/>
        <v>43.064690329219481</v>
      </c>
      <c r="U128" s="4">
        <f t="shared" si="146"/>
        <v>56.87721216389351</v>
      </c>
      <c r="V128" s="4">
        <f t="shared" si="146"/>
        <v>48.574034476799334</v>
      </c>
      <c r="W128" s="4">
        <f t="shared" si="146"/>
        <v>49.07180264705547</v>
      </c>
      <c r="X128" s="4">
        <f t="shared" si="146"/>
        <v>49.908448694258915</v>
      </c>
      <c r="Y128" s="4">
        <f t="shared" si="146"/>
        <v>50.14116331236108</v>
      </c>
      <c r="Z128" s="4">
        <f t="shared" si="146"/>
        <v>50.027853949216571</v>
      </c>
      <c r="AA128" s="4">
        <f t="shared" si="146"/>
        <v>50.27609456452786</v>
      </c>
      <c r="AB128" s="4">
        <f t="shared" si="146"/>
        <v>48.36762568241992</v>
      </c>
      <c r="AC128" s="4">
        <f t="shared" si="146"/>
        <v>47.273351985813896</v>
      </c>
      <c r="AD128" s="4">
        <f t="shared" si="146"/>
        <v>48.109584181331513</v>
      </c>
      <c r="AE128" s="4">
        <f t="shared" si="146"/>
        <v>46.443179135797259</v>
      </c>
      <c r="AF128" s="4">
        <f t="shared" si="146"/>
        <v>48.213070064427626</v>
      </c>
      <c r="AG128" s="4">
        <f t="shared" si="146"/>
        <v>53.348665421587306</v>
      </c>
      <c r="AI128" s="4">
        <f t="shared" si="147"/>
        <v>0.33901604429658505</v>
      </c>
      <c r="AJ128" s="4">
        <f t="shared" si="147"/>
        <v>-0.14069032921948121</v>
      </c>
      <c r="AK128" s="4">
        <f t="shared" si="147"/>
        <v>-0.98521216389350741</v>
      </c>
      <c r="AL128" s="4">
        <f t="shared" si="147"/>
        <v>1.0965523200667349E-2</v>
      </c>
      <c r="AM128" s="4">
        <f t="shared" si="147"/>
        <v>0.88219735294453017</v>
      </c>
      <c r="AN128" s="4">
        <f t="shared" si="147"/>
        <v>1.2145513057410824</v>
      </c>
      <c r="AO128" s="4">
        <f t="shared" si="147"/>
        <v>0.4278366876389228</v>
      </c>
      <c r="AP128" s="4">
        <f t="shared" si="147"/>
        <v>8.0146050783426404E-2</v>
      </c>
      <c r="AQ128" s="4">
        <f t="shared" si="147"/>
        <v>1.9089054354721426</v>
      </c>
      <c r="AR128" s="4">
        <f t="shared" si="147"/>
        <v>0.10937431758007676</v>
      </c>
      <c r="AS128" s="4">
        <f t="shared" si="147"/>
        <v>0.1886480141861071</v>
      </c>
      <c r="AT128" s="4">
        <f t="shared" si="147"/>
        <v>1.2904158186684853</v>
      </c>
      <c r="AU128" s="4">
        <f t="shared" si="147"/>
        <v>-0.35117913579725979</v>
      </c>
      <c r="AV128" s="4">
        <f t="shared" si="147"/>
        <v>-0.13607006442762781</v>
      </c>
      <c r="AW128" s="4">
        <f t="shared" si="147"/>
        <v>0.37433457841269302</v>
      </c>
      <c r="AY128" s="2">
        <f t="shared" si="154"/>
        <v>37.831493546831076</v>
      </c>
      <c r="AZ128" s="2">
        <f t="shared" si="154"/>
        <v>43.056080728486876</v>
      </c>
      <c r="BA128" s="2">
        <f t="shared" si="154"/>
        <v>56.867655968027165</v>
      </c>
      <c r="BB128" s="2">
        <f t="shared" si="154"/>
        <v>48.568034346473695</v>
      </c>
      <c r="BC128" s="2">
        <f t="shared" si="154"/>
        <v>49.066259263250437</v>
      </c>
      <c r="BD128" s="2">
        <f t="shared" si="154"/>
        <v>49.903499879725615</v>
      </c>
      <c r="BE128" s="2">
        <f t="shared" si="154"/>
        <v>50.138406952321169</v>
      </c>
      <c r="BF128" s="2">
        <f t="shared" si="154"/>
        <v>50.024223820098243</v>
      </c>
      <c r="BG128" s="2">
        <f t="shared" si="154"/>
        <v>50.269927952232699</v>
      </c>
      <c r="BH128" s="2">
        <f t="shared" si="154"/>
        <v>48.36407700988493</v>
      </c>
      <c r="BI128" s="2">
        <f t="shared" si="154"/>
        <v>47.268890945609741</v>
      </c>
      <c r="BJ128" s="2">
        <f t="shared" si="154"/>
        <v>48.101071680674281</v>
      </c>
      <c r="BK128" s="2">
        <f t="shared" si="154"/>
        <v>46.428106835780504</v>
      </c>
      <c r="BL128" s="2">
        <f t="shared" si="154"/>
        <v>48.099618595493588</v>
      </c>
      <c r="BM128" s="2">
        <f t="shared" si="154"/>
        <v>52.398612382247357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42.923999999999999</v>
      </c>
      <c r="CG128" s="2">
        <f t="shared" si="155"/>
        <v>55.892000000000003</v>
      </c>
      <c r="CH128" s="2">
        <f t="shared" si="155"/>
        <v>48.585000000000001</v>
      </c>
      <c r="CI128" s="2">
        <f t="shared" si="155"/>
        <v>49.954000000000001</v>
      </c>
      <c r="CJ128" s="2">
        <f t="shared" si="155"/>
        <v>51.122999999999998</v>
      </c>
      <c r="CK128" s="2">
        <f t="shared" si="155"/>
        <v>50.569000000000003</v>
      </c>
      <c r="CL128" s="2">
        <f t="shared" si="155"/>
        <v>50.107999999999997</v>
      </c>
      <c r="CM128" s="2">
        <f t="shared" si="155"/>
        <v>52.185000000000002</v>
      </c>
      <c r="CN128" s="2">
        <f t="shared" si="155"/>
        <v>48.476999999999997</v>
      </c>
      <c r="CO128" s="2">
        <f t="shared" si="155"/>
        <v>47.462000000000003</v>
      </c>
      <c r="CP128" s="2">
        <f t="shared" si="155"/>
        <v>49.4</v>
      </c>
      <c r="CQ128" s="2">
        <f t="shared" si="155"/>
        <v>46.091999999999999</v>
      </c>
      <c r="CR128" s="2">
        <f t="shared" si="155"/>
        <v>48.076999999999998</v>
      </c>
      <c r="CS128" s="2">
        <f t="shared" si="155"/>
        <v>53.722999999999999</v>
      </c>
      <c r="CU128" s="2" t="str">
        <f t="shared" si="110"/>
        <v/>
      </c>
      <c r="CV128" s="2">
        <f t="shared" si="111"/>
        <v>42.923999999999999</v>
      </c>
      <c r="CW128" s="2">
        <f t="shared" si="112"/>
        <v>55.892000000000003</v>
      </c>
      <c r="CX128" s="2">
        <f t="shared" si="113"/>
        <v>48.585000000000001</v>
      </c>
      <c r="CY128" s="2">
        <f t="shared" si="114"/>
        <v>49.954000000000001</v>
      </c>
      <c r="CZ128" s="2">
        <f t="shared" si="115"/>
        <v>51.122999999999998</v>
      </c>
      <c r="DA128" s="2">
        <f t="shared" si="116"/>
        <v>50.569000000000003</v>
      </c>
      <c r="DB128" s="2">
        <f t="shared" si="117"/>
        <v>50.107999999999997</v>
      </c>
      <c r="DC128" s="2">
        <f t="shared" si="118"/>
        <v>52.185000000000002</v>
      </c>
      <c r="DD128" s="2">
        <f t="shared" si="119"/>
        <v>48.476999999999997</v>
      </c>
      <c r="DE128" s="2">
        <f t="shared" si="120"/>
        <v>47.462000000000003</v>
      </c>
      <c r="DF128" s="2">
        <f t="shared" si="121"/>
        <v>49.4</v>
      </c>
      <c r="DG128" s="2">
        <f t="shared" si="122"/>
        <v>46.091999999999999</v>
      </c>
      <c r="DH128" s="2">
        <f t="shared" si="123"/>
        <v>48.076999999999998</v>
      </c>
      <c r="DI128" s="2">
        <f t="shared" si="124"/>
        <v>53.722999999999999</v>
      </c>
      <c r="DK128" s="2">
        <f t="shared" si="148"/>
        <v>63.321046018893384</v>
      </c>
      <c r="DL128" s="2">
        <f t="shared" si="148"/>
        <v>71.226995644599299</v>
      </c>
      <c r="DM128" s="2">
        <f t="shared" si="148"/>
        <v>88.674075797373348</v>
      </c>
      <c r="DN128" s="2">
        <f t="shared" si="148"/>
        <v>80.413247842401518</v>
      </c>
      <c r="DO128" s="2">
        <f t="shared" si="148"/>
        <v>76.407694773519168</v>
      </c>
      <c r="DP128" s="2">
        <f t="shared" si="148"/>
        <v>73.674545644599306</v>
      </c>
      <c r="DQ128" s="2">
        <f t="shared" si="148"/>
        <v>71.554262134348932</v>
      </c>
      <c r="DR128" s="2">
        <f t="shared" si="148"/>
        <v>73.182317262242378</v>
      </c>
      <c r="DS128" s="2">
        <f t="shared" si="148"/>
        <v>73.904696485968216</v>
      </c>
      <c r="DT128" s="2">
        <f t="shared" si="148"/>
        <v>72.923022047719741</v>
      </c>
      <c r="DU128" s="2">
        <f t="shared" si="148"/>
        <v>73.893511023859872</v>
      </c>
      <c r="DV128" s="2">
        <f t="shared" si="148"/>
        <v>77.594065841135631</v>
      </c>
      <c r="DW128" s="2">
        <f t="shared" si="148"/>
        <v>74.642091537692778</v>
      </c>
      <c r="DX128" s="2">
        <f t="shared" si="148"/>
        <v>72.35645296167246</v>
      </c>
      <c r="DY128" s="2">
        <f t="shared" si="148"/>
        <v>72.666175777710663</v>
      </c>
      <c r="EA128" s="2">
        <f t="shared" si="152"/>
        <v>37.744411352487738</v>
      </c>
      <c r="EB128" s="2">
        <f t="shared" si="152"/>
        <v>42.943452516306621</v>
      </c>
      <c r="EC128" s="2">
        <f t="shared" si="152"/>
        <v>56.752764393745188</v>
      </c>
      <c r="ED128" s="2">
        <f t="shared" si="152"/>
        <v>48.448381794412271</v>
      </c>
      <c r="EE128" s="2">
        <f t="shared" si="151"/>
        <v>48.958708952191785</v>
      </c>
      <c r="EF128" s="2">
        <f t="shared" si="151"/>
        <v>49.809231895943753</v>
      </c>
      <c r="EG128" s="2">
        <f t="shared" si="151"/>
        <v>50.046461028132249</v>
      </c>
      <c r="EH128" s="2">
        <f t="shared" si="151"/>
        <v>49.920832801624123</v>
      </c>
      <c r="EI128" s="2">
        <f t="shared" si="151"/>
        <v>50.163373076576974</v>
      </c>
      <c r="EJ128" s="2">
        <f t="shared" si="151"/>
        <v>48.247568771751737</v>
      </c>
      <c r="EK128" s="2">
        <f t="shared" si="151"/>
        <v>47.136641618024342</v>
      </c>
      <c r="EL128" s="2">
        <f t="shared" si="151"/>
        <v>47.961832475081017</v>
      </c>
      <c r="EM128" s="2">
        <f t="shared" si="135"/>
        <v>46.305512198639889</v>
      </c>
      <c r="EN128" s="2">
        <f t="shared" si="135"/>
        <v>48.00228719657953</v>
      </c>
      <c r="EO128" s="2">
        <f t="shared" si="135"/>
        <v>52.294407531844179</v>
      </c>
      <c r="EQ128" s="2">
        <f t="shared" si="149"/>
        <v>37.709252806889786</v>
      </c>
      <c r="ER128" s="2">
        <f t="shared" si="149"/>
        <v>42.653449589703783</v>
      </c>
      <c r="ES128" s="2">
        <f t="shared" si="149"/>
        <v>55.743768799339534</v>
      </c>
      <c r="ET128" s="2">
        <f t="shared" si="149"/>
        <v>48.167812866164994</v>
      </c>
      <c r="EU128" s="2">
        <f t="shared" si="149"/>
        <v>48.819088338125681</v>
      </c>
      <c r="EV128" s="2">
        <f t="shared" si="149"/>
        <v>49.636546864259557</v>
      </c>
      <c r="EW128" s="2">
        <f t="shared" si="149"/>
        <v>49.910395719844352</v>
      </c>
      <c r="EX128" s="2">
        <f t="shared" si="149"/>
        <v>49.937584859993095</v>
      </c>
      <c r="EY128" s="2">
        <f t="shared" si="149"/>
        <v>50.217938021426356</v>
      </c>
      <c r="EZ128" s="2">
        <f t="shared" si="149"/>
        <v>48.127867133330888</v>
      </c>
      <c r="FA128" s="2">
        <f t="shared" si="149"/>
        <v>46.883804227133048</v>
      </c>
      <c r="FB128" s="2">
        <f t="shared" si="149"/>
        <v>47.76727225827802</v>
      </c>
      <c r="FC128" s="2">
        <f t="shared" si="149"/>
        <v>46.211232265454456</v>
      </c>
      <c r="FD128" s="2">
        <f t="shared" si="149"/>
        <v>47.924157857496702</v>
      </c>
      <c r="FE128" s="2">
        <f t="shared" si="149"/>
        <v>52.142067078000508</v>
      </c>
      <c r="FG128" s="2">
        <f t="shared" si="150"/>
        <v>0.99655551984569091</v>
      </c>
      <c r="FH128" s="2">
        <f t="shared" si="150"/>
        <v>0.99592544587651777</v>
      </c>
      <c r="FI128" s="2">
        <f t="shared" si="150"/>
        <v>0.99613568768123351</v>
      </c>
      <c r="FJ128" s="2">
        <f t="shared" si="150"/>
        <v>0.99618703974129286</v>
      </c>
      <c r="FK128" s="2">
        <f t="shared" si="150"/>
        <v>0.9960414809554955</v>
      </c>
      <c r="FL128" s="2">
        <f t="shared" si="150"/>
        <v>0.99599222630930229</v>
      </c>
      <c r="FM128" s="2">
        <f t="shared" si="150"/>
        <v>0.99567510020586902</v>
      </c>
      <c r="FN128" s="2">
        <f t="shared" si="150"/>
        <v>0.99556134178936584</v>
      </c>
      <c r="FO128" s="2">
        <f t="shared" si="150"/>
        <v>0.99553318360982501</v>
      </c>
      <c r="FP128" s="2">
        <f t="shared" si="150"/>
        <v>0.9952361551734854</v>
      </c>
      <c r="FQ128" s="2">
        <f t="shared" si="150"/>
        <v>0.99497202764335169</v>
      </c>
      <c r="FR128" s="2">
        <f t="shared" si="150"/>
        <v>0.99524796586276298</v>
      </c>
      <c r="FS128" s="2">
        <f t="shared" si="150"/>
        <v>0.99564761991636752</v>
      </c>
      <c r="FT128" s="2">
        <f t="shared" si="150"/>
        <v>0.99598403632023647</v>
      </c>
      <c r="FU128" s="2">
        <f t="shared" si="150"/>
        <v>0.99485074475009838</v>
      </c>
      <c r="FW128" s="2">
        <f t="shared" si="156"/>
        <v>2.8898128800108881E-2</v>
      </c>
      <c r="FX128" s="2">
        <f t="shared" si="156"/>
        <v>9.0158231519844242E-3</v>
      </c>
      <c r="FY128" s="2">
        <f t="shared" si="156"/>
        <v>8.3868974782140109E-3</v>
      </c>
      <c r="FZ128" s="2">
        <f t="shared" si="156"/>
        <v>7.9417627189629879E-3</v>
      </c>
      <c r="GA128" s="2">
        <f t="shared" si="156"/>
        <v>7.9287866967432969E-3</v>
      </c>
      <c r="GB128" s="2">
        <f t="shared" si="156"/>
        <v>7.9844371385423135E-3</v>
      </c>
      <c r="GC128" s="2">
        <f t="shared" si="156"/>
        <v>7.8870977552700366E-3</v>
      </c>
      <c r="GD128" s="2">
        <f t="shared" si="156"/>
        <v>8.4311717606568564E-3</v>
      </c>
      <c r="GE128" s="2">
        <f t="shared" si="156"/>
        <v>9.2869722056264925E-3</v>
      </c>
      <c r="GF128" s="2">
        <f t="shared" si="156"/>
        <v>8.7032417531453538E-3</v>
      </c>
      <c r="GG128" s="2">
        <f t="shared" si="156"/>
        <v>9.0313862579397951E-3</v>
      </c>
      <c r="GH128" s="2">
        <f t="shared" si="156"/>
        <v>8.0909599643127616E-3</v>
      </c>
      <c r="GI128" s="2">
        <f t="shared" si="156"/>
        <v>7.8163654560803059E-3</v>
      </c>
      <c r="GJ128" s="2">
        <f t="shared" si="156"/>
        <v>6.0674550055891526E-3</v>
      </c>
      <c r="GK128" s="2">
        <f t="shared" si="156"/>
        <v>4.5594204894957805E-3</v>
      </c>
      <c r="GM128" s="86">
        <f t="shared" si="157"/>
        <v>1.7206879877502449E-46</v>
      </c>
      <c r="GN128" s="86">
        <f t="shared" si="157"/>
        <v>7.2029649349921986E-53</v>
      </c>
      <c r="GO128" s="86">
        <f t="shared" si="157"/>
        <v>4.1127594215565007E-53</v>
      </c>
      <c r="GP128" s="86">
        <f t="shared" si="157"/>
        <v>2.1096765166113499E-95</v>
      </c>
      <c r="GQ128" s="86">
        <f t="shared" si="157"/>
        <v>2.8252584346708808E-102</v>
      </c>
      <c r="GR128" s="86">
        <f t="shared" si="157"/>
        <v>2.8681806860508088E-110</v>
      </c>
      <c r="GS128" s="86">
        <f t="shared" si="157"/>
        <v>3.0018963111932417E-105</v>
      </c>
      <c r="GT128" s="86">
        <f t="shared" si="157"/>
        <v>3.4945529532115909E-109</v>
      </c>
      <c r="GU128" s="86">
        <f t="shared" si="157"/>
        <v>1.2755651569184071E-118</v>
      </c>
      <c r="GV128" s="86">
        <f t="shared" si="157"/>
        <v>4.4682001607574536E-108</v>
      </c>
      <c r="GW128" s="86">
        <f t="shared" si="157"/>
        <v>3.1930015887603823E-101</v>
      </c>
      <c r="GX128" s="86">
        <f t="shared" si="157"/>
        <v>8.1244727823552625E-91</v>
      </c>
      <c r="GY128" s="86">
        <f t="shared" si="157"/>
        <v>3.1977600389396415E-82</v>
      </c>
      <c r="GZ128" s="86">
        <f t="shared" si="157"/>
        <v>6.7092887595977043E-87</v>
      </c>
      <c r="HA128" s="86">
        <f t="shared" si="157"/>
        <v>7.3356876844549117E-101</v>
      </c>
      <c r="HC128" s="86">
        <f t="shared" si="153"/>
        <v>1.4551744124628096E-8</v>
      </c>
      <c r="HD128" s="86">
        <f t="shared" si="153"/>
        <v>9.5845270175213223E-11</v>
      </c>
      <c r="HE128" s="86">
        <f t="shared" si="153"/>
        <v>4.0067827723029206E-10</v>
      </c>
      <c r="HF128" s="86">
        <f t="shared" si="153"/>
        <v>1.5591250953976704E-15</v>
      </c>
      <c r="HG128" s="86">
        <f t="shared" si="153"/>
        <v>5.3637243809550906E-18</v>
      </c>
      <c r="HH128" s="86">
        <f t="shared" si="153"/>
        <v>2.8179721091807123E-19</v>
      </c>
      <c r="HI128" s="86">
        <f t="shared" si="138"/>
        <v>9.9519706397133161E-19</v>
      </c>
      <c r="HJ128" s="86">
        <f t="shared" si="138"/>
        <v>1.0433198264073861E-19</v>
      </c>
      <c r="HK128" s="86">
        <f t="shared" si="138"/>
        <v>1.0369005803256676E-21</v>
      </c>
      <c r="HL128" s="86">
        <f t="shared" ref="HL128:HQ170" si="161" xml:space="preserve"> _xlfn.NORM.DIST($B128, L$8, ABS(L$12), TRUE) * _xlfn.NORM.DIST(($B128 - L$8)*L$16, 0, ABS(L$12), TRUE) * 2</f>
        <v>2.5797095295549072E-19</v>
      </c>
      <c r="HM128" s="86">
        <f t="shared" si="161"/>
        <v>1.4294785427866119E-18</v>
      </c>
      <c r="HN128" s="86">
        <f t="shared" si="161"/>
        <v>1.9313860099517907E-17</v>
      </c>
      <c r="HO128" s="86">
        <f t="shared" si="161"/>
        <v>3.4216178512484443E-15</v>
      </c>
      <c r="HP128" s="86">
        <f t="shared" si="161"/>
        <v>2.9906765674565824E-15</v>
      </c>
      <c r="HQ128" s="86">
        <f t="shared" si="161"/>
        <v>1.6066560270277452E-19</v>
      </c>
      <c r="HS128" s="86">
        <f t="shared" si="158"/>
        <v>1.5287035810697141E-2</v>
      </c>
      <c r="HT128" s="86">
        <f t="shared" si="158"/>
        <v>2.0561030887888317E-4</v>
      </c>
      <c r="HU128" s="86">
        <f t="shared" si="158"/>
        <v>1.3864715071417689E-4</v>
      </c>
      <c r="HV128" s="86">
        <f t="shared" si="158"/>
        <v>4.2502715242769776E-5</v>
      </c>
      <c r="HW128" s="86">
        <f t="shared" si="158"/>
        <v>3.1340199006354976E-5</v>
      </c>
      <c r="HX128" s="86">
        <f t="shared" si="158"/>
        <v>2.4160046640644294E-5</v>
      </c>
      <c r="HY128" s="86">
        <f t="shared" si="158"/>
        <v>1.1424251152848328E-5</v>
      </c>
      <c r="HZ128" s="86">
        <f t="shared" si="158"/>
        <v>1.3460376462435671E-5</v>
      </c>
      <c r="IA128" s="86">
        <f t="shared" si="158"/>
        <v>2.0661263965010573E-5</v>
      </c>
      <c r="IB128" s="86">
        <f t="shared" si="158"/>
        <v>1.0487198869186718E-5</v>
      </c>
      <c r="IC128" s="86">
        <f t="shared" si="158"/>
        <v>1.2350381769727173E-5</v>
      </c>
      <c r="ID128" s="86">
        <f t="shared" si="158"/>
        <v>2.2902583918529741E-5</v>
      </c>
      <c r="IE128" s="86">
        <f t="shared" si="158"/>
        <v>3.9893971961636785E-5</v>
      </c>
      <c r="IF128" s="86">
        <f t="shared" si="158"/>
        <v>3.0537738095951276E-4</v>
      </c>
      <c r="IG128" s="86">
        <f t="shared" si="158"/>
        <v>1.8407860957542618E-3</v>
      </c>
      <c r="II128" s="86">
        <f t="shared" si="159"/>
        <v>5.1862884474969779E-15</v>
      </c>
      <c r="IJ128" s="86">
        <f t="shared" si="159"/>
        <v>3.5510962658453646E-28</v>
      </c>
      <c r="IK128" s="86">
        <f t="shared" si="159"/>
        <v>9.0307700845334214E-30</v>
      </c>
      <c r="IL128" s="86">
        <f t="shared" si="159"/>
        <v>1.0100939349354497E-32</v>
      </c>
      <c r="IM128" s="86">
        <f t="shared" si="159"/>
        <v>1.9326612443340604E-33</v>
      </c>
      <c r="IN128" s="86">
        <f t="shared" si="159"/>
        <v>8.7770935116294535E-35</v>
      </c>
      <c r="IO128" s="86">
        <f t="shared" si="159"/>
        <v>4.9748055677858272E-37</v>
      </c>
      <c r="IP128" s="86">
        <f t="shared" si="159"/>
        <v>3.7122025949731707E-37</v>
      </c>
      <c r="IQ128" s="86">
        <f t="shared" si="159"/>
        <v>4.8721958523998118E-36</v>
      </c>
      <c r="IR128" s="86">
        <f t="shared" si="159"/>
        <v>2.2118473812897608E-37</v>
      </c>
      <c r="IS128" s="86">
        <f t="shared" si="159"/>
        <v>3.0666667209613747E-37</v>
      </c>
      <c r="IT128" s="86">
        <f t="shared" si="159"/>
        <v>5.0491649491516403E-34</v>
      </c>
      <c r="IU128" s="86">
        <f t="shared" si="159"/>
        <v>6.5553029002530492E-32</v>
      </c>
      <c r="IV128" s="86">
        <f t="shared" si="159"/>
        <v>1.344610987756696E-26</v>
      </c>
      <c r="IW128" s="86">
        <f t="shared" si="159"/>
        <v>8.8926759785952256E-16</v>
      </c>
      <c r="IY128" s="86">
        <f t="shared" si="160"/>
        <v>1.5287050362446451E-2</v>
      </c>
      <c r="IZ128" s="86">
        <f t="shared" si="160"/>
        <v>2.0561040472415334E-4</v>
      </c>
      <c r="JA128" s="86">
        <f t="shared" si="160"/>
        <v>1.3864755139245412E-4</v>
      </c>
      <c r="JB128" s="86">
        <f t="shared" si="160"/>
        <v>4.25027152443289E-5</v>
      </c>
      <c r="JC128" s="86">
        <f t="shared" si="160"/>
        <v>3.1340199006360342E-5</v>
      </c>
      <c r="JD128" s="86">
        <f t="shared" si="160"/>
        <v>2.4160046640644576E-5</v>
      </c>
      <c r="JE128" s="86">
        <f t="shared" si="160"/>
        <v>1.1424251152849322E-5</v>
      </c>
      <c r="JF128" s="86">
        <f t="shared" si="160"/>
        <v>1.3460376462435776E-5</v>
      </c>
      <c r="JG128" s="86">
        <f t="shared" si="160"/>
        <v>2.0661263965010573E-5</v>
      </c>
      <c r="JH128" s="86">
        <f t="shared" si="160"/>
        <v>1.0487198869186975E-5</v>
      </c>
      <c r="JI128" s="86">
        <f t="shared" si="160"/>
        <v>1.2350381769728603E-5</v>
      </c>
      <c r="JJ128" s="86">
        <f t="shared" si="160"/>
        <v>2.2902583918549054E-5</v>
      </c>
      <c r="JK128" s="86">
        <f t="shared" si="160"/>
        <v>3.9893971965058405E-5</v>
      </c>
      <c r="JL128" s="86">
        <f t="shared" si="160"/>
        <v>3.0537738096250342E-4</v>
      </c>
      <c r="JM128" s="86">
        <f t="shared" si="160"/>
        <v>1.8407860957551513E-3</v>
      </c>
    </row>
    <row r="129" spans="2:273" x14ac:dyDescent="0.25">
      <c r="B129" s="2">
        <v>102</v>
      </c>
      <c r="C129" s="37">
        <v>37.682000000000002</v>
      </c>
      <c r="D129" s="37">
        <v>43.47</v>
      </c>
      <c r="E129" s="37">
        <v>55.231000000000002</v>
      </c>
      <c r="F129" s="37">
        <v>46.523000000000003</v>
      </c>
      <c r="G129" s="37">
        <v>49.154000000000003</v>
      </c>
      <c r="H129" s="37">
        <v>50.154000000000003</v>
      </c>
      <c r="I129" s="37">
        <v>51.491999999999997</v>
      </c>
      <c r="J129" s="37">
        <v>50.646000000000001</v>
      </c>
      <c r="K129" s="37">
        <v>50.923000000000002</v>
      </c>
      <c r="L129" s="37">
        <v>49.384999999999998</v>
      </c>
      <c r="M129" s="37">
        <v>47.168999999999997</v>
      </c>
      <c r="N129" s="37">
        <v>47.338000000000001</v>
      </c>
      <c r="O129" s="37">
        <v>46.615000000000002</v>
      </c>
      <c r="P129" s="37">
        <v>49.231000000000002</v>
      </c>
      <c r="Q129" s="37">
        <v>54.414999999999999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37.930719637699504</v>
      </c>
      <c r="T129" s="4">
        <f t="shared" si="162"/>
        <v>42.953607360585757</v>
      </c>
      <c r="U129" s="4">
        <f t="shared" si="162"/>
        <v>56.658879226991651</v>
      </c>
      <c r="V129" s="4">
        <f t="shared" si="162"/>
        <v>48.450322671859581</v>
      </c>
      <c r="W129" s="4">
        <f t="shared" si="162"/>
        <v>48.950666087062345</v>
      </c>
      <c r="X129" s="4">
        <f t="shared" si="162"/>
        <v>49.798655386063423</v>
      </c>
      <c r="Y129" s="4">
        <f t="shared" si="162"/>
        <v>50.030351439321365</v>
      </c>
      <c r="Z129" s="4">
        <f t="shared" si="162"/>
        <v>49.923145764311876</v>
      </c>
      <c r="AA129" s="4">
        <f t="shared" si="162"/>
        <v>50.166824284897707</v>
      </c>
      <c r="AB129" s="4">
        <f t="shared" si="162"/>
        <v>48.260278221661245</v>
      </c>
      <c r="AC129" s="4">
        <f t="shared" si="162"/>
        <v>47.122419422218961</v>
      </c>
      <c r="AD129" s="4">
        <f t="shared" si="162"/>
        <v>47.969394802568047</v>
      </c>
      <c r="AE129" s="4">
        <f t="shared" si="162"/>
        <v>46.337333513341399</v>
      </c>
      <c r="AF129" s="4">
        <f t="shared" si="162"/>
        <v>48.182616236542366</v>
      </c>
      <c r="AG129" s="4">
        <f t="shared" si="162"/>
        <v>53.62425592482289</v>
      </c>
      <c r="AI129" s="4">
        <f t="shared" ref="AI129:AW145" si="163">IF(OR($B129 &lt; C$230, $B129 &gt; C$233), 0, C129-S129)</f>
        <v>-0.24871963769950156</v>
      </c>
      <c r="AJ129" s="4">
        <f t="shared" si="163"/>
        <v>0.51639263941424218</v>
      </c>
      <c r="AK129" s="4">
        <f t="shared" si="163"/>
        <v>-1.4278792269916494</v>
      </c>
      <c r="AL129" s="4">
        <f t="shared" si="163"/>
        <v>-1.927322671859578</v>
      </c>
      <c r="AM129" s="4">
        <f t="shared" si="163"/>
        <v>0.20333391293765857</v>
      </c>
      <c r="AN129" s="4">
        <f t="shared" si="163"/>
        <v>0.35534461393658034</v>
      </c>
      <c r="AO129" s="4">
        <f t="shared" si="163"/>
        <v>1.4616485606786327</v>
      </c>
      <c r="AP129" s="4">
        <f t="shared" si="163"/>
        <v>0.7228542356881249</v>
      </c>
      <c r="AQ129" s="4">
        <f t="shared" si="163"/>
        <v>0.75617571510229453</v>
      </c>
      <c r="AR129" s="4">
        <f t="shared" si="163"/>
        <v>1.1247217783387526</v>
      </c>
      <c r="AS129" s="4">
        <f t="shared" si="163"/>
        <v>4.658057778103597E-2</v>
      </c>
      <c r="AT129" s="4">
        <f t="shared" si="163"/>
        <v>-0.63139480256804603</v>
      </c>
      <c r="AU129" s="4">
        <f t="shared" si="163"/>
        <v>0.27766648665860316</v>
      </c>
      <c r="AV129" s="4">
        <f t="shared" si="163"/>
        <v>1.0483837634576361</v>
      </c>
      <c r="AW129" s="4">
        <f t="shared" si="163"/>
        <v>0.7907440751771091</v>
      </c>
      <c r="AY129" s="2">
        <f t="shared" si="154"/>
        <v>37.736850170111921</v>
      </c>
      <c r="AZ129" s="2">
        <f t="shared" si="154"/>
        <v>42.937607849406362</v>
      </c>
      <c r="BA129" s="2">
        <f t="shared" si="154"/>
        <v>56.640662360935416</v>
      </c>
      <c r="BB129" s="2">
        <f t="shared" si="154"/>
        <v>48.437986001707543</v>
      </c>
      <c r="BC129" s="2">
        <f t="shared" si="154"/>
        <v>48.93903108398473</v>
      </c>
      <c r="BD129" s="2">
        <f t="shared" si="154"/>
        <v>49.787981604382864</v>
      </c>
      <c r="BE129" s="2">
        <f t="shared" si="154"/>
        <v>50.024070883725379</v>
      </c>
      <c r="BF129" s="2">
        <f t="shared" si="154"/>
        <v>49.914825800771062</v>
      </c>
      <c r="BG129" s="2">
        <f t="shared" si="154"/>
        <v>50.152898596476</v>
      </c>
      <c r="BH129" s="2">
        <f t="shared" si="154"/>
        <v>48.251990825165933</v>
      </c>
      <c r="BI129" s="2">
        <f t="shared" si="154"/>
        <v>47.112023392787336</v>
      </c>
      <c r="BJ129" s="2">
        <f t="shared" si="154"/>
        <v>47.951115295980117</v>
      </c>
      <c r="BK129" s="2">
        <f t="shared" si="154"/>
        <v>46.306621285550982</v>
      </c>
      <c r="BL129" s="2">
        <f t="shared" si="154"/>
        <v>47.995732713906747</v>
      </c>
      <c r="BM129" s="2">
        <f t="shared" si="154"/>
        <v>52.291419897720552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43.47</v>
      </c>
      <c r="CG129" s="2">
        <f t="shared" si="155"/>
        <v>55.231000000000002</v>
      </c>
      <c r="CH129" s="2">
        <f t="shared" si="155"/>
        <v>46.523000000000003</v>
      </c>
      <c r="CI129" s="2">
        <f t="shared" si="155"/>
        <v>49.154000000000003</v>
      </c>
      <c r="CJ129" s="2">
        <f t="shared" si="155"/>
        <v>50.154000000000003</v>
      </c>
      <c r="CK129" s="2">
        <f t="shared" si="155"/>
        <v>51.491999999999997</v>
      </c>
      <c r="CL129" s="2">
        <f t="shared" si="155"/>
        <v>50.646000000000001</v>
      </c>
      <c r="CM129" s="2">
        <f t="shared" si="155"/>
        <v>50.923000000000002</v>
      </c>
      <c r="CN129" s="2">
        <f t="shared" si="155"/>
        <v>49.384999999999998</v>
      </c>
      <c r="CO129" s="2">
        <f t="shared" si="155"/>
        <v>47.168999999999997</v>
      </c>
      <c r="CP129" s="2">
        <f t="shared" si="155"/>
        <v>47.338000000000001</v>
      </c>
      <c r="CQ129" s="2">
        <f t="shared" si="155"/>
        <v>46.615000000000002</v>
      </c>
      <c r="CR129" s="2">
        <f t="shared" si="155"/>
        <v>49.231000000000002</v>
      </c>
      <c r="CS129" s="2">
        <f t="shared" si="155"/>
        <v>54.414999999999999</v>
      </c>
      <c r="CU129" s="2" t="str">
        <f t="shared" si="110"/>
        <v/>
      </c>
      <c r="CV129" s="2">
        <f t="shared" si="111"/>
        <v>43.47</v>
      </c>
      <c r="CW129" s="2">
        <f t="shared" si="112"/>
        <v>55.231000000000002</v>
      </c>
      <c r="CX129" s="2">
        <f t="shared" si="113"/>
        <v>46.523000000000003</v>
      </c>
      <c r="CY129" s="2">
        <f t="shared" si="114"/>
        <v>49.154000000000003</v>
      </c>
      <c r="CZ129" s="2">
        <f t="shared" si="115"/>
        <v>50.154000000000003</v>
      </c>
      <c r="DA129" s="2">
        <f t="shared" si="116"/>
        <v>51.491999999999997</v>
      </c>
      <c r="DB129" s="2">
        <f t="shared" si="117"/>
        <v>50.646000000000001</v>
      </c>
      <c r="DC129" s="2">
        <f t="shared" si="118"/>
        <v>50.923000000000002</v>
      </c>
      <c r="DD129" s="2">
        <f t="shared" si="119"/>
        <v>49.384999999999998</v>
      </c>
      <c r="DE129" s="2">
        <f t="shared" si="120"/>
        <v>47.168999999999997</v>
      </c>
      <c r="DF129" s="2">
        <f t="shared" si="121"/>
        <v>47.338000000000001</v>
      </c>
      <c r="DG129" s="2">
        <f t="shared" si="122"/>
        <v>46.615000000000002</v>
      </c>
      <c r="DH129" s="2">
        <f t="shared" si="123"/>
        <v>49.231000000000002</v>
      </c>
      <c r="DI129" s="2">
        <f t="shared" si="124"/>
        <v>54.414999999999999</v>
      </c>
      <c r="DK129" s="2">
        <f t="shared" ref="DK129:DY145" si="164">BO$228*$B129+BO$229</f>
        <v>63.491257962213226</v>
      </c>
      <c r="DL129" s="2">
        <f t="shared" si="164"/>
        <v>71.441517421602782</v>
      </c>
      <c r="DM129" s="2">
        <f t="shared" si="164"/>
        <v>88.95469727954972</v>
      </c>
      <c r="DN129" s="2">
        <f t="shared" si="164"/>
        <v>80.656136772983132</v>
      </c>
      <c r="DO129" s="2">
        <f t="shared" si="164"/>
        <v>76.597079442508715</v>
      </c>
      <c r="DP129" s="2">
        <f t="shared" si="164"/>
        <v>73.832568641114989</v>
      </c>
      <c r="DQ129" s="2">
        <f t="shared" si="164"/>
        <v>71.666018718094165</v>
      </c>
      <c r="DR129" s="2">
        <f t="shared" si="164"/>
        <v>73.321642114361325</v>
      </c>
      <c r="DS129" s="2">
        <f t="shared" si="164"/>
        <v>74.052635631904522</v>
      </c>
      <c r="DT129" s="2">
        <f t="shared" si="164"/>
        <v>73.07802552099065</v>
      </c>
      <c r="DU129" s="2">
        <f t="shared" si="164"/>
        <v>74.088995318634858</v>
      </c>
      <c r="DV129" s="2">
        <f t="shared" si="164"/>
        <v>77.800289338568419</v>
      </c>
      <c r="DW129" s="2">
        <f t="shared" si="164"/>
        <v>74.846569456824142</v>
      </c>
      <c r="DX129" s="2">
        <f t="shared" si="164"/>
        <v>72.551480836236919</v>
      </c>
      <c r="DY129" s="2">
        <f t="shared" si="164"/>
        <v>72.856403201449709</v>
      </c>
      <c r="EA129" s="2">
        <f t="shared" si="152"/>
        <v>37.656257883672041</v>
      </c>
      <c r="EB129" s="2">
        <f t="shared" si="152"/>
        <v>42.833871893620106</v>
      </c>
      <c r="EC129" s="2">
        <f t="shared" si="152"/>
        <v>56.534700999743649</v>
      </c>
      <c r="ED129" s="2">
        <f t="shared" si="152"/>
        <v>48.327704065599541</v>
      </c>
      <c r="EE129" s="2">
        <f t="shared" si="151"/>
        <v>48.839861259085382</v>
      </c>
      <c r="EF129" s="2">
        <f t="shared" si="151"/>
        <v>49.701086831082236</v>
      </c>
      <c r="EG129" s="2">
        <f t="shared" si="151"/>
        <v>49.93938113191912</v>
      </c>
      <c r="EH129" s="2">
        <f t="shared" si="151"/>
        <v>49.81958783559827</v>
      </c>
      <c r="EI129" s="2">
        <f t="shared" si="151"/>
        <v>50.054653873841438</v>
      </c>
      <c r="EJ129" s="2">
        <f t="shared" si="151"/>
        <v>48.144699328803441</v>
      </c>
      <c r="EK129" s="2">
        <f t="shared" si="151"/>
        <v>46.989924717756338</v>
      </c>
      <c r="EL129" s="2">
        <f t="shared" si="151"/>
        <v>47.822685529804573</v>
      </c>
      <c r="EM129" s="2">
        <f t="shared" si="135"/>
        <v>46.193635348129234</v>
      </c>
      <c r="EN129" s="2">
        <f t="shared" si="135"/>
        <v>47.905980620301186</v>
      </c>
      <c r="EO129" s="2">
        <f t="shared" si="135"/>
        <v>52.19527273398559</v>
      </c>
      <c r="EQ129" s="2">
        <f t="shared" ref="EQ129:FE145" si="165">CU$228*$B129+CU$229</f>
        <v>37.637570950616897</v>
      </c>
      <c r="ER129" s="2">
        <f t="shared" si="165"/>
        <v>42.569698699461604</v>
      </c>
      <c r="ES129" s="2">
        <f t="shared" si="165"/>
        <v>55.627586796346911</v>
      </c>
      <c r="ET129" s="2">
        <f t="shared" si="165"/>
        <v>48.077550674417807</v>
      </c>
      <c r="EU129" s="2">
        <f t="shared" si="165"/>
        <v>48.71616737170082</v>
      </c>
      <c r="EV129" s="2">
        <f t="shared" si="165"/>
        <v>49.547895801644557</v>
      </c>
      <c r="EW129" s="2">
        <f t="shared" si="165"/>
        <v>49.818978423198068</v>
      </c>
      <c r="EX129" s="2">
        <f t="shared" si="165"/>
        <v>49.826302564604077</v>
      </c>
      <c r="EY129" s="2">
        <f t="shared" si="165"/>
        <v>50.098262399668933</v>
      </c>
      <c r="EZ129" s="2">
        <f t="shared" si="165"/>
        <v>48.031304786027455</v>
      </c>
      <c r="FA129" s="2">
        <f t="shared" si="165"/>
        <v>46.765459329748751</v>
      </c>
      <c r="FB129" s="2">
        <f t="shared" si="165"/>
        <v>47.648429638840469</v>
      </c>
      <c r="FC129" s="2">
        <f t="shared" si="165"/>
        <v>46.101026611475618</v>
      </c>
      <c r="FD129" s="2">
        <f t="shared" si="165"/>
        <v>47.823789652455019</v>
      </c>
      <c r="FE129" s="2">
        <f t="shared" si="165"/>
        <v>52.01013858871454</v>
      </c>
      <c r="FG129" s="2">
        <f t="shared" ref="FG129:FU145" si="166">POWER(10,($B129-C$231)/C$229)/(1+POWER(10,($B129-C$231)/C$229))</f>
        <v>0.99685764438787072</v>
      </c>
      <c r="FH129" s="2">
        <f t="shared" si="166"/>
        <v>0.99628262973490345</v>
      </c>
      <c r="FI129" s="2">
        <f t="shared" si="166"/>
        <v>0.99647450654881542</v>
      </c>
      <c r="FJ129" s="2">
        <f t="shared" si="166"/>
        <v>0.99652137183715483</v>
      </c>
      <c r="FK129" s="2">
        <f t="shared" si="166"/>
        <v>0.99638852982410997</v>
      </c>
      <c r="FL129" s="2">
        <f t="shared" si="166"/>
        <v>0.99634357754923386</v>
      </c>
      <c r="FM129" s="2">
        <f t="shared" si="166"/>
        <v>0.99605414293519889</v>
      </c>
      <c r="FN129" s="2">
        <f t="shared" si="166"/>
        <v>0.99595031397939959</v>
      </c>
      <c r="FO129" s="2">
        <f t="shared" si="166"/>
        <v>0.99592461327969806</v>
      </c>
      <c r="FP129" s="2">
        <f t="shared" si="166"/>
        <v>0.99565349997310271</v>
      </c>
      <c r="FQ129" s="2">
        <f t="shared" si="166"/>
        <v>0.99541240512636031</v>
      </c>
      <c r="FR129" s="2">
        <f t="shared" si="166"/>
        <v>0.99566428047430588</v>
      </c>
      <c r="FS129" s="2">
        <f t="shared" si="166"/>
        <v>0.99602906146709436</v>
      </c>
      <c r="FT129" s="2">
        <f t="shared" si="166"/>
        <v>0.99633610291425634</v>
      </c>
      <c r="FU129" s="2">
        <f t="shared" si="166"/>
        <v>0.99530169469566721</v>
      </c>
      <c r="FW129" s="2">
        <f t="shared" si="156"/>
        <v>3.1598071472369586E-2</v>
      </c>
      <c r="FX129" s="2">
        <f t="shared" si="156"/>
        <v>9.8770621379734476E-3</v>
      </c>
      <c r="FY129" s="2">
        <f t="shared" si="156"/>
        <v>9.1886152249644314E-3</v>
      </c>
      <c r="FZ129" s="2">
        <f t="shared" si="156"/>
        <v>8.7013026617877107E-3</v>
      </c>
      <c r="GA129" s="2">
        <f t="shared" si="156"/>
        <v>8.6870964966175752E-3</v>
      </c>
      <c r="GB129" s="2">
        <f t="shared" si="156"/>
        <v>8.7480224184582102E-3</v>
      </c>
      <c r="GC129" s="2">
        <f t="shared" si="156"/>
        <v>8.6414551514197926E-3</v>
      </c>
      <c r="GD129" s="2">
        <f t="shared" si="156"/>
        <v>9.2370823367925181E-3</v>
      </c>
      <c r="GE129" s="2">
        <f t="shared" si="156"/>
        <v>1.0173846863289203E-2</v>
      </c>
      <c r="GF129" s="2">
        <f t="shared" si="156"/>
        <v>9.5349086121485644E-3</v>
      </c>
      <c r="GG129" s="2">
        <f t="shared" si="156"/>
        <v>9.8940970708254975E-3</v>
      </c>
      <c r="GH129" s="2">
        <f t="shared" si="156"/>
        <v>8.8646414367944716E-3</v>
      </c>
      <c r="GI129" s="2">
        <f t="shared" si="156"/>
        <v>8.5640160954388103E-3</v>
      </c>
      <c r="GJ129" s="2">
        <f t="shared" si="156"/>
        <v>6.6489399824094762E-3</v>
      </c>
      <c r="GK129" s="2">
        <f t="shared" si="156"/>
        <v>4.9971070030441836E-3</v>
      </c>
      <c r="GM129" s="86">
        <f t="shared" si="157"/>
        <v>5.2480103568650014E-49</v>
      </c>
      <c r="GN129" s="86">
        <f t="shared" si="157"/>
        <v>9.8385584980480141E-56</v>
      </c>
      <c r="GO129" s="86">
        <f t="shared" si="157"/>
        <v>5.8964224353083601E-56</v>
      </c>
      <c r="GP129" s="86">
        <f t="shared" si="157"/>
        <v>1.5503020756126079E-100</v>
      </c>
      <c r="GQ129" s="86">
        <f t="shared" si="157"/>
        <v>9.4987438916128323E-108</v>
      </c>
      <c r="GR129" s="86">
        <f t="shared" si="157"/>
        <v>3.8154285561556233E-116</v>
      </c>
      <c r="GS129" s="86">
        <f t="shared" si="157"/>
        <v>6.3129485546289087E-111</v>
      </c>
      <c r="GT129" s="86">
        <f t="shared" si="157"/>
        <v>4.6231818284278441E-115</v>
      </c>
      <c r="GU129" s="86">
        <f t="shared" si="157"/>
        <v>4.7357144877656316E-125</v>
      </c>
      <c r="GV129" s="86">
        <f t="shared" si="157"/>
        <v>5.3836456542469446E-114</v>
      </c>
      <c r="GW129" s="86">
        <f t="shared" si="157"/>
        <v>1.0052289632999076E-106</v>
      </c>
      <c r="GX129" s="86">
        <f t="shared" si="157"/>
        <v>8.9926411444546311E-96</v>
      </c>
      <c r="GY129" s="86">
        <f t="shared" si="157"/>
        <v>1.2517508860456195E-86</v>
      </c>
      <c r="GZ129" s="86">
        <f t="shared" si="157"/>
        <v>1.2534994058359071E-91</v>
      </c>
      <c r="HA129" s="86">
        <f t="shared" si="157"/>
        <v>3.1212569591022093E-106</v>
      </c>
      <c r="HC129" s="86">
        <f t="shared" si="153"/>
        <v>1.3829764429225091E-9</v>
      </c>
      <c r="HD129" s="86">
        <f t="shared" si="153"/>
        <v>4.8061064895719711E-12</v>
      </c>
      <c r="HE129" s="86">
        <f t="shared" si="153"/>
        <v>2.5866339901327099E-11</v>
      </c>
      <c r="HF129" s="86">
        <f t="shared" si="153"/>
        <v>2.026940161576947E-17</v>
      </c>
      <c r="HG129" s="86">
        <f t="shared" si="153"/>
        <v>3.374026923057654E-20</v>
      </c>
      <c r="HH129" s="86">
        <f t="shared" si="153"/>
        <v>1.3473546287585806E-21</v>
      </c>
      <c r="HI129" s="86">
        <f t="shared" si="153"/>
        <v>5.1294972211489709E-21</v>
      </c>
      <c r="HJ129" s="86">
        <f t="shared" si="153"/>
        <v>4.4490146164142962E-22</v>
      </c>
      <c r="HK129" s="86">
        <f t="shared" si="153"/>
        <v>2.4125910136338119E-24</v>
      </c>
      <c r="HL129" s="86">
        <f t="shared" si="161"/>
        <v>1.0030886372290145E-21</v>
      </c>
      <c r="HM129" s="86">
        <f t="shared" si="161"/>
        <v>7.4859951757828164E-21</v>
      </c>
      <c r="HN129" s="86">
        <f t="shared" si="161"/>
        <v>1.2275103835046419E-19</v>
      </c>
      <c r="HO129" s="86">
        <f t="shared" si="161"/>
        <v>4.3165842816848544E-17</v>
      </c>
      <c r="HP129" s="86">
        <f t="shared" si="161"/>
        <v>2.8424321369929623E-17</v>
      </c>
      <c r="HQ129" s="86">
        <f t="shared" si="161"/>
        <v>4.8304296343259808E-22</v>
      </c>
      <c r="HS129" s="86">
        <f t="shared" si="158"/>
        <v>2.3628054952630071E-2</v>
      </c>
      <c r="HT129" s="86">
        <f t="shared" si="158"/>
        <v>3.983867054273754E-4</v>
      </c>
      <c r="HU129" s="86">
        <f t="shared" si="158"/>
        <v>2.7548600839522562E-4</v>
      </c>
      <c r="HV129" s="86">
        <f t="shared" si="158"/>
        <v>9.1008966869865021E-5</v>
      </c>
      <c r="HW129" s="86">
        <f t="shared" si="158"/>
        <v>6.8496611919307478E-5</v>
      </c>
      <c r="HX129" s="86">
        <f t="shared" si="158"/>
        <v>5.4284773386791617E-5</v>
      </c>
      <c r="HY129" s="86">
        <f t="shared" si="158"/>
        <v>2.7115275160903056E-5</v>
      </c>
      <c r="HZ129" s="86">
        <f t="shared" si="158"/>
        <v>3.2165946482811533E-5</v>
      </c>
      <c r="IA129" s="86">
        <f t="shared" si="158"/>
        <v>4.8696888071627679E-5</v>
      </c>
      <c r="IB129" s="86">
        <f t="shared" si="158"/>
        <v>2.5535255183758014E-5</v>
      </c>
      <c r="IC129" s="86">
        <f t="shared" si="158"/>
        <v>3.0024665986911614E-5</v>
      </c>
      <c r="ID129" s="86">
        <f t="shared" si="158"/>
        <v>5.1209770711575096E-5</v>
      </c>
      <c r="IE129" s="86">
        <f t="shared" si="158"/>
        <v>8.4590523384687493E-5</v>
      </c>
      <c r="IF129" s="86">
        <f t="shared" si="158"/>
        <v>5.210173737223915E-4</v>
      </c>
      <c r="IG129" s="86">
        <f t="shared" si="158"/>
        <v>2.6634152890043245E-3</v>
      </c>
      <c r="II129" s="86">
        <f t="shared" si="159"/>
        <v>2.5899321570196088E-14</v>
      </c>
      <c r="IJ129" s="86">
        <f t="shared" si="159"/>
        <v>3.8001710091420656E-27</v>
      </c>
      <c r="IK129" s="86">
        <f t="shared" si="159"/>
        <v>1.0716815824006109E-28</v>
      </c>
      <c r="IL129" s="86">
        <f t="shared" si="159"/>
        <v>1.5042712610608279E-31</v>
      </c>
      <c r="IM129" s="86">
        <f t="shared" si="159"/>
        <v>3.0596706427416993E-32</v>
      </c>
      <c r="IN129" s="86">
        <f t="shared" si="159"/>
        <v>1.5670387416558797E-33</v>
      </c>
      <c r="IO129" s="86">
        <f t="shared" si="159"/>
        <v>1.0705133323236898E-35</v>
      </c>
      <c r="IP129" s="86">
        <f t="shared" si="159"/>
        <v>8.4315138010910255E-36</v>
      </c>
      <c r="IQ129" s="86">
        <f t="shared" si="159"/>
        <v>1.0681802886474094E-34</v>
      </c>
      <c r="IR129" s="86">
        <f t="shared" si="159"/>
        <v>5.2327055470175073E-36</v>
      </c>
      <c r="IS129" s="86">
        <f t="shared" si="159"/>
        <v>7.3447130398285992E-36</v>
      </c>
      <c r="IT129" s="86">
        <f t="shared" si="159"/>
        <v>8.5065034320789072E-33</v>
      </c>
      <c r="IU129" s="86">
        <f t="shared" si="159"/>
        <v>9.0224480502279444E-31</v>
      </c>
      <c r="IV129" s="86">
        <f t="shared" si="159"/>
        <v>1.0523421104666913E-25</v>
      </c>
      <c r="IW129" s="86">
        <f t="shared" si="159"/>
        <v>2.7065729530278966E-15</v>
      </c>
      <c r="IY129" s="86">
        <f t="shared" si="160"/>
        <v>2.3628056335632412E-2</v>
      </c>
      <c r="IZ129" s="86">
        <f t="shared" si="160"/>
        <v>3.9838671023348187E-4</v>
      </c>
      <c r="JA129" s="86">
        <f t="shared" si="160"/>
        <v>2.7548603426156551E-4</v>
      </c>
      <c r="JB129" s="86">
        <f t="shared" si="160"/>
        <v>9.1008966869885296E-5</v>
      </c>
      <c r="JC129" s="86">
        <f t="shared" si="160"/>
        <v>6.8496611919307505E-5</v>
      </c>
      <c r="JD129" s="86">
        <f t="shared" si="160"/>
        <v>5.4284773386791617E-5</v>
      </c>
      <c r="JE129" s="86">
        <f t="shared" si="160"/>
        <v>2.7115275160903062E-5</v>
      </c>
      <c r="JF129" s="86">
        <f t="shared" si="160"/>
        <v>3.2165946482811533E-5</v>
      </c>
      <c r="JG129" s="86">
        <f t="shared" si="160"/>
        <v>4.8696888071627679E-5</v>
      </c>
      <c r="JH129" s="86">
        <f t="shared" si="160"/>
        <v>2.5535255183758014E-5</v>
      </c>
      <c r="JI129" s="86">
        <f t="shared" si="160"/>
        <v>3.0024665986911621E-5</v>
      </c>
      <c r="JJ129" s="86">
        <f t="shared" si="160"/>
        <v>5.1209770711575218E-5</v>
      </c>
      <c r="JK129" s="86">
        <f t="shared" si="160"/>
        <v>8.4590523384730658E-5</v>
      </c>
      <c r="JL129" s="86">
        <f t="shared" si="160"/>
        <v>5.210173737224199E-4</v>
      </c>
      <c r="JM129" s="86">
        <f t="shared" si="160"/>
        <v>2.6634152890070311E-3</v>
      </c>
    </row>
    <row r="130" spans="2:273" x14ac:dyDescent="0.25">
      <c r="B130" s="2">
        <v>103</v>
      </c>
      <c r="C130" s="37">
        <v>39.682000000000002</v>
      </c>
      <c r="D130" s="37">
        <v>43.636000000000003</v>
      </c>
      <c r="E130" s="37">
        <v>55.892000000000003</v>
      </c>
      <c r="F130" s="37">
        <v>49.430999999999997</v>
      </c>
      <c r="G130" s="37">
        <v>48.845999999999997</v>
      </c>
      <c r="H130" s="37">
        <v>50.462000000000003</v>
      </c>
      <c r="I130" s="37">
        <v>50.231000000000002</v>
      </c>
      <c r="J130" s="37">
        <v>50.154000000000003</v>
      </c>
      <c r="K130" s="37">
        <v>51.768999999999998</v>
      </c>
      <c r="L130" s="37">
        <v>49.323</v>
      </c>
      <c r="M130" s="37">
        <v>46.292000000000002</v>
      </c>
      <c r="N130" s="37">
        <v>48</v>
      </c>
      <c r="O130" s="37">
        <v>46.738</v>
      </c>
      <c r="P130" s="37">
        <v>48.8</v>
      </c>
      <c r="Q130" s="37">
        <v>55.107999999999997</v>
      </c>
      <c r="S130" s="4">
        <f t="shared" si="162"/>
        <v>37.919129919106034</v>
      </c>
      <c r="T130" s="4">
        <f t="shared" si="162"/>
        <v>42.848708234376232</v>
      </c>
      <c r="U130" s="4">
        <f t="shared" si="162"/>
        <v>56.448107680839463</v>
      </c>
      <c r="V130" s="4">
        <f t="shared" si="162"/>
        <v>48.333236235976322</v>
      </c>
      <c r="W130" s="4">
        <f t="shared" si="162"/>
        <v>48.836081043975021</v>
      </c>
      <c r="X130" s="4">
        <f t="shared" si="162"/>
        <v>49.695283000414975</v>
      </c>
      <c r="Y130" s="4">
        <f t="shared" si="162"/>
        <v>49.924104914809725</v>
      </c>
      <c r="Z130" s="4">
        <f t="shared" si="162"/>
        <v>49.824388288912225</v>
      </c>
      <c r="AA130" s="4">
        <f t="shared" si="162"/>
        <v>50.06674487829526</v>
      </c>
      <c r="AB130" s="4">
        <f t="shared" si="162"/>
        <v>48.159227126882847</v>
      </c>
      <c r="AC130" s="4">
        <f t="shared" si="162"/>
        <v>46.979236655260394</v>
      </c>
      <c r="AD130" s="4">
        <f t="shared" si="162"/>
        <v>47.839932273424481</v>
      </c>
      <c r="AE130" s="4">
        <f t="shared" si="162"/>
        <v>46.246504406761233</v>
      </c>
      <c r="AF130" s="4">
        <f t="shared" si="162"/>
        <v>48.194185710286121</v>
      </c>
      <c r="AG130" s="4">
        <f t="shared" si="162"/>
        <v>54.031841328187461</v>
      </c>
      <c r="AI130" s="4">
        <f t="shared" si="163"/>
        <v>1.7628700808939683</v>
      </c>
      <c r="AJ130" s="4">
        <f t="shared" si="163"/>
        <v>0.78729176562377035</v>
      </c>
      <c r="AK130" s="4">
        <f t="shared" si="163"/>
        <v>-0.55610768083946027</v>
      </c>
      <c r="AL130" s="4">
        <f t="shared" si="163"/>
        <v>1.097763764023675</v>
      </c>
      <c r="AM130" s="4">
        <f t="shared" si="163"/>
        <v>9.9189560249755004E-3</v>
      </c>
      <c r="AN130" s="4">
        <f t="shared" si="163"/>
        <v>0.7667169995850287</v>
      </c>
      <c r="AO130" s="4">
        <f t="shared" si="163"/>
        <v>0.30689508519027697</v>
      </c>
      <c r="AP130" s="4">
        <f t="shared" si="163"/>
        <v>0.32961171108777876</v>
      </c>
      <c r="AQ130" s="4">
        <f t="shared" si="163"/>
        <v>1.7022551217047379</v>
      </c>
      <c r="AR130" s="4">
        <f t="shared" si="163"/>
        <v>1.1637728731171535</v>
      </c>
      <c r="AS130" s="4">
        <f t="shared" si="163"/>
        <v>-0.68723665526039213</v>
      </c>
      <c r="AT130" s="4">
        <f t="shared" si="163"/>
        <v>0.16006772657551949</v>
      </c>
      <c r="AU130" s="4">
        <f t="shared" si="163"/>
        <v>0.49149559323876701</v>
      </c>
      <c r="AV130" s="4">
        <f t="shared" si="163"/>
        <v>0.60581428971387652</v>
      </c>
      <c r="AW130" s="4">
        <f t="shared" si="163"/>
        <v>1.0761586718125358</v>
      </c>
      <c r="AY130" s="2">
        <f t="shared" si="154"/>
        <v>37.642828571205683</v>
      </c>
      <c r="AZ130" s="2">
        <f t="shared" si="154"/>
        <v>42.819831349680051</v>
      </c>
      <c r="BA130" s="2">
        <f t="shared" si="154"/>
        <v>56.414407868901087</v>
      </c>
      <c r="BB130" s="2">
        <f t="shared" si="154"/>
        <v>48.308680269525979</v>
      </c>
      <c r="BC130" s="2">
        <f t="shared" si="154"/>
        <v>48.812456477259623</v>
      </c>
      <c r="BD130" s="2">
        <f t="shared" si="154"/>
        <v>49.673045374877759</v>
      </c>
      <c r="BE130" s="2">
        <f t="shared" si="154"/>
        <v>49.910311457791011</v>
      </c>
      <c r="BF130" s="2">
        <f t="shared" si="154"/>
        <v>49.80603050484789</v>
      </c>
      <c r="BG130" s="2">
        <f t="shared" si="154"/>
        <v>50.036480469872487</v>
      </c>
      <c r="BH130" s="2">
        <f t="shared" si="154"/>
        <v>48.140608842446952</v>
      </c>
      <c r="BI130" s="2">
        <f t="shared" si="154"/>
        <v>46.955941391080302</v>
      </c>
      <c r="BJ130" s="2">
        <f t="shared" si="154"/>
        <v>47.801993040258793</v>
      </c>
      <c r="BK130" s="2">
        <f t="shared" si="154"/>
        <v>46.185855354253974</v>
      </c>
      <c r="BL130" s="2">
        <f t="shared" si="154"/>
        <v>47.892399280072937</v>
      </c>
      <c r="BM130" s="2">
        <f t="shared" si="154"/>
        <v>52.184752442340276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43.636000000000003</v>
      </c>
      <c r="CG130" s="2">
        <f t="shared" si="155"/>
        <v>55.892000000000003</v>
      </c>
      <c r="CH130" s="2">
        <f t="shared" si="155"/>
        <v>49.430999999999997</v>
      </c>
      <c r="CI130" s="2">
        <f t="shared" si="155"/>
        <v>48.845999999999997</v>
      </c>
      <c r="CJ130" s="2">
        <f t="shared" si="155"/>
        <v>50.462000000000003</v>
      </c>
      <c r="CK130" s="2">
        <f t="shared" si="155"/>
        <v>50.231000000000002</v>
      </c>
      <c r="CL130" s="2">
        <f t="shared" si="155"/>
        <v>50.154000000000003</v>
      </c>
      <c r="CM130" s="2">
        <f t="shared" si="155"/>
        <v>51.768999999999998</v>
      </c>
      <c r="CN130" s="2">
        <f t="shared" si="155"/>
        <v>49.323</v>
      </c>
      <c r="CO130" s="2">
        <f t="shared" si="155"/>
        <v>46.292000000000002</v>
      </c>
      <c r="CP130" s="2">
        <f t="shared" si="155"/>
        <v>48</v>
      </c>
      <c r="CQ130" s="2">
        <f t="shared" si="155"/>
        <v>46.738</v>
      </c>
      <c r="CR130" s="2">
        <f t="shared" si="155"/>
        <v>48.8</v>
      </c>
      <c r="CS130" s="2">
        <f t="shared" si="155"/>
        <v>55.107999999999997</v>
      </c>
      <c r="CU130" s="2" t="str">
        <f t="shared" si="110"/>
        <v/>
      </c>
      <c r="CV130" s="2">
        <f t="shared" si="111"/>
        <v>43.636000000000003</v>
      </c>
      <c r="CW130" s="2">
        <f t="shared" si="112"/>
        <v>55.892000000000003</v>
      </c>
      <c r="CX130" s="2">
        <f t="shared" si="113"/>
        <v>49.430999999999997</v>
      </c>
      <c r="CY130" s="2">
        <f t="shared" si="114"/>
        <v>48.845999999999997</v>
      </c>
      <c r="CZ130" s="2">
        <f t="shared" si="115"/>
        <v>50.462000000000003</v>
      </c>
      <c r="DA130" s="2">
        <f t="shared" si="116"/>
        <v>50.231000000000002</v>
      </c>
      <c r="DB130" s="2">
        <f t="shared" si="117"/>
        <v>50.154000000000003</v>
      </c>
      <c r="DC130" s="2">
        <f t="shared" si="118"/>
        <v>51.768999999999998</v>
      </c>
      <c r="DD130" s="2">
        <f t="shared" si="119"/>
        <v>49.323</v>
      </c>
      <c r="DE130" s="2">
        <f t="shared" si="120"/>
        <v>46.292000000000002</v>
      </c>
      <c r="DF130" s="2">
        <f t="shared" si="121"/>
        <v>48</v>
      </c>
      <c r="DG130" s="2">
        <f t="shared" si="122"/>
        <v>46.738</v>
      </c>
      <c r="DH130" s="2">
        <f t="shared" si="123"/>
        <v>48.8</v>
      </c>
      <c r="DI130" s="2">
        <f t="shared" si="124"/>
        <v>55.107999999999997</v>
      </c>
      <c r="DK130" s="2">
        <f t="shared" si="164"/>
        <v>63.661469905533068</v>
      </c>
      <c r="DL130" s="2">
        <f t="shared" si="164"/>
        <v>71.656039198606265</v>
      </c>
      <c r="DM130" s="2">
        <f t="shared" si="164"/>
        <v>89.235318761726077</v>
      </c>
      <c r="DN130" s="2">
        <f t="shared" si="164"/>
        <v>80.899025703564746</v>
      </c>
      <c r="DO130" s="2">
        <f t="shared" si="164"/>
        <v>76.786464111498262</v>
      </c>
      <c r="DP130" s="2">
        <f t="shared" si="164"/>
        <v>73.990591637630672</v>
      </c>
      <c r="DQ130" s="2">
        <f t="shared" si="164"/>
        <v>71.777775301839398</v>
      </c>
      <c r="DR130" s="2">
        <f t="shared" si="164"/>
        <v>73.460966966480285</v>
      </c>
      <c r="DS130" s="2">
        <f t="shared" si="164"/>
        <v>74.200574777840828</v>
      </c>
      <c r="DT130" s="2">
        <f t="shared" si="164"/>
        <v>73.233028994261559</v>
      </c>
      <c r="DU130" s="2">
        <f t="shared" si="164"/>
        <v>74.284479613409857</v>
      </c>
      <c r="DV130" s="2">
        <f t="shared" si="164"/>
        <v>78.006512836001221</v>
      </c>
      <c r="DW130" s="2">
        <f t="shared" si="164"/>
        <v>75.051047375955491</v>
      </c>
      <c r="DX130" s="2">
        <f t="shared" si="164"/>
        <v>72.746508710801379</v>
      </c>
      <c r="DY130" s="2">
        <f t="shared" si="164"/>
        <v>73.046630625188769</v>
      </c>
      <c r="EA130" s="2">
        <f t="shared" si="152"/>
        <v>37.56810441485635</v>
      </c>
      <c r="EB130" s="2">
        <f t="shared" si="152"/>
        <v>42.724291270933591</v>
      </c>
      <c r="EC130" s="2">
        <f t="shared" si="152"/>
        <v>56.316637605742116</v>
      </c>
      <c r="ED130" s="2">
        <f t="shared" si="152"/>
        <v>48.207026336786811</v>
      </c>
      <c r="EE130" s="2">
        <f t="shared" si="151"/>
        <v>48.721013565978971</v>
      </c>
      <c r="EF130" s="2">
        <f t="shared" si="151"/>
        <v>49.592941766220719</v>
      </c>
      <c r="EG130" s="2">
        <f t="shared" si="151"/>
        <v>49.832301235705998</v>
      </c>
      <c r="EH130" s="2">
        <f t="shared" si="151"/>
        <v>49.718342869572417</v>
      </c>
      <c r="EI130" s="2">
        <f t="shared" si="151"/>
        <v>49.945934671105903</v>
      </c>
      <c r="EJ130" s="2">
        <f t="shared" si="151"/>
        <v>48.041829885855151</v>
      </c>
      <c r="EK130" s="2">
        <f t="shared" si="151"/>
        <v>46.843207817488342</v>
      </c>
      <c r="EL130" s="2">
        <f t="shared" si="151"/>
        <v>47.683538584528137</v>
      </c>
      <c r="EM130" s="2">
        <f t="shared" si="135"/>
        <v>46.08175849761858</v>
      </c>
      <c r="EN130" s="2">
        <f t="shared" si="135"/>
        <v>47.809674044022842</v>
      </c>
      <c r="EO130" s="2">
        <f t="shared" si="135"/>
        <v>52.096137936126993</v>
      </c>
      <c r="EQ130" s="2">
        <f t="shared" si="165"/>
        <v>37.565889094344008</v>
      </c>
      <c r="ER130" s="2">
        <f t="shared" si="165"/>
        <v>42.485947809219425</v>
      </c>
      <c r="ES130" s="2">
        <f t="shared" si="165"/>
        <v>55.511404793354288</v>
      </c>
      <c r="ET130" s="2">
        <f t="shared" si="165"/>
        <v>47.987288482670621</v>
      </c>
      <c r="EU130" s="2">
        <f t="shared" si="165"/>
        <v>48.613246405275966</v>
      </c>
      <c r="EV130" s="2">
        <f t="shared" si="165"/>
        <v>49.45924473902955</v>
      </c>
      <c r="EW130" s="2">
        <f t="shared" si="165"/>
        <v>49.727561126551777</v>
      </c>
      <c r="EX130" s="2">
        <f t="shared" si="165"/>
        <v>49.71502026921506</v>
      </c>
      <c r="EY130" s="2">
        <f t="shared" si="165"/>
        <v>49.978586777911516</v>
      </c>
      <c r="EZ130" s="2">
        <f t="shared" si="165"/>
        <v>47.934742438724015</v>
      </c>
      <c r="FA130" s="2">
        <f t="shared" si="165"/>
        <v>46.647114432364447</v>
      </c>
      <c r="FB130" s="2">
        <f t="shared" si="165"/>
        <v>47.529587019402925</v>
      </c>
      <c r="FC130" s="2">
        <f t="shared" si="165"/>
        <v>45.99082095749678</v>
      </c>
      <c r="FD130" s="2">
        <f t="shared" si="165"/>
        <v>47.72342144741333</v>
      </c>
      <c r="FE130" s="2">
        <f t="shared" si="165"/>
        <v>51.878210099428571</v>
      </c>
      <c r="FG130" s="2">
        <f t="shared" si="166"/>
        <v>0.99713334500992179</v>
      </c>
      <c r="FH130" s="2">
        <f t="shared" si="166"/>
        <v>0.99660860873996659</v>
      </c>
      <c r="FI130" s="2">
        <f t="shared" si="166"/>
        <v>0.99678371404978405</v>
      </c>
      <c r="FJ130" s="2">
        <f t="shared" si="166"/>
        <v>0.99682648205403401</v>
      </c>
      <c r="FK130" s="2">
        <f t="shared" si="166"/>
        <v>0.99670525308109326</v>
      </c>
      <c r="FL130" s="2">
        <f t="shared" si="166"/>
        <v>0.99666422988918868</v>
      </c>
      <c r="FM130" s="2">
        <f t="shared" si="166"/>
        <v>0.99640008572257033</v>
      </c>
      <c r="FN130" s="2">
        <f t="shared" si="166"/>
        <v>0.99630532593565369</v>
      </c>
      <c r="FO130" s="2">
        <f t="shared" si="166"/>
        <v>0.99628186985276035</v>
      </c>
      <c r="FP130" s="2">
        <f t="shared" si="166"/>
        <v>0.99603442824956057</v>
      </c>
      <c r="FQ130" s="2">
        <f t="shared" si="166"/>
        <v>0.99581437418471697</v>
      </c>
      <c r="FR130" s="2">
        <f t="shared" si="166"/>
        <v>0.99604426769883669</v>
      </c>
      <c r="FS130" s="2">
        <f t="shared" si="166"/>
        <v>0.99637719520921586</v>
      </c>
      <c r="FT130" s="2">
        <f t="shared" si="166"/>
        <v>0.99665740854809093</v>
      </c>
      <c r="FU130" s="2">
        <f t="shared" si="166"/>
        <v>0.99571332252363276</v>
      </c>
      <c r="FW130" s="2">
        <f t="shared" si="156"/>
        <v>3.4541296406167835E-2</v>
      </c>
      <c r="FX130" s="2">
        <f t="shared" si="156"/>
        <v>1.0819672981146423E-2</v>
      </c>
      <c r="FY130" s="2">
        <f t="shared" si="156"/>
        <v>1.0066192556933851E-2</v>
      </c>
      <c r="FZ130" s="2">
        <f t="shared" si="156"/>
        <v>9.5327860064433785E-3</v>
      </c>
      <c r="GA130" s="2">
        <f t="shared" si="156"/>
        <v>9.5172353548194297E-3</v>
      </c>
      <c r="GB130" s="2">
        <f t="shared" si="156"/>
        <v>9.5839270698001508E-3</v>
      </c>
      <c r="GC130" s="2">
        <f t="shared" si="156"/>
        <v>9.4672741763449867E-3</v>
      </c>
      <c r="GD130" s="2">
        <f t="shared" si="156"/>
        <v>1.0119241342710522E-2</v>
      </c>
      <c r="GE130" s="2">
        <f t="shared" si="156"/>
        <v>1.1144462360506466E-2</v>
      </c>
      <c r="GF130" s="2">
        <f t="shared" si="156"/>
        <v>1.0445210733451345E-2</v>
      </c>
      <c r="GG130" s="2">
        <f t="shared" si="156"/>
        <v>1.083831583565366E-2</v>
      </c>
      <c r="GH130" s="2">
        <f t="shared" si="156"/>
        <v>9.7115802753362079E-3</v>
      </c>
      <c r="GI130" s="2">
        <f t="shared" si="156"/>
        <v>9.382504711637922E-3</v>
      </c>
      <c r="GJ130" s="2">
        <f t="shared" si="156"/>
        <v>7.2857440755636762E-3</v>
      </c>
      <c r="GK130" s="2">
        <f t="shared" si="156"/>
        <v>5.4765785491091047E-3</v>
      </c>
      <c r="GM130" s="86">
        <f t="shared" si="157"/>
        <v>1.3679395902373093E-51</v>
      </c>
      <c r="GN130" s="86">
        <f t="shared" si="157"/>
        <v>1.1241137727144677E-58</v>
      </c>
      <c r="GO130" s="86">
        <f t="shared" si="157"/>
        <v>7.0953067606729138E-59</v>
      </c>
      <c r="GP130" s="86">
        <f t="shared" si="157"/>
        <v>8.3172610700214383E-106</v>
      </c>
      <c r="GQ130" s="86">
        <f t="shared" si="157"/>
        <v>2.2882928628139191E-113</v>
      </c>
      <c r="GR130" s="86">
        <f t="shared" si="157"/>
        <v>3.5551196684440687E-122</v>
      </c>
      <c r="GS130" s="86">
        <f t="shared" si="157"/>
        <v>9.3715763743030537E-117</v>
      </c>
      <c r="GT130" s="86">
        <f t="shared" si="157"/>
        <v>4.2679927462669921E-121</v>
      </c>
      <c r="GU130" s="86">
        <f t="shared" si="157"/>
        <v>1.1834651985852069E-131</v>
      </c>
      <c r="GV130" s="86">
        <f t="shared" si="157"/>
        <v>4.4876327172511468E-120</v>
      </c>
      <c r="GW130" s="86">
        <f t="shared" si="157"/>
        <v>2.2520329838986713E-112</v>
      </c>
      <c r="GX130" s="86">
        <f t="shared" si="157"/>
        <v>7.3144195416582796E-101</v>
      </c>
      <c r="GY130" s="86">
        <f t="shared" si="157"/>
        <v>3.7418508956126354E-91</v>
      </c>
      <c r="GZ130" s="86">
        <f t="shared" si="157"/>
        <v>1.7465676058629762E-96</v>
      </c>
      <c r="HA130" s="86">
        <f t="shared" si="157"/>
        <v>9.5900094365871261E-112</v>
      </c>
      <c r="HC130" s="86">
        <f t="shared" si="153"/>
        <v>1.1285843916149238E-10</v>
      </c>
      <c r="HD130" s="86">
        <f t="shared" si="153"/>
        <v>1.9911507418655334E-13</v>
      </c>
      <c r="HE130" s="86">
        <f t="shared" si="153"/>
        <v>1.4074256437585928E-12</v>
      </c>
      <c r="HF130" s="86">
        <f t="shared" si="153"/>
        <v>2.0134364753516082E-19</v>
      </c>
      <c r="HG130" s="86">
        <f t="shared" si="153"/>
        <v>1.5516985033125986E-22</v>
      </c>
      <c r="HH130" s="86">
        <f t="shared" si="153"/>
        <v>4.6606651048065887E-24</v>
      </c>
      <c r="HI130" s="86">
        <f t="shared" si="153"/>
        <v>1.9121382017202701E-23</v>
      </c>
      <c r="HJ130" s="86">
        <f t="shared" si="153"/>
        <v>1.3643963772977817E-24</v>
      </c>
      <c r="HK130" s="86">
        <f t="shared" si="153"/>
        <v>3.8876694229179148E-27</v>
      </c>
      <c r="HL130" s="86">
        <f t="shared" si="161"/>
        <v>2.7551100989180968E-24</v>
      </c>
      <c r="HM130" s="86">
        <f t="shared" si="161"/>
        <v>2.8334042245588614E-23</v>
      </c>
      <c r="HN130" s="86">
        <f t="shared" si="161"/>
        <v>5.6535835475702308E-22</v>
      </c>
      <c r="HO130" s="86">
        <f t="shared" si="161"/>
        <v>4.1190527176007551E-19</v>
      </c>
      <c r="HP130" s="86">
        <f t="shared" si="161"/>
        <v>1.9721875544299916E-19</v>
      </c>
      <c r="HQ130" s="86">
        <f t="shared" si="161"/>
        <v>9.9752653316819633E-25</v>
      </c>
      <c r="HS130" s="86">
        <f t="shared" si="158"/>
        <v>3.566366093833339E-2</v>
      </c>
      <c r="HT130" s="86">
        <f t="shared" si="158"/>
        <v>7.5092204190437342E-4</v>
      </c>
      <c r="HU130" s="86">
        <f t="shared" si="158"/>
        <v>5.3205337005850825E-4</v>
      </c>
      <c r="HV130" s="86">
        <f t="shared" si="158"/>
        <v>1.8895275913873686E-4</v>
      </c>
      <c r="HW130" s="86">
        <f t="shared" si="158"/>
        <v>1.4505049649187832E-4</v>
      </c>
      <c r="HX130" s="86">
        <f t="shared" si="158"/>
        <v>1.1800604722509996E-4</v>
      </c>
      <c r="HY130" s="86">
        <f t="shared" si="158"/>
        <v>6.2130741792953902E-5</v>
      </c>
      <c r="HZ130" s="86">
        <f t="shared" si="158"/>
        <v>7.4124363766396302E-5</v>
      </c>
      <c r="IA130" s="86">
        <f t="shared" si="158"/>
        <v>1.1064982677376272E-4</v>
      </c>
      <c r="IB130" s="86">
        <f t="shared" si="158"/>
        <v>5.9912369069807578E-5</v>
      </c>
      <c r="IC130" s="86">
        <f t="shared" si="158"/>
        <v>7.030557691462821E-5</v>
      </c>
      <c r="ID130" s="86">
        <f t="shared" si="158"/>
        <v>1.1084478773992796E-4</v>
      </c>
      <c r="IE130" s="86">
        <f t="shared" si="158"/>
        <v>1.7408852392424517E-4</v>
      </c>
      <c r="IF130" s="86">
        <f t="shared" si="158"/>
        <v>8.7243524330909321E-4</v>
      </c>
      <c r="IG130" s="86">
        <f t="shared" si="158"/>
        <v>3.810055337012118E-3</v>
      </c>
      <c r="II130" s="86">
        <f t="shared" si="159"/>
        <v>1.240958062705382E-13</v>
      </c>
      <c r="IJ130" s="86">
        <f t="shared" si="159"/>
        <v>3.8833108489427085E-26</v>
      </c>
      <c r="IK130" s="86">
        <f t="shared" si="159"/>
        <v>1.2128159894852532E-27</v>
      </c>
      <c r="IL130" s="86">
        <f t="shared" si="159"/>
        <v>2.1282039305579496E-30</v>
      </c>
      <c r="IM130" s="86">
        <f t="shared" si="159"/>
        <v>4.5963463916262266E-31</v>
      </c>
      <c r="IN130" s="86">
        <f t="shared" si="159"/>
        <v>2.6484284657867019E-32</v>
      </c>
      <c r="IO130" s="86">
        <f t="shared" si="159"/>
        <v>2.1731470670607081E-34</v>
      </c>
      <c r="IP130" s="86">
        <f t="shared" si="159"/>
        <v>1.8032122965073449E-34</v>
      </c>
      <c r="IQ130" s="86">
        <f t="shared" si="159"/>
        <v>2.2039066019820749E-33</v>
      </c>
      <c r="IR130" s="86">
        <f t="shared" si="159"/>
        <v>1.1642360637465986E-34</v>
      </c>
      <c r="IS130" s="86">
        <f t="shared" si="159"/>
        <v>1.6531403198498432E-34</v>
      </c>
      <c r="IT130" s="86">
        <f t="shared" si="159"/>
        <v>1.3579483977418175E-31</v>
      </c>
      <c r="IU130" s="86">
        <f t="shared" si="159"/>
        <v>1.181705044047791E-29</v>
      </c>
      <c r="IV130" s="86">
        <f t="shared" si="159"/>
        <v>7.9379842133623696E-25</v>
      </c>
      <c r="IW130" s="86">
        <f t="shared" si="159"/>
        <v>8.0856558216289123E-15</v>
      </c>
      <c r="IY130" s="86">
        <f t="shared" si="160"/>
        <v>3.5663661051315923E-2</v>
      </c>
      <c r="IZ130" s="86">
        <f t="shared" si="160"/>
        <v>7.5092204210348845E-4</v>
      </c>
      <c r="JA130" s="86">
        <f t="shared" si="160"/>
        <v>5.3205337146593386E-4</v>
      </c>
      <c r="JB130" s="86">
        <f t="shared" si="160"/>
        <v>1.8895275913873705E-4</v>
      </c>
      <c r="JC130" s="86">
        <f t="shared" si="160"/>
        <v>1.4505049649187832E-4</v>
      </c>
      <c r="JD130" s="86">
        <f t="shared" si="160"/>
        <v>1.1800604722509996E-4</v>
      </c>
      <c r="JE130" s="86">
        <f t="shared" si="160"/>
        <v>6.2130741792953902E-5</v>
      </c>
      <c r="JF130" s="86">
        <f t="shared" si="160"/>
        <v>7.4124363766396302E-5</v>
      </c>
      <c r="JG130" s="86">
        <f t="shared" si="160"/>
        <v>1.1064982677376272E-4</v>
      </c>
      <c r="JH130" s="86">
        <f t="shared" si="160"/>
        <v>5.9912369069807578E-5</v>
      </c>
      <c r="JI130" s="86">
        <f t="shared" si="160"/>
        <v>7.030557691462821E-5</v>
      </c>
      <c r="JJ130" s="86">
        <f t="shared" si="160"/>
        <v>1.1084478773992796E-4</v>
      </c>
      <c r="JK130" s="86">
        <f t="shared" si="160"/>
        <v>1.7408852392424557E-4</v>
      </c>
      <c r="JL130" s="86">
        <f t="shared" si="160"/>
        <v>8.7243524330909343E-4</v>
      </c>
      <c r="JM130" s="86">
        <f t="shared" si="160"/>
        <v>3.8100553370202035E-3</v>
      </c>
    </row>
    <row r="131" spans="2:273" x14ac:dyDescent="0.25">
      <c r="B131" s="2">
        <v>104</v>
      </c>
      <c r="C131" s="37">
        <v>37.817999999999998</v>
      </c>
      <c r="D131" s="37">
        <v>43.317999999999998</v>
      </c>
      <c r="E131" s="37">
        <v>55.738</v>
      </c>
      <c r="F131" s="37">
        <v>48.877000000000002</v>
      </c>
      <c r="G131" s="37">
        <v>48.631</v>
      </c>
      <c r="H131" s="37">
        <v>50.246000000000002</v>
      </c>
      <c r="I131" s="37">
        <v>50.692</v>
      </c>
      <c r="J131" s="37">
        <v>49.615000000000002</v>
      </c>
      <c r="K131" s="37">
        <v>50.137999999999998</v>
      </c>
      <c r="L131" s="37">
        <v>49.954000000000001</v>
      </c>
      <c r="M131" s="37">
        <v>47.262</v>
      </c>
      <c r="N131" s="37">
        <v>48.938000000000002</v>
      </c>
      <c r="O131" s="37">
        <v>46.862000000000002</v>
      </c>
      <c r="P131" s="37">
        <v>48.814999999999998</v>
      </c>
      <c r="Q131" s="37">
        <v>55.445999999999998</v>
      </c>
      <c r="S131" s="4">
        <f t="shared" si="162"/>
        <v>37.932933858455343</v>
      </c>
      <c r="T131" s="4">
        <f t="shared" si="162"/>
        <v>42.75332607820846</v>
      </c>
      <c r="U131" s="4">
        <f t="shared" si="162"/>
        <v>56.249367833261957</v>
      </c>
      <c r="V131" s="4">
        <f t="shared" si="162"/>
        <v>48.227389671020752</v>
      </c>
      <c r="W131" s="4">
        <f t="shared" si="162"/>
        <v>48.732896834147802</v>
      </c>
      <c r="X131" s="4">
        <f t="shared" si="162"/>
        <v>49.603405338391489</v>
      </c>
      <c r="Y131" s="4">
        <f t="shared" si="162"/>
        <v>49.826288093173758</v>
      </c>
      <c r="Z131" s="4">
        <f t="shared" si="162"/>
        <v>49.736785316943049</v>
      </c>
      <c r="AA131" s="4">
        <f t="shared" si="162"/>
        <v>49.983923165612616</v>
      </c>
      <c r="AB131" s="4">
        <f t="shared" si="162"/>
        <v>48.070117203696654</v>
      </c>
      <c r="AC131" s="4">
        <f t="shared" si="162"/>
        <v>46.850789969233844</v>
      </c>
      <c r="AD131" s="4">
        <f t="shared" si="162"/>
        <v>47.729757477298037</v>
      </c>
      <c r="AE131" s="4">
        <f t="shared" si="162"/>
        <v>46.181825213429754</v>
      </c>
      <c r="AF131" s="4">
        <f t="shared" si="162"/>
        <v>48.267321738435655</v>
      </c>
      <c r="AG131" s="4">
        <f t="shared" si="162"/>
        <v>54.607172263717466</v>
      </c>
      <c r="AI131" s="4">
        <f t="shared" si="163"/>
        <v>-0.11493385845534476</v>
      </c>
      <c r="AJ131" s="4">
        <f t="shared" si="163"/>
        <v>0.56467392179153819</v>
      </c>
      <c r="AK131" s="4">
        <f t="shared" si="163"/>
        <v>-0.51136783326195712</v>
      </c>
      <c r="AL131" s="4">
        <f t="shared" si="163"/>
        <v>0.64961032897925008</v>
      </c>
      <c r="AM131" s="4">
        <f t="shared" si="163"/>
        <v>-0.10189683414780148</v>
      </c>
      <c r="AN131" s="4">
        <f t="shared" si="163"/>
        <v>0.64259466160851275</v>
      </c>
      <c r="AO131" s="4">
        <f t="shared" si="163"/>
        <v>0.86571190682624177</v>
      </c>
      <c r="AP131" s="4">
        <f t="shared" si="163"/>
        <v>-0.12178531694304695</v>
      </c>
      <c r="AQ131" s="4">
        <f t="shared" si="163"/>
        <v>0.15407683438738218</v>
      </c>
      <c r="AR131" s="4">
        <f t="shared" si="163"/>
        <v>1.8838827963033467</v>
      </c>
      <c r="AS131" s="4">
        <f t="shared" si="163"/>
        <v>0.41121003076615636</v>
      </c>
      <c r="AT131" s="4">
        <f t="shared" si="163"/>
        <v>1.2082425227019655</v>
      </c>
      <c r="AU131" s="4">
        <f t="shared" si="163"/>
        <v>0.6801747865702481</v>
      </c>
      <c r="AV131" s="4">
        <f t="shared" si="163"/>
        <v>0.54767826156434296</v>
      </c>
      <c r="AW131" s="4">
        <f t="shared" si="163"/>
        <v>0.83882773628253204</v>
      </c>
      <c r="AY131" s="2">
        <f t="shared" si="154"/>
        <v>37.549400977752939</v>
      </c>
      <c r="AZ131" s="2">
        <f t="shared" si="154"/>
        <v>42.702707046722203</v>
      </c>
      <c r="BA131" s="2">
        <f t="shared" si="154"/>
        <v>56.188869095606584</v>
      </c>
      <c r="BB131" s="2">
        <f t="shared" si="154"/>
        <v>48.180070413843929</v>
      </c>
      <c r="BC131" s="2">
        <f t="shared" si="154"/>
        <v>48.686491596880735</v>
      </c>
      <c r="BD131" s="2">
        <f t="shared" si="154"/>
        <v>49.558653439303733</v>
      </c>
      <c r="BE131" s="2">
        <f t="shared" si="154"/>
        <v>49.797089553602333</v>
      </c>
      <c r="BF131" s="2">
        <f t="shared" si="154"/>
        <v>49.697789450493659</v>
      </c>
      <c r="BG131" s="2">
        <f t="shared" si="154"/>
        <v>49.92062469886573</v>
      </c>
      <c r="BH131" s="2">
        <f t="shared" si="154"/>
        <v>48.029879743905219</v>
      </c>
      <c r="BI131" s="2">
        <f t="shared" si="154"/>
        <v>46.800597731772164</v>
      </c>
      <c r="BJ131" s="2">
        <f t="shared" si="154"/>
        <v>47.653649637059303</v>
      </c>
      <c r="BK131" s="2">
        <f t="shared" si="154"/>
        <v>46.065755842440389</v>
      </c>
      <c r="BL131" s="2">
        <f t="shared" si="154"/>
        <v>47.789576670815229</v>
      </c>
      <c r="BM131" s="2">
        <f t="shared" si="154"/>
        <v>52.078566829905228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43.317999999999998</v>
      </c>
      <c r="CG131" s="2">
        <f t="shared" si="155"/>
        <v>55.738</v>
      </c>
      <c r="CH131" s="2">
        <f t="shared" si="155"/>
        <v>48.877000000000002</v>
      </c>
      <c r="CI131" s="2">
        <f t="shared" si="155"/>
        <v>48.631</v>
      </c>
      <c r="CJ131" s="2">
        <f t="shared" si="155"/>
        <v>50.246000000000002</v>
      </c>
      <c r="CK131" s="2">
        <f t="shared" si="155"/>
        <v>50.692</v>
      </c>
      <c r="CL131" s="2">
        <f t="shared" si="155"/>
        <v>49.615000000000002</v>
      </c>
      <c r="CM131" s="2">
        <f t="shared" si="155"/>
        <v>50.137999999999998</v>
      </c>
      <c r="CN131" s="2">
        <f t="shared" si="155"/>
        <v>49.954000000000001</v>
      </c>
      <c r="CO131" s="2">
        <f t="shared" si="155"/>
        <v>47.262</v>
      </c>
      <c r="CP131" s="2">
        <f t="shared" si="155"/>
        <v>48.938000000000002</v>
      </c>
      <c r="CQ131" s="2">
        <f t="shared" si="155"/>
        <v>46.862000000000002</v>
      </c>
      <c r="CR131" s="2">
        <f t="shared" si="155"/>
        <v>48.814999999999998</v>
      </c>
      <c r="CS131" s="2">
        <f t="shared" si="155"/>
        <v>55.445999999999998</v>
      </c>
      <c r="CU131" s="2" t="str">
        <f t="shared" si="110"/>
        <v/>
      </c>
      <c r="CV131" s="2">
        <f t="shared" si="111"/>
        <v>43.317999999999998</v>
      </c>
      <c r="CW131" s="2">
        <f t="shared" si="112"/>
        <v>55.738</v>
      </c>
      <c r="CX131" s="2">
        <f t="shared" si="113"/>
        <v>48.877000000000002</v>
      </c>
      <c r="CY131" s="2">
        <f t="shared" si="114"/>
        <v>48.631</v>
      </c>
      <c r="CZ131" s="2">
        <f t="shared" si="115"/>
        <v>50.246000000000002</v>
      </c>
      <c r="DA131" s="2">
        <f t="shared" si="116"/>
        <v>50.692</v>
      </c>
      <c r="DB131" s="2">
        <f t="shared" si="117"/>
        <v>49.615000000000002</v>
      </c>
      <c r="DC131" s="2">
        <f t="shared" si="118"/>
        <v>50.137999999999998</v>
      </c>
      <c r="DD131" s="2">
        <f t="shared" si="119"/>
        <v>49.954000000000001</v>
      </c>
      <c r="DE131" s="2">
        <f t="shared" si="120"/>
        <v>47.262</v>
      </c>
      <c r="DF131" s="2">
        <f t="shared" si="121"/>
        <v>48.938000000000002</v>
      </c>
      <c r="DG131" s="2">
        <f t="shared" si="122"/>
        <v>46.862000000000002</v>
      </c>
      <c r="DH131" s="2">
        <f t="shared" si="123"/>
        <v>48.814999999999998</v>
      </c>
      <c r="DI131" s="2">
        <f t="shared" si="124"/>
        <v>55.445999999999998</v>
      </c>
      <c r="DK131" s="2">
        <f t="shared" si="164"/>
        <v>63.831681848852902</v>
      </c>
      <c r="DL131" s="2">
        <f t="shared" si="164"/>
        <v>71.870560975609749</v>
      </c>
      <c r="DM131" s="2">
        <f t="shared" si="164"/>
        <v>89.515940243902435</v>
      </c>
      <c r="DN131" s="2">
        <f t="shared" si="164"/>
        <v>81.14191463414636</v>
      </c>
      <c r="DO131" s="2">
        <f t="shared" si="164"/>
        <v>76.975848780487809</v>
      </c>
      <c r="DP131" s="2">
        <f t="shared" si="164"/>
        <v>74.148614634146355</v>
      </c>
      <c r="DQ131" s="2">
        <f t="shared" si="164"/>
        <v>71.889531885584645</v>
      </c>
      <c r="DR131" s="2">
        <f t="shared" si="164"/>
        <v>73.600291818599231</v>
      </c>
      <c r="DS131" s="2">
        <f t="shared" si="164"/>
        <v>74.348513923777148</v>
      </c>
      <c r="DT131" s="2">
        <f t="shared" si="164"/>
        <v>73.388032467532483</v>
      </c>
      <c r="DU131" s="2">
        <f t="shared" si="164"/>
        <v>74.479963908184843</v>
      </c>
      <c r="DV131" s="2">
        <f t="shared" si="164"/>
        <v>78.212736333434023</v>
      </c>
      <c r="DW131" s="2">
        <f t="shared" si="164"/>
        <v>75.255525295086841</v>
      </c>
      <c r="DX131" s="2">
        <f t="shared" si="164"/>
        <v>72.941536585365853</v>
      </c>
      <c r="DY131" s="2">
        <f t="shared" si="164"/>
        <v>73.236858048927814</v>
      </c>
      <c r="EA131" s="2">
        <f t="shared" si="152"/>
        <v>37.479950946040645</v>
      </c>
      <c r="EB131" s="2">
        <f t="shared" si="152"/>
        <v>42.614710648247083</v>
      </c>
      <c r="EC131" s="2">
        <f t="shared" si="152"/>
        <v>56.098574211740576</v>
      </c>
      <c r="ED131" s="2">
        <f t="shared" si="152"/>
        <v>48.086348607974088</v>
      </c>
      <c r="EE131" s="2">
        <f t="shared" si="151"/>
        <v>48.602165872872568</v>
      </c>
      <c r="EF131" s="2">
        <f t="shared" si="151"/>
        <v>49.484796701359201</v>
      </c>
      <c r="EG131" s="2">
        <f t="shared" si="151"/>
        <v>49.725221339492876</v>
      </c>
      <c r="EH131" s="2">
        <f t="shared" si="151"/>
        <v>49.617097903546565</v>
      </c>
      <c r="EI131" s="2">
        <f t="shared" si="151"/>
        <v>49.837215468370374</v>
      </c>
      <c r="EJ131" s="2">
        <f t="shared" si="151"/>
        <v>47.938960442906861</v>
      </c>
      <c r="EK131" s="2">
        <f t="shared" si="151"/>
        <v>46.696490917220345</v>
      </c>
      <c r="EL131" s="2">
        <f t="shared" si="151"/>
        <v>47.544391639251693</v>
      </c>
      <c r="EM131" s="2">
        <f t="shared" si="135"/>
        <v>45.969881647107925</v>
      </c>
      <c r="EN131" s="2">
        <f t="shared" si="135"/>
        <v>47.713367467744497</v>
      </c>
      <c r="EO131" s="2">
        <f t="shared" si="135"/>
        <v>51.997003138268397</v>
      </c>
      <c r="EQ131" s="2">
        <f t="shared" si="165"/>
        <v>37.49420723807112</v>
      </c>
      <c r="ER131" s="2">
        <f t="shared" si="165"/>
        <v>42.402196918977239</v>
      </c>
      <c r="ES131" s="2">
        <f t="shared" si="165"/>
        <v>55.395222790361672</v>
      </c>
      <c r="ET131" s="2">
        <f t="shared" si="165"/>
        <v>47.897026290923435</v>
      </c>
      <c r="EU131" s="2">
        <f t="shared" si="165"/>
        <v>48.510325438851105</v>
      </c>
      <c r="EV131" s="2">
        <f t="shared" si="165"/>
        <v>49.370593676414551</v>
      </c>
      <c r="EW131" s="2">
        <f t="shared" si="165"/>
        <v>49.636143829905492</v>
      </c>
      <c r="EX131" s="2">
        <f t="shared" si="165"/>
        <v>49.603737973826043</v>
      </c>
      <c r="EY131" s="2">
        <f t="shared" si="165"/>
        <v>49.858911156154093</v>
      </c>
      <c r="EZ131" s="2">
        <f t="shared" si="165"/>
        <v>47.838180091420583</v>
      </c>
      <c r="FA131" s="2">
        <f t="shared" si="165"/>
        <v>46.52876953498015</v>
      </c>
      <c r="FB131" s="2">
        <f t="shared" si="165"/>
        <v>47.410744399965381</v>
      </c>
      <c r="FC131" s="2">
        <f t="shared" si="165"/>
        <v>45.880615303517942</v>
      </c>
      <c r="FD131" s="2">
        <f t="shared" si="165"/>
        <v>47.623053242371647</v>
      </c>
      <c r="FE131" s="2">
        <f t="shared" si="165"/>
        <v>51.746281610142603</v>
      </c>
      <c r="FG131" s="2">
        <f t="shared" si="166"/>
        <v>0.99738491996277567</v>
      </c>
      <c r="FH131" s="2">
        <f t="shared" si="166"/>
        <v>0.99690609117041429</v>
      </c>
      <c r="FI131" s="2">
        <f t="shared" si="166"/>
        <v>0.99706588200052571</v>
      </c>
      <c r="FJ131" s="2">
        <f t="shared" si="166"/>
        <v>0.99710490882308156</v>
      </c>
      <c r="FK131" s="2">
        <f t="shared" si="166"/>
        <v>0.99699428373381771</v>
      </c>
      <c r="FL131" s="2">
        <f t="shared" si="166"/>
        <v>0.99695684830097941</v>
      </c>
      <c r="FM131" s="2">
        <f t="shared" si="166"/>
        <v>0.99671579887624273</v>
      </c>
      <c r="FN131" s="2">
        <f t="shared" si="166"/>
        <v>0.9966293214272518</v>
      </c>
      <c r="FO131" s="2">
        <f t="shared" si="166"/>
        <v>0.99660791526558856</v>
      </c>
      <c r="FP131" s="2">
        <f t="shared" si="166"/>
        <v>0.99638209319279392</v>
      </c>
      <c r="FQ131" s="2">
        <f t="shared" si="166"/>
        <v>0.99618125748342956</v>
      </c>
      <c r="FR131" s="2">
        <f t="shared" si="166"/>
        <v>0.99639107313501651</v>
      </c>
      <c r="FS131" s="2">
        <f t="shared" si="166"/>
        <v>0.99669490920623049</v>
      </c>
      <c r="FT131" s="2">
        <f t="shared" si="166"/>
        <v>0.99695062350666164</v>
      </c>
      <c r="FU131" s="2">
        <f t="shared" si="166"/>
        <v>0.99608902853200221</v>
      </c>
      <c r="FW131" s="2">
        <f t="shared" si="156"/>
        <v>3.7747983900141689E-2</v>
      </c>
      <c r="FX131" s="2">
        <f t="shared" si="156"/>
        <v>1.1851164526615731E-2</v>
      </c>
      <c r="FY131" s="2">
        <f t="shared" si="156"/>
        <v>1.1026651924258996E-2</v>
      </c>
      <c r="FZ131" s="2">
        <f t="shared" si="156"/>
        <v>1.0442887618183893E-2</v>
      </c>
      <c r="GA131" s="2">
        <f t="shared" si="156"/>
        <v>1.0425867962738991E-2</v>
      </c>
      <c r="GB131" s="2">
        <f t="shared" si="156"/>
        <v>1.0498859400152093E-2</v>
      </c>
      <c r="GC131" s="2">
        <f t="shared" si="156"/>
        <v>1.0371186819250979E-2</v>
      </c>
      <c r="GD131" s="2">
        <f t="shared" si="156"/>
        <v>1.1084705649178656E-2</v>
      </c>
      <c r="GE131" s="2">
        <f t="shared" si="156"/>
        <v>1.2206535547996625E-2</v>
      </c>
      <c r="GF131" s="2">
        <f t="shared" si="156"/>
        <v>1.1441415907062484E-2</v>
      </c>
      <c r="GG131" s="2">
        <f t="shared" si="156"/>
        <v>1.1871563363976935E-2</v>
      </c>
      <c r="GH131" s="2">
        <f t="shared" si="156"/>
        <v>1.0638568154431812E-2</v>
      </c>
      <c r="GI131" s="2">
        <f t="shared" si="156"/>
        <v>1.0278407753539323E-2</v>
      </c>
      <c r="GJ131" s="2">
        <f t="shared" si="156"/>
        <v>7.9830481137098952E-3</v>
      </c>
      <c r="GK131" s="2">
        <f t="shared" si="156"/>
        <v>6.0017778067064133E-3</v>
      </c>
      <c r="GM131" s="86">
        <f t="shared" si="157"/>
        <v>3.047232578233239E-54</v>
      </c>
      <c r="GN131" s="86">
        <f t="shared" si="157"/>
        <v>1.0743188720369699E-61</v>
      </c>
      <c r="GO131" s="86">
        <f t="shared" si="157"/>
        <v>7.1658383739146653E-62</v>
      </c>
      <c r="GP131" s="86">
        <f t="shared" si="157"/>
        <v>3.2575697266498513E-111</v>
      </c>
      <c r="GQ131" s="86">
        <f t="shared" si="157"/>
        <v>3.949847035265399E-119</v>
      </c>
      <c r="GR131" s="86">
        <f t="shared" si="157"/>
        <v>2.3201982491561902E-128</v>
      </c>
      <c r="GS131" s="86">
        <f t="shared" si="157"/>
        <v>9.8202432026296213E-123</v>
      </c>
      <c r="GT131" s="86">
        <f t="shared" si="157"/>
        <v>2.7493186654235612E-127</v>
      </c>
      <c r="GU131" s="86">
        <f t="shared" si="157"/>
        <v>1.9906629804349927E-138</v>
      </c>
      <c r="GV131" s="86">
        <f t="shared" si="157"/>
        <v>2.5878542104101741E-126</v>
      </c>
      <c r="GW131" s="86">
        <f t="shared" si="157"/>
        <v>3.5901550340854775E-118</v>
      </c>
      <c r="GX131" s="86">
        <f t="shared" si="157"/>
        <v>4.3717745850754805E-106</v>
      </c>
      <c r="GY131" s="86">
        <f t="shared" si="157"/>
        <v>8.5415575418733796E-96</v>
      </c>
      <c r="GZ131" s="86">
        <f t="shared" si="157"/>
        <v>1.814870798857677E-101</v>
      </c>
      <c r="HA131" s="86">
        <f t="shared" si="157"/>
        <v>2.1276241759498847E-117</v>
      </c>
      <c r="HC131" s="86">
        <f t="shared" si="153"/>
        <v>7.9079910542111946E-12</v>
      </c>
      <c r="HD131" s="86">
        <f t="shared" si="153"/>
        <v>6.8154628972743696E-15</v>
      </c>
      <c r="HE131" s="86">
        <f t="shared" si="153"/>
        <v>6.4545170093463482E-14</v>
      </c>
      <c r="HF131" s="86">
        <f t="shared" si="153"/>
        <v>1.5281135184299376E-21</v>
      </c>
      <c r="HG131" s="86">
        <f t="shared" si="153"/>
        <v>5.2170201990997836E-25</v>
      </c>
      <c r="HH131" s="86">
        <f t="shared" si="153"/>
        <v>1.166299761393629E-26</v>
      </c>
      <c r="HI131" s="86">
        <f t="shared" si="153"/>
        <v>5.1548410919850885E-26</v>
      </c>
      <c r="HJ131" s="86">
        <f t="shared" si="153"/>
        <v>3.0089526860476651E-27</v>
      </c>
      <c r="HK131" s="86">
        <f t="shared" si="153"/>
        <v>4.3382970359954916E-30</v>
      </c>
      <c r="HL131" s="86">
        <f t="shared" si="161"/>
        <v>5.3448916401546429E-27</v>
      </c>
      <c r="HM131" s="86">
        <f t="shared" si="161"/>
        <v>7.7503713545104617E-26</v>
      </c>
      <c r="HN131" s="86">
        <f t="shared" si="161"/>
        <v>1.8868807859480365E-24</v>
      </c>
      <c r="HO131" s="86">
        <f t="shared" si="161"/>
        <v>2.9729422994424443E-21</v>
      </c>
      <c r="HP131" s="86">
        <f t="shared" si="161"/>
        <v>9.9889032164282105E-22</v>
      </c>
      <c r="HQ131" s="86">
        <f t="shared" si="161"/>
        <v>1.4148347792199938E-27</v>
      </c>
      <c r="HS131" s="86">
        <f t="shared" si="158"/>
        <v>5.2579107109202237E-2</v>
      </c>
      <c r="HT131" s="86">
        <f t="shared" si="158"/>
        <v>1.3771055305428807E-3</v>
      </c>
      <c r="HU131" s="86">
        <f t="shared" si="158"/>
        <v>9.9891734085670071E-4</v>
      </c>
      <c r="HV131" s="86">
        <f t="shared" si="158"/>
        <v>3.8042906112084189E-4</v>
      </c>
      <c r="HW131" s="86">
        <f t="shared" si="158"/>
        <v>2.9764722364757486E-4</v>
      </c>
      <c r="HX131" s="86">
        <f t="shared" si="158"/>
        <v>2.4821504430994426E-4</v>
      </c>
      <c r="HY131" s="86">
        <f t="shared" si="158"/>
        <v>1.3745398264863184E-4</v>
      </c>
      <c r="HZ131" s="86">
        <f t="shared" si="158"/>
        <v>1.647429573793155E-4</v>
      </c>
      <c r="IA131" s="86">
        <f t="shared" si="158"/>
        <v>2.4241804544767034E-4</v>
      </c>
      <c r="IB131" s="86">
        <f t="shared" si="158"/>
        <v>1.354703465425049E-4</v>
      </c>
      <c r="IC131" s="86">
        <f t="shared" si="158"/>
        <v>1.5858903448349255E-4</v>
      </c>
      <c r="ID131" s="86">
        <f t="shared" si="158"/>
        <v>2.3228528851195347E-4</v>
      </c>
      <c r="IE131" s="86">
        <f t="shared" si="158"/>
        <v>3.4777592064830887E-4</v>
      </c>
      <c r="IF131" s="86">
        <f t="shared" si="158"/>
        <v>1.433871310376726E-3</v>
      </c>
      <c r="IG131" s="86">
        <f t="shared" si="158"/>
        <v>5.3888937704205985E-3</v>
      </c>
      <c r="II131" s="86">
        <f t="shared" si="159"/>
        <v>5.7052855202076999E-13</v>
      </c>
      <c r="IJ131" s="86">
        <f t="shared" si="159"/>
        <v>3.7893608822991133E-25</v>
      </c>
      <c r="IK131" s="86">
        <f t="shared" si="159"/>
        <v>1.3089360654334418E-26</v>
      </c>
      <c r="IL131" s="86">
        <f t="shared" si="159"/>
        <v>2.8604150532159258E-29</v>
      </c>
      <c r="IM131" s="86">
        <f t="shared" si="159"/>
        <v>6.5520318551253852E-30</v>
      </c>
      <c r="IN131" s="86">
        <f t="shared" si="159"/>
        <v>4.2372331552635554E-31</v>
      </c>
      <c r="IO131" s="86">
        <f t="shared" si="159"/>
        <v>4.1617242630189988E-33</v>
      </c>
      <c r="IP131" s="86">
        <f t="shared" si="159"/>
        <v>3.6312983564846796E-33</v>
      </c>
      <c r="IQ131" s="86">
        <f t="shared" si="159"/>
        <v>4.2793456534552959E-32</v>
      </c>
      <c r="IR131" s="86">
        <f t="shared" si="159"/>
        <v>2.4361604854719461E-33</v>
      </c>
      <c r="IS131" s="86">
        <f t="shared" si="159"/>
        <v>3.4968570679755734E-33</v>
      </c>
      <c r="IT131" s="86">
        <f t="shared" si="159"/>
        <v>2.0541031672366702E-30</v>
      </c>
      <c r="IU131" s="86">
        <f t="shared" si="159"/>
        <v>1.4728307085092535E-28</v>
      </c>
      <c r="IV131" s="86">
        <f t="shared" si="159"/>
        <v>5.7711386334266156E-24</v>
      </c>
      <c r="IW131" s="86">
        <f t="shared" si="159"/>
        <v>2.3709529774882429E-14</v>
      </c>
      <c r="IY131" s="86">
        <f t="shared" si="160"/>
        <v>5.2579107117680761E-2</v>
      </c>
      <c r="IZ131" s="86">
        <f t="shared" si="160"/>
        <v>1.3771055305496962E-3</v>
      </c>
      <c r="JA131" s="86">
        <f t="shared" si="160"/>
        <v>9.9891734092124587E-4</v>
      </c>
      <c r="JB131" s="86">
        <f t="shared" si="160"/>
        <v>3.8042906112084189E-4</v>
      </c>
      <c r="JC131" s="86">
        <f t="shared" si="160"/>
        <v>2.9764722364757486E-4</v>
      </c>
      <c r="JD131" s="86">
        <f t="shared" si="160"/>
        <v>2.4821504430994426E-4</v>
      </c>
      <c r="JE131" s="86">
        <f t="shared" si="160"/>
        <v>1.3745398264863184E-4</v>
      </c>
      <c r="JF131" s="86">
        <f t="shared" si="160"/>
        <v>1.647429573793155E-4</v>
      </c>
      <c r="JG131" s="86">
        <f t="shared" si="160"/>
        <v>2.4241804544767034E-4</v>
      </c>
      <c r="JH131" s="86">
        <f t="shared" si="160"/>
        <v>1.354703465425049E-4</v>
      </c>
      <c r="JI131" s="86">
        <f t="shared" si="160"/>
        <v>1.5858903448349255E-4</v>
      </c>
      <c r="JJ131" s="86">
        <f t="shared" si="160"/>
        <v>2.3228528851195347E-4</v>
      </c>
      <c r="JK131" s="86">
        <f t="shared" si="160"/>
        <v>3.4777592064830887E-4</v>
      </c>
      <c r="JL131" s="86">
        <f t="shared" si="160"/>
        <v>1.433871310376726E-3</v>
      </c>
      <c r="JM131" s="86">
        <f t="shared" si="160"/>
        <v>5.3888937704443078E-3</v>
      </c>
    </row>
    <row r="132" spans="2:273" x14ac:dyDescent="0.25">
      <c r="B132" s="2">
        <v>105</v>
      </c>
      <c r="C132" s="37">
        <v>39.454999999999998</v>
      </c>
      <c r="D132" s="37">
        <v>43.712000000000003</v>
      </c>
      <c r="E132" s="37">
        <v>55.076999999999998</v>
      </c>
      <c r="F132" s="37">
        <v>48.692</v>
      </c>
      <c r="G132" s="37">
        <v>50.369</v>
      </c>
      <c r="H132" s="37">
        <v>51.061999999999998</v>
      </c>
      <c r="I132" s="37">
        <v>51.091999999999999</v>
      </c>
      <c r="J132" s="37">
        <v>50.877000000000002</v>
      </c>
      <c r="K132" s="37">
        <v>51.938000000000002</v>
      </c>
      <c r="L132" s="37">
        <v>48.969000000000001</v>
      </c>
      <c r="M132" s="37">
        <v>49.168999999999997</v>
      </c>
      <c r="N132" s="37">
        <v>48.631</v>
      </c>
      <c r="O132" s="37">
        <v>47.537999999999997</v>
      </c>
      <c r="P132" s="37">
        <v>49.707999999999998</v>
      </c>
      <c r="Q132" s="37">
        <v>56.462000000000003</v>
      </c>
      <c r="S132" s="4">
        <f t="shared" si="162"/>
        <v>37.975056848285682</v>
      </c>
      <c r="T132" s="4">
        <f t="shared" si="162"/>
        <v>42.672372918839017</v>
      </c>
      <c r="U132" s="4">
        <f t="shared" si="162"/>
        <v>56.069424953774231</v>
      </c>
      <c r="V132" s="4">
        <f t="shared" si="162"/>
        <v>48.140389593366848</v>
      </c>
      <c r="W132" s="4">
        <f t="shared" si="162"/>
        <v>48.649277392387901</v>
      </c>
      <c r="X132" s="4">
        <f t="shared" si="162"/>
        <v>49.531765006931792</v>
      </c>
      <c r="Y132" s="4">
        <f t="shared" si="162"/>
        <v>49.743944134672851</v>
      </c>
      <c r="Z132" s="4">
        <f t="shared" si="162"/>
        <v>49.669804491323355</v>
      </c>
      <c r="AA132" s="4">
        <f t="shared" si="162"/>
        <v>49.93269418131699</v>
      </c>
      <c r="AB132" s="4">
        <f t="shared" si="162"/>
        <v>48.003410783331795</v>
      </c>
      <c r="AC132" s="4">
        <f t="shared" si="162"/>
        <v>46.749935226523867</v>
      </c>
      <c r="AD132" s="4">
        <f t="shared" si="162"/>
        <v>47.653600510503004</v>
      </c>
      <c r="AE132" s="4">
        <f t="shared" si="162"/>
        <v>46.161547483471921</v>
      </c>
      <c r="AF132" s="4">
        <f t="shared" si="162"/>
        <v>48.428639422361812</v>
      </c>
      <c r="AG132" s="4">
        <f t="shared" si="162"/>
        <v>55.392273757415353</v>
      </c>
      <c r="AI132" s="4">
        <f t="shared" si="163"/>
        <v>1.4799431517143162</v>
      </c>
      <c r="AJ132" s="4">
        <f t="shared" si="163"/>
        <v>1.0396270811609867</v>
      </c>
      <c r="AK132" s="4">
        <f t="shared" si="163"/>
        <v>-0.99242495377423268</v>
      </c>
      <c r="AL132" s="4">
        <f t="shared" si="163"/>
        <v>0.55161040663315219</v>
      </c>
      <c r="AM132" s="4">
        <f t="shared" si="163"/>
        <v>1.7197226076120984</v>
      </c>
      <c r="AN132" s="4">
        <f t="shared" si="163"/>
        <v>1.5302349930682055</v>
      </c>
      <c r="AO132" s="4">
        <f t="shared" si="163"/>
        <v>1.3480558653271473</v>
      </c>
      <c r="AP132" s="4">
        <f t="shared" si="163"/>
        <v>1.2071955086766479</v>
      </c>
      <c r="AQ132" s="4">
        <f t="shared" si="163"/>
        <v>2.0053058186830128</v>
      </c>
      <c r="AR132" s="4">
        <f t="shared" si="163"/>
        <v>0.96558921666820652</v>
      </c>
      <c r="AS132" s="4">
        <f t="shared" si="163"/>
        <v>2.4190647734761299</v>
      </c>
      <c r="AT132" s="4">
        <f t="shared" si="163"/>
        <v>0.97739948949699595</v>
      </c>
      <c r="AU132" s="4">
        <f t="shared" si="163"/>
        <v>1.3764525165280759</v>
      </c>
      <c r="AV132" s="4">
        <f t="shared" si="163"/>
        <v>1.2793605776381867</v>
      </c>
      <c r="AW132" s="4">
        <f t="shared" si="163"/>
        <v>1.0697262425846503</v>
      </c>
      <c r="AY132" s="2">
        <f t="shared" si="154"/>
        <v>37.456543874965838</v>
      </c>
      <c r="AZ132" s="2">
        <f t="shared" si="154"/>
        <v>42.58619476404386</v>
      </c>
      <c r="BA132" s="2">
        <f t="shared" si="154"/>
        <v>55.964027488234841</v>
      </c>
      <c r="BB132" s="2">
        <f t="shared" si="154"/>
        <v>48.052114006349477</v>
      </c>
      <c r="BC132" s="2">
        <f t="shared" si="154"/>
        <v>48.561096205744931</v>
      </c>
      <c r="BD132" s="2">
        <f t="shared" si="154"/>
        <v>49.444771370274047</v>
      </c>
      <c r="BE132" s="2">
        <f t="shared" si="154"/>
        <v>49.684369405597344</v>
      </c>
      <c r="BF132" s="2">
        <f t="shared" si="154"/>
        <v>49.590057120285323</v>
      </c>
      <c r="BG132" s="2">
        <f t="shared" si="154"/>
        <v>49.805285307329861</v>
      </c>
      <c r="BH132" s="2">
        <f t="shared" si="154"/>
        <v>47.919755995516901</v>
      </c>
      <c r="BI132" s="2">
        <f t="shared" si="154"/>
        <v>46.645949375938692</v>
      </c>
      <c r="BJ132" s="2">
        <f t="shared" si="154"/>
        <v>47.506034268801379</v>
      </c>
      <c r="BK132" s="2">
        <f t="shared" si="154"/>
        <v>45.946273200428465</v>
      </c>
      <c r="BL132" s="2">
        <f t="shared" si="154"/>
        <v>47.687225863752907</v>
      </c>
      <c r="BM132" s="2">
        <f t="shared" si="154"/>
        <v>51.972821545805502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43.712000000000003</v>
      </c>
      <c r="CG132" s="2">
        <f t="shared" si="155"/>
        <v>55.076999999999998</v>
      </c>
      <c r="CH132" s="2">
        <f t="shared" si="155"/>
        <v>48.692</v>
      </c>
      <c r="CI132" s="2">
        <f t="shared" si="155"/>
        <v>50.369</v>
      </c>
      <c r="CJ132" s="2">
        <f t="shared" si="155"/>
        <v>51.061999999999998</v>
      </c>
      <c r="CK132" s="2">
        <f t="shared" si="155"/>
        <v>51.091999999999999</v>
      </c>
      <c r="CL132" s="2">
        <f t="shared" si="155"/>
        <v>50.877000000000002</v>
      </c>
      <c r="CM132" s="2">
        <f t="shared" si="155"/>
        <v>51.938000000000002</v>
      </c>
      <c r="CN132" s="2">
        <f t="shared" si="155"/>
        <v>48.969000000000001</v>
      </c>
      <c r="CO132" s="2">
        <f t="shared" si="155"/>
        <v>49.168999999999997</v>
      </c>
      <c r="CP132" s="2">
        <f t="shared" si="155"/>
        <v>48.631</v>
      </c>
      <c r="CQ132" s="2">
        <f t="shared" si="155"/>
        <v>47.537999999999997</v>
      </c>
      <c r="CR132" s="2">
        <f t="shared" si="155"/>
        <v>49.707999999999998</v>
      </c>
      <c r="CS132" s="2">
        <f t="shared" si="155"/>
        <v>56.462000000000003</v>
      </c>
      <c r="CU132" s="2" t="str">
        <f t="shared" si="110"/>
        <v/>
      </c>
      <c r="CV132" s="2">
        <f t="shared" si="111"/>
        <v>43.712000000000003</v>
      </c>
      <c r="CW132" s="2">
        <f t="shared" si="112"/>
        <v>55.076999999999998</v>
      </c>
      <c r="CX132" s="2">
        <f t="shared" si="113"/>
        <v>48.692</v>
      </c>
      <c r="CY132" s="2">
        <f t="shared" si="114"/>
        <v>50.369</v>
      </c>
      <c r="CZ132" s="2">
        <f t="shared" si="115"/>
        <v>51.061999999999998</v>
      </c>
      <c r="DA132" s="2">
        <f t="shared" si="116"/>
        <v>51.091999999999999</v>
      </c>
      <c r="DB132" s="2">
        <f t="shared" si="117"/>
        <v>50.877000000000002</v>
      </c>
      <c r="DC132" s="2">
        <f t="shared" si="118"/>
        <v>51.938000000000002</v>
      </c>
      <c r="DD132" s="2">
        <f t="shared" si="119"/>
        <v>48.969000000000001</v>
      </c>
      <c r="DE132" s="2">
        <f t="shared" si="120"/>
        <v>49.168999999999997</v>
      </c>
      <c r="DF132" s="2">
        <f t="shared" si="121"/>
        <v>48.631</v>
      </c>
      <c r="DG132" s="2">
        <f t="shared" si="122"/>
        <v>47.537999999999997</v>
      </c>
      <c r="DH132" s="2">
        <f t="shared" si="123"/>
        <v>49.707999999999998</v>
      </c>
      <c r="DI132" s="2">
        <f t="shared" si="124"/>
        <v>56.462000000000003</v>
      </c>
      <c r="DK132" s="2">
        <f t="shared" si="164"/>
        <v>64.001893792172737</v>
      </c>
      <c r="DL132" s="2">
        <f t="shared" si="164"/>
        <v>72.085082752613246</v>
      </c>
      <c r="DM132" s="2">
        <f t="shared" si="164"/>
        <v>89.796561726078792</v>
      </c>
      <c r="DN132" s="2">
        <f t="shared" si="164"/>
        <v>81.38480356472796</v>
      </c>
      <c r="DO132" s="2">
        <f t="shared" si="164"/>
        <v>77.165233449477356</v>
      </c>
      <c r="DP132" s="2">
        <f t="shared" si="164"/>
        <v>74.306637630662024</v>
      </c>
      <c r="DQ132" s="2">
        <f t="shared" si="164"/>
        <v>72.001288469329879</v>
      </c>
      <c r="DR132" s="2">
        <f t="shared" si="164"/>
        <v>73.739616670718192</v>
      </c>
      <c r="DS132" s="2">
        <f t="shared" si="164"/>
        <v>74.496453069713453</v>
      </c>
      <c r="DT132" s="2">
        <f t="shared" si="164"/>
        <v>73.543035940803392</v>
      </c>
      <c r="DU132" s="2">
        <f t="shared" si="164"/>
        <v>74.675448202959842</v>
      </c>
      <c r="DV132" s="2">
        <f t="shared" si="164"/>
        <v>78.418959830866825</v>
      </c>
      <c r="DW132" s="2">
        <f t="shared" si="164"/>
        <v>75.46000321421819</v>
      </c>
      <c r="DX132" s="2">
        <f t="shared" si="164"/>
        <v>73.136564459930312</v>
      </c>
      <c r="DY132" s="2">
        <f t="shared" si="164"/>
        <v>73.427085472666874</v>
      </c>
      <c r="EA132" s="2">
        <f t="shared" si="152"/>
        <v>37.391797477224955</v>
      </c>
      <c r="EB132" s="2">
        <f t="shared" si="152"/>
        <v>42.505130025560575</v>
      </c>
      <c r="EC132" s="2">
        <f t="shared" si="152"/>
        <v>55.880510817739037</v>
      </c>
      <c r="ED132" s="2">
        <f t="shared" si="152"/>
        <v>47.965670879161358</v>
      </c>
      <c r="EE132" s="2">
        <f t="shared" si="151"/>
        <v>48.483318179766158</v>
      </c>
      <c r="EF132" s="2">
        <f t="shared" si="151"/>
        <v>49.376651636497691</v>
      </c>
      <c r="EG132" s="2">
        <f t="shared" si="151"/>
        <v>49.618141443279747</v>
      </c>
      <c r="EH132" s="2">
        <f t="shared" si="151"/>
        <v>49.515852937520705</v>
      </c>
      <c r="EI132" s="2">
        <f t="shared" si="151"/>
        <v>49.728496265634831</v>
      </c>
      <c r="EJ132" s="2">
        <f t="shared" si="151"/>
        <v>47.836090999958564</v>
      </c>
      <c r="EK132" s="2">
        <f t="shared" si="151"/>
        <v>46.549774016952348</v>
      </c>
      <c r="EL132" s="2">
        <f t="shared" si="151"/>
        <v>47.405244693975256</v>
      </c>
      <c r="EM132" s="2">
        <f t="shared" si="135"/>
        <v>45.858004796597271</v>
      </c>
      <c r="EN132" s="2">
        <f t="shared" si="135"/>
        <v>47.617060891466153</v>
      </c>
      <c r="EO132" s="2">
        <f t="shared" si="135"/>
        <v>51.897868340409808</v>
      </c>
      <c r="EQ132" s="2">
        <f t="shared" si="165"/>
        <v>37.422525381798231</v>
      </c>
      <c r="ER132" s="2">
        <f t="shared" si="165"/>
        <v>42.31844602873506</v>
      </c>
      <c r="ES132" s="2">
        <f t="shared" si="165"/>
        <v>55.279040787369048</v>
      </c>
      <c r="ET132" s="2">
        <f t="shared" si="165"/>
        <v>47.806764099176249</v>
      </c>
      <c r="EU132" s="2">
        <f t="shared" si="165"/>
        <v>48.407404472426251</v>
      </c>
      <c r="EV132" s="2">
        <f t="shared" si="165"/>
        <v>49.281942613799544</v>
      </c>
      <c r="EW132" s="2">
        <f t="shared" si="165"/>
        <v>49.544726533259208</v>
      </c>
      <c r="EX132" s="2">
        <f t="shared" si="165"/>
        <v>49.492455678437025</v>
      </c>
      <c r="EY132" s="2">
        <f t="shared" si="165"/>
        <v>49.73923553439667</v>
      </c>
      <c r="EZ132" s="2">
        <f t="shared" si="165"/>
        <v>47.74161774411715</v>
      </c>
      <c r="FA132" s="2">
        <f t="shared" si="165"/>
        <v>46.410424637595852</v>
      </c>
      <c r="FB132" s="2">
        <f t="shared" si="165"/>
        <v>47.29190178052783</v>
      </c>
      <c r="FC132" s="2">
        <f t="shared" si="165"/>
        <v>45.770409649539104</v>
      </c>
      <c r="FD132" s="2">
        <f t="shared" si="165"/>
        <v>47.522685037329964</v>
      </c>
      <c r="FE132" s="2">
        <f t="shared" si="165"/>
        <v>51.614353120856634</v>
      </c>
      <c r="FG132" s="2">
        <f t="shared" si="166"/>
        <v>0.99761446975286538</v>
      </c>
      <c r="FH132" s="2">
        <f t="shared" si="166"/>
        <v>0.99717755325551682</v>
      </c>
      <c r="FI132" s="2">
        <f t="shared" si="166"/>
        <v>0.99732336155122936</v>
      </c>
      <c r="FJ132" s="2">
        <f t="shared" si="166"/>
        <v>0.99735897269929907</v>
      </c>
      <c r="FK132" s="2">
        <f t="shared" si="166"/>
        <v>0.99725802901490923</v>
      </c>
      <c r="FL132" s="2">
        <f t="shared" si="166"/>
        <v>0.99722386931582263</v>
      </c>
      <c r="FM132" s="2">
        <f t="shared" si="166"/>
        <v>0.99700390718328247</v>
      </c>
      <c r="FN132" s="2">
        <f t="shared" si="166"/>
        <v>0.99692499261020362</v>
      </c>
      <c r="FO132" s="2">
        <f t="shared" si="166"/>
        <v>0.99690545833660005</v>
      </c>
      <c r="FP132" s="2">
        <f t="shared" si="166"/>
        <v>0.99669937906765838</v>
      </c>
      <c r="FQ132" s="2">
        <f t="shared" si="166"/>
        <v>0.99651609481234271</v>
      </c>
      <c r="FR132" s="2">
        <f t="shared" si="166"/>
        <v>0.99670757408254462</v>
      </c>
      <c r="FS132" s="2">
        <f t="shared" si="166"/>
        <v>0.99698484452713654</v>
      </c>
      <c r="FT132" s="2">
        <f t="shared" si="166"/>
        <v>0.99721818919135929</v>
      </c>
      <c r="FU132" s="2">
        <f t="shared" si="166"/>
        <v>0.99643192377133305</v>
      </c>
      <c r="FW132" s="2">
        <f t="shared" si="156"/>
        <v>4.1239652361958958E-2</v>
      </c>
      <c r="FX132" s="2">
        <f t="shared" si="156"/>
        <v>1.2979702783066411E-2</v>
      </c>
      <c r="FY132" s="2">
        <f t="shared" si="156"/>
        <v>1.2077634843173795E-2</v>
      </c>
      <c r="FZ132" s="2">
        <f t="shared" si="156"/>
        <v>1.1438873787402227E-2</v>
      </c>
      <c r="GA132" s="2">
        <f t="shared" si="156"/>
        <v>1.1420249622693964E-2</v>
      </c>
      <c r="GB132" s="2">
        <f t="shared" si="156"/>
        <v>1.150012181656075E-2</v>
      </c>
      <c r="GC132" s="2">
        <f t="shared" si="156"/>
        <v>1.1360413061149361E-2</v>
      </c>
      <c r="GD132" s="2">
        <f t="shared" si="156"/>
        <v>1.2141153911552637E-2</v>
      </c>
      <c r="GE132" s="2">
        <f t="shared" si="156"/>
        <v>1.3368456521747427E-2</v>
      </c>
      <c r="GF132" s="2">
        <f t="shared" si="156"/>
        <v>1.2531430291261345E-2</v>
      </c>
      <c r="GG132" s="2">
        <f t="shared" si="156"/>
        <v>1.300201855953797E-2</v>
      </c>
      <c r="GH132" s="2">
        <f t="shared" si="156"/>
        <v>1.165299750098484E-2</v>
      </c>
      <c r="GI132" s="2">
        <f t="shared" si="156"/>
        <v>1.1258885206686699E-2</v>
      </c>
      <c r="GJ132" s="2">
        <f t="shared" si="156"/>
        <v>8.7465017265652076E-3</v>
      </c>
      <c r="GK132" s="2">
        <f t="shared" si="156"/>
        <v>6.5770101466138308E-3</v>
      </c>
      <c r="GM132" s="86">
        <f t="shared" si="157"/>
        <v>5.800935322046861E-57</v>
      </c>
      <c r="GN132" s="86">
        <f t="shared" si="157"/>
        <v>8.5878925993494865E-65</v>
      </c>
      <c r="GO132" s="86">
        <f t="shared" si="157"/>
        <v>6.0738325832563825E-65</v>
      </c>
      <c r="GP132" s="86">
        <f t="shared" si="157"/>
        <v>9.3141486280383103E-117</v>
      </c>
      <c r="GQ132" s="86">
        <f t="shared" si="157"/>
        <v>4.8849362482241071E-125</v>
      </c>
      <c r="GR132" s="86">
        <f t="shared" si="157"/>
        <v>1.0605783193609633E-134</v>
      </c>
      <c r="GS132" s="86">
        <f t="shared" si="157"/>
        <v>7.2635237007719135E-129</v>
      </c>
      <c r="GT132" s="86">
        <f t="shared" si="157"/>
        <v>1.2357526287429491E-133</v>
      </c>
      <c r="GU132" s="86">
        <f t="shared" si="157"/>
        <v>2.2537119191876768E-145</v>
      </c>
      <c r="GV132" s="86">
        <f t="shared" si="157"/>
        <v>1.0323564529904091E-132</v>
      </c>
      <c r="GW132" s="86">
        <f t="shared" si="157"/>
        <v>4.0725481960043161E-124</v>
      </c>
      <c r="GX132" s="86">
        <f t="shared" si="157"/>
        <v>1.9200243288867688E-111</v>
      </c>
      <c r="GY132" s="86">
        <f t="shared" si="157"/>
        <v>1.4888677859378626E-100</v>
      </c>
      <c r="GZ132" s="86">
        <f t="shared" si="157"/>
        <v>1.4063432989847598E-106</v>
      </c>
      <c r="HA132" s="86">
        <f t="shared" si="157"/>
        <v>3.4083465652522351E-123</v>
      </c>
      <c r="HC132" s="86">
        <f t="shared" si="153"/>
        <v>4.7578199926847251E-13</v>
      </c>
      <c r="HD132" s="86">
        <f t="shared" si="153"/>
        <v>1.9273435779097983E-16</v>
      </c>
      <c r="HE132" s="86">
        <f t="shared" si="153"/>
        <v>2.4948427414939724E-15</v>
      </c>
      <c r="HF132" s="86">
        <f t="shared" si="153"/>
        <v>8.8608162725154056E-24</v>
      </c>
      <c r="HG132" s="86">
        <f t="shared" si="153"/>
        <v>1.2822411009989284E-27</v>
      </c>
      <c r="HH132" s="86">
        <f t="shared" si="153"/>
        <v>2.111246038731638E-29</v>
      </c>
      <c r="HI132" s="86">
        <f t="shared" si="153"/>
        <v>1.0049141428568684E-28</v>
      </c>
      <c r="HJ132" s="86">
        <f t="shared" si="153"/>
        <v>4.77143431099995E-30</v>
      </c>
      <c r="HK132" s="86">
        <f t="shared" si="153"/>
        <v>3.3522170004475825E-33</v>
      </c>
      <c r="HL132" s="86">
        <f t="shared" si="161"/>
        <v>7.3232024184672921E-30</v>
      </c>
      <c r="HM132" s="86">
        <f t="shared" si="161"/>
        <v>1.5319748673734212E-28</v>
      </c>
      <c r="HN132" s="86">
        <f t="shared" si="161"/>
        <v>4.5631305186076167E-27</v>
      </c>
      <c r="HO132" s="86">
        <f t="shared" si="161"/>
        <v>1.6228935583787521E-23</v>
      </c>
      <c r="HP132" s="86">
        <f t="shared" si="161"/>
        <v>3.6930011246774398E-24</v>
      </c>
      <c r="HQ132" s="86">
        <f t="shared" si="161"/>
        <v>1.3781243847645075E-30</v>
      </c>
      <c r="HS132" s="86">
        <f t="shared" si="158"/>
        <v>7.5733913304073974E-2</v>
      </c>
      <c r="HT132" s="86">
        <f t="shared" si="158"/>
        <v>2.4574214566061067E-3</v>
      </c>
      <c r="HU132" s="86">
        <f t="shared" si="158"/>
        <v>1.8233901753666609E-3</v>
      </c>
      <c r="HV132" s="86">
        <f t="shared" si="158"/>
        <v>7.4284905004705078E-4</v>
      </c>
      <c r="HW132" s="86">
        <f t="shared" si="158"/>
        <v>5.9193202042594944E-4</v>
      </c>
      <c r="HX132" s="86">
        <f t="shared" si="158"/>
        <v>5.0525039301475632E-4</v>
      </c>
      <c r="HY132" s="86">
        <f t="shared" si="158"/>
        <v>2.9364593623529219E-4</v>
      </c>
      <c r="HZ132" s="86">
        <f t="shared" si="158"/>
        <v>3.5317977132881258E-4</v>
      </c>
      <c r="IA132" s="86">
        <f t="shared" si="158"/>
        <v>5.1216507144255876E-4</v>
      </c>
      <c r="IB132" s="86">
        <f t="shared" si="158"/>
        <v>2.9524699234355985E-4</v>
      </c>
      <c r="IC132" s="86">
        <f t="shared" si="158"/>
        <v>3.4466151568365275E-4</v>
      </c>
      <c r="ID132" s="86">
        <f t="shared" si="158"/>
        <v>4.7133235231117782E-4</v>
      </c>
      <c r="IE132" s="86">
        <f t="shared" si="158"/>
        <v>6.7446830201579075E-4</v>
      </c>
      <c r="IF132" s="86">
        <f t="shared" si="158"/>
        <v>2.3132151444981899E-3</v>
      </c>
      <c r="IG132" s="86">
        <f t="shared" si="158"/>
        <v>7.5364071139093162E-3</v>
      </c>
      <c r="II132" s="86">
        <f t="shared" si="159"/>
        <v>2.5168938130564772E-12</v>
      </c>
      <c r="IJ132" s="86">
        <f t="shared" si="159"/>
        <v>3.5310301979906056E-24</v>
      </c>
      <c r="IK132" s="86">
        <f t="shared" si="159"/>
        <v>1.3472335724984378E-25</v>
      </c>
      <c r="IL132" s="86">
        <f t="shared" si="159"/>
        <v>3.6524139572681756E-28</v>
      </c>
      <c r="IM132" s="86">
        <f t="shared" si="159"/>
        <v>8.8627975091813026E-29</v>
      </c>
      <c r="IN132" s="86">
        <f t="shared" si="159"/>
        <v>6.4175391682689992E-30</v>
      </c>
      <c r="IO132" s="86">
        <f t="shared" si="159"/>
        <v>7.5188438357591778E-32</v>
      </c>
      <c r="IP132" s="86">
        <f t="shared" si="159"/>
        <v>6.8858490242102956E-32</v>
      </c>
      <c r="IQ132" s="86">
        <f t="shared" si="159"/>
        <v>7.8199551066880726E-31</v>
      </c>
      <c r="IR132" s="86">
        <f t="shared" si="159"/>
        <v>4.7943276063796501E-32</v>
      </c>
      <c r="IS132" s="86">
        <f t="shared" si="159"/>
        <v>6.951625408665322E-32</v>
      </c>
      <c r="IT132" s="86">
        <f t="shared" si="159"/>
        <v>2.9442489690481907E-29</v>
      </c>
      <c r="IU132" s="86">
        <f t="shared" si="159"/>
        <v>1.7468753914205968E-27</v>
      </c>
      <c r="IV132" s="86">
        <f t="shared" si="159"/>
        <v>4.0440456958351599E-23</v>
      </c>
      <c r="IW132" s="86">
        <f t="shared" si="159"/>
        <v>6.8241243153587689E-14</v>
      </c>
      <c r="IY132" s="86">
        <f t="shared" si="160"/>
        <v>7.573391330706665E-2</v>
      </c>
      <c r="IZ132" s="86">
        <f t="shared" si="160"/>
        <v>2.4574214566062992E-3</v>
      </c>
      <c r="JA132" s="86">
        <f t="shared" si="160"/>
        <v>1.8233901753691556E-3</v>
      </c>
      <c r="JB132" s="86">
        <f t="shared" si="160"/>
        <v>7.4284905004705078E-4</v>
      </c>
      <c r="JC132" s="86">
        <f t="shared" si="160"/>
        <v>5.9193202042594944E-4</v>
      </c>
      <c r="JD132" s="86">
        <f t="shared" si="160"/>
        <v>5.0525039301475632E-4</v>
      </c>
      <c r="JE132" s="86">
        <f t="shared" si="160"/>
        <v>2.9364593623529219E-4</v>
      </c>
      <c r="JF132" s="86">
        <f t="shared" si="160"/>
        <v>3.5317977132881258E-4</v>
      </c>
      <c r="JG132" s="86">
        <f t="shared" si="160"/>
        <v>5.1216507144255876E-4</v>
      </c>
      <c r="JH132" s="86">
        <f t="shared" si="160"/>
        <v>2.9524699234355985E-4</v>
      </c>
      <c r="JI132" s="86">
        <f t="shared" si="160"/>
        <v>3.4466151568365275E-4</v>
      </c>
      <c r="JJ132" s="86">
        <f t="shared" si="160"/>
        <v>4.7133235231117782E-4</v>
      </c>
      <c r="JK132" s="86">
        <f t="shared" si="160"/>
        <v>6.7446830201579075E-4</v>
      </c>
      <c r="JL132" s="86">
        <f t="shared" si="160"/>
        <v>2.3132151444981899E-3</v>
      </c>
      <c r="JM132" s="86">
        <f t="shared" si="160"/>
        <v>7.5364071139775576E-3</v>
      </c>
    </row>
    <row r="133" spans="2:273" x14ac:dyDescent="0.25">
      <c r="B133" s="2">
        <v>106</v>
      </c>
      <c r="C133" s="37">
        <v>39.439</v>
      </c>
      <c r="D133" s="37">
        <v>43.712000000000003</v>
      </c>
      <c r="E133" s="37">
        <v>56.384999999999998</v>
      </c>
      <c r="F133" s="37">
        <v>50.661999999999999</v>
      </c>
      <c r="G133" s="37">
        <v>49.523000000000003</v>
      </c>
      <c r="H133" s="37">
        <v>51.862000000000002</v>
      </c>
      <c r="I133" s="37">
        <v>51.738</v>
      </c>
      <c r="J133" s="37">
        <v>50.508000000000003</v>
      </c>
      <c r="K133" s="37">
        <v>50.908000000000001</v>
      </c>
      <c r="L133" s="37">
        <v>50</v>
      </c>
      <c r="M133" s="37">
        <v>49.292000000000002</v>
      </c>
      <c r="N133" s="37">
        <v>47.569000000000003</v>
      </c>
      <c r="O133" s="37">
        <v>46.877000000000002</v>
      </c>
      <c r="P133" s="37">
        <v>50.369</v>
      </c>
      <c r="Q133" s="37">
        <v>59.877000000000002</v>
      </c>
      <c r="S133" s="4">
        <f t="shared" si="162"/>
        <v>38.046925416211309</v>
      </c>
      <c r="T133" s="4">
        <f t="shared" si="162"/>
        <v>42.612753464386515</v>
      </c>
      <c r="U133" s="4">
        <f t="shared" si="162"/>
        <v>55.918057784232289</v>
      </c>
      <c r="V133" s="4">
        <f t="shared" si="162"/>
        <v>48.084200980897911</v>
      </c>
      <c r="W133" s="4">
        <f t="shared" si="162"/>
        <v>48.598336380092476</v>
      </c>
      <c r="X133" s="4">
        <f t="shared" si="162"/>
        <v>49.494716935680252</v>
      </c>
      <c r="Y133" s="4">
        <f t="shared" si="162"/>
        <v>49.689277536949241</v>
      </c>
      <c r="Z133" s="4">
        <f t="shared" si="162"/>
        <v>49.639795783059967</v>
      </c>
      <c r="AA133" s="4">
        <f t="shared" si="162"/>
        <v>49.937222669489451</v>
      </c>
      <c r="AB133" s="4">
        <f t="shared" si="162"/>
        <v>47.977503054277172</v>
      </c>
      <c r="AC133" s="4">
        <f t="shared" si="162"/>
        <v>46.699105349689738</v>
      </c>
      <c r="AD133" s="4">
        <f t="shared" si="162"/>
        <v>47.635642594989122</v>
      </c>
      <c r="AE133" s="4">
        <f t="shared" si="162"/>
        <v>46.214304828941266</v>
      </c>
      <c r="AF133" s="4">
        <f t="shared" si="162"/>
        <v>48.713267523350346</v>
      </c>
      <c r="AG133" s="4">
        <f t="shared" si="162"/>
        <v>56.435351571801689</v>
      </c>
      <c r="AI133" s="4">
        <f t="shared" si="163"/>
        <v>1.3920745837886912</v>
      </c>
      <c r="AJ133" s="4">
        <f t="shared" si="163"/>
        <v>1.0992465356134886</v>
      </c>
      <c r="AK133" s="4">
        <f t="shared" si="163"/>
        <v>0.466942215767709</v>
      </c>
      <c r="AL133" s="4">
        <f t="shared" si="163"/>
        <v>2.5777990191020876</v>
      </c>
      <c r="AM133" s="4">
        <f t="shared" si="163"/>
        <v>0.92466361990752688</v>
      </c>
      <c r="AN133" s="4">
        <f t="shared" si="163"/>
        <v>2.36728306431975</v>
      </c>
      <c r="AO133" s="4">
        <f t="shared" si="163"/>
        <v>2.0487224630507583</v>
      </c>
      <c r="AP133" s="4">
        <f t="shared" si="163"/>
        <v>0.86820421694003613</v>
      </c>
      <c r="AQ133" s="4">
        <f t="shared" si="163"/>
        <v>0.97077733051055048</v>
      </c>
      <c r="AR133" s="4">
        <f t="shared" si="163"/>
        <v>2.0224969457228283</v>
      </c>
      <c r="AS133" s="4">
        <f t="shared" si="163"/>
        <v>2.5928946503102637</v>
      </c>
      <c r="AT133" s="4">
        <f t="shared" si="163"/>
        <v>-6.6642594989119175E-2</v>
      </c>
      <c r="AU133" s="4">
        <f t="shared" si="163"/>
        <v>0.66269517105873632</v>
      </c>
      <c r="AV133" s="4">
        <f t="shared" si="163"/>
        <v>1.6557324766496535</v>
      </c>
      <c r="AW133" s="4">
        <f t="shared" si="163"/>
        <v>3.4416484281983131</v>
      </c>
      <c r="AY133" s="2">
        <f t="shared" si="154"/>
        <v>37.364237924924794</v>
      </c>
      <c r="AZ133" s="2">
        <f t="shared" si="154"/>
        <v>42.470258204611198</v>
      </c>
      <c r="BA133" s="2">
        <f t="shared" si="154"/>
        <v>55.739869542932517</v>
      </c>
      <c r="BB133" s="2">
        <f t="shared" si="154"/>
        <v>47.924772789695787</v>
      </c>
      <c r="BC133" s="2">
        <f t="shared" si="154"/>
        <v>48.436233520612596</v>
      </c>
      <c r="BD133" s="2">
        <f t="shared" si="154"/>
        <v>49.331367942246494</v>
      </c>
      <c r="BE133" s="2">
        <f t="shared" si="154"/>
        <v>49.57211845375619</v>
      </c>
      <c r="BF133" s="2">
        <f t="shared" si="154"/>
        <v>49.482790719565898</v>
      </c>
      <c r="BG133" s="2">
        <f t="shared" si="154"/>
        <v>49.690418978389459</v>
      </c>
      <c r="BH133" s="2">
        <f t="shared" si="154"/>
        <v>47.810193631968772</v>
      </c>
      <c r="BI133" s="2">
        <f t="shared" si="154"/>
        <v>46.491957362501566</v>
      </c>
      <c r="BJ133" s="2">
        <f t="shared" si="154"/>
        <v>47.359100400576637</v>
      </c>
      <c r="BK133" s="2">
        <f t="shared" si="154"/>
        <v>45.827361305145374</v>
      </c>
      <c r="BL133" s="2">
        <f t="shared" si="154"/>
        <v>47.585310263633815</v>
      </c>
      <c r="BM133" s="2">
        <f t="shared" si="154"/>
        <v>51.867476576810937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43.712000000000003</v>
      </c>
      <c r="CG133" s="2">
        <f t="shared" si="155"/>
        <v>56.384999999999998</v>
      </c>
      <c r="CH133" s="2">
        <f t="shared" si="155"/>
        <v>50.661999999999999</v>
      </c>
      <c r="CI133" s="2">
        <f t="shared" si="155"/>
        <v>49.523000000000003</v>
      </c>
      <c r="CJ133" s="2">
        <f t="shared" si="155"/>
        <v>51.862000000000002</v>
      </c>
      <c r="CK133" s="2">
        <f t="shared" si="155"/>
        <v>51.738</v>
      </c>
      <c r="CL133" s="2">
        <f t="shared" si="155"/>
        <v>50.508000000000003</v>
      </c>
      <c r="CM133" s="2">
        <f t="shared" si="155"/>
        <v>50.908000000000001</v>
      </c>
      <c r="CN133" s="2">
        <f t="shared" si="155"/>
        <v>50</v>
      </c>
      <c r="CO133" s="2">
        <f t="shared" si="155"/>
        <v>49.292000000000002</v>
      </c>
      <c r="CP133" s="2">
        <f t="shared" si="155"/>
        <v>47.569000000000003</v>
      </c>
      <c r="CQ133" s="2">
        <f t="shared" si="155"/>
        <v>46.877000000000002</v>
      </c>
      <c r="CR133" s="2">
        <f t="shared" si="155"/>
        <v>50.369</v>
      </c>
      <c r="CS133" s="2" t="str">
        <f t="shared" si="155"/>
        <v/>
      </c>
      <c r="CU133" s="2" t="str">
        <f t="shared" si="110"/>
        <v/>
      </c>
      <c r="CV133" s="2">
        <f t="shared" si="111"/>
        <v>43.712000000000003</v>
      </c>
      <c r="CW133" s="2">
        <f t="shared" si="112"/>
        <v>56.384999999999998</v>
      </c>
      <c r="CX133" s="2">
        <f t="shared" si="113"/>
        <v>50.661999999999999</v>
      </c>
      <c r="CY133" s="2">
        <f t="shared" si="114"/>
        <v>49.523000000000003</v>
      </c>
      <c r="CZ133" s="2">
        <f t="shared" si="115"/>
        <v>51.862000000000002</v>
      </c>
      <c r="DA133" s="2">
        <f t="shared" si="116"/>
        <v>51.738</v>
      </c>
      <c r="DB133" s="2">
        <f t="shared" si="117"/>
        <v>50.508000000000003</v>
      </c>
      <c r="DC133" s="2">
        <f t="shared" si="118"/>
        <v>50.908000000000001</v>
      </c>
      <c r="DD133" s="2">
        <f t="shared" si="119"/>
        <v>50</v>
      </c>
      <c r="DE133" s="2">
        <f t="shared" si="120"/>
        <v>49.292000000000002</v>
      </c>
      <c r="DF133" s="2">
        <f t="shared" si="121"/>
        <v>47.569000000000003</v>
      </c>
      <c r="DG133" s="2">
        <f t="shared" si="122"/>
        <v>46.877000000000002</v>
      </c>
      <c r="DH133" s="2">
        <f t="shared" si="123"/>
        <v>50.369</v>
      </c>
      <c r="DI133" s="2" t="str">
        <f t="shared" si="124"/>
        <v/>
      </c>
      <c r="DK133" s="2">
        <f t="shared" si="164"/>
        <v>64.172105735492579</v>
      </c>
      <c r="DL133" s="2">
        <f t="shared" si="164"/>
        <v>72.29960452961673</v>
      </c>
      <c r="DM133" s="2">
        <f t="shared" si="164"/>
        <v>90.07718320825515</v>
      </c>
      <c r="DN133" s="2">
        <f t="shared" si="164"/>
        <v>81.627692495309574</v>
      </c>
      <c r="DO133" s="2">
        <f t="shared" si="164"/>
        <v>77.354618118466902</v>
      </c>
      <c r="DP133" s="2">
        <f t="shared" si="164"/>
        <v>74.464660627177707</v>
      </c>
      <c r="DQ133" s="2">
        <f t="shared" si="164"/>
        <v>72.113045053075126</v>
      </c>
      <c r="DR133" s="2">
        <f t="shared" si="164"/>
        <v>73.878941522837138</v>
      </c>
      <c r="DS133" s="2">
        <f t="shared" si="164"/>
        <v>74.644392215649759</v>
      </c>
      <c r="DT133" s="2">
        <f t="shared" si="164"/>
        <v>73.698039414074316</v>
      </c>
      <c r="DU133" s="2">
        <f t="shared" si="164"/>
        <v>74.870932497734827</v>
      </c>
      <c r="DV133" s="2">
        <f t="shared" si="164"/>
        <v>78.625183328299613</v>
      </c>
      <c r="DW133" s="2">
        <f t="shared" si="164"/>
        <v>75.66448113334954</v>
      </c>
      <c r="DX133" s="2">
        <f t="shared" si="164"/>
        <v>73.331592334494772</v>
      </c>
      <c r="DY133" s="2">
        <f t="shared" si="164"/>
        <v>73.61731289640592</v>
      </c>
      <c r="EA133" s="2">
        <f t="shared" si="152"/>
        <v>37.30364400840925</v>
      </c>
      <c r="EB133" s="2">
        <f t="shared" si="152"/>
        <v>42.39554940287406</v>
      </c>
      <c r="EC133" s="2">
        <f t="shared" si="152"/>
        <v>55.662447423737504</v>
      </c>
      <c r="ED133" s="2">
        <f t="shared" si="152"/>
        <v>47.844993150348628</v>
      </c>
      <c r="EE133" s="2">
        <f t="shared" si="151"/>
        <v>48.364470486659755</v>
      </c>
      <c r="EF133" s="2">
        <f t="shared" si="151"/>
        <v>49.268506571636173</v>
      </c>
      <c r="EG133" s="2">
        <f t="shared" si="151"/>
        <v>49.511061547066618</v>
      </c>
      <c r="EH133" s="2">
        <f t="shared" si="151"/>
        <v>49.41460797149486</v>
      </c>
      <c r="EI133" s="2">
        <f t="shared" si="151"/>
        <v>49.619777062899303</v>
      </c>
      <c r="EJ133" s="2">
        <f t="shared" si="151"/>
        <v>47.733221557010275</v>
      </c>
      <c r="EK133" s="2">
        <f t="shared" si="151"/>
        <v>46.403057116684352</v>
      </c>
      <c r="EL133" s="2">
        <f t="shared" si="151"/>
        <v>47.266097748698812</v>
      </c>
      <c r="EM133" s="2">
        <f t="shared" si="135"/>
        <v>45.746127946086609</v>
      </c>
      <c r="EN133" s="2">
        <f t="shared" si="135"/>
        <v>47.520754315187816</v>
      </c>
      <c r="EO133" s="2">
        <f t="shared" si="135"/>
        <v>51.798733542551211</v>
      </c>
      <c r="EQ133" s="2">
        <f t="shared" si="165"/>
        <v>37.350843525525342</v>
      </c>
      <c r="ER133" s="2">
        <f t="shared" si="165"/>
        <v>42.234695138492874</v>
      </c>
      <c r="ES133" s="2">
        <f t="shared" si="165"/>
        <v>55.162858784376425</v>
      </c>
      <c r="ET133" s="2">
        <f t="shared" si="165"/>
        <v>47.716501907429063</v>
      </c>
      <c r="EU133" s="2">
        <f t="shared" si="165"/>
        <v>48.30448350600139</v>
      </c>
      <c r="EV133" s="2">
        <f t="shared" si="165"/>
        <v>49.193291551184544</v>
      </c>
      <c r="EW133" s="2">
        <f t="shared" si="165"/>
        <v>49.453309236612924</v>
      </c>
      <c r="EX133" s="2">
        <f t="shared" si="165"/>
        <v>49.381173383048008</v>
      </c>
      <c r="EY133" s="2">
        <f t="shared" si="165"/>
        <v>49.619559912639254</v>
      </c>
      <c r="EZ133" s="2">
        <f t="shared" si="165"/>
        <v>47.64505539681371</v>
      </c>
      <c r="FA133" s="2">
        <f t="shared" si="165"/>
        <v>46.292079740211548</v>
      </c>
      <c r="FB133" s="2">
        <f t="shared" si="165"/>
        <v>47.173059161090286</v>
      </c>
      <c r="FC133" s="2">
        <f t="shared" si="165"/>
        <v>45.660203995560273</v>
      </c>
      <c r="FD133" s="2">
        <f t="shared" si="165"/>
        <v>47.422316832288274</v>
      </c>
      <c r="FE133" s="2">
        <f t="shared" si="165"/>
        <v>51.482424631570666</v>
      </c>
      <c r="FG133" s="2">
        <f t="shared" si="166"/>
        <v>0.99782391379475754</v>
      </c>
      <c r="FH133" s="2">
        <f t="shared" si="166"/>
        <v>0.99742525855208253</v>
      </c>
      <c r="FI133" s="2">
        <f t="shared" si="166"/>
        <v>0.99755830166468473</v>
      </c>
      <c r="FJ133" s="2">
        <f t="shared" si="166"/>
        <v>0.99759079461930211</v>
      </c>
      <c r="FK133" s="2">
        <f t="shared" si="166"/>
        <v>0.9974986892648513</v>
      </c>
      <c r="FL133" s="2">
        <f t="shared" si="166"/>
        <v>0.99746752011719808</v>
      </c>
      <c r="FM133" s="2">
        <f t="shared" si="166"/>
        <v>0.99726681034188824</v>
      </c>
      <c r="FN133" s="2">
        <f t="shared" si="166"/>
        <v>0.99719480093421509</v>
      </c>
      <c r="FO133" s="2">
        <f t="shared" si="166"/>
        <v>0.9971769757898219</v>
      </c>
      <c r="FP133" s="2">
        <f t="shared" si="166"/>
        <v>0.99698892345966683</v>
      </c>
      <c r="FQ133" s="2">
        <f t="shared" si="166"/>
        <v>0.996821666400456</v>
      </c>
      <c r="FR133" s="2">
        <f t="shared" si="166"/>
        <v>0.99699640173971738</v>
      </c>
      <c r="FS133" s="2">
        <f t="shared" si="166"/>
        <v>0.99724941579366666</v>
      </c>
      <c r="FT133" s="2">
        <f t="shared" si="166"/>
        <v>0.99746233724780531</v>
      </c>
      <c r="FU133" s="2">
        <f t="shared" si="166"/>
        <v>0.99674485384405587</v>
      </c>
      <c r="FW133" s="2">
        <f t="shared" si="156"/>
        <v>4.5039181013719634E-2</v>
      </c>
      <c r="FX133" s="2">
        <f t="shared" si="156"/>
        <v>1.4214161292439204E-2</v>
      </c>
      <c r="FY133" s="2">
        <f t="shared" si="156"/>
        <v>1.3227450265501537E-2</v>
      </c>
      <c r="FZ133" s="2">
        <f t="shared" si="156"/>
        <v>1.252864905530675E-2</v>
      </c>
      <c r="GA133" s="2">
        <f t="shared" si="156"/>
        <v>1.250827302699439E-2</v>
      </c>
      <c r="GB133" s="2">
        <f t="shared" si="156"/>
        <v>1.2595657803859404E-2</v>
      </c>
      <c r="GC133" s="2">
        <f t="shared" si="156"/>
        <v>1.2442807503551166E-2</v>
      </c>
      <c r="GD133" s="2">
        <f t="shared" si="156"/>
        <v>1.3296935086983354E-2</v>
      </c>
      <c r="GE133" s="2">
        <f t="shared" si="156"/>
        <v>1.4639339790387985E-2</v>
      </c>
      <c r="GF133" s="2">
        <f t="shared" si="156"/>
        <v>1.3723847814497678E-2</v>
      </c>
      <c r="GG133" s="2">
        <f t="shared" si="156"/>
        <v>1.4238568834785159E-2</v>
      </c>
      <c r="GH133" s="2">
        <f t="shared" si="156"/>
        <v>1.2762908849359022E-2</v>
      </c>
      <c r="GI133" s="2">
        <f t="shared" si="156"/>
        <v>1.2331726964705631E-2</v>
      </c>
      <c r="GJ133" s="2">
        <f t="shared" si="156"/>
        <v>9.5822624750517577E-3</v>
      </c>
      <c r="GK133" s="2">
        <f t="shared" si="156"/>
        <v>7.2069751214547057E-3</v>
      </c>
      <c r="GM133" s="86">
        <f t="shared" si="157"/>
        <v>9.436958186206759E-60</v>
      </c>
      <c r="GN133" s="86">
        <f t="shared" si="157"/>
        <v>5.7419259962763065E-68</v>
      </c>
      <c r="GO133" s="86">
        <f t="shared" si="157"/>
        <v>4.3206203773808528E-68</v>
      </c>
      <c r="GP133" s="86">
        <f t="shared" si="157"/>
        <v>1.9440890393534122E-122</v>
      </c>
      <c r="GQ133" s="86">
        <f t="shared" si="157"/>
        <v>4.3284762022060043E-131</v>
      </c>
      <c r="GR133" s="86">
        <f t="shared" si="157"/>
        <v>3.3954304740674282E-141</v>
      </c>
      <c r="GS133" s="86">
        <f t="shared" si="157"/>
        <v>3.7920601893538977E-135</v>
      </c>
      <c r="GT133" s="86">
        <f t="shared" si="157"/>
        <v>3.8755230418997254E-140</v>
      </c>
      <c r="GU133" s="86">
        <f t="shared" si="157"/>
        <v>1.7172935895312758E-152</v>
      </c>
      <c r="GV133" s="86">
        <f t="shared" si="157"/>
        <v>2.8488763069146624E-139</v>
      </c>
      <c r="GW133" s="86">
        <f t="shared" si="157"/>
        <v>3.2871588218137391E-130</v>
      </c>
      <c r="GX133" s="86">
        <f t="shared" si="157"/>
        <v>6.1960302010433884E-117</v>
      </c>
      <c r="GY133" s="86">
        <f t="shared" si="157"/>
        <v>1.9816685178027949E-105</v>
      </c>
      <c r="GZ133" s="86">
        <f t="shared" si="157"/>
        <v>8.126610003520923E-112</v>
      </c>
      <c r="HA133" s="86">
        <f t="shared" si="157"/>
        <v>3.9423306414117287E-129</v>
      </c>
      <c r="HC133" s="86">
        <f t="shared" si="153"/>
        <v>2.4578531031082875E-14</v>
      </c>
      <c r="HD133" s="86">
        <f t="shared" si="153"/>
        <v>4.5028166162945688E-18</v>
      </c>
      <c r="HE133" s="86">
        <f t="shared" si="153"/>
        <v>8.1274043731764111E-17</v>
      </c>
      <c r="HF133" s="86">
        <f t="shared" si="153"/>
        <v>3.9252451820338869E-26</v>
      </c>
      <c r="HG133" s="86">
        <f t="shared" si="153"/>
        <v>2.3036650894587913E-30</v>
      </c>
      <c r="HH133" s="86">
        <f t="shared" si="153"/>
        <v>2.7643840234220205E-32</v>
      </c>
      <c r="HI133" s="86">
        <f t="shared" si="153"/>
        <v>1.4165119590394696E-31</v>
      </c>
      <c r="HJ133" s="86">
        <f t="shared" si="153"/>
        <v>5.4399660411047808E-33</v>
      </c>
      <c r="HK133" s="86">
        <f t="shared" si="153"/>
        <v>1.7934150469527567E-36</v>
      </c>
      <c r="HL133" s="86">
        <f t="shared" si="161"/>
        <v>7.0856658402909025E-33</v>
      </c>
      <c r="HM133" s="86">
        <f t="shared" si="161"/>
        <v>2.1880113057826602E-31</v>
      </c>
      <c r="HN133" s="86">
        <f t="shared" si="161"/>
        <v>7.9955727262017225E-30</v>
      </c>
      <c r="HO133" s="86">
        <f t="shared" si="161"/>
        <v>6.7001823585729583E-26</v>
      </c>
      <c r="HP133" s="86">
        <f t="shared" si="161"/>
        <v>9.965860499407285E-27</v>
      </c>
      <c r="HQ133" s="86">
        <f t="shared" si="161"/>
        <v>9.2177332872211625E-34</v>
      </c>
      <c r="HS133" s="86">
        <f t="shared" si="158"/>
        <v>0.10659749009057688</v>
      </c>
      <c r="HT133" s="86">
        <f t="shared" si="158"/>
        <v>4.2677200044670908E-3</v>
      </c>
      <c r="HU133" s="86">
        <f t="shared" si="158"/>
        <v>3.2364463788662288E-3</v>
      </c>
      <c r="HV133" s="86">
        <f t="shared" si="158"/>
        <v>1.4070023363864004E-3</v>
      </c>
      <c r="HW133" s="86">
        <f t="shared" si="158"/>
        <v>1.1410114050066289E-3</v>
      </c>
      <c r="HX133" s="86">
        <f t="shared" si="158"/>
        <v>9.9541294360246503E-4</v>
      </c>
      <c r="HY133" s="86">
        <f t="shared" si="158"/>
        <v>6.0585752708290804E-4</v>
      </c>
      <c r="HZ133" s="86">
        <f t="shared" si="158"/>
        <v>7.3046043019899952E-4</v>
      </c>
      <c r="IA133" s="86">
        <f t="shared" si="158"/>
        <v>1.0436610990304967E-3</v>
      </c>
      <c r="IB133" s="86">
        <f t="shared" si="158"/>
        <v>6.2031070419426096E-4</v>
      </c>
      <c r="IC133" s="86">
        <f t="shared" si="158"/>
        <v>7.2180610736118794E-4</v>
      </c>
      <c r="ID133" s="86">
        <f t="shared" si="158"/>
        <v>9.2617484767041952E-4</v>
      </c>
      <c r="IE133" s="86">
        <f t="shared" si="158"/>
        <v>1.2700282775735545E-3</v>
      </c>
      <c r="IF133" s="86">
        <f t="shared" si="158"/>
        <v>3.6634182310551324E-3</v>
      </c>
      <c r="IG133" s="86">
        <f t="shared" si="158"/>
        <v>1.0421910920598597E-2</v>
      </c>
      <c r="II133" s="86">
        <f t="shared" si="159"/>
        <v>1.0654584555309988E-11</v>
      </c>
      <c r="IJ133" s="86">
        <f t="shared" si="159"/>
        <v>3.1420697181869376E-23</v>
      </c>
      <c r="IK133" s="86">
        <f t="shared" si="159"/>
        <v>1.3224378185589665E-24</v>
      </c>
      <c r="IL133" s="86">
        <f t="shared" si="159"/>
        <v>4.4307049199603948E-27</v>
      </c>
      <c r="IM133" s="86">
        <f t="shared" si="159"/>
        <v>1.1376377822797688E-27</v>
      </c>
      <c r="IN133" s="86">
        <f t="shared" si="159"/>
        <v>9.2013929391133223E-29</v>
      </c>
      <c r="IO133" s="86">
        <f t="shared" si="159"/>
        <v>1.2815312976370202E-30</v>
      </c>
      <c r="IP133" s="86">
        <f t="shared" si="159"/>
        <v>1.2295343802348272E-30</v>
      </c>
      <c r="IQ133" s="86">
        <f t="shared" si="159"/>
        <v>1.344873577180276E-29</v>
      </c>
      <c r="IR133" s="86">
        <f t="shared" si="159"/>
        <v>8.8738844904741584E-31</v>
      </c>
      <c r="IS133" s="86">
        <f t="shared" si="159"/>
        <v>1.2988010539734772E-30</v>
      </c>
      <c r="IT133" s="86">
        <f t="shared" si="159"/>
        <v>3.9989593059814767E-28</v>
      </c>
      <c r="IU133" s="86">
        <f t="shared" si="159"/>
        <v>1.9717100982805641E-26</v>
      </c>
      <c r="IV133" s="86">
        <f t="shared" si="159"/>
        <v>2.7313631012489239E-22</v>
      </c>
      <c r="IW133" s="86">
        <f t="shared" si="159"/>
        <v>1.9279312512853734E-13</v>
      </c>
      <c r="IY133" s="86">
        <f t="shared" si="160"/>
        <v>0.10659749010125605</v>
      </c>
      <c r="IZ133" s="86">
        <f t="shared" si="160"/>
        <v>4.2677200044670951E-3</v>
      </c>
      <c r="JA133" s="86">
        <f t="shared" si="160"/>
        <v>3.2364463788663099E-3</v>
      </c>
      <c r="JB133" s="86">
        <f t="shared" si="160"/>
        <v>1.4070023363864004E-3</v>
      </c>
      <c r="JC133" s="86">
        <f t="shared" si="160"/>
        <v>1.1410114050066289E-3</v>
      </c>
      <c r="JD133" s="86">
        <f t="shared" si="160"/>
        <v>9.9541294360246503E-4</v>
      </c>
      <c r="JE133" s="86">
        <f t="shared" si="160"/>
        <v>6.0585752708290804E-4</v>
      </c>
      <c r="JF133" s="86">
        <f t="shared" si="160"/>
        <v>7.3046043019899952E-4</v>
      </c>
      <c r="JG133" s="86">
        <f t="shared" si="160"/>
        <v>1.0436610990304967E-3</v>
      </c>
      <c r="JH133" s="86">
        <f t="shared" si="160"/>
        <v>6.2031070419426096E-4</v>
      </c>
      <c r="JI133" s="86">
        <f t="shared" si="160"/>
        <v>7.2180610736118794E-4</v>
      </c>
      <c r="JJ133" s="86">
        <f t="shared" si="160"/>
        <v>9.2617484767041952E-4</v>
      </c>
      <c r="JK133" s="86">
        <f t="shared" si="160"/>
        <v>1.2700282775735545E-3</v>
      </c>
      <c r="JL133" s="86">
        <f t="shared" si="160"/>
        <v>3.6634182310551324E-3</v>
      </c>
      <c r="JM133" s="86">
        <f t="shared" si="160"/>
        <v>1.0421910920791391E-2</v>
      </c>
    </row>
    <row r="134" spans="2:273" x14ac:dyDescent="0.25">
      <c r="B134" s="2">
        <v>107</v>
      </c>
      <c r="C134" s="37">
        <v>38.076000000000001</v>
      </c>
      <c r="D134" s="37">
        <v>43.439</v>
      </c>
      <c r="E134" s="37">
        <v>55.476999999999997</v>
      </c>
      <c r="F134" s="37">
        <v>49.414999999999999</v>
      </c>
      <c r="G134" s="37">
        <v>49.508000000000003</v>
      </c>
      <c r="H134" s="37">
        <v>50.908000000000001</v>
      </c>
      <c r="I134" s="37">
        <v>51.523000000000003</v>
      </c>
      <c r="J134" s="37">
        <v>50.892000000000003</v>
      </c>
      <c r="K134" s="37">
        <v>51.215000000000003</v>
      </c>
      <c r="L134" s="37">
        <v>50.292000000000002</v>
      </c>
      <c r="M134" s="37">
        <v>47.8</v>
      </c>
      <c r="N134" s="37">
        <v>48.445999999999998</v>
      </c>
      <c r="O134" s="37">
        <v>47.938000000000002</v>
      </c>
      <c r="P134" s="37">
        <v>49.292000000000002</v>
      </c>
      <c r="Q134" s="37">
        <v>60.8</v>
      </c>
      <c r="S134" s="4">
        <f t="shared" si="162"/>
        <v>38.147623097800142</v>
      </c>
      <c r="T134" s="4">
        <f t="shared" si="162"/>
        <v>42.583700399069798</v>
      </c>
      <c r="U134" s="4">
        <f t="shared" si="162"/>
        <v>55.808730192878798</v>
      </c>
      <c r="V134" s="4">
        <f t="shared" si="162"/>
        <v>48.076760348415853</v>
      </c>
      <c r="W134" s="4">
        <f t="shared" si="162"/>
        <v>48.600147876610031</v>
      </c>
      <c r="X134" s="4">
        <f t="shared" si="162"/>
        <v>49.514692336186805</v>
      </c>
      <c r="Y134" s="4">
        <f t="shared" si="162"/>
        <v>49.682383805593837</v>
      </c>
      <c r="Z134" s="4">
        <f t="shared" si="162"/>
        <v>49.673534523732783</v>
      </c>
      <c r="AA134" s="4">
        <f t="shared" si="162"/>
        <v>50.036081512630872</v>
      </c>
      <c r="AB134" s="4">
        <f t="shared" si="162"/>
        <v>48.023050847373945</v>
      </c>
      <c r="AC134" s="4">
        <f t="shared" si="162"/>
        <v>46.735372383940572</v>
      </c>
      <c r="AD134" s="4">
        <f t="shared" si="162"/>
        <v>47.713707383463593</v>
      </c>
      <c r="AE134" s="4">
        <f t="shared" si="162"/>
        <v>46.383014536251274</v>
      </c>
      <c r="AF134" s="4">
        <f t="shared" si="162"/>
        <v>49.166053414386909</v>
      </c>
      <c r="AG134" s="4">
        <f t="shared" si="162"/>
        <v>57.790227279094807</v>
      </c>
      <c r="AI134" s="4">
        <f t="shared" si="163"/>
        <v>-7.1623097800141977E-2</v>
      </c>
      <c r="AJ134" s="4">
        <f t="shared" si="163"/>
        <v>0.85529960093020208</v>
      </c>
      <c r="AK134" s="4">
        <f t="shared" si="163"/>
        <v>-0.33173019287880123</v>
      </c>
      <c r="AL134" s="4">
        <f t="shared" si="163"/>
        <v>1.3382396515841464</v>
      </c>
      <c r="AM134" s="4">
        <f t="shared" si="163"/>
        <v>0.90785212338997212</v>
      </c>
      <c r="AN134" s="4">
        <f t="shared" si="163"/>
        <v>1.3933076638131965</v>
      </c>
      <c r="AO134" s="4">
        <f t="shared" si="163"/>
        <v>1.8406161944061665</v>
      </c>
      <c r="AP134" s="4">
        <f t="shared" si="163"/>
        <v>1.2184654762672196</v>
      </c>
      <c r="AQ134" s="4">
        <f t="shared" si="163"/>
        <v>1.1789184873691312</v>
      </c>
      <c r="AR134" s="4">
        <f t="shared" si="163"/>
        <v>2.2689491526260568</v>
      </c>
      <c r="AS134" s="4">
        <f t="shared" si="163"/>
        <v>1.0646276160594255</v>
      </c>
      <c r="AT134" s="4">
        <f t="shared" si="163"/>
        <v>0.73229261653640521</v>
      </c>
      <c r="AU134" s="4">
        <f t="shared" si="163"/>
        <v>1.5549854637487286</v>
      </c>
      <c r="AV134" s="4">
        <f t="shared" si="163"/>
        <v>0.12594658561309302</v>
      </c>
      <c r="AW134" s="4">
        <f t="shared" si="163"/>
        <v>3.0097727209051897</v>
      </c>
      <c r="AY134" s="2">
        <f t="shared" si="154"/>
        <v>37.272467897759775</v>
      </c>
      <c r="AZ134" s="2">
        <f t="shared" si="154"/>
        <v>42.35486484032662</v>
      </c>
      <c r="BA134" s="2">
        <f t="shared" si="154"/>
        <v>55.516387034887202</v>
      </c>
      <c r="BB134" s="2">
        <f t="shared" si="154"/>
        <v>47.79801255884054</v>
      </c>
      <c r="BC134" s="2">
        <f t="shared" si="154"/>
        <v>48.311870070215996</v>
      </c>
      <c r="BD134" s="2">
        <f t="shared" si="154"/>
        <v>49.218415022230261</v>
      </c>
      <c r="BE134" s="2">
        <f t="shared" si="154"/>
        <v>49.460307207836607</v>
      </c>
      <c r="BF134" s="2">
        <f t="shared" si="154"/>
        <v>49.375949941995245</v>
      </c>
      <c r="BG134" s="2">
        <f t="shared" si="154"/>
        <v>49.57598482201761</v>
      </c>
      <c r="BH134" s="2">
        <f t="shared" si="154"/>
        <v>47.701152054002009</v>
      </c>
      <c r="BI134" s="2">
        <f t="shared" si="154"/>
        <v>46.33858672839871</v>
      </c>
      <c r="BJ134" s="2">
        <f t="shared" si="154"/>
        <v>47.212805618065325</v>
      </c>
      <c r="BK134" s="2">
        <f t="shared" si="154"/>
        <v>45.708977246939995</v>
      </c>
      <c r="BL134" s="2">
        <f t="shared" si="154"/>
        <v>47.483795533563914</v>
      </c>
      <c r="BM134" s="2">
        <f t="shared" si="154"/>
        <v>51.762493232788728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43.439</v>
      </c>
      <c r="CG134" s="2">
        <f t="shared" si="155"/>
        <v>55.476999999999997</v>
      </c>
      <c r="CH134" s="2">
        <f t="shared" si="155"/>
        <v>49.414999999999999</v>
      </c>
      <c r="CI134" s="2">
        <f t="shared" si="155"/>
        <v>49.508000000000003</v>
      </c>
      <c r="CJ134" s="2">
        <f t="shared" si="155"/>
        <v>50.908000000000001</v>
      </c>
      <c r="CK134" s="2">
        <f t="shared" si="155"/>
        <v>51.523000000000003</v>
      </c>
      <c r="CL134" s="2">
        <f t="shared" si="155"/>
        <v>50.892000000000003</v>
      </c>
      <c r="CM134" s="2">
        <f t="shared" si="155"/>
        <v>51.215000000000003</v>
      </c>
      <c r="CN134" s="2">
        <f t="shared" si="155"/>
        <v>50.292000000000002</v>
      </c>
      <c r="CO134" s="2">
        <f t="shared" si="155"/>
        <v>47.8</v>
      </c>
      <c r="CP134" s="2">
        <f t="shared" si="155"/>
        <v>48.445999999999998</v>
      </c>
      <c r="CQ134" s="2">
        <f t="shared" si="155"/>
        <v>47.938000000000002</v>
      </c>
      <c r="CR134" s="2">
        <f t="shared" si="155"/>
        <v>49.292000000000002</v>
      </c>
      <c r="CS134" s="2" t="str">
        <f t="shared" si="155"/>
        <v/>
      </c>
      <c r="CU134" s="2" t="str">
        <f t="shared" si="110"/>
        <v/>
      </c>
      <c r="CV134" s="2">
        <f t="shared" si="111"/>
        <v>43.439</v>
      </c>
      <c r="CW134" s="2">
        <f t="shared" si="112"/>
        <v>55.476999999999997</v>
      </c>
      <c r="CX134" s="2">
        <f t="shared" si="113"/>
        <v>49.414999999999999</v>
      </c>
      <c r="CY134" s="2">
        <f t="shared" si="114"/>
        <v>49.508000000000003</v>
      </c>
      <c r="CZ134" s="2">
        <f t="shared" si="115"/>
        <v>50.908000000000001</v>
      </c>
      <c r="DA134" s="2">
        <f t="shared" si="116"/>
        <v>51.523000000000003</v>
      </c>
      <c r="DB134" s="2">
        <f t="shared" si="117"/>
        <v>50.892000000000003</v>
      </c>
      <c r="DC134" s="2">
        <f t="shared" si="118"/>
        <v>51.215000000000003</v>
      </c>
      <c r="DD134" s="2">
        <f t="shared" si="119"/>
        <v>50.292000000000002</v>
      </c>
      <c r="DE134" s="2">
        <f t="shared" si="120"/>
        <v>47.8</v>
      </c>
      <c r="DF134" s="2">
        <f t="shared" si="121"/>
        <v>48.445999999999998</v>
      </c>
      <c r="DG134" s="2">
        <f t="shared" si="122"/>
        <v>47.938000000000002</v>
      </c>
      <c r="DH134" s="2">
        <f t="shared" si="123"/>
        <v>49.292000000000002</v>
      </c>
      <c r="DI134" s="2" t="str">
        <f t="shared" si="124"/>
        <v/>
      </c>
      <c r="DK134" s="2">
        <f t="shared" si="164"/>
        <v>64.342317678812421</v>
      </c>
      <c r="DL134" s="2">
        <f t="shared" si="164"/>
        <v>72.514126306620213</v>
      </c>
      <c r="DM134" s="2">
        <f t="shared" si="164"/>
        <v>90.357804690431522</v>
      </c>
      <c r="DN134" s="2">
        <f t="shared" si="164"/>
        <v>81.870581425891189</v>
      </c>
      <c r="DO134" s="2">
        <f t="shared" si="164"/>
        <v>77.544002787456449</v>
      </c>
      <c r="DP134" s="2">
        <f t="shared" si="164"/>
        <v>74.622683623693376</v>
      </c>
      <c r="DQ134" s="2">
        <f t="shared" si="164"/>
        <v>72.224801636820359</v>
      </c>
      <c r="DR134" s="2">
        <f t="shared" si="164"/>
        <v>74.018266374956085</v>
      </c>
      <c r="DS134" s="2">
        <f t="shared" si="164"/>
        <v>74.792331361586065</v>
      </c>
      <c r="DT134" s="2">
        <f t="shared" si="164"/>
        <v>73.853042887345225</v>
      </c>
      <c r="DU134" s="2">
        <f t="shared" si="164"/>
        <v>75.066416792509827</v>
      </c>
      <c r="DV134" s="2">
        <f t="shared" si="164"/>
        <v>78.831406825732415</v>
      </c>
      <c r="DW134" s="2">
        <f t="shared" si="164"/>
        <v>75.868959052480889</v>
      </c>
      <c r="DX134" s="2">
        <f t="shared" si="164"/>
        <v>73.526620209059232</v>
      </c>
      <c r="DY134" s="2">
        <f t="shared" si="164"/>
        <v>73.807540320144966</v>
      </c>
      <c r="EA134" s="2">
        <f t="shared" si="152"/>
        <v>37.21549053959356</v>
      </c>
      <c r="EB134" s="2">
        <f t="shared" si="152"/>
        <v>42.285968780187552</v>
      </c>
      <c r="EC134" s="2">
        <f t="shared" si="152"/>
        <v>55.444384029735957</v>
      </c>
      <c r="ED134" s="2">
        <f t="shared" si="152"/>
        <v>47.724315421535906</v>
      </c>
      <c r="EE134" s="2">
        <f t="shared" si="151"/>
        <v>48.245622793553352</v>
      </c>
      <c r="EF134" s="2">
        <f t="shared" si="151"/>
        <v>49.160361506774663</v>
      </c>
      <c r="EG134" s="2">
        <f t="shared" si="151"/>
        <v>49.403981650853495</v>
      </c>
      <c r="EH134" s="2">
        <f t="shared" si="151"/>
        <v>49.313363005469</v>
      </c>
      <c r="EI134" s="2">
        <f t="shared" si="151"/>
        <v>49.511057860163767</v>
      </c>
      <c r="EJ134" s="2">
        <f t="shared" si="151"/>
        <v>47.630352114061978</v>
      </c>
      <c r="EK134" s="2">
        <f t="shared" si="151"/>
        <v>46.256340216416348</v>
      </c>
      <c r="EL134" s="2">
        <f t="shared" si="151"/>
        <v>47.126950803422375</v>
      </c>
      <c r="EM134" s="2">
        <f t="shared" si="135"/>
        <v>45.634251095575955</v>
      </c>
      <c r="EN134" s="2">
        <f t="shared" si="135"/>
        <v>47.424447738909464</v>
      </c>
      <c r="EO134" s="2">
        <f t="shared" si="135"/>
        <v>51.699598744692622</v>
      </c>
      <c r="EQ134" s="2">
        <f t="shared" si="165"/>
        <v>37.279161669252453</v>
      </c>
      <c r="ER134" s="2">
        <f t="shared" si="165"/>
        <v>42.150944248250696</v>
      </c>
      <c r="ES134" s="2">
        <f t="shared" si="165"/>
        <v>55.046676781383809</v>
      </c>
      <c r="ET134" s="2">
        <f t="shared" si="165"/>
        <v>47.626239715681869</v>
      </c>
      <c r="EU134" s="2">
        <f t="shared" si="165"/>
        <v>48.201562539576535</v>
      </c>
      <c r="EV134" s="2">
        <f t="shared" si="165"/>
        <v>49.104640488569537</v>
      </c>
      <c r="EW134" s="2">
        <f t="shared" si="165"/>
        <v>49.36189193996664</v>
      </c>
      <c r="EX134" s="2">
        <f t="shared" si="165"/>
        <v>49.269891087658991</v>
      </c>
      <c r="EY134" s="2">
        <f t="shared" si="165"/>
        <v>49.499884290881838</v>
      </c>
      <c r="EZ134" s="2">
        <f t="shared" si="165"/>
        <v>47.548493049510277</v>
      </c>
      <c r="FA134" s="2">
        <f t="shared" si="165"/>
        <v>46.173734842827251</v>
      </c>
      <c r="FB134" s="2">
        <f t="shared" si="165"/>
        <v>47.054216541652735</v>
      </c>
      <c r="FC134" s="2">
        <f t="shared" si="165"/>
        <v>45.549998341581436</v>
      </c>
      <c r="FD134" s="2">
        <f t="shared" si="165"/>
        <v>47.321948627246591</v>
      </c>
      <c r="FE134" s="2">
        <f t="shared" si="165"/>
        <v>51.350496142284697</v>
      </c>
      <c r="FG134" s="2">
        <f t="shared" si="166"/>
        <v>0.99801500572262436</v>
      </c>
      <c r="FH134" s="2">
        <f t="shared" si="166"/>
        <v>0.99765127578904311</v>
      </c>
      <c r="FI134" s="2">
        <f t="shared" si="166"/>
        <v>0.99777266612469229</v>
      </c>
      <c r="FJ134" s="2">
        <f t="shared" si="166"/>
        <v>0.99780231270411479</v>
      </c>
      <c r="FK134" s="2">
        <f t="shared" si="166"/>
        <v>0.99771827531619528</v>
      </c>
      <c r="FL134" s="2">
        <f t="shared" si="166"/>
        <v>0.99768983612081652</v>
      </c>
      <c r="FM134" s="2">
        <f t="shared" si="166"/>
        <v>0.99750670178984735</v>
      </c>
      <c r="FN134" s="2">
        <f t="shared" si="166"/>
        <v>0.99744099641399031</v>
      </c>
      <c r="FO134" s="2">
        <f t="shared" si="166"/>
        <v>0.99742473163540124</v>
      </c>
      <c r="FP134" s="2">
        <f t="shared" si="166"/>
        <v>0.99725313779765257</v>
      </c>
      <c r="FQ134" s="2">
        <f t="shared" si="166"/>
        <v>0.99710051443916781</v>
      </c>
      <c r="FR134" s="2">
        <f t="shared" si="166"/>
        <v>0.99725996168101849</v>
      </c>
      <c r="FS134" s="2">
        <f t="shared" si="166"/>
        <v>0.99749083011596384</v>
      </c>
      <c r="FT134" s="2">
        <f t="shared" si="166"/>
        <v>0.99768510717832215</v>
      </c>
      <c r="FU134" s="2">
        <f t="shared" si="166"/>
        <v>0.99703042088243266</v>
      </c>
      <c r="FW134" s="2">
        <f t="shared" si="156"/>
        <v>4.9170818050138961E-2</v>
      </c>
      <c r="FX134" s="2">
        <f t="shared" si="156"/>
        <v>1.5564173900379208E-2</v>
      </c>
      <c r="FY134" s="2">
        <f t="shared" si="156"/>
        <v>1.4485125461143125E-2</v>
      </c>
      <c r="FZ134" s="2">
        <f t="shared" si="156"/>
        <v>1.3720805609655511E-2</v>
      </c>
      <c r="GA134" s="2">
        <f t="shared" si="156"/>
        <v>1.3698517608445654E-2</v>
      </c>
      <c r="GB134" s="2">
        <f t="shared" si="156"/>
        <v>1.3794101468396299E-2</v>
      </c>
      <c r="GC134" s="2">
        <f t="shared" si="156"/>
        <v>1.3626908572923927E-2</v>
      </c>
      <c r="GD134" s="2">
        <f t="shared" si="156"/>
        <v>1.4561119457921573E-2</v>
      </c>
      <c r="GE134" s="2">
        <f t="shared" si="156"/>
        <v>1.6029077783764722E-2</v>
      </c>
      <c r="GF134" s="2">
        <f t="shared" si="156"/>
        <v>1.5028002038407469E-2</v>
      </c>
      <c r="GG134" s="2">
        <f t="shared" si="156"/>
        <v>1.5590862924915629E-2</v>
      </c>
      <c r="GH134" s="2">
        <f t="shared" si="156"/>
        <v>1.3977040749457716E-2</v>
      </c>
      <c r="GI134" s="2">
        <f t="shared" si="156"/>
        <v>1.3505401783423961E-2</v>
      </c>
      <c r="GJ134" s="2">
        <f t="shared" si="156"/>
        <v>1.0497037578627889E-2</v>
      </c>
      <c r="GK134" s="2">
        <f t="shared" si="156"/>
        <v>7.8968003095383106E-3</v>
      </c>
      <c r="GM134" s="86">
        <f t="shared" si="157"/>
        <v>1.3118858900252495E-62</v>
      </c>
      <c r="GN134" s="86">
        <f t="shared" si="157"/>
        <v>3.210953830321489E-71</v>
      </c>
      <c r="GO134" s="86">
        <f t="shared" si="157"/>
        <v>2.5793195053652006E-71</v>
      </c>
      <c r="GP134" s="86">
        <f t="shared" si="157"/>
        <v>2.962108397747784E-128</v>
      </c>
      <c r="GQ134" s="86">
        <f t="shared" si="157"/>
        <v>2.7478754078514879E-137</v>
      </c>
      <c r="GR134" s="86">
        <f t="shared" si="157"/>
        <v>7.6132459173380543E-148</v>
      </c>
      <c r="GS134" s="86">
        <f t="shared" si="157"/>
        <v>1.3973136761617325E-141</v>
      </c>
      <c r="GT134" s="86">
        <f t="shared" si="157"/>
        <v>8.4802672137248535E-147</v>
      </c>
      <c r="GU134" s="86">
        <f t="shared" si="157"/>
        <v>8.8069213626361886E-160</v>
      </c>
      <c r="GV134" s="86">
        <f t="shared" si="157"/>
        <v>5.4382495388983438E-146</v>
      </c>
      <c r="GW134" s="86">
        <f t="shared" si="157"/>
        <v>1.8878362641090261E-136</v>
      </c>
      <c r="GX134" s="86">
        <f t="shared" si="157"/>
        <v>1.4691487921634053E-122</v>
      </c>
      <c r="GY134" s="86">
        <f t="shared" si="157"/>
        <v>2.0139555553578043E-110</v>
      </c>
      <c r="GZ134" s="86">
        <f t="shared" si="157"/>
        <v>3.5017717361306574E-117</v>
      </c>
      <c r="HA134" s="86">
        <f t="shared" si="157"/>
        <v>3.2923893056142017E-135</v>
      </c>
      <c r="HC134" s="86">
        <f t="shared" si="153"/>
        <v>1.090193022214052E-15</v>
      </c>
      <c r="HD134" s="86">
        <f t="shared" si="153"/>
        <v>8.690699558642521E-20</v>
      </c>
      <c r="HE134" s="86">
        <f t="shared" si="153"/>
        <v>2.2313728185812708E-18</v>
      </c>
      <c r="HF134" s="86">
        <f t="shared" si="153"/>
        <v>1.328324226054447E-28</v>
      </c>
      <c r="HG134" s="86">
        <f t="shared" si="153"/>
        <v>3.0250810050218643E-33</v>
      </c>
      <c r="HH134" s="86">
        <f t="shared" si="153"/>
        <v>2.6178733852039815E-35</v>
      </c>
      <c r="HI134" s="86">
        <f t="shared" si="153"/>
        <v>1.443591283058572E-34</v>
      </c>
      <c r="HJ134" s="86">
        <f t="shared" si="153"/>
        <v>4.4586964622441196E-36</v>
      </c>
      <c r="HK134" s="86">
        <f t="shared" si="153"/>
        <v>6.6422395100264599E-40</v>
      </c>
      <c r="HL134" s="86">
        <f t="shared" si="161"/>
        <v>4.8409233582229155E-36</v>
      </c>
      <c r="HM134" s="86">
        <f t="shared" si="161"/>
        <v>2.2576954078296429E-34</v>
      </c>
      <c r="HN134" s="86">
        <f t="shared" si="161"/>
        <v>1.0150084895276094E-32</v>
      </c>
      <c r="HO134" s="86">
        <f t="shared" si="161"/>
        <v>2.0919440832881551E-28</v>
      </c>
      <c r="HP134" s="86">
        <f t="shared" si="161"/>
        <v>1.9629243094038431E-29</v>
      </c>
      <c r="HQ134" s="86">
        <f t="shared" si="161"/>
        <v>4.2331059084394606E-37</v>
      </c>
      <c r="HS134" s="86">
        <f t="shared" si="158"/>
        <v>0.14662706596000916</v>
      </c>
      <c r="HT134" s="86">
        <f t="shared" si="158"/>
        <v>7.2141758000940463E-3</v>
      </c>
      <c r="HU134" s="86">
        <f t="shared" si="158"/>
        <v>5.5868349499646631E-3</v>
      </c>
      <c r="HV134" s="86">
        <f t="shared" si="158"/>
        <v>2.5853776979050946E-3</v>
      </c>
      <c r="HW134" s="86">
        <f t="shared" si="158"/>
        <v>2.1321793186372686E-3</v>
      </c>
      <c r="HX134" s="86">
        <f t="shared" si="158"/>
        <v>1.8984028762992157E-3</v>
      </c>
      <c r="HY134" s="86">
        <f t="shared" si="158"/>
        <v>1.2074469803242071E-3</v>
      </c>
      <c r="HZ134" s="86">
        <f t="shared" si="158"/>
        <v>1.4577608158035404E-3</v>
      </c>
      <c r="IA134" s="86">
        <f t="shared" si="158"/>
        <v>2.051615490877623E-3</v>
      </c>
      <c r="IB134" s="86">
        <f t="shared" si="158"/>
        <v>1.2565874324195741E-3</v>
      </c>
      <c r="IC134" s="86">
        <f t="shared" si="158"/>
        <v>1.4569234830570346E-3</v>
      </c>
      <c r="ID134" s="86">
        <f t="shared" si="158"/>
        <v>1.7627336972214824E-3</v>
      </c>
      <c r="IE134" s="86">
        <f t="shared" si="158"/>
        <v>2.3222999068587646E-3</v>
      </c>
      <c r="IF134" s="86">
        <f t="shared" si="158"/>
        <v>5.6958755853332311E-3</v>
      </c>
      <c r="IG134" s="86">
        <f t="shared" si="158"/>
        <v>1.4251877934542048E-2</v>
      </c>
      <c r="II134" s="86">
        <f t="shared" si="159"/>
        <v>4.3282316060782075E-11</v>
      </c>
      <c r="IJ134" s="86">
        <f t="shared" si="159"/>
        <v>2.670034281073339E-22</v>
      </c>
      <c r="IK134" s="86">
        <f t="shared" si="159"/>
        <v>1.2380064416781274E-23</v>
      </c>
      <c r="IL134" s="86">
        <f t="shared" si="159"/>
        <v>5.1063988363067323E-26</v>
      </c>
      <c r="IM134" s="86">
        <f t="shared" si="159"/>
        <v>1.3857430964227591E-26</v>
      </c>
      <c r="IN134" s="86">
        <f t="shared" si="159"/>
        <v>1.2489491415505194E-27</v>
      </c>
      <c r="IO134" s="86">
        <f t="shared" si="159"/>
        <v>2.0607010028613969E-29</v>
      </c>
      <c r="IP134" s="86">
        <f t="shared" si="159"/>
        <v>2.0673739467252027E-29</v>
      </c>
      <c r="IQ134" s="86">
        <f t="shared" si="159"/>
        <v>2.176792552212031E-28</v>
      </c>
      <c r="IR134" s="86">
        <f t="shared" si="159"/>
        <v>1.5447984474884758E-29</v>
      </c>
      <c r="IS134" s="86">
        <f t="shared" si="159"/>
        <v>2.2806289336277602E-29</v>
      </c>
      <c r="IT134" s="86">
        <f t="shared" si="159"/>
        <v>5.1469139382071973E-27</v>
      </c>
      <c r="IU134" s="86">
        <f t="shared" si="159"/>
        <v>2.1178895805908051E-25</v>
      </c>
      <c r="IV134" s="86">
        <f t="shared" si="159"/>
        <v>1.7781055351600229E-21</v>
      </c>
      <c r="IW134" s="86">
        <f t="shared" si="159"/>
        <v>5.3463984465722805E-13</v>
      </c>
      <c r="IY134" s="86">
        <f t="shared" si="160"/>
        <v>0.14662706600329256</v>
      </c>
      <c r="IZ134" s="86">
        <f t="shared" si="160"/>
        <v>7.2141758000940463E-3</v>
      </c>
      <c r="JA134" s="86">
        <f t="shared" si="160"/>
        <v>5.5868349499646657E-3</v>
      </c>
      <c r="JB134" s="86">
        <f t="shared" si="160"/>
        <v>2.5853776979050946E-3</v>
      </c>
      <c r="JC134" s="86">
        <f t="shared" si="160"/>
        <v>2.1321793186372686E-3</v>
      </c>
      <c r="JD134" s="86">
        <f t="shared" si="160"/>
        <v>1.8984028762992157E-3</v>
      </c>
      <c r="JE134" s="86">
        <f t="shared" si="160"/>
        <v>1.2074469803242071E-3</v>
      </c>
      <c r="JF134" s="86">
        <f t="shared" si="160"/>
        <v>1.4577608158035404E-3</v>
      </c>
      <c r="JG134" s="86">
        <f t="shared" si="160"/>
        <v>2.051615490877623E-3</v>
      </c>
      <c r="JH134" s="86">
        <f t="shared" si="160"/>
        <v>1.2565874324195741E-3</v>
      </c>
      <c r="JI134" s="86">
        <f t="shared" si="160"/>
        <v>1.4569234830570346E-3</v>
      </c>
      <c r="JJ134" s="86">
        <f t="shared" si="160"/>
        <v>1.7627336972214824E-3</v>
      </c>
      <c r="JK134" s="86">
        <f t="shared" si="160"/>
        <v>2.3222999068587646E-3</v>
      </c>
      <c r="JL134" s="86">
        <f t="shared" si="160"/>
        <v>5.6958755853332311E-3</v>
      </c>
      <c r="JM134" s="86">
        <f t="shared" si="160"/>
        <v>1.4251877935076688E-2</v>
      </c>
    </row>
    <row r="135" spans="2:273" x14ac:dyDescent="0.25">
      <c r="B135" s="2">
        <v>108</v>
      </c>
      <c r="C135" s="37">
        <v>38.47</v>
      </c>
      <c r="D135" s="37">
        <v>42.863999999999997</v>
      </c>
      <c r="E135" s="37">
        <v>54.722999999999999</v>
      </c>
      <c r="F135" s="37">
        <v>48.154000000000003</v>
      </c>
      <c r="G135" s="37">
        <v>48.923000000000002</v>
      </c>
      <c r="H135" s="37">
        <v>50.753999999999998</v>
      </c>
      <c r="I135" s="37">
        <v>50.969000000000001</v>
      </c>
      <c r="J135" s="37">
        <v>51.154000000000003</v>
      </c>
      <c r="K135" s="37">
        <v>51.508000000000003</v>
      </c>
      <c r="L135" s="37">
        <v>49.353999999999999</v>
      </c>
      <c r="M135" s="37">
        <v>47.814999999999998</v>
      </c>
      <c r="N135" s="37">
        <v>48.615000000000002</v>
      </c>
      <c r="O135" s="37">
        <v>47.445999999999998</v>
      </c>
      <c r="P135" s="37">
        <v>51.4</v>
      </c>
      <c r="Q135" s="37">
        <v>62.185000000000002</v>
      </c>
      <c r="S135" s="4">
        <f t="shared" si="162"/>
        <v>38.272803524350515</v>
      </c>
      <c r="T135" s="4">
        <f t="shared" si="162"/>
        <v>42.596902187245007</v>
      </c>
      <c r="U135" s="4">
        <f t="shared" si="162"/>
        <v>55.75902600051986</v>
      </c>
      <c r="V135" s="4">
        <f t="shared" si="162"/>
        <v>48.143626546424713</v>
      </c>
      <c r="W135" s="4">
        <f t="shared" si="162"/>
        <v>48.683925159166108</v>
      </c>
      <c r="X135" s="4">
        <f t="shared" si="162"/>
        <v>49.624966277237007</v>
      </c>
      <c r="Y135" s="4">
        <f t="shared" si="162"/>
        <v>49.754644215186481</v>
      </c>
      <c r="Z135" s="4">
        <f t="shared" si="162"/>
        <v>49.812505303029269</v>
      </c>
      <c r="AA135" s="4">
        <f t="shared" si="162"/>
        <v>50.287396585825434</v>
      </c>
      <c r="AB135" s="4">
        <f t="shared" si="162"/>
        <v>48.188376210504842</v>
      </c>
      <c r="AC135" s="4">
        <f t="shared" si="162"/>
        <v>46.916608876715578</v>
      </c>
      <c r="AD135" s="4">
        <f t="shared" si="162"/>
        <v>47.94403251873532</v>
      </c>
      <c r="AE135" s="4">
        <f t="shared" si="162"/>
        <v>46.728973468486572</v>
      </c>
      <c r="AF135" s="4">
        <f t="shared" si="162"/>
        <v>49.84222577382409</v>
      </c>
      <c r="AG135" s="4">
        <f t="shared" si="162"/>
        <v>59.515184959768128</v>
      </c>
      <c r="AI135" s="4">
        <f t="shared" si="163"/>
        <v>0.19719647564948417</v>
      </c>
      <c r="AJ135" s="4">
        <f t="shared" si="163"/>
        <v>0.26709781275499012</v>
      </c>
      <c r="AK135" s="4">
        <f t="shared" si="163"/>
        <v>-1.0360260005198612</v>
      </c>
      <c r="AL135" s="4">
        <f t="shared" si="163"/>
        <v>1.0373453575290625E-2</v>
      </c>
      <c r="AM135" s="4">
        <f t="shared" si="163"/>
        <v>0.23907484083389363</v>
      </c>
      <c r="AN135" s="4">
        <f t="shared" si="163"/>
        <v>1.1290337227629905</v>
      </c>
      <c r="AO135" s="4">
        <f t="shared" si="163"/>
        <v>1.2143557848135202</v>
      </c>
      <c r="AP135" s="4">
        <f t="shared" si="163"/>
        <v>1.3414946969707344</v>
      </c>
      <c r="AQ135" s="4">
        <f t="shared" si="163"/>
        <v>1.220603414174569</v>
      </c>
      <c r="AR135" s="4">
        <f t="shared" si="163"/>
        <v>1.1656237894951573</v>
      </c>
      <c r="AS135" s="4">
        <f t="shared" si="163"/>
        <v>0.89839112328441928</v>
      </c>
      <c r="AT135" s="4">
        <f t="shared" si="163"/>
        <v>0.67096748126468242</v>
      </c>
      <c r="AU135" s="4">
        <f t="shared" si="163"/>
        <v>0.71702653151342588</v>
      </c>
      <c r="AV135" s="4">
        <f t="shared" si="163"/>
        <v>1.5577742261759084</v>
      </c>
      <c r="AW135" s="4">
        <f t="shared" si="163"/>
        <v>2.6698150402318745</v>
      </c>
      <c r="AY135" s="2">
        <f t="shared" si="154"/>
        <v>37.181222612514226</v>
      </c>
      <c r="AZ135" s="2">
        <f t="shared" si="154"/>
        <v>42.239985818315034</v>
      </c>
      <c r="BA135" s="2">
        <f t="shared" si="154"/>
        <v>55.293577276314672</v>
      </c>
      <c r="BB135" s="2">
        <f t="shared" si="154"/>
        <v>47.671803061234847</v>
      </c>
      <c r="BC135" s="2">
        <f t="shared" si="154"/>
        <v>48.187975567118656</v>
      </c>
      <c r="BD135" s="2">
        <f t="shared" si="154"/>
        <v>49.105887474331112</v>
      </c>
      <c r="BE135" s="2">
        <f t="shared" si="154"/>
        <v>49.348909125882194</v>
      </c>
      <c r="BF135" s="2">
        <f t="shared" si="154"/>
        <v>49.269496742131437</v>
      </c>
      <c r="BG135" s="2">
        <f t="shared" si="154"/>
        <v>49.461944148365177</v>
      </c>
      <c r="BH135" s="2">
        <f t="shared" si="154"/>
        <v>47.592593838424463</v>
      </c>
      <c r="BI135" s="2">
        <f t="shared" si="154"/>
        <v>46.185806442298308</v>
      </c>
      <c r="BJ135" s="2">
        <f t="shared" si="154"/>
        <v>47.067111480472541</v>
      </c>
      <c r="BK135" s="2">
        <f t="shared" si="154"/>
        <v>45.591081126628332</v>
      </c>
      <c r="BL135" s="2">
        <f t="shared" si="154"/>
        <v>47.382649431357642</v>
      </c>
      <c r="BM135" s="2">
        <f t="shared" si="154"/>
        <v>51.657833960873155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>
        <f t="shared" si="155"/>
        <v>54.722999999999999</v>
      </c>
      <c r="CH135" s="2">
        <f t="shared" si="155"/>
        <v>48.154000000000003</v>
      </c>
      <c r="CI135" s="2">
        <f t="shared" si="155"/>
        <v>48.923000000000002</v>
      </c>
      <c r="CJ135" s="2">
        <f t="shared" si="155"/>
        <v>50.753999999999998</v>
      </c>
      <c r="CK135" s="2">
        <f t="shared" si="155"/>
        <v>50.969000000000001</v>
      </c>
      <c r="CL135" s="2">
        <f t="shared" si="155"/>
        <v>51.154000000000003</v>
      </c>
      <c r="CM135" s="2">
        <f t="shared" si="155"/>
        <v>51.508000000000003</v>
      </c>
      <c r="CN135" s="2">
        <f t="shared" si="155"/>
        <v>49.353999999999999</v>
      </c>
      <c r="CO135" s="2">
        <f t="shared" si="155"/>
        <v>47.814999999999998</v>
      </c>
      <c r="CP135" s="2">
        <f t="shared" si="155"/>
        <v>48.615000000000002</v>
      </c>
      <c r="CQ135" s="2">
        <f t="shared" si="155"/>
        <v>47.445999999999998</v>
      </c>
      <c r="CR135" s="2">
        <f t="shared" si="155"/>
        <v>51.4</v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>
        <f t="shared" si="112"/>
        <v>54.722999999999999</v>
      </c>
      <c r="CX135" s="2">
        <f t="shared" si="113"/>
        <v>48.154000000000003</v>
      </c>
      <c r="CY135" s="2">
        <f t="shared" si="114"/>
        <v>48.923000000000002</v>
      </c>
      <c r="CZ135" s="2">
        <f t="shared" si="115"/>
        <v>50.753999999999998</v>
      </c>
      <c r="DA135" s="2">
        <f t="shared" si="116"/>
        <v>50.969000000000001</v>
      </c>
      <c r="DB135" s="2">
        <f t="shared" si="117"/>
        <v>51.154000000000003</v>
      </c>
      <c r="DC135" s="2">
        <f t="shared" si="118"/>
        <v>51.508000000000003</v>
      </c>
      <c r="DD135" s="2">
        <f t="shared" si="119"/>
        <v>49.353999999999999</v>
      </c>
      <c r="DE135" s="2">
        <f t="shared" si="120"/>
        <v>47.814999999999998</v>
      </c>
      <c r="DF135" s="2">
        <f t="shared" si="121"/>
        <v>48.615000000000002</v>
      </c>
      <c r="DG135" s="2">
        <f t="shared" si="122"/>
        <v>47.445999999999998</v>
      </c>
      <c r="DH135" s="2">
        <f t="shared" si="123"/>
        <v>51.4</v>
      </c>
      <c r="DI135" s="2" t="str">
        <f t="shared" si="124"/>
        <v/>
      </c>
      <c r="DK135" s="2">
        <f t="shared" si="164"/>
        <v>64.512529622132263</v>
      </c>
      <c r="DL135" s="2">
        <f t="shared" si="164"/>
        <v>72.728648083623696</v>
      </c>
      <c r="DM135" s="2">
        <f t="shared" si="164"/>
        <v>90.638426172607879</v>
      </c>
      <c r="DN135" s="2">
        <f t="shared" si="164"/>
        <v>82.113470356472803</v>
      </c>
      <c r="DO135" s="2">
        <f t="shared" si="164"/>
        <v>77.733387456445996</v>
      </c>
      <c r="DP135" s="2">
        <f t="shared" si="164"/>
        <v>74.78070662020906</v>
      </c>
      <c r="DQ135" s="2">
        <f t="shared" si="164"/>
        <v>72.336558220565607</v>
      </c>
      <c r="DR135" s="2">
        <f t="shared" si="164"/>
        <v>74.157591227075045</v>
      </c>
      <c r="DS135" s="2">
        <f t="shared" si="164"/>
        <v>74.940270507522385</v>
      </c>
      <c r="DT135" s="2">
        <f t="shared" si="164"/>
        <v>74.008046360616135</v>
      </c>
      <c r="DU135" s="2">
        <f t="shared" si="164"/>
        <v>75.261901087284812</v>
      </c>
      <c r="DV135" s="2">
        <f t="shared" si="164"/>
        <v>79.037630323165217</v>
      </c>
      <c r="DW135" s="2">
        <f t="shared" si="164"/>
        <v>76.073436971612239</v>
      </c>
      <c r="DX135" s="2">
        <f t="shared" si="164"/>
        <v>73.721648083623691</v>
      </c>
      <c r="DY135" s="2">
        <f t="shared" si="164"/>
        <v>73.997767743884026</v>
      </c>
      <c r="EA135" s="2">
        <f t="shared" si="152"/>
        <v>37.127337070777855</v>
      </c>
      <c r="EB135" s="2">
        <f t="shared" si="152"/>
        <v>42.176388157501037</v>
      </c>
      <c r="EC135" s="2">
        <f t="shared" si="152"/>
        <v>55.226320635734425</v>
      </c>
      <c r="ED135" s="2">
        <f t="shared" si="152"/>
        <v>47.603637692723183</v>
      </c>
      <c r="EE135" s="2">
        <f t="shared" si="151"/>
        <v>48.126775100446942</v>
      </c>
      <c r="EF135" s="2">
        <f t="shared" si="151"/>
        <v>49.052216441913146</v>
      </c>
      <c r="EG135" s="2">
        <f t="shared" si="151"/>
        <v>49.296901754640373</v>
      </c>
      <c r="EH135" s="2">
        <f t="shared" si="151"/>
        <v>49.212118039443148</v>
      </c>
      <c r="EI135" s="2">
        <f t="shared" si="151"/>
        <v>49.402338657428231</v>
      </c>
      <c r="EJ135" s="2">
        <f t="shared" si="151"/>
        <v>47.527482671113688</v>
      </c>
      <c r="EK135" s="2">
        <f t="shared" si="151"/>
        <v>46.109623316148351</v>
      </c>
      <c r="EL135" s="2">
        <f t="shared" si="151"/>
        <v>46.987803858145931</v>
      </c>
      <c r="EM135" s="2">
        <f t="shared" si="135"/>
        <v>45.522374245065301</v>
      </c>
      <c r="EN135" s="2">
        <f t="shared" si="135"/>
        <v>47.328141162631127</v>
      </c>
      <c r="EO135" s="2">
        <f t="shared" si="135"/>
        <v>51.600463946834026</v>
      </c>
      <c r="EQ135" s="2">
        <f t="shared" si="165"/>
        <v>37.207479812979564</v>
      </c>
      <c r="ER135" s="2">
        <f t="shared" si="165"/>
        <v>42.067193358008517</v>
      </c>
      <c r="ES135" s="2">
        <f t="shared" si="165"/>
        <v>54.930494778391186</v>
      </c>
      <c r="ET135" s="2">
        <f t="shared" si="165"/>
        <v>47.535977523934683</v>
      </c>
      <c r="EU135" s="2">
        <f t="shared" si="165"/>
        <v>48.098641573151681</v>
      </c>
      <c r="EV135" s="2">
        <f t="shared" si="165"/>
        <v>49.015989425954537</v>
      </c>
      <c r="EW135" s="2">
        <f t="shared" si="165"/>
        <v>49.270474643320355</v>
      </c>
      <c r="EX135" s="2">
        <f t="shared" si="165"/>
        <v>49.158608792269973</v>
      </c>
      <c r="EY135" s="2">
        <f t="shared" si="165"/>
        <v>49.380208669124414</v>
      </c>
      <c r="EZ135" s="2">
        <f t="shared" si="165"/>
        <v>47.451930702206838</v>
      </c>
      <c r="FA135" s="2">
        <f t="shared" si="165"/>
        <v>46.055389945442954</v>
      </c>
      <c r="FB135" s="2">
        <f t="shared" si="165"/>
        <v>46.935373922215192</v>
      </c>
      <c r="FC135" s="2">
        <f t="shared" si="165"/>
        <v>45.439792687602598</v>
      </c>
      <c r="FD135" s="2">
        <f t="shared" si="165"/>
        <v>47.221580422204909</v>
      </c>
      <c r="FE135" s="2">
        <f t="shared" si="165"/>
        <v>51.218567652998729</v>
      </c>
      <c r="FG135" s="2">
        <f t="shared" si="166"/>
        <v>0.99818934745805787</v>
      </c>
      <c r="FH135" s="2">
        <f t="shared" si="166"/>
        <v>0.99785749528605794</v>
      </c>
      <c r="FI135" s="2">
        <f t="shared" si="166"/>
        <v>0.9979682491778129</v>
      </c>
      <c r="FJ135" s="2">
        <f t="shared" si="166"/>
        <v>0.99799529771002249</v>
      </c>
      <c r="FK135" s="2">
        <f t="shared" si="166"/>
        <v>0.99791862448434321</v>
      </c>
      <c r="FL135" s="2">
        <f t="shared" si="166"/>
        <v>0.99789267714728502</v>
      </c>
      <c r="FM135" s="2">
        <f t="shared" si="166"/>
        <v>0.99772558603834305</v>
      </c>
      <c r="FN135" s="2">
        <f t="shared" si="166"/>
        <v>0.99766563537538377</v>
      </c>
      <c r="FO135" s="2">
        <f t="shared" si="166"/>
        <v>0.99765079501748377</v>
      </c>
      <c r="FP135" s="2">
        <f t="shared" si="166"/>
        <v>0.99749422626651585</v>
      </c>
      <c r="FQ135" s="2">
        <f t="shared" si="166"/>
        <v>0.99735496292937698</v>
      </c>
      <c r="FR135" s="2">
        <f t="shared" si="166"/>
        <v>0.99750045272780852</v>
      </c>
      <c r="FS135" s="2">
        <f t="shared" si="166"/>
        <v>0.9977111045261986</v>
      </c>
      <c r="FT135" s="2">
        <f t="shared" si="166"/>
        <v>0.99788836254480162</v>
      </c>
      <c r="FU135" s="2">
        <f t="shared" si="166"/>
        <v>0.99729100382074509</v>
      </c>
      <c r="FW135" s="2">
        <f t="shared" si="156"/>
        <v>5.3660170759722153E-2</v>
      </c>
      <c r="FX135" s="2">
        <f t="shared" si="156"/>
        <v>1.704018971555198E-2</v>
      </c>
      <c r="FY135" s="2">
        <f t="shared" si="156"/>
        <v>1.5860459264143031E-2</v>
      </c>
      <c r="FZ135" s="2">
        <f t="shared" si="156"/>
        <v>1.5024675141952871E-2</v>
      </c>
      <c r="GA135" s="2">
        <f t="shared" si="156"/>
        <v>1.5000301354840619E-2</v>
      </c>
      <c r="GB135" s="2">
        <f t="shared" si="156"/>
        <v>1.5104829534784307E-2</v>
      </c>
      <c r="GC135" s="2">
        <f t="shared" si="156"/>
        <v>1.4921990197129245E-2</v>
      </c>
      <c r="GD135" s="2">
        <f t="shared" si="156"/>
        <v>1.5943552008283915E-2</v>
      </c>
      <c r="GE135" s="2">
        <f t="shared" si="156"/>
        <v>1.7548396462224773E-2</v>
      </c>
      <c r="GF135" s="2">
        <f t="shared" si="156"/>
        <v>1.6454020301785423E-2</v>
      </c>
      <c r="GG135" s="2">
        <f t="shared" si="156"/>
        <v>1.706936588593231E-2</v>
      </c>
      <c r="GH135" s="2">
        <f t="shared" si="156"/>
        <v>1.5304882105877025E-2</v>
      </c>
      <c r="GI135" s="2">
        <f t="shared" si="156"/>
        <v>1.4789108720089371E-2</v>
      </c>
      <c r="GJ135" s="2">
        <f t="shared" si="156"/>
        <v>1.149812826924887E-2</v>
      </c>
      <c r="GK135" s="2">
        <f t="shared" si="156"/>
        <v>8.6520776085645575E-3</v>
      </c>
      <c r="GM135" s="86">
        <f t="shared" si="157"/>
        <v>1.558400730525761E-65</v>
      </c>
      <c r="GN135" s="86">
        <f t="shared" si="157"/>
        <v>1.5017742440215775E-74</v>
      </c>
      <c r="GO135" s="86">
        <f t="shared" si="157"/>
        <v>1.2921974716020577E-74</v>
      </c>
      <c r="GP135" s="86">
        <f t="shared" si="157"/>
        <v>3.2944775104794674E-134</v>
      </c>
      <c r="GQ135" s="86">
        <f t="shared" si="157"/>
        <v>1.2497812824432497E-143</v>
      </c>
      <c r="GR135" s="86">
        <f t="shared" si="157"/>
        <v>1.1955204594323684E-154</v>
      </c>
      <c r="GS135" s="86">
        <f t="shared" si="157"/>
        <v>3.6340615498587044E-148</v>
      </c>
      <c r="GT135" s="86">
        <f t="shared" si="157"/>
        <v>1.2946670265081257E-153</v>
      </c>
      <c r="GU135" s="86">
        <f t="shared" si="157"/>
        <v>3.0396658702576251E-167</v>
      </c>
      <c r="GV135" s="86">
        <f t="shared" si="157"/>
        <v>7.1808308923537842E-153</v>
      </c>
      <c r="GW135" s="86">
        <f t="shared" si="157"/>
        <v>7.714108195014794E-143</v>
      </c>
      <c r="GX135" s="86">
        <f t="shared" si="157"/>
        <v>2.5594813241933418E-128</v>
      </c>
      <c r="GY135" s="86">
        <f t="shared" si="157"/>
        <v>1.5627938993343321E-115</v>
      </c>
      <c r="GZ135" s="86">
        <f t="shared" si="157"/>
        <v>1.1251625215819917E-122</v>
      </c>
      <c r="HA135" s="86">
        <f t="shared" si="157"/>
        <v>1.9852139290500431E-141</v>
      </c>
      <c r="HC135" s="86">
        <f t="shared" si="153"/>
        <v>4.1518321588915576E-17</v>
      </c>
      <c r="HD135" s="86">
        <f t="shared" si="153"/>
        <v>1.3856372893377188E-21</v>
      </c>
      <c r="HE135" s="86">
        <f t="shared" si="153"/>
        <v>5.1627465594983896E-20</v>
      </c>
      <c r="HF135" s="86">
        <f t="shared" si="153"/>
        <v>3.4336069224311991E-31</v>
      </c>
      <c r="HG135" s="86">
        <f t="shared" si="153"/>
        <v>2.9032491219049318E-36</v>
      </c>
      <c r="HH135" s="86">
        <f t="shared" si="153"/>
        <v>1.7928597493785909E-38</v>
      </c>
      <c r="HI135" s="86">
        <f t="shared" si="153"/>
        <v>1.0635380495316087E-37</v>
      </c>
      <c r="HJ135" s="86">
        <f t="shared" si="153"/>
        <v>2.6268354929482652E-39</v>
      </c>
      <c r="HK135" s="86">
        <f t="shared" si="153"/>
        <v>1.7028667995381336E-43</v>
      </c>
      <c r="HL135" s="86">
        <f t="shared" si="161"/>
        <v>2.3350233199126751E-39</v>
      </c>
      <c r="HM135" s="86">
        <f t="shared" si="161"/>
        <v>1.682851022343288E-37</v>
      </c>
      <c r="HN135" s="86">
        <f t="shared" si="161"/>
        <v>9.3343466626370787E-36</v>
      </c>
      <c r="HO135" s="86">
        <f t="shared" si="161"/>
        <v>4.9391204157641259E-31</v>
      </c>
      <c r="HP135" s="86">
        <f t="shared" si="161"/>
        <v>2.8217714000788172E-32</v>
      </c>
      <c r="HQ135" s="86">
        <f t="shared" si="161"/>
        <v>1.3345553242353104E-40</v>
      </c>
      <c r="HS135" s="86">
        <f t="shared" si="158"/>
        <v>0.19703813680830146</v>
      </c>
      <c r="HT135" s="86">
        <f t="shared" si="158"/>
        <v>1.1872181260783722E-2</v>
      </c>
      <c r="HU135" s="86">
        <f t="shared" si="158"/>
        <v>9.3810075926175317E-3</v>
      </c>
      <c r="HV135" s="86">
        <f t="shared" si="158"/>
        <v>4.6095999448916786E-3</v>
      </c>
      <c r="HW135" s="86">
        <f t="shared" si="158"/>
        <v>3.8632077087934116E-3</v>
      </c>
      <c r="HX135" s="86">
        <f t="shared" si="158"/>
        <v>3.5054228941996269E-3</v>
      </c>
      <c r="HY135" s="86">
        <f t="shared" si="158"/>
        <v>2.3248564464685502E-3</v>
      </c>
      <c r="HZ135" s="86">
        <f t="shared" si="158"/>
        <v>2.8076984544795399E-3</v>
      </c>
      <c r="IA135" s="86">
        <f t="shared" si="158"/>
        <v>3.891452570129828E-3</v>
      </c>
      <c r="IB135" s="86">
        <f t="shared" si="158"/>
        <v>2.4548336956873472E-3</v>
      </c>
      <c r="IC135" s="86">
        <f t="shared" si="158"/>
        <v>2.8348583863254018E-3</v>
      </c>
      <c r="ID135" s="86">
        <f t="shared" si="158"/>
        <v>3.2500039473855893E-3</v>
      </c>
      <c r="IE135" s="86">
        <f t="shared" si="158"/>
        <v>4.1242640395321838E-3</v>
      </c>
      <c r="IF135" s="86">
        <f t="shared" si="158"/>
        <v>8.6952160751839307E-3</v>
      </c>
      <c r="IG135" s="86">
        <f t="shared" si="158"/>
        <v>1.9273638694678075E-2</v>
      </c>
      <c r="II135" s="86">
        <f t="shared" si="159"/>
        <v>1.6873552109727367E-10</v>
      </c>
      <c r="IJ135" s="86">
        <f t="shared" si="159"/>
        <v>2.1667693662185492E-21</v>
      </c>
      <c r="IK135" s="86">
        <f t="shared" si="159"/>
        <v>1.1053343373874067E-22</v>
      </c>
      <c r="IL135" s="86">
        <f t="shared" si="159"/>
        <v>5.5913068112195366E-25</v>
      </c>
      <c r="IM135" s="86">
        <f t="shared" si="159"/>
        <v>1.6018232749885547E-25</v>
      </c>
      <c r="IN135" s="86">
        <f t="shared" si="159"/>
        <v>1.6049065395033997E-26</v>
      </c>
      <c r="IO135" s="86">
        <f t="shared" si="159"/>
        <v>3.1261947445911008E-28</v>
      </c>
      <c r="IP135" s="86">
        <f t="shared" si="159"/>
        <v>3.2734116147335868E-28</v>
      </c>
      <c r="IQ135" s="86">
        <f t="shared" si="159"/>
        <v>3.3160387215821067E-27</v>
      </c>
      <c r="IR135" s="86">
        <f t="shared" si="159"/>
        <v>2.529356761664203E-28</v>
      </c>
      <c r="IS135" s="86">
        <f t="shared" si="159"/>
        <v>3.7638369026239076E-28</v>
      </c>
      <c r="IT135" s="86">
        <f t="shared" si="159"/>
        <v>6.2774323506907457E-26</v>
      </c>
      <c r="IU135" s="86">
        <f t="shared" si="159"/>
        <v>2.1649616035566076E-24</v>
      </c>
      <c r="IV135" s="86">
        <f t="shared" si="159"/>
        <v>1.1157234217602331E-20</v>
      </c>
      <c r="IW135" s="86">
        <f t="shared" si="159"/>
        <v>1.4553285078041082E-12</v>
      </c>
      <c r="IY135" s="86">
        <f t="shared" si="160"/>
        <v>0.19703813697703701</v>
      </c>
      <c r="IZ135" s="86">
        <f t="shared" si="160"/>
        <v>1.1872181260783722E-2</v>
      </c>
      <c r="JA135" s="86">
        <f t="shared" si="160"/>
        <v>9.3810075926175317E-3</v>
      </c>
      <c r="JB135" s="86">
        <f t="shared" si="160"/>
        <v>4.6095999448916786E-3</v>
      </c>
      <c r="JC135" s="86">
        <f t="shared" si="160"/>
        <v>3.8632077087934116E-3</v>
      </c>
      <c r="JD135" s="86">
        <f t="shared" si="160"/>
        <v>3.5054228941996269E-3</v>
      </c>
      <c r="JE135" s="86">
        <f t="shared" si="160"/>
        <v>2.3248564464685502E-3</v>
      </c>
      <c r="JF135" s="86">
        <f t="shared" si="160"/>
        <v>2.8076984544795399E-3</v>
      </c>
      <c r="JG135" s="86">
        <f t="shared" si="160"/>
        <v>3.891452570129828E-3</v>
      </c>
      <c r="JH135" s="86">
        <f t="shared" si="160"/>
        <v>2.4548336956873472E-3</v>
      </c>
      <c r="JI135" s="86">
        <f t="shared" si="160"/>
        <v>2.8348583863254018E-3</v>
      </c>
      <c r="JJ135" s="86">
        <f t="shared" si="160"/>
        <v>3.2500039473855893E-3</v>
      </c>
      <c r="JK135" s="86">
        <f t="shared" si="160"/>
        <v>4.1242640395321838E-3</v>
      </c>
      <c r="JL135" s="86">
        <f t="shared" si="160"/>
        <v>8.6952160751839307E-3</v>
      </c>
      <c r="JM135" s="86">
        <f t="shared" si="160"/>
        <v>1.9273638696133404E-2</v>
      </c>
    </row>
    <row r="136" spans="2:273" x14ac:dyDescent="0.25">
      <c r="B136" s="2">
        <v>109</v>
      </c>
      <c r="C136" s="37">
        <v>38.273000000000003</v>
      </c>
      <c r="D136" s="37">
        <v>43.439</v>
      </c>
      <c r="E136" s="37">
        <v>55.185000000000002</v>
      </c>
      <c r="F136" s="37">
        <v>48.061999999999998</v>
      </c>
      <c r="G136" s="37">
        <v>49.154000000000003</v>
      </c>
      <c r="H136" s="37">
        <v>51.231000000000002</v>
      </c>
      <c r="I136" s="37">
        <v>50.862000000000002</v>
      </c>
      <c r="J136" s="37">
        <v>50.969000000000001</v>
      </c>
      <c r="K136" s="37">
        <v>51.784999999999997</v>
      </c>
      <c r="L136" s="37">
        <v>49.784999999999997</v>
      </c>
      <c r="M136" s="37">
        <v>47.462000000000003</v>
      </c>
      <c r="N136" s="37">
        <v>47.784999999999997</v>
      </c>
      <c r="O136" s="37">
        <v>48.246000000000002</v>
      </c>
      <c r="P136" s="37">
        <v>52.015000000000001</v>
      </c>
      <c r="Q136" s="37">
        <v>63.369</v>
      </c>
      <c r="S136" s="4">
        <f t="shared" si="162"/>
        <v>38.413093522104802</v>
      </c>
      <c r="T136" s="4">
        <f t="shared" si="162"/>
        <v>42.666262128440557</v>
      </c>
      <c r="U136" s="4">
        <f t="shared" si="162"/>
        <v>55.790587238273083</v>
      </c>
      <c r="V136" s="4">
        <f t="shared" si="162"/>
        <v>48.319278106862456</v>
      </c>
      <c r="W136" s="4">
        <f t="shared" si="162"/>
        <v>48.88993267073284</v>
      </c>
      <c r="X136" s="4">
        <f t="shared" si="162"/>
        <v>49.872221376422083</v>
      </c>
      <c r="Y136" s="4">
        <f t="shared" si="162"/>
        <v>49.952389074510627</v>
      </c>
      <c r="Z136" s="4">
        <f t="shared" si="162"/>
        <v>50.117294151710077</v>
      </c>
      <c r="AA136" s="4">
        <f t="shared" si="162"/>
        <v>50.77347557488666</v>
      </c>
      <c r="AB136" s="4">
        <f t="shared" si="162"/>
        <v>48.545264507445005</v>
      </c>
      <c r="AC136" s="4">
        <f t="shared" si="162"/>
        <v>47.327823290841728</v>
      </c>
      <c r="AD136" s="4">
        <f t="shared" si="162"/>
        <v>48.405816936792618</v>
      </c>
      <c r="AE136" s="4">
        <f t="shared" si="162"/>
        <v>47.335291439279636</v>
      </c>
      <c r="AF136" s="4">
        <f t="shared" si="162"/>
        <v>50.807139780845354</v>
      </c>
      <c r="AG136" s="4">
        <f t="shared" si="162"/>
        <v>61.671130189906755</v>
      </c>
      <c r="AI136" s="4">
        <f t="shared" si="163"/>
        <v>-0.14009352210479875</v>
      </c>
      <c r="AJ136" s="4">
        <f t="shared" si="163"/>
        <v>0.77273787155944262</v>
      </c>
      <c r="AK136" s="4">
        <f t="shared" si="163"/>
        <v>-0.60558723827308114</v>
      </c>
      <c r="AL136" s="4">
        <f t="shared" si="163"/>
        <v>-0.25727810686245789</v>
      </c>
      <c r="AM136" s="4">
        <f t="shared" si="163"/>
        <v>0.26406732926716359</v>
      </c>
      <c r="AN136" s="4">
        <f t="shared" si="163"/>
        <v>1.3587786235779191</v>
      </c>
      <c r="AO136" s="4">
        <f t="shared" si="163"/>
        <v>0.90961092548937472</v>
      </c>
      <c r="AP136" s="4">
        <f t="shared" si="163"/>
        <v>0.85170584828992446</v>
      </c>
      <c r="AQ136" s="4">
        <f t="shared" si="163"/>
        <v>1.0115244251133362</v>
      </c>
      <c r="AR136" s="4">
        <f t="shared" si="163"/>
        <v>1.2397354925549919</v>
      </c>
      <c r="AS136" s="4">
        <f t="shared" si="163"/>
        <v>0.13417670915827529</v>
      </c>
      <c r="AT136" s="4">
        <f t="shared" si="163"/>
        <v>-0.62081693679262173</v>
      </c>
      <c r="AU136" s="4">
        <f t="shared" si="163"/>
        <v>0.91070856072036577</v>
      </c>
      <c r="AV136" s="4">
        <f t="shared" si="163"/>
        <v>1.2078602191546466</v>
      </c>
      <c r="AW136" s="4">
        <f t="shared" si="163"/>
        <v>1.6978698100932448</v>
      </c>
      <c r="AY136" s="2">
        <f t="shared" si="154"/>
        <v>37.090494884931729</v>
      </c>
      <c r="AZ136" s="2">
        <f t="shared" si="154"/>
        <v>42.125595884532579</v>
      </c>
      <c r="BA136" s="2">
        <f t="shared" si="154"/>
        <v>55.07144340530909</v>
      </c>
      <c r="BB136" s="2">
        <f t="shared" si="154"/>
        <v>47.546117916413728</v>
      </c>
      <c r="BC136" s="2">
        <f t="shared" si="154"/>
        <v>48.064522793614259</v>
      </c>
      <c r="BD136" s="2">
        <f t="shared" si="154"/>
        <v>48.993763078474878</v>
      </c>
      <c r="BE136" s="2">
        <f t="shared" si="154"/>
        <v>49.237900507128508</v>
      </c>
      <c r="BF136" s="2">
        <f t="shared" si="154"/>
        <v>49.163395114787754</v>
      </c>
      <c r="BG136" s="2">
        <f t="shared" si="154"/>
        <v>49.348260246679928</v>
      </c>
      <c r="BH136" s="2">
        <f t="shared" si="154"/>
        <v>47.484484560890259</v>
      </c>
      <c r="BI136" s="2">
        <f t="shared" si="154"/>
        <v>46.033589353018208</v>
      </c>
      <c r="BJ136" s="2">
        <f t="shared" si="154"/>
        <v>46.921983389178607</v>
      </c>
      <c r="BK136" s="2">
        <f t="shared" si="154"/>
        <v>45.473635862895769</v>
      </c>
      <c r="BL136" s="2">
        <f t="shared" si="154"/>
        <v>47.281841651117325</v>
      </c>
      <c r="BM136" s="2">
        <f t="shared" si="154"/>
        <v>51.553462152391205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>
        <f t="shared" si="155"/>
        <v>48.061999999999998</v>
      </c>
      <c r="CI136" s="2">
        <f t="shared" si="155"/>
        <v>49.154000000000003</v>
      </c>
      <c r="CJ136" s="2">
        <f t="shared" si="155"/>
        <v>51.231000000000002</v>
      </c>
      <c r="CK136" s="2">
        <f t="shared" si="155"/>
        <v>50.862000000000002</v>
      </c>
      <c r="CL136" s="2">
        <f t="shared" si="155"/>
        <v>50.969000000000001</v>
      </c>
      <c r="CM136" s="2">
        <f t="shared" si="155"/>
        <v>51.784999999999997</v>
      </c>
      <c r="CN136" s="2">
        <f t="shared" si="155"/>
        <v>49.784999999999997</v>
      </c>
      <c r="CO136" s="2">
        <f t="shared" si="155"/>
        <v>47.462000000000003</v>
      </c>
      <c r="CP136" s="2">
        <f t="shared" si="155"/>
        <v>47.784999999999997</v>
      </c>
      <c r="CQ136" s="2">
        <f t="shared" si="155"/>
        <v>48.246000000000002</v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>
        <f t="shared" si="113"/>
        <v>48.061999999999998</v>
      </c>
      <c r="CY136" s="2">
        <f t="shared" si="114"/>
        <v>49.154000000000003</v>
      </c>
      <c r="CZ136" s="2">
        <f t="shared" si="115"/>
        <v>51.231000000000002</v>
      </c>
      <c r="DA136" s="2">
        <f t="shared" si="116"/>
        <v>50.862000000000002</v>
      </c>
      <c r="DB136" s="2">
        <f t="shared" si="117"/>
        <v>50.969000000000001</v>
      </c>
      <c r="DC136" s="2">
        <f t="shared" si="118"/>
        <v>51.784999999999997</v>
      </c>
      <c r="DD136" s="2">
        <f t="shared" si="119"/>
        <v>49.784999999999997</v>
      </c>
      <c r="DE136" s="2">
        <f t="shared" si="120"/>
        <v>47.462000000000003</v>
      </c>
      <c r="DF136" s="2">
        <f t="shared" si="121"/>
        <v>47.784999999999997</v>
      </c>
      <c r="DG136" s="2">
        <f t="shared" si="122"/>
        <v>48.246000000000002</v>
      </c>
      <c r="DH136" s="2" t="str">
        <f t="shared" si="123"/>
        <v/>
      </c>
      <c r="DI136" s="2" t="str">
        <f t="shared" si="124"/>
        <v/>
      </c>
      <c r="DK136" s="2">
        <f t="shared" si="164"/>
        <v>64.682741565452091</v>
      </c>
      <c r="DL136" s="2">
        <f t="shared" si="164"/>
        <v>72.943169860627179</v>
      </c>
      <c r="DM136" s="2">
        <f t="shared" si="164"/>
        <v>90.919047654784237</v>
      </c>
      <c r="DN136" s="2">
        <f t="shared" si="164"/>
        <v>82.356359287054417</v>
      </c>
      <c r="DO136" s="2">
        <f t="shared" si="164"/>
        <v>77.922772125435543</v>
      </c>
      <c r="DP136" s="2">
        <f t="shared" si="164"/>
        <v>74.938729616724743</v>
      </c>
      <c r="DQ136" s="2">
        <f t="shared" si="164"/>
        <v>72.44831480431084</v>
      </c>
      <c r="DR136" s="2">
        <f t="shared" si="164"/>
        <v>74.296916079194006</v>
      </c>
      <c r="DS136" s="2">
        <f t="shared" si="164"/>
        <v>75.088209653458691</v>
      </c>
      <c r="DT136" s="2">
        <f t="shared" si="164"/>
        <v>74.163049833887058</v>
      </c>
      <c r="DU136" s="2">
        <f t="shared" si="164"/>
        <v>75.457385382059812</v>
      </c>
      <c r="DV136" s="2">
        <f t="shared" si="164"/>
        <v>79.243853820598019</v>
      </c>
      <c r="DW136" s="2">
        <f t="shared" si="164"/>
        <v>76.277914890743588</v>
      </c>
      <c r="DX136" s="2">
        <f t="shared" si="164"/>
        <v>73.916675958188151</v>
      </c>
      <c r="DY136" s="2">
        <f t="shared" si="164"/>
        <v>74.187995167623072</v>
      </c>
      <c r="EA136" s="2">
        <f t="shared" si="152"/>
        <v>37.039183601962165</v>
      </c>
      <c r="EB136" s="2">
        <f t="shared" si="152"/>
        <v>42.066807534814529</v>
      </c>
      <c r="EC136" s="2">
        <f t="shared" si="152"/>
        <v>55.008257241732885</v>
      </c>
      <c r="ED136" s="2">
        <f t="shared" si="152"/>
        <v>47.482959963910453</v>
      </c>
      <c r="EE136" s="2">
        <f t="shared" si="151"/>
        <v>48.007927407340539</v>
      </c>
      <c r="EF136" s="2">
        <f t="shared" si="151"/>
        <v>48.944071377051628</v>
      </c>
      <c r="EG136" s="2">
        <f t="shared" si="151"/>
        <v>49.189821858427244</v>
      </c>
      <c r="EH136" s="2">
        <f t="shared" si="151"/>
        <v>49.110873073417295</v>
      </c>
      <c r="EI136" s="2">
        <f t="shared" si="151"/>
        <v>49.293619454692696</v>
      </c>
      <c r="EJ136" s="2">
        <f t="shared" si="151"/>
        <v>47.424613228165391</v>
      </c>
      <c r="EK136" s="2">
        <f t="shared" si="151"/>
        <v>45.962906415880354</v>
      </c>
      <c r="EL136" s="2">
        <f t="shared" si="151"/>
        <v>46.848656912869487</v>
      </c>
      <c r="EM136" s="2">
        <f t="shared" si="135"/>
        <v>45.410497394554646</v>
      </c>
      <c r="EN136" s="2">
        <f t="shared" si="135"/>
        <v>47.231834586352782</v>
      </c>
      <c r="EO136" s="2">
        <f t="shared" si="135"/>
        <v>51.501329148975429</v>
      </c>
      <c r="EQ136" s="2">
        <f t="shared" si="165"/>
        <v>37.135797956706668</v>
      </c>
      <c r="ER136" s="2">
        <f t="shared" si="165"/>
        <v>41.983442467766331</v>
      </c>
      <c r="ES136" s="2">
        <f t="shared" si="165"/>
        <v>54.814312775398562</v>
      </c>
      <c r="ET136" s="2">
        <f t="shared" si="165"/>
        <v>47.445715332187497</v>
      </c>
      <c r="EU136" s="2">
        <f t="shared" si="165"/>
        <v>47.99572060672682</v>
      </c>
      <c r="EV136" s="2">
        <f t="shared" si="165"/>
        <v>48.92733836333953</v>
      </c>
      <c r="EW136" s="2">
        <f t="shared" si="165"/>
        <v>49.179057346674071</v>
      </c>
      <c r="EX136" s="2">
        <f t="shared" si="165"/>
        <v>49.047326496880956</v>
      </c>
      <c r="EY136" s="2">
        <f t="shared" si="165"/>
        <v>49.260533047366991</v>
      </c>
      <c r="EZ136" s="2">
        <f t="shared" si="165"/>
        <v>47.355368354903405</v>
      </c>
      <c r="FA136" s="2">
        <f t="shared" si="165"/>
        <v>45.93704504805865</v>
      </c>
      <c r="FB136" s="2">
        <f t="shared" si="165"/>
        <v>46.816531302777641</v>
      </c>
      <c r="FC136" s="2">
        <f t="shared" si="165"/>
        <v>45.32958703362376</v>
      </c>
      <c r="FD136" s="2">
        <f t="shared" si="165"/>
        <v>47.121212217163219</v>
      </c>
      <c r="FE136" s="2">
        <f t="shared" si="165"/>
        <v>51.086639163712761</v>
      </c>
      <c r="FG136" s="2">
        <f t="shared" si="166"/>
        <v>0.99834840212650611</v>
      </c>
      <c r="FH136" s="2">
        <f t="shared" si="166"/>
        <v>0.99804564404781848</v>
      </c>
      <c r="FI136" s="2">
        <f t="shared" si="166"/>
        <v>0.99814668990725153</v>
      </c>
      <c r="FJ136" s="2">
        <f t="shared" si="166"/>
        <v>0.99817136722553523</v>
      </c>
      <c r="FK136" s="2">
        <f t="shared" si="166"/>
        <v>0.99810141526501983</v>
      </c>
      <c r="FL136" s="2">
        <f t="shared" si="166"/>
        <v>0.99807774228826052</v>
      </c>
      <c r="FM136" s="2">
        <f t="shared" si="166"/>
        <v>0.99792529461591206</v>
      </c>
      <c r="FN136" s="2">
        <f t="shared" si="166"/>
        <v>0.99787059678250956</v>
      </c>
      <c r="FO136" s="2">
        <f t="shared" si="166"/>
        <v>0.99785705663587987</v>
      </c>
      <c r="FP136" s="2">
        <f t="shared" si="166"/>
        <v>0.99771420321949467</v>
      </c>
      <c r="FQ136" s="2">
        <f t="shared" si="166"/>
        <v>0.99758713596416737</v>
      </c>
      <c r="FR136" s="2">
        <f t="shared" si="166"/>
        <v>0.99771988432144576</v>
      </c>
      <c r="FS136" s="2">
        <f t="shared" si="166"/>
        <v>0.99791208201525183</v>
      </c>
      <c r="FT136" s="2">
        <f t="shared" si="166"/>
        <v>0.99807380586287309</v>
      </c>
      <c r="FU136" s="2">
        <f t="shared" si="166"/>
        <v>0.99752877707436538</v>
      </c>
      <c r="FW136" s="2">
        <f t="shared" si="156"/>
        <v>5.8534173686873303E-2</v>
      </c>
      <c r="FX136" s="2">
        <f t="shared" si="156"/>
        <v>1.8653529951801254E-2</v>
      </c>
      <c r="FY136" s="2">
        <f t="shared" si="156"/>
        <v>1.736407745232272E-2</v>
      </c>
      <c r="FZ136" s="2">
        <f t="shared" si="156"/>
        <v>1.6450382986141678E-2</v>
      </c>
      <c r="GA136" s="2">
        <f t="shared" si="156"/>
        <v>1.6423734908884196E-2</v>
      </c>
      <c r="GB136" s="2">
        <f t="shared" si="156"/>
        <v>1.6538015611047646E-2</v>
      </c>
      <c r="GC136" s="2">
        <f t="shared" si="156"/>
        <v>1.6338115779795579E-2</v>
      </c>
      <c r="GD136" s="2">
        <f t="shared" si="156"/>
        <v>1.7454907917118959E-2</v>
      </c>
      <c r="GE136" s="2">
        <f t="shared" si="156"/>
        <v>1.9208912685983948E-2</v>
      </c>
      <c r="GF136" s="2">
        <f t="shared" si="156"/>
        <v>1.8012879878024232E-2</v>
      </c>
      <c r="GG136" s="2">
        <f t="shared" si="156"/>
        <v>1.8685415968732546E-2</v>
      </c>
      <c r="GH136" s="2">
        <f t="shared" si="156"/>
        <v>1.6756726751751695E-2</v>
      </c>
      <c r="GI136" s="2">
        <f t="shared" si="156"/>
        <v>1.6192830891227208E-2</v>
      </c>
      <c r="GJ136" s="2">
        <f t="shared" si="156"/>
        <v>1.2593476764737705E-2</v>
      </c>
      <c r="GK136" s="2">
        <f t="shared" si="156"/>
        <v>9.4789020603718022E-3</v>
      </c>
      <c r="GM136" s="86">
        <f t="shared" si="157"/>
        <v>1.5818703794822676E-68</v>
      </c>
      <c r="GN136" s="86">
        <f t="shared" si="157"/>
        <v>5.8743348776808624E-78</v>
      </c>
      <c r="GO136" s="86">
        <f t="shared" si="157"/>
        <v>5.4325907651462376E-78</v>
      </c>
      <c r="GP136" s="86">
        <f t="shared" si="157"/>
        <v>2.6746233764799258E-140</v>
      </c>
      <c r="GQ136" s="86">
        <f t="shared" si="157"/>
        <v>4.0722625612593497E-150</v>
      </c>
      <c r="GR136" s="86">
        <f t="shared" si="157"/>
        <v>1.314759197415334E-161</v>
      </c>
      <c r="GS136" s="86">
        <f t="shared" si="157"/>
        <v>6.6705233859742249E-155</v>
      </c>
      <c r="GT136" s="86">
        <f t="shared" si="157"/>
        <v>1.379004242315905E-160</v>
      </c>
      <c r="GU136" s="86">
        <f t="shared" si="157"/>
        <v>7.0605609912776007E-175</v>
      </c>
      <c r="GV136" s="86">
        <f t="shared" si="157"/>
        <v>6.5585747138960227E-160</v>
      </c>
      <c r="GW136" s="86">
        <f t="shared" si="157"/>
        <v>2.2427157637994794E-149</v>
      </c>
      <c r="GX136" s="86">
        <f t="shared" si="157"/>
        <v>3.2761312957683139E-134</v>
      </c>
      <c r="GY136" s="86">
        <f t="shared" si="157"/>
        <v>9.2592574323020191E-121</v>
      </c>
      <c r="GZ136" s="86">
        <f t="shared" si="157"/>
        <v>2.6957590322441065E-128</v>
      </c>
      <c r="HA136" s="86">
        <f t="shared" si="157"/>
        <v>8.6423392447264947E-148</v>
      </c>
      <c r="HC136" s="86">
        <f t="shared" si="153"/>
        <v>1.3575317206971856E-18</v>
      </c>
      <c r="HD136" s="86">
        <f t="shared" si="153"/>
        <v>1.8249172448315274E-23</v>
      </c>
      <c r="HE136" s="86">
        <f t="shared" si="153"/>
        <v>1.0065841928173389E-21</v>
      </c>
      <c r="HF136" s="86">
        <f t="shared" si="153"/>
        <v>6.7790376092101807E-34</v>
      </c>
      <c r="HG136" s="86">
        <f t="shared" si="153"/>
        <v>2.0361989665404811E-39</v>
      </c>
      <c r="HH136" s="86">
        <f t="shared" si="153"/>
        <v>8.8786398190833861E-42</v>
      </c>
      <c r="HI136" s="86">
        <f t="shared" si="153"/>
        <v>5.6636625874764001E-41</v>
      </c>
      <c r="HJ136" s="86">
        <f t="shared" si="153"/>
        <v>1.1122939770762913E-42</v>
      </c>
      <c r="HK136" s="86">
        <f t="shared" si="153"/>
        <v>3.0215278219090096E-47</v>
      </c>
      <c r="HL136" s="86">
        <f t="shared" si="161"/>
        <v>7.9509017432623608E-43</v>
      </c>
      <c r="HM136" s="86">
        <f t="shared" si="161"/>
        <v>9.0601784269350143E-41</v>
      </c>
      <c r="HN136" s="86">
        <f t="shared" si="161"/>
        <v>6.2179902536629291E-39</v>
      </c>
      <c r="HO136" s="86">
        <f t="shared" si="161"/>
        <v>8.8176066915019187E-34</v>
      </c>
      <c r="HP136" s="86">
        <f t="shared" si="161"/>
        <v>2.9603422073356288E-35</v>
      </c>
      <c r="HQ136" s="86">
        <f t="shared" si="161"/>
        <v>2.8880106500572158E-44</v>
      </c>
      <c r="HS136" s="86">
        <f t="shared" si="158"/>
        <v>0.25835579958661525</v>
      </c>
      <c r="HT136" s="86">
        <f t="shared" si="158"/>
        <v>1.9024557662515474E-2</v>
      </c>
      <c r="HU136" s="86">
        <f t="shared" si="158"/>
        <v>1.5325184401070977E-2</v>
      </c>
      <c r="HV136" s="86">
        <f t="shared" si="158"/>
        <v>7.9762037536466844E-3</v>
      </c>
      <c r="HW136" s="86">
        <f t="shared" si="158"/>
        <v>6.7880744069730957E-3</v>
      </c>
      <c r="HX136" s="86">
        <f t="shared" si="158"/>
        <v>6.2682604167531046E-3</v>
      </c>
      <c r="HY136" s="86">
        <f t="shared" si="158"/>
        <v>4.3255728254299637E-3</v>
      </c>
      <c r="HZ136" s="86">
        <f t="shared" si="158"/>
        <v>5.220181814075131E-3</v>
      </c>
      <c r="IA136" s="86">
        <f t="shared" si="158"/>
        <v>7.1237818656715596E-3</v>
      </c>
      <c r="IB136" s="86">
        <f t="shared" si="158"/>
        <v>4.6258783261308662E-3</v>
      </c>
      <c r="IC136" s="86">
        <f t="shared" si="158"/>
        <v>5.3187008956851241E-3</v>
      </c>
      <c r="ID136" s="86">
        <f t="shared" si="158"/>
        <v>5.8058888482087762E-3</v>
      </c>
      <c r="IE136" s="86">
        <f t="shared" si="158"/>
        <v>7.115016053792265E-3</v>
      </c>
      <c r="IF136" s="86">
        <f t="shared" si="158"/>
        <v>1.3034440304159062E-2</v>
      </c>
      <c r="IG136" s="86">
        <f t="shared" si="158"/>
        <v>2.577799927457021E-2</v>
      </c>
      <c r="II136" s="86">
        <f t="shared" si="159"/>
        <v>6.3131476141671066E-10</v>
      </c>
      <c r="IJ136" s="86">
        <f t="shared" si="159"/>
        <v>1.6792373355027693E-20</v>
      </c>
      <c r="IK136" s="86">
        <f t="shared" si="159"/>
        <v>9.4123020779159295E-22</v>
      </c>
      <c r="IL136" s="86">
        <f t="shared" si="159"/>
        <v>5.8167003554836968E-24</v>
      </c>
      <c r="IM136" s="86">
        <f t="shared" si="159"/>
        <v>1.75714553882046E-24</v>
      </c>
      <c r="IN136" s="86">
        <f t="shared" si="159"/>
        <v>1.9524356415923495E-25</v>
      </c>
      <c r="IO136" s="86">
        <f t="shared" si="159"/>
        <v>4.4744587054357266E-27</v>
      </c>
      <c r="IP136" s="86">
        <f t="shared" si="159"/>
        <v>4.8808332061670689E-27</v>
      </c>
      <c r="IQ136" s="86">
        <f t="shared" si="159"/>
        <v>4.7544278353044108E-26</v>
      </c>
      <c r="IR136" s="86">
        <f t="shared" si="159"/>
        <v>3.8952678100872776E-27</v>
      </c>
      <c r="IS136" s="86">
        <f t="shared" si="159"/>
        <v>5.8382154854817897E-27</v>
      </c>
      <c r="IT136" s="86">
        <f t="shared" si="159"/>
        <v>7.255387618789798E-25</v>
      </c>
      <c r="IU136" s="86">
        <f t="shared" si="159"/>
        <v>2.1061616119118443E-23</v>
      </c>
      <c r="IV136" s="86">
        <f t="shared" si="159"/>
        <v>6.7481239822103668E-20</v>
      </c>
      <c r="IW136" s="86">
        <f t="shared" si="159"/>
        <v>3.8886217681092784E-12</v>
      </c>
      <c r="IY136" s="86">
        <f t="shared" si="160"/>
        <v>0.25835580021793003</v>
      </c>
      <c r="IZ136" s="86">
        <f t="shared" si="160"/>
        <v>1.9024557662515474E-2</v>
      </c>
      <c r="JA136" s="86">
        <f t="shared" si="160"/>
        <v>1.5325184401070977E-2</v>
      </c>
      <c r="JB136" s="86">
        <f t="shared" si="160"/>
        <v>7.9762037536466844E-3</v>
      </c>
      <c r="JC136" s="86">
        <f t="shared" si="160"/>
        <v>6.7880744069730957E-3</v>
      </c>
      <c r="JD136" s="86">
        <f t="shared" si="160"/>
        <v>6.2682604167531046E-3</v>
      </c>
      <c r="JE136" s="86">
        <f t="shared" si="160"/>
        <v>4.3255728254299637E-3</v>
      </c>
      <c r="JF136" s="86">
        <f t="shared" si="160"/>
        <v>5.220181814075131E-3</v>
      </c>
      <c r="JG136" s="86">
        <f t="shared" si="160"/>
        <v>7.1237818656715596E-3</v>
      </c>
      <c r="JH136" s="86">
        <f t="shared" si="160"/>
        <v>4.6258783261308662E-3</v>
      </c>
      <c r="JI136" s="86">
        <f t="shared" si="160"/>
        <v>5.3187008956851241E-3</v>
      </c>
      <c r="JJ136" s="86">
        <f t="shared" si="160"/>
        <v>5.8058888482087762E-3</v>
      </c>
      <c r="JK136" s="86">
        <f t="shared" si="160"/>
        <v>7.115016053792265E-3</v>
      </c>
      <c r="JL136" s="86">
        <f t="shared" si="160"/>
        <v>1.3034440304159062E-2</v>
      </c>
      <c r="JM136" s="86">
        <f t="shared" si="160"/>
        <v>2.5777999278458832E-2</v>
      </c>
    </row>
    <row r="137" spans="2:273" x14ac:dyDescent="0.25">
      <c r="B137" s="2">
        <v>110</v>
      </c>
      <c r="C137" s="37">
        <v>37.923999999999999</v>
      </c>
      <c r="D137" s="37">
        <v>41.061</v>
      </c>
      <c r="E137" s="37">
        <v>54.753999999999998</v>
      </c>
      <c r="F137" s="37">
        <v>48.061999999999998</v>
      </c>
      <c r="G137" s="37">
        <v>48.537999999999997</v>
      </c>
      <c r="H137" s="37">
        <v>49.491999999999997</v>
      </c>
      <c r="I137" s="37">
        <v>50.491999999999997</v>
      </c>
      <c r="J137" s="37">
        <v>50.2</v>
      </c>
      <c r="K137" s="37">
        <v>51.722999999999999</v>
      </c>
      <c r="L137" s="37">
        <v>48.877000000000002</v>
      </c>
      <c r="M137" s="37">
        <v>47.061999999999998</v>
      </c>
      <c r="N137" s="37">
        <v>48.445999999999998</v>
      </c>
      <c r="O137" s="37">
        <v>48</v>
      </c>
      <c r="P137" s="37">
        <v>52.831000000000003</v>
      </c>
      <c r="Q137" s="37">
        <v>65.537999999999997</v>
      </c>
      <c r="S137" s="4">
        <f t="shared" si="162"/>
        <v>38.551752794239313</v>
      </c>
      <c r="T137" s="4">
        <f t="shared" si="162"/>
        <v>42.807121123853008</v>
      </c>
      <c r="U137" s="4">
        <f t="shared" si="162"/>
        <v>55.928257447395474</v>
      </c>
      <c r="V137" s="4">
        <f t="shared" si="162"/>
        <v>48.647473143086117</v>
      </c>
      <c r="W137" s="4">
        <f t="shared" si="162"/>
        <v>49.270434246220475</v>
      </c>
      <c r="X137" s="4">
        <f t="shared" si="162"/>
        <v>50.318047333916702</v>
      </c>
      <c r="Y137" s="4">
        <f t="shared" si="162"/>
        <v>50.339981519445168</v>
      </c>
      <c r="Z137" s="4">
        <f t="shared" si="162"/>
        <v>50.670845844121644</v>
      </c>
      <c r="AA137" s="4">
        <f t="shared" si="162"/>
        <v>51.603076456729106</v>
      </c>
      <c r="AB137" s="4">
        <f t="shared" si="162"/>
        <v>49.193697979658808</v>
      </c>
      <c r="AC137" s="4">
        <f t="shared" si="162"/>
        <v>48.085824698904837</v>
      </c>
      <c r="AD137" s="4">
        <f t="shared" si="162"/>
        <v>49.204149475220362</v>
      </c>
      <c r="AE137" s="4">
        <f t="shared" si="162"/>
        <v>48.308349061271237</v>
      </c>
      <c r="AF137" s="4">
        <f t="shared" si="162"/>
        <v>52.134695788242986</v>
      </c>
      <c r="AG137" s="4">
        <f t="shared" si="162"/>
        <v>64.318996740987771</v>
      </c>
      <c r="AI137" s="4">
        <f t="shared" si="163"/>
        <v>-0.62775279423931352</v>
      </c>
      <c r="AJ137" s="4">
        <f t="shared" si="163"/>
        <v>-1.7461211238530083</v>
      </c>
      <c r="AK137" s="4">
        <f t="shared" si="163"/>
        <v>-1.1742574473954761</v>
      </c>
      <c r="AL137" s="4">
        <f t="shared" si="163"/>
        <v>-0.58547314308611931</v>
      </c>
      <c r="AM137" s="4">
        <f t="shared" si="163"/>
        <v>-0.73243424622047826</v>
      </c>
      <c r="AN137" s="4">
        <f t="shared" si="163"/>
        <v>-0.82604733391670493</v>
      </c>
      <c r="AO137" s="4">
        <f t="shared" si="163"/>
        <v>0.15201848055482969</v>
      </c>
      <c r="AP137" s="4">
        <f t="shared" si="163"/>
        <v>-0.47084584412164077</v>
      </c>
      <c r="AQ137" s="4">
        <f t="shared" si="163"/>
        <v>0.11992354327089316</v>
      </c>
      <c r="AR137" s="4">
        <f t="shared" si="163"/>
        <v>-0.3166979796588052</v>
      </c>
      <c r="AS137" s="4">
        <f t="shared" si="163"/>
        <v>-1.0238246989048392</v>
      </c>
      <c r="AT137" s="4">
        <f t="shared" si="163"/>
        <v>-0.75814947522036391</v>
      </c>
      <c r="AU137" s="4">
        <f t="shared" si="163"/>
        <v>-0.30834906127123674</v>
      </c>
      <c r="AV137" s="4">
        <f t="shared" si="163"/>
        <v>0.69630421175701684</v>
      </c>
      <c r="AW137" s="4">
        <f t="shared" si="163"/>
        <v>1.2190032590122257</v>
      </c>
      <c r="AY137" s="2">
        <f t="shared" si="154"/>
        <v>37.000281478797028</v>
      </c>
      <c r="AZ137" s="2">
        <f t="shared" si="154"/>
        <v>42.011673325051639</v>
      </c>
      <c r="BA137" s="2">
        <f t="shared" si="154"/>
        <v>54.84999470812587</v>
      </c>
      <c r="BB137" s="2">
        <f t="shared" si="154"/>
        <v>47.420934555395228</v>
      </c>
      <c r="BC137" s="2">
        <f t="shared" si="154"/>
        <v>47.941487501838225</v>
      </c>
      <c r="BD137" s="2">
        <f t="shared" si="154"/>
        <v>48.882022463539208</v>
      </c>
      <c r="BE137" s="2">
        <f t="shared" si="154"/>
        <v>49.127260399340102</v>
      </c>
      <c r="BF137" s="2">
        <f t="shared" si="154"/>
        <v>49.057610880854092</v>
      </c>
      <c r="BG137" s="2">
        <f t="shared" si="154"/>
        <v>49.234898169613899</v>
      </c>
      <c r="BH137" s="2">
        <f t="shared" si="154"/>
        <v>47.37679263143157</v>
      </c>
      <c r="BI137" s="2">
        <f t="shared" si="154"/>
        <v>45.881912153556073</v>
      </c>
      <c r="BJ137" s="2">
        <f t="shared" si="154"/>
        <v>46.777390472609973</v>
      </c>
      <c r="BK137" s="2">
        <f t="shared" si="154"/>
        <v>45.356607010069062</v>
      </c>
      <c r="BL137" s="2">
        <f t="shared" si="154"/>
        <v>47.181343670057721</v>
      </c>
      <c r="BM137" s="2">
        <f t="shared" si="154"/>
        <v>51.449341942662372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>
        <f t="shared" si="155"/>
        <v>50.491999999999997</v>
      </c>
      <c r="CL137" s="2">
        <f t="shared" si="155"/>
        <v>50.2</v>
      </c>
      <c r="CM137" s="2" t="str">
        <f t="shared" si="155"/>
        <v/>
      </c>
      <c r="CN137" s="2">
        <f t="shared" si="155"/>
        <v>48.877000000000002</v>
      </c>
      <c r="CO137" s="2">
        <f t="shared" si="155"/>
        <v>47.061999999999998</v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>
        <f t="shared" si="116"/>
        <v>50.491999999999997</v>
      </c>
      <c r="DB137" s="2">
        <f t="shared" si="117"/>
        <v>50.2</v>
      </c>
      <c r="DC137" s="2" t="str">
        <f t="shared" si="118"/>
        <v/>
      </c>
      <c r="DD137" s="2">
        <f t="shared" si="119"/>
        <v>48.877000000000002</v>
      </c>
      <c r="DE137" s="2">
        <f t="shared" si="120"/>
        <v>47.061999999999998</v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64.852953508771932</v>
      </c>
      <c r="DL137" s="2">
        <f t="shared" si="164"/>
        <v>73.157691637630663</v>
      </c>
      <c r="DM137" s="2">
        <f t="shared" si="164"/>
        <v>91.199669136960594</v>
      </c>
      <c r="DN137" s="2">
        <f t="shared" si="164"/>
        <v>82.599248217636031</v>
      </c>
      <c r="DO137" s="2">
        <f t="shared" si="164"/>
        <v>78.11215679442509</v>
      </c>
      <c r="DP137" s="2">
        <f t="shared" si="164"/>
        <v>75.096752613240426</v>
      </c>
      <c r="DQ137" s="2">
        <f t="shared" si="164"/>
        <v>72.560071388056087</v>
      </c>
      <c r="DR137" s="2">
        <f t="shared" si="164"/>
        <v>74.436240931312952</v>
      </c>
      <c r="DS137" s="2">
        <f t="shared" si="164"/>
        <v>75.236148799394996</v>
      </c>
      <c r="DT137" s="2">
        <f t="shared" si="164"/>
        <v>74.318053307157967</v>
      </c>
      <c r="DU137" s="2">
        <f t="shared" si="164"/>
        <v>75.652869676834797</v>
      </c>
      <c r="DV137" s="2">
        <f t="shared" si="164"/>
        <v>79.450077318030822</v>
      </c>
      <c r="DW137" s="2">
        <f t="shared" si="164"/>
        <v>76.482392809874938</v>
      </c>
      <c r="DX137" s="2">
        <f t="shared" si="164"/>
        <v>74.11170383275261</v>
      </c>
      <c r="DY137" s="2">
        <f t="shared" si="164"/>
        <v>74.378222591362118</v>
      </c>
      <c r="EA137" s="2">
        <f t="shared" si="152"/>
        <v>36.951030133146467</v>
      </c>
      <c r="EB137" s="2">
        <f t="shared" si="152"/>
        <v>41.957226912128021</v>
      </c>
      <c r="EC137" s="2">
        <f t="shared" si="152"/>
        <v>54.790193847731345</v>
      </c>
      <c r="ED137" s="2">
        <f t="shared" si="152"/>
        <v>47.362282235097723</v>
      </c>
      <c r="EE137" s="2">
        <f t="shared" si="151"/>
        <v>47.889079714234128</v>
      </c>
      <c r="EF137" s="2">
        <f t="shared" si="151"/>
        <v>48.835926312190118</v>
      </c>
      <c r="EG137" s="2">
        <f t="shared" si="151"/>
        <v>49.082741962214115</v>
      </c>
      <c r="EH137" s="2">
        <f t="shared" si="151"/>
        <v>49.009628107391443</v>
      </c>
      <c r="EI137" s="2">
        <f t="shared" si="151"/>
        <v>49.18490025195716</v>
      </c>
      <c r="EJ137" s="2">
        <f t="shared" si="151"/>
        <v>47.321743785217102</v>
      </c>
      <c r="EK137" s="2">
        <f t="shared" si="151"/>
        <v>45.816189515612351</v>
      </c>
      <c r="EL137" s="2">
        <f t="shared" si="151"/>
        <v>46.70950996759305</v>
      </c>
      <c r="EM137" s="2">
        <f t="shared" si="135"/>
        <v>45.298620544043992</v>
      </c>
      <c r="EN137" s="2">
        <f t="shared" si="135"/>
        <v>47.135528010074438</v>
      </c>
      <c r="EO137" s="2">
        <f t="shared" si="135"/>
        <v>51.40219435111684</v>
      </c>
      <c r="EQ137" s="2">
        <f t="shared" si="165"/>
        <v>37.064116100433779</v>
      </c>
      <c r="ER137" s="2">
        <f t="shared" si="165"/>
        <v>41.899691577524152</v>
      </c>
      <c r="ES137" s="2">
        <f t="shared" si="165"/>
        <v>54.698130772405939</v>
      </c>
      <c r="ET137" s="2">
        <f t="shared" si="165"/>
        <v>47.355453140440311</v>
      </c>
      <c r="EU137" s="2">
        <f t="shared" si="165"/>
        <v>47.892799640301966</v>
      </c>
      <c r="EV137" s="2">
        <f t="shared" si="165"/>
        <v>48.83868730072453</v>
      </c>
      <c r="EW137" s="2">
        <f t="shared" si="165"/>
        <v>49.087640050027787</v>
      </c>
      <c r="EX137" s="2">
        <f t="shared" si="165"/>
        <v>48.936044201491939</v>
      </c>
      <c r="EY137" s="2">
        <f t="shared" si="165"/>
        <v>49.140857425609575</v>
      </c>
      <c r="EZ137" s="2">
        <f t="shared" si="165"/>
        <v>47.258806007599972</v>
      </c>
      <c r="FA137" s="2">
        <f t="shared" si="165"/>
        <v>45.818700150674353</v>
      </c>
      <c r="FB137" s="2">
        <f t="shared" si="165"/>
        <v>46.697688683340097</v>
      </c>
      <c r="FC137" s="2">
        <f t="shared" si="165"/>
        <v>45.219381379644922</v>
      </c>
      <c r="FD137" s="2">
        <f t="shared" si="165"/>
        <v>47.020844012121536</v>
      </c>
      <c r="FE137" s="2">
        <f t="shared" si="165"/>
        <v>50.954710674426792</v>
      </c>
      <c r="FG137" s="2">
        <f t="shared" si="166"/>
        <v>0.99849350590931152</v>
      </c>
      <c r="FH137" s="2">
        <f t="shared" si="166"/>
        <v>0.99821729963068051</v>
      </c>
      <c r="FI137" s="2">
        <f t="shared" si="166"/>
        <v>0.99830948543248743</v>
      </c>
      <c r="FJ137" s="2">
        <f t="shared" si="166"/>
        <v>0.99833199870730727</v>
      </c>
      <c r="FK137" s="2">
        <f t="shared" si="166"/>
        <v>0.99826818083342406</v>
      </c>
      <c r="FL137" s="2">
        <f t="shared" si="166"/>
        <v>0.99824658356178464</v>
      </c>
      <c r="FM137" s="2">
        <f t="shared" si="166"/>
        <v>0.99810750072249832</v>
      </c>
      <c r="FN137" s="2">
        <f t="shared" si="166"/>
        <v>0.99805759724715959</v>
      </c>
      <c r="FO137" s="2">
        <f t="shared" si="166"/>
        <v>0.99804524384320925</v>
      </c>
      <c r="FP137" s="2">
        <f t="shared" si="166"/>
        <v>0.99791490919501702</v>
      </c>
      <c r="FQ137" s="2">
        <f t="shared" si="166"/>
        <v>0.99779897455478173</v>
      </c>
      <c r="FR137" s="2">
        <f t="shared" si="166"/>
        <v>0.99792009250376523</v>
      </c>
      <c r="FS137" s="2">
        <f t="shared" si="166"/>
        <v>0.99809544627275248</v>
      </c>
      <c r="FT137" s="2">
        <f t="shared" si="166"/>
        <v>0.9982429922831797</v>
      </c>
      <c r="FU137" s="2">
        <f t="shared" si="166"/>
        <v>0.99774572773452175</v>
      </c>
      <c r="FW137" s="2">
        <f t="shared" si="156"/>
        <v>6.3821030490958053E-2</v>
      </c>
      <c r="FX137" s="2">
        <f t="shared" si="156"/>
        <v>2.0416446233645174E-2</v>
      </c>
      <c r="FY137" s="2">
        <f t="shared" si="156"/>
        <v>1.9007489932531898E-2</v>
      </c>
      <c r="FZ137" s="2">
        <f t="shared" si="156"/>
        <v>1.8008904271536029E-2</v>
      </c>
      <c r="GA137" s="2">
        <f t="shared" si="156"/>
        <v>1.7979777688011109E-2</v>
      </c>
      <c r="GB137" s="2">
        <f t="shared" si="156"/>
        <v>1.8104686449245819E-2</v>
      </c>
      <c r="GC137" s="2">
        <f t="shared" si="156"/>
        <v>1.7886194212579302E-2</v>
      </c>
      <c r="GD137" s="2">
        <f t="shared" si="156"/>
        <v>1.9106749835596085E-2</v>
      </c>
      <c r="GE137" s="2">
        <f t="shared" si="156"/>
        <v>2.1023192883628947E-2</v>
      </c>
      <c r="GF137" s="2">
        <f t="shared" si="156"/>
        <v>1.9716465772841835E-2</v>
      </c>
      <c r="GG137" s="2">
        <f t="shared" si="156"/>
        <v>2.0451282947377438E-2</v>
      </c>
      <c r="GH137" s="2">
        <f t="shared" si="156"/>
        <v>1.8343729970089279E-2</v>
      </c>
      <c r="GI137" s="2">
        <f t="shared" si="156"/>
        <v>1.7727391298335896E-2</v>
      </c>
      <c r="GJ137" s="2">
        <f t="shared" si="156"/>
        <v>1.3791715807714782E-2</v>
      </c>
      <c r="GK137" s="2">
        <f t="shared" si="156"/>
        <v>1.0383913267339106E-2</v>
      </c>
      <c r="GM137" s="86">
        <f t="shared" si="157"/>
        <v>1.3720233551955446E-71</v>
      </c>
      <c r="GN137" s="86">
        <f t="shared" si="157"/>
        <v>1.9217027144059955E-81</v>
      </c>
      <c r="GO137" s="86">
        <f t="shared" si="157"/>
        <v>1.916592293700471E-81</v>
      </c>
      <c r="GP137" s="86">
        <f t="shared" si="157"/>
        <v>1.5849645079731857E-146</v>
      </c>
      <c r="GQ137" s="86">
        <f t="shared" si="157"/>
        <v>9.5058892370352265E-157</v>
      </c>
      <c r="GR137" s="86">
        <f t="shared" si="157"/>
        <v>1.0125769212247603E-168</v>
      </c>
      <c r="GS137" s="86">
        <f t="shared" si="157"/>
        <v>8.6414586827799889E-162</v>
      </c>
      <c r="GT137" s="86">
        <f t="shared" si="157"/>
        <v>1.0247605041420212E-167</v>
      </c>
      <c r="GU137" s="86">
        <f t="shared" si="157"/>
        <v>1.1037084249398623E-182</v>
      </c>
      <c r="GV137" s="86">
        <f t="shared" si="157"/>
        <v>4.1433662541373805E-167</v>
      </c>
      <c r="GW137" s="86">
        <f t="shared" si="157"/>
        <v>4.6389521577024132E-156</v>
      </c>
      <c r="GX137" s="86">
        <f t="shared" si="157"/>
        <v>3.0809433150854809E-140</v>
      </c>
      <c r="GY137" s="86">
        <f t="shared" si="157"/>
        <v>4.1885487237766696E-126</v>
      </c>
      <c r="GZ137" s="86">
        <f t="shared" si="157"/>
        <v>4.8158761400988884E-134</v>
      </c>
      <c r="HA137" s="86">
        <f t="shared" si="157"/>
        <v>2.7162747461801674E-154</v>
      </c>
      <c r="HC137" s="86">
        <f t="shared" si="153"/>
        <v>3.8107871560372526E-20</v>
      </c>
      <c r="HD137" s="86">
        <f t="shared" si="153"/>
        <v>1.9852096053839989E-25</v>
      </c>
      <c r="HE137" s="86">
        <f t="shared" si="153"/>
        <v>1.6536701072742112E-23</v>
      </c>
      <c r="HF137" s="86">
        <f t="shared" si="153"/>
        <v>1.0221544556881179E-36</v>
      </c>
      <c r="HG137" s="86">
        <f t="shared" si="153"/>
        <v>1.0435240713128626E-42</v>
      </c>
      <c r="HH137" s="86">
        <f t="shared" si="153"/>
        <v>3.1790970223585893E-45</v>
      </c>
      <c r="HI137" s="86">
        <f t="shared" si="153"/>
        <v>2.1798585976047967E-44</v>
      </c>
      <c r="HJ137" s="86">
        <f t="shared" si="153"/>
        <v>3.3846805417711262E-46</v>
      </c>
      <c r="HK137" s="86">
        <f t="shared" si="153"/>
        <v>3.7102314848764188E-51</v>
      </c>
      <c r="HL137" s="86">
        <f t="shared" si="161"/>
        <v>1.9109579116808881E-46</v>
      </c>
      <c r="HM137" s="86">
        <f t="shared" si="161"/>
        <v>3.5227834878272819E-44</v>
      </c>
      <c r="HN137" s="86">
        <f t="shared" si="161"/>
        <v>3.0000199564452555E-42</v>
      </c>
      <c r="HO137" s="86">
        <f t="shared" si="161"/>
        <v>1.1901899217568431E-36</v>
      </c>
      <c r="HP137" s="86">
        <f t="shared" si="161"/>
        <v>2.2663797737760943E-38</v>
      </c>
      <c r="HQ137" s="86">
        <f t="shared" si="161"/>
        <v>4.2893257380838591E-48</v>
      </c>
      <c r="HS137" s="86">
        <f t="shared" si="158"/>
        <v>0.32957119407211277</v>
      </c>
      <c r="HT137" s="86">
        <f t="shared" si="158"/>
        <v>2.9691760965002246E-2</v>
      </c>
      <c r="HU137" s="86">
        <f t="shared" si="158"/>
        <v>2.4362998171956383E-2</v>
      </c>
      <c r="HV137" s="86">
        <f t="shared" si="158"/>
        <v>1.3397275432248414E-2</v>
      </c>
      <c r="HW137" s="86">
        <f t="shared" si="158"/>
        <v>1.1569451044472278E-2</v>
      </c>
      <c r="HX137" s="86">
        <f t="shared" si="158"/>
        <v>1.0856912803850377E-2</v>
      </c>
      <c r="HY137" s="86">
        <f t="shared" si="158"/>
        <v>7.7787579295417195E-3</v>
      </c>
      <c r="HZ137" s="86">
        <f t="shared" si="158"/>
        <v>9.371306581361899E-3</v>
      </c>
      <c r="IA137" s="86">
        <f t="shared" si="158"/>
        <v>1.2589530756234302E-2</v>
      </c>
      <c r="IB137" s="86">
        <f t="shared" si="158"/>
        <v>8.4104275928936368E-3</v>
      </c>
      <c r="IC137" s="86">
        <f t="shared" si="158"/>
        <v>9.6243920322002987E-3</v>
      </c>
      <c r="ID137" s="86">
        <f t="shared" si="158"/>
        <v>1.005160321557555E-2</v>
      </c>
      <c r="IE137" s="86">
        <f t="shared" si="158"/>
        <v>1.1925964381974123E-2</v>
      </c>
      <c r="IF137" s="86">
        <f t="shared" si="158"/>
        <v>1.9188765193080114E-2</v>
      </c>
      <c r="IG137" s="86">
        <f t="shared" si="158"/>
        <v>3.4100250199452245E-2</v>
      </c>
      <c r="II137" s="86">
        <f t="shared" si="159"/>
        <v>2.2670022022267127E-9</v>
      </c>
      <c r="IJ137" s="86">
        <f t="shared" si="159"/>
        <v>1.2428659865929262E-19</v>
      </c>
      <c r="IK137" s="86">
        <f t="shared" si="159"/>
        <v>7.6443110062644181E-21</v>
      </c>
      <c r="IL137" s="86">
        <f t="shared" si="159"/>
        <v>5.7492797466838547E-23</v>
      </c>
      <c r="IM137" s="86">
        <f t="shared" si="159"/>
        <v>1.8292402179636459E-23</v>
      </c>
      <c r="IN137" s="86">
        <f t="shared" si="159"/>
        <v>2.2487148542268618E-24</v>
      </c>
      <c r="IO137" s="86">
        <f t="shared" si="159"/>
        <v>6.0422275918346836E-26</v>
      </c>
      <c r="IP137" s="86">
        <f t="shared" si="159"/>
        <v>6.8534332546776995E-26</v>
      </c>
      <c r="IQ137" s="86">
        <f t="shared" si="159"/>
        <v>6.4159770169270182E-25</v>
      </c>
      <c r="IR137" s="86">
        <f t="shared" si="159"/>
        <v>5.6423866971439709E-26</v>
      </c>
      <c r="IS137" s="86">
        <f t="shared" si="159"/>
        <v>8.5116192518489389E-26</v>
      </c>
      <c r="IT137" s="86">
        <f t="shared" si="159"/>
        <v>7.9467838285466344E-24</v>
      </c>
      <c r="IU137" s="86">
        <f t="shared" si="159"/>
        <v>1.9500074911023767E-22</v>
      </c>
      <c r="IV137" s="86">
        <f t="shared" si="159"/>
        <v>3.9340873232469293E-19</v>
      </c>
      <c r="IW137" s="86">
        <f t="shared" si="159"/>
        <v>1.0199305446368867E-11</v>
      </c>
      <c r="IY137" s="86">
        <f t="shared" si="160"/>
        <v>0.32957119633911497</v>
      </c>
      <c r="IZ137" s="86">
        <f t="shared" si="160"/>
        <v>2.9691760965002246E-2</v>
      </c>
      <c r="JA137" s="86">
        <f t="shared" si="160"/>
        <v>2.4362998171956383E-2</v>
      </c>
      <c r="JB137" s="86">
        <f t="shared" si="160"/>
        <v>1.3397275432248414E-2</v>
      </c>
      <c r="JC137" s="86">
        <f t="shared" si="160"/>
        <v>1.1569451044472278E-2</v>
      </c>
      <c r="JD137" s="86">
        <f t="shared" si="160"/>
        <v>1.0856912803850377E-2</v>
      </c>
      <c r="JE137" s="86">
        <f t="shared" si="160"/>
        <v>7.7787579295417195E-3</v>
      </c>
      <c r="JF137" s="86">
        <f t="shared" si="160"/>
        <v>9.371306581361899E-3</v>
      </c>
      <c r="JG137" s="86">
        <f t="shared" si="160"/>
        <v>1.2589530756234302E-2</v>
      </c>
      <c r="JH137" s="86">
        <f t="shared" si="160"/>
        <v>8.4104275928936368E-3</v>
      </c>
      <c r="JI137" s="86">
        <f t="shared" si="160"/>
        <v>9.6243920322002987E-3</v>
      </c>
      <c r="JJ137" s="86">
        <f t="shared" si="160"/>
        <v>1.005160321557555E-2</v>
      </c>
      <c r="JK137" s="86">
        <f t="shared" si="160"/>
        <v>1.1925964381974123E-2</v>
      </c>
      <c r="JL137" s="86">
        <f t="shared" si="160"/>
        <v>1.9188765193080114E-2</v>
      </c>
      <c r="JM137" s="86">
        <f t="shared" si="160"/>
        <v>3.4100250209651552E-2</v>
      </c>
    </row>
    <row r="138" spans="2:273" x14ac:dyDescent="0.25">
      <c r="B138" s="2">
        <v>111</v>
      </c>
      <c r="C138" s="37">
        <v>39.212000000000003</v>
      </c>
      <c r="D138" s="37">
        <v>40.378999999999998</v>
      </c>
      <c r="E138" s="37">
        <v>53.923000000000002</v>
      </c>
      <c r="F138" s="37">
        <v>48.722999999999999</v>
      </c>
      <c r="G138" s="37">
        <v>48.030999999999999</v>
      </c>
      <c r="H138" s="37">
        <v>51.061999999999998</v>
      </c>
      <c r="I138" s="37">
        <v>51.831000000000003</v>
      </c>
      <c r="J138" s="37">
        <v>50.4</v>
      </c>
      <c r="K138" s="37">
        <v>52.185000000000002</v>
      </c>
      <c r="L138" s="37">
        <v>49.262</v>
      </c>
      <c r="M138" s="37">
        <v>46.292000000000002</v>
      </c>
      <c r="N138" s="37">
        <v>50.168999999999997</v>
      </c>
      <c r="O138" s="37">
        <v>50.262</v>
      </c>
      <c r="P138" s="37">
        <v>55.615000000000002</v>
      </c>
      <c r="Q138" s="37">
        <v>67.337999999999994</v>
      </c>
      <c r="S138" s="4">
        <f t="shared" si="162"/>
        <v>38.662171664591895</v>
      </c>
      <c r="T138" s="4">
        <f t="shared" si="162"/>
        <v>43.034812950857756</v>
      </c>
      <c r="U138" s="4">
        <f t="shared" si="162"/>
        <v>56.198156204266226</v>
      </c>
      <c r="V138" s="4">
        <f t="shared" si="162"/>
        <v>49.179947001589099</v>
      </c>
      <c r="W138" s="4">
        <f t="shared" si="162"/>
        <v>49.888757334718704</v>
      </c>
      <c r="X138" s="4">
        <f t="shared" si="162"/>
        <v>51.038192957546684</v>
      </c>
      <c r="Y138" s="4">
        <f t="shared" si="162"/>
        <v>51.000960766261421</v>
      </c>
      <c r="Z138" s="4">
        <f t="shared" si="162"/>
        <v>51.578701602012593</v>
      </c>
      <c r="AA138" s="4">
        <f t="shared" si="162"/>
        <v>52.908810791438832</v>
      </c>
      <c r="AB138" s="4">
        <f t="shared" si="162"/>
        <v>50.263191678678666</v>
      </c>
      <c r="AC138" s="4">
        <f t="shared" si="162"/>
        <v>49.339404727340273</v>
      </c>
      <c r="AD138" s="4">
        <f t="shared" si="162"/>
        <v>50.469360812864586</v>
      </c>
      <c r="AE138" s="4">
        <f t="shared" si="162"/>
        <v>49.775600138789564</v>
      </c>
      <c r="AF138" s="4">
        <f t="shared" si="162"/>
        <v>53.904049850836948</v>
      </c>
      <c r="AG138" s="4">
        <f t="shared" si="162"/>
        <v>67.516389338899046</v>
      </c>
      <c r="AI138" s="4">
        <f t="shared" si="163"/>
        <v>0.54982833540810816</v>
      </c>
      <c r="AJ138" s="4">
        <f t="shared" si="163"/>
        <v>-2.6558129508577579</v>
      </c>
      <c r="AK138" s="4">
        <f t="shared" si="163"/>
        <v>-2.2751562042662243</v>
      </c>
      <c r="AL138" s="4">
        <f t="shared" si="163"/>
        <v>-0.45694700158909995</v>
      </c>
      <c r="AM138" s="4">
        <f t="shared" si="163"/>
        <v>-1.8577573347187055</v>
      </c>
      <c r="AN138" s="4">
        <f t="shared" si="163"/>
        <v>2.3807042453313443E-2</v>
      </c>
      <c r="AO138" s="4">
        <f t="shared" si="163"/>
        <v>0.83003923373858157</v>
      </c>
      <c r="AP138" s="4">
        <f t="shared" si="163"/>
        <v>-1.1787016020125947</v>
      </c>
      <c r="AQ138" s="4">
        <f t="shared" si="163"/>
        <v>-0.72381079143882943</v>
      </c>
      <c r="AR138" s="4">
        <f t="shared" si="163"/>
        <v>-1.0011916786786657</v>
      </c>
      <c r="AS138" s="4">
        <f t="shared" si="163"/>
        <v>-3.0474047273402718</v>
      </c>
      <c r="AT138" s="4">
        <f t="shared" si="163"/>
        <v>-0.30036081286458938</v>
      </c>
      <c r="AU138" s="4">
        <f t="shared" si="163"/>
        <v>0.48639986121043677</v>
      </c>
      <c r="AV138" s="4">
        <f t="shared" si="163"/>
        <v>1.7109501491630539</v>
      </c>
      <c r="AW138" s="4">
        <f t="shared" si="163"/>
        <v>-0.17838933889905206</v>
      </c>
      <c r="AY138" s="2">
        <f t="shared" si="154"/>
        <v>36.910583056810985</v>
      </c>
      <c r="AZ138" s="2">
        <f t="shared" si="154"/>
        <v>41.898199925208921</v>
      </c>
      <c r="BA138" s="2">
        <f t="shared" si="154"/>
        <v>54.629246977019129</v>
      </c>
      <c r="BB138" s="2">
        <f t="shared" si="154"/>
        <v>47.296234180145873</v>
      </c>
      <c r="BC138" s="2">
        <f t="shared" si="154"/>
        <v>47.818848328156463</v>
      </c>
      <c r="BD138" s="2">
        <f t="shared" si="154"/>
        <v>48.770649055014466</v>
      </c>
      <c r="BE138" s="2">
        <f t="shared" si="154"/>
        <v>49.01697052052404</v>
      </c>
      <c r="BF138" s="2">
        <f t="shared" si="154"/>
        <v>48.952111479242852</v>
      </c>
      <c r="BG138" s="2">
        <f t="shared" si="154"/>
        <v>49.121824522689927</v>
      </c>
      <c r="BH138" s="2">
        <f t="shared" si="154"/>
        <v>47.269489142630881</v>
      </c>
      <c r="BI138" s="2">
        <f t="shared" si="154"/>
        <v>45.730755361379636</v>
      </c>
      <c r="BJ138" s="2">
        <f t="shared" si="154"/>
        <v>46.633305487659364</v>
      </c>
      <c r="BK138" s="2">
        <f t="shared" si="154"/>
        <v>45.23996258618326</v>
      </c>
      <c r="BL138" s="2">
        <f t="shared" si="154"/>
        <v>47.081128600520472</v>
      </c>
      <c r="BM138" s="2">
        <f t="shared" si="154"/>
        <v>51.345438003640822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65.023165452091774</v>
      </c>
      <c r="DL138" s="2">
        <f t="shared" si="164"/>
        <v>73.372213414634146</v>
      </c>
      <c r="DM138" s="2">
        <f t="shared" si="164"/>
        <v>91.480290619136952</v>
      </c>
      <c r="DN138" s="2">
        <f t="shared" si="164"/>
        <v>82.842137148217645</v>
      </c>
      <c r="DO138" s="2">
        <f t="shared" si="164"/>
        <v>78.301541463414637</v>
      </c>
      <c r="DP138" s="2">
        <f t="shared" si="164"/>
        <v>75.254775609756109</v>
      </c>
      <c r="DQ138" s="2">
        <f t="shared" si="164"/>
        <v>72.671827971801321</v>
      </c>
      <c r="DR138" s="2">
        <f t="shared" si="164"/>
        <v>74.575565783431898</v>
      </c>
      <c r="DS138" s="2">
        <f t="shared" si="164"/>
        <v>75.384087945331316</v>
      </c>
      <c r="DT138" s="2">
        <f t="shared" si="164"/>
        <v>74.473056780428891</v>
      </c>
      <c r="DU138" s="2">
        <f t="shared" si="164"/>
        <v>75.848353971609797</v>
      </c>
      <c r="DV138" s="2">
        <f t="shared" si="164"/>
        <v>79.656300815463624</v>
      </c>
      <c r="DW138" s="2">
        <f t="shared" si="164"/>
        <v>76.686870729006301</v>
      </c>
      <c r="DX138" s="2">
        <f t="shared" si="164"/>
        <v>74.30673170731707</v>
      </c>
      <c r="DY138" s="2">
        <f t="shared" si="164"/>
        <v>74.568450015101178</v>
      </c>
      <c r="EA138" s="2">
        <f t="shared" si="152"/>
        <v>36.86287666433077</v>
      </c>
      <c r="EB138" s="2">
        <f t="shared" si="152"/>
        <v>41.847646289441506</v>
      </c>
      <c r="EC138" s="2">
        <f t="shared" si="152"/>
        <v>54.572130453729812</v>
      </c>
      <c r="ED138" s="2">
        <f t="shared" si="152"/>
        <v>47.241604506285</v>
      </c>
      <c r="EE138" s="2">
        <f t="shared" si="151"/>
        <v>47.770232021127725</v>
      </c>
      <c r="EF138" s="2">
        <f t="shared" si="151"/>
        <v>48.727781247328601</v>
      </c>
      <c r="EG138" s="2">
        <f t="shared" si="151"/>
        <v>48.975662066000993</v>
      </c>
      <c r="EH138" s="2">
        <f t="shared" si="151"/>
        <v>48.90838314136559</v>
      </c>
      <c r="EI138" s="2">
        <f t="shared" si="151"/>
        <v>49.076181049221624</v>
      </c>
      <c r="EJ138" s="2">
        <f t="shared" si="151"/>
        <v>47.218874342268805</v>
      </c>
      <c r="EK138" s="2">
        <f t="shared" si="151"/>
        <v>45.669472615344354</v>
      </c>
      <c r="EL138" s="2">
        <f t="shared" si="151"/>
        <v>46.570363022316606</v>
      </c>
      <c r="EM138" s="2">
        <f t="shared" si="135"/>
        <v>45.186743693533337</v>
      </c>
      <c r="EN138" s="2">
        <f t="shared" si="135"/>
        <v>47.039221433796094</v>
      </c>
      <c r="EO138" s="2">
        <f t="shared" si="135"/>
        <v>51.303059553258244</v>
      </c>
      <c r="EQ138" s="2">
        <f t="shared" si="165"/>
        <v>36.99243424416089</v>
      </c>
      <c r="ER138" s="2">
        <f t="shared" si="165"/>
        <v>41.815940687281973</v>
      </c>
      <c r="ES138" s="2">
        <f t="shared" si="165"/>
        <v>54.581948769413316</v>
      </c>
      <c r="ET138" s="2">
        <f t="shared" si="165"/>
        <v>47.265190948693125</v>
      </c>
      <c r="EU138" s="2">
        <f t="shared" si="165"/>
        <v>47.789878673877112</v>
      </c>
      <c r="EV138" s="2">
        <f t="shared" si="165"/>
        <v>48.75003623810953</v>
      </c>
      <c r="EW138" s="2">
        <f t="shared" si="165"/>
        <v>48.996222753381502</v>
      </c>
      <c r="EX138" s="2">
        <f t="shared" si="165"/>
        <v>48.824761906102921</v>
      </c>
      <c r="EY138" s="2">
        <f t="shared" si="165"/>
        <v>49.021181803852151</v>
      </c>
      <c r="EZ138" s="2">
        <f t="shared" si="165"/>
        <v>47.162243660296539</v>
      </c>
      <c r="FA138" s="2">
        <f t="shared" si="165"/>
        <v>45.700355253290056</v>
      </c>
      <c r="FB138" s="2">
        <f t="shared" si="165"/>
        <v>46.578846063902546</v>
      </c>
      <c r="FC138" s="2">
        <f t="shared" si="165"/>
        <v>45.109175725666084</v>
      </c>
      <c r="FD138" s="2">
        <f t="shared" si="165"/>
        <v>46.920475807079846</v>
      </c>
      <c r="FE138" s="2">
        <f t="shared" si="165"/>
        <v>50.822782185140824</v>
      </c>
      <c r="FG138" s="2">
        <f t="shared" si="166"/>
        <v>0.998625878913039</v>
      </c>
      <c r="FH138" s="2">
        <f t="shared" si="166"/>
        <v>0.99837390287301098</v>
      </c>
      <c r="FI138" s="2">
        <f t="shared" si="166"/>
        <v>0.99845800302298016</v>
      </c>
      <c r="FJ138" s="2">
        <f t="shared" si="166"/>
        <v>0.99847854144256665</v>
      </c>
      <c r="FK138" s="2">
        <f t="shared" si="166"/>
        <v>0.99842032143478165</v>
      </c>
      <c r="FL138" s="2">
        <f t="shared" si="166"/>
        <v>0.99840061844723271</v>
      </c>
      <c r="FM138" s="2">
        <f t="shared" si="166"/>
        <v>0.99827373268840869</v>
      </c>
      <c r="FN138" s="2">
        <f t="shared" si="166"/>
        <v>0.99822820481681285</v>
      </c>
      <c r="FO138" s="2">
        <f t="shared" si="166"/>
        <v>0.99821693451416449</v>
      </c>
      <c r="FP138" s="2">
        <f t="shared" si="166"/>
        <v>0.99809802563834649</v>
      </c>
      <c r="FQ138" s="2">
        <f t="shared" si="166"/>
        <v>0.99799225210299258</v>
      </c>
      <c r="FR138" s="2">
        <f t="shared" si="166"/>
        <v>0.99810275460499653</v>
      </c>
      <c r="FS138" s="2">
        <f t="shared" si="166"/>
        <v>0.99826273522563802</v>
      </c>
      <c r="FT138" s="2">
        <f t="shared" si="166"/>
        <v>0.99839734215031584</v>
      </c>
      <c r="FU138" s="2">
        <f t="shared" si="166"/>
        <v>0.99794367138310835</v>
      </c>
      <c r="FW138" s="2">
        <f t="shared" si="156"/>
        <v>6.9550124769686097E-2</v>
      </c>
      <c r="FX138" s="2">
        <f t="shared" si="156"/>
        <v>2.2342179810116717E-2</v>
      </c>
      <c r="FY138" s="2">
        <f t="shared" si="156"/>
        <v>2.0803149285734342E-2</v>
      </c>
      <c r="FZ138" s="2">
        <f t="shared" si="156"/>
        <v>1.9712121717097464E-2</v>
      </c>
      <c r="GA138" s="2">
        <f t="shared" si="156"/>
        <v>1.9680295653267038E-2</v>
      </c>
      <c r="GB138" s="2">
        <f t="shared" si="156"/>
        <v>1.9816779821857346E-2</v>
      </c>
      <c r="GC138" s="2">
        <f t="shared" si="156"/>
        <v>1.957803756110121E-2</v>
      </c>
      <c r="GD138" s="2">
        <f t="shared" si="156"/>
        <v>2.0911586494078486E-2</v>
      </c>
      <c r="GE138" s="2">
        <f t="shared" si="156"/>
        <v>2.3004812415575362E-2</v>
      </c>
      <c r="GF138" s="2">
        <f t="shared" si="156"/>
        <v>2.1577629662458048E-2</v>
      </c>
      <c r="GG138" s="2">
        <f t="shared" si="156"/>
        <v>2.2380227343757698E-2</v>
      </c>
      <c r="GH138" s="2">
        <f t="shared" si="156"/>
        <v>2.0077966565692888E-2</v>
      </c>
      <c r="GI138" s="2">
        <f t="shared" si="156"/>
        <v>1.9404510368355478E-2</v>
      </c>
      <c r="GJ138" s="2">
        <f t="shared" si="156"/>
        <v>1.5102220657826548E-2</v>
      </c>
      <c r="GK138" s="2">
        <f t="shared" si="156"/>
        <v>1.1374339433660445E-2</v>
      </c>
      <c r="GM138" s="86">
        <f t="shared" si="157"/>
        <v>1.0168144680674057E-74</v>
      </c>
      <c r="GN138" s="86">
        <f t="shared" si="157"/>
        <v>5.2574817229620319E-85</v>
      </c>
      <c r="GO138" s="86">
        <f t="shared" si="157"/>
        <v>5.673982643049463E-85</v>
      </c>
      <c r="GP138" s="86">
        <f t="shared" si="157"/>
        <v>6.8556429200746896E-153</v>
      </c>
      <c r="GQ138" s="86">
        <f t="shared" si="157"/>
        <v>1.5896297858718624E-163</v>
      </c>
      <c r="GR138" s="86">
        <f t="shared" si="157"/>
        <v>5.4612690982234269E-176</v>
      </c>
      <c r="GS138" s="86">
        <f t="shared" si="157"/>
        <v>7.9006820690924346E-169</v>
      </c>
      <c r="GT138" s="86">
        <f t="shared" si="157"/>
        <v>5.312749360611831E-175</v>
      </c>
      <c r="GU138" s="86">
        <f t="shared" si="157"/>
        <v>1.1610798093037612E-190</v>
      </c>
      <c r="GV138" s="86">
        <f t="shared" si="157"/>
        <v>1.8104927529839511E-174</v>
      </c>
      <c r="GW138" s="86">
        <f t="shared" si="157"/>
        <v>6.826740235401579E-163</v>
      </c>
      <c r="GX138" s="86">
        <f t="shared" si="157"/>
        <v>2.1286769781310534E-146</v>
      </c>
      <c r="GY138" s="86">
        <f t="shared" si="157"/>
        <v>1.4466214151337094E-131</v>
      </c>
      <c r="GZ138" s="86">
        <f t="shared" si="157"/>
        <v>6.414881489768211E-140</v>
      </c>
      <c r="HA138" s="86">
        <f t="shared" si="157"/>
        <v>6.1634743898940845E-161</v>
      </c>
      <c r="HC138" s="86">
        <f t="shared" si="153"/>
        <v>9.1835602027213118E-22</v>
      </c>
      <c r="HD138" s="86">
        <f t="shared" si="153"/>
        <v>1.7836407385886639E-27</v>
      </c>
      <c r="HE138" s="86">
        <f t="shared" si="153"/>
        <v>2.2889894917777944E-25</v>
      </c>
      <c r="HF138" s="86">
        <f t="shared" si="153"/>
        <v>1.1769432697844375E-39</v>
      </c>
      <c r="HG138" s="86">
        <f t="shared" si="153"/>
        <v>3.9074082339735677E-46</v>
      </c>
      <c r="HH138" s="86">
        <f t="shared" si="153"/>
        <v>8.2295111085194863E-49</v>
      </c>
      <c r="HI138" s="86">
        <f t="shared" si="153"/>
        <v>6.0631511527848471E-48</v>
      </c>
      <c r="HJ138" s="86">
        <f t="shared" si="153"/>
        <v>7.4008057345654776E-50</v>
      </c>
      <c r="HK138" s="86">
        <f t="shared" si="153"/>
        <v>3.1524992313159354E-55</v>
      </c>
      <c r="HL138" s="86">
        <f t="shared" si="161"/>
        <v>3.2414910212079123E-50</v>
      </c>
      <c r="HM138" s="86">
        <f t="shared" si="161"/>
        <v>9.8910617258444987E-48</v>
      </c>
      <c r="HN138" s="86">
        <f t="shared" si="161"/>
        <v>1.0482434457613807E-45</v>
      </c>
      <c r="HO138" s="86">
        <f t="shared" si="161"/>
        <v>1.2145285647844111E-39</v>
      </c>
      <c r="HP138" s="86">
        <f t="shared" si="161"/>
        <v>1.2660778046438274E-41</v>
      </c>
      <c r="HQ138" s="86">
        <f t="shared" si="161"/>
        <v>4.3717253584718111E-52</v>
      </c>
      <c r="HS138" s="86">
        <f t="shared" si="158"/>
        <v>0.40680256983672064</v>
      </c>
      <c r="HT138" s="86">
        <f t="shared" si="158"/>
        <v>4.5144222442971504E-2</v>
      </c>
      <c r="HU138" s="86">
        <f t="shared" si="158"/>
        <v>3.7699156219800932E-2</v>
      </c>
      <c r="HV138" s="86">
        <f t="shared" si="158"/>
        <v>2.1848848189488186E-2</v>
      </c>
      <c r="HW138" s="86">
        <f t="shared" si="158"/>
        <v>1.9131592750213443E-2</v>
      </c>
      <c r="HX138" s="86">
        <f t="shared" si="158"/>
        <v>1.8219165854675659E-2</v>
      </c>
      <c r="HY138" s="86">
        <f t="shared" si="158"/>
        <v>1.3524093767139219E-2</v>
      </c>
      <c r="HZ138" s="86">
        <f t="shared" si="158"/>
        <v>1.6248609533934252E-2</v>
      </c>
      <c r="IA138" s="86">
        <f t="shared" si="158"/>
        <v>2.1485260403609284E-2</v>
      </c>
      <c r="IB138" s="86">
        <f t="shared" si="158"/>
        <v>1.4757630890950902E-2</v>
      </c>
      <c r="IC138" s="86">
        <f t="shared" si="158"/>
        <v>1.6802090797819788E-2</v>
      </c>
      <c r="ID138" s="86">
        <f t="shared" si="158"/>
        <v>1.6868996708543717E-2</v>
      </c>
      <c r="IE138" s="86">
        <f t="shared" si="158"/>
        <v>1.9426581210573099E-2</v>
      </c>
      <c r="IF138" s="86">
        <f t="shared" si="158"/>
        <v>2.7745946889064767E-2</v>
      </c>
      <c r="IG138" s="86">
        <f t="shared" si="158"/>
        <v>4.4619011781210492E-2</v>
      </c>
      <c r="II138" s="86">
        <f t="shared" si="159"/>
        <v>7.813573523112817E-9</v>
      </c>
      <c r="IJ138" s="86">
        <f t="shared" si="159"/>
        <v>8.7853536096457469E-19</v>
      </c>
      <c r="IK138" s="86">
        <f t="shared" si="159"/>
        <v>5.9214841381297055E-20</v>
      </c>
      <c r="IL138" s="86">
        <f t="shared" si="159"/>
        <v>5.399241256407692E-22</v>
      </c>
      <c r="IM138" s="86">
        <f t="shared" si="159"/>
        <v>1.8072273680659446E-22</v>
      </c>
      <c r="IN138" s="86">
        <f t="shared" si="159"/>
        <v>2.4520650789348281E-23</v>
      </c>
      <c r="IO138" s="86">
        <f t="shared" si="159"/>
        <v>7.6983028364402528E-25</v>
      </c>
      <c r="IP138" s="86">
        <f t="shared" si="159"/>
        <v>9.0626037691853873E-25</v>
      </c>
      <c r="IQ138" s="86">
        <f t="shared" si="159"/>
        <v>8.1493624151926865E-24</v>
      </c>
      <c r="IR138" s="86">
        <f t="shared" si="159"/>
        <v>7.6877033642980089E-25</v>
      </c>
      <c r="IS138" s="86">
        <f t="shared" si="159"/>
        <v>1.1663723935997955E-24</v>
      </c>
      <c r="IT138" s="86">
        <f t="shared" si="159"/>
        <v>8.2486658464384591E-23</v>
      </c>
      <c r="IU138" s="86">
        <f t="shared" si="159"/>
        <v>1.7182762564231716E-21</v>
      </c>
      <c r="IV138" s="86">
        <f t="shared" si="159"/>
        <v>2.2107862002992747E-18</v>
      </c>
      <c r="IW138" s="86">
        <f t="shared" si="159"/>
        <v>2.6259791808878496E-11</v>
      </c>
      <c r="IY138" s="86">
        <f t="shared" si="160"/>
        <v>0.40680257765029415</v>
      </c>
      <c r="IZ138" s="86">
        <f t="shared" si="160"/>
        <v>4.5144222442971504E-2</v>
      </c>
      <c r="JA138" s="86">
        <f t="shared" si="160"/>
        <v>3.7699156219800932E-2</v>
      </c>
      <c r="JB138" s="86">
        <f t="shared" si="160"/>
        <v>2.1848848189488186E-2</v>
      </c>
      <c r="JC138" s="86">
        <f t="shared" si="160"/>
        <v>1.9131592750213443E-2</v>
      </c>
      <c r="JD138" s="86">
        <f t="shared" si="160"/>
        <v>1.8219165854675659E-2</v>
      </c>
      <c r="JE138" s="86">
        <f t="shared" si="160"/>
        <v>1.3524093767139219E-2</v>
      </c>
      <c r="JF138" s="86">
        <f t="shared" si="160"/>
        <v>1.6248609533934252E-2</v>
      </c>
      <c r="JG138" s="86">
        <f t="shared" si="160"/>
        <v>2.1485260403609284E-2</v>
      </c>
      <c r="JH138" s="86">
        <f t="shared" si="160"/>
        <v>1.4757630890950902E-2</v>
      </c>
      <c r="JI138" s="86">
        <f t="shared" si="160"/>
        <v>1.6802090797819788E-2</v>
      </c>
      <c r="JJ138" s="86">
        <f t="shared" si="160"/>
        <v>1.6868996708543717E-2</v>
      </c>
      <c r="JK138" s="86">
        <f t="shared" si="160"/>
        <v>1.9426581210573099E-2</v>
      </c>
      <c r="JL138" s="86">
        <f t="shared" si="160"/>
        <v>2.774594688906477E-2</v>
      </c>
      <c r="JM138" s="86">
        <f t="shared" si="160"/>
        <v>4.4619011807470285E-2</v>
      </c>
    </row>
    <row r="139" spans="2:273" x14ac:dyDescent="0.25">
      <c r="B139" s="2">
        <v>112</v>
      </c>
      <c r="C139" s="37">
        <v>37.515000000000001</v>
      </c>
      <c r="D139" s="37">
        <v>41.106000000000002</v>
      </c>
      <c r="E139" s="37">
        <v>53.738</v>
      </c>
      <c r="F139" s="37">
        <v>48.107999999999997</v>
      </c>
      <c r="G139" s="37">
        <v>48.954000000000001</v>
      </c>
      <c r="H139" s="37">
        <v>50.845999999999997</v>
      </c>
      <c r="I139" s="37">
        <v>50.277000000000001</v>
      </c>
      <c r="J139" s="37">
        <v>49.523000000000003</v>
      </c>
      <c r="K139" s="37">
        <v>53.045999999999999</v>
      </c>
      <c r="L139" s="37">
        <v>50.061999999999998</v>
      </c>
      <c r="M139" s="37">
        <v>49.646000000000001</v>
      </c>
      <c r="N139" s="37">
        <v>52.476999999999997</v>
      </c>
      <c r="O139" s="37">
        <v>49.277000000000001</v>
      </c>
      <c r="P139" s="37">
        <v>56.369</v>
      </c>
      <c r="Q139" s="37">
        <v>70.662000000000006</v>
      </c>
      <c r="S139" s="4">
        <f t="shared" si="162"/>
        <v>38.707699323693895</v>
      </c>
      <c r="T139" s="4">
        <f t="shared" si="162"/>
        <v>43.362505294517113</v>
      </c>
      <c r="U139" s="4">
        <f t="shared" si="162"/>
        <v>56.624522613421831</v>
      </c>
      <c r="V139" s="4">
        <f t="shared" si="162"/>
        <v>49.972720671202467</v>
      </c>
      <c r="W139" s="4">
        <f t="shared" si="162"/>
        <v>50.815479558485784</v>
      </c>
      <c r="X139" s="4">
        <f t="shared" si="162"/>
        <v>52.11824362289228</v>
      </c>
      <c r="Y139" s="4">
        <f t="shared" si="162"/>
        <v>52.03547795343956</v>
      </c>
      <c r="Z139" s="4">
        <f t="shared" si="162"/>
        <v>52.963917283077002</v>
      </c>
      <c r="AA139" s="4">
        <f t="shared" si="162"/>
        <v>54.836986871389371</v>
      </c>
      <c r="AB139" s="4">
        <f t="shared" si="162"/>
        <v>51.907744441363214</v>
      </c>
      <c r="AC139" s="4">
        <f t="shared" si="162"/>
        <v>51.261610872864168</v>
      </c>
      <c r="AD139" s="4">
        <f t="shared" si="162"/>
        <v>52.350542153187817</v>
      </c>
      <c r="AE139" s="4">
        <f t="shared" si="162"/>
        <v>51.877950747204238</v>
      </c>
      <c r="AF139" s="4">
        <f t="shared" si="162"/>
        <v>56.194345785705266</v>
      </c>
      <c r="AG139" s="4">
        <f t="shared" si="162"/>
        <v>71.313520951219871</v>
      </c>
      <c r="AI139" s="4">
        <f t="shared" si="163"/>
        <v>-1.1926993236938941</v>
      </c>
      <c r="AJ139" s="4">
        <f t="shared" si="163"/>
        <v>-2.2565052945171118</v>
      </c>
      <c r="AK139" s="4">
        <f t="shared" si="163"/>
        <v>-2.8865226134218318</v>
      </c>
      <c r="AL139" s="4">
        <f t="shared" si="163"/>
        <v>-1.8647206712024698</v>
      </c>
      <c r="AM139" s="4">
        <f t="shared" si="163"/>
        <v>-1.8614795584857831</v>
      </c>
      <c r="AN139" s="4">
        <f t="shared" si="163"/>
        <v>-1.2722436228922831</v>
      </c>
      <c r="AO139" s="4">
        <f t="shared" si="163"/>
        <v>-1.7584779534395594</v>
      </c>
      <c r="AP139" s="4">
        <f t="shared" si="163"/>
        <v>-3.440917283076999</v>
      </c>
      <c r="AQ139" s="4">
        <f t="shared" si="163"/>
        <v>-1.7909868713893715</v>
      </c>
      <c r="AR139" s="4">
        <f t="shared" si="163"/>
        <v>-1.845744441363216</v>
      </c>
      <c r="AS139" s="4">
        <f t="shared" si="163"/>
        <v>-1.6156108728641669</v>
      </c>
      <c r="AT139" s="4">
        <f t="shared" si="163"/>
        <v>0.12645784681217975</v>
      </c>
      <c r="AU139" s="4">
        <f t="shared" si="163"/>
        <v>-2.6009507472042372</v>
      </c>
      <c r="AV139" s="4">
        <f t="shared" si="163"/>
        <v>0.17465421429473338</v>
      </c>
      <c r="AW139" s="4">
        <f t="shared" si="163"/>
        <v>-0.6515209512198652</v>
      </c>
      <c r="AY139" s="2">
        <f t="shared" si="154"/>
        <v>36.821404126285707</v>
      </c>
      <c r="AZ139" s="2">
        <f t="shared" si="154"/>
        <v>41.785160946621161</v>
      </c>
      <c r="BA139" s="2">
        <f t="shared" si="154"/>
        <v>54.40922290522353</v>
      </c>
      <c r="BB139" s="2">
        <f t="shared" si="154"/>
        <v>47.172001743209272</v>
      </c>
      <c r="BC139" s="2">
        <f t="shared" si="154"/>
        <v>47.696586721785899</v>
      </c>
      <c r="BD139" s="2">
        <f t="shared" si="154"/>
        <v>48.659629037199998</v>
      </c>
      <c r="BE139" s="2">
        <f t="shared" si="154"/>
        <v>48.907015194875029</v>
      </c>
      <c r="BF139" s="2">
        <f t="shared" si="154"/>
        <v>48.846865764620148</v>
      </c>
      <c r="BG139" s="2">
        <f t="shared" si="154"/>
        <v>49.009007258703036</v>
      </c>
      <c r="BH139" s="2">
        <f t="shared" si="154"/>
        <v>47.162547730238721</v>
      </c>
      <c r="BI139" s="2">
        <f t="shared" si="154"/>
        <v>45.580103315359516</v>
      </c>
      <c r="BJ139" s="2">
        <f t="shared" si="154"/>
        <v>46.489704737811266</v>
      </c>
      <c r="BK139" s="2">
        <f t="shared" si="154"/>
        <v>45.123672911200146</v>
      </c>
      <c r="BL139" s="2">
        <f t="shared" si="154"/>
        <v>46.981171047070895</v>
      </c>
      <c r="BM139" s="2">
        <f t="shared" si="154"/>
        <v>51.241715329250987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65.193377395411602</v>
      </c>
      <c r="DL139" s="2">
        <f t="shared" si="164"/>
        <v>73.586735191637629</v>
      </c>
      <c r="DM139" s="2">
        <f t="shared" si="164"/>
        <v>91.760912101313323</v>
      </c>
      <c r="DN139" s="2">
        <f t="shared" si="164"/>
        <v>83.08502607879926</v>
      </c>
      <c r="DO139" s="2">
        <f t="shared" si="164"/>
        <v>78.490926132404184</v>
      </c>
      <c r="DP139" s="2">
        <f t="shared" si="164"/>
        <v>75.412798606271778</v>
      </c>
      <c r="DQ139" s="2">
        <f t="shared" si="164"/>
        <v>72.783584555546554</v>
      </c>
      <c r="DR139" s="2">
        <f t="shared" si="164"/>
        <v>74.714890635550859</v>
      </c>
      <c r="DS139" s="2">
        <f t="shared" si="164"/>
        <v>75.532027091267622</v>
      </c>
      <c r="DT139" s="2">
        <f t="shared" si="164"/>
        <v>74.6280602536998</v>
      </c>
      <c r="DU139" s="2">
        <f t="shared" si="164"/>
        <v>76.043838266384782</v>
      </c>
      <c r="DV139" s="2">
        <f t="shared" si="164"/>
        <v>79.862524312896426</v>
      </c>
      <c r="DW139" s="2">
        <f t="shared" si="164"/>
        <v>76.891348648137637</v>
      </c>
      <c r="DX139" s="2">
        <f t="shared" si="164"/>
        <v>74.501759581881529</v>
      </c>
      <c r="DY139" s="2">
        <f t="shared" si="164"/>
        <v>74.758677438840238</v>
      </c>
      <c r="EA139" s="2">
        <f t="shared" si="152"/>
        <v>36.774723195515072</v>
      </c>
      <c r="EB139" s="2">
        <f t="shared" si="152"/>
        <v>41.738065666754991</v>
      </c>
      <c r="EC139" s="2">
        <f t="shared" si="152"/>
        <v>54.354067059728266</v>
      </c>
      <c r="ED139" s="2">
        <f t="shared" si="152"/>
        <v>47.12092677747227</v>
      </c>
      <c r="EE139" s="2">
        <f t="shared" si="151"/>
        <v>47.651384328021322</v>
      </c>
      <c r="EF139" s="2">
        <f t="shared" si="151"/>
        <v>48.61963618246709</v>
      </c>
      <c r="EG139" s="2">
        <f t="shared" si="151"/>
        <v>48.868582169787871</v>
      </c>
      <c r="EH139" s="2">
        <f t="shared" si="151"/>
        <v>48.80713817533973</v>
      </c>
      <c r="EI139" s="2">
        <f t="shared" si="151"/>
        <v>48.967461846486088</v>
      </c>
      <c r="EJ139" s="2">
        <f t="shared" si="151"/>
        <v>47.116004899320515</v>
      </c>
      <c r="EK139" s="2">
        <f t="shared" si="151"/>
        <v>45.522755715076357</v>
      </c>
      <c r="EL139" s="2">
        <f t="shared" si="151"/>
        <v>46.431216077040162</v>
      </c>
      <c r="EM139" s="2">
        <f t="shared" si="135"/>
        <v>45.074866843022683</v>
      </c>
      <c r="EN139" s="2">
        <f t="shared" si="135"/>
        <v>46.942914857517749</v>
      </c>
      <c r="EO139" s="2">
        <f t="shared" si="135"/>
        <v>51.203924755399655</v>
      </c>
      <c r="EQ139" s="2">
        <f t="shared" si="165"/>
        <v>36.920752387888001</v>
      </c>
      <c r="ER139" s="2">
        <f t="shared" si="165"/>
        <v>41.732189797039787</v>
      </c>
      <c r="ES139" s="2">
        <f t="shared" si="165"/>
        <v>54.4657667664207</v>
      </c>
      <c r="ET139" s="2">
        <f t="shared" si="165"/>
        <v>47.174928756945938</v>
      </c>
      <c r="EU139" s="2">
        <f t="shared" si="165"/>
        <v>47.686957707452251</v>
      </c>
      <c r="EV139" s="2">
        <f t="shared" si="165"/>
        <v>48.661385175494523</v>
      </c>
      <c r="EW139" s="2">
        <f t="shared" si="165"/>
        <v>48.904805456735218</v>
      </c>
      <c r="EX139" s="2">
        <f t="shared" si="165"/>
        <v>48.713479610713904</v>
      </c>
      <c r="EY139" s="2">
        <f t="shared" si="165"/>
        <v>48.901506182094735</v>
      </c>
      <c r="EZ139" s="2">
        <f t="shared" si="165"/>
        <v>47.0656813129931</v>
      </c>
      <c r="FA139" s="2">
        <f t="shared" si="165"/>
        <v>45.582010355905751</v>
      </c>
      <c r="FB139" s="2">
        <f t="shared" si="165"/>
        <v>46.460003444465002</v>
      </c>
      <c r="FC139" s="2">
        <f t="shared" si="165"/>
        <v>44.998970071687253</v>
      </c>
      <c r="FD139" s="2">
        <f t="shared" si="165"/>
        <v>46.820107602038163</v>
      </c>
      <c r="FE139" s="2">
        <f t="shared" si="165"/>
        <v>50.690853695854855</v>
      </c>
      <c r="FG139" s="2">
        <f t="shared" si="166"/>
        <v>0.99874663513256412</v>
      </c>
      <c r="FH139" s="2">
        <f t="shared" si="166"/>
        <v>0.99851676957533131</v>
      </c>
      <c r="FI139" s="2">
        <f t="shared" si="166"/>
        <v>0.99859349120896979</v>
      </c>
      <c r="FJ139" s="2">
        <f t="shared" si="166"/>
        <v>0.99861222752030487</v>
      </c>
      <c r="FK139" s="2">
        <f t="shared" si="166"/>
        <v>0.99855911575070566</v>
      </c>
      <c r="FL139" s="2">
        <f t="shared" si="166"/>
        <v>0.99854114138500449</v>
      </c>
      <c r="FM139" s="2">
        <f t="shared" si="166"/>
        <v>0.99842538632770472</v>
      </c>
      <c r="FN139" s="2">
        <f t="shared" si="166"/>
        <v>0.99838385163227039</v>
      </c>
      <c r="FO139" s="2">
        <f t="shared" si="166"/>
        <v>0.99837356977829084</v>
      </c>
      <c r="FP139" s="2">
        <f t="shared" si="166"/>
        <v>0.99826508842311645</v>
      </c>
      <c r="FQ139" s="2">
        <f t="shared" si="166"/>
        <v>0.99816858861800484</v>
      </c>
      <c r="FR139" s="2">
        <f t="shared" si="166"/>
        <v>0.99826940273407128</v>
      </c>
      <c r="FS139" s="2">
        <f t="shared" si="166"/>
        <v>0.99841535346513766</v>
      </c>
      <c r="FT139" s="2">
        <f t="shared" si="166"/>
        <v>0.99853815252466693</v>
      </c>
      <c r="FU139" s="2">
        <f t="shared" si="166"/>
        <v>0.99812426662699516</v>
      </c>
      <c r="FW139" s="2">
        <f t="shared" si="156"/>
        <v>7.5751894788451679E-2</v>
      </c>
      <c r="FX139" s="2">
        <f t="shared" si="156"/>
        <v>2.4445020961699471E-2</v>
      </c>
      <c r="FY139" s="2">
        <f t="shared" si="156"/>
        <v>2.2764510085731254E-2</v>
      </c>
      <c r="FZ139" s="2">
        <f t="shared" si="156"/>
        <v>2.1572884567553643E-2</v>
      </c>
      <c r="GA139" s="2">
        <f t="shared" si="156"/>
        <v>2.153812023021711E-2</v>
      </c>
      <c r="GB139" s="2">
        <f t="shared" si="156"/>
        <v>2.16872035062874E-2</v>
      </c>
      <c r="GC139" s="2">
        <f t="shared" si="156"/>
        <v>2.1426419935420282E-2</v>
      </c>
      <c r="GD139" s="2">
        <f t="shared" si="156"/>
        <v>2.288293204424258E-2</v>
      </c>
      <c r="GE139" s="2">
        <f t="shared" si="156"/>
        <v>2.5168414859414547E-2</v>
      </c>
      <c r="GF139" s="2">
        <f t="shared" si="156"/>
        <v>2.3610249322028123E-2</v>
      </c>
      <c r="GG139" s="2">
        <f t="shared" si="156"/>
        <v>2.4486559830122594E-2</v>
      </c>
      <c r="GH139" s="2">
        <f t="shared" si="156"/>
        <v>2.1972489959565605E-2</v>
      </c>
      <c r="GI139" s="2">
        <f t="shared" si="156"/>
        <v>2.1236864733084688E-2</v>
      </c>
      <c r="GJ139" s="2">
        <f t="shared" si="156"/>
        <v>1.6535163352801432E-2</v>
      </c>
      <c r="GK139" s="2">
        <f t="shared" si="156"/>
        <v>1.2458044029119358E-2</v>
      </c>
      <c r="GM139" s="86">
        <f t="shared" si="157"/>
        <v>6.4387683914300584E-78</v>
      </c>
      <c r="GN139" s="86">
        <f t="shared" si="157"/>
        <v>1.2028863281457815E-88</v>
      </c>
      <c r="GO139" s="86">
        <f t="shared" si="157"/>
        <v>1.4095264049320454E-88</v>
      </c>
      <c r="GP139" s="86">
        <f t="shared" si="157"/>
        <v>2.1644126261903157E-159</v>
      </c>
      <c r="GQ139" s="86">
        <f t="shared" si="157"/>
        <v>1.9043075571368865E-170</v>
      </c>
      <c r="GR139" s="86">
        <f t="shared" si="157"/>
        <v>2.0626928362314715E-183</v>
      </c>
      <c r="GS139" s="86">
        <f t="shared" si="157"/>
        <v>5.0978133399794271E-176</v>
      </c>
      <c r="GT139" s="86">
        <f t="shared" si="157"/>
        <v>1.9215333475127893E-182</v>
      </c>
      <c r="GU139" s="86">
        <f t="shared" si="157"/>
        <v>8.2196572838729243E-199</v>
      </c>
      <c r="GV139" s="86">
        <f t="shared" si="157"/>
        <v>5.4718098146763677E-182</v>
      </c>
      <c r="GW139" s="86">
        <f t="shared" si="157"/>
        <v>7.1473648617359193E-170</v>
      </c>
      <c r="GX139" s="86">
        <f t="shared" si="157"/>
        <v>1.0805145672997837E-152</v>
      </c>
      <c r="GY139" s="86">
        <f t="shared" si="157"/>
        <v>3.8145351226262248E-137</v>
      </c>
      <c r="GZ139" s="86">
        <f t="shared" si="157"/>
        <v>6.3710687346212801E-146</v>
      </c>
      <c r="HA139" s="86">
        <f t="shared" si="157"/>
        <v>1.0096682145492054E-167</v>
      </c>
      <c r="HC139" s="86">
        <f t="shared" si="153"/>
        <v>1.8998251331201746E-23</v>
      </c>
      <c r="HD139" s="86">
        <f t="shared" si="153"/>
        <v>1.3234666840333374E-29</v>
      </c>
      <c r="HE139" s="86">
        <f t="shared" si="153"/>
        <v>2.6693194898586261E-27</v>
      </c>
      <c r="HF139" s="86">
        <f t="shared" si="153"/>
        <v>1.0347729789773916E-42</v>
      </c>
      <c r="HG139" s="86">
        <f t="shared" si="153"/>
        <v>1.0689018496578448E-49</v>
      </c>
      <c r="HH139" s="86">
        <f t="shared" si="153"/>
        <v>1.5399784331204665E-52</v>
      </c>
      <c r="HI139" s="86">
        <f t="shared" si="153"/>
        <v>1.218603418861373E-51</v>
      </c>
      <c r="HJ139" s="86">
        <f t="shared" si="153"/>
        <v>1.1626746702350401E-53</v>
      </c>
      <c r="HK139" s="86">
        <f t="shared" si="153"/>
        <v>1.8532867338410187E-59</v>
      </c>
      <c r="HL139" s="86">
        <f t="shared" si="161"/>
        <v>3.8801602734803285E-54</v>
      </c>
      <c r="HM139" s="86">
        <f t="shared" si="161"/>
        <v>2.0052118230009598E-51</v>
      </c>
      <c r="HN139" s="86">
        <f t="shared" si="161"/>
        <v>2.6522890721475802E-49</v>
      </c>
      <c r="HO139" s="86">
        <f t="shared" si="161"/>
        <v>9.3688509077070193E-43</v>
      </c>
      <c r="HP139" s="86">
        <f t="shared" si="161"/>
        <v>5.1604752345074339E-45</v>
      </c>
      <c r="HQ139" s="86">
        <f t="shared" si="161"/>
        <v>3.0573070907395879E-56</v>
      </c>
      <c r="HS139" s="86">
        <f t="shared" si="158"/>
        <v>0.48180761102600866</v>
      </c>
      <c r="HT139" s="86">
        <f t="shared" si="158"/>
        <v>6.6885063225801941E-2</v>
      </c>
      <c r="HU139" s="86">
        <f t="shared" si="158"/>
        <v>5.6797069015151712E-2</v>
      </c>
      <c r="HV139" s="86">
        <f t="shared" si="158"/>
        <v>3.4605838628888122E-2</v>
      </c>
      <c r="HW139" s="86">
        <f t="shared" si="158"/>
        <v>3.0702865016979317E-2</v>
      </c>
      <c r="HX139" s="86">
        <f t="shared" si="158"/>
        <v>2.963037456024473E-2</v>
      </c>
      <c r="HY139" s="86">
        <f t="shared" si="158"/>
        <v>2.2738601491715811E-2</v>
      </c>
      <c r="HZ139" s="86">
        <f t="shared" si="158"/>
        <v>2.7218976964229532E-2</v>
      </c>
      <c r="IA139" s="86">
        <f t="shared" si="158"/>
        <v>3.5420366296083368E-2</v>
      </c>
      <c r="IB139" s="86">
        <f t="shared" si="158"/>
        <v>2.4999361478088171E-2</v>
      </c>
      <c r="IC139" s="86">
        <f t="shared" si="158"/>
        <v>2.8308791128180601E-2</v>
      </c>
      <c r="ID139" s="86">
        <f t="shared" si="158"/>
        <v>2.7450411942122346E-2</v>
      </c>
      <c r="IE139" s="86">
        <f t="shared" si="158"/>
        <v>3.0760464171555427E-2</v>
      </c>
      <c r="IF139" s="86">
        <f t="shared" si="158"/>
        <v>3.9410364596435814E-2</v>
      </c>
      <c r="IG139" s="86">
        <f t="shared" si="158"/>
        <v>5.7752377160285966E-2</v>
      </c>
      <c r="II139" s="86">
        <f t="shared" si="159"/>
        <v>2.5850364740713716E-8</v>
      </c>
      <c r="IJ139" s="86">
        <f t="shared" si="159"/>
        <v>5.9309938937529301E-18</v>
      </c>
      <c r="IK139" s="86">
        <f t="shared" si="159"/>
        <v>4.375045648211318E-19</v>
      </c>
      <c r="IL139" s="86">
        <f t="shared" si="159"/>
        <v>4.8177508792500619E-21</v>
      </c>
      <c r="IM139" s="86">
        <f t="shared" si="159"/>
        <v>1.6945082069499745E-21</v>
      </c>
      <c r="IN139" s="86">
        <f t="shared" si="159"/>
        <v>2.5315086496112518E-22</v>
      </c>
      <c r="IO139" s="86">
        <f t="shared" si="159"/>
        <v>9.254311028510208E-24</v>
      </c>
      <c r="IP139" s="86">
        <f t="shared" si="159"/>
        <v>1.1285966339215718E-23</v>
      </c>
      <c r="IQ139" s="86">
        <f t="shared" si="159"/>
        <v>9.742982006233825E-23</v>
      </c>
      <c r="IR139" s="86">
        <f t="shared" si="159"/>
        <v>9.8525640486818271E-24</v>
      </c>
      <c r="IS139" s="86">
        <f t="shared" si="159"/>
        <v>1.5023329469983599E-23</v>
      </c>
      <c r="IT139" s="86">
        <f t="shared" si="159"/>
        <v>8.1142335958622776E-22</v>
      </c>
      <c r="IU139" s="86">
        <f t="shared" si="159"/>
        <v>1.4410247646308764E-20</v>
      </c>
      <c r="IV139" s="86">
        <f t="shared" si="159"/>
        <v>1.1975650655725448E-17</v>
      </c>
      <c r="IW139" s="86">
        <f t="shared" si="159"/>
        <v>6.6368744133223536E-11</v>
      </c>
      <c r="IY139" s="86">
        <f t="shared" si="160"/>
        <v>0.4818076368763734</v>
      </c>
      <c r="IZ139" s="86">
        <f t="shared" si="160"/>
        <v>6.6885063225801941E-2</v>
      </c>
      <c r="JA139" s="86">
        <f t="shared" si="160"/>
        <v>5.6797069015151712E-2</v>
      </c>
      <c r="JB139" s="86">
        <f t="shared" si="160"/>
        <v>3.4605838628888122E-2</v>
      </c>
      <c r="JC139" s="86">
        <f t="shared" si="160"/>
        <v>3.0702865016979317E-2</v>
      </c>
      <c r="JD139" s="86">
        <f t="shared" si="160"/>
        <v>2.963037456024473E-2</v>
      </c>
      <c r="JE139" s="86">
        <f t="shared" si="160"/>
        <v>2.2738601491715811E-2</v>
      </c>
      <c r="JF139" s="86">
        <f t="shared" si="160"/>
        <v>2.7218976964229532E-2</v>
      </c>
      <c r="JG139" s="86">
        <f t="shared" si="160"/>
        <v>3.5420366296083368E-2</v>
      </c>
      <c r="JH139" s="86">
        <f t="shared" si="160"/>
        <v>2.4999361478088171E-2</v>
      </c>
      <c r="JI139" s="86">
        <f t="shared" si="160"/>
        <v>2.8308791128180601E-2</v>
      </c>
      <c r="JJ139" s="86">
        <f t="shared" si="160"/>
        <v>2.7450411942122346E-2</v>
      </c>
      <c r="JK139" s="86">
        <f t="shared" si="160"/>
        <v>3.0760464171555427E-2</v>
      </c>
      <c r="JL139" s="86">
        <f t="shared" si="160"/>
        <v>3.9410364596435828E-2</v>
      </c>
      <c r="JM139" s="86">
        <f t="shared" si="160"/>
        <v>5.7752377226654709E-2</v>
      </c>
    </row>
    <row r="140" spans="2:273" x14ac:dyDescent="0.25">
      <c r="B140" s="2">
        <v>113</v>
      </c>
      <c r="C140" s="37">
        <v>38.954999999999998</v>
      </c>
      <c r="D140" s="37">
        <v>42.045000000000002</v>
      </c>
      <c r="E140" s="37">
        <v>52.738</v>
      </c>
      <c r="F140" s="37">
        <v>48.923000000000002</v>
      </c>
      <c r="G140" s="37">
        <v>47.692</v>
      </c>
      <c r="H140" s="37">
        <v>52.061999999999998</v>
      </c>
      <c r="I140" s="37">
        <v>52.877000000000002</v>
      </c>
      <c r="J140" s="37">
        <v>52.491999999999997</v>
      </c>
      <c r="K140" s="37">
        <v>55.569000000000003</v>
      </c>
      <c r="L140" s="37">
        <v>51.738</v>
      </c>
      <c r="M140" s="37">
        <v>52.585000000000001</v>
      </c>
      <c r="N140" s="37">
        <v>53.753999999999998</v>
      </c>
      <c r="O140" s="37">
        <v>53.430999999999997</v>
      </c>
      <c r="P140" s="37">
        <v>58.831000000000003</v>
      </c>
      <c r="Q140" s="37">
        <v>74.430999999999997</v>
      </c>
      <c r="S140" s="4">
        <f t="shared" si="162"/>
        <v>38.64794331148731</v>
      </c>
      <c r="T140" s="4">
        <f t="shared" si="162"/>
        <v>43.798380580109693</v>
      </c>
      <c r="U140" s="4">
        <f t="shared" si="162"/>
        <v>57.225346253228487</v>
      </c>
      <c r="V140" s="4">
        <f t="shared" si="162"/>
        <v>51.079509654978068</v>
      </c>
      <c r="W140" s="4">
        <f t="shared" si="162"/>
        <v>52.120940341242459</v>
      </c>
      <c r="X140" s="4">
        <f t="shared" si="162"/>
        <v>53.644605374434718</v>
      </c>
      <c r="Y140" s="4">
        <f t="shared" si="162"/>
        <v>53.552208752483537</v>
      </c>
      <c r="Z140" s="4">
        <f t="shared" si="162"/>
        <v>54.954516092982779</v>
      </c>
      <c r="AA140" s="4">
        <f t="shared" si="162"/>
        <v>57.527870592414743</v>
      </c>
      <c r="AB140" s="4">
        <f t="shared" si="162"/>
        <v>54.291438142623093</v>
      </c>
      <c r="AC140" s="4">
        <f t="shared" si="162"/>
        <v>54.030958003635675</v>
      </c>
      <c r="AD140" s="4">
        <f t="shared" si="162"/>
        <v>55.001228902501715</v>
      </c>
      <c r="AE140" s="4">
        <f t="shared" si="162"/>
        <v>54.75533323569212</v>
      </c>
      <c r="AF140" s="4">
        <f t="shared" si="162"/>
        <v>59.07740611895462</v>
      </c>
      <c r="AG140" s="4">
        <f t="shared" si="162"/>
        <v>75.748586779629775</v>
      </c>
      <c r="AI140" s="4">
        <f t="shared" si="163"/>
        <v>0.30705668851268797</v>
      </c>
      <c r="AJ140" s="4">
        <f t="shared" si="163"/>
        <v>-1.7533805801096918</v>
      </c>
      <c r="AK140" s="4">
        <f t="shared" si="163"/>
        <v>-4.4873462532284876</v>
      </c>
      <c r="AL140" s="4">
        <f t="shared" si="163"/>
        <v>-2.1565096549780662</v>
      </c>
      <c r="AM140" s="4">
        <f t="shared" si="163"/>
        <v>-4.4289403412424591</v>
      </c>
      <c r="AN140" s="4">
        <f t="shared" si="163"/>
        <v>-1.5826053744347206</v>
      </c>
      <c r="AO140" s="4">
        <f t="shared" si="163"/>
        <v>-0.67520875248353462</v>
      </c>
      <c r="AP140" s="4">
        <f t="shared" si="163"/>
        <v>-2.4625160929827814</v>
      </c>
      <c r="AQ140" s="4">
        <f t="shared" si="163"/>
        <v>-1.9588705924147405</v>
      </c>
      <c r="AR140" s="4">
        <f t="shared" si="163"/>
        <v>-2.5534381426230937</v>
      </c>
      <c r="AS140" s="4">
        <f t="shared" si="163"/>
        <v>-1.4459580036356741</v>
      </c>
      <c r="AT140" s="4">
        <f t="shared" si="163"/>
        <v>-1.2472289025017176</v>
      </c>
      <c r="AU140" s="4">
        <f t="shared" si="163"/>
        <v>-1.3243332356921229</v>
      </c>
      <c r="AV140" s="4">
        <f t="shared" si="163"/>
        <v>-0.24640611895461717</v>
      </c>
      <c r="AW140" s="4">
        <f t="shared" si="163"/>
        <v>-1.317586779629778</v>
      </c>
      <c r="AY140" s="2">
        <f t="shared" si="154"/>
        <v>36.732752974231396</v>
      </c>
      <c r="AZ140" s="2">
        <f t="shared" si="154"/>
        <v>41.672545121868644</v>
      </c>
      <c r="BA140" s="2">
        <f t="shared" si="154"/>
        <v>54.189952520024121</v>
      </c>
      <c r="BB140" s="2">
        <f t="shared" si="154"/>
        <v>47.048225947410131</v>
      </c>
      <c r="BC140" s="2">
        <f t="shared" si="154"/>
        <v>47.574686887486628</v>
      </c>
      <c r="BD140" s="2">
        <f t="shared" si="154"/>
        <v>48.54895132981423</v>
      </c>
      <c r="BE140" s="2">
        <f t="shared" si="154"/>
        <v>48.797381302709901</v>
      </c>
      <c r="BF140" s="2">
        <f t="shared" si="154"/>
        <v>48.741843810611442</v>
      </c>
      <c r="BG140" s="2">
        <f t="shared" si="154"/>
        <v>48.896415476870075</v>
      </c>
      <c r="BH140" s="2">
        <f t="shared" si="154"/>
        <v>47.055944445966716</v>
      </c>
      <c r="BI140" s="2">
        <f t="shared" si="154"/>
        <v>45.429944189439915</v>
      </c>
      <c r="BJ140" s="2">
        <f t="shared" si="154"/>
        <v>46.346568007950466</v>
      </c>
      <c r="BK140" s="2">
        <f t="shared" si="154"/>
        <v>45.007710455182128</v>
      </c>
      <c r="BL140" s="2">
        <f t="shared" si="154"/>
        <v>46.881446968535158</v>
      </c>
      <c r="BM140" s="2">
        <f t="shared" si="154"/>
        <v>51.138139013185764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65.363589338731444</v>
      </c>
      <c r="DL140" s="2">
        <f t="shared" si="164"/>
        <v>73.801256968641113</v>
      </c>
      <c r="DM140" s="2">
        <f t="shared" si="164"/>
        <v>92.041533583489681</v>
      </c>
      <c r="DN140" s="2">
        <f t="shared" si="164"/>
        <v>83.327915009380874</v>
      </c>
      <c r="DO140" s="2">
        <f t="shared" si="164"/>
        <v>78.68031080139373</v>
      </c>
      <c r="DP140" s="2">
        <f t="shared" si="164"/>
        <v>75.570821602787461</v>
      </c>
      <c r="DQ140" s="2">
        <f t="shared" si="164"/>
        <v>72.895341139291801</v>
      </c>
      <c r="DR140" s="2">
        <f t="shared" si="164"/>
        <v>74.854215487669805</v>
      </c>
      <c r="DS140" s="2">
        <f t="shared" si="164"/>
        <v>75.679966237203928</v>
      </c>
      <c r="DT140" s="2">
        <f t="shared" si="164"/>
        <v>74.78306372697071</v>
      </c>
      <c r="DU140" s="2">
        <f t="shared" si="164"/>
        <v>76.239322561159781</v>
      </c>
      <c r="DV140" s="2">
        <f t="shared" si="164"/>
        <v>80.068747810329228</v>
      </c>
      <c r="DW140" s="2">
        <f t="shared" si="164"/>
        <v>77.095826567269</v>
      </c>
      <c r="DX140" s="2">
        <f t="shared" si="164"/>
        <v>74.696787456445989</v>
      </c>
      <c r="DY140" s="2">
        <f t="shared" si="164"/>
        <v>74.948904862579283</v>
      </c>
      <c r="EA140" s="2">
        <f t="shared" si="152"/>
        <v>36.686569726699375</v>
      </c>
      <c r="EB140" s="2">
        <f t="shared" si="152"/>
        <v>41.628485044068483</v>
      </c>
      <c r="EC140" s="2">
        <f t="shared" si="152"/>
        <v>54.136003665726733</v>
      </c>
      <c r="ED140" s="2">
        <f t="shared" si="152"/>
        <v>47.000249048659541</v>
      </c>
      <c r="EE140" s="2">
        <f t="shared" si="151"/>
        <v>47.532536634914912</v>
      </c>
      <c r="EF140" s="2">
        <f t="shared" si="151"/>
        <v>48.511491117605573</v>
      </c>
      <c r="EG140" s="2">
        <f t="shared" si="151"/>
        <v>48.761502273574742</v>
      </c>
      <c r="EH140" s="2">
        <f t="shared" si="151"/>
        <v>48.705893209313885</v>
      </c>
      <c r="EI140" s="2">
        <f t="shared" si="151"/>
        <v>48.85874264375056</v>
      </c>
      <c r="EJ140" s="2">
        <f t="shared" si="151"/>
        <v>47.013135456372225</v>
      </c>
      <c r="EK140" s="2">
        <f t="shared" si="151"/>
        <v>45.376038814808354</v>
      </c>
      <c r="EL140" s="2">
        <f t="shared" si="151"/>
        <v>46.292069131763725</v>
      </c>
      <c r="EM140" s="2">
        <f t="shared" si="135"/>
        <v>44.962989992512028</v>
      </c>
      <c r="EN140" s="2">
        <f t="shared" si="135"/>
        <v>46.846608281239405</v>
      </c>
      <c r="EO140" s="2">
        <f t="shared" si="135"/>
        <v>51.104789957541058</v>
      </c>
      <c r="EQ140" s="2">
        <f t="shared" si="165"/>
        <v>36.849070531615112</v>
      </c>
      <c r="ER140" s="2">
        <f t="shared" si="165"/>
        <v>41.648438906797608</v>
      </c>
      <c r="ES140" s="2">
        <f t="shared" si="165"/>
        <v>54.349584763428076</v>
      </c>
      <c r="ET140" s="2">
        <f t="shared" si="165"/>
        <v>47.084666565198752</v>
      </c>
      <c r="EU140" s="2">
        <f t="shared" si="165"/>
        <v>47.584036741027397</v>
      </c>
      <c r="EV140" s="2">
        <f t="shared" si="165"/>
        <v>48.572734112879516</v>
      </c>
      <c r="EW140" s="2">
        <f t="shared" si="165"/>
        <v>48.813388160088934</v>
      </c>
      <c r="EX140" s="2">
        <f t="shared" si="165"/>
        <v>48.602197315324887</v>
      </c>
      <c r="EY140" s="2">
        <f t="shared" si="165"/>
        <v>48.781830560337312</v>
      </c>
      <c r="EZ140" s="2">
        <f t="shared" si="165"/>
        <v>46.969118965689667</v>
      </c>
      <c r="FA140" s="2">
        <f t="shared" si="165"/>
        <v>45.463665458521454</v>
      </c>
      <c r="FB140" s="2">
        <f t="shared" si="165"/>
        <v>46.341160825027458</v>
      </c>
      <c r="FC140" s="2">
        <f t="shared" si="165"/>
        <v>44.888764417708416</v>
      </c>
      <c r="FD140" s="2">
        <f t="shared" si="165"/>
        <v>46.719739396996474</v>
      </c>
      <c r="FE140" s="2">
        <f t="shared" si="165"/>
        <v>50.558925206568887</v>
      </c>
      <c r="FG140" s="2">
        <f t="shared" si="166"/>
        <v>0.99885679157932206</v>
      </c>
      <c r="FH140" s="2">
        <f t="shared" si="166"/>
        <v>0.99864710121105382</v>
      </c>
      <c r="FI140" s="2">
        <f t="shared" si="166"/>
        <v>0.9987170899671568</v>
      </c>
      <c r="FJ140" s="2">
        <f t="shared" si="166"/>
        <v>0.9987341818882558</v>
      </c>
      <c r="FK140" s="2">
        <f t="shared" si="166"/>
        <v>0.99868573132051752</v>
      </c>
      <c r="FL140" s="2">
        <f t="shared" si="166"/>
        <v>0.9986693343208064</v>
      </c>
      <c r="FM140" s="2">
        <f t="shared" si="166"/>
        <v>0.99856373627025807</v>
      </c>
      <c r="FN140" s="2">
        <f t="shared" si="166"/>
        <v>0.99852584554064305</v>
      </c>
      <c r="FO140" s="2">
        <f t="shared" si="166"/>
        <v>0.99851646570237762</v>
      </c>
      <c r="FP140" s="2">
        <f t="shared" si="166"/>
        <v>0.99841750026257137</v>
      </c>
      <c r="FQ140" s="2">
        <f t="shared" si="166"/>
        <v>0.99832946377082532</v>
      </c>
      <c r="FR140" s="2">
        <f t="shared" si="166"/>
        <v>0.99842143616099766</v>
      </c>
      <c r="FS140" s="2">
        <f t="shared" si="166"/>
        <v>0.99855458364677163</v>
      </c>
      <c r="FT140" s="2">
        <f t="shared" si="166"/>
        <v>0.99866660774712279</v>
      </c>
      <c r="FU140" s="2">
        <f t="shared" si="166"/>
        <v>0.99828902844613798</v>
      </c>
      <c r="FW140" s="2">
        <f t="shared" si="156"/>
        <v>8.2457666831560486E-2</v>
      </c>
      <c r="FX140" s="2">
        <f t="shared" si="156"/>
        <v>2.6740367697351136E-2</v>
      </c>
      <c r="FY140" s="2">
        <f t="shared" si="156"/>
        <v>2.4906088239572067E-2</v>
      </c>
      <c r="FZ140" s="2">
        <f t="shared" si="156"/>
        <v>2.3605068021564351E-2</v>
      </c>
      <c r="GA140" s="2">
        <f t="shared" si="156"/>
        <v>2.3567107735001411E-2</v>
      </c>
      <c r="GB140" s="2">
        <f t="shared" si="156"/>
        <v>2.3729894718095591E-2</v>
      </c>
      <c r="GC140" s="2">
        <f t="shared" si="156"/>
        <v>2.3445136907500597E-2</v>
      </c>
      <c r="GD140" s="2">
        <f t="shared" si="156"/>
        <v>2.5035365373908144E-2</v>
      </c>
      <c r="GE140" s="2">
        <f t="shared" si="156"/>
        <v>2.7529770246824601E-2</v>
      </c>
      <c r="GF140" s="2">
        <f t="shared" si="156"/>
        <v>2.58292877173316E-2</v>
      </c>
      <c r="GG140" s="2">
        <f t="shared" si="156"/>
        <v>2.6785699902634508E-2</v>
      </c>
      <c r="GH140" s="2">
        <f t="shared" si="156"/>
        <v>2.4041391622232219E-2</v>
      </c>
      <c r="GI140" s="2">
        <f t="shared" si="156"/>
        <v>2.3238146625754106E-2</v>
      </c>
      <c r="GJ140" s="2">
        <f t="shared" si="156"/>
        <v>1.8101568965597756E-2</v>
      </c>
      <c r="GK140" s="2">
        <f t="shared" si="156"/>
        <v>1.3643575027635496E-2</v>
      </c>
      <c r="GM140" s="86">
        <f t="shared" si="157"/>
        <v>3.4836661891592487E-81</v>
      </c>
      <c r="GN140" s="86">
        <f t="shared" si="157"/>
        <v>2.3015391745268641E-92</v>
      </c>
      <c r="GO140" s="86">
        <f t="shared" si="157"/>
        <v>2.9381726991874253E-92</v>
      </c>
      <c r="GP140" s="86">
        <f t="shared" si="157"/>
        <v>4.9875486473110859E-166</v>
      </c>
      <c r="GQ140" s="86">
        <f t="shared" si="157"/>
        <v>1.6342110697680617E-177</v>
      </c>
      <c r="GR140" s="86">
        <f t="shared" si="157"/>
        <v>5.45560810609963E-191</v>
      </c>
      <c r="GS140" s="86">
        <f t="shared" si="157"/>
        <v>2.3213308682975535E-183</v>
      </c>
      <c r="GT140" s="86">
        <f t="shared" si="157"/>
        <v>4.8484192904144211E-190</v>
      </c>
      <c r="GU140" s="86">
        <f t="shared" si="157"/>
        <v>3.9158058866366588E-207</v>
      </c>
      <c r="GV140" s="86">
        <f t="shared" si="157"/>
        <v>1.1437934589217295E-189</v>
      </c>
      <c r="GW140" s="86">
        <f t="shared" si="157"/>
        <v>5.3236490934624412E-177</v>
      </c>
      <c r="GX140" s="86">
        <f t="shared" si="157"/>
        <v>4.0293779433545824E-159</v>
      </c>
      <c r="GY140" s="86">
        <f t="shared" si="157"/>
        <v>7.6791964537583359E-143</v>
      </c>
      <c r="GZ140" s="86">
        <f t="shared" si="157"/>
        <v>4.7177838059308198E-152</v>
      </c>
      <c r="HA140" s="86">
        <f t="shared" si="157"/>
        <v>1.194057230527502E-174</v>
      </c>
      <c r="HC140" s="86">
        <f t="shared" si="153"/>
        <v>3.3736113996259321E-25</v>
      </c>
      <c r="HD140" s="86">
        <f t="shared" si="153"/>
        <v>8.1094161703792797E-32</v>
      </c>
      <c r="HE140" s="86">
        <f t="shared" si="153"/>
        <v>2.6223146914896724E-29</v>
      </c>
      <c r="HF140" s="86">
        <f t="shared" si="153"/>
        <v>6.9461876856556339E-46</v>
      </c>
      <c r="HG140" s="86">
        <f t="shared" si="153"/>
        <v>2.1360427877220275E-53</v>
      </c>
      <c r="HH140" s="86">
        <f t="shared" si="153"/>
        <v>2.0829811609101249E-56</v>
      </c>
      <c r="HI140" s="86">
        <f t="shared" si="153"/>
        <v>1.7696114082397859E-55</v>
      </c>
      <c r="HJ140" s="86">
        <f t="shared" si="153"/>
        <v>1.3122396076849984E-57</v>
      </c>
      <c r="HK140" s="86">
        <f t="shared" si="153"/>
        <v>7.5373946245991136E-64</v>
      </c>
      <c r="HL140" s="86">
        <f t="shared" si="161"/>
        <v>3.2773366501765189E-58</v>
      </c>
      <c r="HM140" s="86">
        <f t="shared" si="161"/>
        <v>2.9349044615962576E-55</v>
      </c>
      <c r="HN140" s="86">
        <f t="shared" si="161"/>
        <v>4.8591322039534525E-53</v>
      </c>
      <c r="HO140" s="86">
        <f t="shared" si="161"/>
        <v>5.4627824425437875E-46</v>
      </c>
      <c r="HP140" s="86">
        <f t="shared" si="161"/>
        <v>1.5345626158309765E-48</v>
      </c>
      <c r="HQ140" s="86">
        <f t="shared" si="161"/>
        <v>1.4668982380052983E-60</v>
      </c>
      <c r="HS140" s="86">
        <f t="shared" si="158"/>
        <v>0.54152331195262737</v>
      </c>
      <c r="HT140" s="86">
        <f t="shared" si="158"/>
        <v>9.6589348582727261E-2</v>
      </c>
      <c r="HU140" s="86">
        <f t="shared" si="158"/>
        <v>8.3336466504636816E-2</v>
      </c>
      <c r="HV140" s="86">
        <f t="shared" si="158"/>
        <v>5.3248638065838266E-2</v>
      </c>
      <c r="HW140" s="86">
        <f t="shared" si="158"/>
        <v>4.7832888934276584E-2</v>
      </c>
      <c r="HX140" s="86">
        <f t="shared" si="158"/>
        <v>4.6716529559457765E-2</v>
      </c>
      <c r="HY140" s="86">
        <f t="shared" si="158"/>
        <v>3.6984464127206816E-2</v>
      </c>
      <c r="HZ140" s="86">
        <f t="shared" si="158"/>
        <v>4.4067896935093179E-2</v>
      </c>
      <c r="IA140" s="86">
        <f t="shared" si="158"/>
        <v>5.6430445424402752E-2</v>
      </c>
      <c r="IB140" s="86">
        <f t="shared" si="158"/>
        <v>4.0898917217821094E-2</v>
      </c>
      <c r="IC140" s="86">
        <f t="shared" si="158"/>
        <v>4.6048080892304638E-2</v>
      </c>
      <c r="ID140" s="86">
        <f t="shared" si="158"/>
        <v>4.3325802280541871E-2</v>
      </c>
      <c r="IE140" s="86">
        <f t="shared" si="158"/>
        <v>4.735909392035318E-2</v>
      </c>
      <c r="IF140" s="86">
        <f t="shared" si="158"/>
        <v>5.4997886322583435E-2</v>
      </c>
      <c r="IG140" s="86">
        <f t="shared" si="158"/>
        <v>7.3950886590564383E-2</v>
      </c>
      <c r="II140" s="86">
        <f t="shared" si="159"/>
        <v>8.2098047068410494E-8</v>
      </c>
      <c r="IJ140" s="86">
        <f t="shared" si="159"/>
        <v>3.8241972726308037E-17</v>
      </c>
      <c r="IK140" s="86">
        <f t="shared" si="159"/>
        <v>3.0832245280848529E-18</v>
      </c>
      <c r="IL140" s="86">
        <f t="shared" si="159"/>
        <v>4.0846860998663221E-20</v>
      </c>
      <c r="IM140" s="86">
        <f t="shared" si="159"/>
        <v>1.5079044764742192E-20</v>
      </c>
      <c r="IN140" s="86">
        <f t="shared" si="159"/>
        <v>2.474498572260583E-21</v>
      </c>
      <c r="IO140" s="86">
        <f t="shared" si="159"/>
        <v>1.0496751204277685E-22</v>
      </c>
      <c r="IP140" s="86">
        <f t="shared" si="159"/>
        <v>1.323660321238864E-22</v>
      </c>
      <c r="IQ140" s="86">
        <f t="shared" si="159"/>
        <v>1.0964265389689635E-21</v>
      </c>
      <c r="IR140" s="86">
        <f t="shared" si="159"/>
        <v>1.1877695075096545E-22</v>
      </c>
      <c r="IS140" s="86">
        <f t="shared" si="159"/>
        <v>1.8189081947293334E-22</v>
      </c>
      <c r="IT140" s="86">
        <f t="shared" si="159"/>
        <v>7.5647297311963698E-21</v>
      </c>
      <c r="IU140" s="86">
        <f t="shared" si="159"/>
        <v>1.1502226531527975E-19</v>
      </c>
      <c r="IV140" s="86">
        <f t="shared" si="159"/>
        <v>6.2533022167194055E-17</v>
      </c>
      <c r="IW140" s="86">
        <f t="shared" si="159"/>
        <v>1.6466213287989445E-10</v>
      </c>
      <c r="IY140" s="86">
        <f t="shared" si="160"/>
        <v>0.5415233940506744</v>
      </c>
      <c r="IZ140" s="86">
        <f t="shared" si="160"/>
        <v>9.6589348582727302E-2</v>
      </c>
      <c r="JA140" s="86">
        <f t="shared" si="160"/>
        <v>8.3336466504636816E-2</v>
      </c>
      <c r="JB140" s="86">
        <f t="shared" si="160"/>
        <v>5.3248638065838266E-2</v>
      </c>
      <c r="JC140" s="86">
        <f t="shared" si="160"/>
        <v>4.7832888934276584E-2</v>
      </c>
      <c r="JD140" s="86">
        <f t="shared" si="160"/>
        <v>4.6716529559457765E-2</v>
      </c>
      <c r="JE140" s="86">
        <f t="shared" si="160"/>
        <v>3.6984464127206816E-2</v>
      </c>
      <c r="JF140" s="86">
        <f t="shared" si="160"/>
        <v>4.4067896935093179E-2</v>
      </c>
      <c r="JG140" s="86">
        <f t="shared" si="160"/>
        <v>5.6430445424402752E-2</v>
      </c>
      <c r="JH140" s="86">
        <f t="shared" si="160"/>
        <v>4.0898917217821094E-2</v>
      </c>
      <c r="JI140" s="86">
        <f t="shared" si="160"/>
        <v>4.6048080892304638E-2</v>
      </c>
      <c r="JJ140" s="86">
        <f t="shared" si="160"/>
        <v>4.3325802280541871E-2</v>
      </c>
      <c r="JK140" s="86">
        <f t="shared" si="160"/>
        <v>4.735909392035318E-2</v>
      </c>
      <c r="JL140" s="86">
        <f t="shared" si="160"/>
        <v>5.4997886322583497E-2</v>
      </c>
      <c r="JM140" s="86">
        <f t="shared" si="160"/>
        <v>7.3950886755226514E-2</v>
      </c>
    </row>
    <row r="141" spans="2:273" x14ac:dyDescent="0.25">
      <c r="B141" s="2">
        <v>114</v>
      </c>
      <c r="C141" s="37">
        <v>38.015000000000001</v>
      </c>
      <c r="D141" s="37">
        <v>42.832999999999998</v>
      </c>
      <c r="E141" s="37">
        <v>55.445999999999998</v>
      </c>
      <c r="F141" s="37">
        <v>50.384999999999998</v>
      </c>
      <c r="G141" s="37">
        <v>51.030999999999999</v>
      </c>
      <c r="H141" s="37">
        <v>51.814999999999998</v>
      </c>
      <c r="I141" s="37">
        <v>52.508000000000003</v>
      </c>
      <c r="J141" s="37">
        <v>55.462000000000003</v>
      </c>
      <c r="K141" s="37">
        <v>58.2</v>
      </c>
      <c r="L141" s="37">
        <v>55.892000000000003</v>
      </c>
      <c r="M141" s="37">
        <v>56.091999999999999</v>
      </c>
      <c r="N141" s="37">
        <v>57.892000000000003</v>
      </c>
      <c r="O141" s="37">
        <v>58.185000000000002</v>
      </c>
      <c r="P141" s="37">
        <v>60.814999999999998</v>
      </c>
      <c r="Q141" s="37">
        <v>78.462000000000003</v>
      </c>
      <c r="S141" s="4">
        <f t="shared" si="162"/>
        <v>38.453713168250097</v>
      </c>
      <c r="T141" s="4">
        <f t="shared" si="162"/>
        <v>44.34220956212733</v>
      </c>
      <c r="U141" s="4">
        <f t="shared" si="162"/>
        <v>58.006921927801358</v>
      </c>
      <c r="V141" s="4">
        <f t="shared" si="162"/>
        <v>52.542156219144651</v>
      </c>
      <c r="W141" s="4">
        <f t="shared" si="162"/>
        <v>53.863793242473079</v>
      </c>
      <c r="X141" s="4">
        <f t="shared" si="162"/>
        <v>55.690326554890163</v>
      </c>
      <c r="Y141" s="4">
        <f t="shared" si="162"/>
        <v>55.653476858483536</v>
      </c>
      <c r="Z141" s="4">
        <f t="shared" si="162"/>
        <v>57.662311304044195</v>
      </c>
      <c r="AA141" s="4">
        <f t="shared" si="162"/>
        <v>61.085944646872491</v>
      </c>
      <c r="AB141" s="4">
        <f t="shared" si="162"/>
        <v>57.562819360359157</v>
      </c>
      <c r="AC141" s="4">
        <f t="shared" si="162"/>
        <v>57.799966346915895</v>
      </c>
      <c r="AD141" s="4">
        <f t="shared" si="162"/>
        <v>58.556242959949884</v>
      </c>
      <c r="AE141" s="4">
        <f t="shared" si="162"/>
        <v>58.525015878130617</v>
      </c>
      <c r="AF141" s="4">
        <f t="shared" si="162"/>
        <v>62.608612989832295</v>
      </c>
      <c r="AG141" s="4">
        <f t="shared" si="162"/>
        <v>80.842807903702848</v>
      </c>
      <c r="AI141" s="4">
        <f t="shared" si="163"/>
        <v>-0.43871316825009643</v>
      </c>
      <c r="AJ141" s="4">
        <f t="shared" si="163"/>
        <v>-1.5092095621273316</v>
      </c>
      <c r="AK141" s="4">
        <f t="shared" si="163"/>
        <v>-2.5609219278013597</v>
      </c>
      <c r="AL141" s="4">
        <f t="shared" si="163"/>
        <v>-2.1571562191446532</v>
      </c>
      <c r="AM141" s="4">
        <f t="shared" si="163"/>
        <v>-2.8327932424730804</v>
      </c>
      <c r="AN141" s="4">
        <f t="shared" si="163"/>
        <v>-3.8753265548901652</v>
      </c>
      <c r="AO141" s="4">
        <f t="shared" si="163"/>
        <v>-3.1454768584835335</v>
      </c>
      <c r="AP141" s="4">
        <f t="shared" si="163"/>
        <v>-2.2003113040441917</v>
      </c>
      <c r="AQ141" s="4">
        <f t="shared" si="163"/>
        <v>-2.8859446468724883</v>
      </c>
      <c r="AR141" s="4">
        <f t="shared" si="163"/>
        <v>-1.6708193603591539</v>
      </c>
      <c r="AS141" s="4">
        <f t="shared" si="163"/>
        <v>-1.7079663469158959</v>
      </c>
      <c r="AT141" s="4">
        <f t="shared" si="163"/>
        <v>-0.66424295994988114</v>
      </c>
      <c r="AU141" s="4">
        <f t="shared" si="163"/>
        <v>-0.34001587813061462</v>
      </c>
      <c r="AV141" s="4">
        <f t="shared" si="163"/>
        <v>-1.7936129898322974</v>
      </c>
      <c r="AW141" s="4">
        <f t="shared" si="163"/>
        <v>-2.3808079037028449</v>
      </c>
      <c r="AY141" s="2">
        <f t="shared" si="154"/>
        <v>36.644641585689499</v>
      </c>
      <c r="AZ141" s="2">
        <f t="shared" si="154"/>
        <v>41.560344666409158</v>
      </c>
      <c r="BA141" s="2">
        <f t="shared" si="154"/>
        <v>53.97147365406984</v>
      </c>
      <c r="BB141" s="2">
        <f t="shared" si="154"/>
        <v>46.924899265331007</v>
      </c>
      <c r="BC141" s="2">
        <f t="shared" si="154"/>
        <v>47.453135742038008</v>
      </c>
      <c r="BD141" s="2">
        <f t="shared" si="154"/>
        <v>48.438607578752134</v>
      </c>
      <c r="BE141" s="2">
        <f t="shared" si="154"/>
        <v>48.68805824403799</v>
      </c>
      <c r="BF141" s="2">
        <f t="shared" si="154"/>
        <v>48.637016718228772</v>
      </c>
      <c r="BG141" s="2">
        <f t="shared" si="154"/>
        <v>48.784019226612202</v>
      </c>
      <c r="BH141" s="2">
        <f t="shared" si="154"/>
        <v>46.949657642115682</v>
      </c>
      <c r="BI141" s="2">
        <f t="shared" si="154"/>
        <v>45.280270022821405</v>
      </c>
      <c r="BJ141" s="2">
        <f t="shared" si="154"/>
        <v>46.203878515641676</v>
      </c>
      <c r="BK141" s="2">
        <f t="shared" si="154"/>
        <v>44.892049696186696</v>
      </c>
      <c r="BL141" s="2">
        <f t="shared" si="154"/>
        <v>46.781933544817818</v>
      </c>
      <c r="BM141" s="2">
        <f t="shared" si="154"/>
        <v>51.034674018891231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65.533801282051286</v>
      </c>
      <c r="DL141" s="2">
        <f t="shared" si="164"/>
        <v>74.01577874564461</v>
      </c>
      <c r="DM141" s="2">
        <f t="shared" si="164"/>
        <v>92.322155065666038</v>
      </c>
      <c r="DN141" s="2">
        <f t="shared" si="164"/>
        <v>83.570803939962488</v>
      </c>
      <c r="DO141" s="2">
        <f t="shared" si="164"/>
        <v>78.869695470383277</v>
      </c>
      <c r="DP141" s="2">
        <f t="shared" si="164"/>
        <v>75.728844599303144</v>
      </c>
      <c r="DQ141" s="2">
        <f t="shared" si="164"/>
        <v>73.007097723037035</v>
      </c>
      <c r="DR141" s="2">
        <f t="shared" si="164"/>
        <v>74.993540339788765</v>
      </c>
      <c r="DS141" s="2">
        <f t="shared" si="164"/>
        <v>75.827905383140234</v>
      </c>
      <c r="DT141" s="2">
        <f t="shared" si="164"/>
        <v>74.938067200241633</v>
      </c>
      <c r="DU141" s="2">
        <f t="shared" si="164"/>
        <v>76.434806855934767</v>
      </c>
      <c r="DV141" s="2">
        <f t="shared" si="164"/>
        <v>80.274971307762016</v>
      </c>
      <c r="DW141" s="2">
        <f t="shared" si="164"/>
        <v>77.30030448640035</v>
      </c>
      <c r="DX141" s="2">
        <f t="shared" si="164"/>
        <v>74.891815331010449</v>
      </c>
      <c r="DY141" s="2">
        <f t="shared" si="164"/>
        <v>75.139132286318329</v>
      </c>
      <c r="EA141" s="2">
        <f t="shared" si="152"/>
        <v>36.598416257883677</v>
      </c>
      <c r="EB141" s="2">
        <f t="shared" si="152"/>
        <v>41.518904421381976</v>
      </c>
      <c r="EC141" s="2">
        <f t="shared" si="152"/>
        <v>53.917940271725193</v>
      </c>
      <c r="ED141" s="2">
        <f t="shared" si="152"/>
        <v>46.879571319846818</v>
      </c>
      <c r="EE141" s="2">
        <f t="shared" si="151"/>
        <v>47.413688941808502</v>
      </c>
      <c r="EF141" s="2">
        <f t="shared" si="151"/>
        <v>48.403346052744055</v>
      </c>
      <c r="EG141" s="2">
        <f t="shared" si="151"/>
        <v>48.654422377361612</v>
      </c>
      <c r="EH141" s="2">
        <f t="shared" si="151"/>
        <v>48.604648243288025</v>
      </c>
      <c r="EI141" s="2">
        <f t="shared" si="151"/>
        <v>48.750023441015017</v>
      </c>
      <c r="EJ141" s="2">
        <f t="shared" si="151"/>
        <v>46.910266013423929</v>
      </c>
      <c r="EK141" s="2">
        <f t="shared" si="151"/>
        <v>45.229321914540364</v>
      </c>
      <c r="EL141" s="2">
        <f t="shared" si="151"/>
        <v>46.152922186487281</v>
      </c>
      <c r="EM141" s="2">
        <f t="shared" si="135"/>
        <v>44.851113142001374</v>
      </c>
      <c r="EN141" s="2">
        <f t="shared" si="135"/>
        <v>46.750301704961061</v>
      </c>
      <c r="EO141" s="2">
        <f t="shared" si="135"/>
        <v>51.005655159682462</v>
      </c>
      <c r="EQ141" s="2">
        <f t="shared" si="165"/>
        <v>36.777388675342223</v>
      </c>
      <c r="ER141" s="2">
        <f t="shared" si="165"/>
        <v>41.564688016555422</v>
      </c>
      <c r="ES141" s="2">
        <f t="shared" si="165"/>
        <v>54.233402760435453</v>
      </c>
      <c r="ET141" s="2">
        <f t="shared" si="165"/>
        <v>46.994404373451566</v>
      </c>
      <c r="EU141" s="2">
        <f t="shared" si="165"/>
        <v>47.481115774602536</v>
      </c>
      <c r="EV141" s="2">
        <f t="shared" si="165"/>
        <v>48.484083050264516</v>
      </c>
      <c r="EW141" s="2">
        <f t="shared" si="165"/>
        <v>48.72197086344265</v>
      </c>
      <c r="EX141" s="2">
        <f t="shared" si="165"/>
        <v>48.490915019935869</v>
      </c>
      <c r="EY141" s="2">
        <f t="shared" si="165"/>
        <v>48.662154938579896</v>
      </c>
      <c r="EZ141" s="2">
        <f t="shared" si="165"/>
        <v>46.872556618386227</v>
      </c>
      <c r="FA141" s="2">
        <f t="shared" si="165"/>
        <v>45.345320561137157</v>
      </c>
      <c r="FB141" s="2">
        <f t="shared" si="165"/>
        <v>46.222318205589907</v>
      </c>
      <c r="FC141" s="2">
        <f t="shared" si="165"/>
        <v>44.778558763729578</v>
      </c>
      <c r="FD141" s="2">
        <f t="shared" si="165"/>
        <v>46.619371191954791</v>
      </c>
      <c r="FE141" s="2">
        <f t="shared" si="165"/>
        <v>50.426996717282911</v>
      </c>
      <c r="FG141" s="2">
        <f t="shared" si="166"/>
        <v>0.99895727664120881</v>
      </c>
      <c r="FH141" s="2">
        <f t="shared" si="166"/>
        <v>0.99876599474341454</v>
      </c>
      <c r="FI141" s="2">
        <f t="shared" si="166"/>
        <v>0.9988298400539265</v>
      </c>
      <c r="FJ141" s="2">
        <f t="shared" si="166"/>
        <v>0.99884543156759809</v>
      </c>
      <c r="FK141" s="2">
        <f t="shared" si="166"/>
        <v>0.99880123409152044</v>
      </c>
      <c r="FL141" s="2">
        <f t="shared" si="166"/>
        <v>0.99878627636920936</v>
      </c>
      <c r="FM141" s="2">
        <f t="shared" si="166"/>
        <v>0.99868994635143327</v>
      </c>
      <c r="FN141" s="2">
        <f t="shared" si="166"/>
        <v>0.99865538074413762</v>
      </c>
      <c r="FO141" s="2">
        <f t="shared" si="166"/>
        <v>0.99864682400326776</v>
      </c>
      <c r="FP141" s="2">
        <f t="shared" si="166"/>
        <v>0.99855654209503275</v>
      </c>
      <c r="FQ141" s="2">
        <f t="shared" si="166"/>
        <v>0.99847622887373899</v>
      </c>
      <c r="FR141" s="2">
        <f t="shared" si="166"/>
        <v>0.99856013267567234</v>
      </c>
      <c r="FS141" s="2">
        <f t="shared" si="166"/>
        <v>0.99868159694269154</v>
      </c>
      <c r="FT141" s="2">
        <f t="shared" si="166"/>
        <v>0.99878378912145838</v>
      </c>
      <c r="FU141" s="2">
        <f t="shared" si="166"/>
        <v>0.99843934044451066</v>
      </c>
      <c r="FW141" s="2">
        <f t="shared" si="156"/>
        <v>8.9699441810466407E-2</v>
      </c>
      <c r="FX141" s="2">
        <f t="shared" si="156"/>
        <v>2.9244782620758168E-2</v>
      </c>
      <c r="FY141" s="2">
        <f t="shared" si="156"/>
        <v>2.7243519403889822E-2</v>
      </c>
      <c r="FZ141" s="2">
        <f t="shared" si="156"/>
        <v>2.5823632325399609E-2</v>
      </c>
      <c r="GA141" s="2">
        <f t="shared" si="156"/>
        <v>2.5782198482412672E-2</v>
      </c>
      <c r="GB141" s="2">
        <f t="shared" si="156"/>
        <v>2.5959879155163089E-2</v>
      </c>
      <c r="GC141" s="2">
        <f t="shared" si="156"/>
        <v>2.564906466348028E-2</v>
      </c>
      <c r="GD141" s="2">
        <f t="shared" si="156"/>
        <v>2.7384588436732971E-2</v>
      </c>
      <c r="GE141" s="2">
        <f t="shared" si="156"/>
        <v>3.010583105359772E-2</v>
      </c>
      <c r="GF141" s="2">
        <f t="shared" si="156"/>
        <v>2.825085072678599E-2</v>
      </c>
      <c r="GG141" s="2">
        <f t="shared" si="156"/>
        <v>2.9294232700671136E-2</v>
      </c>
      <c r="GH141" s="2">
        <f t="shared" si="156"/>
        <v>2.6299859979951826E-2</v>
      </c>
      <c r="GI141" s="2">
        <f t="shared" si="156"/>
        <v>2.5423123101024212E-2</v>
      </c>
      <c r="GJ141" s="2">
        <f t="shared" si="156"/>
        <v>1.981337347814895E-2</v>
      </c>
      <c r="GK141" s="2">
        <f t="shared" si="156"/>
        <v>1.4940216615949079E-2</v>
      </c>
      <c r="GM141" s="86">
        <f t="shared" si="157"/>
        <v>1.6104051417282578E-84</v>
      </c>
      <c r="GN141" s="86">
        <f t="shared" si="157"/>
        <v>3.6825727005507017E-96</v>
      </c>
      <c r="GO141" s="86">
        <f t="shared" si="157"/>
        <v>5.1391670002443265E-96</v>
      </c>
      <c r="GP141" s="86">
        <f t="shared" si="157"/>
        <v>8.3884537966733402E-173</v>
      </c>
      <c r="GQ141" s="86">
        <f t="shared" si="157"/>
        <v>1.0046198017867811E-184</v>
      </c>
      <c r="GR141" s="86">
        <f t="shared" si="157"/>
        <v>1.0104435300109485E-198</v>
      </c>
      <c r="GS141" s="86">
        <f t="shared" si="157"/>
        <v>7.4596143724242034E-191</v>
      </c>
      <c r="GT141" s="86">
        <f t="shared" si="157"/>
        <v>8.53431244489829E-198</v>
      </c>
      <c r="GU141" s="86">
        <f t="shared" si="157"/>
        <v>1.2553267443917115E-215</v>
      </c>
      <c r="GV141" s="86">
        <f t="shared" si="157"/>
        <v>1.6536317939620535E-197</v>
      </c>
      <c r="GW141" s="86">
        <f t="shared" si="157"/>
        <v>2.8209545074028344E-184</v>
      </c>
      <c r="GX141" s="86">
        <f t="shared" si="157"/>
        <v>1.1038857023659347E-165</v>
      </c>
      <c r="GY141" s="86">
        <f t="shared" si="157"/>
        <v>1.1802387482215528E-148</v>
      </c>
      <c r="GZ141" s="86">
        <f t="shared" si="157"/>
        <v>2.6047025323352604E-158</v>
      </c>
      <c r="HA141" s="86">
        <f t="shared" si="157"/>
        <v>1.0194304881220014E-181</v>
      </c>
      <c r="HC141" s="86">
        <f t="shared" si="153"/>
        <v>5.141941551426994E-27</v>
      </c>
      <c r="HD141" s="86">
        <f t="shared" si="153"/>
        <v>4.1030215286967632E-34</v>
      </c>
      <c r="HE141" s="86">
        <f t="shared" si="153"/>
        <v>2.1700160422413023E-31</v>
      </c>
      <c r="HF141" s="86">
        <f t="shared" si="153"/>
        <v>3.5597789529784784E-49</v>
      </c>
      <c r="HG141" s="86">
        <f t="shared" si="153"/>
        <v>3.1179392898793604E-57</v>
      </c>
      <c r="HH141" s="86">
        <f t="shared" si="153"/>
        <v>2.0363316800323016E-60</v>
      </c>
      <c r="HI141" s="86">
        <f t="shared" si="153"/>
        <v>1.8565453924775422E-59</v>
      </c>
      <c r="HJ141" s="86">
        <f t="shared" si="153"/>
        <v>1.0639100333302414E-61</v>
      </c>
      <c r="HK141" s="86">
        <f t="shared" si="153"/>
        <v>2.1205651961294853E-68</v>
      </c>
      <c r="HL141" s="86">
        <f t="shared" si="161"/>
        <v>1.9530699753913012E-62</v>
      </c>
      <c r="HM141" s="86">
        <f t="shared" si="161"/>
        <v>3.1010123420224984E-59</v>
      </c>
      <c r="HN141" s="86">
        <f t="shared" si="161"/>
        <v>6.4452004628640959E-57</v>
      </c>
      <c r="HO141" s="86">
        <f t="shared" si="161"/>
        <v>2.4074299308034913E-49</v>
      </c>
      <c r="HP141" s="86">
        <f t="shared" si="161"/>
        <v>3.3289662345447783E-52</v>
      </c>
      <c r="HQ141" s="86">
        <f t="shared" si="161"/>
        <v>4.8282728868091176E-65</v>
      </c>
      <c r="HS141" s="86">
        <f t="shared" si="158"/>
        <v>0.57032528613217459</v>
      </c>
      <c r="HT141" s="86">
        <f t="shared" si="158"/>
        <v>0.13597814090060323</v>
      </c>
      <c r="HU141" s="86">
        <f t="shared" si="158"/>
        <v>0.11911242756524883</v>
      </c>
      <c r="HV141" s="86">
        <f t="shared" si="158"/>
        <v>7.9623723836220323E-2</v>
      </c>
      <c r="HW141" s="86">
        <f t="shared" si="158"/>
        <v>7.2366040114232352E-2</v>
      </c>
      <c r="HX141" s="86">
        <f t="shared" si="158"/>
        <v>7.1429653855905023E-2</v>
      </c>
      <c r="HY141" s="86">
        <f t="shared" si="158"/>
        <v>5.8214763157271386E-2</v>
      </c>
      <c r="HZ141" s="86">
        <f t="shared" si="158"/>
        <v>6.8982391537897508E-2</v>
      </c>
      <c r="IA141" s="86">
        <f t="shared" si="158"/>
        <v>8.6915375762716324E-2</v>
      </c>
      <c r="IB141" s="86">
        <f t="shared" si="158"/>
        <v>6.4645601111931711E-2</v>
      </c>
      <c r="IC141" s="86">
        <f t="shared" si="158"/>
        <v>7.2345824337119724E-2</v>
      </c>
      <c r="ID141" s="86">
        <f t="shared" si="158"/>
        <v>6.6347895125722436E-2</v>
      </c>
      <c r="IE141" s="86">
        <f t="shared" si="158"/>
        <v>7.0918133217215212E-2</v>
      </c>
      <c r="IF141" s="86">
        <f t="shared" si="158"/>
        <v>7.5418608337409765E-2</v>
      </c>
      <c r="IG141" s="86">
        <f t="shared" si="158"/>
        <v>9.3687002521164409E-2</v>
      </c>
      <c r="II141" s="86">
        <f t="shared" si="159"/>
        <v>2.5031158276372831E-7</v>
      </c>
      <c r="IJ141" s="86">
        <f t="shared" si="159"/>
        <v>2.3551022489586983E-16</v>
      </c>
      <c r="IK141" s="86">
        <f t="shared" si="159"/>
        <v>2.0725726208346082E-17</v>
      </c>
      <c r="IL141" s="86">
        <f t="shared" si="159"/>
        <v>3.2906896660876474E-19</v>
      </c>
      <c r="IM141" s="86">
        <f t="shared" si="159"/>
        <v>1.2735453723126885E-19</v>
      </c>
      <c r="IN141" s="86">
        <f t="shared" si="159"/>
        <v>2.2901643509162041E-20</v>
      </c>
      <c r="IO141" s="86">
        <f t="shared" si="159"/>
        <v>1.1234110271038339E-21</v>
      </c>
      <c r="IP141" s="86">
        <f t="shared" si="159"/>
        <v>1.4621039998069155E-21</v>
      </c>
      <c r="IQ141" s="86">
        <f t="shared" si="159"/>
        <v>1.1614468698554716E-20</v>
      </c>
      <c r="IR141" s="86">
        <f t="shared" si="159"/>
        <v>1.3469687579480384E-21</v>
      </c>
      <c r="IS141" s="86">
        <f t="shared" si="159"/>
        <v>2.0700629545233312E-21</v>
      </c>
      <c r="IT141" s="86">
        <f t="shared" si="159"/>
        <v>6.6839441363883647E-20</v>
      </c>
      <c r="IU141" s="86">
        <f t="shared" si="159"/>
        <v>8.738469612202738E-19</v>
      </c>
      <c r="IV141" s="86">
        <f t="shared" si="159"/>
        <v>3.1476502594789427E-16</v>
      </c>
      <c r="IW141" s="86">
        <f t="shared" si="159"/>
        <v>4.0104047558918373E-10</v>
      </c>
      <c r="IY141" s="86">
        <f t="shared" si="160"/>
        <v>0.57032553644375739</v>
      </c>
      <c r="IZ141" s="86">
        <f t="shared" si="160"/>
        <v>0.13597814090060345</v>
      </c>
      <c r="JA141" s="86">
        <f t="shared" si="160"/>
        <v>0.11911242756524884</v>
      </c>
      <c r="JB141" s="86">
        <f t="shared" si="160"/>
        <v>7.9623723836220323E-2</v>
      </c>
      <c r="JC141" s="86">
        <f t="shared" si="160"/>
        <v>7.2366040114232352E-2</v>
      </c>
      <c r="JD141" s="86">
        <f t="shared" si="160"/>
        <v>7.1429653855905023E-2</v>
      </c>
      <c r="JE141" s="86">
        <f t="shared" si="160"/>
        <v>5.8214763157271386E-2</v>
      </c>
      <c r="JF141" s="86">
        <f t="shared" si="160"/>
        <v>6.8982391537897508E-2</v>
      </c>
      <c r="JG141" s="86">
        <f t="shared" si="160"/>
        <v>8.6915375762716324E-2</v>
      </c>
      <c r="JH141" s="86">
        <f t="shared" si="160"/>
        <v>6.4645601111931711E-2</v>
      </c>
      <c r="JI141" s="86">
        <f t="shared" si="160"/>
        <v>7.2345824337119724E-2</v>
      </c>
      <c r="JJ141" s="86">
        <f t="shared" si="160"/>
        <v>6.6347895125722436E-2</v>
      </c>
      <c r="JK141" s="86">
        <f t="shared" si="160"/>
        <v>7.0918133217215212E-2</v>
      </c>
      <c r="JL141" s="86">
        <f t="shared" si="160"/>
        <v>7.5418608337410084E-2</v>
      </c>
      <c r="JM141" s="86">
        <f t="shared" si="160"/>
        <v>9.3687002922204887E-2</v>
      </c>
    </row>
    <row r="142" spans="2:273" x14ac:dyDescent="0.25">
      <c r="B142" s="2">
        <v>115</v>
      </c>
      <c r="C142" s="37">
        <v>38.273000000000003</v>
      </c>
      <c r="D142" s="37">
        <v>43.893999999999998</v>
      </c>
      <c r="E142" s="37">
        <v>57.030999999999999</v>
      </c>
      <c r="F142" s="37">
        <v>51.908000000000001</v>
      </c>
      <c r="G142" s="37">
        <v>51.476999999999997</v>
      </c>
      <c r="H142" s="37">
        <v>55.969000000000001</v>
      </c>
      <c r="I142" s="37">
        <v>55.537999999999997</v>
      </c>
      <c r="J142" s="37">
        <v>60.353999999999999</v>
      </c>
      <c r="K142" s="37">
        <v>63.353999999999999</v>
      </c>
      <c r="L142" s="37">
        <v>61.076999999999998</v>
      </c>
      <c r="M142" s="37">
        <v>61.369</v>
      </c>
      <c r="N142" s="37">
        <v>64.076999999999998</v>
      </c>
      <c r="O142" s="37">
        <v>63.277000000000001</v>
      </c>
      <c r="P142" s="37">
        <v>64.584999999999994</v>
      </c>
      <c r="Q142" s="37">
        <v>82.245999999999995</v>
      </c>
      <c r="S142" s="4">
        <f t="shared" si="162"/>
        <v>38.12544073484208</v>
      </c>
      <c r="T142" s="4">
        <f t="shared" si="162"/>
        <v>44.981039178346549</v>
      </c>
      <c r="U142" s="4">
        <f t="shared" si="162"/>
        <v>58.957180804683382</v>
      </c>
      <c r="V142" s="4">
        <f t="shared" si="162"/>
        <v>54.37839353477213</v>
      </c>
      <c r="W142" s="4">
        <f t="shared" si="162"/>
        <v>56.0759174980059</v>
      </c>
      <c r="X142" s="4">
        <f t="shared" si="162"/>
        <v>58.296117574619473</v>
      </c>
      <c r="Y142" s="4">
        <f t="shared" si="162"/>
        <v>58.413455929446691</v>
      </c>
      <c r="Z142" s="4">
        <f t="shared" si="162"/>
        <v>61.153453842103232</v>
      </c>
      <c r="AA142" s="4">
        <f t="shared" si="162"/>
        <v>65.54114377341952</v>
      </c>
      <c r="AB142" s="4">
        <f t="shared" si="162"/>
        <v>61.818194885431851</v>
      </c>
      <c r="AC142" s="4">
        <f t="shared" si="162"/>
        <v>62.651677715391635</v>
      </c>
      <c r="AD142" s="4">
        <f t="shared" si="162"/>
        <v>63.100123981404479</v>
      </c>
      <c r="AE142" s="4">
        <f t="shared" si="162"/>
        <v>63.253248515382325</v>
      </c>
      <c r="AF142" s="4">
        <f t="shared" si="162"/>
        <v>66.816526885034563</v>
      </c>
      <c r="AG142" s="4">
        <f t="shared" si="162"/>
        <v>86.595465813823111</v>
      </c>
      <c r="AI142" s="4">
        <f t="shared" si="163"/>
        <v>0.14755926515792339</v>
      </c>
      <c r="AJ142" s="4">
        <f t="shared" si="163"/>
        <v>-1.0870391783465507</v>
      </c>
      <c r="AK142" s="4">
        <f t="shared" si="163"/>
        <v>-1.9261808046833835</v>
      </c>
      <c r="AL142" s="4">
        <f t="shared" si="163"/>
        <v>-2.4703935347721284</v>
      </c>
      <c r="AM142" s="4">
        <f t="shared" si="163"/>
        <v>-4.5989174980059033</v>
      </c>
      <c r="AN142" s="4">
        <f t="shared" si="163"/>
        <v>-2.3271175746194714</v>
      </c>
      <c r="AO142" s="4">
        <f t="shared" si="163"/>
        <v>-2.8754559294466944</v>
      </c>
      <c r="AP142" s="4">
        <f t="shared" si="163"/>
        <v>-0.79945384210323311</v>
      </c>
      <c r="AQ142" s="4">
        <f t="shared" si="163"/>
        <v>-2.1871437734195212</v>
      </c>
      <c r="AR142" s="4">
        <f t="shared" si="163"/>
        <v>-0.74119488543185241</v>
      </c>
      <c r="AS142" s="4">
        <f t="shared" si="163"/>
        <v>-1.2826777153916353</v>
      </c>
      <c r="AT142" s="4">
        <f t="shared" si="163"/>
        <v>0.97687601859551876</v>
      </c>
      <c r="AU142" s="4">
        <f t="shared" si="163"/>
        <v>2.375148461767651E-2</v>
      </c>
      <c r="AV142" s="4">
        <f t="shared" si="163"/>
        <v>-2.2315268850345689</v>
      </c>
      <c r="AW142" s="4">
        <f t="shared" si="163"/>
        <v>-4.3494658138231159</v>
      </c>
      <c r="AY142" s="2">
        <f t="shared" si="154"/>
        <v>36.557085538482269</v>
      </c>
      <c r="AZ142" s="2">
        <f t="shared" si="154"/>
        <v>41.448555307005513</v>
      </c>
      <c r="BA142" s="2">
        <f t="shared" si="154"/>
        <v>53.753832454124854</v>
      </c>
      <c r="BB142" s="2">
        <f t="shared" si="154"/>
        <v>46.802017978001068</v>
      </c>
      <c r="BC142" s="2">
        <f t="shared" si="154"/>
        <v>47.33192288406488</v>
      </c>
      <c r="BD142" s="2">
        <f t="shared" si="154"/>
        <v>48.328592160550535</v>
      </c>
      <c r="BE142" s="2">
        <f t="shared" si="154"/>
        <v>48.579037915283685</v>
      </c>
      <c r="BF142" s="2">
        <f t="shared" si="154"/>
        <v>48.532356429355183</v>
      </c>
      <c r="BG142" s="2">
        <f t="shared" si="154"/>
        <v>48.671789315962044</v>
      </c>
      <c r="BH142" s="2">
        <f t="shared" si="154"/>
        <v>46.843667867628184</v>
      </c>
      <c r="BI142" s="2">
        <f t="shared" si="154"/>
        <v>45.131076766066435</v>
      </c>
      <c r="BJ142" s="2">
        <f t="shared" si="154"/>
        <v>46.061622878456326</v>
      </c>
      <c r="BK142" s="2">
        <f t="shared" si="154"/>
        <v>44.776666987618015</v>
      </c>
      <c r="BL142" s="2">
        <f t="shared" si="154"/>
        <v>46.68260904833766</v>
      </c>
      <c r="BM142" s="2">
        <f t="shared" si="154"/>
        <v>50.931284941455615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65.704013225371114</v>
      </c>
      <c r="DL142" s="2">
        <f t="shared" si="164"/>
        <v>74.230300522648093</v>
      </c>
      <c r="DM142" s="2">
        <f t="shared" si="164"/>
        <v>92.602776547842396</v>
      </c>
      <c r="DN142" s="2">
        <f t="shared" si="164"/>
        <v>83.813692870544102</v>
      </c>
      <c r="DO142" s="2">
        <f t="shared" si="164"/>
        <v>79.059080139372824</v>
      </c>
      <c r="DP142" s="2">
        <f t="shared" si="164"/>
        <v>75.886867595818813</v>
      </c>
      <c r="DQ142" s="2">
        <f t="shared" si="164"/>
        <v>73.118854306782282</v>
      </c>
      <c r="DR142" s="2">
        <f t="shared" si="164"/>
        <v>75.132865191907712</v>
      </c>
      <c r="DS142" s="2">
        <f t="shared" si="164"/>
        <v>75.975844529076554</v>
      </c>
      <c r="DT142" s="2">
        <f t="shared" si="164"/>
        <v>75.093070673512543</v>
      </c>
      <c r="DU142" s="2">
        <f t="shared" si="164"/>
        <v>76.630291150709766</v>
      </c>
      <c r="DV142" s="2">
        <f t="shared" si="164"/>
        <v>80.481194805194818</v>
      </c>
      <c r="DW142" s="2">
        <f t="shared" si="164"/>
        <v>77.504782405531699</v>
      </c>
      <c r="DX142" s="2">
        <f t="shared" si="164"/>
        <v>75.086843205574908</v>
      </c>
      <c r="DY142" s="2">
        <f t="shared" si="164"/>
        <v>75.329359710057389</v>
      </c>
      <c r="EA142" s="2">
        <f t="shared" si="152"/>
        <v>36.51026278906798</v>
      </c>
      <c r="EB142" s="2">
        <f t="shared" si="152"/>
        <v>41.409323798695461</v>
      </c>
      <c r="EC142" s="2">
        <f t="shared" si="152"/>
        <v>53.699876877723653</v>
      </c>
      <c r="ED142" s="2">
        <f t="shared" si="152"/>
        <v>46.758893591034088</v>
      </c>
      <c r="EE142" s="2">
        <f t="shared" si="151"/>
        <v>47.294841248702099</v>
      </c>
      <c r="EF142" s="2">
        <f t="shared" si="151"/>
        <v>48.295200987882545</v>
      </c>
      <c r="EG142" s="2">
        <f t="shared" si="151"/>
        <v>48.54734248114849</v>
      </c>
      <c r="EH142" s="2">
        <f t="shared" si="151"/>
        <v>48.503403277262173</v>
      </c>
      <c r="EI142" s="2">
        <f t="shared" si="151"/>
        <v>48.641304238279488</v>
      </c>
      <c r="EJ142" s="2">
        <f t="shared" si="151"/>
        <v>46.807396570475632</v>
      </c>
      <c r="EK142" s="2">
        <f t="shared" si="151"/>
        <v>45.08260501427236</v>
      </c>
      <c r="EL142" s="2">
        <f t="shared" si="151"/>
        <v>46.013775241210837</v>
      </c>
      <c r="EM142" s="2">
        <f t="shared" si="135"/>
        <v>44.739236291490712</v>
      </c>
      <c r="EN142" s="2">
        <f t="shared" si="135"/>
        <v>46.653995128682716</v>
      </c>
      <c r="EO142" s="2">
        <f t="shared" si="135"/>
        <v>50.906520361823873</v>
      </c>
      <c r="EQ142" s="2">
        <f t="shared" si="165"/>
        <v>36.705706819069334</v>
      </c>
      <c r="ER142" s="2">
        <f t="shared" si="165"/>
        <v>41.480937126313243</v>
      </c>
      <c r="ES142" s="2">
        <f t="shared" si="165"/>
        <v>54.11722075744283</v>
      </c>
      <c r="ET142" s="2">
        <f t="shared" si="165"/>
        <v>46.904142181704373</v>
      </c>
      <c r="EU142" s="2">
        <f t="shared" si="165"/>
        <v>47.378194808177682</v>
      </c>
      <c r="EV142" s="2">
        <f t="shared" si="165"/>
        <v>48.395431987649516</v>
      </c>
      <c r="EW142" s="2">
        <f t="shared" si="165"/>
        <v>48.630553566796358</v>
      </c>
      <c r="EX142" s="2">
        <f t="shared" si="165"/>
        <v>48.379632724546852</v>
      </c>
      <c r="EY142" s="2">
        <f t="shared" si="165"/>
        <v>48.542479316822472</v>
      </c>
      <c r="EZ142" s="2">
        <f t="shared" si="165"/>
        <v>46.775994271082794</v>
      </c>
      <c r="FA142" s="2">
        <f t="shared" si="165"/>
        <v>45.226975663752853</v>
      </c>
      <c r="FB142" s="2">
        <f t="shared" si="165"/>
        <v>46.103475586152356</v>
      </c>
      <c r="FC142" s="2">
        <f t="shared" si="165"/>
        <v>44.66835310975074</v>
      </c>
      <c r="FD142" s="2">
        <f t="shared" si="165"/>
        <v>46.519002986913108</v>
      </c>
      <c r="FE142" s="2">
        <f t="shared" si="165"/>
        <v>50.295068227996943</v>
      </c>
      <c r="FG142" s="2">
        <f t="shared" si="166"/>
        <v>0.99904893773593639</v>
      </c>
      <c r="FH142" s="2">
        <f t="shared" si="166"/>
        <v>0.99887445161915667</v>
      </c>
      <c r="FI142" s="2">
        <f t="shared" si="166"/>
        <v>0.99893269155383801</v>
      </c>
      <c r="FJ142" s="2">
        <f t="shared" si="166"/>
        <v>0.99894691409239278</v>
      </c>
      <c r="FK142" s="2">
        <f t="shared" si="166"/>
        <v>0.99890659716722829</v>
      </c>
      <c r="FL142" s="2">
        <f t="shared" si="166"/>
        <v>0.99889295266614397</v>
      </c>
      <c r="FM142" s="2">
        <f t="shared" si="166"/>
        <v>0.99880507913321859</v>
      </c>
      <c r="FN142" s="2">
        <f t="shared" si="166"/>
        <v>0.99877354755990422</v>
      </c>
      <c r="FO142" s="2">
        <f t="shared" si="166"/>
        <v>0.99876574186670131</v>
      </c>
      <c r="FP142" s="2">
        <f t="shared" si="166"/>
        <v>0.99868338352283526</v>
      </c>
      <c r="FQ142" s="2">
        <f t="shared" si="166"/>
        <v>0.99861011786722953</v>
      </c>
      <c r="FR142" s="2">
        <f t="shared" si="166"/>
        <v>0.99868665900223907</v>
      </c>
      <c r="FS142" s="2">
        <f t="shared" si="166"/>
        <v>0.99879746262053148</v>
      </c>
      <c r="FT142" s="2">
        <f t="shared" si="166"/>
        <v>0.99889068378415602</v>
      </c>
      <c r="FU142" s="2">
        <f t="shared" si="166"/>
        <v>0.998576466087572</v>
      </c>
      <c r="FW142" s="2">
        <f t="shared" si="156"/>
        <v>9.7509629880773926E-2</v>
      </c>
      <c r="FX142" s="2">
        <f t="shared" si="156"/>
        <v>3.1976046594791793E-2</v>
      </c>
      <c r="FY142" s="2">
        <f t="shared" si="156"/>
        <v>2.9793615306993249E-2</v>
      </c>
      <c r="FZ142" s="2">
        <f t="shared" si="156"/>
        <v>2.8244680499739359E-2</v>
      </c>
      <c r="GA142" s="2">
        <f t="shared" si="156"/>
        <v>2.8199474547560589E-2</v>
      </c>
      <c r="GB142" s="2">
        <f t="shared" si="156"/>
        <v>2.8393328607378053E-2</v>
      </c>
      <c r="GC142" s="2">
        <f t="shared" si="156"/>
        <v>2.8054217874986336E-2</v>
      </c>
      <c r="GD142" s="2">
        <f t="shared" si="156"/>
        <v>2.9947482412687423E-2</v>
      </c>
      <c r="GE142" s="2">
        <f t="shared" si="156"/>
        <v>3.291478448328039E-2</v>
      </c>
      <c r="GF142" s="2">
        <f t="shared" si="156"/>
        <v>3.0892242223408872E-2</v>
      </c>
      <c r="GG142" s="2">
        <f t="shared" si="156"/>
        <v>3.2029962595795047E-2</v>
      </c>
      <c r="GH142" s="2">
        <f t="shared" si="156"/>
        <v>2.8764237715703758E-2</v>
      </c>
      <c r="GI142" s="2">
        <f t="shared" si="156"/>
        <v>2.7807694084076535E-2</v>
      </c>
      <c r="GJ142" s="2">
        <f t="shared" si="156"/>
        <v>2.1683482764335533E-2</v>
      </c>
      <c r="GK142" s="2">
        <f t="shared" si="156"/>
        <v>1.63580431973505E-2</v>
      </c>
      <c r="GM142" s="86">
        <f t="shared" si="157"/>
        <v>6.360501087786011E-88</v>
      </c>
      <c r="GN142" s="86">
        <f t="shared" si="157"/>
        <v>4.9273808320946362E-100</v>
      </c>
      <c r="GO142" s="86">
        <f t="shared" si="157"/>
        <v>7.5424477537759915E-100</v>
      </c>
      <c r="GP142" s="86">
        <f t="shared" si="157"/>
        <v>1.0297155831907932E-179</v>
      </c>
      <c r="GQ142" s="86">
        <f t="shared" si="157"/>
        <v>4.4239565686827457E-192</v>
      </c>
      <c r="GR142" s="86">
        <f t="shared" si="157"/>
        <v>1.310491736456417E-206</v>
      </c>
      <c r="GS142" s="86">
        <f t="shared" si="157"/>
        <v>1.691666721564324E-198</v>
      </c>
      <c r="GT142" s="86">
        <f t="shared" si="157"/>
        <v>1.0479630004415197E-205</v>
      </c>
      <c r="GU142" s="86">
        <f t="shared" si="157"/>
        <v>2.7080296463588473E-224</v>
      </c>
      <c r="GV142" s="86">
        <f t="shared" si="157"/>
        <v>1.6534735605501723E-205</v>
      </c>
      <c r="GW142" s="86">
        <f t="shared" si="157"/>
        <v>1.0634049842255596E-191</v>
      </c>
      <c r="GX142" s="86">
        <f t="shared" si="157"/>
        <v>2.221680533684928E-172</v>
      </c>
      <c r="GY142" s="86">
        <f t="shared" si="157"/>
        <v>1.384831165994503E-154</v>
      </c>
      <c r="GZ142" s="86">
        <f t="shared" si="157"/>
        <v>1.0721740649853112E-164</v>
      </c>
      <c r="HA142" s="86">
        <f t="shared" si="157"/>
        <v>6.2830307693097349E-189</v>
      </c>
      <c r="HC142" s="86">
        <f t="shared" si="153"/>
        <v>6.7263808666184421E-29</v>
      </c>
      <c r="HD142" s="86">
        <f t="shared" si="153"/>
        <v>1.7140492572641632E-36</v>
      </c>
      <c r="HE142" s="86">
        <f t="shared" si="153"/>
        <v>1.5125252961195604E-33</v>
      </c>
      <c r="HF142" s="86">
        <f t="shared" si="153"/>
        <v>1.3926436980088551E-52</v>
      </c>
      <c r="HG142" s="86">
        <f t="shared" si="153"/>
        <v>3.3241137339897524E-61</v>
      </c>
      <c r="HH142" s="86">
        <f t="shared" si="153"/>
        <v>1.4386967933207719E-64</v>
      </c>
      <c r="HI142" s="86">
        <f t="shared" si="153"/>
        <v>1.4070485306944275E-63</v>
      </c>
      <c r="HJ142" s="86">
        <f t="shared" si="153"/>
        <v>6.1958060037180552E-66</v>
      </c>
      <c r="HK142" s="86">
        <f t="shared" si="153"/>
        <v>4.1266511146582958E-73</v>
      </c>
      <c r="HL142" s="86">
        <f t="shared" si="161"/>
        <v>8.2111144028003132E-67</v>
      </c>
      <c r="HM142" s="86">
        <f t="shared" si="161"/>
        <v>2.3651117997496957E-63</v>
      </c>
      <c r="HN142" s="86">
        <f t="shared" si="161"/>
        <v>6.1889535466434158E-61</v>
      </c>
      <c r="HO142" s="86">
        <f t="shared" si="161"/>
        <v>8.0180836141768102E-53</v>
      </c>
      <c r="HP142" s="86">
        <f t="shared" si="161"/>
        <v>5.2677989559986739E-56</v>
      </c>
      <c r="HQ142" s="86">
        <f t="shared" si="161"/>
        <v>1.0901202802740519E-69</v>
      </c>
      <c r="HS142" s="86">
        <f t="shared" si="158"/>
        <v>0.55566927411652822</v>
      </c>
      <c r="HT142" s="86">
        <f t="shared" si="158"/>
        <v>0.18657549589026748</v>
      </c>
      <c r="HU142" s="86">
        <f t="shared" si="158"/>
        <v>0.16583741447829092</v>
      </c>
      <c r="HV142" s="86">
        <f t="shared" si="158"/>
        <v>0.11573585765428342</v>
      </c>
      <c r="HW142" s="86">
        <f t="shared" si="158"/>
        <v>0.10634916840647762</v>
      </c>
      <c r="HX142" s="86">
        <f t="shared" si="158"/>
        <v>0.10595018890861686</v>
      </c>
      <c r="HY142" s="86">
        <f t="shared" si="158"/>
        <v>8.8709298842134535E-2</v>
      </c>
      <c r="HZ142" s="86">
        <f t="shared" si="158"/>
        <v>0.10444410291998621</v>
      </c>
      <c r="IA142" s="86">
        <f t="shared" si="158"/>
        <v>0.12946012577253516</v>
      </c>
      <c r="IB142" s="86">
        <f t="shared" si="158"/>
        <v>9.8760618923305427E-2</v>
      </c>
      <c r="IC142" s="86">
        <f t="shared" si="158"/>
        <v>0.10982347341047194</v>
      </c>
      <c r="ID142" s="86">
        <f t="shared" si="158"/>
        <v>9.8612559084674312E-2</v>
      </c>
      <c r="IE142" s="86">
        <f t="shared" si="158"/>
        <v>0.10331806458922976</v>
      </c>
      <c r="IF142" s="86">
        <f t="shared" si="158"/>
        <v>0.10164487251012148</v>
      </c>
      <c r="IG142" s="86">
        <f t="shared" si="158"/>
        <v>0.11744095558104233</v>
      </c>
      <c r="II142" s="86">
        <f t="shared" si="159"/>
        <v>7.3273509638032111E-7</v>
      </c>
      <c r="IJ142" s="86">
        <f t="shared" si="159"/>
        <v>1.385316081376421E-15</v>
      </c>
      <c r="IK142" s="86">
        <f t="shared" si="159"/>
        <v>1.3289502203200199E-16</v>
      </c>
      <c r="IL142" s="86">
        <f t="shared" si="159"/>
        <v>2.5190744005359409E-18</v>
      </c>
      <c r="IM142" s="86">
        <f t="shared" si="159"/>
        <v>1.020886369624711E-18</v>
      </c>
      <c r="IN142" s="86">
        <f t="shared" si="159"/>
        <v>2.0069189131167865E-19</v>
      </c>
      <c r="IO142" s="86">
        <f t="shared" si="159"/>
        <v>1.1345077932755154E-20</v>
      </c>
      <c r="IP142" s="86">
        <f t="shared" si="159"/>
        <v>1.5210960141889585E-20</v>
      </c>
      <c r="IQ142" s="86">
        <f t="shared" si="159"/>
        <v>1.1581507080898299E-19</v>
      </c>
      <c r="IR142" s="86">
        <f t="shared" si="159"/>
        <v>1.4369392252897111E-20</v>
      </c>
      <c r="IS142" s="86">
        <f t="shared" si="159"/>
        <v>2.2146137797932621E-20</v>
      </c>
      <c r="IT142" s="86">
        <f t="shared" si="159"/>
        <v>5.597290791665348E-19</v>
      </c>
      <c r="IU142" s="86">
        <f t="shared" si="159"/>
        <v>6.3189305088602939E-18</v>
      </c>
      <c r="IV142" s="86">
        <f t="shared" si="159"/>
        <v>1.5273538850068329E-15</v>
      </c>
      <c r="IW142" s="86">
        <f t="shared" si="159"/>
        <v>9.5885711443663252E-10</v>
      </c>
      <c r="IY142" s="86">
        <f t="shared" si="160"/>
        <v>0.5556700068516246</v>
      </c>
      <c r="IZ142" s="86">
        <f t="shared" si="160"/>
        <v>0.18657549589026887</v>
      </c>
      <c r="JA142" s="86">
        <f t="shared" si="160"/>
        <v>0.16583741447829106</v>
      </c>
      <c r="JB142" s="86">
        <f t="shared" si="160"/>
        <v>0.11573585765428342</v>
      </c>
      <c r="JC142" s="86">
        <f t="shared" si="160"/>
        <v>0.10634916840647762</v>
      </c>
      <c r="JD142" s="86">
        <f t="shared" si="160"/>
        <v>0.10595018890861686</v>
      </c>
      <c r="JE142" s="86">
        <f t="shared" si="160"/>
        <v>8.8709298842134535E-2</v>
      </c>
      <c r="JF142" s="86">
        <f t="shared" si="160"/>
        <v>0.10444410291998621</v>
      </c>
      <c r="JG142" s="86">
        <f t="shared" si="160"/>
        <v>0.12946012577253516</v>
      </c>
      <c r="JH142" s="86">
        <f t="shared" si="160"/>
        <v>9.8760618923305427E-2</v>
      </c>
      <c r="JI142" s="86">
        <f t="shared" si="160"/>
        <v>0.10982347341047194</v>
      </c>
      <c r="JJ142" s="86">
        <f t="shared" si="160"/>
        <v>9.8612559084674312E-2</v>
      </c>
      <c r="JK142" s="86">
        <f t="shared" si="160"/>
        <v>0.10331806458922976</v>
      </c>
      <c r="JL142" s="86">
        <f t="shared" si="160"/>
        <v>0.10164487251012301</v>
      </c>
      <c r="JM142" s="86">
        <f t="shared" si="160"/>
        <v>0.11744095653989944</v>
      </c>
    </row>
    <row r="143" spans="2:273" x14ac:dyDescent="0.25">
      <c r="B143" s="2">
        <v>116</v>
      </c>
      <c r="C143" s="37">
        <v>38.167000000000002</v>
      </c>
      <c r="D143" s="37">
        <v>45.591000000000001</v>
      </c>
      <c r="E143" s="37">
        <v>59.831000000000003</v>
      </c>
      <c r="F143" s="37">
        <v>55.707999999999998</v>
      </c>
      <c r="G143" s="37">
        <v>57.430999999999997</v>
      </c>
      <c r="H143" s="37">
        <v>59</v>
      </c>
      <c r="I143" s="37">
        <v>60.462000000000003</v>
      </c>
      <c r="J143" s="37">
        <v>64.984999999999999</v>
      </c>
      <c r="K143" s="37">
        <v>68.923000000000002</v>
      </c>
      <c r="L143" s="37">
        <v>66.369</v>
      </c>
      <c r="M143" s="37">
        <v>69.569000000000003</v>
      </c>
      <c r="N143" s="37">
        <v>68.554000000000002</v>
      </c>
      <c r="O143" s="37">
        <v>68.938000000000002</v>
      </c>
      <c r="P143" s="37">
        <v>69.984999999999999</v>
      </c>
      <c r="Q143" s="37">
        <v>89.923000000000002</v>
      </c>
      <c r="S143" s="4">
        <f t="shared" si="162"/>
        <v>37.702321946740511</v>
      </c>
      <c r="T143" s="4">
        <f t="shared" si="162"/>
        <v>45.682959332622474</v>
      </c>
      <c r="U143" s="4">
        <f t="shared" si="162"/>
        <v>60.03657443950727</v>
      </c>
      <c r="V143" s="4">
        <f t="shared" si="162"/>
        <v>56.566782389858858</v>
      </c>
      <c r="W143" s="4">
        <f t="shared" si="162"/>
        <v>58.74382499342223</v>
      </c>
      <c r="X143" s="4">
        <f t="shared" si="162"/>
        <v>61.44679910431141</v>
      </c>
      <c r="Y143" s="4">
        <f t="shared" si="162"/>
        <v>61.850158041102439</v>
      </c>
      <c r="Z143" s="4">
        <f t="shared" si="162"/>
        <v>65.411266070000323</v>
      </c>
      <c r="AA143" s="4">
        <f t="shared" si="162"/>
        <v>70.799548714390269</v>
      </c>
      <c r="AB143" s="4">
        <f t="shared" si="162"/>
        <v>67.054829588762132</v>
      </c>
      <c r="AC143" s="4">
        <f t="shared" si="162"/>
        <v>68.544653059134419</v>
      </c>
      <c r="AD143" s="4">
        <f t="shared" si="162"/>
        <v>68.627862589370494</v>
      </c>
      <c r="AE143" s="4">
        <f t="shared" si="162"/>
        <v>68.920573284835839</v>
      </c>
      <c r="AF143" s="4">
        <f t="shared" si="162"/>
        <v>71.691930327376468</v>
      </c>
      <c r="AG143" s="4">
        <f t="shared" si="162"/>
        <v>92.979320942109283</v>
      </c>
      <c r="AI143" s="4">
        <f t="shared" si="163"/>
        <v>0.4646780532594903</v>
      </c>
      <c r="AJ143" s="4">
        <f t="shared" si="163"/>
        <v>-9.19593326224728E-2</v>
      </c>
      <c r="AK143" s="4">
        <f t="shared" si="163"/>
        <v>-0.2055744395072665</v>
      </c>
      <c r="AL143" s="4">
        <f t="shared" si="163"/>
        <v>-0.85878238985885957</v>
      </c>
      <c r="AM143" s="4">
        <f t="shared" si="163"/>
        <v>-1.3128249934222325</v>
      </c>
      <c r="AN143" s="4">
        <f t="shared" si="163"/>
        <v>-2.4467991043114097</v>
      </c>
      <c r="AO143" s="4">
        <f t="shared" si="163"/>
        <v>-1.3881580411024359</v>
      </c>
      <c r="AP143" s="4">
        <f t="shared" si="163"/>
        <v>-0.42626607000032379</v>
      </c>
      <c r="AQ143" s="4">
        <f t="shared" si="163"/>
        <v>-1.8765487143902675</v>
      </c>
      <c r="AR143" s="4">
        <f t="shared" si="163"/>
        <v>-0.6858295887621324</v>
      </c>
      <c r="AS143" s="4">
        <f t="shared" si="163"/>
        <v>1.0243469408655841</v>
      </c>
      <c r="AT143" s="4">
        <f t="shared" si="163"/>
        <v>-7.386258937049206E-2</v>
      </c>
      <c r="AU143" s="4">
        <f t="shared" si="163"/>
        <v>1.7426715164162943E-2</v>
      </c>
      <c r="AV143" s="4">
        <f t="shared" si="163"/>
        <v>-1.7069303273764689</v>
      </c>
      <c r="AW143" s="4">
        <f t="shared" si="163"/>
        <v>-3.0563209421092807</v>
      </c>
      <c r="AY143" s="2">
        <f t="shared" si="154"/>
        <v>36.470103866940754</v>
      </c>
      <c r="AZ143" s="2">
        <f t="shared" si="154"/>
        <v>41.337176325616866</v>
      </c>
      <c r="BA143" s="2">
        <f t="shared" si="154"/>
        <v>53.537083925281046</v>
      </c>
      <c r="BB143" s="2">
        <f t="shared" si="154"/>
        <v>46.679582231924819</v>
      </c>
      <c r="BC143" s="2">
        <f t="shared" si="154"/>
        <v>47.211040576610188</v>
      </c>
      <c r="BD143" s="2">
        <f t="shared" si="154"/>
        <v>48.218902199917139</v>
      </c>
      <c r="BE143" s="2">
        <f t="shared" si="154"/>
        <v>48.470314698521108</v>
      </c>
      <c r="BF143" s="2">
        <f t="shared" si="154"/>
        <v>48.427835545241372</v>
      </c>
      <c r="BG143" s="2">
        <f t="shared" si="154"/>
        <v>48.559697124731272</v>
      </c>
      <c r="BH143" s="2">
        <f t="shared" si="154"/>
        <v>46.737957775081178</v>
      </c>
      <c r="BI143" s="2">
        <f t="shared" si="154"/>
        <v>44.982364342117329</v>
      </c>
      <c r="BJ143" s="2">
        <f t="shared" si="154"/>
        <v>45.919791096681649</v>
      </c>
      <c r="BK143" s="2">
        <f t="shared" si="154"/>
        <v>44.661540434753249</v>
      </c>
      <c r="BL143" s="2">
        <f t="shared" si="154"/>
        <v>46.583452719934087</v>
      </c>
      <c r="BM143" s="2">
        <f t="shared" si="154"/>
        <v>50.827935761157988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65.874225168690955</v>
      </c>
      <c r="DL143" s="2">
        <f t="shared" si="164"/>
        <v>74.444822299651577</v>
      </c>
      <c r="DM143" s="2">
        <f t="shared" si="164"/>
        <v>92.883398030018753</v>
      </c>
      <c r="DN143" s="2">
        <f t="shared" si="164"/>
        <v>84.056581801125716</v>
      </c>
      <c r="DO143" s="2">
        <f t="shared" si="164"/>
        <v>79.248464808362371</v>
      </c>
      <c r="DP143" s="2">
        <f t="shared" si="164"/>
        <v>76.044890592334497</v>
      </c>
      <c r="DQ143" s="2">
        <f t="shared" si="164"/>
        <v>73.230610890527515</v>
      </c>
      <c r="DR143" s="2">
        <f t="shared" si="164"/>
        <v>75.272190044026672</v>
      </c>
      <c r="DS143" s="2">
        <f t="shared" si="164"/>
        <v>76.123783675012859</v>
      </c>
      <c r="DT143" s="2">
        <f t="shared" si="164"/>
        <v>75.248074146783466</v>
      </c>
      <c r="DU143" s="2">
        <f t="shared" si="164"/>
        <v>76.825775445484751</v>
      </c>
      <c r="DV143" s="2">
        <f t="shared" si="164"/>
        <v>80.68741830262762</v>
      </c>
      <c r="DW143" s="2">
        <f t="shared" si="164"/>
        <v>77.709260324663049</v>
      </c>
      <c r="DX143" s="2">
        <f t="shared" si="164"/>
        <v>75.281871080139368</v>
      </c>
      <c r="DY143" s="2">
        <f t="shared" si="164"/>
        <v>75.519587133796435</v>
      </c>
      <c r="EA143" s="2">
        <f t="shared" si="152"/>
        <v>36.422109320252282</v>
      </c>
      <c r="EB143" s="2">
        <f t="shared" si="152"/>
        <v>41.299743176008953</v>
      </c>
      <c r="EC143" s="2">
        <f t="shared" si="152"/>
        <v>53.481813483722121</v>
      </c>
      <c r="ED143" s="2">
        <f t="shared" si="152"/>
        <v>46.638215862221358</v>
      </c>
      <c r="EE143" s="2">
        <f t="shared" si="151"/>
        <v>47.175993555595696</v>
      </c>
      <c r="EF143" s="2">
        <f t="shared" si="151"/>
        <v>48.187055923021028</v>
      </c>
      <c r="EG143" s="2">
        <f t="shared" si="151"/>
        <v>48.440262584935368</v>
      </c>
      <c r="EH143" s="2">
        <f t="shared" si="151"/>
        <v>48.40215831123632</v>
      </c>
      <c r="EI143" s="2">
        <f t="shared" si="151"/>
        <v>48.532585035543953</v>
      </c>
      <c r="EJ143" s="2">
        <f t="shared" si="151"/>
        <v>46.704527127527342</v>
      </c>
      <c r="EK143" s="2">
        <f t="shared" si="151"/>
        <v>44.935888114004356</v>
      </c>
      <c r="EL143" s="2">
        <f t="shared" si="151"/>
        <v>45.8746282959344</v>
      </c>
      <c r="EM143" s="2">
        <f t="shared" si="135"/>
        <v>44.627359440980058</v>
      </c>
      <c r="EN143" s="2">
        <f t="shared" si="135"/>
        <v>46.557688552404372</v>
      </c>
      <c r="EO143" s="2">
        <f t="shared" si="135"/>
        <v>50.807385563965283</v>
      </c>
      <c r="EQ143" s="2">
        <f t="shared" si="165"/>
        <v>36.634024962796445</v>
      </c>
      <c r="ER143" s="2">
        <f t="shared" si="165"/>
        <v>41.397186236071065</v>
      </c>
      <c r="ES143" s="2">
        <f t="shared" si="165"/>
        <v>54.001038754450207</v>
      </c>
      <c r="ET143" s="2">
        <f t="shared" si="165"/>
        <v>46.813879989957186</v>
      </c>
      <c r="EU143" s="2">
        <f t="shared" si="165"/>
        <v>47.275273841752821</v>
      </c>
      <c r="EV143" s="2">
        <f t="shared" si="165"/>
        <v>48.306780925034509</v>
      </c>
      <c r="EW143" s="2">
        <f t="shared" si="165"/>
        <v>48.539136270150074</v>
      </c>
      <c r="EX143" s="2">
        <f t="shared" si="165"/>
        <v>48.268350429157834</v>
      </c>
      <c r="EY143" s="2">
        <f t="shared" si="165"/>
        <v>48.422803695065056</v>
      </c>
      <c r="EZ143" s="2">
        <f t="shared" si="165"/>
        <v>46.679431923779362</v>
      </c>
      <c r="FA143" s="2">
        <f t="shared" si="165"/>
        <v>45.108630766368556</v>
      </c>
      <c r="FB143" s="2">
        <f t="shared" si="165"/>
        <v>45.984632966714813</v>
      </c>
      <c r="FC143" s="2">
        <f t="shared" si="165"/>
        <v>44.558147455771902</v>
      </c>
      <c r="FD143" s="2">
        <f t="shared" si="165"/>
        <v>46.418634781871418</v>
      </c>
      <c r="FE143" s="2">
        <f t="shared" si="165"/>
        <v>50.163139738710974</v>
      </c>
      <c r="FG143" s="2">
        <f t="shared" si="166"/>
        <v>0.99913254831516451</v>
      </c>
      <c r="FH143" s="2">
        <f t="shared" si="166"/>
        <v>0.99897338600464891</v>
      </c>
      <c r="FI143" s="2">
        <f t="shared" si="166"/>
        <v>0.99902651170634593</v>
      </c>
      <c r="FJ143" s="2">
        <f t="shared" si="166"/>
        <v>0.99903948523605191</v>
      </c>
      <c r="FK143" s="2">
        <f t="shared" si="166"/>
        <v>0.99900270881774111</v>
      </c>
      <c r="FL143" s="2">
        <f t="shared" si="166"/>
        <v>0.99899026247516309</v>
      </c>
      <c r="FM143" s="2">
        <f t="shared" si="166"/>
        <v>0.99891010462563146</v>
      </c>
      <c r="FN143" s="2">
        <f t="shared" si="166"/>
        <v>0.99888134136116724</v>
      </c>
      <c r="FO143" s="2">
        <f t="shared" si="166"/>
        <v>0.99887422094275746</v>
      </c>
      <c r="FP143" s="2">
        <f t="shared" si="166"/>
        <v>0.99879909237883069</v>
      </c>
      <c r="FQ143" s="2">
        <f t="shared" si="166"/>
        <v>0.99873225739145888</v>
      </c>
      <c r="FR143" s="2">
        <f t="shared" si="166"/>
        <v>0.99880208034294904</v>
      </c>
      <c r="FS143" s="2">
        <f t="shared" si="166"/>
        <v>0.99890315681793762</v>
      </c>
      <c r="FT143" s="2">
        <f t="shared" si="166"/>
        <v>0.99898819282660201</v>
      </c>
      <c r="FU143" s="2">
        <f t="shared" si="166"/>
        <v>0.99870155900472857</v>
      </c>
      <c r="FW143" s="2">
        <f t="shared" si="156"/>
        <v>0.10592072819306782</v>
      </c>
      <c r="FX143" s="2">
        <f t="shared" si="156"/>
        <v>3.4953207549017748E-2</v>
      </c>
      <c r="FY143" s="2">
        <f t="shared" si="156"/>
        <v>3.257441654942108E-2</v>
      </c>
      <c r="FZ143" s="2">
        <f t="shared" si="156"/>
        <v>3.0885513429837631E-2</v>
      </c>
      <c r="GA143" s="2">
        <f t="shared" si="156"/>
        <v>3.0836214915902327E-2</v>
      </c>
      <c r="GB143" s="2">
        <f t="shared" si="156"/>
        <v>3.1047615847137951E-2</v>
      </c>
      <c r="GC143" s="2">
        <f t="shared" si="156"/>
        <v>3.067780503882819E-2</v>
      </c>
      <c r="GD143" s="2">
        <f t="shared" si="156"/>
        <v>3.2742160256158892E-2</v>
      </c>
      <c r="GE143" s="2">
        <f t="shared" si="156"/>
        <v>3.5976099289583861E-2</v>
      </c>
      <c r="GF143" s="2">
        <f t="shared" si="156"/>
        <v>3.377201497549364E-2</v>
      </c>
      <c r="GG143" s="2">
        <f t="shared" si="156"/>
        <v>3.5011961889541393E-2</v>
      </c>
      <c r="GH143" s="2">
        <f t="shared" si="156"/>
        <v>3.1452076142788284E-2</v>
      </c>
      <c r="GI143" s="2">
        <f t="shared" si="156"/>
        <v>3.0408948022741099E-2</v>
      </c>
      <c r="GJ143" s="2">
        <f t="shared" si="156"/>
        <v>2.3725832023093515E-2</v>
      </c>
      <c r="GK143" s="2">
        <f t="shared" si="156"/>
        <v>1.7907975429132757E-2</v>
      </c>
      <c r="GM143" s="86">
        <f t="shared" si="157"/>
        <v>2.1463383114682191E-91</v>
      </c>
      <c r="GN143" s="86">
        <f t="shared" si="157"/>
        <v>5.5132268630654188E-104</v>
      </c>
      <c r="GO143" s="86">
        <f t="shared" si="157"/>
        <v>9.2881523030883488E-104</v>
      </c>
      <c r="GP143" s="86">
        <f t="shared" si="157"/>
        <v>9.2254289362725735E-187</v>
      </c>
      <c r="GQ143" s="86">
        <f t="shared" si="157"/>
        <v>1.3954970299762236E-199</v>
      </c>
      <c r="GR143" s="86">
        <f t="shared" si="157"/>
        <v>1.1901545536915291E-214</v>
      </c>
      <c r="GS143" s="86">
        <f t="shared" si="157"/>
        <v>2.7072329648395991E-206</v>
      </c>
      <c r="GT143" s="86">
        <f t="shared" si="157"/>
        <v>8.9768864622399605E-214</v>
      </c>
      <c r="GU143" s="86">
        <f t="shared" si="157"/>
        <v>3.931011325647122E-233</v>
      </c>
      <c r="GV143" s="86">
        <f t="shared" si="157"/>
        <v>1.1434469143093155E-213</v>
      </c>
      <c r="GW143" s="86">
        <f t="shared" si="157"/>
        <v>2.8517432712933406E-199</v>
      </c>
      <c r="GX143" s="86">
        <f t="shared" si="157"/>
        <v>3.2847597405376879E-179</v>
      </c>
      <c r="GY143" s="86">
        <f t="shared" si="157"/>
        <v>1.2404806778572235E-160</v>
      </c>
      <c r="GZ143" s="86">
        <f t="shared" si="157"/>
        <v>3.290430107985749E-171</v>
      </c>
      <c r="HA143" s="86">
        <f t="shared" si="157"/>
        <v>2.7954602594025253E-196</v>
      </c>
      <c r="HC143" s="86">
        <f t="shared" si="153"/>
        <v>7.551443931188423E-31</v>
      </c>
      <c r="HD143" s="86">
        <f t="shared" si="153"/>
        <v>5.9117651710357189E-39</v>
      </c>
      <c r="HE143" s="86">
        <f t="shared" si="153"/>
        <v>8.8791877727987112E-36</v>
      </c>
      <c r="HF143" s="86">
        <f t="shared" si="153"/>
        <v>4.1587729030313453E-56</v>
      </c>
      <c r="HG143" s="86">
        <f t="shared" si="153"/>
        <v>2.5882251010115272E-65</v>
      </c>
      <c r="HH143" s="86">
        <f t="shared" si="153"/>
        <v>7.3453998411959148E-69</v>
      </c>
      <c r="HI143" s="86">
        <f t="shared" si="153"/>
        <v>7.7029149127093715E-68</v>
      </c>
      <c r="HJ143" s="86">
        <f t="shared" si="153"/>
        <v>2.591547733234347E-70</v>
      </c>
      <c r="HK143" s="86">
        <f t="shared" si="153"/>
        <v>5.5542667062723405E-78</v>
      </c>
      <c r="HL143" s="86">
        <f t="shared" si="161"/>
        <v>2.4352265704315269E-71</v>
      </c>
      <c r="HM143" s="86">
        <f t="shared" si="161"/>
        <v>1.3019807359305796E-67</v>
      </c>
      <c r="HN143" s="86">
        <f t="shared" si="161"/>
        <v>4.3019659038415991E-65</v>
      </c>
      <c r="HO143" s="86">
        <f t="shared" si="161"/>
        <v>2.0180493020672033E-56</v>
      </c>
      <c r="HP143" s="86">
        <f t="shared" si="161"/>
        <v>6.0800983898553606E-60</v>
      </c>
      <c r="HQ143" s="86">
        <f t="shared" si="161"/>
        <v>1.688150829930982E-74</v>
      </c>
      <c r="HS143" s="86">
        <f t="shared" si="158"/>
        <v>0.49495316161439251</v>
      </c>
      <c r="HT143" s="86">
        <f t="shared" si="158"/>
        <v>0.24922075794828277</v>
      </c>
      <c r="HU143" s="86">
        <f t="shared" si="158"/>
        <v>0.22474710987954716</v>
      </c>
      <c r="HV143" s="86">
        <f t="shared" si="158"/>
        <v>0.1635280495572092</v>
      </c>
      <c r="HW143" s="86">
        <f t="shared" si="158"/>
        <v>0.15183536993585761</v>
      </c>
      <c r="HX143" s="86">
        <f t="shared" si="158"/>
        <v>0.1524734616246379</v>
      </c>
      <c r="HY143" s="86">
        <f t="shared" si="158"/>
        <v>0.13090256569499367</v>
      </c>
      <c r="HZ143" s="86">
        <f t="shared" si="158"/>
        <v>0.15297829950986128</v>
      </c>
      <c r="IA143" s="86">
        <f t="shared" si="158"/>
        <v>0.18644683153327971</v>
      </c>
      <c r="IB143" s="86">
        <f t="shared" si="158"/>
        <v>0.14586232843900096</v>
      </c>
      <c r="IC143" s="86">
        <f t="shared" si="158"/>
        <v>0.16110336843675718</v>
      </c>
      <c r="ID143" s="86">
        <f t="shared" si="158"/>
        <v>0.14227899400362648</v>
      </c>
      <c r="IE143" s="86">
        <f t="shared" si="158"/>
        <v>0.14645850593138796</v>
      </c>
      <c r="IF143" s="86">
        <f t="shared" si="158"/>
        <v>0.13466162430776313</v>
      </c>
      <c r="IG143" s="86">
        <f t="shared" si="158"/>
        <v>0.14568308114976752</v>
      </c>
      <c r="II143" s="86">
        <f t="shared" si="159"/>
        <v>2.0595412447612938E-6</v>
      </c>
      <c r="IJ143" s="86">
        <f t="shared" si="159"/>
        <v>7.7834390065015836E-15</v>
      </c>
      <c r="IK143" s="86">
        <f t="shared" si="159"/>
        <v>8.1285901535857913E-16</v>
      </c>
      <c r="IL143" s="86">
        <f t="shared" si="159"/>
        <v>1.8324565449288113E-17</v>
      </c>
      <c r="IM143" s="86">
        <f t="shared" si="159"/>
        <v>7.7673986826295879E-18</v>
      </c>
      <c r="IN143" s="86">
        <f t="shared" si="159"/>
        <v>1.6652893086285309E-18</v>
      </c>
      <c r="IO143" s="86">
        <f t="shared" si="159"/>
        <v>1.0811208381303625E-19</v>
      </c>
      <c r="IP143" s="86">
        <f t="shared" si="159"/>
        <v>1.4904771292693793E-19</v>
      </c>
      <c r="IQ143" s="86">
        <f t="shared" si="159"/>
        <v>1.0871551340640565E-18</v>
      </c>
      <c r="IR143" s="86">
        <f t="shared" si="159"/>
        <v>1.4420783729806927E-19</v>
      </c>
      <c r="IS143" s="86">
        <f t="shared" si="159"/>
        <v>2.2272482003102352E-19</v>
      </c>
      <c r="IT143" s="86">
        <f t="shared" si="159"/>
        <v>4.4426454577699522E-18</v>
      </c>
      <c r="IU143" s="86">
        <f t="shared" si="159"/>
        <v>4.3492973274216695E-17</v>
      </c>
      <c r="IV143" s="86">
        <f t="shared" si="159"/>
        <v>7.1446184523899425E-15</v>
      </c>
      <c r="IW143" s="86">
        <f t="shared" si="159"/>
        <v>2.2505987887098864E-9</v>
      </c>
      <c r="IY143" s="86">
        <f t="shared" si="160"/>
        <v>0.49495522115563728</v>
      </c>
      <c r="IZ143" s="86">
        <f t="shared" si="160"/>
        <v>0.24922075794829054</v>
      </c>
      <c r="JA143" s="86">
        <f t="shared" si="160"/>
        <v>0.22474710987954796</v>
      </c>
      <c r="JB143" s="86">
        <f t="shared" si="160"/>
        <v>0.16352804955720923</v>
      </c>
      <c r="JC143" s="86">
        <f t="shared" si="160"/>
        <v>0.15183536993585761</v>
      </c>
      <c r="JD143" s="86">
        <f t="shared" si="160"/>
        <v>0.1524734616246379</v>
      </c>
      <c r="JE143" s="86">
        <f t="shared" si="160"/>
        <v>0.13090256569499367</v>
      </c>
      <c r="JF143" s="86">
        <f t="shared" si="160"/>
        <v>0.15297829950986128</v>
      </c>
      <c r="JG143" s="86">
        <f t="shared" si="160"/>
        <v>0.18644683153327971</v>
      </c>
      <c r="JH143" s="86">
        <f t="shared" si="160"/>
        <v>0.14586232843900096</v>
      </c>
      <c r="JI143" s="86">
        <f t="shared" si="160"/>
        <v>0.16110336843675718</v>
      </c>
      <c r="JJ143" s="86">
        <f t="shared" si="160"/>
        <v>0.14227899400362648</v>
      </c>
      <c r="JK143" s="86">
        <f t="shared" si="160"/>
        <v>0.14645850593138801</v>
      </c>
      <c r="JL143" s="86">
        <f t="shared" si="160"/>
        <v>0.13466162430777026</v>
      </c>
      <c r="JM143" s="86">
        <f t="shared" si="160"/>
        <v>0.14568308340036631</v>
      </c>
    </row>
    <row r="144" spans="2:273" x14ac:dyDescent="0.25">
      <c r="B144" s="2">
        <v>117</v>
      </c>
      <c r="C144" s="37">
        <v>36.863999999999997</v>
      </c>
      <c r="D144" s="37">
        <v>46.726999999999997</v>
      </c>
      <c r="E144" s="37">
        <v>62.308</v>
      </c>
      <c r="F144" s="37">
        <v>58.384999999999998</v>
      </c>
      <c r="G144" s="37">
        <v>61.076999999999998</v>
      </c>
      <c r="H144" s="37">
        <v>64.292000000000002</v>
      </c>
      <c r="I144" s="37">
        <v>65.215000000000003</v>
      </c>
      <c r="J144" s="37">
        <v>71.507999999999996</v>
      </c>
      <c r="K144" s="37">
        <v>78.061999999999998</v>
      </c>
      <c r="L144" s="37">
        <v>73.631</v>
      </c>
      <c r="M144" s="37">
        <v>77.445999999999998</v>
      </c>
      <c r="N144" s="37">
        <v>75.677000000000007</v>
      </c>
      <c r="O144" s="37">
        <v>76.369</v>
      </c>
      <c r="P144" s="37">
        <v>76.537999999999997</v>
      </c>
      <c r="Q144" s="37">
        <v>98.076999999999998</v>
      </c>
      <c r="S144" s="4">
        <f t="shared" si="162"/>
        <v>37.251499807800755</v>
      </c>
      <c r="T144" s="4">
        <f t="shared" si="162"/>
        <v>46.387636832280059</v>
      </c>
      <c r="U144" s="4">
        <f t="shared" si="162"/>
        <v>61.164066945224405</v>
      </c>
      <c r="V144" s="4">
        <f t="shared" si="162"/>
        <v>59.026210727973648</v>
      </c>
      <c r="W144" s="4">
        <f t="shared" si="162"/>
        <v>61.784157631612928</v>
      </c>
      <c r="X144" s="4">
        <f t="shared" si="162"/>
        <v>65.040148446547548</v>
      </c>
      <c r="Y144" s="4">
        <f t="shared" si="162"/>
        <v>65.889891601842493</v>
      </c>
      <c r="Z144" s="4">
        <f t="shared" si="162"/>
        <v>70.286777564170137</v>
      </c>
      <c r="AA144" s="4">
        <f t="shared" si="162"/>
        <v>76.571387113782436</v>
      </c>
      <c r="AB144" s="4">
        <f t="shared" si="162"/>
        <v>73.109618089288062</v>
      </c>
      <c r="AC144" s="4">
        <f t="shared" si="162"/>
        <v>75.238073411477956</v>
      </c>
      <c r="AD144" s="4">
        <f t="shared" si="162"/>
        <v>74.994309039814297</v>
      </c>
      <c r="AE144" s="4">
        <f t="shared" si="162"/>
        <v>75.376869413009814</v>
      </c>
      <c r="AF144" s="4">
        <f t="shared" si="162"/>
        <v>77.176417124544557</v>
      </c>
      <c r="AG144" s="4">
        <f t="shared" si="162"/>
        <v>99.936834466774911</v>
      </c>
      <c r="AI144" s="4">
        <f t="shared" si="163"/>
        <v>-0.38749980780075788</v>
      </c>
      <c r="AJ144" s="4">
        <f t="shared" si="163"/>
        <v>0.33936316771993802</v>
      </c>
      <c r="AK144" s="4">
        <f t="shared" si="163"/>
        <v>1.1439330547755944</v>
      </c>
      <c r="AL144" s="4">
        <f t="shared" si="163"/>
        <v>-0.64121072797365031</v>
      </c>
      <c r="AM144" s="4">
        <f t="shared" si="163"/>
        <v>-0.70715763161292955</v>
      </c>
      <c r="AN144" s="4">
        <f t="shared" si="163"/>
        <v>-0.74814844654754609</v>
      </c>
      <c r="AO144" s="4">
        <f t="shared" si="163"/>
        <v>-0.67489160184248931</v>
      </c>
      <c r="AP144" s="4">
        <f t="shared" si="163"/>
        <v>1.2212224358298585</v>
      </c>
      <c r="AQ144" s="4">
        <f t="shared" si="163"/>
        <v>1.490612886217562</v>
      </c>
      <c r="AR144" s="4">
        <f t="shared" si="163"/>
        <v>0.52138191071193773</v>
      </c>
      <c r="AS144" s="4">
        <f t="shared" si="163"/>
        <v>2.2079265885220423</v>
      </c>
      <c r="AT144" s="4">
        <f t="shared" si="163"/>
        <v>0.68269096018570963</v>
      </c>
      <c r="AU144" s="4">
        <f t="shared" si="163"/>
        <v>0.99213058699018575</v>
      </c>
      <c r="AV144" s="4">
        <f t="shared" si="163"/>
        <v>-0.63841712454456001</v>
      </c>
      <c r="AW144" s="4">
        <f t="shared" si="163"/>
        <v>-1.8598344667749132</v>
      </c>
      <c r="AY144" s="2">
        <f t="shared" ref="AY144:BM160" si="167">IF(OR($B144 &lt; C$230, $B144 &gt; C$233), #N/A, ((1-FG144)*DK144) + (FG144 - FW144)*EA144 + (FW144*EQ144))</f>
        <v>36.383718886696116</v>
      </c>
      <c r="AZ144" s="2">
        <f t="shared" si="167"/>
        <v>41.226210617308475</v>
      </c>
      <c r="BA144" s="2">
        <f t="shared" si="167"/>
        <v>53.321292507241132</v>
      </c>
      <c r="BB144" s="2">
        <f t="shared" si="167"/>
        <v>46.557596113202841</v>
      </c>
      <c r="BC144" s="2">
        <f t="shared" si="167"/>
        <v>47.090483741647738</v>
      </c>
      <c r="BD144" s="2">
        <f t="shared" si="167"/>
        <v>48.10953759943235</v>
      </c>
      <c r="BE144" s="2">
        <f t="shared" si="167"/>
        <v>48.361885462393204</v>
      </c>
      <c r="BF144" s="2">
        <f t="shared" si="167"/>
        <v>48.323427150125291</v>
      </c>
      <c r="BG144" s="2">
        <f t="shared" si="167"/>
        <v>48.447714422759297</v>
      </c>
      <c r="BH144" s="2">
        <f t="shared" si="167"/>
        <v>46.632512038053839</v>
      </c>
      <c r="BI144" s="2">
        <f t="shared" si="167"/>
        <v>44.834136720728694</v>
      </c>
      <c r="BJ144" s="2">
        <f t="shared" si="167"/>
        <v>45.778376550467449</v>
      </c>
      <c r="BK144" s="2">
        <f t="shared" si="167"/>
        <v>44.546649780147739</v>
      </c>
      <c r="BL144" s="2">
        <f t="shared" si="167"/>
        <v>46.4844446491255</v>
      </c>
      <c r="BM144" s="2">
        <f t="shared" si="167"/>
        <v>50.724589588518036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66.044437112010797</v>
      </c>
      <c r="DL144" s="2">
        <f t="shared" si="164"/>
        <v>74.65934407665506</v>
      </c>
      <c r="DM144" s="2">
        <f t="shared" si="164"/>
        <v>93.164019512195125</v>
      </c>
      <c r="DN144" s="2">
        <f t="shared" si="164"/>
        <v>84.299470731707331</v>
      </c>
      <c r="DO144" s="2">
        <f t="shared" si="164"/>
        <v>79.437849477351918</v>
      </c>
      <c r="DP144" s="2">
        <f t="shared" si="164"/>
        <v>76.20291358885018</v>
      </c>
      <c r="DQ144" s="2">
        <f t="shared" si="164"/>
        <v>73.342367474272763</v>
      </c>
      <c r="DR144" s="2">
        <f t="shared" si="164"/>
        <v>75.411514896145619</v>
      </c>
      <c r="DS144" s="2">
        <f t="shared" si="164"/>
        <v>76.271722820949165</v>
      </c>
      <c r="DT144" s="2">
        <f t="shared" si="164"/>
        <v>75.403077620054376</v>
      </c>
      <c r="DU144" s="2">
        <f t="shared" si="164"/>
        <v>77.021259740259751</v>
      </c>
      <c r="DV144" s="2">
        <f t="shared" si="164"/>
        <v>80.893641800060422</v>
      </c>
      <c r="DW144" s="2">
        <f t="shared" si="164"/>
        <v>77.913738243794398</v>
      </c>
      <c r="DX144" s="2">
        <f t="shared" si="164"/>
        <v>75.476898954703827</v>
      </c>
      <c r="DY144" s="2">
        <f t="shared" si="164"/>
        <v>75.709814557535481</v>
      </c>
      <c r="EA144" s="2">
        <f t="shared" si="152"/>
        <v>36.333955851436585</v>
      </c>
      <c r="EB144" s="2">
        <f t="shared" si="152"/>
        <v>41.190162553322438</v>
      </c>
      <c r="EC144" s="2">
        <f t="shared" si="152"/>
        <v>53.263750089720581</v>
      </c>
      <c r="ED144" s="2">
        <f t="shared" si="152"/>
        <v>46.517538133408635</v>
      </c>
      <c r="EE144" s="2">
        <f t="shared" si="151"/>
        <v>47.057145862489286</v>
      </c>
      <c r="EF144" s="2">
        <f t="shared" si="151"/>
        <v>48.078910858159517</v>
      </c>
      <c r="EG144" s="2">
        <f t="shared" si="151"/>
        <v>48.333182688722239</v>
      </c>
      <c r="EH144" s="2">
        <f t="shared" si="151"/>
        <v>48.300913345210468</v>
      </c>
      <c r="EI144" s="2">
        <f t="shared" si="151"/>
        <v>48.423865832808417</v>
      </c>
      <c r="EJ144" s="2">
        <f t="shared" si="151"/>
        <v>46.601657684579052</v>
      </c>
      <c r="EK144" s="2">
        <f t="shared" si="151"/>
        <v>44.789171213736367</v>
      </c>
      <c r="EL144" s="2">
        <f t="shared" si="151"/>
        <v>45.735481350657963</v>
      </c>
      <c r="EM144" s="2">
        <f t="shared" si="135"/>
        <v>44.515482590469404</v>
      </c>
      <c r="EN144" s="2">
        <f t="shared" si="135"/>
        <v>46.461381976126034</v>
      </c>
      <c r="EO144" s="2">
        <f t="shared" si="135"/>
        <v>50.708250766106687</v>
      </c>
      <c r="EQ144" s="2">
        <f t="shared" si="165"/>
        <v>36.562343106523556</v>
      </c>
      <c r="ER144" s="2">
        <f t="shared" si="165"/>
        <v>41.313435345828879</v>
      </c>
      <c r="ES144" s="2">
        <f t="shared" si="165"/>
        <v>53.88485675145759</v>
      </c>
      <c r="ET144" s="2">
        <f t="shared" si="165"/>
        <v>46.72361779821</v>
      </c>
      <c r="EU144" s="2">
        <f t="shared" si="165"/>
        <v>47.172352875327967</v>
      </c>
      <c r="EV144" s="2">
        <f t="shared" si="165"/>
        <v>48.218129862419509</v>
      </c>
      <c r="EW144" s="2">
        <f t="shared" si="165"/>
        <v>48.44771897350379</v>
      </c>
      <c r="EX144" s="2">
        <f t="shared" si="165"/>
        <v>48.157068133768817</v>
      </c>
      <c r="EY144" s="2">
        <f t="shared" si="165"/>
        <v>48.303128073307633</v>
      </c>
      <c r="EZ144" s="2">
        <f t="shared" si="165"/>
        <v>46.582869576475929</v>
      </c>
      <c r="FA144" s="2">
        <f t="shared" si="165"/>
        <v>44.990285868984259</v>
      </c>
      <c r="FB144" s="2">
        <f t="shared" si="165"/>
        <v>45.865790347277269</v>
      </c>
      <c r="FC144" s="2">
        <f t="shared" si="165"/>
        <v>44.447941801793064</v>
      </c>
      <c r="FD144" s="2">
        <f t="shared" si="165"/>
        <v>46.318266576829735</v>
      </c>
      <c r="FE144" s="2">
        <f t="shared" si="165"/>
        <v>50.031211249425006</v>
      </c>
      <c r="FG144" s="2">
        <f t="shared" si="166"/>
        <v>0.99920881427249719</v>
      </c>
      <c r="FH144" s="2">
        <f t="shared" si="166"/>
        <v>0.99906363232546702</v>
      </c>
      <c r="FI144" s="2">
        <f t="shared" si="166"/>
        <v>0.99911209206918872</v>
      </c>
      <c r="FJ144" s="2">
        <f t="shared" si="166"/>
        <v>0.99912392608262901</v>
      </c>
      <c r="FK144" s="2">
        <f t="shared" si="166"/>
        <v>0.99909037981187387</v>
      </c>
      <c r="FL144" s="2">
        <f t="shared" si="166"/>
        <v>0.99907902660768166</v>
      </c>
      <c r="FM144" s="2">
        <f t="shared" si="166"/>
        <v>0.99900590827243019</v>
      </c>
      <c r="FN144" s="2">
        <f t="shared" si="166"/>
        <v>0.99897967076500749</v>
      </c>
      <c r="FO144" s="2">
        <f t="shared" si="166"/>
        <v>0.99897317558359167</v>
      </c>
      <c r="FP144" s="2">
        <f t="shared" si="166"/>
        <v>0.99890464348955244</v>
      </c>
      <c r="FQ144" s="2">
        <f t="shared" si="166"/>
        <v>0.99884367601432245</v>
      </c>
      <c r="FR144" s="2">
        <f t="shared" si="166"/>
        <v>0.99890736912048672</v>
      </c>
      <c r="FS144" s="2">
        <f t="shared" si="166"/>
        <v>0.99899957057713085</v>
      </c>
      <c r="FT144" s="2">
        <f t="shared" si="166"/>
        <v>0.99907713872997084</v>
      </c>
      <c r="FU144" s="2">
        <f t="shared" si="166"/>
        <v>0.9988156724301237</v>
      </c>
      <c r="FW144" s="2">
        <f t="shared" ref="FW144:GK160" si="169">POWER(10,($B144-C$232)/C$229)/(1+POWER(10,($B144-C$232)/C$229))</f>
        <v>0.11496493759656098</v>
      </c>
      <c r="FX144" s="2">
        <f t="shared" si="169"/>
        <v>3.8196622456388454E-2</v>
      </c>
      <c r="FY144" s="2">
        <f t="shared" si="169"/>
        <v>3.5605240164363491E-2</v>
      </c>
      <c r="FZ144" s="2">
        <f t="shared" si="169"/>
        <v>3.3764680778519469E-2</v>
      </c>
      <c r="GA144" s="2">
        <f t="shared" si="169"/>
        <v>3.3710946486254764E-2</v>
      </c>
      <c r="GB144" s="2">
        <f t="shared" si="169"/>
        <v>3.3941365243190413E-2</v>
      </c>
      <c r="GC144" s="2">
        <f t="shared" si="169"/>
        <v>3.3538279766203959E-2</v>
      </c>
      <c r="GD144" s="2">
        <f t="shared" si="169"/>
        <v>3.5788013895240611E-2</v>
      </c>
      <c r="GE144" s="2">
        <f t="shared" si="169"/>
        <v>3.9310565052837837E-2</v>
      </c>
      <c r="GF144" s="2">
        <f t="shared" si="169"/>
        <v>3.6910015519417819E-2</v>
      </c>
      <c r="GG144" s="2">
        <f t="shared" si="169"/>
        <v>3.8260612639798554E-2</v>
      </c>
      <c r="GH144" s="2">
        <f t="shared" si="169"/>
        <v>3.4382185051138624E-2</v>
      </c>
      <c r="GI144" s="2">
        <f t="shared" si="169"/>
        <v>3.324521365175382E-2</v>
      </c>
      <c r="GJ144" s="2">
        <f t="shared" si="169"/>
        <v>2.5955444824244975E-2</v>
      </c>
      <c r="GK144" s="2">
        <f t="shared" si="169"/>
        <v>1.9601837928016941E-2</v>
      </c>
      <c r="GM144" s="86">
        <f t="shared" ref="GM144:HA160" si="170" xml:space="preserve"> _xlfn.NORM.DIST($B144, C$7, ABS(C$11), TRUE) * _xlfn.NORM.DIST(($B144 - C$7)*C$15, 0, ABS(C$11), TRUE) * 2</f>
        <v>6.1879838222559522E-95</v>
      </c>
      <c r="GN144" s="86">
        <f t="shared" si="170"/>
        <v>5.158388108289871E-108</v>
      </c>
      <c r="GO144" s="86">
        <f t="shared" si="170"/>
        <v>9.5970428141278385E-108</v>
      </c>
      <c r="GP144" s="86">
        <f t="shared" si="170"/>
        <v>6.0323073411094902E-194</v>
      </c>
      <c r="GQ144" s="86">
        <f t="shared" si="170"/>
        <v>3.1531867887902555E-207</v>
      </c>
      <c r="GR144" s="86">
        <f t="shared" si="170"/>
        <v>7.5685575969657897E-223</v>
      </c>
      <c r="GS144" s="86">
        <f t="shared" si="170"/>
        <v>3.0573314561903857E-214</v>
      </c>
      <c r="GT144" s="86">
        <f t="shared" si="170"/>
        <v>5.3641583940546378E-222</v>
      </c>
      <c r="GU144" s="86">
        <f t="shared" si="170"/>
        <v>3.839750882424788E-242</v>
      </c>
      <c r="GV144" s="86">
        <f t="shared" si="170"/>
        <v>5.4687559402220057E-222</v>
      </c>
      <c r="GW144" s="86">
        <f t="shared" si="170"/>
        <v>5.440325075957752E-207</v>
      </c>
      <c r="GX144" s="86">
        <f t="shared" si="170"/>
        <v>3.567661170485774E-186</v>
      </c>
      <c r="GY144" s="86">
        <f t="shared" si="170"/>
        <v>8.4828759436020981E-167</v>
      </c>
      <c r="GZ144" s="86">
        <f t="shared" si="170"/>
        <v>7.5285923043881649E-178</v>
      </c>
      <c r="HA144" s="86">
        <f t="shared" si="170"/>
        <v>8.978501663661695E-204</v>
      </c>
      <c r="HC144" s="86">
        <f t="shared" si="153"/>
        <v>7.2752114913194198E-33</v>
      </c>
      <c r="HD144" s="86">
        <f t="shared" si="153"/>
        <v>1.6832793271555332E-41</v>
      </c>
      <c r="HE144" s="86">
        <f t="shared" si="153"/>
        <v>4.3898117553486244E-38</v>
      </c>
      <c r="HF144" s="86">
        <f t="shared" si="153"/>
        <v>9.4791346137438448E-60</v>
      </c>
      <c r="HG144" s="86">
        <f t="shared" si="153"/>
        <v>1.4716891516047759E-69</v>
      </c>
      <c r="HH144" s="86">
        <f t="shared" si="153"/>
        <v>2.7099260768576219E-73</v>
      </c>
      <c r="HI144" s="86">
        <f t="shared" si="153"/>
        <v>3.0458823821159908E-72</v>
      </c>
      <c r="HJ144" s="86">
        <f t="shared" si="153"/>
        <v>7.7850118088920438E-75</v>
      </c>
      <c r="HK144" s="86">
        <f t="shared" si="153"/>
        <v>5.1702140544134498E-83</v>
      </c>
      <c r="HL144" s="86">
        <f t="shared" si="161"/>
        <v>5.0944586770099394E-76</v>
      </c>
      <c r="HM144" s="86">
        <f t="shared" si="161"/>
        <v>5.172865251023093E-72</v>
      </c>
      <c r="HN144" s="86">
        <f t="shared" si="161"/>
        <v>2.1644828554272649E-69</v>
      </c>
      <c r="HO144" s="86">
        <f t="shared" si="161"/>
        <v>3.8380138640273098E-60</v>
      </c>
      <c r="HP144" s="86">
        <f t="shared" si="161"/>
        <v>5.1182557160307387E-64</v>
      </c>
      <c r="HQ144" s="86">
        <f t="shared" si="161"/>
        <v>1.7929533227522998E-79</v>
      </c>
      <c r="HS144" s="86">
        <f t="shared" ref="HS144:IG160" si="171" xml:space="preserve"> _xlfn.NORM.DIST($B144, C$9, ABS(C$13), TRUE) * _xlfn.NORM.DIST(($B144 - C$9)*C$17, 0, ABS(C$13), TRUE) * 2</f>
        <v>0.39900742126926314</v>
      </c>
      <c r="HT144" s="86">
        <f t="shared" si="171"/>
        <v>0.32310554875012987</v>
      </c>
      <c r="HU144" s="86">
        <f t="shared" si="171"/>
        <v>0.29579880935584807</v>
      </c>
      <c r="HV144" s="86">
        <f t="shared" si="171"/>
        <v>0.22443342555600729</v>
      </c>
      <c r="HW144" s="86">
        <f t="shared" si="171"/>
        <v>0.21048500090395617</v>
      </c>
      <c r="HX144" s="86">
        <f t="shared" si="171"/>
        <v>0.21276838796518638</v>
      </c>
      <c r="HY144" s="86">
        <f t="shared" si="171"/>
        <v>0.18701918602499351</v>
      </c>
      <c r="HZ144" s="86">
        <f t="shared" si="171"/>
        <v>0.21661652605467011</v>
      </c>
      <c r="IA144" s="86">
        <f t="shared" si="171"/>
        <v>0.25920278917728329</v>
      </c>
      <c r="IB144" s="86">
        <f t="shared" si="171"/>
        <v>0.20816035426432558</v>
      </c>
      <c r="IC144" s="86">
        <f t="shared" si="171"/>
        <v>0.22816737127587469</v>
      </c>
      <c r="ID144" s="86">
        <f t="shared" si="171"/>
        <v>0.19920220554419654</v>
      </c>
      <c r="IE144" s="86">
        <f t="shared" si="171"/>
        <v>0.20192889111174925</v>
      </c>
      <c r="IF144" s="86">
        <f t="shared" si="171"/>
        <v>0.17539176412082033</v>
      </c>
      <c r="IG144" s="86">
        <f t="shared" si="171"/>
        <v>0.17885298258873222</v>
      </c>
      <c r="II144" s="86">
        <f t="shared" ref="II144:IW160" si="172" xml:space="preserve"> _xlfn.NORM.DIST($B144, C$10, ABS(C$14), TRUE) * _xlfn.NORM.DIST(($B144 - C$10)*C$18, 0, ABS(C$14), TRUE) * 2</f>
        <v>5.5589785211523143E-6</v>
      </c>
      <c r="IJ144" s="86">
        <f t="shared" si="172"/>
        <v>4.1772712782730098E-14</v>
      </c>
      <c r="IK144" s="86">
        <f t="shared" si="172"/>
        <v>4.7428946694060358E-15</v>
      </c>
      <c r="IL144" s="86">
        <f t="shared" si="172"/>
        <v>1.2667144821466872E-16</v>
      </c>
      <c r="IM144" s="86">
        <f t="shared" si="172"/>
        <v>5.609482011980842E-17</v>
      </c>
      <c r="IN144" s="86">
        <f t="shared" si="172"/>
        <v>1.3084591701052712E-17</v>
      </c>
      <c r="IO144" s="86">
        <f t="shared" si="172"/>
        <v>9.7219378317466665E-19</v>
      </c>
      <c r="IP144" s="86">
        <f t="shared" si="172"/>
        <v>1.3756217772600681E-18</v>
      </c>
      <c r="IQ144" s="86">
        <f t="shared" si="172"/>
        <v>9.6071511896020623E-18</v>
      </c>
      <c r="IR144" s="86">
        <f t="shared" si="172"/>
        <v>1.3615200725589414E-18</v>
      </c>
      <c r="IS144" s="86">
        <f t="shared" si="172"/>
        <v>2.1057704902313892E-18</v>
      </c>
      <c r="IT144" s="86">
        <f t="shared" si="172"/>
        <v>3.3422444011818016E-17</v>
      </c>
      <c r="IU144" s="86">
        <f t="shared" si="172"/>
        <v>2.8495444875120036E-16</v>
      </c>
      <c r="IV144" s="86">
        <f t="shared" si="172"/>
        <v>3.2219237519106011E-14</v>
      </c>
      <c r="IW144" s="86">
        <f t="shared" si="172"/>
        <v>5.1859516965240932E-9</v>
      </c>
      <c r="IY144" s="86">
        <f t="shared" ref="IY144:JM160" si="173">GM144+HC144+HS144+II144</f>
        <v>0.39901298024778431</v>
      </c>
      <c r="IZ144" s="86">
        <f t="shared" si="173"/>
        <v>0.32310554875017167</v>
      </c>
      <c r="JA144" s="86">
        <f t="shared" si="173"/>
        <v>0.29579880935585279</v>
      </c>
      <c r="JB144" s="86">
        <f t="shared" si="173"/>
        <v>0.22443342555600743</v>
      </c>
      <c r="JC144" s="86">
        <f t="shared" si="173"/>
        <v>0.21048500090395622</v>
      </c>
      <c r="JD144" s="86">
        <f t="shared" si="173"/>
        <v>0.21276838796518638</v>
      </c>
      <c r="JE144" s="86">
        <f t="shared" si="173"/>
        <v>0.18701918602499351</v>
      </c>
      <c r="JF144" s="86">
        <f t="shared" si="173"/>
        <v>0.21661652605467011</v>
      </c>
      <c r="JG144" s="86">
        <f t="shared" si="173"/>
        <v>0.25920278917728329</v>
      </c>
      <c r="JH144" s="86">
        <f t="shared" si="173"/>
        <v>0.20816035426432558</v>
      </c>
      <c r="JI144" s="86">
        <f t="shared" si="173"/>
        <v>0.22816737127587469</v>
      </c>
      <c r="JJ144" s="86">
        <f t="shared" si="173"/>
        <v>0.19920220554419657</v>
      </c>
      <c r="JK144" s="86">
        <f t="shared" si="173"/>
        <v>0.20192889111174953</v>
      </c>
      <c r="JL144" s="86">
        <f t="shared" si="173"/>
        <v>0.17539176412085256</v>
      </c>
      <c r="JM144" s="86">
        <f t="shared" si="173"/>
        <v>0.17885298777468392</v>
      </c>
    </row>
    <row r="145" spans="2:273" x14ac:dyDescent="0.25">
      <c r="B145" s="2">
        <v>118</v>
      </c>
      <c r="C145" s="37">
        <v>36.226999999999997</v>
      </c>
      <c r="D145" s="37">
        <v>47.984999999999999</v>
      </c>
      <c r="E145" s="37">
        <v>63.569000000000003</v>
      </c>
      <c r="F145" s="37">
        <v>63.677</v>
      </c>
      <c r="G145" s="37">
        <v>66.277000000000001</v>
      </c>
      <c r="H145" s="37">
        <v>69.492000000000004</v>
      </c>
      <c r="I145" s="37">
        <v>71.554000000000002</v>
      </c>
      <c r="J145" s="37">
        <v>76.677000000000007</v>
      </c>
      <c r="K145" s="37">
        <v>82.754000000000005</v>
      </c>
      <c r="L145" s="37">
        <v>80.691999999999993</v>
      </c>
      <c r="M145" s="37">
        <v>83.385000000000005</v>
      </c>
      <c r="N145" s="37">
        <v>82.8</v>
      </c>
      <c r="O145" s="37">
        <v>84.076999999999998</v>
      </c>
      <c r="P145" s="37">
        <v>83.385000000000005</v>
      </c>
      <c r="Q145" s="37">
        <v>107.185</v>
      </c>
      <c r="S145" s="4">
        <f t="shared" si="162"/>
        <v>36.840771966667326</v>
      </c>
      <c r="T145" s="4">
        <f t="shared" si="162"/>
        <v>46.995281213735268</v>
      </c>
      <c r="U145" s="4">
        <f t="shared" si="162"/>
        <v>62.198121886377727</v>
      </c>
      <c r="V145" s="4">
        <f t="shared" si="162"/>
        <v>61.584105969344598</v>
      </c>
      <c r="W145" s="4">
        <f t="shared" si="162"/>
        <v>65.006222478450027</v>
      </c>
      <c r="X145" s="4">
        <f t="shared" si="162"/>
        <v>68.838930855703296</v>
      </c>
      <c r="Y145" s="4">
        <f t="shared" si="162"/>
        <v>70.315354232954988</v>
      </c>
      <c r="Z145" s="4">
        <f t="shared" si="162"/>
        <v>75.421569837679527</v>
      </c>
      <c r="AA145" s="4">
        <f t="shared" si="162"/>
        <v>82.25696740381639</v>
      </c>
      <c r="AB145" s="4">
        <f t="shared" si="162"/>
        <v>79.564726298657718</v>
      </c>
      <c r="AC145" s="4">
        <f t="shared" si="162"/>
        <v>82.172854718053898</v>
      </c>
      <c r="AD145" s="4">
        <f t="shared" si="162"/>
        <v>81.838309749050552</v>
      </c>
      <c r="AE145" s="4">
        <f t="shared" si="162"/>
        <v>82.273895315084445</v>
      </c>
      <c r="AF145" s="4">
        <f t="shared" si="162"/>
        <v>83.148362942179787</v>
      </c>
      <c r="AG145" s="4">
        <f t="shared" si="162"/>
        <v>107.37749434642811</v>
      </c>
      <c r="AI145" s="4">
        <f t="shared" si="163"/>
        <v>-0.61377196666732914</v>
      </c>
      <c r="AJ145" s="4">
        <f t="shared" si="163"/>
        <v>0.98971878626473142</v>
      </c>
      <c r="AK145" s="4">
        <f t="shared" si="163"/>
        <v>1.3708781136222754</v>
      </c>
      <c r="AL145" s="4">
        <f t="shared" si="163"/>
        <v>2.0928940306554011</v>
      </c>
      <c r="AM145" s="4">
        <f t="shared" si="163"/>
        <v>1.2707775215499737</v>
      </c>
      <c r="AN145" s="4">
        <f t="shared" si="163"/>
        <v>0.65306914429670826</v>
      </c>
      <c r="AO145" s="4">
        <f t="shared" si="163"/>
        <v>1.2386457670450142</v>
      </c>
      <c r="AP145" s="4">
        <f t="shared" si="163"/>
        <v>1.2554301623204793</v>
      </c>
      <c r="AQ145" s="4">
        <f t="shared" si="163"/>
        <v>0.49703259618361528</v>
      </c>
      <c r="AR145" s="4">
        <f t="shared" si="163"/>
        <v>1.1272737013422756</v>
      </c>
      <c r="AS145" s="4">
        <f t="shared" si="163"/>
        <v>1.2121452819461069</v>
      </c>
      <c r="AT145" s="4">
        <f t="shared" si="163"/>
        <v>0.96169025094944516</v>
      </c>
      <c r="AU145" s="4">
        <f t="shared" si="163"/>
        <v>1.803104684915553</v>
      </c>
      <c r="AV145" s="4">
        <f t="shared" si="163"/>
        <v>0.23663705782021793</v>
      </c>
      <c r="AW145" s="4">
        <f t="shared" si="163"/>
        <v>-0.1924943464281057</v>
      </c>
      <c r="AY145" s="2">
        <f t="shared" si="167"/>
        <v>36.29795597234358</v>
      </c>
      <c r="AZ145" s="2">
        <f t="shared" si="167"/>
        <v>41.115664760266114</v>
      </c>
      <c r="BA145" s="2">
        <f t="shared" si="167"/>
        <v>53.106532677585243</v>
      </c>
      <c r="BB145" s="2">
        <f t="shared" si="167"/>
        <v>46.436067737044219</v>
      </c>
      <c r="BC145" s="2">
        <f t="shared" si="167"/>
        <v>46.970249965489138</v>
      </c>
      <c r="BD145" s="2">
        <f t="shared" si="167"/>
        <v>48.000501080237647</v>
      </c>
      <c r="BE145" s="2">
        <f t="shared" si="167"/>
        <v>48.253749573661288</v>
      </c>
      <c r="BF145" s="2">
        <f t="shared" si="167"/>
        <v>48.219104640275539</v>
      </c>
      <c r="BG145" s="2">
        <f t="shared" si="167"/>
        <v>48.335813193789917</v>
      </c>
      <c r="BH145" s="2">
        <f t="shared" si="167"/>
        <v>46.527317278213658</v>
      </c>
      <c r="BI145" s="2">
        <f t="shared" si="167"/>
        <v>44.686402004249047</v>
      </c>
      <c r="BJ145" s="2">
        <f t="shared" si="167"/>
        <v>45.637376010139008</v>
      </c>
      <c r="BK145" s="2">
        <f t="shared" si="167"/>
        <v>44.43197629761584</v>
      </c>
      <c r="BL145" s="2">
        <f t="shared" si="167"/>
        <v>46.385565658647842</v>
      </c>
      <c r="BM145" s="2">
        <f t="shared" si="167"/>
        <v>50.62120840082904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66.214649055330639</v>
      </c>
      <c r="DL145" s="2">
        <f t="shared" si="164"/>
        <v>74.873865853658543</v>
      </c>
      <c r="DM145" s="2">
        <f t="shared" si="164"/>
        <v>93.444640994371468</v>
      </c>
      <c r="DN145" s="2">
        <f t="shared" si="164"/>
        <v>84.542359662288945</v>
      </c>
      <c r="DO145" s="2">
        <f t="shared" si="164"/>
        <v>79.627234146341465</v>
      </c>
      <c r="DP145" s="2">
        <f t="shared" si="164"/>
        <v>76.360936585365863</v>
      </c>
      <c r="DQ145" s="2">
        <f t="shared" si="164"/>
        <v>73.454124058017996</v>
      </c>
      <c r="DR145" s="2">
        <f t="shared" si="164"/>
        <v>75.550839748264579</v>
      </c>
      <c r="DS145" s="2">
        <f t="shared" si="164"/>
        <v>76.419661966885485</v>
      </c>
      <c r="DT145" s="2">
        <f t="shared" si="164"/>
        <v>75.558081093325285</v>
      </c>
      <c r="DU145" s="2">
        <f t="shared" si="164"/>
        <v>77.216744035034736</v>
      </c>
      <c r="DV145" s="2">
        <f t="shared" si="164"/>
        <v>81.099865297493224</v>
      </c>
      <c r="DW145" s="2">
        <f t="shared" si="164"/>
        <v>78.118216162925748</v>
      </c>
      <c r="DX145" s="2">
        <f t="shared" si="164"/>
        <v>75.671926829268287</v>
      </c>
      <c r="DY145" s="2">
        <f t="shared" si="164"/>
        <v>75.900041981274541</v>
      </c>
      <c r="EA145" s="2">
        <f t="shared" si="152"/>
        <v>36.245802382620887</v>
      </c>
      <c r="EB145" s="2">
        <f t="shared" si="152"/>
        <v>41.08058193063593</v>
      </c>
      <c r="EC145" s="2">
        <f t="shared" si="152"/>
        <v>53.045686695719041</v>
      </c>
      <c r="ED145" s="2">
        <f t="shared" si="152"/>
        <v>46.396860404595905</v>
      </c>
      <c r="EE145" s="2">
        <f t="shared" si="151"/>
        <v>46.938298169382882</v>
      </c>
      <c r="EF145" s="2">
        <f t="shared" si="151"/>
        <v>47.970765793298</v>
      </c>
      <c r="EG145" s="2">
        <f t="shared" si="151"/>
        <v>48.22610279250911</v>
      </c>
      <c r="EH145" s="2">
        <f t="shared" si="151"/>
        <v>48.199668379184615</v>
      </c>
      <c r="EI145" s="2">
        <f t="shared" si="151"/>
        <v>48.315146630072881</v>
      </c>
      <c r="EJ145" s="2">
        <f t="shared" si="151"/>
        <v>46.498788241630756</v>
      </c>
      <c r="EK145" s="2">
        <f t="shared" si="151"/>
        <v>44.642454313468363</v>
      </c>
      <c r="EL145" s="2">
        <f t="shared" si="151"/>
        <v>45.596334405381519</v>
      </c>
      <c r="EM145" s="2">
        <f t="shared" si="135"/>
        <v>44.403605739958749</v>
      </c>
      <c r="EN145" s="2">
        <f t="shared" si="135"/>
        <v>46.365075399847683</v>
      </c>
      <c r="EO145" s="2">
        <f t="shared" si="135"/>
        <v>50.609115968248091</v>
      </c>
      <c r="EQ145" s="2">
        <f t="shared" si="165"/>
        <v>36.490661250250668</v>
      </c>
      <c r="ER145" s="2">
        <f t="shared" si="165"/>
        <v>41.2296844555867</v>
      </c>
      <c r="ES145" s="2">
        <f t="shared" si="165"/>
        <v>53.768674748464967</v>
      </c>
      <c r="ET145" s="2">
        <f t="shared" si="165"/>
        <v>46.633355606462814</v>
      </c>
      <c r="EU145" s="2">
        <f t="shared" si="165"/>
        <v>47.069431908903113</v>
      </c>
      <c r="EV145" s="2">
        <f t="shared" si="165"/>
        <v>48.129478799804502</v>
      </c>
      <c r="EW145" s="2">
        <f t="shared" si="165"/>
        <v>48.356301676857505</v>
      </c>
      <c r="EX145" s="2">
        <f t="shared" si="165"/>
        <v>48.0457858383798</v>
      </c>
      <c r="EY145" s="2">
        <f t="shared" si="165"/>
        <v>48.18345245155021</v>
      </c>
      <c r="EZ145" s="2">
        <f t="shared" si="165"/>
        <v>46.486307229172489</v>
      </c>
      <c r="FA145" s="2">
        <f t="shared" si="165"/>
        <v>44.871940971599955</v>
      </c>
      <c r="FB145" s="2">
        <f t="shared" si="165"/>
        <v>45.746947727839718</v>
      </c>
      <c r="FC145" s="2">
        <f t="shared" si="165"/>
        <v>44.337736147814226</v>
      </c>
      <c r="FD145" s="2">
        <f t="shared" si="165"/>
        <v>46.217898371788053</v>
      </c>
      <c r="FE145" s="2">
        <f t="shared" si="165"/>
        <v>49.899282760139037</v>
      </c>
      <c r="FG145" s="2">
        <f t="shared" si="166"/>
        <v>0.99927837980442957</v>
      </c>
      <c r="FH145" s="2">
        <f t="shared" si="166"/>
        <v>0.99914595216602664</v>
      </c>
      <c r="FI145" s="2">
        <f t="shared" si="166"/>
        <v>0.99919015507258369</v>
      </c>
      <c r="FJ145" s="2">
        <f t="shared" si="166"/>
        <v>0.99920094949646565</v>
      </c>
      <c r="FK145" s="2">
        <f t="shared" si="166"/>
        <v>0.99917035012627997</v>
      </c>
      <c r="FL145" s="2">
        <f t="shared" si="166"/>
        <v>0.99915999421301072</v>
      </c>
      <c r="FM145" s="2">
        <f t="shared" si="166"/>
        <v>0.9990932982605788</v>
      </c>
      <c r="FN145" s="2">
        <f t="shared" si="166"/>
        <v>0.99906936512751854</v>
      </c>
      <c r="FO145" s="2">
        <f t="shared" si="166"/>
        <v>0.99906344038450368</v>
      </c>
      <c r="FP145" s="2">
        <f t="shared" si="166"/>
        <v>0.99900092669932761</v>
      </c>
      <c r="FQ145" s="2">
        <f t="shared" si="166"/>
        <v>0.99894531268317277</v>
      </c>
      <c r="FR145" s="2">
        <f t="shared" si="166"/>
        <v>0.99900341298291795</v>
      </c>
      <c r="FS145" s="2">
        <f t="shared" si="166"/>
        <v>0.99908751719925926</v>
      </c>
      <c r="FT145" s="2">
        <f t="shared" si="166"/>
        <v>0.99915827216870634</v>
      </c>
      <c r="FU145" s="2">
        <f t="shared" si="166"/>
        <v>0.99891976785010494</v>
      </c>
      <c r="FW145" s="2">
        <f t="shared" si="169"/>
        <v>0.12467371519445865</v>
      </c>
      <c r="FX145" s="2">
        <f t="shared" si="169"/>
        <v>4.1727990152646527E-2</v>
      </c>
      <c r="FY145" s="2">
        <f t="shared" si="169"/>
        <v>3.8906719893469534E-2</v>
      </c>
      <c r="FZ145" s="2">
        <f t="shared" si="169"/>
        <v>3.6902025876216889E-2</v>
      </c>
      <c r="GA145" s="2">
        <f t="shared" si="169"/>
        <v>3.6843489086762424E-2</v>
      </c>
      <c r="GB145" s="2">
        <f t="shared" si="169"/>
        <v>3.7094497233039016E-2</v>
      </c>
      <c r="GC145" s="2">
        <f t="shared" si="169"/>
        <v>3.6655386199911134E-2</v>
      </c>
      <c r="GD145" s="2">
        <f t="shared" si="169"/>
        <v>3.9105754017895775E-2</v>
      </c>
      <c r="GE145" s="2">
        <f t="shared" si="169"/>
        <v>4.2940321462622486E-2</v>
      </c>
      <c r="GF145" s="2">
        <f t="shared" si="169"/>
        <v>4.0327420818300638E-2</v>
      </c>
      <c r="GG145" s="2">
        <f t="shared" si="169"/>
        <v>4.1797639282335423E-2</v>
      </c>
      <c r="GH145" s="2">
        <f t="shared" si="169"/>
        <v>3.7574676114121283E-2</v>
      </c>
      <c r="GI145" s="2">
        <f t="shared" si="169"/>
        <v>3.6336106079011547E-2</v>
      </c>
      <c r="GJ145" s="2">
        <f t="shared" si="169"/>
        <v>2.8388490722054686E-2</v>
      </c>
      <c r="GK145" s="2">
        <f t="shared" si="169"/>
        <v>2.145241815257784E-2</v>
      </c>
      <c r="GM145" s="86">
        <f t="shared" si="170"/>
        <v>1.5241866335332693E-98</v>
      </c>
      <c r="GN145" s="86">
        <f t="shared" si="170"/>
        <v>4.035844557220327E-112</v>
      </c>
      <c r="GO145" s="86">
        <f t="shared" si="170"/>
        <v>8.3201398026412914E-112</v>
      </c>
      <c r="GP145" s="86">
        <f t="shared" si="170"/>
        <v>2.8787371258028156E-201</v>
      </c>
      <c r="GQ145" s="86">
        <f t="shared" si="170"/>
        <v>5.1034906490199492E-215</v>
      </c>
      <c r="GR145" s="86">
        <f t="shared" si="170"/>
        <v>3.370216069602576E-231</v>
      </c>
      <c r="GS145" s="86">
        <f t="shared" si="170"/>
        <v>2.4364613147337969E-222</v>
      </c>
      <c r="GT145" s="86">
        <f t="shared" si="170"/>
        <v>2.2359783255788945E-230</v>
      </c>
      <c r="GU145" s="86">
        <f t="shared" si="170"/>
        <v>2.5237344610018339E-251</v>
      </c>
      <c r="GV145" s="86">
        <f t="shared" si="170"/>
        <v>1.8088755993163655E-230</v>
      </c>
      <c r="GW145" s="86">
        <f t="shared" si="170"/>
        <v>7.3830514478639323E-215</v>
      </c>
      <c r="GX145" s="86">
        <f t="shared" si="170"/>
        <v>2.84652792023808E-193</v>
      </c>
      <c r="GY145" s="86">
        <f t="shared" si="170"/>
        <v>4.4284345953273053E-173</v>
      </c>
      <c r="GZ145" s="86">
        <f t="shared" si="170"/>
        <v>1.2842291295625956E-184</v>
      </c>
      <c r="HA145" s="86">
        <f t="shared" si="170"/>
        <v>2.0816849507365453E-211</v>
      </c>
      <c r="HC145" s="86">
        <f t="shared" si="153"/>
        <v>6.0145387899967513E-35</v>
      </c>
      <c r="HD145" s="86">
        <f t="shared" si="153"/>
        <v>3.9565160867579106E-44</v>
      </c>
      <c r="HE145" s="86">
        <f t="shared" si="153"/>
        <v>1.8276528780340364E-40</v>
      </c>
      <c r="HF145" s="86">
        <f t="shared" si="153"/>
        <v>1.6490084229114532E-63</v>
      </c>
      <c r="HG145" s="86">
        <f t="shared" si="153"/>
        <v>6.1106908703684694E-74</v>
      </c>
      <c r="HH145" s="86">
        <f t="shared" si="153"/>
        <v>7.223840552978295E-78</v>
      </c>
      <c r="HI145" s="86">
        <f t="shared" si="153"/>
        <v>8.6987178471386629E-77</v>
      </c>
      <c r="HJ145" s="86">
        <f t="shared" si="153"/>
        <v>1.6794641629654316E-79</v>
      </c>
      <c r="HK145" s="86">
        <f t="shared" si="153"/>
        <v>3.3282482013943041E-88</v>
      </c>
      <c r="HL145" s="86">
        <f t="shared" si="161"/>
        <v>7.5170821532411114E-81</v>
      </c>
      <c r="HM145" s="86">
        <f t="shared" si="161"/>
        <v>1.483211976397501E-76</v>
      </c>
      <c r="HN145" s="86">
        <f t="shared" si="161"/>
        <v>7.8822427117067126E-74</v>
      </c>
      <c r="HO145" s="86">
        <f t="shared" si="161"/>
        <v>5.5152654941754886E-64</v>
      </c>
      <c r="HP145" s="86">
        <f t="shared" si="161"/>
        <v>3.1421983518831491E-68</v>
      </c>
      <c r="HQ145" s="86">
        <f t="shared" si="161"/>
        <v>1.3059221815485744E-84</v>
      </c>
      <c r="HS145" s="86">
        <f t="shared" si="171"/>
        <v>0.28875689561998991</v>
      </c>
      <c r="HT145" s="86">
        <f t="shared" si="171"/>
        <v>0.40414947222578707</v>
      </c>
      <c r="HU145" s="86">
        <f t="shared" si="171"/>
        <v>0.3761993400500766</v>
      </c>
      <c r="HV145" s="86">
        <f t="shared" si="171"/>
        <v>0.29843905704885781</v>
      </c>
      <c r="HW145" s="86">
        <f t="shared" si="171"/>
        <v>0.2827241885618626</v>
      </c>
      <c r="HX145" s="86">
        <f t="shared" si="171"/>
        <v>0.28723224479803489</v>
      </c>
      <c r="HY145" s="86">
        <f t="shared" si="171"/>
        <v>0.25828436134853622</v>
      </c>
      <c r="HZ145" s="86">
        <f t="shared" si="171"/>
        <v>0.29570699344917467</v>
      </c>
      <c r="IA145" s="86">
        <f t="shared" si="171"/>
        <v>0.34615472030454375</v>
      </c>
      <c r="IB145" s="86">
        <f t="shared" si="171"/>
        <v>0.28632879567387354</v>
      </c>
      <c r="IC145" s="86">
        <f t="shared" si="171"/>
        <v>0.31092242480755361</v>
      </c>
      <c r="ID145" s="86">
        <f t="shared" si="171"/>
        <v>0.27015294720327171</v>
      </c>
      <c r="IE145" s="86">
        <f t="shared" si="171"/>
        <v>0.27032768817725017</v>
      </c>
      <c r="IF145" s="86">
        <f t="shared" si="171"/>
        <v>0.22457174873886146</v>
      </c>
      <c r="IG145" s="86">
        <f t="shared" si="171"/>
        <v>0.21733564104273492</v>
      </c>
      <c r="II145" s="86">
        <f t="shared" si="172"/>
        <v>1.4410153450965878E-5</v>
      </c>
      <c r="IJ145" s="86">
        <f t="shared" si="172"/>
        <v>2.1415511322910877E-13</v>
      </c>
      <c r="IK145" s="86">
        <f t="shared" si="172"/>
        <v>2.6400292059760143E-14</v>
      </c>
      <c r="IL145" s="86">
        <f t="shared" si="172"/>
        <v>8.321295067827911E-16</v>
      </c>
      <c r="IM145" s="86">
        <f t="shared" si="172"/>
        <v>3.8453306952661611E-16</v>
      </c>
      <c r="IN145" s="86">
        <f t="shared" si="172"/>
        <v>9.7354548650701186E-17</v>
      </c>
      <c r="IO145" s="86">
        <f t="shared" si="172"/>
        <v>8.25008147224487E-18</v>
      </c>
      <c r="IP145" s="86">
        <f t="shared" si="172"/>
        <v>1.1958966835855928E-17</v>
      </c>
      <c r="IQ145" s="86">
        <f t="shared" si="172"/>
        <v>7.9926648947879409E-17</v>
      </c>
      <c r="IR145" s="86">
        <f t="shared" si="172"/>
        <v>1.2093730202365375E-17</v>
      </c>
      <c r="IS145" s="86">
        <f t="shared" si="172"/>
        <v>1.8717253270618112E-17</v>
      </c>
      <c r="IT145" s="86">
        <f t="shared" si="172"/>
        <v>2.3833214278354809E-16</v>
      </c>
      <c r="IU145" s="86">
        <f t="shared" si="172"/>
        <v>1.7771624410299445E-15</v>
      </c>
      <c r="IV145" s="86">
        <f t="shared" si="172"/>
        <v>1.4007471401533008E-13</v>
      </c>
      <c r="IW145" s="86">
        <f t="shared" si="172"/>
        <v>1.1731491044660023E-8</v>
      </c>
      <c r="IY145" s="86">
        <f t="shared" si="173"/>
        <v>0.28877130577344085</v>
      </c>
      <c r="IZ145" s="86">
        <f t="shared" si="173"/>
        <v>0.40414947222600123</v>
      </c>
      <c r="JA145" s="86">
        <f t="shared" si="173"/>
        <v>0.37619934005010303</v>
      </c>
      <c r="JB145" s="86">
        <f t="shared" si="173"/>
        <v>0.29843905704885865</v>
      </c>
      <c r="JC145" s="86">
        <f t="shared" si="173"/>
        <v>0.28272418856186299</v>
      </c>
      <c r="JD145" s="86">
        <f t="shared" si="173"/>
        <v>0.287232244798035</v>
      </c>
      <c r="JE145" s="86">
        <f t="shared" si="173"/>
        <v>0.25828436134853622</v>
      </c>
      <c r="JF145" s="86">
        <f t="shared" si="173"/>
        <v>0.29570699344917467</v>
      </c>
      <c r="JG145" s="86">
        <f t="shared" si="173"/>
        <v>0.34615472030454381</v>
      </c>
      <c r="JH145" s="86">
        <f t="shared" si="173"/>
        <v>0.28632879567387354</v>
      </c>
      <c r="JI145" s="86">
        <f t="shared" si="173"/>
        <v>0.31092242480755361</v>
      </c>
      <c r="JJ145" s="86">
        <f t="shared" si="173"/>
        <v>0.27015294720327193</v>
      </c>
      <c r="JK145" s="86">
        <f t="shared" si="173"/>
        <v>0.27032768817725195</v>
      </c>
      <c r="JL145" s="86">
        <f t="shared" si="173"/>
        <v>0.22457174873900154</v>
      </c>
      <c r="JM145" s="86">
        <f t="shared" si="173"/>
        <v>0.21733565277422598</v>
      </c>
    </row>
    <row r="146" spans="2:273" x14ac:dyDescent="0.25">
      <c r="B146" s="2">
        <v>119</v>
      </c>
      <c r="C146" s="37">
        <v>36.561</v>
      </c>
      <c r="D146" s="37">
        <v>48.091000000000001</v>
      </c>
      <c r="E146" s="37">
        <v>64.861999999999995</v>
      </c>
      <c r="F146" s="37">
        <v>65.492000000000004</v>
      </c>
      <c r="G146" s="37">
        <v>70.846000000000004</v>
      </c>
      <c r="H146" s="37">
        <v>73.891999999999996</v>
      </c>
      <c r="I146" s="37">
        <v>76.430999999999997</v>
      </c>
      <c r="J146" s="37">
        <v>81.846000000000004</v>
      </c>
      <c r="K146" s="37">
        <v>87.337999999999994</v>
      </c>
      <c r="L146" s="37">
        <v>85.554000000000002</v>
      </c>
      <c r="M146" s="37">
        <v>88.415000000000006</v>
      </c>
      <c r="N146" s="37">
        <v>90.168999999999997</v>
      </c>
      <c r="O146" s="37">
        <v>89.891999999999996</v>
      </c>
      <c r="P146" s="37">
        <v>91.569000000000003</v>
      </c>
      <c r="Q146" s="37">
        <v>117.508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36.512229468298614</v>
      </c>
      <c r="T146" s="4">
        <f t="shared" si="174"/>
        <v>47.364342100653502</v>
      </c>
      <c r="U146" s="4">
        <f t="shared" si="174"/>
        <v>62.924212926651336</v>
      </c>
      <c r="V146" s="4">
        <f t="shared" si="174"/>
        <v>63.932695736063067</v>
      </c>
      <c r="W146" s="4">
        <f t="shared" si="174"/>
        <v>68.057175992738024</v>
      </c>
      <c r="X146" s="4">
        <f t="shared" si="174"/>
        <v>72.400795004325673</v>
      </c>
      <c r="Y146" s="4">
        <f t="shared" si="174"/>
        <v>74.683960950028691</v>
      </c>
      <c r="Z146" s="4">
        <f t="shared" si="174"/>
        <v>80.135081892782821</v>
      </c>
      <c r="AA146" s="4">
        <f t="shared" si="174"/>
        <v>86.820032692228366</v>
      </c>
      <c r="AB146" s="4">
        <f t="shared" si="174"/>
        <v>85.604959449291329</v>
      </c>
      <c r="AC146" s="4">
        <f t="shared" si="174"/>
        <v>88.306373664344036</v>
      </c>
      <c r="AD146" s="4">
        <f t="shared" si="174"/>
        <v>88.467430734113478</v>
      </c>
      <c r="AE146" s="4">
        <f t="shared" si="174"/>
        <v>88.964836371586983</v>
      </c>
      <c r="AF146" s="4">
        <f t="shared" si="174"/>
        <v>89.399350327618194</v>
      </c>
      <c r="AG146" s="4">
        <f t="shared" si="174"/>
        <v>115.17592806143679</v>
      </c>
      <c r="AI146" s="4">
        <f t="shared" ref="AI146:AW162" si="175">IF(OR($B146 &lt; C$230, $B146 &gt; C$233), 0, C146-S146)</f>
        <v>4.8770531701386233E-2</v>
      </c>
      <c r="AJ146" s="4">
        <f t="shared" si="175"/>
        <v>0.72665789934649894</v>
      </c>
      <c r="AK146" s="4">
        <f t="shared" si="175"/>
        <v>1.9377870733486589</v>
      </c>
      <c r="AL146" s="4">
        <f t="shared" si="175"/>
        <v>1.5593042639369372</v>
      </c>
      <c r="AM146" s="4">
        <f t="shared" si="175"/>
        <v>2.7888240072619794</v>
      </c>
      <c r="AN146" s="4">
        <f t="shared" si="175"/>
        <v>1.4912049956743232</v>
      </c>
      <c r="AO146" s="4">
        <f t="shared" si="175"/>
        <v>1.7470390499713062</v>
      </c>
      <c r="AP146" s="4">
        <f t="shared" si="175"/>
        <v>1.7109181072171822</v>
      </c>
      <c r="AQ146" s="4">
        <f t="shared" si="175"/>
        <v>0.51796730777162736</v>
      </c>
      <c r="AR146" s="4">
        <f t="shared" si="175"/>
        <v>-5.0959449291326564E-2</v>
      </c>
      <c r="AS146" s="4">
        <f t="shared" si="175"/>
        <v>0.1086263356559698</v>
      </c>
      <c r="AT146" s="4">
        <f t="shared" si="175"/>
        <v>1.7015692658865191</v>
      </c>
      <c r="AU146" s="4">
        <f t="shared" si="175"/>
        <v>0.92716362841301247</v>
      </c>
      <c r="AV146" s="4">
        <f t="shared" si="175"/>
        <v>2.1696496723818086</v>
      </c>
      <c r="AW146" s="4">
        <f t="shared" si="175"/>
        <v>2.3320719385632032</v>
      </c>
      <c r="AY146" s="2">
        <f t="shared" si="167"/>
        <v>36.212843279790498</v>
      </c>
      <c r="AZ146" s="2">
        <f t="shared" si="167"/>
        <v>41.005549095449275</v>
      </c>
      <c r="BA146" s="2">
        <f t="shared" si="167"/>
        <v>52.892889574921618</v>
      </c>
      <c r="BB146" s="2">
        <f t="shared" si="167"/>
        <v>46.31500935042979</v>
      </c>
      <c r="BC146" s="2">
        <f t="shared" si="167"/>
        <v>46.850339513754179</v>
      </c>
      <c r="BD146" s="2">
        <f t="shared" si="167"/>
        <v>47.891798232173471</v>
      </c>
      <c r="BE146" s="2">
        <f t="shared" si="167"/>
        <v>48.145908918060123</v>
      </c>
      <c r="BF146" s="2">
        <f t="shared" si="167"/>
        <v>48.114841558990115</v>
      </c>
      <c r="BG146" s="2">
        <f t="shared" si="167"/>
        <v>48.223965465794073</v>
      </c>
      <c r="BH146" s="2">
        <f t="shared" si="167"/>
        <v>46.422362001358103</v>
      </c>
      <c r="BI146" s="2">
        <f t="shared" si="167"/>
        <v>44.539172522029304</v>
      </c>
      <c r="BJ146" s="2">
        <f t="shared" si="167"/>
        <v>45.496789658022003</v>
      </c>
      <c r="BK146" s="2">
        <f t="shared" si="167"/>
        <v>44.317502694478257</v>
      </c>
      <c r="BL146" s="2">
        <f t="shared" si="167"/>
        <v>46.286797193264015</v>
      </c>
      <c r="BM146" s="2">
        <f t="shared" si="167"/>
        <v>50.517752770359493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66.384860998650481</v>
      </c>
      <c r="DL146" s="2">
        <f t="shared" si="176"/>
        <v>75.088387630662027</v>
      </c>
      <c r="DM146" s="2">
        <f t="shared" si="176"/>
        <v>93.72526247654784</v>
      </c>
      <c r="DN146" s="2">
        <f t="shared" si="176"/>
        <v>84.785248592870559</v>
      </c>
      <c r="DO146" s="2">
        <f t="shared" si="176"/>
        <v>79.816618815331012</v>
      </c>
      <c r="DP146" s="2">
        <f t="shared" si="176"/>
        <v>76.518959581881546</v>
      </c>
      <c r="DQ146" s="2">
        <f t="shared" si="176"/>
        <v>73.565880641763243</v>
      </c>
      <c r="DR146" s="2">
        <f t="shared" si="176"/>
        <v>75.690164600383525</v>
      </c>
      <c r="DS146" s="2">
        <f t="shared" si="176"/>
        <v>76.567601112821791</v>
      </c>
      <c r="DT146" s="2">
        <f t="shared" si="176"/>
        <v>75.713084566596208</v>
      </c>
      <c r="DU146" s="2">
        <f t="shared" si="176"/>
        <v>77.412228329809736</v>
      </c>
      <c r="DV146" s="2">
        <f t="shared" si="176"/>
        <v>81.306088794926012</v>
      </c>
      <c r="DW146" s="2">
        <f t="shared" si="176"/>
        <v>78.322694082057097</v>
      </c>
      <c r="DX146" s="2">
        <f t="shared" si="176"/>
        <v>75.866954703832747</v>
      </c>
      <c r="DY146" s="2">
        <f t="shared" si="176"/>
        <v>76.090269405013586</v>
      </c>
      <c r="EA146" s="2">
        <f t="shared" si="152"/>
        <v>36.15764891380519</v>
      </c>
      <c r="EB146" s="2">
        <f t="shared" si="152"/>
        <v>40.971001307949422</v>
      </c>
      <c r="EC146" s="2">
        <f t="shared" si="152"/>
        <v>52.827623301717509</v>
      </c>
      <c r="ED146" s="2">
        <f t="shared" si="152"/>
        <v>46.276182675783183</v>
      </c>
      <c r="EE146" s="2">
        <f t="shared" si="151"/>
        <v>46.819450476276472</v>
      </c>
      <c r="EF146" s="2">
        <f t="shared" si="151"/>
        <v>47.862620728436482</v>
      </c>
      <c r="EG146" s="2">
        <f t="shared" si="151"/>
        <v>48.119022896295988</v>
      </c>
      <c r="EH146" s="2">
        <f t="shared" si="151"/>
        <v>48.098423413158756</v>
      </c>
      <c r="EI146" s="2">
        <f t="shared" si="151"/>
        <v>48.206427427337346</v>
      </c>
      <c r="EJ146" s="2">
        <f t="shared" si="151"/>
        <v>46.395918798682466</v>
      </c>
      <c r="EK146" s="2">
        <f t="shared" si="151"/>
        <v>44.495737413200366</v>
      </c>
      <c r="EL146" s="2">
        <f t="shared" si="151"/>
        <v>45.457187460105075</v>
      </c>
      <c r="EM146" s="2">
        <f t="shared" si="135"/>
        <v>44.291728889448095</v>
      </c>
      <c r="EN146" s="2">
        <f t="shared" si="135"/>
        <v>46.268768823569346</v>
      </c>
      <c r="EO146" s="2">
        <f t="shared" si="135"/>
        <v>50.509981170389501</v>
      </c>
      <c r="EQ146" s="2">
        <f t="shared" ref="EQ146:FE162" si="177">CU$228*$B146+CU$229</f>
        <v>36.418979393977779</v>
      </c>
      <c r="ER146" s="2">
        <f t="shared" si="177"/>
        <v>41.145933565344521</v>
      </c>
      <c r="ES146" s="2">
        <f t="shared" si="177"/>
        <v>53.652492745472344</v>
      </c>
      <c r="ET146" s="2">
        <f t="shared" si="177"/>
        <v>46.543093414715628</v>
      </c>
      <c r="EU146" s="2">
        <f t="shared" si="177"/>
        <v>46.966510942478251</v>
      </c>
      <c r="EV146" s="2">
        <f t="shared" si="177"/>
        <v>48.040827737189502</v>
      </c>
      <c r="EW146" s="2">
        <f t="shared" si="177"/>
        <v>48.264884380211221</v>
      </c>
      <c r="EX146" s="2">
        <f t="shared" si="177"/>
        <v>47.93450354299079</v>
      </c>
      <c r="EY146" s="2">
        <f t="shared" si="177"/>
        <v>48.063776829792793</v>
      </c>
      <c r="EZ146" s="2">
        <f t="shared" si="177"/>
        <v>46.389744881869056</v>
      </c>
      <c r="FA146" s="2">
        <f t="shared" si="177"/>
        <v>44.753596074215658</v>
      </c>
      <c r="FB146" s="2">
        <f t="shared" si="177"/>
        <v>45.628105108402174</v>
      </c>
      <c r="FC146" s="2">
        <f t="shared" si="177"/>
        <v>44.227530493835388</v>
      </c>
      <c r="FD146" s="2">
        <f t="shared" si="177"/>
        <v>46.117530166746363</v>
      </c>
      <c r="FE146" s="2">
        <f t="shared" si="177"/>
        <v>49.767354270853069</v>
      </c>
      <c r="FG146" s="2">
        <f t="shared" ref="FG146:FU162" si="178">POWER(10,($B146-C$231)/C$229)/(1+POWER(10,($B146-C$231)/C$229))</f>
        <v>0.99934183276957445</v>
      </c>
      <c r="FH146" s="2">
        <f t="shared" si="178"/>
        <v>0.99922104058166183</v>
      </c>
      <c r="FI146" s="2">
        <f t="shared" si="178"/>
        <v>0.99926136001430443</v>
      </c>
      <c r="FJ146" s="2">
        <f t="shared" si="178"/>
        <v>0.99927120603969621</v>
      </c>
      <c r="FK146" s="2">
        <f t="shared" si="178"/>
        <v>0.99924329508268972</v>
      </c>
      <c r="FL146" s="2">
        <f t="shared" si="178"/>
        <v>0.99923384898984713</v>
      </c>
      <c r="FM146" s="2">
        <f t="shared" si="178"/>
        <v>0.99917301220856103</v>
      </c>
      <c r="FN146" s="2">
        <f t="shared" si="178"/>
        <v>0.99915118140264025</v>
      </c>
      <c r="FO146" s="2">
        <f t="shared" si="178"/>
        <v>0.9991457770849359</v>
      </c>
      <c r="FP146" s="2">
        <f t="shared" si="178"/>
        <v>0.99908875421502641</v>
      </c>
      <c r="FQ146" s="2">
        <f t="shared" si="178"/>
        <v>0.99903802446258072</v>
      </c>
      <c r="FR146" s="2">
        <f t="shared" si="178"/>
        <v>0.99909102213083112</v>
      </c>
      <c r="FS146" s="2">
        <f t="shared" si="178"/>
        <v>0.99916773897392952</v>
      </c>
      <c r="FT146" s="2">
        <f t="shared" si="178"/>
        <v>0.99923227823435279</v>
      </c>
      <c r="FU146" s="2">
        <f t="shared" si="178"/>
        <v>0.99901472292094962</v>
      </c>
      <c r="FW146" s="2">
        <f t="shared" si="169"/>
        <v>0.13507726117760338</v>
      </c>
      <c r="FX146" s="2">
        <f t="shared" si="169"/>
        <v>4.5570372288149516E-2</v>
      </c>
      <c r="FY146" s="2">
        <f t="shared" si="169"/>
        <v>4.2500836774172421E-2</v>
      </c>
      <c r="FZ146" s="2">
        <f t="shared" si="169"/>
        <v>4.0318722402630208E-2</v>
      </c>
      <c r="GA146" s="2">
        <f t="shared" si="169"/>
        <v>4.0254992324779686E-2</v>
      </c>
      <c r="GB146" s="2">
        <f t="shared" si="169"/>
        <v>4.0528264447543177E-2</v>
      </c>
      <c r="GC146" s="2">
        <f t="shared" si="169"/>
        <v>4.0050196400991993E-2</v>
      </c>
      <c r="GD146" s="2">
        <f t="shared" si="169"/>
        <v>4.2717440019442568E-2</v>
      </c>
      <c r="GE146" s="2">
        <f t="shared" si="169"/>
        <v>4.6888874765737304E-2</v>
      </c>
      <c r="GF146" s="2">
        <f t="shared" si="169"/>
        <v>4.4046764148011487E-2</v>
      </c>
      <c r="GG146" s="2">
        <f t="shared" si="169"/>
        <v>4.5646129329660515E-2</v>
      </c>
      <c r="GH146" s="2">
        <f t="shared" si="169"/>
        <v>4.1050997597142889E-2</v>
      </c>
      <c r="GI146" s="2">
        <f t="shared" si="169"/>
        <v>3.9702565069981016E-2</v>
      </c>
      <c r="GJ146" s="2">
        <f t="shared" si="169"/>
        <v>3.1042340152298387E-2</v>
      </c>
      <c r="GK146" s="2">
        <f t="shared" si="169"/>
        <v>2.3473525822956063E-2</v>
      </c>
      <c r="GM146" s="86">
        <f t="shared" si="170"/>
        <v>3.2074455462917083E-102</v>
      </c>
      <c r="GN146" s="86">
        <f t="shared" si="170"/>
        <v>2.6403487729782224E-116</v>
      </c>
      <c r="GO146" s="86">
        <f t="shared" si="170"/>
        <v>6.0520600779632737E-116</v>
      </c>
      <c r="GP146" s="86">
        <f t="shared" si="170"/>
        <v>1.0026205086103021E-208</v>
      </c>
      <c r="GQ146" s="86">
        <f t="shared" si="170"/>
        <v>5.9166548441317321E-223</v>
      </c>
      <c r="GR146" s="86">
        <f t="shared" si="170"/>
        <v>1.050828245325464E-239</v>
      </c>
      <c r="GS146" s="86">
        <f t="shared" si="170"/>
        <v>1.370159013021011E-230</v>
      </c>
      <c r="GT146" s="86">
        <f t="shared" si="170"/>
        <v>6.5015678971023786E-239</v>
      </c>
      <c r="GU146" s="86">
        <f t="shared" si="170"/>
        <v>1.1161445284621504E-260</v>
      </c>
      <c r="GV146" s="86">
        <f t="shared" si="170"/>
        <v>4.1378111178729151E-239</v>
      </c>
      <c r="GW146" s="86">
        <f t="shared" si="170"/>
        <v>7.1275097212415765E-223</v>
      </c>
      <c r="GX146" s="86">
        <f t="shared" si="170"/>
        <v>1.6683737479227979E-200</v>
      </c>
      <c r="GY146" s="86">
        <f t="shared" si="170"/>
        <v>1.7648416927386397E-179</v>
      </c>
      <c r="GZ146" s="86">
        <f t="shared" si="170"/>
        <v>1.6331764523256367E-191</v>
      </c>
      <c r="HA146" s="86">
        <f t="shared" si="170"/>
        <v>3.4840247000408158E-219</v>
      </c>
      <c r="HC146" s="86">
        <f t="shared" si="153"/>
        <v>4.2665368652399817E-37</v>
      </c>
      <c r="HD146" s="86">
        <f t="shared" si="153"/>
        <v>7.6764755542919151E-47</v>
      </c>
      <c r="HE146" s="86">
        <f t="shared" si="153"/>
        <v>6.4075456328478035E-43</v>
      </c>
      <c r="HF146" s="86">
        <f t="shared" si="153"/>
        <v>2.1892851820928265E-67</v>
      </c>
      <c r="HG146" s="86">
        <f t="shared" si="153"/>
        <v>1.8526751021708367E-78</v>
      </c>
      <c r="HH146" s="86">
        <f t="shared" si="153"/>
        <v>1.3913060654807932E-82</v>
      </c>
      <c r="HI146" s="86">
        <f t="shared" si="153"/>
        <v>1.7941382233144744E-81</v>
      </c>
      <c r="HJ146" s="86">
        <f t="shared" si="153"/>
        <v>2.6017686608130665E-84</v>
      </c>
      <c r="HK146" s="86">
        <f t="shared" si="153"/>
        <v>1.4815735033363026E-93</v>
      </c>
      <c r="HL146" s="86">
        <f t="shared" si="161"/>
        <v>7.822882557221195E-86</v>
      </c>
      <c r="HM146" s="86">
        <f t="shared" si="161"/>
        <v>3.0689859919835154E-81</v>
      </c>
      <c r="HN146" s="86">
        <f t="shared" si="161"/>
        <v>2.0774343798496047E-78</v>
      </c>
      <c r="HO146" s="86">
        <f t="shared" si="161"/>
        <v>5.9880460545875845E-68</v>
      </c>
      <c r="HP146" s="86">
        <f t="shared" si="161"/>
        <v>1.4067526895491613E-72</v>
      </c>
      <c r="HQ146" s="86">
        <f t="shared" si="161"/>
        <v>6.5227171144147264E-90</v>
      </c>
      <c r="HS146" s="86">
        <f t="shared" si="171"/>
        <v>0.18642020236157883</v>
      </c>
      <c r="HT146" s="86">
        <f t="shared" si="171"/>
        <v>0.48307950473929556</v>
      </c>
      <c r="HU146" s="86">
        <f t="shared" si="171"/>
        <v>0.45835376026691682</v>
      </c>
      <c r="HV146" s="86">
        <f t="shared" si="171"/>
        <v>0.38232330184124158</v>
      </c>
      <c r="HW146" s="86">
        <f t="shared" si="171"/>
        <v>0.36609013367652177</v>
      </c>
      <c r="HX146" s="86">
        <f t="shared" si="171"/>
        <v>0.37301495976226107</v>
      </c>
      <c r="HY146" s="86">
        <f t="shared" si="171"/>
        <v>0.34323943629021864</v>
      </c>
      <c r="HZ146" s="86">
        <f t="shared" si="171"/>
        <v>0.38650359972351472</v>
      </c>
      <c r="IA146" s="86">
        <f t="shared" si="171"/>
        <v>0.43957959032172284</v>
      </c>
      <c r="IB146" s="86">
        <f t="shared" si="171"/>
        <v>0.37715747082255036</v>
      </c>
      <c r="IC146" s="86">
        <f t="shared" si="171"/>
        <v>0.40435813248350139</v>
      </c>
      <c r="ID146" s="86">
        <f t="shared" si="171"/>
        <v>0.35323176296549219</v>
      </c>
      <c r="IE146" s="86">
        <f t="shared" si="171"/>
        <v>0.34992273340234847</v>
      </c>
      <c r="IF146" s="86">
        <f t="shared" si="171"/>
        <v>0.28250823468340724</v>
      </c>
      <c r="IG146" s="86">
        <f t="shared" si="171"/>
        <v>0.26143225920869789</v>
      </c>
      <c r="II146" s="86">
        <f t="shared" si="172"/>
        <v>3.5879352326481886E-5</v>
      </c>
      <c r="IJ146" s="86">
        <f t="shared" si="172"/>
        <v>1.0488085349230374E-12</v>
      </c>
      <c r="IK146" s="86">
        <f t="shared" si="172"/>
        <v>1.4019335325264443E-13</v>
      </c>
      <c r="IL146" s="86">
        <f t="shared" si="172"/>
        <v>5.1950072317920558E-15</v>
      </c>
      <c r="IM146" s="86">
        <f t="shared" si="172"/>
        <v>2.5022134078871562E-15</v>
      </c>
      <c r="IN146" s="86">
        <f t="shared" si="172"/>
        <v>6.8595251514866209E-16</v>
      </c>
      <c r="IO146" s="86">
        <f t="shared" si="172"/>
        <v>6.6070340626709407E-17</v>
      </c>
      <c r="IP146" s="86">
        <f t="shared" si="172"/>
        <v>9.7932375375797915E-17</v>
      </c>
      <c r="IQ146" s="86">
        <f t="shared" si="172"/>
        <v>6.2603855489137975E-16</v>
      </c>
      <c r="IR146" s="86">
        <f t="shared" si="172"/>
        <v>1.0106835046798444E-16</v>
      </c>
      <c r="IS146" s="86">
        <f t="shared" si="172"/>
        <v>1.564156104931907E-16</v>
      </c>
      <c r="IT146" s="86">
        <f t="shared" si="172"/>
        <v>1.6109838019321887E-15</v>
      </c>
      <c r="IU146" s="86">
        <f t="shared" si="172"/>
        <v>1.0550906608679452E-14</v>
      </c>
      <c r="IV146" s="86">
        <f t="shared" si="172"/>
        <v>5.8711707981413165E-13</v>
      </c>
      <c r="IW146" s="86">
        <f t="shared" si="172"/>
        <v>2.6054393557598943E-8</v>
      </c>
      <c r="IY146" s="86">
        <f t="shared" si="173"/>
        <v>0.18645608171390532</v>
      </c>
      <c r="IZ146" s="86">
        <f t="shared" si="173"/>
        <v>0.48307950474034439</v>
      </c>
      <c r="JA146" s="86">
        <f t="shared" si="173"/>
        <v>0.45835376026705699</v>
      </c>
      <c r="JB146" s="86">
        <f t="shared" si="173"/>
        <v>0.3823233018412468</v>
      </c>
      <c r="JC146" s="86">
        <f t="shared" si="173"/>
        <v>0.36609013367652427</v>
      </c>
      <c r="JD146" s="86">
        <f t="shared" si="173"/>
        <v>0.37301495976226173</v>
      </c>
      <c r="JE146" s="86">
        <f t="shared" si="173"/>
        <v>0.34323943629021869</v>
      </c>
      <c r="JF146" s="86">
        <f t="shared" si="173"/>
        <v>0.38650359972351483</v>
      </c>
      <c r="JG146" s="86">
        <f t="shared" si="173"/>
        <v>0.43957959032172345</v>
      </c>
      <c r="JH146" s="86">
        <f t="shared" si="173"/>
        <v>0.37715747082255047</v>
      </c>
      <c r="JI146" s="86">
        <f t="shared" si="173"/>
        <v>0.40435813248350155</v>
      </c>
      <c r="JJ146" s="86">
        <f t="shared" si="173"/>
        <v>0.3532317629654938</v>
      </c>
      <c r="JK146" s="86">
        <f t="shared" si="173"/>
        <v>0.34992273340235902</v>
      </c>
      <c r="JL146" s="86">
        <f t="shared" si="173"/>
        <v>0.28250823468399439</v>
      </c>
      <c r="JM146" s="86">
        <f t="shared" si="173"/>
        <v>0.26143228526309142</v>
      </c>
    </row>
    <row r="147" spans="2:273" x14ac:dyDescent="0.25">
      <c r="B147" s="2">
        <v>120</v>
      </c>
      <c r="C147" s="37">
        <v>36.454999999999998</v>
      </c>
      <c r="D147" s="37">
        <v>48.015000000000001</v>
      </c>
      <c r="E147" s="37">
        <v>64.385000000000005</v>
      </c>
      <c r="F147" s="37">
        <v>67.138000000000005</v>
      </c>
      <c r="G147" s="37">
        <v>71.262</v>
      </c>
      <c r="H147" s="37">
        <v>78.138000000000005</v>
      </c>
      <c r="I147" s="37">
        <v>78.923000000000002</v>
      </c>
      <c r="J147" s="37">
        <v>84.123000000000005</v>
      </c>
      <c r="K147" s="37">
        <v>88.507999999999996</v>
      </c>
      <c r="L147" s="37">
        <v>88.614999999999995</v>
      </c>
      <c r="M147" s="37">
        <v>90.707999999999998</v>
      </c>
      <c r="N147" s="37">
        <v>93</v>
      </c>
      <c r="O147" s="37">
        <v>92.691999999999993</v>
      </c>
      <c r="P147" s="37">
        <v>97.430999999999997</v>
      </c>
      <c r="Q147" s="37">
        <v>125.431</v>
      </c>
      <c r="S147" s="4">
        <f t="shared" si="174"/>
        <v>36.273166108583887</v>
      </c>
      <c r="T147" s="4">
        <f t="shared" si="174"/>
        <v>47.337014736574957</v>
      </c>
      <c r="U147" s="4">
        <f t="shared" si="174"/>
        <v>63.078474150667056</v>
      </c>
      <c r="V147" s="4">
        <f t="shared" si="174"/>
        <v>65.601800947457065</v>
      </c>
      <c r="W147" s="4">
        <f t="shared" si="174"/>
        <v>70.376456712688366</v>
      </c>
      <c r="X147" s="4">
        <f t="shared" si="174"/>
        <v>75.023813537497375</v>
      </c>
      <c r="Y147" s="4">
        <f t="shared" si="174"/>
        <v>78.236825744643539</v>
      </c>
      <c r="Z147" s="4">
        <f t="shared" si="174"/>
        <v>83.349729826894048</v>
      </c>
      <c r="AA147" s="4">
        <f t="shared" si="174"/>
        <v>88.829587492409615</v>
      </c>
      <c r="AB147" s="4">
        <f t="shared" si="174"/>
        <v>89.904563983002973</v>
      </c>
      <c r="AC147" s="4">
        <f t="shared" si="174"/>
        <v>92.041624129144424</v>
      </c>
      <c r="AD147" s="4">
        <f t="shared" si="174"/>
        <v>93.745007293356608</v>
      </c>
      <c r="AE147" s="4">
        <f t="shared" si="174"/>
        <v>94.406887907074179</v>
      </c>
      <c r="AF147" s="4">
        <f t="shared" si="174"/>
        <v>95.589665533635952</v>
      </c>
      <c r="AG147" s="4">
        <f t="shared" si="174"/>
        <v>123.16834750648086</v>
      </c>
      <c r="AI147" s="4">
        <f t="shared" si="175"/>
        <v>0.18183389141611173</v>
      </c>
      <c r="AJ147" s="4">
        <f t="shared" si="175"/>
        <v>0.67798526342504317</v>
      </c>
      <c r="AK147" s="4">
        <f t="shared" si="175"/>
        <v>1.3065258493329495</v>
      </c>
      <c r="AL147" s="4">
        <f t="shared" si="175"/>
        <v>1.5361990525429405</v>
      </c>
      <c r="AM147" s="4">
        <f t="shared" si="175"/>
        <v>0.88554328731163423</v>
      </c>
      <c r="AN147" s="4">
        <f t="shared" si="175"/>
        <v>3.1141864625026301</v>
      </c>
      <c r="AO147" s="4">
        <f t="shared" si="175"/>
        <v>0.68617425535646248</v>
      </c>
      <c r="AP147" s="4">
        <f t="shared" si="175"/>
        <v>0.77327017310595636</v>
      </c>
      <c r="AQ147" s="4">
        <f t="shared" si="175"/>
        <v>-0.32158749240961981</v>
      </c>
      <c r="AR147" s="4">
        <f t="shared" si="175"/>
        <v>-1.2895639830029779</v>
      </c>
      <c r="AS147" s="4">
        <f t="shared" si="175"/>
        <v>-1.3336241291444253</v>
      </c>
      <c r="AT147" s="4">
        <f t="shared" si="175"/>
        <v>-0.74500729335660765</v>
      </c>
      <c r="AU147" s="4">
        <f t="shared" si="175"/>
        <v>-1.7148879070741856</v>
      </c>
      <c r="AV147" s="4">
        <f t="shared" si="175"/>
        <v>1.8413344663640459</v>
      </c>
      <c r="AW147" s="4">
        <f t="shared" si="175"/>
        <v>2.2626524935191412</v>
      </c>
      <c r="AY147" s="2">
        <f t="shared" si="167"/>
        <v>36.128411405469514</v>
      </c>
      <c r="AZ147" s="2">
        <f t="shared" si="167"/>
        <v>40.895877812776227</v>
      </c>
      <c r="BA147" s="2">
        <f t="shared" si="167"/>
        <v>52.680459632459822</v>
      </c>
      <c r="BB147" s="2">
        <f t="shared" si="167"/>
        <v>46.19443744504575</v>
      </c>
      <c r="BC147" s="2">
        <f t="shared" si="167"/>
        <v>46.730755354239655</v>
      </c>
      <c r="BD147" s="2">
        <f t="shared" si="167"/>
        <v>47.783437571413884</v>
      </c>
      <c r="BE147" s="2">
        <f t="shared" si="167"/>
        <v>48.038367928812903</v>
      </c>
      <c r="BF147" s="2">
        <f t="shared" si="167"/>
        <v>48.010611438352633</v>
      </c>
      <c r="BG147" s="2">
        <f t="shared" si="167"/>
        <v>48.11214314887377</v>
      </c>
      <c r="BH147" s="2">
        <f t="shared" si="167"/>
        <v>46.317636541525765</v>
      </c>
      <c r="BI147" s="2">
        <f t="shared" si="167"/>
        <v>44.392464929980484</v>
      </c>
      <c r="BJ147" s="2">
        <f t="shared" si="167"/>
        <v>45.356621119679303</v>
      </c>
      <c r="BK147" s="2">
        <f t="shared" si="167"/>
        <v>44.203213021764007</v>
      </c>
      <c r="BL147" s="2">
        <f t="shared" si="167"/>
        <v>46.188121212915554</v>
      </c>
      <c r="BM147" s="2">
        <f t="shared" si="167"/>
        <v>50.414181584683313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66.555072941970309</v>
      </c>
      <c r="DL147" s="2">
        <f t="shared" si="176"/>
        <v>75.30290940766551</v>
      </c>
      <c r="DM147" s="2">
        <f t="shared" si="176"/>
        <v>94.005883958724198</v>
      </c>
      <c r="DN147" s="2">
        <f t="shared" si="176"/>
        <v>85.028137523452173</v>
      </c>
      <c r="DO147" s="2">
        <f t="shared" si="176"/>
        <v>80.006003484320559</v>
      </c>
      <c r="DP147" s="2">
        <f t="shared" si="176"/>
        <v>76.676982578397215</v>
      </c>
      <c r="DQ147" s="2">
        <f t="shared" si="176"/>
        <v>73.677637225508477</v>
      </c>
      <c r="DR147" s="2">
        <f t="shared" si="176"/>
        <v>75.829489452502486</v>
      </c>
      <c r="DS147" s="2">
        <f t="shared" si="176"/>
        <v>76.715540258758097</v>
      </c>
      <c r="DT147" s="2">
        <f t="shared" si="176"/>
        <v>75.868088039867118</v>
      </c>
      <c r="DU147" s="2">
        <f t="shared" si="176"/>
        <v>77.607712624584721</v>
      </c>
      <c r="DV147" s="2">
        <f t="shared" si="176"/>
        <v>81.512312292358814</v>
      </c>
      <c r="DW147" s="2">
        <f t="shared" si="176"/>
        <v>78.527172001188447</v>
      </c>
      <c r="DX147" s="2">
        <f t="shared" si="176"/>
        <v>76.061982578397206</v>
      </c>
      <c r="DY147" s="2">
        <f t="shared" si="176"/>
        <v>76.280496828752646</v>
      </c>
      <c r="EA147" s="2">
        <f t="shared" si="152"/>
        <v>36.069495444989492</v>
      </c>
      <c r="EB147" s="2">
        <f t="shared" si="152"/>
        <v>40.861420685262907</v>
      </c>
      <c r="EC147" s="2">
        <f t="shared" si="152"/>
        <v>52.609559907715962</v>
      </c>
      <c r="ED147" s="2">
        <f t="shared" si="152"/>
        <v>46.155504946970453</v>
      </c>
      <c r="EE147" s="2">
        <f t="shared" si="151"/>
        <v>46.700602783170069</v>
      </c>
      <c r="EF147" s="2">
        <f t="shared" si="151"/>
        <v>47.754475663574965</v>
      </c>
      <c r="EG147" s="2">
        <f t="shared" si="151"/>
        <v>48.011943000082866</v>
      </c>
      <c r="EH147" s="2">
        <f t="shared" si="151"/>
        <v>47.99717844713291</v>
      </c>
      <c r="EI147" s="2">
        <f t="shared" si="151"/>
        <v>48.09770822460181</v>
      </c>
      <c r="EJ147" s="2">
        <f t="shared" si="151"/>
        <v>46.293049355734169</v>
      </c>
      <c r="EK147" s="2">
        <f t="shared" si="151"/>
        <v>44.34902051293237</v>
      </c>
      <c r="EL147" s="2">
        <f t="shared" ref="EL147:EO210" si="179">CP$228*$B147+CP$229</f>
        <v>45.318040514828638</v>
      </c>
      <c r="EM147" s="2">
        <f t="shared" si="135"/>
        <v>44.17985203893744</v>
      </c>
      <c r="EN147" s="2">
        <f t="shared" si="135"/>
        <v>46.172462247291001</v>
      </c>
      <c r="EO147" s="2">
        <f t="shared" si="135"/>
        <v>50.410846372530905</v>
      </c>
      <c r="EQ147" s="2">
        <f t="shared" si="177"/>
        <v>36.34729753770489</v>
      </c>
      <c r="ER147" s="2">
        <f t="shared" si="177"/>
        <v>41.062182675102335</v>
      </c>
      <c r="ES147" s="2">
        <f t="shared" si="177"/>
        <v>53.536310742479728</v>
      </c>
      <c r="ET147" s="2">
        <f t="shared" si="177"/>
        <v>46.452831222968442</v>
      </c>
      <c r="EU147" s="2">
        <f t="shared" si="177"/>
        <v>46.863589976053397</v>
      </c>
      <c r="EV147" s="2">
        <f t="shared" si="177"/>
        <v>47.952176674574503</v>
      </c>
      <c r="EW147" s="2">
        <f t="shared" si="177"/>
        <v>48.173467083564937</v>
      </c>
      <c r="EX147" s="2">
        <f t="shared" si="177"/>
        <v>47.823221247601772</v>
      </c>
      <c r="EY147" s="2">
        <f t="shared" si="177"/>
        <v>47.944101208035377</v>
      </c>
      <c r="EZ147" s="2">
        <f t="shared" si="177"/>
        <v>46.293182534565616</v>
      </c>
      <c r="FA147" s="2">
        <f t="shared" si="177"/>
        <v>44.63525117683136</v>
      </c>
      <c r="FB147" s="2">
        <f t="shared" si="177"/>
        <v>45.509262488964623</v>
      </c>
      <c r="FC147" s="2">
        <f t="shared" si="177"/>
        <v>44.117324839856551</v>
      </c>
      <c r="FD147" s="2">
        <f t="shared" si="177"/>
        <v>46.01716196170468</v>
      </c>
      <c r="FE147" s="2">
        <f t="shared" si="177"/>
        <v>49.635425781567101</v>
      </c>
      <c r="FG147" s="2">
        <f t="shared" si="178"/>
        <v>0.99939970958797553</v>
      </c>
      <c r="FH147" s="2">
        <f t="shared" si="178"/>
        <v>0.99928953187158209</v>
      </c>
      <c r="FI147" s="2">
        <f t="shared" si="178"/>
        <v>0.9993263085418983</v>
      </c>
      <c r="FJ147" s="2">
        <f t="shared" si="178"/>
        <v>0.99933528938333349</v>
      </c>
      <c r="FK147" s="2">
        <f t="shared" si="178"/>
        <v>0.99930983096050108</v>
      </c>
      <c r="FL147" s="2">
        <f t="shared" si="178"/>
        <v>0.99930121486696588</v>
      </c>
      <c r="FM147" s="2">
        <f t="shared" si="178"/>
        <v>0.9992457232845221</v>
      </c>
      <c r="FN147" s="2">
        <f t="shared" si="178"/>
        <v>0.99922581041679059</v>
      </c>
      <c r="FO147" s="2">
        <f t="shared" si="178"/>
        <v>0.99922088088180583</v>
      </c>
      <c r="FP147" s="2">
        <f t="shared" si="178"/>
        <v>0.99916886732677535</v>
      </c>
      <c r="FQ147" s="2">
        <f t="shared" si="178"/>
        <v>0.99912259361600131</v>
      </c>
      <c r="FR147" s="2">
        <f t="shared" si="178"/>
        <v>0.99917093602188078</v>
      </c>
      <c r="FS147" s="2">
        <f t="shared" si="178"/>
        <v>0.9992409133351724</v>
      </c>
      <c r="FT147" s="2">
        <f t="shared" si="178"/>
        <v>0.99929978212756709</v>
      </c>
      <c r="FU147" s="2">
        <f t="shared" si="178"/>
        <v>0.99910133871586249</v>
      </c>
      <c r="FW147" s="2">
        <f t="shared" si="169"/>
        <v>0.14620394038991494</v>
      </c>
      <c r="FX147" s="2">
        <f t="shared" si="169"/>
        <v>4.9748199292013712E-2</v>
      </c>
      <c r="FY147" s="2">
        <f t="shared" si="169"/>
        <v>4.6410937244909169E-2</v>
      </c>
      <c r="FZ147" s="2">
        <f t="shared" si="169"/>
        <v>4.4037300302461509E-2</v>
      </c>
      <c r="GA147" s="2">
        <f t="shared" si="169"/>
        <v>4.3967961720039514E-2</v>
      </c>
      <c r="GB147" s="2">
        <f t="shared" si="169"/>
        <v>4.4265276907397469E-2</v>
      </c>
      <c r="GC147" s="2">
        <f t="shared" si="169"/>
        <v>4.3745137176450004E-2</v>
      </c>
      <c r="GD147" s="2">
        <f t="shared" si="169"/>
        <v>4.6646497294448128E-2</v>
      </c>
      <c r="GE147" s="2">
        <f t="shared" si="169"/>
        <v>5.1181098122069314E-2</v>
      </c>
      <c r="GF147" s="2">
        <f t="shared" si="169"/>
        <v>4.809194725145205E-2</v>
      </c>
      <c r="GG147" s="2">
        <f t="shared" si="169"/>
        <v>4.9830539019166752E-2</v>
      </c>
      <c r="GH147" s="2">
        <f t="shared" si="169"/>
        <v>4.4833957731037405E-2</v>
      </c>
      <c r="GI147" s="2">
        <f t="shared" si="169"/>
        <v>4.3366883039716891E-2</v>
      </c>
      <c r="GJ147" s="2">
        <f t="shared" si="169"/>
        <v>3.3935615055916107E-2</v>
      </c>
      <c r="GK147" s="2">
        <f t="shared" si="169"/>
        <v>2.5680052063124469E-2</v>
      </c>
      <c r="GM147" s="86">
        <f t="shared" si="170"/>
        <v>5.766430855233823E-106</v>
      </c>
      <c r="GN147" s="86">
        <f t="shared" si="170"/>
        <v>1.4444054441899107E-120</v>
      </c>
      <c r="GO147" s="86">
        <f t="shared" si="170"/>
        <v>3.693600195130404E-120</v>
      </c>
      <c r="GP147" s="86">
        <f t="shared" si="170"/>
        <v>2.5484836911957946E-216</v>
      </c>
      <c r="GQ147" s="86">
        <f t="shared" si="170"/>
        <v>4.9132761363505173E-231</v>
      </c>
      <c r="GR147" s="86">
        <f t="shared" si="170"/>
        <v>2.2941926935477123E-248</v>
      </c>
      <c r="GS147" s="86">
        <f t="shared" si="170"/>
        <v>5.4371528092905204E-239</v>
      </c>
      <c r="GT147" s="86">
        <f t="shared" si="170"/>
        <v>1.3187054934577499E-247</v>
      </c>
      <c r="GU147" s="86">
        <f t="shared" si="170"/>
        <v>3.3214521316042306E-270</v>
      </c>
      <c r="GV147" s="86">
        <f t="shared" si="170"/>
        <v>6.5458933275081533E-248</v>
      </c>
      <c r="GW147" s="86">
        <f t="shared" si="170"/>
        <v>4.8946900166070399E-231</v>
      </c>
      <c r="GX147" s="86">
        <f t="shared" si="170"/>
        <v>7.1830983751014146E-208</v>
      </c>
      <c r="GY147" s="86">
        <f t="shared" si="170"/>
        <v>5.3691355764398731E-186</v>
      </c>
      <c r="GZ147" s="86">
        <f t="shared" si="170"/>
        <v>1.5483890731840198E-198</v>
      </c>
      <c r="HA147" s="86">
        <f t="shared" si="170"/>
        <v>4.2091783351466314E-227</v>
      </c>
      <c r="HC147" s="86">
        <f t="shared" si="153"/>
        <v>2.5968208209269201E-39</v>
      </c>
      <c r="HD147" s="86">
        <f t="shared" si="153"/>
        <v>1.2293605968271099E-49</v>
      </c>
      <c r="HE147" s="86">
        <f t="shared" si="153"/>
        <v>1.8915452801651463E-45</v>
      </c>
      <c r="HF147" s="86">
        <f t="shared" si="153"/>
        <v>2.2181131420973889E-71</v>
      </c>
      <c r="HG147" s="86">
        <f t="shared" si="153"/>
        <v>4.1012812326344377E-83</v>
      </c>
      <c r="HH147" s="86">
        <f t="shared" si="153"/>
        <v>1.9359680688192522E-87</v>
      </c>
      <c r="HI147" s="86">
        <f t="shared" si="153"/>
        <v>2.6723398610014374E-86</v>
      </c>
      <c r="HJ147" s="86">
        <f t="shared" si="153"/>
        <v>2.8942114218677012E-89</v>
      </c>
      <c r="HK147" s="86">
        <f t="shared" si="153"/>
        <v>4.5604537648929057E-99</v>
      </c>
      <c r="HL147" s="86">
        <f t="shared" si="161"/>
        <v>5.7415150863916107E-91</v>
      </c>
      <c r="HM147" s="86">
        <f t="shared" si="161"/>
        <v>4.5822901471614936E-86</v>
      </c>
      <c r="HN147" s="86">
        <f t="shared" si="161"/>
        <v>3.9624359903456514E-83</v>
      </c>
      <c r="HO147" s="86">
        <f t="shared" si="161"/>
        <v>4.9117745408825467E-72</v>
      </c>
      <c r="HP147" s="86">
        <f t="shared" si="161"/>
        <v>4.5924955910986383E-77</v>
      </c>
      <c r="HQ147" s="86">
        <f t="shared" si="161"/>
        <v>2.2339707195102869E-95</v>
      </c>
      <c r="HS147" s="86">
        <f t="shared" si="171"/>
        <v>0.10686536148123967</v>
      </c>
      <c r="HT147" s="86">
        <f t="shared" si="171"/>
        <v>0.54474784930652964</v>
      </c>
      <c r="HU147" s="86">
        <f t="shared" si="171"/>
        <v>0.52841713906635279</v>
      </c>
      <c r="HV147" s="86">
        <f t="shared" si="171"/>
        <v>0.46718873417844436</v>
      </c>
      <c r="HW147" s="86">
        <f t="shared" si="171"/>
        <v>0.45271074866091865</v>
      </c>
      <c r="HX147" s="86">
        <f t="shared" si="171"/>
        <v>0.46119122002652868</v>
      </c>
      <c r="HY147" s="86">
        <f t="shared" si="171"/>
        <v>0.4348022216580627</v>
      </c>
      <c r="HZ147" s="86">
        <f t="shared" si="171"/>
        <v>0.47760361751593744</v>
      </c>
      <c r="IA147" s="86">
        <f t="shared" si="171"/>
        <v>0.5222287679185903</v>
      </c>
      <c r="IB147" s="86">
        <f t="shared" si="171"/>
        <v>0.46988701371092079</v>
      </c>
      <c r="IC147" s="86">
        <f t="shared" si="171"/>
        <v>0.49467408507186916</v>
      </c>
      <c r="ID147" s="86">
        <f t="shared" si="171"/>
        <v>0.4412936754466793</v>
      </c>
      <c r="IE147" s="86">
        <f t="shared" si="171"/>
        <v>0.43452607078606476</v>
      </c>
      <c r="IF147" s="86">
        <f t="shared" si="171"/>
        <v>0.34857524411821189</v>
      </c>
      <c r="IG147" s="86">
        <f t="shared" si="171"/>
        <v>0.31131359694031441</v>
      </c>
      <c r="II147" s="86">
        <f t="shared" si="172"/>
        <v>8.5818736459750413E-5</v>
      </c>
      <c r="IJ147" s="86">
        <f t="shared" si="172"/>
        <v>4.9069853044313289E-12</v>
      </c>
      <c r="IK147" s="86">
        <f t="shared" si="172"/>
        <v>7.1025991463473737E-13</v>
      </c>
      <c r="IL147" s="86">
        <f t="shared" si="172"/>
        <v>3.0823475654728084E-14</v>
      </c>
      <c r="IM147" s="86">
        <f t="shared" si="172"/>
        <v>1.545652718425891E-14</v>
      </c>
      <c r="IN147" s="86">
        <f t="shared" si="172"/>
        <v>4.5771064915952572E-15</v>
      </c>
      <c r="IO147" s="86">
        <f t="shared" si="172"/>
        <v>4.9936162506062632E-16</v>
      </c>
      <c r="IP147" s="86">
        <f t="shared" si="172"/>
        <v>7.5546688526438278E-16</v>
      </c>
      <c r="IQ147" s="86">
        <f t="shared" si="172"/>
        <v>4.6168230598861644E-15</v>
      </c>
      <c r="IR147" s="86">
        <f t="shared" si="172"/>
        <v>7.947084615059496E-16</v>
      </c>
      <c r="IS147" s="86">
        <f t="shared" si="172"/>
        <v>1.2289797192924501E-15</v>
      </c>
      <c r="IT147" s="86">
        <f t="shared" si="172"/>
        <v>1.0322418160636903E-14</v>
      </c>
      <c r="IU147" s="86">
        <f t="shared" si="172"/>
        <v>5.9632120289922959E-14</v>
      </c>
      <c r="IV147" s="86">
        <f t="shared" si="172"/>
        <v>2.3725930623827486E-12</v>
      </c>
      <c r="IW147" s="86">
        <f t="shared" si="172"/>
        <v>5.6809492946110484E-8</v>
      </c>
      <c r="IY147" s="86">
        <f t="shared" si="173"/>
        <v>0.10695118021769942</v>
      </c>
      <c r="IZ147" s="86">
        <f t="shared" si="173"/>
        <v>0.5447478493114366</v>
      </c>
      <c r="JA147" s="86">
        <f t="shared" si="173"/>
        <v>0.528417139067063</v>
      </c>
      <c r="JB147" s="86">
        <f t="shared" si="173"/>
        <v>0.46718873417847517</v>
      </c>
      <c r="JC147" s="86">
        <f t="shared" si="173"/>
        <v>0.45271074866093408</v>
      </c>
      <c r="JD147" s="86">
        <f t="shared" si="173"/>
        <v>0.46119122002653323</v>
      </c>
      <c r="JE147" s="86">
        <f t="shared" si="173"/>
        <v>0.4348022216580632</v>
      </c>
      <c r="JF147" s="86">
        <f t="shared" si="173"/>
        <v>0.47760361751593822</v>
      </c>
      <c r="JG147" s="86">
        <f t="shared" si="173"/>
        <v>0.52222876791859496</v>
      </c>
      <c r="JH147" s="86">
        <f t="shared" si="173"/>
        <v>0.46988701371092156</v>
      </c>
      <c r="JI147" s="86">
        <f t="shared" si="173"/>
        <v>0.49467408507187038</v>
      </c>
      <c r="JJ147" s="86">
        <f t="shared" si="173"/>
        <v>0.44129367544668963</v>
      </c>
      <c r="JK147" s="86">
        <f t="shared" si="173"/>
        <v>0.43452607078612437</v>
      </c>
      <c r="JL147" s="86">
        <f t="shared" si="173"/>
        <v>0.34857524412058449</v>
      </c>
      <c r="JM147" s="86">
        <f t="shared" si="173"/>
        <v>0.31131365374980735</v>
      </c>
    </row>
    <row r="148" spans="2:273" x14ac:dyDescent="0.25">
      <c r="B148" s="2">
        <v>121</v>
      </c>
      <c r="C148" s="37">
        <v>38.378999999999998</v>
      </c>
      <c r="D148" s="37">
        <v>47.847999999999999</v>
      </c>
      <c r="E148" s="37">
        <v>63.030999999999999</v>
      </c>
      <c r="F148" s="37">
        <v>66.599999999999994</v>
      </c>
      <c r="G148" s="37">
        <v>72.322999999999993</v>
      </c>
      <c r="H148" s="37">
        <v>76.337999999999994</v>
      </c>
      <c r="I148" s="37">
        <v>79.984999999999999</v>
      </c>
      <c r="J148" s="37">
        <v>83.322999999999993</v>
      </c>
      <c r="K148" s="37">
        <v>86.646000000000001</v>
      </c>
      <c r="L148" s="37">
        <v>90.923000000000002</v>
      </c>
      <c r="M148" s="37">
        <v>90.292000000000002</v>
      </c>
      <c r="N148" s="37">
        <v>94.6</v>
      </c>
      <c r="O148" s="37">
        <v>97.308000000000007</v>
      </c>
      <c r="P148" s="37">
        <v>102</v>
      </c>
      <c r="Q148" s="37">
        <v>134.56899999999999</v>
      </c>
      <c r="S148" s="4">
        <f t="shared" si="174"/>
        <v>36.105770958345921</v>
      </c>
      <c r="T148" s="4">
        <f t="shared" si="174"/>
        <v>46.803433340486968</v>
      </c>
      <c r="U148" s="4">
        <f t="shared" si="174"/>
        <v>62.436866098717196</v>
      </c>
      <c r="V148" s="4">
        <f t="shared" si="174"/>
        <v>66.022131252562744</v>
      </c>
      <c r="W148" s="4">
        <f t="shared" si="174"/>
        <v>71.246861214239232</v>
      </c>
      <c r="X148" s="4">
        <f t="shared" si="174"/>
        <v>75.827093597788874</v>
      </c>
      <c r="Y148" s="4">
        <f t="shared" si="174"/>
        <v>79.921696680596028</v>
      </c>
      <c r="Z148" s="4">
        <f t="shared" si="174"/>
        <v>83.771200611240317</v>
      </c>
      <c r="AA148" s="4">
        <f t="shared" si="174"/>
        <v>86.955644462905454</v>
      </c>
      <c r="AB148" s="4">
        <f t="shared" si="174"/>
        <v>90.812441891458093</v>
      </c>
      <c r="AC148" s="4">
        <f t="shared" si="174"/>
        <v>91.596808824852076</v>
      </c>
      <c r="AD148" s="4">
        <f t="shared" si="174"/>
        <v>96.154338670061975</v>
      </c>
      <c r="AE148" s="4">
        <f t="shared" si="174"/>
        <v>97.207281532804217</v>
      </c>
      <c r="AF148" s="4">
        <f t="shared" si="174"/>
        <v>101.17877704654664</v>
      </c>
      <c r="AG148" s="4">
        <f t="shared" si="174"/>
        <v>131.13935208603385</v>
      </c>
      <c r="AI148" s="4">
        <f t="shared" si="175"/>
        <v>2.2732290416540764</v>
      </c>
      <c r="AJ148" s="4">
        <f t="shared" si="175"/>
        <v>1.0445666595130305</v>
      </c>
      <c r="AK148" s="4">
        <f t="shared" si="175"/>
        <v>0.59413390128280241</v>
      </c>
      <c r="AL148" s="4">
        <f t="shared" si="175"/>
        <v>0.57786874743725036</v>
      </c>
      <c r="AM148" s="4">
        <f t="shared" si="175"/>
        <v>1.0761387857607616</v>
      </c>
      <c r="AN148" s="4">
        <f t="shared" si="175"/>
        <v>0.51090640221111983</v>
      </c>
      <c r="AO148" s="4">
        <f t="shared" si="175"/>
        <v>6.3303319403971159E-2</v>
      </c>
      <c r="AP148" s="4">
        <f t="shared" si="175"/>
        <v>-0.44820061124032406</v>
      </c>
      <c r="AQ148" s="4">
        <f t="shared" si="175"/>
        <v>-0.30964446290545311</v>
      </c>
      <c r="AR148" s="4">
        <f t="shared" si="175"/>
        <v>0.11055810854190895</v>
      </c>
      <c r="AS148" s="4">
        <f t="shared" si="175"/>
        <v>-1.3048088248520742</v>
      </c>
      <c r="AT148" s="4">
        <f t="shared" si="175"/>
        <v>-1.5543386700619806</v>
      </c>
      <c r="AU148" s="4">
        <f t="shared" si="175"/>
        <v>0.10071846719579014</v>
      </c>
      <c r="AV148" s="4">
        <f t="shared" si="175"/>
        <v>0.82122295345335772</v>
      </c>
      <c r="AW148" s="4">
        <f t="shared" si="175"/>
        <v>3.4296479139661358</v>
      </c>
      <c r="AY148" s="2">
        <f t="shared" si="167"/>
        <v>36.044692975425448</v>
      </c>
      <c r="AZ148" s="2">
        <f t="shared" si="167"/>
        <v>40.786669039995481</v>
      </c>
      <c r="BA148" s="2">
        <f t="shared" si="167"/>
        <v>52.469351209807172</v>
      </c>
      <c r="BB148" s="2">
        <f t="shared" si="167"/>
        <v>46.07437287686048</v>
      </c>
      <c r="BC148" s="2">
        <f t="shared" si="167"/>
        <v>46.611503185629914</v>
      </c>
      <c r="BD148" s="2">
        <f t="shared" si="167"/>
        <v>47.675430603161871</v>
      </c>
      <c r="BE148" s="2">
        <f t="shared" si="167"/>
        <v>47.931133620784024</v>
      </c>
      <c r="BF148" s="2">
        <f t="shared" si="167"/>
        <v>47.90638764886117</v>
      </c>
      <c r="BG148" s="2">
        <f t="shared" si="167"/>
        <v>48.000317882245255</v>
      </c>
      <c r="BH148" s="2">
        <f t="shared" si="167"/>
        <v>46.213133012148411</v>
      </c>
      <c r="BI148" s="2">
        <f t="shared" si="167"/>
        <v>44.246300310943674</v>
      </c>
      <c r="BJ148" s="2">
        <f t="shared" si="167"/>
        <v>45.216877501943316</v>
      </c>
      <c r="BK148" s="2">
        <f t="shared" si="167"/>
        <v>44.089092592050037</v>
      </c>
      <c r="BL148" s="2">
        <f t="shared" si="167"/>
        <v>46.08952009038741</v>
      </c>
      <c r="BM148" s="2">
        <f t="shared" si="167"/>
        <v>50.310451759953651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66.725284885290151</v>
      </c>
      <c r="DL148" s="2">
        <f t="shared" si="176"/>
        <v>75.517431184668993</v>
      </c>
      <c r="DM148" s="2">
        <f t="shared" si="176"/>
        <v>94.286505440900555</v>
      </c>
      <c r="DN148" s="2">
        <f t="shared" si="176"/>
        <v>85.271026454033773</v>
      </c>
      <c r="DO148" s="2">
        <f t="shared" si="176"/>
        <v>80.195388153310105</v>
      </c>
      <c r="DP148" s="2">
        <f t="shared" si="176"/>
        <v>76.835005574912898</v>
      </c>
      <c r="DQ148" s="2">
        <f t="shared" si="176"/>
        <v>73.78939380925371</v>
      </c>
      <c r="DR148" s="2">
        <f t="shared" si="176"/>
        <v>75.968814304621432</v>
      </c>
      <c r="DS148" s="2">
        <f t="shared" si="176"/>
        <v>76.863479404694402</v>
      </c>
      <c r="DT148" s="2">
        <f t="shared" si="176"/>
        <v>76.023091513138041</v>
      </c>
      <c r="DU148" s="2">
        <f t="shared" si="176"/>
        <v>77.803196919359721</v>
      </c>
      <c r="DV148" s="2">
        <f t="shared" si="176"/>
        <v>81.718535789791616</v>
      </c>
      <c r="DW148" s="2">
        <f t="shared" si="176"/>
        <v>78.731649920319796</v>
      </c>
      <c r="DX148" s="2">
        <f t="shared" si="176"/>
        <v>76.257010452961666</v>
      </c>
      <c r="DY148" s="2">
        <f t="shared" si="176"/>
        <v>76.470724252491692</v>
      </c>
      <c r="EA148" s="2">
        <f t="shared" si="152"/>
        <v>35.981341976173795</v>
      </c>
      <c r="EB148" s="2">
        <f t="shared" si="152"/>
        <v>40.751840062576392</v>
      </c>
      <c r="EC148" s="2">
        <f t="shared" si="152"/>
        <v>52.391496513714429</v>
      </c>
      <c r="ED148" s="2">
        <f t="shared" si="152"/>
        <v>46.03482721815773</v>
      </c>
      <c r="EE148" s="2">
        <f t="shared" si="152"/>
        <v>46.581755090063666</v>
      </c>
      <c r="EF148" s="2">
        <f t="shared" si="152"/>
        <v>47.646330598713455</v>
      </c>
      <c r="EG148" s="2">
        <f t="shared" si="152"/>
        <v>47.904863103869737</v>
      </c>
      <c r="EH148" s="2">
        <f t="shared" si="152"/>
        <v>47.895933481107051</v>
      </c>
      <c r="EI148" s="2">
        <f t="shared" si="152"/>
        <v>47.988989021866274</v>
      </c>
      <c r="EJ148" s="2">
        <f t="shared" si="152"/>
        <v>46.190179912785879</v>
      </c>
      <c r="EK148" s="2">
        <f t="shared" si="152"/>
        <v>44.202303612664366</v>
      </c>
      <c r="EL148" s="2">
        <f t="shared" si="179"/>
        <v>45.178893569552194</v>
      </c>
      <c r="EM148" s="2">
        <f t="shared" si="135"/>
        <v>44.067975188426786</v>
      </c>
      <c r="EN148" s="2">
        <f t="shared" si="135"/>
        <v>46.076155671012657</v>
      </c>
      <c r="EO148" s="2">
        <f t="shared" si="135"/>
        <v>50.311711574672316</v>
      </c>
      <c r="EQ148" s="2">
        <f t="shared" si="177"/>
        <v>36.275615681432001</v>
      </c>
      <c r="ER148" s="2">
        <f t="shared" si="177"/>
        <v>40.978431784860156</v>
      </c>
      <c r="ES148" s="2">
        <f t="shared" si="177"/>
        <v>53.420128739487104</v>
      </c>
      <c r="ET148" s="2">
        <f t="shared" si="177"/>
        <v>46.362569031221255</v>
      </c>
      <c r="EU148" s="2">
        <f t="shared" si="177"/>
        <v>46.760669009628536</v>
      </c>
      <c r="EV148" s="2">
        <f t="shared" si="177"/>
        <v>47.863525611959496</v>
      </c>
      <c r="EW148" s="2">
        <f t="shared" si="177"/>
        <v>48.082049786918653</v>
      </c>
      <c r="EX148" s="2">
        <f t="shared" si="177"/>
        <v>47.711938952212755</v>
      </c>
      <c r="EY148" s="2">
        <f t="shared" si="177"/>
        <v>47.824425586277954</v>
      </c>
      <c r="EZ148" s="2">
        <f t="shared" si="177"/>
        <v>46.196620187262184</v>
      </c>
      <c r="FA148" s="2">
        <f t="shared" si="177"/>
        <v>44.516906279447056</v>
      </c>
      <c r="FB148" s="2">
        <f t="shared" si="177"/>
        <v>45.390419869527079</v>
      </c>
      <c r="FC148" s="2">
        <f t="shared" si="177"/>
        <v>44.007119185877713</v>
      </c>
      <c r="FD148" s="2">
        <f t="shared" si="177"/>
        <v>45.916793756662997</v>
      </c>
      <c r="FE148" s="2">
        <f t="shared" si="177"/>
        <v>49.503497292281132</v>
      </c>
      <c r="FG148" s="2">
        <f t="shared" si="178"/>
        <v>0.99945249971902772</v>
      </c>
      <c r="FH148" s="2">
        <f t="shared" si="178"/>
        <v>0.99935200485742526</v>
      </c>
      <c r="FI148" s="2">
        <f t="shared" si="178"/>
        <v>0.99938554966472171</v>
      </c>
      <c r="FJ148" s="2">
        <f t="shared" si="178"/>
        <v>0.9993937412541104</v>
      </c>
      <c r="FK148" s="2">
        <f t="shared" si="178"/>
        <v>0.99937052012831673</v>
      </c>
      <c r="FL148" s="2">
        <f t="shared" si="178"/>
        <v>0.9993626611971862</v>
      </c>
      <c r="FM148" s="2">
        <f t="shared" si="178"/>
        <v>0.99931204580134569</v>
      </c>
      <c r="FN148" s="2">
        <f t="shared" si="178"/>
        <v>0.99929388260747398</v>
      </c>
      <c r="FO148" s="2">
        <f t="shared" si="178"/>
        <v>0.99928938620361274</v>
      </c>
      <c r="FP148" s="2">
        <f t="shared" si="178"/>
        <v>0.99924194255583021</v>
      </c>
      <c r="FQ148" s="2">
        <f t="shared" si="178"/>
        <v>0.99919973408494278</v>
      </c>
      <c r="FR148" s="2">
        <f t="shared" si="178"/>
        <v>0.99924382950382373</v>
      </c>
      <c r="FS148" s="2">
        <f t="shared" si="178"/>
        <v>0.99930765849120906</v>
      </c>
      <c r="FT148" s="2">
        <f t="shared" si="178"/>
        <v>0.99936135436246187</v>
      </c>
      <c r="FU148" s="2">
        <f t="shared" si="178"/>
        <v>0.99918034635593356</v>
      </c>
      <c r="FW148" s="2">
        <f t="shared" si="169"/>
        <v>0.15807964163805688</v>
      </c>
      <c r="FX148" s="2">
        <f t="shared" si="169"/>
        <v>5.4287257801218534E-2</v>
      </c>
      <c r="FY148" s="2">
        <f t="shared" si="169"/>
        <v>5.0661735560342473E-2</v>
      </c>
      <c r="FZ148" s="2">
        <f t="shared" si="169"/>
        <v>4.8081657977150701E-2</v>
      </c>
      <c r="GA148" s="2">
        <f t="shared" si="169"/>
        <v>4.8006271170420056E-2</v>
      </c>
      <c r="GB148" s="2">
        <f t="shared" si="169"/>
        <v>4.8329513309183142E-2</v>
      </c>
      <c r="GC148" s="2">
        <f t="shared" si="169"/>
        <v>4.7764003421094416E-2</v>
      </c>
      <c r="GD148" s="2">
        <f t="shared" si="169"/>
        <v>5.0917718640684839E-2</v>
      </c>
      <c r="GE148" s="2">
        <f t="shared" si="169"/>
        <v>5.584321218050705E-2</v>
      </c>
      <c r="GF148" s="2">
        <f t="shared" si="169"/>
        <v>5.2488235380262864E-2</v>
      </c>
      <c r="GG148" s="2">
        <f t="shared" si="169"/>
        <v>5.4376680355035761E-2</v>
      </c>
      <c r="GH148" s="2">
        <f t="shared" si="169"/>
        <v>4.8947733707677431E-2</v>
      </c>
      <c r="GI148" s="2">
        <f t="shared" si="169"/>
        <v>4.7352719865950646E-2</v>
      </c>
      <c r="GJ148" s="2">
        <f t="shared" si="169"/>
        <v>3.708823336509532E-2</v>
      </c>
      <c r="GK148" s="2">
        <f t="shared" si="169"/>
        <v>2.8088027247005185E-2</v>
      </c>
      <c r="GM148" s="86">
        <f t="shared" si="170"/>
        <v>8.8567894406832185E-110</v>
      </c>
      <c r="GN148" s="86">
        <f t="shared" si="170"/>
        <v>6.607127360179215E-125</v>
      </c>
      <c r="GO148" s="86">
        <f t="shared" si="170"/>
        <v>1.8913221127476755E-124</v>
      </c>
      <c r="GP148" s="86">
        <f t="shared" si="170"/>
        <v>4.7275136024419052E-224</v>
      </c>
      <c r="GQ148" s="86">
        <f t="shared" si="170"/>
        <v>2.9224504374816964E-239</v>
      </c>
      <c r="GR148" s="86">
        <f t="shared" si="170"/>
        <v>3.5070929434998695E-257</v>
      </c>
      <c r="GS148" s="86">
        <f t="shared" si="170"/>
        <v>1.5224960073587277E-247</v>
      </c>
      <c r="GT148" s="86">
        <f t="shared" si="170"/>
        <v>1.8657424476289504E-256</v>
      </c>
      <c r="GU148" s="86">
        <f t="shared" si="170"/>
        <v>6.6506064861415778E-280</v>
      </c>
      <c r="GV148" s="86">
        <f t="shared" si="170"/>
        <v>7.1614056568116549E-257</v>
      </c>
      <c r="GW148" s="86">
        <f t="shared" si="170"/>
        <v>2.3910732348255631E-239</v>
      </c>
      <c r="GX148" s="86">
        <f t="shared" si="170"/>
        <v>2.2717767690677921E-215</v>
      </c>
      <c r="GY148" s="86">
        <f t="shared" si="170"/>
        <v>1.2469270746068686E-192</v>
      </c>
      <c r="GZ148" s="86">
        <f t="shared" si="170"/>
        <v>1.0944056124966494E-205</v>
      </c>
      <c r="HA148" s="86">
        <f t="shared" si="170"/>
        <v>3.6707801075251221E-235</v>
      </c>
      <c r="HC148" s="86">
        <f t="shared" si="153"/>
        <v>1.3560637797534952E-41</v>
      </c>
      <c r="HD148" s="86">
        <f t="shared" si="153"/>
        <v>1.6249621114361096E-52</v>
      </c>
      <c r="HE148" s="86">
        <f t="shared" si="153"/>
        <v>4.7016189757184426E-48</v>
      </c>
      <c r="HF148" s="86">
        <f t="shared" si="153"/>
        <v>1.7149261671917465E-75</v>
      </c>
      <c r="HG148" s="86">
        <f t="shared" si="153"/>
        <v>6.6287198966094674E-88</v>
      </c>
      <c r="HH148" s="86">
        <f t="shared" si="153"/>
        <v>1.946138342915255E-92</v>
      </c>
      <c r="HI148" s="86">
        <f t="shared" si="153"/>
        <v>2.8743599156491956E-91</v>
      </c>
      <c r="HJ148" s="86">
        <f t="shared" si="153"/>
        <v>2.3117161961610514E-94</v>
      </c>
      <c r="HK148" s="86">
        <f t="shared" si="153"/>
        <v>9.7061995078315499E-105</v>
      </c>
      <c r="HL148" s="86">
        <f t="shared" si="161"/>
        <v>2.9717094006527989E-96</v>
      </c>
      <c r="HM148" s="86">
        <f t="shared" si="161"/>
        <v>4.93678941674029E-91</v>
      </c>
      <c r="HN148" s="86">
        <f t="shared" si="161"/>
        <v>5.469305882242274E-88</v>
      </c>
      <c r="HO148" s="86">
        <f t="shared" si="161"/>
        <v>3.043714886614025E-76</v>
      </c>
      <c r="HP148" s="86">
        <f t="shared" si="161"/>
        <v>1.0932079913122067E-81</v>
      </c>
      <c r="HQ148" s="86">
        <f t="shared" si="161"/>
        <v>5.2461536386739095E-101</v>
      </c>
      <c r="HS148" s="86">
        <f t="shared" si="171"/>
        <v>5.4213682914411351E-2</v>
      </c>
      <c r="HT148" s="86">
        <f t="shared" si="171"/>
        <v>0.57103751680823001</v>
      </c>
      <c r="HU148" s="86">
        <f t="shared" si="171"/>
        <v>0.56788504385632388</v>
      </c>
      <c r="HV148" s="86">
        <f t="shared" si="171"/>
        <v>0.53687501000265692</v>
      </c>
      <c r="HW148" s="86">
        <f t="shared" si="171"/>
        <v>0.52723443118570068</v>
      </c>
      <c r="HX148" s="86">
        <f t="shared" si="171"/>
        <v>0.53463130513651824</v>
      </c>
      <c r="HY148" s="86">
        <f t="shared" si="171"/>
        <v>0.5171540257589089</v>
      </c>
      <c r="HZ148" s="86">
        <f t="shared" si="171"/>
        <v>0.54779390341247769</v>
      </c>
      <c r="IA148" s="86">
        <f t="shared" si="171"/>
        <v>0.56834361949308054</v>
      </c>
      <c r="IB148" s="86">
        <f t="shared" si="171"/>
        <v>0.54358144527594021</v>
      </c>
      <c r="IC148" s="86">
        <f t="shared" si="171"/>
        <v>0.55785606798838105</v>
      </c>
      <c r="ID148" s="86">
        <f t="shared" si="171"/>
        <v>0.51949743027764483</v>
      </c>
      <c r="IE148" s="86">
        <f t="shared" si="171"/>
        <v>0.51143206868051061</v>
      </c>
      <c r="IF148" s="86">
        <f t="shared" si="171"/>
        <v>0.4202828180206139</v>
      </c>
      <c r="IG148" s="86">
        <f t="shared" si="171"/>
        <v>0.36691279256897935</v>
      </c>
      <c r="II148" s="86">
        <f t="shared" si="172"/>
        <v>1.9721821750995675E-4</v>
      </c>
      <c r="IJ148" s="86">
        <f t="shared" si="172"/>
        <v>2.1933322106894383E-11</v>
      </c>
      <c r="IK148" s="86">
        <f t="shared" si="172"/>
        <v>3.4331878442859747E-12</v>
      </c>
      <c r="IL148" s="86">
        <f t="shared" si="172"/>
        <v>1.7381843470053694E-13</v>
      </c>
      <c r="IM148" s="86">
        <f t="shared" si="172"/>
        <v>9.0638982107201728E-14</v>
      </c>
      <c r="IN148" s="86">
        <f t="shared" si="172"/>
        <v>2.8924508411752842E-14</v>
      </c>
      <c r="IO148" s="86">
        <f t="shared" si="172"/>
        <v>3.5620738221879854E-15</v>
      </c>
      <c r="IP148" s="86">
        <f t="shared" si="172"/>
        <v>5.4901112816224922E-15</v>
      </c>
      <c r="IQ148" s="86">
        <f t="shared" si="172"/>
        <v>3.2058261480176681E-14</v>
      </c>
      <c r="IR148" s="86">
        <f t="shared" si="172"/>
        <v>5.8797511744688607E-15</v>
      </c>
      <c r="IS148" s="86">
        <f t="shared" si="172"/>
        <v>9.0794056306780675E-15</v>
      </c>
      <c r="IT148" s="86">
        <f t="shared" si="172"/>
        <v>6.2700709112009949E-14</v>
      </c>
      <c r="IU148" s="86">
        <f t="shared" si="172"/>
        <v>3.2086086319524132E-13</v>
      </c>
      <c r="IV148" s="86">
        <f t="shared" si="172"/>
        <v>9.244201640230576E-12</v>
      </c>
      <c r="IW148" s="86">
        <f t="shared" si="172"/>
        <v>1.2161378228690628E-7</v>
      </c>
      <c r="IY148" s="86">
        <f t="shared" si="173"/>
        <v>5.4410901131921305E-2</v>
      </c>
      <c r="IZ148" s="86">
        <f t="shared" si="173"/>
        <v>0.57103751683016335</v>
      </c>
      <c r="JA148" s="86">
        <f t="shared" si="173"/>
        <v>0.56788504385975702</v>
      </c>
      <c r="JB148" s="86">
        <f t="shared" si="173"/>
        <v>0.53687501000283078</v>
      </c>
      <c r="JC148" s="86">
        <f t="shared" si="173"/>
        <v>0.52723443118579127</v>
      </c>
      <c r="JD148" s="86">
        <f t="shared" si="173"/>
        <v>0.53463130513654722</v>
      </c>
      <c r="JE148" s="86">
        <f t="shared" si="173"/>
        <v>0.51715402575891245</v>
      </c>
      <c r="JF148" s="86">
        <f t="shared" si="173"/>
        <v>0.54779390341248313</v>
      </c>
      <c r="JG148" s="86">
        <f t="shared" si="173"/>
        <v>0.56834361949311263</v>
      </c>
      <c r="JH148" s="86">
        <f t="shared" si="173"/>
        <v>0.5435814452759461</v>
      </c>
      <c r="JI148" s="86">
        <f t="shared" si="173"/>
        <v>0.55785606798839016</v>
      </c>
      <c r="JJ148" s="86">
        <f t="shared" si="173"/>
        <v>0.51949743027770756</v>
      </c>
      <c r="JK148" s="86">
        <f t="shared" si="173"/>
        <v>0.51143206868083146</v>
      </c>
      <c r="JL148" s="86">
        <f t="shared" si="173"/>
        <v>0.42028281802985812</v>
      </c>
      <c r="JM148" s="86">
        <f t="shared" si="173"/>
        <v>0.36691291418276162</v>
      </c>
    </row>
    <row r="149" spans="2:273" x14ac:dyDescent="0.25">
      <c r="B149" s="2">
        <v>122</v>
      </c>
      <c r="C149" s="37">
        <v>36.515000000000001</v>
      </c>
      <c r="D149" s="37">
        <v>46.226999999999997</v>
      </c>
      <c r="E149" s="37">
        <v>61.537999999999997</v>
      </c>
      <c r="F149" s="37">
        <v>64.153999999999996</v>
      </c>
      <c r="G149" s="37">
        <v>70.8</v>
      </c>
      <c r="H149" s="37">
        <v>74.015000000000001</v>
      </c>
      <c r="I149" s="37">
        <v>79.015000000000001</v>
      </c>
      <c r="J149" s="37">
        <v>79.984999999999999</v>
      </c>
      <c r="K149" s="37">
        <v>83.153999999999996</v>
      </c>
      <c r="L149" s="37">
        <v>87.4</v>
      </c>
      <c r="M149" s="37">
        <v>85.430999999999997</v>
      </c>
      <c r="N149" s="37">
        <v>93.185000000000002</v>
      </c>
      <c r="O149" s="37">
        <v>94.984999999999999</v>
      </c>
      <c r="P149" s="37">
        <v>105.95399999999999</v>
      </c>
      <c r="Q149" s="37">
        <v>141.446</v>
      </c>
      <c r="S149" s="4">
        <f t="shared" si="174"/>
        <v>35.984132343003495</v>
      </c>
      <c r="T149" s="4">
        <f t="shared" si="174"/>
        <v>45.77989454691437</v>
      </c>
      <c r="U149" s="4">
        <f t="shared" si="174"/>
        <v>60.951035195836546</v>
      </c>
      <c r="V149" s="4">
        <f t="shared" si="174"/>
        <v>64.746648461616999</v>
      </c>
      <c r="W149" s="4">
        <f t="shared" si="174"/>
        <v>70.04447470459759</v>
      </c>
      <c r="X149" s="4">
        <f t="shared" si="174"/>
        <v>74.094342296548476</v>
      </c>
      <c r="Y149" s="4">
        <f t="shared" si="174"/>
        <v>78.728503299330043</v>
      </c>
      <c r="Z149" s="4">
        <f t="shared" si="174"/>
        <v>80.512975404645132</v>
      </c>
      <c r="AA149" s="4">
        <f t="shared" si="174"/>
        <v>80.892636775048345</v>
      </c>
      <c r="AB149" s="4">
        <f t="shared" si="174"/>
        <v>87.112035405245535</v>
      </c>
      <c r="AC149" s="4">
        <f t="shared" si="174"/>
        <v>86.014783185533886</v>
      </c>
      <c r="AD149" s="4">
        <f t="shared" si="174"/>
        <v>94.283081892530305</v>
      </c>
      <c r="AE149" s="4">
        <f t="shared" si="174"/>
        <v>96.010881967782367</v>
      </c>
      <c r="AF149" s="4">
        <f t="shared" si="174"/>
        <v>105.36277797469822</v>
      </c>
      <c r="AG149" s="4">
        <f t="shared" si="174"/>
        <v>138.78166881873457</v>
      </c>
      <c r="AI149" s="4">
        <f t="shared" si="175"/>
        <v>0.53086765699650584</v>
      </c>
      <c r="AJ149" s="4">
        <f t="shared" si="175"/>
        <v>0.44710545308562644</v>
      </c>
      <c r="AK149" s="4">
        <f t="shared" si="175"/>
        <v>0.58696480416345054</v>
      </c>
      <c r="AL149" s="4">
        <f t="shared" si="175"/>
        <v>-0.59264846161700291</v>
      </c>
      <c r="AM149" s="4">
        <f t="shared" si="175"/>
        <v>0.75552529540240698</v>
      </c>
      <c r="AN149" s="4">
        <f t="shared" si="175"/>
        <v>-7.9342296548475133E-2</v>
      </c>
      <c r="AO149" s="4">
        <f t="shared" si="175"/>
        <v>0.28649670066995725</v>
      </c>
      <c r="AP149" s="4">
        <f t="shared" si="175"/>
        <v>-0.52797540464513304</v>
      </c>
      <c r="AQ149" s="4">
        <f t="shared" si="175"/>
        <v>2.2613632249516513</v>
      </c>
      <c r="AR149" s="4">
        <f t="shared" si="175"/>
        <v>0.28796459475447023</v>
      </c>
      <c r="AS149" s="4">
        <f t="shared" si="175"/>
        <v>-0.58378318553388908</v>
      </c>
      <c r="AT149" s="4">
        <f t="shared" si="175"/>
        <v>-1.0980818925303026</v>
      </c>
      <c r="AU149" s="4">
        <f t="shared" si="175"/>
        <v>-1.0258819677823681</v>
      </c>
      <c r="AV149" s="4">
        <f t="shared" si="175"/>
        <v>0.59122202530177503</v>
      </c>
      <c r="AW149" s="4">
        <f t="shared" si="175"/>
        <v>2.6643311812654247</v>
      </c>
      <c r="AY149" s="2">
        <f t="shared" si="167"/>
        <v>35.961722158658361</v>
      </c>
      <c r="AZ149" s="2">
        <f t="shared" si="167"/>
        <v>40.677944929562827</v>
      </c>
      <c r="BA149" s="2">
        <f t="shared" si="167"/>
        <v>52.259685207660326</v>
      </c>
      <c r="BB149" s="2">
        <f t="shared" si="167"/>
        <v>45.954840987854276</v>
      </c>
      <c r="BC149" s="2">
        <f t="shared" si="167"/>
        <v>46.492591469543669</v>
      </c>
      <c r="BD149" s="2">
        <f t="shared" si="167"/>
        <v>47.567791886411158</v>
      </c>
      <c r="BE149" s="2">
        <f t="shared" si="167"/>
        <v>47.824215627811839</v>
      </c>
      <c r="BF149" s="2">
        <f t="shared" si="167"/>
        <v>47.802143258400335</v>
      </c>
      <c r="BG149" s="2">
        <f t="shared" si="167"/>
        <v>47.888460892207227</v>
      </c>
      <c r="BH149" s="2">
        <f t="shared" si="167"/>
        <v>46.108845263049666</v>
      </c>
      <c r="BI149" s="2">
        <f t="shared" si="167"/>
        <v>44.100704270570034</v>
      </c>
      <c r="BJ149" s="2">
        <f t="shared" si="167"/>
        <v>45.077569434536983</v>
      </c>
      <c r="BK149" s="2">
        <f t="shared" si="167"/>
        <v>43.975127904616421</v>
      </c>
      <c r="BL149" s="2">
        <f t="shared" si="167"/>
        <v>45.990976513774712</v>
      </c>
      <c r="BM149" s="2">
        <f t="shared" si="167"/>
        <v>50.206517948382022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66.895496828609993</v>
      </c>
      <c r="DL149" s="2">
        <f t="shared" si="176"/>
        <v>75.731952961672476</v>
      </c>
      <c r="DM149" s="2">
        <f t="shared" si="176"/>
        <v>94.567126923076927</v>
      </c>
      <c r="DN149" s="2">
        <f t="shared" si="176"/>
        <v>85.513915384615387</v>
      </c>
      <c r="DO149" s="2">
        <f t="shared" si="176"/>
        <v>80.384772822299652</v>
      </c>
      <c r="DP149" s="2">
        <f t="shared" si="176"/>
        <v>76.993028571428567</v>
      </c>
      <c r="DQ149" s="2">
        <f t="shared" si="176"/>
        <v>73.901150392998957</v>
      </c>
      <c r="DR149" s="2">
        <f t="shared" si="176"/>
        <v>76.108139156740393</v>
      </c>
      <c r="DS149" s="2">
        <f t="shared" si="176"/>
        <v>77.011418550630722</v>
      </c>
      <c r="DT149" s="2">
        <f t="shared" si="176"/>
        <v>76.178094986408951</v>
      </c>
      <c r="DU149" s="2">
        <f t="shared" si="176"/>
        <v>77.998681214134706</v>
      </c>
      <c r="DV149" s="2">
        <f t="shared" si="176"/>
        <v>81.924759287224418</v>
      </c>
      <c r="DW149" s="2">
        <f t="shared" si="176"/>
        <v>78.93612783945116</v>
      </c>
      <c r="DX149" s="2">
        <f t="shared" si="176"/>
        <v>76.452038327526125</v>
      </c>
      <c r="DY149" s="2">
        <f t="shared" si="176"/>
        <v>76.660951676230752</v>
      </c>
      <c r="EA149" s="2">
        <f t="shared" si="152"/>
        <v>35.893188507358097</v>
      </c>
      <c r="EB149" s="2">
        <f t="shared" si="152"/>
        <v>40.642259439889884</v>
      </c>
      <c r="EC149" s="2">
        <f t="shared" si="152"/>
        <v>52.17343311971289</v>
      </c>
      <c r="ED149" s="2">
        <f t="shared" si="152"/>
        <v>45.914149489345</v>
      </c>
      <c r="EE149" s="2">
        <f t="shared" si="152"/>
        <v>46.462907396957256</v>
      </c>
      <c r="EF149" s="2">
        <f t="shared" si="152"/>
        <v>47.538185533851937</v>
      </c>
      <c r="EG149" s="2">
        <f t="shared" si="152"/>
        <v>47.797783207656607</v>
      </c>
      <c r="EH149" s="2">
        <f t="shared" si="152"/>
        <v>47.794688515081198</v>
      </c>
      <c r="EI149" s="2">
        <f t="shared" si="152"/>
        <v>47.880269819130746</v>
      </c>
      <c r="EJ149" s="2">
        <f t="shared" si="152"/>
        <v>46.087310469837583</v>
      </c>
      <c r="EK149" s="2">
        <f t="shared" si="152"/>
        <v>44.055586712396369</v>
      </c>
      <c r="EL149" s="2">
        <f t="shared" si="179"/>
        <v>45.03974662427575</v>
      </c>
      <c r="EM149" s="2">
        <f t="shared" si="135"/>
        <v>43.956098337916131</v>
      </c>
      <c r="EN149" s="2">
        <f t="shared" si="135"/>
        <v>45.979849094734313</v>
      </c>
      <c r="EO149" s="2">
        <f t="shared" si="135"/>
        <v>50.212576776813719</v>
      </c>
      <c r="EQ149" s="2">
        <f t="shared" si="177"/>
        <v>36.203933825159112</v>
      </c>
      <c r="ER149" s="2">
        <f t="shared" si="177"/>
        <v>40.894680894617977</v>
      </c>
      <c r="ES149" s="2">
        <f t="shared" si="177"/>
        <v>53.303946736494481</v>
      </c>
      <c r="ET149" s="2">
        <f t="shared" si="177"/>
        <v>46.272306839474069</v>
      </c>
      <c r="EU149" s="2">
        <f t="shared" si="177"/>
        <v>46.657748043203682</v>
      </c>
      <c r="EV149" s="2">
        <f t="shared" si="177"/>
        <v>47.774874549344489</v>
      </c>
      <c r="EW149" s="2">
        <f t="shared" si="177"/>
        <v>47.990632490272361</v>
      </c>
      <c r="EX149" s="2">
        <f t="shared" si="177"/>
        <v>47.600656656823737</v>
      </c>
      <c r="EY149" s="2">
        <f t="shared" si="177"/>
        <v>47.704749964520531</v>
      </c>
      <c r="EZ149" s="2">
        <f t="shared" si="177"/>
        <v>46.100057839958751</v>
      </c>
      <c r="FA149" s="2">
        <f t="shared" si="177"/>
        <v>44.398561382062759</v>
      </c>
      <c r="FB149" s="2">
        <f t="shared" si="177"/>
        <v>45.271577250089528</v>
      </c>
      <c r="FC149" s="2">
        <f t="shared" si="177"/>
        <v>43.896913531898882</v>
      </c>
      <c r="FD149" s="2">
        <f t="shared" si="177"/>
        <v>45.816425551621307</v>
      </c>
      <c r="FE149" s="2">
        <f t="shared" si="177"/>
        <v>49.371568802995156</v>
      </c>
      <c r="FG149" s="2">
        <f t="shared" si="178"/>
        <v>0.99950064975345909</v>
      </c>
      <c r="FH149" s="2">
        <f t="shared" si="178"/>
        <v>0.99940898770864084</v>
      </c>
      <c r="FI149" s="2">
        <f t="shared" si="178"/>
        <v>0.9994395843351247</v>
      </c>
      <c r="FJ149" s="2">
        <f t="shared" si="178"/>
        <v>0.99944705595593764</v>
      </c>
      <c r="FK149" s="2">
        <f t="shared" si="178"/>
        <v>0.99942587573461494</v>
      </c>
      <c r="FL149" s="2">
        <f t="shared" si="178"/>
        <v>0.99941870750524431</v>
      </c>
      <c r="FM149" s="2">
        <f t="shared" si="178"/>
        <v>0.99937254033213663</v>
      </c>
      <c r="FN149" s="2">
        <f t="shared" si="178"/>
        <v>0.99935597327034198</v>
      </c>
      <c r="FO149" s="2">
        <f t="shared" si="178"/>
        <v>0.99935187199004516</v>
      </c>
      <c r="FP149" s="2">
        <f t="shared" si="178"/>
        <v>0.99930859727692156</v>
      </c>
      <c r="FQ149" s="2">
        <f t="shared" si="178"/>
        <v>0.99927009741521011</v>
      </c>
      <c r="FR149" s="2">
        <f t="shared" si="178"/>
        <v>0.99931031842325535</v>
      </c>
      <c r="FS149" s="2">
        <f t="shared" si="178"/>
        <v>0.99936853857173313</v>
      </c>
      <c r="FT149" s="2">
        <f t="shared" si="178"/>
        <v>0.99941751552398717</v>
      </c>
      <c r="FU149" s="2">
        <f t="shared" si="178"/>
        <v>0.99925241307564927</v>
      </c>
      <c r="FW149" s="2">
        <f t="shared" si="169"/>
        <v>0.17072708085237012</v>
      </c>
      <c r="FX149" s="2">
        <f t="shared" si="169"/>
        <v>5.9214655575318152E-2</v>
      </c>
      <c r="FY149" s="2">
        <f t="shared" si="169"/>
        <v>5.5279296879247979E-2</v>
      </c>
      <c r="FZ149" s="2">
        <f t="shared" si="169"/>
        <v>5.247705737281097E-2</v>
      </c>
      <c r="GA149" s="2">
        <f t="shared" si="169"/>
        <v>5.2395158378182469E-2</v>
      </c>
      <c r="GB149" s="2">
        <f t="shared" si="169"/>
        <v>5.2746314996007508E-2</v>
      </c>
      <c r="GC149" s="2">
        <f t="shared" si="169"/>
        <v>5.213195462611072E-2</v>
      </c>
      <c r="GD149" s="2">
        <f t="shared" si="169"/>
        <v>5.5557246112854508E-2</v>
      </c>
      <c r="GE149" s="2">
        <f t="shared" si="169"/>
        <v>6.0902741757068335E-2</v>
      </c>
      <c r="GF149" s="2">
        <f t="shared" si="169"/>
        <v>5.7262231411131251E-2</v>
      </c>
      <c r="GG149" s="2">
        <f t="shared" si="169"/>
        <v>5.9311685556446773E-2</v>
      </c>
      <c r="GH149" s="2">
        <f t="shared" si="169"/>
        <v>5.3417862830404096E-2</v>
      </c>
      <c r="GI149" s="2">
        <f t="shared" si="169"/>
        <v>5.1685101218002349E-2</v>
      </c>
      <c r="GJ149" s="2">
        <f t="shared" si="169"/>
        <v>4.0521445146095271E-2</v>
      </c>
      <c r="GK149" s="2">
        <f t="shared" si="169"/>
        <v>3.0714676294386175E-2</v>
      </c>
      <c r="GM149" s="86">
        <f t="shared" si="170"/>
        <v>1.1621496020127727E-113</v>
      </c>
      <c r="GN149" s="86">
        <f t="shared" si="170"/>
        <v>2.5271268804956602E-129</v>
      </c>
      <c r="GO149" s="86">
        <f t="shared" si="170"/>
        <v>8.1254094681948569E-129</v>
      </c>
      <c r="GP149" s="86">
        <f t="shared" si="170"/>
        <v>6.4000679439296679E-232</v>
      </c>
      <c r="GQ149" s="86">
        <f t="shared" si="170"/>
        <v>1.2450862970569766E-247</v>
      </c>
      <c r="GR149" s="86">
        <f t="shared" si="170"/>
        <v>3.7538698240687791E-266</v>
      </c>
      <c r="GS149" s="86">
        <f t="shared" si="170"/>
        <v>3.0082923985465651E-256</v>
      </c>
      <c r="GT149" s="86">
        <f t="shared" si="170"/>
        <v>1.8413017164116393E-265</v>
      </c>
      <c r="GU149" s="86">
        <f t="shared" si="170"/>
        <v>8.9601517521711977E-290</v>
      </c>
      <c r="GV149" s="86">
        <f t="shared" si="170"/>
        <v>5.4181843674115436E-266</v>
      </c>
      <c r="GW149" s="86">
        <f t="shared" si="170"/>
        <v>8.3087559277260244E-248</v>
      </c>
      <c r="GX149" s="86">
        <f t="shared" si="170"/>
        <v>5.2777637395548078E-223</v>
      </c>
      <c r="GY149" s="86">
        <f t="shared" si="170"/>
        <v>2.2106044602959144E-199</v>
      </c>
      <c r="GZ149" s="86">
        <f t="shared" si="170"/>
        <v>5.7666401375360716E-213</v>
      </c>
      <c r="HA149" s="86">
        <f t="shared" si="170"/>
        <v>2.3107857067174824E-243</v>
      </c>
      <c r="HC149" s="86">
        <f t="shared" si="153"/>
        <v>6.0753277121239248E-44</v>
      </c>
      <c r="HD149" s="86">
        <f t="shared" si="153"/>
        <v>1.7726925606152041E-55</v>
      </c>
      <c r="HE149" s="86">
        <f t="shared" si="153"/>
        <v>9.8392957196016145E-51</v>
      </c>
      <c r="HF149" s="86">
        <f t="shared" si="153"/>
        <v>1.0117372005376779E-79</v>
      </c>
      <c r="HG149" s="86">
        <f t="shared" si="153"/>
        <v>7.8218562323877063E-93</v>
      </c>
      <c r="HH149" s="86">
        <f t="shared" si="153"/>
        <v>1.4132856135479923E-97</v>
      </c>
      <c r="HI149" s="86">
        <f t="shared" si="153"/>
        <v>2.2324644012339991E-96</v>
      </c>
      <c r="HJ149" s="86">
        <f t="shared" si="153"/>
        <v>1.3257517411351442E-99</v>
      </c>
      <c r="HK149" s="86">
        <f t="shared" si="153"/>
        <v>1.4283259304216656E-110</v>
      </c>
      <c r="HL149" s="86">
        <f t="shared" si="161"/>
        <v>1.0846410650172967E-101</v>
      </c>
      <c r="HM149" s="86">
        <f t="shared" si="161"/>
        <v>3.8376120327986205E-96</v>
      </c>
      <c r="HN149" s="86">
        <f t="shared" si="161"/>
        <v>5.4628158526324261E-93</v>
      </c>
      <c r="HO149" s="86">
        <f t="shared" si="161"/>
        <v>1.4248239093866671E-80</v>
      </c>
      <c r="HP149" s="86">
        <f t="shared" si="161"/>
        <v>1.8973958183554243E-86</v>
      </c>
      <c r="HQ149" s="86">
        <f t="shared" si="161"/>
        <v>8.446911840956769E-107</v>
      </c>
      <c r="HS149" s="86">
        <f t="shared" si="171"/>
        <v>2.4282963093719072E-2</v>
      </c>
      <c r="HT149" s="86">
        <f t="shared" si="171"/>
        <v>0.54823409164184822</v>
      </c>
      <c r="HU149" s="86">
        <f t="shared" si="171"/>
        <v>0.56008570920550993</v>
      </c>
      <c r="HV149" s="86">
        <f t="shared" si="171"/>
        <v>0.57042912305528681</v>
      </c>
      <c r="HW149" s="86">
        <f t="shared" si="171"/>
        <v>0.56841213415325398</v>
      </c>
      <c r="HX149" s="86">
        <f t="shared" si="171"/>
        <v>0.57037226387827245</v>
      </c>
      <c r="HY149" s="86">
        <f t="shared" si="171"/>
        <v>0.56633634314095194</v>
      </c>
      <c r="HZ149" s="86">
        <f t="shared" si="171"/>
        <v>0.5706075191357679</v>
      </c>
      <c r="IA149" s="86">
        <f t="shared" si="171"/>
        <v>0.55399597860487371</v>
      </c>
      <c r="IB149" s="86">
        <f t="shared" si="171"/>
        <v>0.57103354592218203</v>
      </c>
      <c r="IC149" s="86">
        <f t="shared" si="171"/>
        <v>0.5666617053860985</v>
      </c>
      <c r="ID149" s="86">
        <f t="shared" si="171"/>
        <v>0.56622237695250144</v>
      </c>
      <c r="IE149" s="86">
        <f t="shared" si="171"/>
        <v>0.56185852461851493</v>
      </c>
      <c r="IF149" s="86">
        <f t="shared" si="171"/>
        <v>0.49194900210496162</v>
      </c>
      <c r="IG149" s="86">
        <f t="shared" si="171"/>
        <v>0.42764787904146784</v>
      </c>
      <c r="II149" s="86">
        <f t="shared" si="172"/>
        <v>4.3552477889447226E-4</v>
      </c>
      <c r="IJ149" s="86">
        <f t="shared" si="172"/>
        <v>9.3667137155277369E-11</v>
      </c>
      <c r="IK149" s="86">
        <f t="shared" si="172"/>
        <v>1.5833940098436536E-11</v>
      </c>
      <c r="IL149" s="86">
        <f t="shared" si="172"/>
        <v>9.3164172388551614E-13</v>
      </c>
      <c r="IM149" s="86">
        <f t="shared" si="172"/>
        <v>5.0460759515441064E-13</v>
      </c>
      <c r="IN149" s="86">
        <f t="shared" si="172"/>
        <v>1.7311686688650726E-13</v>
      </c>
      <c r="IO149" s="86">
        <f t="shared" si="172"/>
        <v>2.3982265047206183E-14</v>
      </c>
      <c r="IP149" s="86">
        <f t="shared" si="172"/>
        <v>3.7587652684585807E-14</v>
      </c>
      <c r="IQ149" s="86">
        <f t="shared" si="172"/>
        <v>2.0961151228133454E-13</v>
      </c>
      <c r="IR149" s="86">
        <f t="shared" si="172"/>
        <v>4.0934641769261409E-14</v>
      </c>
      <c r="IS149" s="86">
        <f t="shared" si="172"/>
        <v>6.3072713613522181E-14</v>
      </c>
      <c r="IT149" s="86">
        <f t="shared" si="172"/>
        <v>3.6106449823176447E-13</v>
      </c>
      <c r="IU149" s="86">
        <f t="shared" si="172"/>
        <v>1.6436864182443144E-12</v>
      </c>
      <c r="IV149" s="86">
        <f t="shared" si="172"/>
        <v>3.4727879222867921E-11</v>
      </c>
      <c r="IW149" s="86">
        <f t="shared" si="172"/>
        <v>2.5560949595524328E-7</v>
      </c>
      <c r="IY149" s="86">
        <f t="shared" si="173"/>
        <v>2.4718487872613545E-2</v>
      </c>
      <c r="IZ149" s="86">
        <f t="shared" si="173"/>
        <v>0.54823409173551541</v>
      </c>
      <c r="JA149" s="86">
        <f t="shared" si="173"/>
        <v>0.56008570922134382</v>
      </c>
      <c r="JB149" s="86">
        <f t="shared" si="173"/>
        <v>0.5704291230562184</v>
      </c>
      <c r="JC149" s="86">
        <f t="shared" si="173"/>
        <v>0.56841213415375857</v>
      </c>
      <c r="JD149" s="86">
        <f t="shared" si="173"/>
        <v>0.57037226387844553</v>
      </c>
      <c r="JE149" s="86">
        <f t="shared" si="173"/>
        <v>0.56633634314097592</v>
      </c>
      <c r="JF149" s="86">
        <f t="shared" si="173"/>
        <v>0.57060751913580554</v>
      </c>
      <c r="JG149" s="86">
        <f t="shared" si="173"/>
        <v>0.55399597860508332</v>
      </c>
      <c r="JH149" s="86">
        <f t="shared" si="173"/>
        <v>0.571033545922223</v>
      </c>
      <c r="JI149" s="86">
        <f t="shared" si="173"/>
        <v>0.56666170538616156</v>
      </c>
      <c r="JJ149" s="86">
        <f t="shared" si="173"/>
        <v>0.56622237695286248</v>
      </c>
      <c r="JK149" s="86">
        <f t="shared" si="173"/>
        <v>0.56185852462015862</v>
      </c>
      <c r="JL149" s="86">
        <f t="shared" si="173"/>
        <v>0.49194900213968951</v>
      </c>
      <c r="JM149" s="86">
        <f t="shared" si="173"/>
        <v>0.4276481346509638</v>
      </c>
    </row>
    <row r="150" spans="2:273" x14ac:dyDescent="0.25">
      <c r="B150" s="2">
        <v>123</v>
      </c>
      <c r="C150" s="37">
        <v>36.484999999999999</v>
      </c>
      <c r="D150" s="37">
        <v>43.621000000000002</v>
      </c>
      <c r="E150" s="37">
        <v>57.969000000000001</v>
      </c>
      <c r="F150" s="37">
        <v>61.923000000000002</v>
      </c>
      <c r="G150" s="37">
        <v>67.215000000000003</v>
      </c>
      <c r="H150" s="37">
        <v>69.968999999999994</v>
      </c>
      <c r="I150" s="37">
        <v>74.415000000000006</v>
      </c>
      <c r="J150" s="37">
        <v>73.015000000000001</v>
      </c>
      <c r="K150" s="37">
        <v>72.507999999999996</v>
      </c>
      <c r="L150" s="37">
        <v>80.430999999999997</v>
      </c>
      <c r="M150" s="37">
        <v>76.662000000000006</v>
      </c>
      <c r="N150" s="37">
        <v>86.337999999999994</v>
      </c>
      <c r="O150" s="37">
        <v>89.076999999999998</v>
      </c>
      <c r="P150" s="37">
        <v>104.86199999999999</v>
      </c>
      <c r="Q150" s="37">
        <v>147.61500000000001</v>
      </c>
      <c r="S150" s="4">
        <f t="shared" si="174"/>
        <v>35.886664338194578</v>
      </c>
      <c r="T150" s="4">
        <f t="shared" si="174"/>
        <v>44.440497287164803</v>
      </c>
      <c r="U150" s="4">
        <f t="shared" si="174"/>
        <v>58.838642061421631</v>
      </c>
      <c r="V150" s="4">
        <f t="shared" si="174"/>
        <v>61.763969173374321</v>
      </c>
      <c r="W150" s="4">
        <f t="shared" si="174"/>
        <v>66.643036047145984</v>
      </c>
      <c r="X150" s="4">
        <f t="shared" si="174"/>
        <v>69.789976364268043</v>
      </c>
      <c r="Y150" s="4">
        <f t="shared" si="174"/>
        <v>74.340280990140116</v>
      </c>
      <c r="Z150" s="4">
        <f t="shared" si="174"/>
        <v>73.896013074814348</v>
      </c>
      <c r="AA150" s="4">
        <f t="shared" si="174"/>
        <v>71.993896971128251</v>
      </c>
      <c r="AB150" s="4">
        <f t="shared" si="174"/>
        <v>79.074325877917133</v>
      </c>
      <c r="AC150" s="4">
        <f t="shared" si="174"/>
        <v>76.22564623892498</v>
      </c>
      <c r="AD150" s="4">
        <f t="shared" si="174"/>
        <v>87.696177155343165</v>
      </c>
      <c r="AE150" s="4">
        <f t="shared" si="174"/>
        <v>90.233689155106433</v>
      </c>
      <c r="AF150" s="4">
        <f t="shared" si="174"/>
        <v>107.11141385525384</v>
      </c>
      <c r="AG150" s="4">
        <f t="shared" si="174"/>
        <v>145.60645753167711</v>
      </c>
      <c r="AI150" s="4">
        <f t="shared" si="175"/>
        <v>0.59833566180542164</v>
      </c>
      <c r="AJ150" s="4">
        <f t="shared" si="175"/>
        <v>-0.81949728716480053</v>
      </c>
      <c r="AK150" s="4">
        <f t="shared" si="175"/>
        <v>-0.86964206142162936</v>
      </c>
      <c r="AL150" s="4">
        <f t="shared" si="175"/>
        <v>0.15903082662568124</v>
      </c>
      <c r="AM150" s="4">
        <f t="shared" si="175"/>
        <v>0.57196395285401991</v>
      </c>
      <c r="AN150" s="4">
        <f t="shared" si="175"/>
        <v>0.17902363573195146</v>
      </c>
      <c r="AO150" s="4">
        <f t="shared" si="175"/>
        <v>7.4719009859890662E-2</v>
      </c>
      <c r="AP150" s="4">
        <f t="shared" si="175"/>
        <v>-0.88101307481434787</v>
      </c>
      <c r="AQ150" s="4">
        <f t="shared" si="175"/>
        <v>0.51410302887174453</v>
      </c>
      <c r="AR150" s="4">
        <f t="shared" si="175"/>
        <v>1.3566741220828646</v>
      </c>
      <c r="AS150" s="4">
        <f t="shared" si="175"/>
        <v>0.43635376107502566</v>
      </c>
      <c r="AT150" s="4">
        <f t="shared" si="175"/>
        <v>-1.3581771553431707</v>
      </c>
      <c r="AU150" s="4">
        <f t="shared" si="175"/>
        <v>-1.1566891551064344</v>
      </c>
      <c r="AV150" s="4">
        <f t="shared" si="175"/>
        <v>-2.2494138552538487</v>
      </c>
      <c r="AW150" s="4">
        <f t="shared" si="175"/>
        <v>2.0085424683229007</v>
      </c>
      <c r="AY150" s="2">
        <f t="shared" si="167"/>
        <v>35.879534101101726</v>
      </c>
      <c r="AZ150" s="2">
        <f t="shared" si="167"/>
        <v>40.569731737912093</v>
      </c>
      <c r="BA150" s="2">
        <f t="shared" si="167"/>
        <v>52.051595646546119</v>
      </c>
      <c r="BB150" s="2">
        <f t="shared" si="167"/>
        <v>45.835871724432458</v>
      </c>
      <c r="BC150" s="2">
        <f t="shared" si="167"/>
        <v>46.374031462899609</v>
      </c>
      <c r="BD150" s="2">
        <f t="shared" si="167"/>
        <v>47.460539097147539</v>
      </c>
      <c r="BE150" s="2">
        <f t="shared" si="167"/>
        <v>47.717626240267904</v>
      </c>
      <c r="BF150" s="2">
        <f t="shared" si="167"/>
        <v>47.697850902421543</v>
      </c>
      <c r="BG150" s="2">
        <f t="shared" si="167"/>
        <v>47.77654286344751</v>
      </c>
      <c r="BH150" s="2">
        <f t="shared" si="167"/>
        <v>46.004768841909943</v>
      </c>
      <c r="BI150" s="2">
        <f t="shared" si="167"/>
        <v>43.955707022342274</v>
      </c>
      <c r="BJ150" s="2">
        <f t="shared" si="167"/>
        <v>44.938711111409333</v>
      </c>
      <c r="BK150" s="2">
        <f t="shared" si="167"/>
        <v>43.861306577585047</v>
      </c>
      <c r="BL150" s="2">
        <f t="shared" si="167"/>
        <v>45.892473394178886</v>
      </c>
      <c r="BM150" s="2">
        <f t="shared" si="167"/>
        <v>50.102332241734501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67.06570877192982</v>
      </c>
      <c r="DL150" s="2">
        <f t="shared" si="176"/>
        <v>75.94647473867596</v>
      </c>
      <c r="DM150" s="2">
        <f t="shared" si="176"/>
        <v>94.84774840525327</v>
      </c>
      <c r="DN150" s="2">
        <f t="shared" si="176"/>
        <v>85.756804315197002</v>
      </c>
      <c r="DO150" s="2">
        <f t="shared" si="176"/>
        <v>80.574157491289199</v>
      </c>
      <c r="DP150" s="2">
        <f t="shared" si="176"/>
        <v>77.151051567944251</v>
      </c>
      <c r="DQ150" s="2">
        <f t="shared" si="176"/>
        <v>74.012906976744191</v>
      </c>
      <c r="DR150" s="2">
        <f t="shared" si="176"/>
        <v>76.247464008859339</v>
      </c>
      <c r="DS150" s="2">
        <f t="shared" si="176"/>
        <v>77.159357696567028</v>
      </c>
      <c r="DT150" s="2">
        <f t="shared" si="176"/>
        <v>76.33309845967986</v>
      </c>
      <c r="DU150" s="2">
        <f t="shared" si="176"/>
        <v>78.194165508909705</v>
      </c>
      <c r="DV150" s="2">
        <f t="shared" si="176"/>
        <v>82.13098278465722</v>
      </c>
      <c r="DW150" s="2">
        <f t="shared" si="176"/>
        <v>79.140605758582495</v>
      </c>
      <c r="DX150" s="2">
        <f t="shared" si="176"/>
        <v>76.647066202090585</v>
      </c>
      <c r="DY150" s="2">
        <f t="shared" si="176"/>
        <v>76.851179099969798</v>
      </c>
      <c r="EA150" s="2">
        <f t="shared" si="152"/>
        <v>35.8050350385424</v>
      </c>
      <c r="EB150" s="2">
        <f t="shared" si="152"/>
        <v>40.532678817203376</v>
      </c>
      <c r="EC150" s="2">
        <f t="shared" si="152"/>
        <v>51.95536972571135</v>
      </c>
      <c r="ED150" s="2">
        <f t="shared" si="152"/>
        <v>45.79347176053227</v>
      </c>
      <c r="EE150" s="2">
        <f t="shared" si="152"/>
        <v>46.344059703850853</v>
      </c>
      <c r="EF150" s="2">
        <f t="shared" si="152"/>
        <v>47.430040468990427</v>
      </c>
      <c r="EG150" s="2">
        <f t="shared" si="152"/>
        <v>47.690703311443485</v>
      </c>
      <c r="EH150" s="2">
        <f t="shared" si="152"/>
        <v>47.693443549055345</v>
      </c>
      <c r="EI150" s="2">
        <f t="shared" si="152"/>
        <v>47.77155061639521</v>
      </c>
      <c r="EJ150" s="2">
        <f t="shared" si="152"/>
        <v>45.984441026889293</v>
      </c>
      <c r="EK150" s="2">
        <f t="shared" si="152"/>
        <v>43.908869812128373</v>
      </c>
      <c r="EL150" s="2">
        <f t="shared" si="179"/>
        <v>44.900599678999313</v>
      </c>
      <c r="EM150" s="2">
        <f t="shared" si="135"/>
        <v>43.844221487405477</v>
      </c>
      <c r="EN150" s="2">
        <f t="shared" si="135"/>
        <v>45.883542518455968</v>
      </c>
      <c r="EO150" s="2">
        <f t="shared" si="135"/>
        <v>50.113441978955123</v>
      </c>
      <c r="EQ150" s="2">
        <f t="shared" si="177"/>
        <v>36.132251968886223</v>
      </c>
      <c r="ER150" s="2">
        <f t="shared" si="177"/>
        <v>40.810930004375791</v>
      </c>
      <c r="ES150" s="2">
        <f t="shared" si="177"/>
        <v>53.187764733501858</v>
      </c>
      <c r="ET150" s="2">
        <f t="shared" si="177"/>
        <v>46.182044647726883</v>
      </c>
      <c r="EU150" s="2">
        <f t="shared" si="177"/>
        <v>46.554827076778821</v>
      </c>
      <c r="EV150" s="2">
        <f t="shared" si="177"/>
        <v>47.686223486729489</v>
      </c>
      <c r="EW150" s="2">
        <f t="shared" si="177"/>
        <v>47.899215193626077</v>
      </c>
      <c r="EX150" s="2">
        <f t="shared" si="177"/>
        <v>47.48937436143472</v>
      </c>
      <c r="EY150" s="2">
        <f t="shared" si="177"/>
        <v>47.585074342763114</v>
      </c>
      <c r="EZ150" s="2">
        <f t="shared" si="177"/>
        <v>46.003495492655311</v>
      </c>
      <c r="FA150" s="2">
        <f t="shared" si="177"/>
        <v>44.280216484678462</v>
      </c>
      <c r="FB150" s="2">
        <f t="shared" si="177"/>
        <v>45.152734630651985</v>
      </c>
      <c r="FC150" s="2">
        <f t="shared" si="177"/>
        <v>43.786707877920044</v>
      </c>
      <c r="FD150" s="2">
        <f t="shared" si="177"/>
        <v>45.716057346579625</v>
      </c>
      <c r="FE150" s="2">
        <f t="shared" si="177"/>
        <v>49.239640313709188</v>
      </c>
      <c r="FG150" s="2">
        <f t="shared" si="178"/>
        <v>0.99954456715198037</v>
      </c>
      <c r="FH150" s="2">
        <f t="shared" si="178"/>
        <v>0.999460962352688</v>
      </c>
      <c r="FI150" s="2">
        <f t="shared" si="178"/>
        <v>0.99948886963499295</v>
      </c>
      <c r="FJ150" s="2">
        <f t="shared" si="178"/>
        <v>0.99949568450175441</v>
      </c>
      <c r="FK150" s="2">
        <f t="shared" si="178"/>
        <v>0.99947636599456324</v>
      </c>
      <c r="FL150" s="2">
        <f t="shared" si="178"/>
        <v>0.99946982782699789</v>
      </c>
      <c r="FM150" s="2">
        <f t="shared" si="178"/>
        <v>0.99942771838618261</v>
      </c>
      <c r="FN150" s="2">
        <f t="shared" si="178"/>
        <v>0.9994126073557198</v>
      </c>
      <c r="FO150" s="2">
        <f t="shared" si="178"/>
        <v>0.99940886651832916</v>
      </c>
      <c r="FP150" s="2">
        <f t="shared" si="178"/>
        <v>0.99936939485873244</v>
      </c>
      <c r="FQ150" s="2">
        <f t="shared" si="178"/>
        <v>0.99933427817600173</v>
      </c>
      <c r="FR150" s="2">
        <f t="shared" si="178"/>
        <v>0.99937096475361353</v>
      </c>
      <c r="FS150" s="2">
        <f t="shared" si="178"/>
        <v>0.99942406833300779</v>
      </c>
      <c r="FT150" s="2">
        <f t="shared" si="178"/>
        <v>0.99946874061584368</v>
      </c>
      <c r="FU150" s="2">
        <f t="shared" si="178"/>
        <v>0.99931814776970129</v>
      </c>
      <c r="FW150" s="2">
        <f t="shared" si="169"/>
        <v>0.18416505780002704</v>
      </c>
      <c r="FX150" s="2">
        <f t="shared" si="169"/>
        <v>6.4558759498458546E-2</v>
      </c>
      <c r="FY150" s="2">
        <f t="shared" si="169"/>
        <v>6.0290996956800673E-2</v>
      </c>
      <c r="FZ150" s="2">
        <f t="shared" si="169"/>
        <v>5.725009815259649E-2</v>
      </c>
      <c r="GA150" s="2">
        <f t="shared" si="169"/>
        <v>5.716119943264987E-2</v>
      </c>
      <c r="GB150" s="2">
        <f t="shared" si="169"/>
        <v>5.7542358775617836E-2</v>
      </c>
      <c r="GC150" s="2">
        <f t="shared" si="169"/>
        <v>5.6875490775278877E-2</v>
      </c>
      <c r="GD150" s="2">
        <f t="shared" si="169"/>
        <v>6.0592529233293425E-2</v>
      </c>
      <c r="GE150" s="2">
        <f t="shared" si="169"/>
        <v>6.6388444087492018E-2</v>
      </c>
      <c r="GF150" s="2">
        <f t="shared" si="169"/>
        <v>6.2441824797416508E-2</v>
      </c>
      <c r="GG150" s="2">
        <f t="shared" si="169"/>
        <v>6.4663944506140214E-2</v>
      </c>
      <c r="GH150" s="2">
        <f t="shared" si="169"/>
        <v>5.8271211919575731E-2</v>
      </c>
      <c r="GI150" s="2">
        <f t="shared" si="169"/>
        <v>5.6390396665101088E-2</v>
      </c>
      <c r="GJ150" s="2">
        <f t="shared" si="169"/>
        <v>4.4257857819237828E-2</v>
      </c>
      <c r="GK150" s="2">
        <f t="shared" si="169"/>
        <v>3.3578469893929201E-2</v>
      </c>
      <c r="GM150" s="86">
        <f t="shared" si="170"/>
        <v>1.3027453991722702E-117</v>
      </c>
      <c r="GN150" s="86">
        <f t="shared" si="170"/>
        <v>8.0821617988574635E-134</v>
      </c>
      <c r="GO150" s="86">
        <f t="shared" si="170"/>
        <v>2.9287653315167206E-133</v>
      </c>
      <c r="GP150" s="86">
        <f t="shared" si="170"/>
        <v>6.323138728923877E-240</v>
      </c>
      <c r="GQ150" s="86">
        <f t="shared" si="170"/>
        <v>3.799474934329323E-256</v>
      </c>
      <c r="GR150" s="86">
        <f t="shared" si="170"/>
        <v>2.8133336966850964E-275</v>
      </c>
      <c r="GS150" s="86">
        <f t="shared" si="170"/>
        <v>4.194291779495301E-265</v>
      </c>
      <c r="GT150" s="86">
        <f t="shared" si="170"/>
        <v>1.2675441075845702E-274</v>
      </c>
      <c r="GU150" s="86">
        <f t="shared" si="170"/>
        <v>8.122425841508938E-300</v>
      </c>
      <c r="GV150" s="86">
        <f t="shared" si="170"/>
        <v>2.8348543658268127E-275</v>
      </c>
      <c r="GW150" s="86">
        <f t="shared" si="170"/>
        <v>2.0537611828717498E-256</v>
      </c>
      <c r="GX150" s="86">
        <f t="shared" si="170"/>
        <v>9.0065822153981251E-231</v>
      </c>
      <c r="GY150" s="86">
        <f t="shared" si="170"/>
        <v>2.991643282797401E-206</v>
      </c>
      <c r="GZ150" s="86">
        <f t="shared" si="170"/>
        <v>2.2652131073001334E-220</v>
      </c>
      <c r="HA150" s="86">
        <f t="shared" si="170"/>
        <v>1.0500181121255065E-251</v>
      </c>
      <c r="HC150" s="86">
        <f t="shared" si="153"/>
        <v>2.3350274545369754E-46</v>
      </c>
      <c r="HD150" s="86">
        <f t="shared" si="153"/>
        <v>1.5959933248200699E-58</v>
      </c>
      <c r="HE150" s="86">
        <f t="shared" si="153"/>
        <v>1.7335973311516917E-53</v>
      </c>
      <c r="HF150" s="86">
        <f t="shared" si="153"/>
        <v>4.5544118693531237E-84</v>
      </c>
      <c r="HG150" s="86">
        <f t="shared" si="153"/>
        <v>6.7381674731556728E-98</v>
      </c>
      <c r="HH150" s="86">
        <f t="shared" si="153"/>
        <v>7.4139404274142453E-103</v>
      </c>
      <c r="HI150" s="86">
        <f t="shared" si="153"/>
        <v>1.2519982048097498E-101</v>
      </c>
      <c r="HJ150" s="86">
        <f t="shared" si="153"/>
        <v>5.4587798870338547E-105</v>
      </c>
      <c r="HK150" s="86">
        <f t="shared" si="153"/>
        <v>1.4531972081711516E-116</v>
      </c>
      <c r="HL150" s="86">
        <f t="shared" si="161"/>
        <v>2.7915601848320744E-107</v>
      </c>
      <c r="HM150" s="86">
        <f t="shared" si="161"/>
        <v>2.1523538525296164E-101</v>
      </c>
      <c r="HN150" s="86">
        <f t="shared" si="161"/>
        <v>3.9481744157579378E-98</v>
      </c>
      <c r="HO150" s="86">
        <f t="shared" si="161"/>
        <v>5.0383825145298038E-85</v>
      </c>
      <c r="HP150" s="86">
        <f t="shared" si="161"/>
        <v>2.4010096071268597E-91</v>
      </c>
      <c r="HQ150" s="86">
        <f t="shared" si="161"/>
        <v>9.3245718150372012E-113</v>
      </c>
      <c r="HS150" s="86">
        <f t="shared" si="171"/>
        <v>9.5885042527383054E-3</v>
      </c>
      <c r="HT150" s="86">
        <f t="shared" si="171"/>
        <v>0.47559285507804894</v>
      </c>
      <c r="HU150" s="86">
        <f t="shared" si="171"/>
        <v>0.4995907761587603</v>
      </c>
      <c r="HV150" s="86">
        <f t="shared" si="171"/>
        <v>0.5506686352943343</v>
      </c>
      <c r="HW150" s="86">
        <f t="shared" si="171"/>
        <v>0.5570892483106008</v>
      </c>
      <c r="HX150" s="86">
        <f t="shared" si="171"/>
        <v>0.54930161974224534</v>
      </c>
      <c r="HY150" s="86">
        <f t="shared" si="171"/>
        <v>0.55904271907838798</v>
      </c>
      <c r="HZ150" s="86">
        <f t="shared" si="171"/>
        <v>0.52813732994415075</v>
      </c>
      <c r="IA150" s="86">
        <f t="shared" si="171"/>
        <v>0.47370586064694048</v>
      </c>
      <c r="IB150" s="86">
        <f t="shared" si="171"/>
        <v>0.53256469073575807</v>
      </c>
      <c r="IC150" s="86">
        <f t="shared" si="171"/>
        <v>0.50696504141917476</v>
      </c>
      <c r="ID150" s="86">
        <f t="shared" si="171"/>
        <v>0.56070895621042405</v>
      </c>
      <c r="IE150" s="86">
        <f t="shared" si="171"/>
        <v>0.56660328578080821</v>
      </c>
      <c r="IF150" s="86">
        <f t="shared" si="171"/>
        <v>0.55361640152670211</v>
      </c>
      <c r="IG150" s="86">
        <f t="shared" si="171"/>
        <v>0.49178274199027383</v>
      </c>
      <c r="II150" s="86">
        <f t="shared" si="172"/>
        <v>9.2440433263774903E-4</v>
      </c>
      <c r="IJ150" s="86">
        <f t="shared" si="172"/>
        <v>3.8219694989312531E-10</v>
      </c>
      <c r="IK150" s="86">
        <f t="shared" si="172"/>
        <v>6.968096619316871E-11</v>
      </c>
      <c r="IL150" s="86">
        <f t="shared" si="172"/>
        <v>4.7463820839738274E-12</v>
      </c>
      <c r="IM150" s="86">
        <f t="shared" si="172"/>
        <v>2.6671661421310381E-12</v>
      </c>
      <c r="IN150" s="86">
        <f t="shared" si="172"/>
        <v>9.8137135871298022E-13</v>
      </c>
      <c r="IO150" s="86">
        <f t="shared" si="172"/>
        <v>1.5240498241998317E-13</v>
      </c>
      <c r="IP150" s="86">
        <f t="shared" si="172"/>
        <v>2.424550816574026E-13</v>
      </c>
      <c r="IQ150" s="86">
        <f t="shared" si="172"/>
        <v>1.2906090994683361E-12</v>
      </c>
      <c r="IR150" s="86">
        <f t="shared" si="172"/>
        <v>2.6818128077807923E-13</v>
      </c>
      <c r="IS150" s="86">
        <f t="shared" si="172"/>
        <v>4.1202390983789094E-13</v>
      </c>
      <c r="IT150" s="86">
        <f t="shared" si="172"/>
        <v>1.9712460061834952E-12</v>
      </c>
      <c r="IU150" s="86">
        <f t="shared" si="172"/>
        <v>8.0169332414853296E-12</v>
      </c>
      <c r="IV150" s="86">
        <f t="shared" si="172"/>
        <v>1.2579577285986028E-10</v>
      </c>
      <c r="IW150" s="86">
        <f t="shared" si="172"/>
        <v>5.2749034221518972E-7</v>
      </c>
      <c r="IY150" s="86">
        <f t="shared" si="173"/>
        <v>1.0512908585376055E-2</v>
      </c>
      <c r="IZ150" s="86">
        <f t="shared" si="173"/>
        <v>0.47559285546024588</v>
      </c>
      <c r="JA150" s="86">
        <f t="shared" si="173"/>
        <v>0.49959077622844128</v>
      </c>
      <c r="JB150" s="86">
        <f t="shared" si="173"/>
        <v>0.55066863529908072</v>
      </c>
      <c r="JC150" s="86">
        <f t="shared" si="173"/>
        <v>0.557089248313268</v>
      </c>
      <c r="JD150" s="86">
        <f t="shared" si="173"/>
        <v>0.54930161974322667</v>
      </c>
      <c r="JE150" s="86">
        <f t="shared" si="173"/>
        <v>0.55904271907854042</v>
      </c>
      <c r="JF150" s="86">
        <f t="shared" si="173"/>
        <v>0.52813732994439322</v>
      </c>
      <c r="JG150" s="86">
        <f t="shared" si="173"/>
        <v>0.47370586064823111</v>
      </c>
      <c r="JH150" s="86">
        <f t="shared" si="173"/>
        <v>0.5325646907360263</v>
      </c>
      <c r="JI150" s="86">
        <f t="shared" si="173"/>
        <v>0.50696504141958676</v>
      </c>
      <c r="JJ150" s="86">
        <f t="shared" si="173"/>
        <v>0.56070895621239525</v>
      </c>
      <c r="JK150" s="86">
        <f t="shared" si="173"/>
        <v>0.56660328578882513</v>
      </c>
      <c r="JL150" s="86">
        <f t="shared" si="173"/>
        <v>0.55361640165249792</v>
      </c>
      <c r="JM150" s="86">
        <f t="shared" si="173"/>
        <v>0.49178326948061607</v>
      </c>
    </row>
    <row r="151" spans="2:273" x14ac:dyDescent="0.25">
      <c r="B151" s="2">
        <v>124</v>
      </c>
      <c r="C151" s="37">
        <v>35.817999999999998</v>
      </c>
      <c r="D151" s="37">
        <v>42.423999999999999</v>
      </c>
      <c r="E151" s="37">
        <v>55.984999999999999</v>
      </c>
      <c r="F151" s="37">
        <v>56.908000000000001</v>
      </c>
      <c r="G151" s="37">
        <v>61.308</v>
      </c>
      <c r="H151" s="37">
        <v>63.154000000000003</v>
      </c>
      <c r="I151" s="37">
        <v>67.769000000000005</v>
      </c>
      <c r="J151" s="37">
        <v>66.522999999999996</v>
      </c>
      <c r="K151" s="37">
        <v>63.107999999999997</v>
      </c>
      <c r="L151" s="37">
        <v>69.953999999999994</v>
      </c>
      <c r="M151" s="37">
        <v>67.385000000000005</v>
      </c>
      <c r="N151" s="37">
        <v>78.400000000000006</v>
      </c>
      <c r="O151" s="37">
        <v>81.691999999999993</v>
      </c>
      <c r="P151" s="37">
        <v>104.369</v>
      </c>
      <c r="Q151" s="37">
        <v>149.785</v>
      </c>
      <c r="S151" s="4">
        <f t="shared" si="174"/>
        <v>35.800127204720937</v>
      </c>
      <c r="T151" s="4">
        <f t="shared" si="174"/>
        <v>43.057258860990466</v>
      </c>
      <c r="U151" s="4">
        <f t="shared" si="174"/>
        <v>56.527789255812067</v>
      </c>
      <c r="V151" s="4">
        <f t="shared" si="174"/>
        <v>57.659121042934878</v>
      </c>
      <c r="W151" s="4">
        <f t="shared" si="174"/>
        <v>61.679089048497843</v>
      </c>
      <c r="X151" s="4">
        <f t="shared" si="174"/>
        <v>63.83209375766068</v>
      </c>
      <c r="Y151" s="4">
        <f t="shared" si="174"/>
        <v>67.633914360230733</v>
      </c>
      <c r="Z151" s="4">
        <f t="shared" si="174"/>
        <v>65.641646853278743</v>
      </c>
      <c r="AA151" s="4">
        <f t="shared" si="174"/>
        <v>62.768004205219661</v>
      </c>
      <c r="AB151" s="4">
        <f t="shared" si="174"/>
        <v>68.800170918092022</v>
      </c>
      <c r="AC151" s="4">
        <f t="shared" si="174"/>
        <v>64.97652569271807</v>
      </c>
      <c r="AD151" s="4">
        <f t="shared" si="174"/>
        <v>77.596410219820982</v>
      </c>
      <c r="AE151" s="4">
        <f t="shared" si="174"/>
        <v>80.706854917092713</v>
      </c>
      <c r="AF151" s="4">
        <f t="shared" si="174"/>
        <v>105.42016001939838</v>
      </c>
      <c r="AG151" s="4">
        <f t="shared" si="174"/>
        <v>150.80728573584355</v>
      </c>
      <c r="AI151" s="4">
        <f t="shared" si="175"/>
        <v>1.7872795279060938E-2</v>
      </c>
      <c r="AJ151" s="4">
        <f t="shared" si="175"/>
        <v>-0.63325886099046613</v>
      </c>
      <c r="AK151" s="4">
        <f t="shared" si="175"/>
        <v>-0.54278925581206749</v>
      </c>
      <c r="AL151" s="4">
        <f t="shared" si="175"/>
        <v>-0.75112104293487647</v>
      </c>
      <c r="AM151" s="4">
        <f t="shared" si="175"/>
        <v>-0.37108904849784352</v>
      </c>
      <c r="AN151" s="4">
        <f t="shared" si="175"/>
        <v>-0.67809375766067603</v>
      </c>
      <c r="AO151" s="4">
        <f t="shared" si="175"/>
        <v>0.13508563976927235</v>
      </c>
      <c r="AP151" s="4">
        <f t="shared" si="175"/>
        <v>0.88135314672125276</v>
      </c>
      <c r="AQ151" s="4">
        <f t="shared" si="175"/>
        <v>0.33999579478033581</v>
      </c>
      <c r="AR151" s="4">
        <f t="shared" si="175"/>
        <v>1.153829081907972</v>
      </c>
      <c r="AS151" s="4">
        <f t="shared" si="175"/>
        <v>2.408474307281935</v>
      </c>
      <c r="AT151" s="4">
        <f t="shared" si="175"/>
        <v>0.80358978017902416</v>
      </c>
      <c r="AU151" s="4">
        <f t="shared" si="175"/>
        <v>0.98514508290728031</v>
      </c>
      <c r="AV151" s="4">
        <f t="shared" si="175"/>
        <v>-1.051160019398381</v>
      </c>
      <c r="AW151" s="4">
        <f t="shared" si="175"/>
        <v>-1.0222857358435533</v>
      </c>
      <c r="AY151" s="2">
        <f t="shared" si="167"/>
        <v>35.798164279285672</v>
      </c>
      <c r="AZ151" s="2">
        <f t="shared" si="167"/>
        <v>40.462059890492718</v>
      </c>
      <c r="BA151" s="2">
        <f t="shared" si="167"/>
        <v>51.845230186878418</v>
      </c>
      <c r="BB151" s="2">
        <f t="shared" si="167"/>
        <v>45.717499745957603</v>
      </c>
      <c r="BC151" s="2">
        <f t="shared" si="167"/>
        <v>46.255837247013687</v>
      </c>
      <c r="BD151" s="2">
        <f t="shared" si="167"/>
        <v>47.353693085656992</v>
      </c>
      <c r="BE151" s="2">
        <f t="shared" si="167"/>
        <v>47.611380439333544</v>
      </c>
      <c r="BF151" s="2">
        <f t="shared" si="167"/>
        <v>47.593482667628756</v>
      </c>
      <c r="BG151" s="2">
        <f t="shared" si="167"/>
        <v>47.664533826522245</v>
      </c>
      <c r="BH151" s="2">
        <f t="shared" si="167"/>
        <v>45.900900958606215</v>
      </c>
      <c r="BI151" s="2">
        <f t="shared" si="167"/>
        <v>43.811343454214423</v>
      </c>
      <c r="BJ151" s="2">
        <f t="shared" si="167"/>
        <v>44.800320327170319</v>
      </c>
      <c r="BK151" s="2">
        <f t="shared" si="167"/>
        <v>43.747617286695395</v>
      </c>
      <c r="BL151" s="2">
        <f t="shared" si="167"/>
        <v>45.79399377921893</v>
      </c>
      <c r="BM151" s="2">
        <f t="shared" si="167"/>
        <v>49.997843873319951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35.817999999999998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35.817999999999998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67.235920715249662</v>
      </c>
      <c r="DL151" s="2">
        <f t="shared" si="176"/>
        <v>76.160996515679443</v>
      </c>
      <c r="DM151" s="2">
        <f t="shared" si="176"/>
        <v>95.128369887429642</v>
      </c>
      <c r="DN151" s="2">
        <f t="shared" si="176"/>
        <v>85.999693245778616</v>
      </c>
      <c r="DO151" s="2">
        <f t="shared" si="176"/>
        <v>80.763542160278746</v>
      </c>
      <c r="DP151" s="2">
        <f t="shared" si="176"/>
        <v>77.309074564459934</v>
      </c>
      <c r="DQ151" s="2">
        <f t="shared" si="176"/>
        <v>74.124663560489438</v>
      </c>
      <c r="DR151" s="2">
        <f t="shared" si="176"/>
        <v>76.386788860978299</v>
      </c>
      <c r="DS151" s="2">
        <f t="shared" si="176"/>
        <v>77.307296842503334</v>
      </c>
      <c r="DT151" s="2">
        <f t="shared" si="176"/>
        <v>76.488101932950784</v>
      </c>
      <c r="DU151" s="2">
        <f t="shared" si="176"/>
        <v>78.389649803684691</v>
      </c>
      <c r="DV151" s="2">
        <f t="shared" si="176"/>
        <v>82.337206282090023</v>
      </c>
      <c r="DW151" s="2">
        <f t="shared" si="176"/>
        <v>79.345083677713859</v>
      </c>
      <c r="DX151" s="2">
        <f t="shared" si="176"/>
        <v>76.842094076655044</v>
      </c>
      <c r="DY151" s="2">
        <f t="shared" si="176"/>
        <v>77.041406523708844</v>
      </c>
      <c r="EA151" s="2">
        <f t="shared" si="152"/>
        <v>35.716881569726702</v>
      </c>
      <c r="EB151" s="2">
        <f t="shared" si="152"/>
        <v>40.423098194516861</v>
      </c>
      <c r="EC151" s="2">
        <f t="shared" si="152"/>
        <v>51.737306331709817</v>
      </c>
      <c r="ED151" s="2">
        <f t="shared" si="152"/>
        <v>45.672794031719548</v>
      </c>
      <c r="EE151" s="2">
        <f t="shared" si="152"/>
        <v>46.225212010744443</v>
      </c>
      <c r="EF151" s="2">
        <f t="shared" si="152"/>
        <v>47.321895404128909</v>
      </c>
      <c r="EG151" s="2">
        <f t="shared" si="152"/>
        <v>47.583623415230363</v>
      </c>
      <c r="EH151" s="2">
        <f t="shared" si="152"/>
        <v>47.592198583029493</v>
      </c>
      <c r="EI151" s="2">
        <f t="shared" si="152"/>
        <v>47.662831413659674</v>
      </c>
      <c r="EJ151" s="2">
        <f t="shared" si="152"/>
        <v>45.881571583940996</v>
      </c>
      <c r="EK151" s="2">
        <f t="shared" si="152"/>
        <v>43.762152911860369</v>
      </c>
      <c r="EL151" s="2">
        <f t="shared" si="179"/>
        <v>44.761452733722876</v>
      </c>
      <c r="EM151" s="2">
        <f t="shared" si="135"/>
        <v>43.732344636894823</v>
      </c>
      <c r="EN151" s="2">
        <f t="shared" si="135"/>
        <v>45.787235942177624</v>
      </c>
      <c r="EO151" s="2">
        <f t="shared" si="135"/>
        <v>50.014307181096534</v>
      </c>
      <c r="EQ151" s="2">
        <f t="shared" si="177"/>
        <v>36.060570112613334</v>
      </c>
      <c r="ER151" s="2">
        <f t="shared" si="177"/>
        <v>40.727179114133612</v>
      </c>
      <c r="ES151" s="2">
        <f t="shared" si="177"/>
        <v>53.071582730509235</v>
      </c>
      <c r="ET151" s="2">
        <f t="shared" si="177"/>
        <v>46.091782455979697</v>
      </c>
      <c r="EU151" s="2">
        <f t="shared" si="177"/>
        <v>46.451906110353967</v>
      </c>
      <c r="EV151" s="2">
        <f t="shared" si="177"/>
        <v>47.597572424114489</v>
      </c>
      <c r="EW151" s="2">
        <f t="shared" si="177"/>
        <v>47.807797896979793</v>
      </c>
      <c r="EX151" s="2">
        <f t="shared" si="177"/>
        <v>47.378092066045703</v>
      </c>
      <c r="EY151" s="2">
        <f t="shared" si="177"/>
        <v>47.465398721005691</v>
      </c>
      <c r="EZ151" s="2">
        <f t="shared" si="177"/>
        <v>45.906933145351879</v>
      </c>
      <c r="FA151" s="2">
        <f t="shared" si="177"/>
        <v>44.161871587294158</v>
      </c>
      <c r="FB151" s="2">
        <f t="shared" si="177"/>
        <v>45.033892011214434</v>
      </c>
      <c r="FC151" s="2">
        <f t="shared" si="177"/>
        <v>43.676502223941206</v>
      </c>
      <c r="FD151" s="2">
        <f t="shared" si="177"/>
        <v>45.615689141537935</v>
      </c>
      <c r="FE151" s="2">
        <f t="shared" si="177"/>
        <v>49.10771182442322</v>
      </c>
      <c r="FG151" s="2">
        <f t="shared" si="178"/>
        <v>0.99958462366056733</v>
      </c>
      <c r="FH151" s="2">
        <f t="shared" si="178"/>
        <v>0.99950836850500924</v>
      </c>
      <c r="FI151" s="2">
        <f t="shared" si="178"/>
        <v>0.99953382260095913</v>
      </c>
      <c r="FJ151" s="2">
        <f t="shared" si="178"/>
        <v>0.99954003838867156</v>
      </c>
      <c r="FK151" s="2">
        <f t="shared" si="178"/>
        <v>0.99952241810702247</v>
      </c>
      <c r="FL151" s="2">
        <f t="shared" si="178"/>
        <v>0.99951645467439565</v>
      </c>
      <c r="FM151" s="2">
        <f t="shared" si="178"/>
        <v>0.99947804668229501</v>
      </c>
      <c r="FN151" s="2">
        <f t="shared" si="178"/>
        <v>0.99946426385237197</v>
      </c>
      <c r="FO151" s="2">
        <f t="shared" si="178"/>
        <v>0.99946085181431277</v>
      </c>
      <c r="FP151" s="2">
        <f t="shared" si="178"/>
        <v>0.99942484936276221</v>
      </c>
      <c r="FQ151" s="2">
        <f t="shared" si="178"/>
        <v>0.99939281891409359</v>
      </c>
      <c r="FR151" s="2">
        <f t="shared" si="178"/>
        <v>0.99942628128261246</v>
      </c>
      <c r="FS151" s="2">
        <f t="shared" si="178"/>
        <v>0.99947471745789118</v>
      </c>
      <c r="FT151" s="2">
        <f t="shared" si="178"/>
        <v>0.99951546303342675</v>
      </c>
      <c r="FU151" s="2">
        <f t="shared" si="178"/>
        <v>0.99937810606422539</v>
      </c>
      <c r="FW151" s="2">
        <f t="shared" si="169"/>
        <v>0.19840768005688009</v>
      </c>
      <c r="FX151" s="2">
        <f t="shared" si="169"/>
        <v>7.0349101888264542E-2</v>
      </c>
      <c r="FY151" s="2">
        <f t="shared" si="169"/>
        <v>6.572545395952932E-2</v>
      </c>
      <c r="FZ151" s="2">
        <f t="shared" si="169"/>
        <v>6.242866671523592E-2</v>
      </c>
      <c r="GA151" s="2">
        <f t="shared" si="169"/>
        <v>6.2332258318531099E-2</v>
      </c>
      <c r="GB151" s="2">
        <f t="shared" si="169"/>
        <v>6.2745604323302256E-2</v>
      </c>
      <c r="GC151" s="2">
        <f t="shared" si="169"/>
        <v>6.202240342218035E-2</v>
      </c>
      <c r="GD151" s="2">
        <f t="shared" si="169"/>
        <v>6.6052255055115E-2</v>
      </c>
      <c r="GE151" s="2">
        <f t="shared" si="169"/>
        <v>7.2330203762597342E-2</v>
      </c>
      <c r="GF151" s="2">
        <f t="shared" si="169"/>
        <v>6.8056110717207061E-2</v>
      </c>
      <c r="GG151" s="2">
        <f t="shared" si="169"/>
        <v>7.0463010412221416E-2</v>
      </c>
      <c r="GH151" s="2">
        <f t="shared" si="169"/>
        <v>6.3535920650567013E-2</v>
      </c>
      <c r="GI151" s="2">
        <f t="shared" si="169"/>
        <v>6.1496273398884541E-2</v>
      </c>
      <c r="GJ151" s="2">
        <f t="shared" si="169"/>
        <v>4.8321447474546399E-2</v>
      </c>
      <c r="GK151" s="2">
        <f t="shared" si="169"/>
        <v>3.6699169827453235E-2</v>
      </c>
      <c r="GM151" s="86">
        <f t="shared" si="170"/>
        <v>1.2475684783128258E-121</v>
      </c>
      <c r="GN151" s="86">
        <f t="shared" si="170"/>
        <v>2.161273415938988E-138</v>
      </c>
      <c r="GO151" s="86">
        <f t="shared" si="170"/>
        <v>8.8568463574803164E-138</v>
      </c>
      <c r="GP151" s="86">
        <f t="shared" si="170"/>
        <v>4.5590342126305544E-248</v>
      </c>
      <c r="GQ151" s="86">
        <f t="shared" si="170"/>
        <v>8.3045343072892983E-265</v>
      </c>
      <c r="GR151" s="86">
        <f t="shared" si="170"/>
        <v>1.4762814883071649E-284</v>
      </c>
      <c r="GS151" s="86">
        <f t="shared" si="170"/>
        <v>4.1263647828757227E-274</v>
      </c>
      <c r="GT151" s="86">
        <f t="shared" si="170"/>
        <v>6.0864177273904733E-284</v>
      </c>
      <c r="GU151" s="86">
        <f t="shared" si="170"/>
        <v>0</v>
      </c>
      <c r="GV151" s="86">
        <f t="shared" si="170"/>
        <v>1.0257103824159419E-284</v>
      </c>
      <c r="GW151" s="86">
        <f t="shared" si="170"/>
        <v>3.6110234410029138E-265</v>
      </c>
      <c r="GX151" s="86">
        <f t="shared" si="170"/>
        <v>1.1289934949297614E-238</v>
      </c>
      <c r="GY151" s="86">
        <f t="shared" si="170"/>
        <v>3.0905306532570558E-213</v>
      </c>
      <c r="GZ151" s="86">
        <f t="shared" si="170"/>
        <v>6.6333443686375366E-228</v>
      </c>
      <c r="HA151" s="86">
        <f t="shared" si="170"/>
        <v>3.4440186886565412E-260</v>
      </c>
      <c r="HC151" s="86">
        <f t="shared" si="153"/>
        <v>7.69891500792913E-49</v>
      </c>
      <c r="HD151" s="86">
        <f t="shared" si="153"/>
        <v>1.1858201524557319E-61</v>
      </c>
      <c r="HE151" s="86">
        <f t="shared" si="153"/>
        <v>2.5714802337991794E-56</v>
      </c>
      <c r="HF151" s="86">
        <f t="shared" si="153"/>
        <v>1.5643081659932545E-88</v>
      </c>
      <c r="HG151" s="86">
        <f t="shared" si="153"/>
        <v>4.2374906495496775E-103</v>
      </c>
      <c r="HH151" s="86">
        <f t="shared" si="153"/>
        <v>2.8094075917685019E-108</v>
      </c>
      <c r="HI151" s="86">
        <f t="shared" si="153"/>
        <v>5.0696955366161302E-107</v>
      </c>
      <c r="HJ151" s="86">
        <f t="shared" si="153"/>
        <v>1.6136831687632422E-110</v>
      </c>
      <c r="HK151" s="86">
        <f t="shared" si="153"/>
        <v>1.0221731500967146E-122</v>
      </c>
      <c r="HL151" s="86">
        <f t="shared" si="161"/>
        <v>5.066079748278684E-113</v>
      </c>
      <c r="HM151" s="86">
        <f t="shared" si="161"/>
        <v>8.7093457616181021E-107</v>
      </c>
      <c r="HN151" s="86">
        <f t="shared" si="161"/>
        <v>2.0646860578091205E-103</v>
      </c>
      <c r="HO151" s="86">
        <f t="shared" si="161"/>
        <v>1.3457868797250175E-89</v>
      </c>
      <c r="HP151" s="86">
        <f t="shared" si="161"/>
        <v>2.2150929520670981E-96</v>
      </c>
      <c r="HQ151" s="86">
        <f t="shared" si="161"/>
        <v>7.0569316209630581E-119</v>
      </c>
      <c r="HS151" s="86">
        <f t="shared" si="171"/>
        <v>3.334628942143235E-3</v>
      </c>
      <c r="HT151" s="86">
        <f t="shared" si="171"/>
        <v>0.36860471786330334</v>
      </c>
      <c r="HU151" s="86">
        <f t="shared" si="171"/>
        <v>0.39803932104885537</v>
      </c>
      <c r="HV151" s="86">
        <f t="shared" si="171"/>
        <v>0.47534701386392186</v>
      </c>
      <c r="HW151" s="86">
        <f t="shared" si="171"/>
        <v>0.48806982880949512</v>
      </c>
      <c r="HX151" s="86">
        <f t="shared" si="171"/>
        <v>0.46921534944351884</v>
      </c>
      <c r="HY151" s="86">
        <f t="shared" si="171"/>
        <v>0.48764986413648992</v>
      </c>
      <c r="HZ151" s="86">
        <f t="shared" si="171"/>
        <v>0.4261023912636478</v>
      </c>
      <c r="IA151" s="86">
        <f t="shared" si="171"/>
        <v>0.34925872604660002</v>
      </c>
      <c r="IB151" s="86">
        <f t="shared" si="171"/>
        <v>0.43222978300058223</v>
      </c>
      <c r="IC151" s="86">
        <f t="shared" si="171"/>
        <v>0.39188514791344686</v>
      </c>
      <c r="ID151" s="86">
        <f t="shared" si="171"/>
        <v>0.49560630522238242</v>
      </c>
      <c r="IE151" s="86">
        <f t="shared" si="171"/>
        <v>0.51617286264906626</v>
      </c>
      <c r="IF151" s="86">
        <f t="shared" si="171"/>
        <v>0.59162929668415742</v>
      </c>
      <c r="IG151" s="86">
        <f t="shared" si="171"/>
        <v>0.55527676248242475</v>
      </c>
      <c r="II151" s="86">
        <f t="shared" si="172"/>
        <v>1.8861959209831936E-3</v>
      </c>
      <c r="IJ151" s="86">
        <f t="shared" si="172"/>
        <v>1.4901515158608935E-9</v>
      </c>
      <c r="IK151" s="86">
        <f t="shared" si="172"/>
        <v>2.9261568716235515E-10</v>
      </c>
      <c r="IL151" s="86">
        <f t="shared" si="172"/>
        <v>2.2985863888316015E-11</v>
      </c>
      <c r="IM151" s="86">
        <f t="shared" si="172"/>
        <v>1.338528564370105E-11</v>
      </c>
      <c r="IN151" s="86">
        <f t="shared" si="172"/>
        <v>5.269532569960297E-12</v>
      </c>
      <c r="IO151" s="86">
        <f t="shared" si="172"/>
        <v>9.1422674610696065E-13</v>
      </c>
      <c r="IP151" s="86">
        <f t="shared" si="172"/>
        <v>1.473551188771959E-12</v>
      </c>
      <c r="IQ151" s="86">
        <f t="shared" si="172"/>
        <v>7.4835412537209607E-12</v>
      </c>
      <c r="IR151" s="86">
        <f t="shared" si="172"/>
        <v>1.6534766474433461E-12</v>
      </c>
      <c r="IS151" s="86">
        <f t="shared" si="172"/>
        <v>2.5312083037686206E-12</v>
      </c>
      <c r="IT151" s="86">
        <f t="shared" si="172"/>
        <v>1.0203869759309098E-11</v>
      </c>
      <c r="IU151" s="86">
        <f t="shared" si="172"/>
        <v>3.7231270079201426E-11</v>
      </c>
      <c r="IV151" s="86">
        <f t="shared" si="172"/>
        <v>4.3939009530287593E-10</v>
      </c>
      <c r="IW151" s="86">
        <f t="shared" si="172"/>
        <v>1.0688263175722592E-6</v>
      </c>
      <c r="IY151" s="86">
        <f t="shared" si="173"/>
        <v>5.2208248631264286E-3</v>
      </c>
      <c r="IZ151" s="86">
        <f t="shared" si="173"/>
        <v>0.36860471935345485</v>
      </c>
      <c r="JA151" s="86">
        <f t="shared" si="173"/>
        <v>0.39803932134147108</v>
      </c>
      <c r="JB151" s="86">
        <f t="shared" si="173"/>
        <v>0.47534701388690775</v>
      </c>
      <c r="JC151" s="86">
        <f t="shared" si="173"/>
        <v>0.48806982882288041</v>
      </c>
      <c r="JD151" s="86">
        <f t="shared" si="173"/>
        <v>0.46921534944878834</v>
      </c>
      <c r="JE151" s="86">
        <f t="shared" si="173"/>
        <v>0.48764986413740413</v>
      </c>
      <c r="JF151" s="86">
        <f t="shared" si="173"/>
        <v>0.42610239126512134</v>
      </c>
      <c r="JG151" s="86">
        <f t="shared" si="173"/>
        <v>0.34925872605408353</v>
      </c>
      <c r="JH151" s="86">
        <f t="shared" si="173"/>
        <v>0.43222978300223569</v>
      </c>
      <c r="JI151" s="86">
        <f t="shared" si="173"/>
        <v>0.39188514791597806</v>
      </c>
      <c r="JJ151" s="86">
        <f t="shared" si="173"/>
        <v>0.49560630523258631</v>
      </c>
      <c r="JK151" s="86">
        <f t="shared" si="173"/>
        <v>0.51617286268629747</v>
      </c>
      <c r="JL151" s="86">
        <f t="shared" si="173"/>
        <v>0.5916292971235475</v>
      </c>
      <c r="JM151" s="86">
        <f t="shared" si="173"/>
        <v>0.55527783130874231</v>
      </c>
    </row>
    <row r="152" spans="2:273" x14ac:dyDescent="0.25">
      <c r="B152" s="2">
        <v>125</v>
      </c>
      <c r="C152" s="37">
        <v>35.076000000000001</v>
      </c>
      <c r="D152" s="37">
        <v>41.591000000000001</v>
      </c>
      <c r="E152" s="37">
        <v>53.615000000000002</v>
      </c>
      <c r="F152" s="37">
        <v>52.353999999999999</v>
      </c>
      <c r="G152" s="37">
        <v>54.231000000000002</v>
      </c>
      <c r="H152" s="37">
        <v>55.6</v>
      </c>
      <c r="I152" s="37">
        <v>59.969000000000001</v>
      </c>
      <c r="J152" s="37">
        <v>56.508000000000003</v>
      </c>
      <c r="K152" s="37">
        <v>56.076999999999998</v>
      </c>
      <c r="L152" s="37">
        <v>59.722999999999999</v>
      </c>
      <c r="M152" s="37">
        <v>58</v>
      </c>
      <c r="N152" s="37">
        <v>69.031000000000006</v>
      </c>
      <c r="O152" s="37">
        <v>71</v>
      </c>
      <c r="P152" s="37">
        <v>98.784999999999997</v>
      </c>
      <c r="Q152" s="37">
        <v>150.13800000000001</v>
      </c>
      <c r="S152" s="4">
        <f t="shared" si="174"/>
        <v>35.718114525221289</v>
      </c>
      <c r="T152" s="4">
        <f t="shared" si="174"/>
        <v>41.87719706206731</v>
      </c>
      <c r="U152" s="4">
        <f t="shared" si="174"/>
        <v>54.463427876620763</v>
      </c>
      <c r="V152" s="4">
        <f t="shared" si="174"/>
        <v>53.404399939452098</v>
      </c>
      <c r="W152" s="4">
        <f t="shared" si="174"/>
        <v>56.355804023345236</v>
      </c>
      <c r="X152" s="4">
        <f t="shared" si="174"/>
        <v>57.739714969756719</v>
      </c>
      <c r="Y152" s="4">
        <f t="shared" si="174"/>
        <v>60.416189687572079</v>
      </c>
      <c r="Z152" s="4">
        <f t="shared" si="174"/>
        <v>58.004319568587398</v>
      </c>
      <c r="AA152" s="4">
        <f t="shared" si="174"/>
        <v>55.440313176596653</v>
      </c>
      <c r="AB152" s="4">
        <f t="shared" si="174"/>
        <v>59.173153331594506</v>
      </c>
      <c r="AC152" s="4">
        <f t="shared" si="174"/>
        <v>55.297704080524454</v>
      </c>
      <c r="AD152" s="4">
        <f t="shared" si="174"/>
        <v>66.507693158004486</v>
      </c>
      <c r="AE152" s="4">
        <f t="shared" si="174"/>
        <v>69.586427106715789</v>
      </c>
      <c r="AF152" s="4">
        <f t="shared" si="174"/>
        <v>99.782937270530169</v>
      </c>
      <c r="AG152" s="4">
        <f t="shared" si="174"/>
        <v>153.16437564425561</v>
      </c>
      <c r="AI152" s="4">
        <f t="shared" si="175"/>
        <v>-0.64211452522128809</v>
      </c>
      <c r="AJ152" s="4">
        <f t="shared" si="175"/>
        <v>-0.2861970620673091</v>
      </c>
      <c r="AK152" s="4">
        <f t="shared" si="175"/>
        <v>-0.84842787662076091</v>
      </c>
      <c r="AL152" s="4">
        <f t="shared" si="175"/>
        <v>-1.0503999394520989</v>
      </c>
      <c r="AM152" s="4">
        <f t="shared" si="175"/>
        <v>-2.1248040233452343</v>
      </c>
      <c r="AN152" s="4">
        <f t="shared" si="175"/>
        <v>-2.1397149697567173</v>
      </c>
      <c r="AO152" s="4">
        <f t="shared" si="175"/>
        <v>-0.44718968757207733</v>
      </c>
      <c r="AP152" s="4">
        <f t="shared" si="175"/>
        <v>-1.4963195685873956</v>
      </c>
      <c r="AQ152" s="4">
        <f t="shared" si="175"/>
        <v>0.6366868234033447</v>
      </c>
      <c r="AR152" s="4">
        <f t="shared" si="175"/>
        <v>0.54984666840549323</v>
      </c>
      <c r="AS152" s="4">
        <f t="shared" si="175"/>
        <v>2.7022959194755458</v>
      </c>
      <c r="AT152" s="4">
        <f t="shared" si="175"/>
        <v>2.5233068419955202</v>
      </c>
      <c r="AU152" s="4">
        <f t="shared" si="175"/>
        <v>1.4135728932842113</v>
      </c>
      <c r="AV152" s="4">
        <f t="shared" si="175"/>
        <v>-0.99793727053017278</v>
      </c>
      <c r="AW152" s="4">
        <f t="shared" si="175"/>
        <v>-3.0263756442556087</v>
      </c>
      <c r="AY152" s="2">
        <f t="shared" si="167"/>
        <v>35.71764777609436</v>
      </c>
      <c r="AZ152" s="2">
        <f t="shared" si="167"/>
        <v>40.354964024866035</v>
      </c>
      <c r="BA152" s="2">
        <f t="shared" si="167"/>
        <v>51.64075056339874</v>
      </c>
      <c r="BB152" s="2">
        <f t="shared" si="167"/>
        <v>45.599764515638348</v>
      </c>
      <c r="BC152" s="2">
        <f t="shared" si="167"/>
        <v>46.138025749215679</v>
      </c>
      <c r="BD152" s="2">
        <f t="shared" si="167"/>
        <v>47.247277922836311</v>
      </c>
      <c r="BE152" s="2">
        <f t="shared" si="167"/>
        <v>47.505495923875529</v>
      </c>
      <c r="BF152" s="2">
        <f t="shared" si="167"/>
        <v>47.489009991924576</v>
      </c>
      <c r="BG152" s="2">
        <f t="shared" si="167"/>
        <v>47.552403064842082</v>
      </c>
      <c r="BH152" s="2">
        <f t="shared" si="167"/>
        <v>45.797240450606381</v>
      </c>
      <c r="BI152" s="2">
        <f t="shared" si="167"/>
        <v>43.667653168126336</v>
      </c>
      <c r="BJ152" s="2">
        <f t="shared" si="167"/>
        <v>44.662418503202886</v>
      </c>
      <c r="BK152" s="2">
        <f t="shared" si="167"/>
        <v>43.634049710349849</v>
      </c>
      <c r="BL152" s="2">
        <f t="shared" si="167"/>
        <v>45.695520773121181</v>
      </c>
      <c r="BM152" s="2">
        <f t="shared" si="167"/>
        <v>49.892998921733785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35.076000000000001</v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35.076000000000001</v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67.406132658569504</v>
      </c>
      <c r="DL152" s="2">
        <f t="shared" si="176"/>
        <v>76.375518292682926</v>
      </c>
      <c r="DM152" s="2">
        <f t="shared" si="176"/>
        <v>95.408991369605999</v>
      </c>
      <c r="DN152" s="2">
        <f t="shared" si="176"/>
        <v>86.24258217636023</v>
      </c>
      <c r="DO152" s="2">
        <f t="shared" si="176"/>
        <v>80.952926829268293</v>
      </c>
      <c r="DP152" s="2">
        <f t="shared" si="176"/>
        <v>77.467097560975617</v>
      </c>
      <c r="DQ152" s="2">
        <f t="shared" si="176"/>
        <v>74.236420144234671</v>
      </c>
      <c r="DR152" s="2">
        <f t="shared" si="176"/>
        <v>76.526113713097246</v>
      </c>
      <c r="DS152" s="2">
        <f t="shared" si="176"/>
        <v>77.455235988439654</v>
      </c>
      <c r="DT152" s="2">
        <f t="shared" si="176"/>
        <v>76.643105406221693</v>
      </c>
      <c r="DU152" s="2">
        <f t="shared" si="176"/>
        <v>78.58513409845969</v>
      </c>
      <c r="DV152" s="2">
        <f t="shared" si="176"/>
        <v>82.543429779522825</v>
      </c>
      <c r="DW152" s="2">
        <f t="shared" si="176"/>
        <v>79.549561596845209</v>
      </c>
      <c r="DX152" s="2">
        <f t="shared" si="176"/>
        <v>77.037121951219504</v>
      </c>
      <c r="DY152" s="2">
        <f t="shared" si="176"/>
        <v>77.231633947447904</v>
      </c>
      <c r="EA152" s="2">
        <f t="shared" si="152"/>
        <v>35.628728100911005</v>
      </c>
      <c r="EB152" s="2">
        <f t="shared" si="152"/>
        <v>40.313517571830353</v>
      </c>
      <c r="EC152" s="2">
        <f t="shared" si="152"/>
        <v>51.519242937708277</v>
      </c>
      <c r="ED152" s="2">
        <f t="shared" si="152"/>
        <v>45.552116302906818</v>
      </c>
      <c r="EE152" s="2">
        <f t="shared" si="152"/>
        <v>46.10636431763804</v>
      </c>
      <c r="EF152" s="2">
        <f t="shared" si="152"/>
        <v>47.213750339267392</v>
      </c>
      <c r="EG152" s="2">
        <f t="shared" si="152"/>
        <v>47.476543519017234</v>
      </c>
      <c r="EH152" s="2">
        <f t="shared" si="152"/>
        <v>47.49095361700364</v>
      </c>
      <c r="EI152" s="2">
        <f t="shared" si="152"/>
        <v>47.554112210924139</v>
      </c>
      <c r="EJ152" s="2">
        <f t="shared" si="152"/>
        <v>45.778702140992706</v>
      </c>
      <c r="EK152" s="2">
        <f t="shared" si="152"/>
        <v>43.615436011592379</v>
      </c>
      <c r="EL152" s="2">
        <f t="shared" si="179"/>
        <v>44.622305788446432</v>
      </c>
      <c r="EM152" s="2">
        <f t="shared" si="135"/>
        <v>43.620467786384168</v>
      </c>
      <c r="EN152" s="2">
        <f t="shared" si="135"/>
        <v>45.690929365899279</v>
      </c>
      <c r="EO152" s="2">
        <f t="shared" si="135"/>
        <v>49.915172383237937</v>
      </c>
      <c r="EQ152" s="2">
        <f t="shared" si="177"/>
        <v>35.988888256340445</v>
      </c>
      <c r="ER152" s="2">
        <f t="shared" si="177"/>
        <v>40.643428223891434</v>
      </c>
      <c r="ES152" s="2">
        <f t="shared" si="177"/>
        <v>52.955400727516619</v>
      </c>
      <c r="ET152" s="2">
        <f t="shared" si="177"/>
        <v>46.001520264232511</v>
      </c>
      <c r="EU152" s="2">
        <f t="shared" si="177"/>
        <v>46.348985143929113</v>
      </c>
      <c r="EV152" s="2">
        <f t="shared" si="177"/>
        <v>47.508921361499482</v>
      </c>
      <c r="EW152" s="2">
        <f t="shared" si="177"/>
        <v>47.716380600333508</v>
      </c>
      <c r="EX152" s="2">
        <f t="shared" si="177"/>
        <v>47.266809770656685</v>
      </c>
      <c r="EY152" s="2">
        <f t="shared" si="177"/>
        <v>47.345723099248275</v>
      </c>
      <c r="EZ152" s="2">
        <f t="shared" si="177"/>
        <v>45.810370798048439</v>
      </c>
      <c r="FA152" s="2">
        <f t="shared" si="177"/>
        <v>44.043526689909861</v>
      </c>
      <c r="FB152" s="2">
        <f t="shared" si="177"/>
        <v>44.91504939177689</v>
      </c>
      <c r="FC152" s="2">
        <f t="shared" si="177"/>
        <v>43.566296569962368</v>
      </c>
      <c r="FD152" s="2">
        <f t="shared" si="177"/>
        <v>45.515320936496252</v>
      </c>
      <c r="FE152" s="2">
        <f t="shared" si="177"/>
        <v>48.975783335137251</v>
      </c>
      <c r="FG152" s="2">
        <f t="shared" si="178"/>
        <v>0.99962115842989052</v>
      </c>
      <c r="FH152" s="2">
        <f t="shared" si="178"/>
        <v>0.99955160735092174</v>
      </c>
      <c r="FI152" s="2">
        <f t="shared" si="178"/>
        <v>0.99957482371889395</v>
      </c>
      <c r="FJ152" s="2">
        <f t="shared" si="178"/>
        <v>0.99958049304664809</v>
      </c>
      <c r="FK152" s="2">
        <f t="shared" si="178"/>
        <v>0.99956442183304561</v>
      </c>
      <c r="FL152" s="2">
        <f t="shared" si="178"/>
        <v>0.99955898265787557</v>
      </c>
      <c r="FM152" s="2">
        <f t="shared" si="178"/>
        <v>0.9995239510534798</v>
      </c>
      <c r="FN152" s="2">
        <f t="shared" si="178"/>
        <v>0.99951137979327331</v>
      </c>
      <c r="FO152" s="2">
        <f t="shared" si="178"/>
        <v>0.99950826768324819</v>
      </c>
      <c r="FP152" s="2">
        <f t="shared" si="178"/>
        <v>0.99947542983764304</v>
      </c>
      <c r="FQ152" s="2">
        <f t="shared" si="178"/>
        <v>0.99944621468202477</v>
      </c>
      <c r="FR152" s="2">
        <f t="shared" si="178"/>
        <v>0.9994767358960911</v>
      </c>
      <c r="FS152" s="2">
        <f t="shared" si="178"/>
        <v>0.99952091448493752</v>
      </c>
      <c r="FT152" s="2">
        <f t="shared" si="178"/>
        <v>0.99955807819352183</v>
      </c>
      <c r="FU152" s="2">
        <f t="shared" si="178"/>
        <v>0.99943279495222592</v>
      </c>
      <c r="FW152" s="2">
        <f t="shared" si="169"/>
        <v>0.21346357221291967</v>
      </c>
      <c r="FX152" s="2">
        <f t="shared" si="169"/>
        <v>7.6616250016459678E-2</v>
      </c>
      <c r="FY152" s="2">
        <f t="shared" si="169"/>
        <v>7.1612427550338337E-2</v>
      </c>
      <c r="FZ152" s="2">
        <f t="shared" si="169"/>
        <v>6.8041855421767924E-2</v>
      </c>
      <c r="GA152" s="2">
        <f t="shared" si="169"/>
        <v>6.7937406718691432E-2</v>
      </c>
      <c r="GB152" s="2">
        <f t="shared" si="169"/>
        <v>6.8385211509560478E-2</v>
      </c>
      <c r="GC152" s="2">
        <f t="shared" si="169"/>
        <v>6.7601697339124814E-2</v>
      </c>
      <c r="GD152" s="2">
        <f t="shared" si="169"/>
        <v>7.1966245205744281E-2</v>
      </c>
      <c r="GE152" s="2">
        <f t="shared" si="169"/>
        <v>7.8758889169726273E-2</v>
      </c>
      <c r="GF152" s="2">
        <f t="shared" si="169"/>
        <v>7.4135274434060983E-2</v>
      </c>
      <c r="GG152" s="2">
        <f t="shared" si="169"/>
        <v>7.6739468583003595E-2</v>
      </c>
      <c r="GH152" s="2">
        <f t="shared" si="169"/>
        <v>6.9241314110499663E-2</v>
      </c>
      <c r="GI152" s="2">
        <f t="shared" si="169"/>
        <v>6.7031620998673311E-2</v>
      </c>
      <c r="GJ152" s="2">
        <f t="shared" si="169"/>
        <v>5.2737552878866056E-2</v>
      </c>
      <c r="GK152" s="2">
        <f t="shared" si="169"/>
        <v>4.0097866232158788E-2</v>
      </c>
      <c r="GM152" s="86">
        <f t="shared" si="170"/>
        <v>1.0206394165305543E-125</v>
      </c>
      <c r="GN152" s="86">
        <f t="shared" si="170"/>
        <v>4.8324718755424615E-143</v>
      </c>
      <c r="GO152" s="86">
        <f t="shared" si="170"/>
        <v>2.2471120607204565E-142</v>
      </c>
      <c r="GP152" s="86">
        <f t="shared" si="170"/>
        <v>2.3988379302539943E-256</v>
      </c>
      <c r="GQ152" s="86">
        <f t="shared" si="170"/>
        <v>1.3000812667825052E-273</v>
      </c>
      <c r="GR152" s="86">
        <f t="shared" si="170"/>
        <v>5.4239911465289735E-294</v>
      </c>
      <c r="GS152" s="86">
        <f t="shared" si="170"/>
        <v>2.8644607372620493E-283</v>
      </c>
      <c r="GT152" s="86">
        <f t="shared" si="170"/>
        <v>2.0385289860894479E-293</v>
      </c>
      <c r="GU152" s="86">
        <f t="shared" si="170"/>
        <v>0</v>
      </c>
      <c r="GV152" s="86">
        <f t="shared" si="170"/>
        <v>2.5664425728024914E-294</v>
      </c>
      <c r="GW152" s="86">
        <f t="shared" si="170"/>
        <v>4.5161975365202309E-274</v>
      </c>
      <c r="GX152" s="86">
        <f t="shared" si="170"/>
        <v>1.0395371112601836E-246</v>
      </c>
      <c r="GY152" s="86">
        <f t="shared" si="170"/>
        <v>2.4371187941940291E-220</v>
      </c>
      <c r="GZ152" s="86">
        <f t="shared" si="170"/>
        <v>1.4480684473720508E-235</v>
      </c>
      <c r="HA152" s="86">
        <f t="shared" si="170"/>
        <v>8.153832446439188E-269</v>
      </c>
      <c r="HC152" s="86">
        <f t="shared" si="153"/>
        <v>2.1775399037901095E-51</v>
      </c>
      <c r="HD152" s="86">
        <f t="shared" si="153"/>
        <v>7.2707736081291489E-65</v>
      </c>
      <c r="HE152" s="86">
        <f t="shared" si="153"/>
        <v>3.2110957659933524E-59</v>
      </c>
      <c r="HF152" s="86">
        <f t="shared" si="153"/>
        <v>4.0994175006211467E-93</v>
      </c>
      <c r="HG152" s="86">
        <f t="shared" si="153"/>
        <v>1.9453382415923998E-108</v>
      </c>
      <c r="HH152" s="86">
        <f t="shared" si="153"/>
        <v>7.6897413041593208E-114</v>
      </c>
      <c r="HI152" s="86">
        <f t="shared" si="153"/>
        <v>1.4821889302602769E-112</v>
      </c>
      <c r="HJ152" s="86">
        <f t="shared" si="153"/>
        <v>3.4246415366590918E-116</v>
      </c>
      <c r="HK152" s="86">
        <f t="shared" si="153"/>
        <v>4.9706347766580938E-129</v>
      </c>
      <c r="HL152" s="86">
        <f t="shared" si="161"/>
        <v>6.4825408016117461E-119</v>
      </c>
      <c r="HM152" s="86">
        <f t="shared" si="161"/>
        <v>2.5425004870277869E-112</v>
      </c>
      <c r="HN152" s="86">
        <f t="shared" si="161"/>
        <v>7.8122024178160621E-109</v>
      </c>
      <c r="HO152" s="86">
        <f t="shared" si="161"/>
        <v>2.7151915746046795E-94</v>
      </c>
      <c r="HP152" s="86">
        <f t="shared" si="161"/>
        <v>1.4898234865807595E-101</v>
      </c>
      <c r="HQ152" s="86">
        <f t="shared" si="161"/>
        <v>3.6613603524770033E-125</v>
      </c>
      <c r="HS152" s="86">
        <f t="shared" si="171"/>
        <v>1.020862339454401E-3</v>
      </c>
      <c r="HT152" s="86">
        <f t="shared" si="171"/>
        <v>0.25297127146189902</v>
      </c>
      <c r="HU152" s="86">
        <f t="shared" si="171"/>
        <v>0.28045978417155659</v>
      </c>
      <c r="HV152" s="86">
        <f t="shared" si="171"/>
        <v>0.36206716502772912</v>
      </c>
      <c r="HW152" s="86">
        <f t="shared" si="171"/>
        <v>0.37686540148646414</v>
      </c>
      <c r="HX152" s="86">
        <f t="shared" si="171"/>
        <v>0.35036901858200048</v>
      </c>
      <c r="HY152" s="86">
        <f t="shared" si="171"/>
        <v>0.36968790228257259</v>
      </c>
      <c r="HZ152" s="86">
        <f t="shared" si="171"/>
        <v>0.2951181681573638</v>
      </c>
      <c r="IA152" s="86">
        <f t="shared" si="171"/>
        <v>0.21914457184287703</v>
      </c>
      <c r="IB152" s="86">
        <f t="shared" si="171"/>
        <v>0.30043141073335866</v>
      </c>
      <c r="IC152" s="86">
        <f t="shared" si="171"/>
        <v>0.25785993230165805</v>
      </c>
      <c r="ID152" s="86">
        <f t="shared" si="171"/>
        <v>0.38518295857695767</v>
      </c>
      <c r="IE152" s="86">
        <f t="shared" si="171"/>
        <v>0.41893961070640423</v>
      </c>
      <c r="IF152" s="86">
        <f t="shared" si="171"/>
        <v>0.59225786087745691</v>
      </c>
      <c r="IG152" s="86">
        <f t="shared" si="171"/>
        <v>0.61039871162366888</v>
      </c>
      <c r="II152" s="86">
        <f t="shared" si="172"/>
        <v>3.700764838818065E-3</v>
      </c>
      <c r="IJ152" s="86">
        <f t="shared" si="172"/>
        <v>5.5519477015590747E-9</v>
      </c>
      <c r="IK152" s="86">
        <f t="shared" si="172"/>
        <v>1.1726436706319228E-9</v>
      </c>
      <c r="IL152" s="86">
        <f t="shared" si="172"/>
        <v>1.0582033947489408E-10</v>
      </c>
      <c r="IM152" s="86">
        <f t="shared" si="172"/>
        <v>6.3784095014873525E-11</v>
      </c>
      <c r="IN152" s="86">
        <f t="shared" si="172"/>
        <v>2.6802902253171201E-11</v>
      </c>
      <c r="IO152" s="86">
        <f t="shared" si="172"/>
        <v>5.1770309382371479E-12</v>
      </c>
      <c r="IP152" s="86">
        <f t="shared" si="172"/>
        <v>8.4386938235753753E-12</v>
      </c>
      <c r="IQ152" s="86">
        <f t="shared" si="172"/>
        <v>4.0868016973965359E-11</v>
      </c>
      <c r="IR152" s="86">
        <f t="shared" si="172"/>
        <v>9.5946477395007084E-12</v>
      </c>
      <c r="IS152" s="86">
        <f t="shared" si="172"/>
        <v>1.4624745449639761E-11</v>
      </c>
      <c r="IT152" s="86">
        <f t="shared" si="172"/>
        <v>5.0082219680697581E-11</v>
      </c>
      <c r="IU152" s="86">
        <f t="shared" si="172"/>
        <v>1.6464288865847824E-10</v>
      </c>
      <c r="IV152" s="86">
        <f t="shared" si="172"/>
        <v>1.4799593855497188E-9</v>
      </c>
      <c r="IW152" s="86">
        <f t="shared" si="172"/>
        <v>2.1265098741783406E-6</v>
      </c>
      <c r="IY152" s="86">
        <f t="shared" si="173"/>
        <v>4.7216271782724662E-3</v>
      </c>
      <c r="IZ152" s="86">
        <f t="shared" si="173"/>
        <v>0.2529712770138467</v>
      </c>
      <c r="JA152" s="86">
        <f t="shared" si="173"/>
        <v>0.28045978534420024</v>
      </c>
      <c r="JB152" s="86">
        <f t="shared" si="173"/>
        <v>0.36206716513354947</v>
      </c>
      <c r="JC152" s="86">
        <f t="shared" si="173"/>
        <v>0.37686540155024822</v>
      </c>
      <c r="JD152" s="86">
        <f t="shared" si="173"/>
        <v>0.35036901860880337</v>
      </c>
      <c r="JE152" s="86">
        <f t="shared" si="173"/>
        <v>0.36968790228774961</v>
      </c>
      <c r="JF152" s="86">
        <f t="shared" si="173"/>
        <v>0.2951181681658025</v>
      </c>
      <c r="JG152" s="86">
        <f t="shared" si="173"/>
        <v>0.21914457188374503</v>
      </c>
      <c r="JH152" s="86">
        <f t="shared" si="173"/>
        <v>0.30043141074295332</v>
      </c>
      <c r="JI152" s="86">
        <f t="shared" si="173"/>
        <v>0.25785993231628279</v>
      </c>
      <c r="JJ152" s="86">
        <f t="shared" si="173"/>
        <v>0.38518295862703988</v>
      </c>
      <c r="JK152" s="86">
        <f t="shared" si="173"/>
        <v>0.41893961087104714</v>
      </c>
      <c r="JL152" s="86">
        <f t="shared" si="173"/>
        <v>0.59225786235741629</v>
      </c>
      <c r="JM152" s="86">
        <f t="shared" si="173"/>
        <v>0.61040083813354307</v>
      </c>
    </row>
    <row r="153" spans="2:273" x14ac:dyDescent="0.25">
      <c r="B153" s="2">
        <v>126</v>
      </c>
      <c r="C153" s="37">
        <v>35.682000000000002</v>
      </c>
      <c r="D153" s="37">
        <v>40.484999999999999</v>
      </c>
      <c r="E153" s="37">
        <v>49.6</v>
      </c>
      <c r="F153" s="37">
        <v>47.984999999999999</v>
      </c>
      <c r="G153" s="37">
        <v>50.338000000000001</v>
      </c>
      <c r="H153" s="37">
        <v>52.215000000000003</v>
      </c>
      <c r="I153" s="37">
        <v>53.523000000000003</v>
      </c>
      <c r="J153" s="37">
        <v>49.8</v>
      </c>
      <c r="K153" s="37">
        <v>48.768999999999998</v>
      </c>
      <c r="L153" s="37">
        <v>50.554000000000002</v>
      </c>
      <c r="M153" s="37">
        <v>48.061999999999998</v>
      </c>
      <c r="N153" s="37">
        <v>59.462000000000003</v>
      </c>
      <c r="O153" s="37">
        <v>60.938000000000002</v>
      </c>
      <c r="P153" s="37">
        <v>90.984999999999999</v>
      </c>
      <c r="Q153" s="37">
        <v>148.41499999999999</v>
      </c>
      <c r="S153" s="4">
        <f t="shared" si="174"/>
        <v>35.638114211439699</v>
      </c>
      <c r="T153" s="4">
        <f t="shared" si="174"/>
        <v>41.023427707576651</v>
      </c>
      <c r="U153" s="4">
        <f t="shared" si="174"/>
        <v>52.911947302328926</v>
      </c>
      <c r="V153" s="4">
        <f t="shared" si="174"/>
        <v>49.877561924055826</v>
      </c>
      <c r="W153" s="4">
        <f t="shared" si="174"/>
        <v>51.841053292838502</v>
      </c>
      <c r="X153" s="4">
        <f t="shared" si="174"/>
        <v>52.833021281056496</v>
      </c>
      <c r="Y153" s="4">
        <f t="shared" si="174"/>
        <v>54.434690823484331</v>
      </c>
      <c r="Z153" s="4">
        <f t="shared" si="174"/>
        <v>52.497927168783903</v>
      </c>
      <c r="AA153" s="4">
        <f t="shared" si="174"/>
        <v>50.851002729044538</v>
      </c>
      <c r="AB153" s="4">
        <f t="shared" si="174"/>
        <v>52.194650803491307</v>
      </c>
      <c r="AC153" s="4">
        <f t="shared" si="174"/>
        <v>48.810588377996837</v>
      </c>
      <c r="AD153" s="4">
        <f t="shared" si="174"/>
        <v>56.995406650908819</v>
      </c>
      <c r="AE153" s="4">
        <f t="shared" si="174"/>
        <v>59.378212947380618</v>
      </c>
      <c r="AF153" s="4">
        <f t="shared" si="174"/>
        <v>90.656094220061817</v>
      </c>
      <c r="AG153" s="4">
        <f t="shared" si="174"/>
        <v>151.18214104364307</v>
      </c>
      <c r="AI153" s="4">
        <f t="shared" si="175"/>
        <v>4.3885788560302785E-2</v>
      </c>
      <c r="AJ153" s="4">
        <f t="shared" si="175"/>
        <v>-0.53842770757665193</v>
      </c>
      <c r="AK153" s="4">
        <f t="shared" si="175"/>
        <v>-3.3119473023289245</v>
      </c>
      <c r="AL153" s="4">
        <f t="shared" si="175"/>
        <v>-1.8925619240558262</v>
      </c>
      <c r="AM153" s="4">
        <f t="shared" si="175"/>
        <v>-1.5030532928385014</v>
      </c>
      <c r="AN153" s="4">
        <f t="shared" si="175"/>
        <v>-0.61802128105649246</v>
      </c>
      <c r="AO153" s="4">
        <f t="shared" si="175"/>
        <v>-0.91169082348432795</v>
      </c>
      <c r="AP153" s="4">
        <f t="shared" si="175"/>
        <v>-2.6979271687839059</v>
      </c>
      <c r="AQ153" s="4">
        <f t="shared" si="175"/>
        <v>-2.0820027290445395</v>
      </c>
      <c r="AR153" s="4">
        <f t="shared" si="175"/>
        <v>-1.6406508034913045</v>
      </c>
      <c r="AS153" s="4">
        <f t="shared" si="175"/>
        <v>-0.74858837799683897</v>
      </c>
      <c r="AT153" s="4">
        <f t="shared" si="175"/>
        <v>2.466593349091184</v>
      </c>
      <c r="AU153" s="4">
        <f t="shared" si="175"/>
        <v>1.5597870526193844</v>
      </c>
      <c r="AV153" s="4">
        <f t="shared" si="175"/>
        <v>0.32890577993818226</v>
      </c>
      <c r="AW153" s="4">
        <f t="shared" si="175"/>
        <v>-2.767141043643079</v>
      </c>
      <c r="AY153" s="2">
        <f t="shared" si="167"/>
        <v>35.638018485036397</v>
      </c>
      <c r="AZ153" s="2">
        <f t="shared" si="167"/>
        <v>40.248483003036881</v>
      </c>
      <c r="BA153" s="2">
        <f t="shared" si="167"/>
        <v>51.438332902645868</v>
      </c>
      <c r="BB153" s="2">
        <f t="shared" si="167"/>
        <v>45.482710364731993</v>
      </c>
      <c r="BC153" s="2">
        <f t="shared" si="167"/>
        <v>46.020616752106193</v>
      </c>
      <c r="BD153" s="2">
        <f t="shared" si="167"/>
        <v>47.141320929579415</v>
      </c>
      <c r="BE153" s="2">
        <f t="shared" si="167"/>
        <v>47.399993125149855</v>
      </c>
      <c r="BF153" s="2">
        <f t="shared" si="167"/>
        <v>47.384403583846755</v>
      </c>
      <c r="BG153" s="2">
        <f t="shared" si="167"/>
        <v>47.440119045003229</v>
      </c>
      <c r="BH153" s="2">
        <f t="shared" si="167"/>
        <v>45.693787747352346</v>
      </c>
      <c r="BI153" s="2">
        <f t="shared" si="167"/>
        <v>43.524680482400029</v>
      </c>
      <c r="BJ153" s="2">
        <f t="shared" si="167"/>
        <v>44.525030697171793</v>
      </c>
      <c r="BK153" s="2">
        <f t="shared" si="167"/>
        <v>43.520594480532303</v>
      </c>
      <c r="BL153" s="2">
        <f t="shared" si="167"/>
        <v>45.597037464347061</v>
      </c>
      <c r="BM153" s="2">
        <f t="shared" si="167"/>
        <v>49.787740020543616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35.682000000000002</v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35.682000000000002</v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67.576344601889332</v>
      </c>
      <c r="DL153" s="2">
        <f t="shared" si="176"/>
        <v>76.59004006968641</v>
      </c>
      <c r="DM153" s="2">
        <f t="shared" si="176"/>
        <v>95.689612851782357</v>
      </c>
      <c r="DN153" s="2">
        <f t="shared" si="176"/>
        <v>86.485471106941844</v>
      </c>
      <c r="DO153" s="2">
        <f t="shared" si="176"/>
        <v>81.14231149825784</v>
      </c>
      <c r="DP153" s="2">
        <f t="shared" si="176"/>
        <v>77.6251205574913</v>
      </c>
      <c r="DQ153" s="2">
        <f t="shared" si="176"/>
        <v>74.348176727979904</v>
      </c>
      <c r="DR153" s="2">
        <f t="shared" si="176"/>
        <v>76.665438565216192</v>
      </c>
      <c r="DS153" s="2">
        <f t="shared" si="176"/>
        <v>77.603175134375959</v>
      </c>
      <c r="DT153" s="2">
        <f t="shared" si="176"/>
        <v>76.798108879492617</v>
      </c>
      <c r="DU153" s="2">
        <f t="shared" si="176"/>
        <v>78.780618393234676</v>
      </c>
      <c r="DV153" s="2">
        <f t="shared" si="176"/>
        <v>82.749653276955613</v>
      </c>
      <c r="DW153" s="2">
        <f t="shared" si="176"/>
        <v>79.754039515976558</v>
      </c>
      <c r="DX153" s="2">
        <f t="shared" si="176"/>
        <v>77.232149825783964</v>
      </c>
      <c r="DY153" s="2">
        <f t="shared" si="176"/>
        <v>77.421861371186949</v>
      </c>
      <c r="EA153" s="2">
        <f t="shared" si="152"/>
        <v>35.540574632095307</v>
      </c>
      <c r="EB153" s="2">
        <f t="shared" si="152"/>
        <v>40.203936949143838</v>
      </c>
      <c r="EC153" s="2">
        <f t="shared" si="152"/>
        <v>51.301179543706738</v>
      </c>
      <c r="ED153" s="2">
        <f t="shared" si="152"/>
        <v>45.431438574094088</v>
      </c>
      <c r="EE153" s="2">
        <f t="shared" si="152"/>
        <v>45.987516624531636</v>
      </c>
      <c r="EF153" s="2">
        <f t="shared" si="152"/>
        <v>47.105605274405882</v>
      </c>
      <c r="EG153" s="2">
        <f t="shared" si="152"/>
        <v>47.369463622804105</v>
      </c>
      <c r="EH153" s="2">
        <f t="shared" si="152"/>
        <v>47.389708650977781</v>
      </c>
      <c r="EI153" s="2">
        <f t="shared" si="152"/>
        <v>47.445393008188603</v>
      </c>
      <c r="EJ153" s="2">
        <f t="shared" si="152"/>
        <v>45.675832698044417</v>
      </c>
      <c r="EK153" s="2">
        <f t="shared" si="152"/>
        <v>43.468719111324376</v>
      </c>
      <c r="EL153" s="2">
        <f t="shared" si="179"/>
        <v>44.483158843169988</v>
      </c>
      <c r="EM153" s="2">
        <f t="shared" si="135"/>
        <v>43.508590935873514</v>
      </c>
      <c r="EN153" s="2">
        <f t="shared" si="135"/>
        <v>45.594622789620935</v>
      </c>
      <c r="EO153" s="2">
        <f t="shared" si="135"/>
        <v>49.816037585379348</v>
      </c>
      <c r="EQ153" s="2">
        <f t="shared" si="177"/>
        <v>35.917206400067556</v>
      </c>
      <c r="ER153" s="2">
        <f t="shared" si="177"/>
        <v>40.559677333649248</v>
      </c>
      <c r="ES153" s="2">
        <f t="shared" si="177"/>
        <v>52.839218724523995</v>
      </c>
      <c r="ET153" s="2">
        <f t="shared" si="177"/>
        <v>45.911258072485325</v>
      </c>
      <c r="EU153" s="2">
        <f t="shared" si="177"/>
        <v>46.246064177504252</v>
      </c>
      <c r="EV153" s="2">
        <f t="shared" si="177"/>
        <v>47.420270298884482</v>
      </c>
      <c r="EW153" s="2">
        <f t="shared" si="177"/>
        <v>47.624963303687224</v>
      </c>
      <c r="EX153" s="2">
        <f t="shared" si="177"/>
        <v>47.155527475267668</v>
      </c>
      <c r="EY153" s="2">
        <f t="shared" si="177"/>
        <v>47.226047477490852</v>
      </c>
      <c r="EZ153" s="2">
        <f t="shared" si="177"/>
        <v>45.713808450745006</v>
      </c>
      <c r="FA153" s="2">
        <f t="shared" si="177"/>
        <v>43.925181792525564</v>
      </c>
      <c r="FB153" s="2">
        <f t="shared" si="177"/>
        <v>44.796206772339346</v>
      </c>
      <c r="FC153" s="2">
        <f t="shared" si="177"/>
        <v>43.45609091598353</v>
      </c>
      <c r="FD153" s="2">
        <f t="shared" si="177"/>
        <v>45.414952731454562</v>
      </c>
      <c r="FE153" s="2">
        <f t="shared" si="177"/>
        <v>48.843854845851283</v>
      </c>
      <c r="FG153" s="2">
        <f t="shared" si="178"/>
        <v>0.99965448086414332</v>
      </c>
      <c r="FH153" s="2">
        <f t="shared" si="178"/>
        <v>0.99959104490896455</v>
      </c>
      <c r="FI153" s="2">
        <f t="shared" si="178"/>
        <v>0.9996122201157982</v>
      </c>
      <c r="FJ153" s="2">
        <f t="shared" si="178"/>
        <v>0.99961739098846925</v>
      </c>
      <c r="FK153" s="2">
        <f t="shared" si="178"/>
        <v>0.9996027327646243</v>
      </c>
      <c r="FL153" s="2">
        <f t="shared" si="178"/>
        <v>0.99959777179527531</v>
      </c>
      <c r="FM153" s="2">
        <f t="shared" si="178"/>
        <v>0.99956582001414862</v>
      </c>
      <c r="FN153" s="2">
        <f t="shared" si="178"/>
        <v>0.99955435391534919</v>
      </c>
      <c r="FO153" s="2">
        <f t="shared" si="178"/>
        <v>0.99955151539242626</v>
      </c>
      <c r="FP153" s="2">
        <f t="shared" si="178"/>
        <v>0.99952156424301342</v>
      </c>
      <c r="FQ153" s="2">
        <f t="shared" si="178"/>
        <v>0.99949491717610639</v>
      </c>
      <c r="FR153" s="2">
        <f t="shared" si="178"/>
        <v>0.99952275549230318</v>
      </c>
      <c r="FS153" s="2">
        <f t="shared" si="178"/>
        <v>0.99956305039796589</v>
      </c>
      <c r="FT153" s="2">
        <f t="shared" si="178"/>
        <v>0.99959694684989298</v>
      </c>
      <c r="FU153" s="2">
        <f t="shared" si="178"/>
        <v>0.99948267702979166</v>
      </c>
      <c r="FW153" s="2">
        <f t="shared" si="169"/>
        <v>0.22933509260161219</v>
      </c>
      <c r="FX153" s="2">
        <f t="shared" si="169"/>
        <v>8.3391633536927884E-2</v>
      </c>
      <c r="FY153" s="2">
        <f t="shared" si="169"/>
        <v>7.7982680094853069E-2</v>
      </c>
      <c r="FZ153" s="2">
        <f t="shared" si="169"/>
        <v>7.4119847047477774E-2</v>
      </c>
      <c r="GA153" s="2">
        <f t="shared" si="169"/>
        <v>7.4006809133871462E-2</v>
      </c>
      <c r="GB153" s="2">
        <f t="shared" si="169"/>
        <v>7.4491422651714365E-2</v>
      </c>
      <c r="GC153" s="2">
        <f t="shared" si="169"/>
        <v>7.364347777822601E-2</v>
      </c>
      <c r="GD153" s="2">
        <f t="shared" si="169"/>
        <v>7.8365314748096382E-2</v>
      </c>
      <c r="GE153" s="2">
        <f t="shared" si="169"/>
        <v>8.5706165098204168E-2</v>
      </c>
      <c r="GF153" s="2">
        <f t="shared" si="169"/>
        <v>8.071043563171322E-2</v>
      </c>
      <c r="GG153" s="2">
        <f t="shared" si="169"/>
        <v>8.3524763007948935E-2</v>
      </c>
      <c r="GH153" s="2">
        <f t="shared" si="169"/>
        <v>7.5417779530145612E-2</v>
      </c>
      <c r="GI153" s="2">
        <f t="shared" si="169"/>
        <v>7.302644231124461E-2</v>
      </c>
      <c r="GJ153" s="2">
        <f t="shared" si="169"/>
        <v>5.7532848338174229E-2</v>
      </c>
      <c r="GK153" s="2">
        <f t="shared" si="169"/>
        <v>4.379700426724626E-2</v>
      </c>
      <c r="GM153" s="86">
        <f t="shared" si="170"/>
        <v>7.1331170198855063E-130</v>
      </c>
      <c r="GN153" s="86">
        <f t="shared" si="170"/>
        <v>9.0344640080959616E-148</v>
      </c>
      <c r="GO153" s="86">
        <f t="shared" si="170"/>
        <v>4.7831885660446763E-147</v>
      </c>
      <c r="GP153" s="86">
        <f t="shared" si="170"/>
        <v>9.2111313785579411E-265</v>
      </c>
      <c r="GQ153" s="86">
        <f t="shared" si="170"/>
        <v>1.4577578136228181E-282</v>
      </c>
      <c r="GR153" s="86">
        <f t="shared" si="170"/>
        <v>1.3952975166580383E-303</v>
      </c>
      <c r="GS153" s="86">
        <f t="shared" si="170"/>
        <v>1.4030737387513195E-292</v>
      </c>
      <c r="GT153" s="86">
        <f t="shared" si="170"/>
        <v>4.7623859983887383E-303</v>
      </c>
      <c r="GU153" s="86">
        <f t="shared" si="170"/>
        <v>0</v>
      </c>
      <c r="GV153" s="86">
        <f t="shared" si="170"/>
        <v>4.4406560257605987E-304</v>
      </c>
      <c r="GW153" s="86">
        <f t="shared" si="170"/>
        <v>4.0176660845703905E-283</v>
      </c>
      <c r="GX153" s="86">
        <f t="shared" si="170"/>
        <v>7.0307505143409141E-255</v>
      </c>
      <c r="GY153" s="86">
        <f t="shared" si="170"/>
        <v>1.4670227545670231E-227</v>
      </c>
      <c r="GZ153" s="86">
        <f t="shared" si="170"/>
        <v>2.3565394554595973E-243</v>
      </c>
      <c r="HA153" s="86">
        <f t="shared" si="170"/>
        <v>1.3934192872046318E-277</v>
      </c>
      <c r="HC153" s="86">
        <f t="shared" si="153"/>
        <v>5.2830746498199597E-54</v>
      </c>
      <c r="HD153" s="86">
        <f t="shared" si="153"/>
        <v>3.6787609239475849E-68</v>
      </c>
      <c r="HE153" s="86">
        <f t="shared" si="153"/>
        <v>3.3755452474310006E-62</v>
      </c>
      <c r="HF153" s="86">
        <f t="shared" ref="HF153:HN187" si="180" xml:space="preserve"> _xlfn.NORM.DIST($B153, F$8, ABS(F$12), TRUE) * _xlfn.NORM.DIST(($B153 - F$8)*F$16, 0, ABS(F$12), TRUE) * 2</f>
        <v>8.1962909964329629E-98</v>
      </c>
      <c r="HG153" s="86">
        <f t="shared" si="180"/>
        <v>6.5190828699142834E-114</v>
      </c>
      <c r="HH153" s="86">
        <f t="shared" si="180"/>
        <v>1.5202882973991024E-119</v>
      </c>
      <c r="HI153" s="86">
        <f t="shared" si="180"/>
        <v>3.1286315323494326E-118</v>
      </c>
      <c r="HJ153" s="86">
        <f t="shared" si="180"/>
        <v>5.2176158409970427E-122</v>
      </c>
      <c r="HK153" s="86">
        <f t="shared" si="180"/>
        <v>1.6709852609680929E-135</v>
      </c>
      <c r="HL153" s="86">
        <f t="shared" si="161"/>
        <v>5.8486013986205922E-125</v>
      </c>
      <c r="HM153" s="86">
        <f t="shared" si="161"/>
        <v>5.3545843069231832E-118</v>
      </c>
      <c r="HN153" s="86">
        <f t="shared" si="161"/>
        <v>2.138650237753068E-114</v>
      </c>
      <c r="HO153" s="86">
        <f t="shared" si="161"/>
        <v>4.1376020744158068E-99</v>
      </c>
      <c r="HP153" s="86">
        <f t="shared" si="161"/>
        <v>7.3047689480655892E-107</v>
      </c>
      <c r="HQ153" s="86">
        <f t="shared" si="161"/>
        <v>1.3022468611690725E-131</v>
      </c>
      <c r="HS153" s="86">
        <f t="shared" si="171"/>
        <v>2.7505071999466777E-4</v>
      </c>
      <c r="HT153" s="86">
        <f t="shared" si="171"/>
        <v>0.15270510456276454</v>
      </c>
      <c r="HU153" s="86">
        <f t="shared" si="171"/>
        <v>0.17345040180564186</v>
      </c>
      <c r="HV153" s="86">
        <f t="shared" si="171"/>
        <v>0.24084067747909299</v>
      </c>
      <c r="HW153" s="86">
        <f t="shared" si="171"/>
        <v>0.25364403017881959</v>
      </c>
      <c r="HX153" s="86">
        <f t="shared" si="171"/>
        <v>0.22615710972811581</v>
      </c>
      <c r="HY153" s="86">
        <f t="shared" si="171"/>
        <v>0.24045808409557476</v>
      </c>
      <c r="HZ153" s="86">
        <f t="shared" si="171"/>
        <v>0.17348358723372978</v>
      </c>
      <c r="IA153" s="86">
        <f t="shared" si="171"/>
        <v>0.11592517149508728</v>
      </c>
      <c r="IB153" s="86">
        <f t="shared" si="171"/>
        <v>0.17672796401071872</v>
      </c>
      <c r="IC153" s="86">
        <f t="shared" si="171"/>
        <v>0.14286856957718541</v>
      </c>
      <c r="ID153" s="86">
        <f t="shared" si="171"/>
        <v>0.26014494478048827</v>
      </c>
      <c r="IE153" s="86">
        <f t="shared" si="171"/>
        <v>0.29957419424136073</v>
      </c>
      <c r="IF153" s="86">
        <f t="shared" si="171"/>
        <v>0.54794249412339591</v>
      </c>
      <c r="IG153" s="86">
        <f t="shared" si="171"/>
        <v>0.64526018715437272</v>
      </c>
      <c r="II153" s="86">
        <f t="shared" si="172"/>
        <v>6.9838295728175126E-3</v>
      </c>
      <c r="IJ153" s="86">
        <f t="shared" si="172"/>
        <v>1.9768020415958136E-8</v>
      </c>
      <c r="IK153" s="86">
        <f t="shared" si="172"/>
        <v>4.4848585188725456E-9</v>
      </c>
      <c r="IL153" s="86">
        <f t="shared" si="172"/>
        <v>4.6314378288255569E-10</v>
      </c>
      <c r="IM153" s="86">
        <f t="shared" si="172"/>
        <v>2.886241094570344E-10</v>
      </c>
      <c r="IN153" s="86">
        <f t="shared" si="172"/>
        <v>1.2914907503207432E-10</v>
      </c>
      <c r="IO153" s="86">
        <f t="shared" si="172"/>
        <v>2.7676324484202756E-11</v>
      </c>
      <c r="IP153" s="86">
        <f t="shared" si="172"/>
        <v>4.5539913790437631E-11</v>
      </c>
      <c r="IQ153" s="86">
        <f t="shared" si="172"/>
        <v>2.1021230632777121E-10</v>
      </c>
      <c r="IR153" s="86">
        <f t="shared" si="172"/>
        <v>5.240266950493162E-11</v>
      </c>
      <c r="IS153" s="86">
        <f t="shared" si="172"/>
        <v>7.947619619962472E-11</v>
      </c>
      <c r="IT153" s="86">
        <f t="shared" si="172"/>
        <v>2.3309116662390525E-10</v>
      </c>
      <c r="IU153" s="86">
        <f t="shared" si="172"/>
        <v>6.9333192131954415E-10</v>
      </c>
      <c r="IV153" s="86">
        <f t="shared" si="172"/>
        <v>4.8071212609757423E-9</v>
      </c>
      <c r="IW153" s="86">
        <f t="shared" si="172"/>
        <v>4.1544037201807013E-6</v>
      </c>
      <c r="IY153" s="86">
        <f t="shared" si="173"/>
        <v>7.2588802928121804E-3</v>
      </c>
      <c r="IZ153" s="86">
        <f t="shared" si="173"/>
        <v>0.15270512433078495</v>
      </c>
      <c r="JA153" s="86">
        <f t="shared" si="173"/>
        <v>0.17345040629050038</v>
      </c>
      <c r="JB153" s="86">
        <f t="shared" si="173"/>
        <v>0.24084067794223676</v>
      </c>
      <c r="JC153" s="86">
        <f t="shared" si="173"/>
        <v>0.25364403046744372</v>
      </c>
      <c r="JD153" s="86">
        <f t="shared" si="173"/>
        <v>0.22615710985726489</v>
      </c>
      <c r="JE153" s="86">
        <f t="shared" si="173"/>
        <v>0.24045808412325109</v>
      </c>
      <c r="JF153" s="86">
        <f t="shared" si="173"/>
        <v>0.17348358727926969</v>
      </c>
      <c r="JG153" s="86">
        <f t="shared" si="173"/>
        <v>0.11592517170529959</v>
      </c>
      <c r="JH153" s="86">
        <f t="shared" si="173"/>
        <v>0.17672796406312138</v>
      </c>
      <c r="JI153" s="86">
        <f t="shared" si="173"/>
        <v>0.14286856965666161</v>
      </c>
      <c r="JJ153" s="86">
        <f t="shared" si="173"/>
        <v>0.26014494501357943</v>
      </c>
      <c r="JK153" s="86">
        <f t="shared" si="173"/>
        <v>0.29957419493469267</v>
      </c>
      <c r="JL153" s="86">
        <f t="shared" si="173"/>
        <v>0.54794249893051716</v>
      </c>
      <c r="JM153" s="86">
        <f t="shared" si="173"/>
        <v>0.64526434155809287</v>
      </c>
    </row>
    <row r="154" spans="2:273" x14ac:dyDescent="0.25">
      <c r="B154" s="2">
        <v>127</v>
      </c>
      <c r="C154" s="37">
        <v>35.591000000000001</v>
      </c>
      <c r="D154" s="37">
        <v>39.682000000000002</v>
      </c>
      <c r="E154" s="37">
        <v>49.923000000000002</v>
      </c>
      <c r="F154" s="37">
        <v>46.338000000000001</v>
      </c>
      <c r="G154" s="37">
        <v>46.784999999999997</v>
      </c>
      <c r="H154" s="37">
        <v>48.015000000000001</v>
      </c>
      <c r="I154" s="37">
        <v>48.091999999999999</v>
      </c>
      <c r="J154" s="37">
        <v>47.814999999999998</v>
      </c>
      <c r="K154" s="37">
        <v>46.784999999999997</v>
      </c>
      <c r="L154" s="37">
        <v>46.476999999999997</v>
      </c>
      <c r="M154" s="37">
        <v>42.569000000000003</v>
      </c>
      <c r="N154" s="37">
        <v>50.585000000000001</v>
      </c>
      <c r="O154" s="37">
        <v>51.262</v>
      </c>
      <c r="P154" s="37">
        <v>81.614999999999995</v>
      </c>
      <c r="Q154" s="37">
        <v>141.06200000000001</v>
      </c>
      <c r="S154" s="4">
        <f t="shared" si="174"/>
        <v>35.559325168268579</v>
      </c>
      <c r="T154" s="4">
        <f t="shared" si="174"/>
        <v>40.482952676449585</v>
      </c>
      <c r="U154" s="4">
        <f t="shared" si="174"/>
        <v>51.899888467831325</v>
      </c>
      <c r="V154" s="4">
        <f t="shared" si="174"/>
        <v>47.479254400715895</v>
      </c>
      <c r="W154" s="4">
        <f t="shared" si="174"/>
        <v>48.726873839093059</v>
      </c>
      <c r="X154" s="4">
        <f t="shared" si="174"/>
        <v>49.640531870346031</v>
      </c>
      <c r="Y154" s="4">
        <f t="shared" si="174"/>
        <v>50.497965728132911</v>
      </c>
      <c r="Z154" s="4">
        <f t="shared" si="174"/>
        <v>49.334625283672842</v>
      </c>
      <c r="AA154" s="4">
        <f t="shared" si="174"/>
        <v>48.538573371014522</v>
      </c>
      <c r="AB154" s="4">
        <f t="shared" si="174"/>
        <v>48.192324001330817</v>
      </c>
      <c r="AC154" s="4">
        <f t="shared" si="174"/>
        <v>45.350715011232992</v>
      </c>
      <c r="AD154" s="4">
        <f t="shared" si="174"/>
        <v>50.426546682301357</v>
      </c>
      <c r="AE154" s="4">
        <f t="shared" si="174"/>
        <v>51.756278846272046</v>
      </c>
      <c r="AF154" s="4">
        <f t="shared" si="174"/>
        <v>79.536760397038719</v>
      </c>
      <c r="AG154" s="4">
        <f t="shared" si="174"/>
        <v>143.63248902599449</v>
      </c>
      <c r="AI154" s="4">
        <f t="shared" si="175"/>
        <v>3.1674831731422159E-2</v>
      </c>
      <c r="AJ154" s="4">
        <f t="shared" si="175"/>
        <v>-0.80095267644958312</v>
      </c>
      <c r="AK154" s="4">
        <f t="shared" si="175"/>
        <v>-1.9768884678313228</v>
      </c>
      <c r="AL154" s="4">
        <f t="shared" si="175"/>
        <v>-1.1412544007158942</v>
      </c>
      <c r="AM154" s="4">
        <f t="shared" si="175"/>
        <v>-1.9418738390930628</v>
      </c>
      <c r="AN154" s="4">
        <f t="shared" si="175"/>
        <v>-1.6255318703460304</v>
      </c>
      <c r="AO154" s="4">
        <f t="shared" si="175"/>
        <v>-2.4059657281329123</v>
      </c>
      <c r="AP154" s="4">
        <f t="shared" si="175"/>
        <v>-1.5196252836728448</v>
      </c>
      <c r="AQ154" s="4">
        <f t="shared" si="175"/>
        <v>-1.7535733710145252</v>
      </c>
      <c r="AR154" s="4">
        <f t="shared" si="175"/>
        <v>-1.7153240013308206</v>
      </c>
      <c r="AS154" s="4">
        <f t="shared" si="175"/>
        <v>-2.7817150112329898</v>
      </c>
      <c r="AT154" s="4">
        <f t="shared" si="175"/>
        <v>0.15845331769864401</v>
      </c>
      <c r="AU154" s="4">
        <f t="shared" si="175"/>
        <v>-0.49427884627204577</v>
      </c>
      <c r="AV154" s="4">
        <f t="shared" si="175"/>
        <v>2.0782396029612755</v>
      </c>
      <c r="AW154" s="4">
        <f t="shared" si="175"/>
        <v>-2.5704890259944762</v>
      </c>
      <c r="AY154" s="2">
        <f t="shared" si="167"/>
        <v>35.559308254002737</v>
      </c>
      <c r="AZ154" s="2">
        <f t="shared" si="167"/>
        <v>40.142659883090829</v>
      </c>
      <c r="BA154" s="2">
        <f t="shared" si="167"/>
        <v>51.238167887597008</v>
      </c>
      <c r="BB154" s="2">
        <f t="shared" si="167"/>
        <v>45.366386519688554</v>
      </c>
      <c r="BC154" s="2">
        <f t="shared" si="167"/>
        <v>45.903632884882697</v>
      </c>
      <c r="BD154" s="2">
        <f t="shared" si="167"/>
        <v>47.035852682460408</v>
      </c>
      <c r="BE154" s="2">
        <f t="shared" si="167"/>
        <v>47.294895203884508</v>
      </c>
      <c r="BF154" s="2">
        <f t="shared" si="167"/>
        <v>47.279633365196894</v>
      </c>
      <c r="BG154" s="2">
        <f t="shared" si="167"/>
        <v>47.327649374781856</v>
      </c>
      <c r="BH154" s="2">
        <f t="shared" si="167"/>
        <v>45.590544831311696</v>
      </c>
      <c r="BI154" s="2">
        <f t="shared" si="167"/>
        <v>43.382474385798659</v>
      </c>
      <c r="BJ154" s="2">
        <f t="shared" si="167"/>
        <v>44.388185588764479</v>
      </c>
      <c r="BK154" s="2">
        <f t="shared" si="167"/>
        <v>43.40724313916521</v>
      </c>
      <c r="BL154" s="2">
        <f t="shared" si="167"/>
        <v>45.498526861929356</v>
      </c>
      <c r="BM154" s="2">
        <f t="shared" si="167"/>
        <v>49.682006079164871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67.746556545209174</v>
      </c>
      <c r="DL154" s="2">
        <f t="shared" si="176"/>
        <v>76.804561846689893</v>
      </c>
      <c r="DM154" s="2">
        <f t="shared" si="176"/>
        <v>95.970234333958729</v>
      </c>
      <c r="DN154" s="2">
        <f t="shared" si="176"/>
        <v>86.728360037523458</v>
      </c>
      <c r="DO154" s="2">
        <f t="shared" si="176"/>
        <v>81.331696167247387</v>
      </c>
      <c r="DP154" s="2">
        <f t="shared" si="176"/>
        <v>77.783143554006969</v>
      </c>
      <c r="DQ154" s="2">
        <f t="shared" si="176"/>
        <v>74.459933311725152</v>
      </c>
      <c r="DR154" s="2">
        <f t="shared" si="176"/>
        <v>76.804763417335153</v>
      </c>
      <c r="DS154" s="2">
        <f t="shared" si="176"/>
        <v>77.751114280312265</v>
      </c>
      <c r="DT154" s="2">
        <f t="shared" si="176"/>
        <v>76.953112352763526</v>
      </c>
      <c r="DU154" s="2">
        <f t="shared" si="176"/>
        <v>78.976102688009675</v>
      </c>
      <c r="DV154" s="2">
        <f t="shared" si="176"/>
        <v>82.955876774388415</v>
      </c>
      <c r="DW154" s="2">
        <f t="shared" si="176"/>
        <v>79.958517435107908</v>
      </c>
      <c r="DX154" s="2">
        <f t="shared" si="176"/>
        <v>77.427177700348423</v>
      </c>
      <c r="DY154" s="2">
        <f t="shared" si="176"/>
        <v>77.612088794925995</v>
      </c>
      <c r="EA154" s="2">
        <f t="shared" si="152"/>
        <v>35.45242116327961</v>
      </c>
      <c r="EB154" s="2">
        <f t="shared" si="152"/>
        <v>40.09435632645733</v>
      </c>
      <c r="EC154" s="2">
        <f t="shared" si="152"/>
        <v>51.083116149705205</v>
      </c>
      <c r="ED154" s="2">
        <f t="shared" si="152"/>
        <v>45.310760845281365</v>
      </c>
      <c r="EE154" s="2">
        <f t="shared" si="152"/>
        <v>45.868668931425226</v>
      </c>
      <c r="EF154" s="2">
        <f t="shared" si="152"/>
        <v>46.997460209544364</v>
      </c>
      <c r="EG154" s="2">
        <f t="shared" si="152"/>
        <v>47.262383726590983</v>
      </c>
      <c r="EH154" s="2">
        <f t="shared" si="152"/>
        <v>47.288463684951935</v>
      </c>
      <c r="EI154" s="2">
        <f t="shared" si="152"/>
        <v>47.336673805453067</v>
      </c>
      <c r="EJ154" s="2">
        <f t="shared" si="152"/>
        <v>45.57296325509612</v>
      </c>
      <c r="EK154" s="2">
        <f t="shared" si="152"/>
        <v>43.322002211056379</v>
      </c>
      <c r="EL154" s="2">
        <f t="shared" si="179"/>
        <v>44.344011897893552</v>
      </c>
      <c r="EM154" s="2">
        <f t="shared" si="135"/>
        <v>43.396714085362859</v>
      </c>
      <c r="EN154" s="2">
        <f t="shared" si="135"/>
        <v>45.498316213342591</v>
      </c>
      <c r="EO154" s="2">
        <f t="shared" si="135"/>
        <v>49.716902787520752</v>
      </c>
      <c r="EQ154" s="2">
        <f t="shared" si="177"/>
        <v>35.84552454379466</v>
      </c>
      <c r="ER154" s="2">
        <f t="shared" si="177"/>
        <v>40.475926443407069</v>
      </c>
      <c r="ES154" s="2">
        <f t="shared" si="177"/>
        <v>52.723036721531372</v>
      </c>
      <c r="ET154" s="2">
        <f t="shared" si="177"/>
        <v>45.820995880738131</v>
      </c>
      <c r="EU154" s="2">
        <f t="shared" si="177"/>
        <v>46.143143211079398</v>
      </c>
      <c r="EV154" s="2">
        <f t="shared" si="177"/>
        <v>47.331619236269475</v>
      </c>
      <c r="EW154" s="2">
        <f t="shared" si="177"/>
        <v>47.53354600704094</v>
      </c>
      <c r="EX154" s="2">
        <f t="shared" si="177"/>
        <v>47.044245179878651</v>
      </c>
      <c r="EY154" s="2">
        <f t="shared" si="177"/>
        <v>47.106371855733428</v>
      </c>
      <c r="EZ154" s="2">
        <f t="shared" si="177"/>
        <v>45.617246103441573</v>
      </c>
      <c r="FA154" s="2">
        <f t="shared" si="177"/>
        <v>43.806836895141259</v>
      </c>
      <c r="FB154" s="2">
        <f t="shared" si="177"/>
        <v>44.677364152901795</v>
      </c>
      <c r="FC154" s="2">
        <f t="shared" si="177"/>
        <v>43.345885262004693</v>
      </c>
      <c r="FD154" s="2">
        <f t="shared" si="177"/>
        <v>45.314584526412879</v>
      </c>
      <c r="FE154" s="2">
        <f t="shared" si="177"/>
        <v>48.711926356565314</v>
      </c>
      <c r="FG154" s="2">
        <f t="shared" si="178"/>
        <v>0.99968487322242883</v>
      </c>
      <c r="FH154" s="2">
        <f t="shared" si="178"/>
        <v>0.99962701510282082</v>
      </c>
      <c r="FI154" s="2">
        <f t="shared" si="178"/>
        <v>0.99964632847490054</v>
      </c>
      <c r="FJ154" s="2">
        <f t="shared" si="178"/>
        <v>0.99965104468651256</v>
      </c>
      <c r="FK154" s="2">
        <f t="shared" si="178"/>
        <v>0.99963767531008052</v>
      </c>
      <c r="FL154" s="2">
        <f t="shared" si="178"/>
        <v>0.99963315053396207</v>
      </c>
      <c r="FM154" s="2">
        <f t="shared" si="178"/>
        <v>0.99960400801853799</v>
      </c>
      <c r="FN154" s="2">
        <f t="shared" si="178"/>
        <v>0.99959355000255445</v>
      </c>
      <c r="FO154" s="2">
        <f t="shared" si="178"/>
        <v>0.99959096103520106</v>
      </c>
      <c r="FP154" s="2">
        <f t="shared" si="178"/>
        <v>0.99956364303430345</v>
      </c>
      <c r="FQ154" s="2">
        <f t="shared" si="178"/>
        <v>0.99953933851720478</v>
      </c>
      <c r="FR154" s="2">
        <f t="shared" si="178"/>
        <v>0.99956472955793141</v>
      </c>
      <c r="FS154" s="2">
        <f t="shared" si="178"/>
        <v>0.9996014819049357</v>
      </c>
      <c r="FT154" s="2">
        <f t="shared" si="178"/>
        <v>0.99963239812151949</v>
      </c>
      <c r="FU154" s="2">
        <f t="shared" si="178"/>
        <v>0.99952817436677899</v>
      </c>
      <c r="FW154" s="2">
        <f t="shared" si="169"/>
        <v>0.24601758392172948</v>
      </c>
      <c r="FX154" s="2">
        <f t="shared" si="169"/>
        <v>9.0707324459254141E-2</v>
      </c>
      <c r="FY154" s="2">
        <f t="shared" si="169"/>
        <v>8.486779465865707E-2</v>
      </c>
      <c r="FZ154" s="2">
        <f t="shared" si="169"/>
        <v>8.0693759220798855E-2</v>
      </c>
      <c r="GA154" s="2">
        <f t="shared" si="169"/>
        <v>8.0571568084658776E-2</v>
      </c>
      <c r="GB154" s="2">
        <f t="shared" si="169"/>
        <v>8.1095404439913477E-2</v>
      </c>
      <c r="GC154" s="2">
        <f t="shared" si="169"/>
        <v>8.0178798121632464E-2</v>
      </c>
      <c r="GD154" s="2">
        <f t="shared" si="169"/>
        <v>8.5281087522939822E-2</v>
      </c>
      <c r="GE154" s="2">
        <f t="shared" si="169"/>
        <v>9.3204256169421809E-2</v>
      </c>
      <c r="GF154" s="2">
        <f t="shared" si="169"/>
        <v>8.7813447361867539E-2</v>
      </c>
      <c r="GG154" s="2">
        <f t="shared" si="169"/>
        <v>9.0850975383447913E-2</v>
      </c>
      <c r="GH154" s="2">
        <f t="shared" si="169"/>
        <v>8.2096601915503026E-2</v>
      </c>
      <c r="GI154" s="2">
        <f t="shared" si="169"/>
        <v>7.951170524308962E-2</v>
      </c>
      <c r="GJ154" s="2">
        <f t="shared" si="169"/>
        <v>6.2735291153186143E-2</v>
      </c>
      <c r="GK154" s="2">
        <f t="shared" si="169"/>
        <v>4.7820397252454454E-2</v>
      </c>
      <c r="GM154" s="86">
        <f t="shared" si="170"/>
        <v>4.2587445807252088E-134</v>
      </c>
      <c r="GN154" s="86">
        <f t="shared" si="170"/>
        <v>1.4122287758562708E-152</v>
      </c>
      <c r="GO154" s="86">
        <f t="shared" si="170"/>
        <v>8.5418842326934115E-152</v>
      </c>
      <c r="GP154" s="86">
        <f t="shared" si="170"/>
        <v>2.5811030533581452E-273</v>
      </c>
      <c r="GQ154" s="86">
        <f t="shared" si="170"/>
        <v>1.1707286404429294E-291</v>
      </c>
      <c r="GR154" s="86">
        <f t="shared" si="170"/>
        <v>0</v>
      </c>
      <c r="GS154" s="86">
        <f t="shared" si="170"/>
        <v>4.8492744250117775E-302</v>
      </c>
      <c r="GT154" s="86">
        <f t="shared" si="170"/>
        <v>0</v>
      </c>
      <c r="GU154" s="86">
        <f t="shared" si="170"/>
        <v>0</v>
      </c>
      <c r="GV154" s="86">
        <f t="shared" si="170"/>
        <v>0</v>
      </c>
      <c r="GW154" s="86">
        <f t="shared" si="170"/>
        <v>2.5423144070387409E-292</v>
      </c>
      <c r="GX154" s="86">
        <f t="shared" si="170"/>
        <v>3.4927917597705204E-263</v>
      </c>
      <c r="GY154" s="86">
        <f t="shared" si="170"/>
        <v>6.7407746239624377E-235</v>
      </c>
      <c r="GZ154" s="86">
        <f t="shared" si="170"/>
        <v>2.8588121632692972E-251</v>
      </c>
      <c r="HA154" s="86">
        <f t="shared" si="170"/>
        <v>1.7187866108961152E-286</v>
      </c>
      <c r="HC154" s="86">
        <f t="shared" ref="HC154:HH213" si="181" xml:space="preserve"> _xlfn.NORM.DIST($B154, C$8, ABS(C$12), TRUE) * _xlfn.NORM.DIST(($B154 - C$8)*C$16, 0, ABS(C$12), TRUE) * 2</f>
        <v>1.0994549218557368E-56</v>
      </c>
      <c r="HD154" s="86">
        <f t="shared" si="181"/>
        <v>1.5359173048394326E-71</v>
      </c>
      <c r="HE154" s="86">
        <f t="shared" si="181"/>
        <v>2.9870449341225021E-65</v>
      </c>
      <c r="HF154" s="86">
        <f t="shared" si="180"/>
        <v>1.2502433659721E-102</v>
      </c>
      <c r="HG154" s="86">
        <f t="shared" si="180"/>
        <v>1.5946651809051316E-119</v>
      </c>
      <c r="HH154" s="86">
        <f t="shared" si="180"/>
        <v>2.1709226769730649E-125</v>
      </c>
      <c r="HI154" s="86">
        <f t="shared" si="180"/>
        <v>4.7678339527917651E-124</v>
      </c>
      <c r="HJ154" s="86">
        <f t="shared" si="180"/>
        <v>5.7065835583650448E-128</v>
      </c>
      <c r="HK154" s="86">
        <f t="shared" si="180"/>
        <v>3.8832351078528456E-142</v>
      </c>
      <c r="HL154" s="86">
        <f t="shared" si="161"/>
        <v>3.7203063324113955E-131</v>
      </c>
      <c r="HM154" s="86">
        <f t="shared" si="161"/>
        <v>8.1351633352400271E-124</v>
      </c>
      <c r="HN154" s="86">
        <f t="shared" si="161"/>
        <v>4.2358346032775981E-120</v>
      </c>
      <c r="HO154" s="86">
        <f t="shared" si="161"/>
        <v>4.7621945395782787E-104</v>
      </c>
      <c r="HP154" s="86">
        <f t="shared" si="161"/>
        <v>2.6109114225918578E-112</v>
      </c>
      <c r="HQ154" s="86">
        <f t="shared" si="161"/>
        <v>3.1750772396833566E-138</v>
      </c>
      <c r="HS154" s="86">
        <f t="shared" si="171"/>
        <v>6.5218237480869115E-5</v>
      </c>
      <c r="HT154" s="86">
        <f t="shared" si="171"/>
        <v>8.0686466223361966E-2</v>
      </c>
      <c r="HU154" s="86">
        <f t="shared" si="171"/>
        <v>9.3639821951205807E-2</v>
      </c>
      <c r="HV154" s="86">
        <f t="shared" si="171"/>
        <v>0.13883805660373824</v>
      </c>
      <c r="HW154" s="86">
        <f t="shared" si="171"/>
        <v>0.14758059454801356</v>
      </c>
      <c r="HX154" s="86">
        <f t="shared" si="171"/>
        <v>0.12516490059423355</v>
      </c>
      <c r="HY154" s="86">
        <f t="shared" si="171"/>
        <v>0.13293973825491662</v>
      </c>
      <c r="HZ154" s="86">
        <f t="shared" si="171"/>
        <v>8.5867960923793563E-2</v>
      </c>
      <c r="IA154" s="86">
        <f t="shared" si="171"/>
        <v>5.1369659770510334E-2</v>
      </c>
      <c r="IB154" s="86">
        <f t="shared" si="171"/>
        <v>8.7251169476141907E-2</v>
      </c>
      <c r="IC154" s="86">
        <f t="shared" si="171"/>
        <v>6.6155482762129861E-2</v>
      </c>
      <c r="ID154" s="86">
        <f t="shared" si="171"/>
        <v>0.15135394370842983</v>
      </c>
      <c r="IE154" s="86">
        <f t="shared" si="171"/>
        <v>0.18714272949557173</v>
      </c>
      <c r="IF154" s="86">
        <f t="shared" si="171"/>
        <v>0.46284777129922727</v>
      </c>
      <c r="IG154" s="86">
        <f t="shared" si="171"/>
        <v>0.64605278495082874</v>
      </c>
      <c r="II154" s="86">
        <f t="shared" si="172"/>
        <v>1.2680204081230918E-2</v>
      </c>
      <c r="IJ154" s="86">
        <f t="shared" si="172"/>
        <v>6.7269472022884378E-8</v>
      </c>
      <c r="IK154" s="86">
        <f t="shared" si="172"/>
        <v>1.6371091065723507E-8</v>
      </c>
      <c r="IL154" s="86">
        <f t="shared" si="172"/>
        <v>1.927221945063588E-9</v>
      </c>
      <c r="IM154" s="86">
        <f t="shared" si="172"/>
        <v>1.2402784834873191E-9</v>
      </c>
      <c r="IN154" s="86">
        <f t="shared" si="172"/>
        <v>5.8956540803950066E-10</v>
      </c>
      <c r="IO154" s="86">
        <f t="shared" si="172"/>
        <v>1.3969098045698036E-10</v>
      </c>
      <c r="IP154" s="86">
        <f t="shared" si="172"/>
        <v>2.31606147711317E-10</v>
      </c>
      <c r="IQ154" s="86">
        <f t="shared" si="172"/>
        <v>1.0185175603033255E-9</v>
      </c>
      <c r="IR154" s="86">
        <f t="shared" si="172"/>
        <v>2.6940547655671649E-10</v>
      </c>
      <c r="IS154" s="86">
        <f t="shared" si="172"/>
        <v>4.0626637658373196E-10</v>
      </c>
      <c r="IT154" s="86">
        <f t="shared" si="172"/>
        <v>1.0287821355360138E-9</v>
      </c>
      <c r="IU154" s="86">
        <f t="shared" si="172"/>
        <v>2.7805622966746389E-9</v>
      </c>
      <c r="IV154" s="86">
        <f t="shared" si="172"/>
        <v>1.5058379280039952E-8</v>
      </c>
      <c r="IW154" s="86">
        <f t="shared" si="172"/>
        <v>7.9697617606617408E-6</v>
      </c>
      <c r="IY154" s="86">
        <f t="shared" si="173"/>
        <v>1.2745422318711787E-2</v>
      </c>
      <c r="IZ154" s="86">
        <f t="shared" si="173"/>
        <v>8.0686533492833987E-2</v>
      </c>
      <c r="JA154" s="86">
        <f t="shared" si="173"/>
        <v>9.3639838322296873E-2</v>
      </c>
      <c r="JB154" s="86">
        <f t="shared" si="173"/>
        <v>0.13883805853096018</v>
      </c>
      <c r="JC154" s="86">
        <f t="shared" si="173"/>
        <v>0.14758059578829205</v>
      </c>
      <c r="JD154" s="86">
        <f t="shared" si="173"/>
        <v>0.12516490118379894</v>
      </c>
      <c r="JE154" s="86">
        <f t="shared" si="173"/>
        <v>0.1329397383946076</v>
      </c>
      <c r="JF154" s="86">
        <f t="shared" si="173"/>
        <v>8.5867961155399714E-2</v>
      </c>
      <c r="JG154" s="86">
        <f t="shared" si="173"/>
        <v>5.1369660789027896E-2</v>
      </c>
      <c r="JH154" s="86">
        <f t="shared" si="173"/>
        <v>8.7251169745547377E-2</v>
      </c>
      <c r="JI154" s="86">
        <f t="shared" si="173"/>
        <v>6.6155483168396242E-2</v>
      </c>
      <c r="JJ154" s="86">
        <f t="shared" si="173"/>
        <v>0.15135394473721198</v>
      </c>
      <c r="JK154" s="86">
        <f t="shared" si="173"/>
        <v>0.18714273227613404</v>
      </c>
      <c r="JL154" s="86">
        <f t="shared" si="173"/>
        <v>0.46284778635760654</v>
      </c>
      <c r="JM154" s="86">
        <f t="shared" si="173"/>
        <v>0.64606075471258939</v>
      </c>
    </row>
    <row r="155" spans="2:273" x14ac:dyDescent="0.25">
      <c r="B155" s="2">
        <v>128</v>
      </c>
      <c r="C155" s="37">
        <v>35.817999999999998</v>
      </c>
      <c r="D155" s="37">
        <v>39.682000000000002</v>
      </c>
      <c r="E155" s="37">
        <v>48.908000000000001</v>
      </c>
      <c r="F155" s="37">
        <v>44.661999999999999</v>
      </c>
      <c r="G155" s="37">
        <v>44.877000000000002</v>
      </c>
      <c r="H155" s="37">
        <v>45.707999999999998</v>
      </c>
      <c r="I155" s="37">
        <v>45.831000000000003</v>
      </c>
      <c r="J155" s="37">
        <v>46.185000000000002</v>
      </c>
      <c r="K155" s="37">
        <v>44.445999999999998</v>
      </c>
      <c r="L155" s="37">
        <v>44.061999999999998</v>
      </c>
      <c r="M155" s="37">
        <v>40.877000000000002</v>
      </c>
      <c r="N155" s="37">
        <v>44.6</v>
      </c>
      <c r="O155" s="37">
        <v>43.738</v>
      </c>
      <c r="P155" s="37">
        <v>69.445999999999998</v>
      </c>
      <c r="Q155" s="37">
        <v>130.76900000000001</v>
      </c>
      <c r="S155" s="4">
        <f t="shared" si="174"/>
        <v>35.481548556833886</v>
      </c>
      <c r="T155" s="4">
        <f t="shared" si="174"/>
        <v>40.165824022649836</v>
      </c>
      <c r="U155" s="4">
        <f t="shared" si="174"/>
        <v>51.294700922267282</v>
      </c>
      <c r="V155" s="4">
        <f t="shared" si="174"/>
        <v>46.112034956769094</v>
      </c>
      <c r="W155" s="4">
        <f t="shared" si="174"/>
        <v>46.944546049639051</v>
      </c>
      <c r="X155" s="4">
        <f t="shared" si="174"/>
        <v>47.929027180409513</v>
      </c>
      <c r="Y155" s="4">
        <f t="shared" si="174"/>
        <v>48.398782637944329</v>
      </c>
      <c r="Z155" s="4">
        <f t="shared" si="174"/>
        <v>47.852106462947987</v>
      </c>
      <c r="AA155" s="4">
        <f t="shared" si="174"/>
        <v>47.565694857930716</v>
      </c>
      <c r="AB155" s="4">
        <f t="shared" si="174"/>
        <v>46.338412212149414</v>
      </c>
      <c r="AC155" s="4">
        <f t="shared" si="174"/>
        <v>43.837261817079884</v>
      </c>
      <c r="AD155" s="4">
        <f t="shared" si="174"/>
        <v>46.712659626291739</v>
      </c>
      <c r="AE155" s="4">
        <f t="shared" si="174"/>
        <v>47.052925313602465</v>
      </c>
      <c r="AF155" s="4">
        <f t="shared" si="174"/>
        <v>68.464043390555375</v>
      </c>
      <c r="AG155" s="4">
        <f t="shared" si="174"/>
        <v>130.38352119529901</v>
      </c>
      <c r="AI155" s="4">
        <f t="shared" si="175"/>
        <v>0.33645144316611209</v>
      </c>
      <c r="AJ155" s="4">
        <f t="shared" si="175"/>
        <v>-0.48382402264983426</v>
      </c>
      <c r="AK155" s="4">
        <f t="shared" si="175"/>
        <v>-2.3867009222672806</v>
      </c>
      <c r="AL155" s="4">
        <f t="shared" si="175"/>
        <v>-1.4500349567690947</v>
      </c>
      <c r="AM155" s="4">
        <f t="shared" si="175"/>
        <v>-2.0675460496390485</v>
      </c>
      <c r="AN155" s="4">
        <f t="shared" si="175"/>
        <v>-2.2210271804095143</v>
      </c>
      <c r="AO155" s="4">
        <f t="shared" si="175"/>
        <v>-2.567782637944326</v>
      </c>
      <c r="AP155" s="4">
        <f t="shared" si="175"/>
        <v>-1.6671064629479844</v>
      </c>
      <c r="AQ155" s="4">
        <f t="shared" si="175"/>
        <v>-3.1196948579307175</v>
      </c>
      <c r="AR155" s="4">
        <f t="shared" si="175"/>
        <v>-2.2764122121494168</v>
      </c>
      <c r="AS155" s="4">
        <f t="shared" si="175"/>
        <v>-2.960261817079882</v>
      </c>
      <c r="AT155" s="4">
        <f t="shared" si="175"/>
        <v>-2.1126596262917374</v>
      </c>
      <c r="AU155" s="4">
        <f t="shared" si="175"/>
        <v>-3.3149253136024655</v>
      </c>
      <c r="AV155" s="4">
        <f t="shared" si="175"/>
        <v>0.98195660944462304</v>
      </c>
      <c r="AW155" s="4">
        <f t="shared" si="175"/>
        <v>0.38547880470099471</v>
      </c>
      <c r="AY155" s="2">
        <f t="shared" si="167"/>
        <v>35.481545984408534</v>
      </c>
      <c r="AZ155" s="2">
        <f t="shared" si="167"/>
        <v>40.03754183917215</v>
      </c>
      <c r="BA155" s="2">
        <f t="shared" si="167"/>
        <v>51.040460729237822</v>
      </c>
      <c r="BB155" s="2">
        <f t="shared" si="167"/>
        <v>45.25084708053781</v>
      </c>
      <c r="BC155" s="2">
        <f t="shared" si="167"/>
        <v>45.787099590472707</v>
      </c>
      <c r="BD155" s="2">
        <f t="shared" si="167"/>
        <v>46.930906988088019</v>
      </c>
      <c r="BE155" s="2">
        <f t="shared" si="167"/>
        <v>47.190228023612939</v>
      </c>
      <c r="BF155" s="2">
        <f t="shared" si="167"/>
        <v>47.174668441008784</v>
      </c>
      <c r="BG155" s="2">
        <f t="shared" si="167"/>
        <v>47.214960793537472</v>
      </c>
      <c r="BH155" s="2">
        <f t="shared" si="167"/>
        <v>45.48751519312745</v>
      </c>
      <c r="BI155" s="2">
        <f t="shared" si="167"/>
        <v>43.241088430895445</v>
      </c>
      <c r="BJ155" s="2">
        <f t="shared" si="167"/>
        <v>44.251915433623417</v>
      </c>
      <c r="BK155" s="2">
        <f t="shared" si="167"/>
        <v>43.293988099422997</v>
      </c>
      <c r="BL155" s="2">
        <f t="shared" si="167"/>
        <v>45.399971841909363</v>
      </c>
      <c r="BM155" s="2">
        <f t="shared" si="167"/>
        <v>49.575732021380013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67.916768488529016</v>
      </c>
      <c r="DL155" s="2">
        <f t="shared" si="176"/>
        <v>77.019083623693376</v>
      </c>
      <c r="DM155" s="2">
        <f t="shared" si="176"/>
        <v>96.250855816135072</v>
      </c>
      <c r="DN155" s="2">
        <f t="shared" si="176"/>
        <v>86.971248968105073</v>
      </c>
      <c r="DO155" s="2">
        <f t="shared" si="176"/>
        <v>81.521080836236933</v>
      </c>
      <c r="DP155" s="2">
        <f t="shared" si="176"/>
        <v>77.941166550522652</v>
      </c>
      <c r="DQ155" s="2">
        <f t="shared" si="176"/>
        <v>74.571689895470385</v>
      </c>
      <c r="DR155" s="2">
        <f t="shared" si="176"/>
        <v>76.944088269454113</v>
      </c>
      <c r="DS155" s="2">
        <f t="shared" si="176"/>
        <v>77.899053426248571</v>
      </c>
      <c r="DT155" s="2">
        <f t="shared" si="176"/>
        <v>77.108115826034435</v>
      </c>
      <c r="DU155" s="2">
        <f t="shared" si="176"/>
        <v>79.17158698278466</v>
      </c>
      <c r="DV155" s="2">
        <f t="shared" si="176"/>
        <v>83.162100271821217</v>
      </c>
      <c r="DW155" s="2">
        <f t="shared" si="176"/>
        <v>80.162995354239257</v>
      </c>
      <c r="DX155" s="2">
        <f t="shared" si="176"/>
        <v>77.622205574912883</v>
      </c>
      <c r="DY155" s="2">
        <f t="shared" si="176"/>
        <v>77.802316218665055</v>
      </c>
      <c r="EA155" s="2">
        <f t="shared" si="152"/>
        <v>35.364267694463912</v>
      </c>
      <c r="EB155" s="2">
        <f t="shared" si="152"/>
        <v>39.984775703770822</v>
      </c>
      <c r="EC155" s="2">
        <f t="shared" si="152"/>
        <v>50.865052755703658</v>
      </c>
      <c r="ED155" s="2">
        <f t="shared" si="152"/>
        <v>45.190083116468635</v>
      </c>
      <c r="EE155" s="2">
        <f t="shared" si="152"/>
        <v>45.749821238318823</v>
      </c>
      <c r="EF155" s="2">
        <f t="shared" si="152"/>
        <v>46.889315144682854</v>
      </c>
      <c r="EG155" s="2">
        <f t="shared" si="152"/>
        <v>47.155303830377861</v>
      </c>
      <c r="EH155" s="2">
        <f t="shared" si="152"/>
        <v>47.187218718926076</v>
      </c>
      <c r="EI155" s="2">
        <f t="shared" si="152"/>
        <v>47.227954602717531</v>
      </c>
      <c r="EJ155" s="2">
        <f t="shared" si="152"/>
        <v>45.470093812147823</v>
      </c>
      <c r="EK155" s="2">
        <f t="shared" si="152"/>
        <v>43.175285310788382</v>
      </c>
      <c r="EL155" s="2">
        <f t="shared" si="179"/>
        <v>44.204864952617108</v>
      </c>
      <c r="EM155" s="2">
        <f t="shared" si="135"/>
        <v>43.284837234852205</v>
      </c>
      <c r="EN155" s="2">
        <f t="shared" si="135"/>
        <v>45.402009637064253</v>
      </c>
      <c r="EO155" s="2">
        <f t="shared" si="135"/>
        <v>49.617767989662156</v>
      </c>
      <c r="EQ155" s="2">
        <f t="shared" si="177"/>
        <v>35.773842687521771</v>
      </c>
      <c r="ER155" s="2">
        <f t="shared" si="177"/>
        <v>40.39217555316489</v>
      </c>
      <c r="ES155" s="2">
        <f t="shared" si="177"/>
        <v>52.606854718538749</v>
      </c>
      <c r="ET155" s="2">
        <f t="shared" si="177"/>
        <v>45.730733688990945</v>
      </c>
      <c r="EU155" s="2">
        <f t="shared" si="177"/>
        <v>46.040222244654544</v>
      </c>
      <c r="EV155" s="2">
        <f t="shared" si="177"/>
        <v>47.242968173654475</v>
      </c>
      <c r="EW155" s="2">
        <f t="shared" si="177"/>
        <v>47.442128710394655</v>
      </c>
      <c r="EX155" s="2">
        <f t="shared" si="177"/>
        <v>46.932962884489633</v>
      </c>
      <c r="EY155" s="2">
        <f t="shared" si="177"/>
        <v>46.986696233976012</v>
      </c>
      <c r="EZ155" s="2">
        <f t="shared" si="177"/>
        <v>45.520683756138141</v>
      </c>
      <c r="FA155" s="2">
        <f t="shared" si="177"/>
        <v>43.688491997756962</v>
      </c>
      <c r="FB155" s="2">
        <f t="shared" si="177"/>
        <v>44.558521533464244</v>
      </c>
      <c r="FC155" s="2">
        <f t="shared" si="177"/>
        <v>43.235679608025862</v>
      </c>
      <c r="FD155" s="2">
        <f t="shared" si="177"/>
        <v>45.214216321371197</v>
      </c>
      <c r="FE155" s="2">
        <f t="shared" si="177"/>
        <v>48.579997867279346</v>
      </c>
      <c r="FG155" s="2">
        <f t="shared" si="178"/>
        <v>0.99971259299393689</v>
      </c>
      <c r="FH155" s="2">
        <f t="shared" si="178"/>
        <v>0.99965982256669994</v>
      </c>
      <c r="FI155" s="2">
        <f t="shared" si="178"/>
        <v>0.99967743769763739</v>
      </c>
      <c r="FJ155" s="2">
        <f t="shared" si="178"/>
        <v>0.99968173919967818</v>
      </c>
      <c r="FK155" s="2">
        <f t="shared" si="178"/>
        <v>0.99966954542032194</v>
      </c>
      <c r="FL155" s="2">
        <f t="shared" si="178"/>
        <v>0.99966541851068036</v>
      </c>
      <c r="FM155" s="2">
        <f t="shared" si="178"/>
        <v>0.99963883843665557</v>
      </c>
      <c r="FN155" s="2">
        <f t="shared" si="178"/>
        <v>0.99962929993925531</v>
      </c>
      <c r="FO155" s="2">
        <f t="shared" si="178"/>
        <v>0.99962693860353358</v>
      </c>
      <c r="FP155" s="2">
        <f t="shared" si="178"/>
        <v>0.99960202243723384</v>
      </c>
      <c r="FQ155" s="2">
        <f t="shared" si="178"/>
        <v>0.99957985470457644</v>
      </c>
      <c r="FR155" s="2">
        <f t="shared" si="178"/>
        <v>0.99960301343456159</v>
      </c>
      <c r="FS155" s="2">
        <f t="shared" si="178"/>
        <v>0.99963653443260259</v>
      </c>
      <c r="FT155" s="2">
        <f t="shared" si="178"/>
        <v>0.99966473225802954</v>
      </c>
      <c r="FU155" s="2">
        <f t="shared" si="178"/>
        <v>0.99956967204291836</v>
      </c>
      <c r="FW155" s="2">
        <f t="shared" si="169"/>
        <v>0.26349868761710915</v>
      </c>
      <c r="FX155" s="2">
        <f t="shared" si="169"/>
        <v>9.8595764453087306E-2</v>
      </c>
      <c r="FY155" s="2">
        <f t="shared" si="169"/>
        <v>9.2299944445311324E-2</v>
      </c>
      <c r="FZ155" s="2">
        <f t="shared" si="169"/>
        <v>8.7795443488393035E-2</v>
      </c>
      <c r="GA155" s="2">
        <f t="shared" si="169"/>
        <v>8.7663524035671167E-2</v>
      </c>
      <c r="GB155" s="2">
        <f t="shared" si="169"/>
        <v>8.8229044174723034E-2</v>
      </c>
      <c r="GC155" s="2">
        <f t="shared" si="169"/>
        <v>8.7239462563665035E-2</v>
      </c>
      <c r="GD155" s="2">
        <f t="shared" si="169"/>
        <v>9.2745762627254841E-2</v>
      </c>
      <c r="GE155" s="2">
        <f t="shared" si="169"/>
        <v>0.10128565597864568</v>
      </c>
      <c r="GF155" s="2">
        <f t="shared" si="169"/>
        <v>9.5476644305472508E-2</v>
      </c>
      <c r="GG155" s="2">
        <f t="shared" si="169"/>
        <v>9.8750551373917417E-2</v>
      </c>
      <c r="GH155" s="2">
        <f t="shared" si="169"/>
        <v>8.930975321398904E-2</v>
      </c>
      <c r="GI155" s="2">
        <f t="shared" si="169"/>
        <v>8.6519150114051216E-2</v>
      </c>
      <c r="GJ155" s="2">
        <f t="shared" si="169"/>
        <v>6.837403900895038E-2</v>
      </c>
      <c r="GK155" s="2">
        <f t="shared" si="169"/>
        <v>5.2193222925354256E-2</v>
      </c>
      <c r="GM155" s="86">
        <f t="shared" si="170"/>
        <v>2.172078004915091E-138</v>
      </c>
      <c r="GN155" s="86">
        <f t="shared" si="170"/>
        <v>1.8457534286991749E-157</v>
      </c>
      <c r="GO155" s="86">
        <f t="shared" si="170"/>
        <v>1.2797634397479534E-156</v>
      </c>
      <c r="GP155" s="86">
        <f t="shared" si="170"/>
        <v>5.2780617932958525E-282</v>
      </c>
      <c r="GQ155" s="86">
        <f t="shared" si="170"/>
        <v>6.7341005178218863E-301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1.1442886486580994E-301</v>
      </c>
      <c r="GX155" s="86">
        <f t="shared" si="170"/>
        <v>1.2745280124417213E-271</v>
      </c>
      <c r="GY155" s="86">
        <f t="shared" si="170"/>
        <v>2.3642426107927853E-242</v>
      </c>
      <c r="GZ155" s="86">
        <f t="shared" si="170"/>
        <v>2.5853431195314015E-259</v>
      </c>
      <c r="HA155" s="86">
        <f t="shared" si="170"/>
        <v>1.5303076326279974E-295</v>
      </c>
      <c r="HC155" s="86">
        <f t="shared" si="181"/>
        <v>1.9625700438695455E-59</v>
      </c>
      <c r="HD155" s="86">
        <f t="shared" si="181"/>
        <v>5.2913511376106765E-75</v>
      </c>
      <c r="HE155" s="86">
        <f t="shared" si="181"/>
        <v>2.2250214594518395E-68</v>
      </c>
      <c r="HF155" s="86">
        <f t="shared" si="180"/>
        <v>1.4549271790395318E-107</v>
      </c>
      <c r="HG155" s="86">
        <f t="shared" si="180"/>
        <v>2.8472901315875369E-125</v>
      </c>
      <c r="HH155" s="86">
        <f t="shared" si="180"/>
        <v>2.2390035801293602E-131</v>
      </c>
      <c r="HI155" s="86">
        <f t="shared" si="180"/>
        <v>5.2455532635043935E-130</v>
      </c>
      <c r="HJ155" s="86">
        <f t="shared" si="180"/>
        <v>4.4803840806011447E-134</v>
      </c>
      <c r="HK155" s="86">
        <f t="shared" si="180"/>
        <v>6.2382516634986367E-149</v>
      </c>
      <c r="HL155" s="86">
        <f t="shared" si="161"/>
        <v>1.6684478770053386E-137</v>
      </c>
      <c r="HM155" s="86">
        <f t="shared" si="161"/>
        <v>8.9160015724362834E-130</v>
      </c>
      <c r="HN155" s="86">
        <f t="shared" si="161"/>
        <v>6.0695752882766439E-126</v>
      </c>
      <c r="HO155" s="86">
        <f t="shared" si="161"/>
        <v>4.1396422703185687E-109</v>
      </c>
      <c r="HP155" s="86">
        <f t="shared" si="161"/>
        <v>6.8026485422691573E-118</v>
      </c>
      <c r="HQ155" s="86">
        <f t="shared" si="161"/>
        <v>5.3065501029423168E-145</v>
      </c>
      <c r="HS155" s="86">
        <f t="shared" si="171"/>
        <v>1.3610276721604661E-5</v>
      </c>
      <c r="HT155" s="86">
        <f t="shared" si="171"/>
        <v>3.7191658804775735E-2</v>
      </c>
      <c r="HU155" s="86">
        <f t="shared" si="171"/>
        <v>4.3960502034269135E-2</v>
      </c>
      <c r="HV155" s="86">
        <f t="shared" si="171"/>
        <v>6.8987597533614053E-2</v>
      </c>
      <c r="HW155" s="86">
        <f t="shared" si="171"/>
        <v>7.3802527068790175E-2</v>
      </c>
      <c r="HX155" s="86">
        <f t="shared" si="171"/>
        <v>5.9057590473736564E-2</v>
      </c>
      <c r="HY155" s="86">
        <f t="shared" si="171"/>
        <v>6.2067719673649088E-2</v>
      </c>
      <c r="HZ155" s="86">
        <f t="shared" si="171"/>
        <v>3.5595259143553062E-2</v>
      </c>
      <c r="IA155" s="86">
        <f t="shared" si="171"/>
        <v>1.8989754728325235E-2</v>
      </c>
      <c r="IB155" s="86">
        <f t="shared" si="171"/>
        <v>3.595212114398242E-2</v>
      </c>
      <c r="IC155" s="86">
        <f t="shared" si="171"/>
        <v>2.5476729943892246E-2</v>
      </c>
      <c r="ID155" s="86">
        <f t="shared" si="171"/>
        <v>7.539158936839789E-2</v>
      </c>
      <c r="IE155" s="86">
        <f t="shared" si="171"/>
        <v>0.10150365467950512</v>
      </c>
      <c r="IF155" s="86">
        <f t="shared" si="171"/>
        <v>0.35332012867325424</v>
      </c>
      <c r="IG155" s="86">
        <f t="shared" si="171"/>
        <v>0.60274415889281541</v>
      </c>
      <c r="II155" s="86">
        <f t="shared" si="172"/>
        <v>2.2158440832889762E-2</v>
      </c>
      <c r="IJ155" s="86">
        <f t="shared" si="172"/>
        <v>2.1880004155167162E-7</v>
      </c>
      <c r="IK155" s="86">
        <f t="shared" si="172"/>
        <v>5.7041083933363469E-8</v>
      </c>
      <c r="IL155" s="86">
        <f t="shared" si="172"/>
        <v>7.6251896895416525E-9</v>
      </c>
      <c r="IM155" s="86">
        <f t="shared" si="172"/>
        <v>5.0618136571205356E-9</v>
      </c>
      <c r="IN155" s="86">
        <f t="shared" si="172"/>
        <v>2.5499898488489055E-9</v>
      </c>
      <c r="IO155" s="86">
        <f t="shared" si="172"/>
        <v>6.6572550242743001E-10</v>
      </c>
      <c r="IP155" s="86">
        <f t="shared" si="172"/>
        <v>1.1101616514634599E-9</v>
      </c>
      <c r="IQ155" s="86">
        <f t="shared" si="172"/>
        <v>4.6489650959357759E-9</v>
      </c>
      <c r="IR155" s="86">
        <f t="shared" si="172"/>
        <v>1.3038477482796954E-9</v>
      </c>
      <c r="IS155" s="86">
        <f t="shared" si="172"/>
        <v>1.9536657450862959E-9</v>
      </c>
      <c r="IT155" s="86">
        <f t="shared" si="172"/>
        <v>4.3063690531024683E-9</v>
      </c>
      <c r="IU155" s="86">
        <f t="shared" si="172"/>
        <v>1.0620630181322238E-8</v>
      </c>
      <c r="IV155" s="86">
        <f t="shared" si="172"/>
        <v>4.5493911108976677E-8</v>
      </c>
      <c r="IW155" s="86">
        <f t="shared" si="172"/>
        <v>1.5013869882178766E-5</v>
      </c>
      <c r="IY155" s="86">
        <f t="shared" si="173"/>
        <v>2.2172051109611367E-2</v>
      </c>
      <c r="IZ155" s="86">
        <f t="shared" si="173"/>
        <v>3.7191877604817285E-2</v>
      </c>
      <c r="JA155" s="86">
        <f t="shared" si="173"/>
        <v>4.3960559075353067E-2</v>
      </c>
      <c r="JB155" s="86">
        <f t="shared" si="173"/>
        <v>6.8987605158803741E-2</v>
      </c>
      <c r="JC155" s="86">
        <f t="shared" si="173"/>
        <v>7.3802532130603837E-2</v>
      </c>
      <c r="JD155" s="86">
        <f t="shared" si="173"/>
        <v>5.9057593023726415E-2</v>
      </c>
      <c r="JE155" s="86">
        <f t="shared" si="173"/>
        <v>6.2067720339374591E-2</v>
      </c>
      <c r="JF155" s="86">
        <f t="shared" si="173"/>
        <v>3.5595260253714713E-2</v>
      </c>
      <c r="JG155" s="86">
        <f t="shared" si="173"/>
        <v>1.8989759377290329E-2</v>
      </c>
      <c r="JH155" s="86">
        <f t="shared" si="173"/>
        <v>3.5952122447830165E-2</v>
      </c>
      <c r="JI155" s="86">
        <f t="shared" si="173"/>
        <v>2.5476731897557992E-2</v>
      </c>
      <c r="JJ155" s="86">
        <f t="shared" si="173"/>
        <v>7.5391593674766944E-2</v>
      </c>
      <c r="JK155" s="86">
        <f t="shared" si="173"/>
        <v>0.1015036653001353</v>
      </c>
      <c r="JL155" s="86">
        <f t="shared" si="173"/>
        <v>0.35332017416716532</v>
      </c>
      <c r="JM155" s="86">
        <f t="shared" si="173"/>
        <v>0.60275917276269764</v>
      </c>
    </row>
    <row r="156" spans="2:273" x14ac:dyDescent="0.25">
      <c r="B156" s="2">
        <v>129</v>
      </c>
      <c r="C156" s="37">
        <v>34.197000000000003</v>
      </c>
      <c r="D156" s="37">
        <v>39.984999999999999</v>
      </c>
      <c r="E156" s="37">
        <v>49.369</v>
      </c>
      <c r="F156" s="37">
        <v>43.631</v>
      </c>
      <c r="G156" s="37">
        <v>43.707999999999998</v>
      </c>
      <c r="H156" s="37">
        <v>46.015000000000001</v>
      </c>
      <c r="I156" s="37">
        <v>44.384999999999998</v>
      </c>
      <c r="J156" s="37">
        <v>45.168999999999997</v>
      </c>
      <c r="K156" s="37">
        <v>45.523000000000003</v>
      </c>
      <c r="L156" s="37">
        <v>42.308</v>
      </c>
      <c r="M156" s="37">
        <v>41.738</v>
      </c>
      <c r="N156" s="37">
        <v>42.692</v>
      </c>
      <c r="O156" s="37">
        <v>41.877000000000002</v>
      </c>
      <c r="P156" s="37">
        <v>59.768999999999998</v>
      </c>
      <c r="Q156" s="37">
        <v>116.38500000000001</v>
      </c>
      <c r="S156" s="4">
        <f t="shared" si="174"/>
        <v>35.404757043127681</v>
      </c>
      <c r="T156" s="4">
        <f t="shared" si="174"/>
        <v>39.974557940859484</v>
      </c>
      <c r="U156" s="4">
        <f t="shared" si="174"/>
        <v>50.92867923655087</v>
      </c>
      <c r="V156" s="4">
        <f t="shared" si="174"/>
        <v>45.432161876124255</v>
      </c>
      <c r="W156" s="4">
        <f t="shared" si="174"/>
        <v>46.069849140838279</v>
      </c>
      <c r="X156" s="4">
        <f t="shared" si="174"/>
        <v>47.145006810665407</v>
      </c>
      <c r="Y156" s="4">
        <f t="shared" si="174"/>
        <v>47.461524476694436</v>
      </c>
      <c r="Z156" s="4">
        <f t="shared" si="174"/>
        <v>47.251655653532936</v>
      </c>
      <c r="AA156" s="4">
        <f t="shared" si="174"/>
        <v>47.184514230704757</v>
      </c>
      <c r="AB156" s="4">
        <f t="shared" si="174"/>
        <v>45.610806459248693</v>
      </c>
      <c r="AC156" s="4">
        <f t="shared" si="174"/>
        <v>43.246702540063737</v>
      </c>
      <c r="AD156" s="4">
        <f t="shared" si="174"/>
        <v>44.955216705266722</v>
      </c>
      <c r="AE156" s="4">
        <f t="shared" si="174"/>
        <v>44.619591149249338</v>
      </c>
      <c r="AF156" s="4">
        <f t="shared" si="174"/>
        <v>59.195673035194361</v>
      </c>
      <c r="AG156" s="4">
        <f t="shared" si="174"/>
        <v>112.97482049018417</v>
      </c>
      <c r="AI156" s="4">
        <f t="shared" si="175"/>
        <v>-1.2077570431276783</v>
      </c>
      <c r="AJ156" s="4">
        <f t="shared" si="175"/>
        <v>1.044205914051588E-2</v>
      </c>
      <c r="AK156" s="4">
        <f t="shared" si="175"/>
        <v>-1.5596792365508705</v>
      </c>
      <c r="AL156" s="4">
        <f t="shared" si="175"/>
        <v>-1.8011618761242545</v>
      </c>
      <c r="AM156" s="4">
        <f t="shared" si="175"/>
        <v>-2.3618491408382809</v>
      </c>
      <c r="AN156" s="4">
        <f t="shared" si="175"/>
        <v>-1.1300068106654066</v>
      </c>
      <c r="AO156" s="4">
        <f t="shared" si="175"/>
        <v>-3.0765244766944377</v>
      </c>
      <c r="AP156" s="4">
        <f t="shared" si="175"/>
        <v>-2.0826556535329388</v>
      </c>
      <c r="AQ156" s="4">
        <f t="shared" si="175"/>
        <v>-1.6615142307047535</v>
      </c>
      <c r="AR156" s="4">
        <f t="shared" si="175"/>
        <v>-3.3028064592486928</v>
      </c>
      <c r="AS156" s="4">
        <f t="shared" si="175"/>
        <v>-1.5087025400637373</v>
      </c>
      <c r="AT156" s="4">
        <f t="shared" si="175"/>
        <v>-2.2632167052667214</v>
      </c>
      <c r="AU156" s="4">
        <f t="shared" si="175"/>
        <v>-2.7425911492493356</v>
      </c>
      <c r="AV156" s="4">
        <f t="shared" si="175"/>
        <v>0.57332696480563783</v>
      </c>
      <c r="AW156" s="4">
        <f t="shared" si="175"/>
        <v>3.4101795098158334</v>
      </c>
      <c r="AY156" s="2">
        <f t="shared" si="167"/>
        <v>35.404756706641983</v>
      </c>
      <c r="AZ156" s="2">
        <f t="shared" si="167"/>
        <v>39.933180017950889</v>
      </c>
      <c r="BA156" s="2">
        <f t="shared" si="167"/>
        <v>50.845430900818201</v>
      </c>
      <c r="BB156" s="2">
        <f t="shared" si="167"/>
        <v>45.136150937564423</v>
      </c>
      <c r="BC156" s="2">
        <f t="shared" si="167"/>
        <v>45.671045061559788</v>
      </c>
      <c r="BD156" s="2">
        <f t="shared" si="167"/>
        <v>46.826520817707504</v>
      </c>
      <c r="BE156" s="2">
        <f t="shared" si="167"/>
        <v>47.086020093486965</v>
      </c>
      <c r="BF156" s="2">
        <f t="shared" si="167"/>
        <v>47.069477101392479</v>
      </c>
      <c r="BG156" s="2">
        <f t="shared" si="167"/>
        <v>47.102019200103143</v>
      </c>
      <c r="BH156" s="2">
        <f t="shared" si="167"/>
        <v>45.384703778059944</v>
      </c>
      <c r="BI156" s="2">
        <f t="shared" si="167"/>
        <v>43.100580553451074</v>
      </c>
      <c r="BJ156" s="2">
        <f t="shared" si="167"/>
        <v>44.11625597661012</v>
      </c>
      <c r="BK156" s="2">
        <f t="shared" si="167"/>
        <v>43.180822611460542</v>
      </c>
      <c r="BL156" s="2">
        <f t="shared" si="167"/>
        <v>45.30135510549308</v>
      </c>
      <c r="BM156" s="2">
        <f t="shared" si="167"/>
        <v>49.468848549296332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>
        <f t="shared" si="168"/>
        <v>45.523000000000003</v>
      </c>
      <c r="CN156" s="2" t="str">
        <f t="shared" si="168"/>
        <v/>
      </c>
      <c r="CO156" s="2">
        <f t="shared" si="168"/>
        <v>41.738</v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>
        <f t="shared" si="205"/>
        <v>45.523000000000003</v>
      </c>
      <c r="DD156" s="2" t="str">
        <f t="shared" si="206"/>
        <v/>
      </c>
      <c r="DE156" s="2">
        <f t="shared" si="207"/>
        <v>41.738</v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68.086980431848858</v>
      </c>
      <c r="DL156" s="2">
        <f t="shared" si="176"/>
        <v>77.23360540069686</v>
      </c>
      <c r="DM156" s="2">
        <f t="shared" si="176"/>
        <v>96.531477298311444</v>
      </c>
      <c r="DN156" s="2">
        <f t="shared" si="176"/>
        <v>87.214137898686687</v>
      </c>
      <c r="DO156" s="2">
        <f t="shared" si="176"/>
        <v>81.71046550522648</v>
      </c>
      <c r="DP156" s="2">
        <f t="shared" si="176"/>
        <v>78.099189547038335</v>
      </c>
      <c r="DQ156" s="2">
        <f t="shared" si="176"/>
        <v>74.683446479215633</v>
      </c>
      <c r="DR156" s="2">
        <f t="shared" si="176"/>
        <v>77.083413121573059</v>
      </c>
      <c r="DS156" s="2">
        <f t="shared" si="176"/>
        <v>78.046992572184891</v>
      </c>
      <c r="DT156" s="2">
        <f t="shared" si="176"/>
        <v>77.263119299305359</v>
      </c>
      <c r="DU156" s="2">
        <f t="shared" si="176"/>
        <v>79.36707127755966</v>
      </c>
      <c r="DV156" s="2">
        <f t="shared" si="176"/>
        <v>83.368323769254019</v>
      </c>
      <c r="DW156" s="2">
        <f t="shared" si="176"/>
        <v>80.367473273370607</v>
      </c>
      <c r="DX156" s="2">
        <f t="shared" si="176"/>
        <v>77.817233449477342</v>
      </c>
      <c r="DY156" s="2">
        <f t="shared" si="176"/>
        <v>77.992543642404115</v>
      </c>
      <c r="EA156" s="2">
        <f t="shared" si="152"/>
        <v>35.276114225648215</v>
      </c>
      <c r="EB156" s="2">
        <f t="shared" si="152"/>
        <v>39.875195081084307</v>
      </c>
      <c r="EC156" s="2">
        <f t="shared" si="152"/>
        <v>50.646989361702126</v>
      </c>
      <c r="ED156" s="2">
        <f t="shared" si="152"/>
        <v>45.069405387655912</v>
      </c>
      <c r="EE156" s="2">
        <f t="shared" si="152"/>
        <v>45.630973545212413</v>
      </c>
      <c r="EF156" s="2">
        <f t="shared" si="152"/>
        <v>46.781170079821337</v>
      </c>
      <c r="EG156" s="2">
        <f t="shared" si="152"/>
        <v>47.048223934164731</v>
      </c>
      <c r="EH156" s="2">
        <f t="shared" si="152"/>
        <v>47.085973752900223</v>
      </c>
      <c r="EI156" s="2">
        <f t="shared" si="152"/>
        <v>47.119235399981996</v>
      </c>
      <c r="EJ156" s="2">
        <f t="shared" si="152"/>
        <v>45.367224369199533</v>
      </c>
      <c r="EK156" s="2">
        <f t="shared" si="152"/>
        <v>43.028568410520379</v>
      </c>
      <c r="EL156" s="2">
        <f t="shared" si="179"/>
        <v>44.065718007340664</v>
      </c>
      <c r="EM156" s="2">
        <f t="shared" si="135"/>
        <v>43.17296038434155</v>
      </c>
      <c r="EN156" s="2">
        <f t="shared" si="135"/>
        <v>45.305703060785902</v>
      </c>
      <c r="EO156" s="2">
        <f t="shared" si="135"/>
        <v>49.518633191803566</v>
      </c>
      <c r="EQ156" s="2">
        <f t="shared" si="177"/>
        <v>35.702160831248882</v>
      </c>
      <c r="ER156" s="2">
        <f t="shared" si="177"/>
        <v>40.308424662922704</v>
      </c>
      <c r="ES156" s="2">
        <f t="shared" si="177"/>
        <v>52.490672715546125</v>
      </c>
      <c r="ET156" s="2">
        <f t="shared" si="177"/>
        <v>45.640471497243759</v>
      </c>
      <c r="EU156" s="2">
        <f t="shared" si="177"/>
        <v>45.937301278229683</v>
      </c>
      <c r="EV156" s="2">
        <f t="shared" si="177"/>
        <v>47.154317111039468</v>
      </c>
      <c r="EW156" s="2">
        <f t="shared" si="177"/>
        <v>47.350711413748371</v>
      </c>
      <c r="EX156" s="2">
        <f t="shared" si="177"/>
        <v>46.821680589100616</v>
      </c>
      <c r="EY156" s="2">
        <f t="shared" si="177"/>
        <v>46.867020612218596</v>
      </c>
      <c r="EZ156" s="2">
        <f t="shared" si="177"/>
        <v>45.424121408834701</v>
      </c>
      <c r="FA156" s="2">
        <f t="shared" si="177"/>
        <v>43.570147100372665</v>
      </c>
      <c r="FB156" s="2">
        <f t="shared" si="177"/>
        <v>44.4396789140267</v>
      </c>
      <c r="FC156" s="2">
        <f t="shared" si="177"/>
        <v>43.125473954047024</v>
      </c>
      <c r="FD156" s="2">
        <f t="shared" si="177"/>
        <v>45.113848116329507</v>
      </c>
      <c r="FE156" s="2">
        <f t="shared" si="177"/>
        <v>48.448069377993377</v>
      </c>
      <c r="FG156" s="2">
        <f t="shared" si="178"/>
        <v>0.99973787506636447</v>
      </c>
      <c r="FH156" s="2">
        <f t="shared" si="178"/>
        <v>0.99968974520700227</v>
      </c>
      <c r="FI156" s="2">
        <f t="shared" si="178"/>
        <v>0.99970581133421899</v>
      </c>
      <c r="FJ156" s="2">
        <f t="shared" si="178"/>
        <v>0.99970973457191636</v>
      </c>
      <c r="FK156" s="2">
        <f t="shared" si="178"/>
        <v>0.99969861307816577</v>
      </c>
      <c r="FL156" s="2">
        <f t="shared" si="178"/>
        <v>0.99969484907158834</v>
      </c>
      <c r="FM156" s="2">
        <f t="shared" si="178"/>
        <v>0.99967060627189752</v>
      </c>
      <c r="FN156" s="2">
        <f t="shared" si="178"/>
        <v>0.99966190649865672</v>
      </c>
      <c r="FO156" s="2">
        <f t="shared" si="178"/>
        <v>0.99965975279394059</v>
      </c>
      <c r="FP156" s="2">
        <f t="shared" si="178"/>
        <v>0.99963702743846827</v>
      </c>
      <c r="FQ156" s="2">
        <f t="shared" si="178"/>
        <v>0.99961680877056713</v>
      </c>
      <c r="FR156" s="2">
        <f t="shared" si="178"/>
        <v>0.99963793130199552</v>
      </c>
      <c r="FS156" s="2">
        <f t="shared" si="178"/>
        <v>0.99966850486124492</v>
      </c>
      <c r="FT156" s="2">
        <f t="shared" si="178"/>
        <v>0.99969422316484213</v>
      </c>
      <c r="FU156" s="2">
        <f t="shared" si="178"/>
        <v>0.9996075213777762</v>
      </c>
      <c r="FW156" s="2">
        <f t="shared" si="169"/>
        <v>0.28175775440741602</v>
      </c>
      <c r="FX156" s="2">
        <f t="shared" si="169"/>
        <v>0.10708943468096035</v>
      </c>
      <c r="FY156" s="2">
        <f t="shared" si="169"/>
        <v>0.10031160852234414</v>
      </c>
      <c r="FZ156" s="2">
        <f t="shared" si="169"/>
        <v>9.5457233706391822E-2</v>
      </c>
      <c r="GA156" s="2">
        <f t="shared" si="169"/>
        <v>9.5315004738908554E-2</v>
      </c>
      <c r="GB156" s="2">
        <f t="shared" si="169"/>
        <v>9.5924695026728207E-2</v>
      </c>
      <c r="GC156" s="2">
        <f t="shared" si="169"/>
        <v>9.485777851259089E-2</v>
      </c>
      <c r="GD156" s="2">
        <f t="shared" si="169"/>
        <v>0.10079182689501839</v>
      </c>
      <c r="GE156" s="2">
        <f t="shared" si="169"/>
        <v>0.10998277734770671</v>
      </c>
      <c r="GF156" s="2">
        <f t="shared" si="169"/>
        <v>0.10373253535029389</v>
      </c>
      <c r="GG156" s="2">
        <f t="shared" si="169"/>
        <v>0.10725596931660752</v>
      </c>
      <c r="GH156" s="2">
        <f t="shared" si="169"/>
        <v>9.7089629755167967E-2</v>
      </c>
      <c r="GI156" s="2">
        <f t="shared" si="169"/>
        <v>9.4081047246113256E-2</v>
      </c>
      <c r="GJ156" s="2">
        <f t="shared" si="169"/>
        <v>7.4479332298178838E-2</v>
      </c>
      <c r="GK156" s="2">
        <f t="shared" si="169"/>
        <v>5.6941999032499357E-2</v>
      </c>
      <c r="GM156" s="86">
        <f t="shared" si="170"/>
        <v>9.4636209391056614E-143</v>
      </c>
      <c r="GN156" s="86">
        <f t="shared" si="170"/>
        <v>2.0169948961961168E-162</v>
      </c>
      <c r="GO156" s="86">
        <f t="shared" si="170"/>
        <v>1.6085781041922424E-161</v>
      </c>
      <c r="GP156" s="86">
        <f t="shared" si="170"/>
        <v>7.8762043920714994E-291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3.4160820900853253E-280</v>
      </c>
      <c r="GY156" s="86">
        <f t="shared" si="170"/>
        <v>6.3296571241005747E-250</v>
      </c>
      <c r="GZ156" s="86">
        <f t="shared" si="170"/>
        <v>1.7428859597305534E-267</v>
      </c>
      <c r="HA156" s="86">
        <f t="shared" si="170"/>
        <v>9.8344222921304085E-305</v>
      </c>
      <c r="HC156" s="86">
        <f t="shared" si="181"/>
        <v>3.0048158044951434E-62</v>
      </c>
      <c r="HD156" s="86">
        <f t="shared" si="181"/>
        <v>1.5041316646213051E-78</v>
      </c>
      <c r="HE156" s="86">
        <f t="shared" si="181"/>
        <v>1.3951137447375689E-71</v>
      </c>
      <c r="HF156" s="86">
        <f t="shared" si="180"/>
        <v>1.2916530048143221E-112</v>
      </c>
      <c r="HG156" s="86">
        <f t="shared" si="180"/>
        <v>3.7107488515348787E-131</v>
      </c>
      <c r="HH156" s="86">
        <f t="shared" si="180"/>
        <v>1.6678075408639197E-137</v>
      </c>
      <c r="HI156" s="86">
        <f t="shared" si="180"/>
        <v>4.166327759440401E-136</v>
      </c>
      <c r="HJ156" s="86">
        <f t="shared" si="180"/>
        <v>2.5250966554645455E-140</v>
      </c>
      <c r="HK156" s="86">
        <f t="shared" si="180"/>
        <v>6.9273783589441186E-156</v>
      </c>
      <c r="HL156" s="86">
        <f t="shared" si="161"/>
        <v>5.2752382636876041E-144</v>
      </c>
      <c r="HM156" s="86">
        <f t="shared" si="161"/>
        <v>7.0489712983993531E-136</v>
      </c>
      <c r="HN156" s="86">
        <f t="shared" si="161"/>
        <v>6.2919565615167637E-132</v>
      </c>
      <c r="HO156" s="86">
        <f t="shared" si="161"/>
        <v>2.7177140517177279E-114</v>
      </c>
      <c r="HP156" s="86">
        <f t="shared" si="161"/>
        <v>1.2919669311630585E-123</v>
      </c>
      <c r="HQ156" s="86">
        <f t="shared" si="161"/>
        <v>6.0793204038861173E-152</v>
      </c>
      <c r="HS156" s="86">
        <f t="shared" si="171"/>
        <v>2.5000971266132501E-6</v>
      </c>
      <c r="HT156" s="86">
        <f t="shared" si="171"/>
        <v>1.4921476819746126E-2</v>
      </c>
      <c r="HU156" s="86">
        <f t="shared" si="171"/>
        <v>1.7900634869035339E-2</v>
      </c>
      <c r="HV156" s="86">
        <f t="shared" si="171"/>
        <v>2.9438843590109263E-2</v>
      </c>
      <c r="HW156" s="86">
        <f t="shared" si="171"/>
        <v>3.1596209539101666E-2</v>
      </c>
      <c r="HX156" s="86">
        <f t="shared" si="171"/>
        <v>2.3667436581945832E-2</v>
      </c>
      <c r="HY156" s="86">
        <f t="shared" si="171"/>
        <v>2.4367798939393569E-2</v>
      </c>
      <c r="HZ156" s="86">
        <f t="shared" si="171"/>
        <v>1.2316105827252817E-2</v>
      </c>
      <c r="IA156" s="86">
        <f t="shared" si="171"/>
        <v>5.8415867352026273E-3</v>
      </c>
      <c r="IB156" s="86">
        <f t="shared" si="171"/>
        <v>1.232085194839571E-2</v>
      </c>
      <c r="IC156" s="86">
        <f t="shared" si="171"/>
        <v>8.1351242731995451E-3</v>
      </c>
      <c r="ID156" s="86">
        <f t="shared" si="171"/>
        <v>3.2017769485495555E-2</v>
      </c>
      <c r="IE156" s="86">
        <f t="shared" si="171"/>
        <v>4.759526340771543E-2</v>
      </c>
      <c r="IF156" s="86">
        <f t="shared" si="171"/>
        <v>0.241743997135872</v>
      </c>
      <c r="IG156" s="86">
        <f t="shared" si="171"/>
        <v>0.51589964212569106</v>
      </c>
      <c r="II156" s="86">
        <f t="shared" si="172"/>
        <v>3.7281823132942794E-2</v>
      </c>
      <c r="IJ156" s="86">
        <f t="shared" si="172"/>
        <v>6.8028775023718966E-7</v>
      </c>
      <c r="IK156" s="86">
        <f t="shared" si="172"/>
        <v>1.8972202791341055E-7</v>
      </c>
      <c r="IL156" s="86">
        <f t="shared" si="172"/>
        <v>2.8688628127040166E-8</v>
      </c>
      <c r="IM156" s="86">
        <f t="shared" si="172"/>
        <v>1.962143502859706E-8</v>
      </c>
      <c r="IN156" s="86">
        <f t="shared" si="172"/>
        <v>1.0450779800797369E-8</v>
      </c>
      <c r="IO156" s="86">
        <f t="shared" si="172"/>
        <v>2.9958976723107784E-9</v>
      </c>
      <c r="IP156" s="86">
        <f t="shared" si="172"/>
        <v>5.0158189447240752E-9</v>
      </c>
      <c r="IQ156" s="86">
        <f t="shared" si="172"/>
        <v>1.9992516271346174E-8</v>
      </c>
      <c r="IR156" s="86">
        <f t="shared" si="172"/>
        <v>5.9409746651519283E-9</v>
      </c>
      <c r="IS156" s="86">
        <f t="shared" si="172"/>
        <v>8.8389374833263174E-9</v>
      </c>
      <c r="IT156" s="86">
        <f t="shared" si="172"/>
        <v>1.7097306849921464E-8</v>
      </c>
      <c r="IU156" s="86">
        <f t="shared" si="172"/>
        <v>3.8639404452055206E-8</v>
      </c>
      <c r="IV156" s="86">
        <f t="shared" si="172"/>
        <v>1.3256727170911187E-7</v>
      </c>
      <c r="IW156" s="86">
        <f t="shared" si="172"/>
        <v>2.7775829745823937E-5</v>
      </c>
      <c r="IY156" s="86">
        <f t="shared" si="173"/>
        <v>3.7284323230069409E-2</v>
      </c>
      <c r="IZ156" s="86">
        <f t="shared" si="173"/>
        <v>1.4922157107496364E-2</v>
      </c>
      <c r="JA156" s="86">
        <f t="shared" si="173"/>
        <v>1.7900824591063253E-2</v>
      </c>
      <c r="JB156" s="86">
        <f t="shared" si="173"/>
        <v>2.9438872278737389E-2</v>
      </c>
      <c r="JC156" s="86">
        <f t="shared" si="173"/>
        <v>3.1596229160536692E-2</v>
      </c>
      <c r="JD156" s="86">
        <f t="shared" si="173"/>
        <v>2.3667447032725632E-2</v>
      </c>
      <c r="JE156" s="86">
        <f t="shared" si="173"/>
        <v>2.4367801935291242E-2</v>
      </c>
      <c r="JF156" s="86">
        <f t="shared" si="173"/>
        <v>1.2316110843071762E-2</v>
      </c>
      <c r="JG156" s="86">
        <f t="shared" si="173"/>
        <v>5.8416067277188982E-3</v>
      </c>
      <c r="JH156" s="86">
        <f t="shared" si="173"/>
        <v>1.2320857889370375E-2</v>
      </c>
      <c r="JI156" s="86">
        <f t="shared" si="173"/>
        <v>8.1351331121370281E-3</v>
      </c>
      <c r="JJ156" s="86">
        <f t="shared" si="173"/>
        <v>3.2017786582802403E-2</v>
      </c>
      <c r="JK156" s="86">
        <f t="shared" si="173"/>
        <v>4.7595302047119883E-2</v>
      </c>
      <c r="JL156" s="86">
        <f t="shared" si="173"/>
        <v>0.24174412970314371</v>
      </c>
      <c r="JM156" s="86">
        <f t="shared" si="173"/>
        <v>0.51592741795543684</v>
      </c>
    </row>
    <row r="157" spans="2:273" x14ac:dyDescent="0.25">
      <c r="B157" s="2">
        <v>130</v>
      </c>
      <c r="C157" s="37">
        <v>35.606000000000002</v>
      </c>
      <c r="D157" s="37">
        <v>39.652000000000001</v>
      </c>
      <c r="E157" s="37">
        <v>49.168999999999997</v>
      </c>
      <c r="F157" s="37">
        <v>44.168999999999997</v>
      </c>
      <c r="G157" s="37">
        <v>44.6</v>
      </c>
      <c r="H157" s="37">
        <v>45.231000000000002</v>
      </c>
      <c r="I157" s="37">
        <v>44.569000000000003</v>
      </c>
      <c r="J157" s="37">
        <v>46.6</v>
      </c>
      <c r="K157" s="37">
        <v>45.262</v>
      </c>
      <c r="L157" s="37">
        <v>43.508000000000003</v>
      </c>
      <c r="M157" s="37">
        <v>42.015000000000001</v>
      </c>
      <c r="N157" s="37">
        <v>42.030999999999999</v>
      </c>
      <c r="O157" s="37">
        <v>41.877000000000002</v>
      </c>
      <c r="P157" s="37">
        <v>51.061999999999998</v>
      </c>
      <c r="Q157" s="37">
        <v>98.215000000000003</v>
      </c>
      <c r="S157" s="4">
        <f t="shared" si="174"/>
        <v>35.32896069536833</v>
      </c>
      <c r="T157" s="4">
        <f t="shared" si="174"/>
        <v>39.841062717184819</v>
      </c>
      <c r="U157" s="4">
        <f t="shared" si="174"/>
        <v>50.676500046527707</v>
      </c>
      <c r="V157" s="4">
        <f t="shared" si="174"/>
        <v>45.107823821008076</v>
      </c>
      <c r="W157" s="4">
        <f t="shared" si="174"/>
        <v>45.670495728578253</v>
      </c>
      <c r="X157" s="4">
        <f t="shared" si="174"/>
        <v>46.80700090500531</v>
      </c>
      <c r="Y157" s="4">
        <f t="shared" si="174"/>
        <v>47.077927702485852</v>
      </c>
      <c r="Z157" s="4">
        <f t="shared" si="174"/>
        <v>47.003831154231662</v>
      </c>
      <c r="AA157" s="4">
        <f t="shared" si="174"/>
        <v>47.004507128650765</v>
      </c>
      <c r="AB157" s="4">
        <f t="shared" si="174"/>
        <v>45.330729099351061</v>
      </c>
      <c r="AC157" s="4">
        <f t="shared" si="174"/>
        <v>42.989888429167053</v>
      </c>
      <c r="AD157" s="4">
        <f t="shared" si="174"/>
        <v>44.219486838909987</v>
      </c>
      <c r="AE157" s="4">
        <f t="shared" si="174"/>
        <v>43.533865413715475</v>
      </c>
      <c r="AF157" s="4">
        <f t="shared" si="174"/>
        <v>52.592078704782509</v>
      </c>
      <c r="AG157" s="4">
        <f t="shared" si="174"/>
        <v>94.338572890753639</v>
      </c>
      <c r="AI157" s="4">
        <f t="shared" si="175"/>
        <v>0.27703930463167126</v>
      </c>
      <c r="AJ157" s="4">
        <f t="shared" si="175"/>
        <v>-0.18906271718481804</v>
      </c>
      <c r="AK157" s="4">
        <f t="shared" si="175"/>
        <v>-1.50750004652771</v>
      </c>
      <c r="AL157" s="4">
        <f t="shared" si="175"/>
        <v>-0.9388238210080786</v>
      </c>
      <c r="AM157" s="4">
        <f t="shared" si="175"/>
        <v>-1.0704957285782513</v>
      </c>
      <c r="AN157" s="4">
        <f t="shared" si="175"/>
        <v>-1.5760009050053085</v>
      </c>
      <c r="AO157" s="4">
        <f t="shared" si="175"/>
        <v>-2.508927702485849</v>
      </c>
      <c r="AP157" s="4">
        <f t="shared" si="175"/>
        <v>-0.40383115423166061</v>
      </c>
      <c r="AQ157" s="4">
        <f t="shared" si="175"/>
        <v>-1.7425071286507645</v>
      </c>
      <c r="AR157" s="4">
        <f t="shared" si="175"/>
        <v>-1.8227290993510579</v>
      </c>
      <c r="AS157" s="4">
        <f t="shared" si="175"/>
        <v>-0.9748884291670521</v>
      </c>
      <c r="AT157" s="4">
        <f t="shared" si="175"/>
        <v>-2.1884868389099879</v>
      </c>
      <c r="AU157" s="4">
        <f t="shared" si="175"/>
        <v>-1.6568654137154724</v>
      </c>
      <c r="AV157" s="4">
        <f t="shared" si="175"/>
        <v>-1.5300787047825111</v>
      </c>
      <c r="AW157" s="4">
        <f t="shared" si="175"/>
        <v>3.8764271092463645</v>
      </c>
      <c r="AY157" s="2">
        <f t="shared" si="167"/>
        <v>35.328960657537422</v>
      </c>
      <c r="AZ157" s="2">
        <f t="shared" si="167"/>
        <v>39.829629319088411</v>
      </c>
      <c r="BA157" s="2">
        <f t="shared" si="167"/>
        <v>50.653311587272611</v>
      </c>
      <c r="BB157" s="2">
        <f t="shared" si="167"/>
        <v>45.022361612222753</v>
      </c>
      <c r="BC157" s="2">
        <f t="shared" si="167"/>
        <v>45.555500138020655</v>
      </c>
      <c r="BD157" s="2">
        <f t="shared" si="167"/>
        <v>46.722734192938589</v>
      </c>
      <c r="BE157" s="2">
        <f t="shared" si="167"/>
        <v>46.982302473234697</v>
      </c>
      <c r="BF157" s="2">
        <f t="shared" si="167"/>
        <v>46.964026860080359</v>
      </c>
      <c r="BG157" s="2">
        <f t="shared" si="167"/>
        <v>46.988789723429889</v>
      </c>
      <c r="BH157" s="2">
        <f t="shared" si="167"/>
        <v>45.282116920717755</v>
      </c>
      <c r="BI157" s="2">
        <f t="shared" si="167"/>
        <v>42.961012803844575</v>
      </c>
      <c r="BJ157" s="2">
        <f t="shared" si="167"/>
        <v>43.981246314841748</v>
      </c>
      <c r="BK157" s="2">
        <f t="shared" si="167"/>
        <v>43.067740731947104</v>
      </c>
      <c r="BL157" s="2">
        <f t="shared" si="167"/>
        <v>45.202659150765136</v>
      </c>
      <c r="BM157" s="2">
        <f t="shared" si="167"/>
        <v>49.361281942003487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39.652000000000001</v>
      </c>
      <c r="CG157" s="2">
        <f t="shared" si="168"/>
        <v>49.168999999999997</v>
      </c>
      <c r="CH157" s="2" t="str">
        <f t="shared" si="168"/>
        <v/>
      </c>
      <c r="CI157" s="2" t="str">
        <f t="shared" si="168"/>
        <v/>
      </c>
      <c r="CJ157" s="2">
        <f t="shared" si="168"/>
        <v>45.231000000000002</v>
      </c>
      <c r="CK157" s="2">
        <f t="shared" si="168"/>
        <v>44.569000000000003</v>
      </c>
      <c r="CL157" s="2">
        <f t="shared" si="168"/>
        <v>46.6</v>
      </c>
      <c r="CM157" s="2">
        <f t="shared" si="168"/>
        <v>45.262</v>
      </c>
      <c r="CN157" s="2">
        <f t="shared" si="168"/>
        <v>43.508000000000003</v>
      </c>
      <c r="CO157" s="2">
        <f t="shared" si="168"/>
        <v>42.015000000000001</v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39.652000000000001</v>
      </c>
      <c r="CW157" s="2">
        <f t="shared" si="199"/>
        <v>49.168999999999997</v>
      </c>
      <c r="CX157" s="2" t="str">
        <f t="shared" si="200"/>
        <v/>
      </c>
      <c r="CY157" s="2" t="str">
        <f t="shared" si="201"/>
        <v/>
      </c>
      <c r="CZ157" s="2">
        <f t="shared" si="202"/>
        <v>45.231000000000002</v>
      </c>
      <c r="DA157" s="2">
        <f t="shared" si="203"/>
        <v>44.569000000000003</v>
      </c>
      <c r="DB157" s="2">
        <f t="shared" si="204"/>
        <v>46.6</v>
      </c>
      <c r="DC157" s="2">
        <f t="shared" si="205"/>
        <v>45.262</v>
      </c>
      <c r="DD157" s="2">
        <f t="shared" si="206"/>
        <v>43.508000000000003</v>
      </c>
      <c r="DE157" s="2">
        <f t="shared" si="207"/>
        <v>42.015000000000001</v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68.2571923751687</v>
      </c>
      <c r="DL157" s="2">
        <f t="shared" si="176"/>
        <v>77.448127177700357</v>
      </c>
      <c r="DM157" s="2">
        <f t="shared" si="176"/>
        <v>96.812098780487801</v>
      </c>
      <c r="DN157" s="2">
        <f t="shared" si="176"/>
        <v>87.457026829268301</v>
      </c>
      <c r="DO157" s="2">
        <f t="shared" si="176"/>
        <v>81.899850174216027</v>
      </c>
      <c r="DP157" s="2">
        <f t="shared" si="176"/>
        <v>78.257212543554004</v>
      </c>
      <c r="DQ157" s="2">
        <f t="shared" si="176"/>
        <v>74.795203062960866</v>
      </c>
      <c r="DR157" s="2">
        <f t="shared" si="176"/>
        <v>77.222737973692006</v>
      </c>
      <c r="DS157" s="2">
        <f t="shared" si="176"/>
        <v>78.194931718121197</v>
      </c>
      <c r="DT157" s="2">
        <f t="shared" si="176"/>
        <v>77.418122772576268</v>
      </c>
      <c r="DU157" s="2">
        <f t="shared" si="176"/>
        <v>79.562555572334645</v>
      </c>
      <c r="DV157" s="2">
        <f t="shared" si="176"/>
        <v>83.574547266686821</v>
      </c>
      <c r="DW157" s="2">
        <f t="shared" si="176"/>
        <v>80.571951192501956</v>
      </c>
      <c r="DX157" s="2">
        <f t="shared" si="176"/>
        <v>78.012261324041802</v>
      </c>
      <c r="DY157" s="2">
        <f t="shared" si="176"/>
        <v>78.182771066143161</v>
      </c>
      <c r="EA157" s="2">
        <f t="shared" si="152"/>
        <v>35.187960756832517</v>
      </c>
      <c r="EB157" s="2">
        <f t="shared" si="152"/>
        <v>39.765614458397792</v>
      </c>
      <c r="EC157" s="2">
        <f t="shared" si="152"/>
        <v>50.428925967700586</v>
      </c>
      <c r="ED157" s="2">
        <f t="shared" si="152"/>
        <v>44.948727658843183</v>
      </c>
      <c r="EE157" s="2">
        <f t="shared" si="152"/>
        <v>45.51212585210601</v>
      </c>
      <c r="EF157" s="2">
        <f t="shared" si="152"/>
        <v>46.673025014959819</v>
      </c>
      <c r="EG157" s="2">
        <f t="shared" si="152"/>
        <v>46.941144037951602</v>
      </c>
      <c r="EH157" s="2">
        <f t="shared" si="152"/>
        <v>46.984728786874371</v>
      </c>
      <c r="EI157" s="2">
        <f t="shared" si="152"/>
        <v>47.01051619724646</v>
      </c>
      <c r="EJ157" s="2">
        <f t="shared" si="152"/>
        <v>45.264354926251244</v>
      </c>
      <c r="EK157" s="2">
        <f t="shared" si="152"/>
        <v>42.881851510252382</v>
      </c>
      <c r="EL157" s="2">
        <f t="shared" si="179"/>
        <v>43.926571062064227</v>
      </c>
      <c r="EM157" s="2">
        <f t="shared" si="135"/>
        <v>43.061083533830889</v>
      </c>
      <c r="EN157" s="2">
        <f t="shared" si="135"/>
        <v>45.209396484507565</v>
      </c>
      <c r="EO157" s="2">
        <f t="shared" si="135"/>
        <v>49.41949839394497</v>
      </c>
      <c r="EQ157" s="2">
        <f t="shared" si="177"/>
        <v>35.630478974975993</v>
      </c>
      <c r="ER157" s="2">
        <f t="shared" si="177"/>
        <v>40.224673772680525</v>
      </c>
      <c r="ES157" s="2">
        <f t="shared" si="177"/>
        <v>52.374490712553509</v>
      </c>
      <c r="ET157" s="2">
        <f t="shared" si="177"/>
        <v>45.550209305496573</v>
      </c>
      <c r="EU157" s="2">
        <f t="shared" si="177"/>
        <v>45.834380311804829</v>
      </c>
      <c r="EV157" s="2">
        <f t="shared" si="177"/>
        <v>47.065666048424468</v>
      </c>
      <c r="EW157" s="2">
        <f t="shared" si="177"/>
        <v>47.259294117102087</v>
      </c>
      <c r="EX157" s="2">
        <f t="shared" si="177"/>
        <v>46.710398293711599</v>
      </c>
      <c r="EY157" s="2">
        <f t="shared" si="177"/>
        <v>46.747344990461173</v>
      </c>
      <c r="EZ157" s="2">
        <f t="shared" si="177"/>
        <v>45.327559061531268</v>
      </c>
      <c r="FA157" s="2">
        <f t="shared" si="177"/>
        <v>43.451802202988361</v>
      </c>
      <c r="FB157" s="2">
        <f t="shared" si="177"/>
        <v>44.320836294589157</v>
      </c>
      <c r="FC157" s="2">
        <f t="shared" si="177"/>
        <v>43.015268300068186</v>
      </c>
      <c r="FD157" s="2">
        <f t="shared" si="177"/>
        <v>45.013479911287824</v>
      </c>
      <c r="FE157" s="2">
        <f t="shared" si="177"/>
        <v>48.316140888707409</v>
      </c>
      <c r="FG157" s="2">
        <f t="shared" si="178"/>
        <v>0.99976093370539743</v>
      </c>
      <c r="FH157" s="2">
        <f t="shared" si="178"/>
        <v>0.99971703654118782</v>
      </c>
      <c r="FI157" s="2">
        <f t="shared" si="178"/>
        <v>0.99973168980267157</v>
      </c>
      <c r="FJ157" s="2">
        <f t="shared" si="178"/>
        <v>0.99973526802198676</v>
      </c>
      <c r="FK157" s="2">
        <f t="shared" si="178"/>
        <v>0.99972512457108542</v>
      </c>
      <c r="FL157" s="2">
        <f t="shared" si="178"/>
        <v>0.999721691573075</v>
      </c>
      <c r="FM157" s="2">
        <f t="shared" si="178"/>
        <v>0.9996995806424771</v>
      </c>
      <c r="FN157" s="2">
        <f t="shared" si="178"/>
        <v>0.99969164588896731</v>
      </c>
      <c r="FO157" s="2">
        <f t="shared" si="178"/>
        <v>0.99968968156967963</v>
      </c>
      <c r="FP157" s="2">
        <f t="shared" si="178"/>
        <v>0.99966895451667925</v>
      </c>
      <c r="FQ157" s="2">
        <f t="shared" si="178"/>
        <v>0.99965051366169388</v>
      </c>
      <c r="FR157" s="2">
        <f t="shared" si="178"/>
        <v>0.99966977890260489</v>
      </c>
      <c r="FS157" s="2">
        <f t="shared" si="178"/>
        <v>0.9996976640217321</v>
      </c>
      <c r="FT157" s="2">
        <f t="shared" si="178"/>
        <v>0.9997211207086516</v>
      </c>
      <c r="FU157" s="2">
        <f t="shared" si="178"/>
        <v>0.99964204288067382</v>
      </c>
      <c r="FW157" s="2">
        <f t="shared" si="169"/>
        <v>0.30076538451894125</v>
      </c>
      <c r="FX157" s="2">
        <f t="shared" si="169"/>
        <v>0.11622046409884658</v>
      </c>
      <c r="FY157" s="2">
        <f t="shared" si="169"/>
        <v>0.10893522915780876</v>
      </c>
      <c r="FZ157" s="2">
        <f t="shared" si="169"/>
        <v>0.10371163875952823</v>
      </c>
      <c r="GA157" s="2">
        <f t="shared" si="169"/>
        <v>0.10355851899012608</v>
      </c>
      <c r="GB157" s="2">
        <f t="shared" si="169"/>
        <v>0.10421486534638807</v>
      </c>
      <c r="GC157" s="2">
        <f t="shared" si="169"/>
        <v>0.10306625368114637</v>
      </c>
      <c r="GD157" s="2">
        <f t="shared" si="169"/>
        <v>0.1094517087402465</v>
      </c>
      <c r="GE157" s="2">
        <f t="shared" si="169"/>
        <v>0.11932753995040736</v>
      </c>
      <c r="GF157" s="2">
        <f t="shared" si="169"/>
        <v>0.11261343609415381</v>
      </c>
      <c r="GG157" s="2">
        <f t="shared" si="169"/>
        <v>0.1163993473270053</v>
      </c>
      <c r="GH157" s="2">
        <f t="shared" si="169"/>
        <v>0.10546873306436834</v>
      </c>
      <c r="GI157" s="2">
        <f t="shared" si="169"/>
        <v>0.10222989971647689</v>
      </c>
      <c r="GJ157" s="2">
        <f t="shared" si="169"/>
        <v>8.1082336129125979E-2</v>
      </c>
      <c r="GK157" s="2">
        <f t="shared" si="169"/>
        <v>6.2094534042138744E-2</v>
      </c>
      <c r="GM157" s="86">
        <f t="shared" si="170"/>
        <v>3.52228121001258E-147</v>
      </c>
      <c r="GN157" s="86">
        <f t="shared" si="170"/>
        <v>1.842871643555862E-167</v>
      </c>
      <c r="GO157" s="86">
        <f t="shared" si="170"/>
        <v>1.6962419297239543E-166</v>
      </c>
      <c r="GP157" s="86">
        <f t="shared" si="170"/>
        <v>8.5768861263049706E-300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6.7252143343384963E-289</v>
      </c>
      <c r="GY157" s="86">
        <f t="shared" si="170"/>
        <v>1.2935136870728126E-257</v>
      </c>
      <c r="GZ157" s="86">
        <f t="shared" si="170"/>
        <v>8.7585996474135451E-276</v>
      </c>
      <c r="HA157" s="86">
        <f t="shared" si="170"/>
        <v>0</v>
      </c>
      <c r="HC157" s="86">
        <f t="shared" si="181"/>
        <v>3.9458830207445251E-65</v>
      </c>
      <c r="HD157" s="86">
        <f t="shared" si="181"/>
        <v>3.5278856495291418E-82</v>
      </c>
      <c r="HE157" s="86">
        <f t="shared" si="181"/>
        <v>7.3630392969410089E-75</v>
      </c>
      <c r="HF157" s="86">
        <f t="shared" si="180"/>
        <v>8.7477737402115251E-118</v>
      </c>
      <c r="HG157" s="86">
        <f t="shared" si="180"/>
        <v>3.5297848486504046E-137</v>
      </c>
      <c r="HH157" s="86">
        <f t="shared" si="180"/>
        <v>8.9723711640329932E-144</v>
      </c>
      <c r="HI157" s="86">
        <f t="shared" si="180"/>
        <v>2.3888933869937391E-142</v>
      </c>
      <c r="HJ157" s="86">
        <f t="shared" si="180"/>
        <v>1.0215366030887837E-146</v>
      </c>
      <c r="HK157" s="86">
        <f t="shared" si="180"/>
        <v>5.3174225104898274E-163</v>
      </c>
      <c r="HL157" s="86">
        <f t="shared" si="161"/>
        <v>1.1758611411066257E-150</v>
      </c>
      <c r="HM157" s="86">
        <f t="shared" si="161"/>
        <v>4.0199650796688993E-142</v>
      </c>
      <c r="HN157" s="86">
        <f t="shared" si="161"/>
        <v>4.7185664228760505E-138</v>
      </c>
      <c r="HO157" s="86">
        <f t="shared" si="161"/>
        <v>1.3474690209752191E-119</v>
      </c>
      <c r="HP157" s="86">
        <f t="shared" si="161"/>
        <v>1.7885469446825626E-129</v>
      </c>
      <c r="HQ157" s="86">
        <f t="shared" si="161"/>
        <v>4.7738768968786158E-159</v>
      </c>
      <c r="HS157" s="86">
        <f t="shared" si="171"/>
        <v>4.0428698280334335E-7</v>
      </c>
      <c r="HT157" s="86">
        <f t="shared" si="171"/>
        <v>5.2034188610264927E-3</v>
      </c>
      <c r="HU157" s="86">
        <f t="shared" si="171"/>
        <v>6.312129809373822E-3</v>
      </c>
      <c r="HV157" s="86">
        <f t="shared" si="171"/>
        <v>1.0762929460038312E-2</v>
      </c>
      <c r="HW157" s="86">
        <f t="shared" si="171"/>
        <v>1.1550909384698018E-2</v>
      </c>
      <c r="HX157" s="86">
        <f t="shared" si="171"/>
        <v>8.0368079527720019E-3</v>
      </c>
      <c r="HY157" s="86">
        <f t="shared" si="171"/>
        <v>8.0233586228403847E-3</v>
      </c>
      <c r="HZ157" s="86">
        <f t="shared" si="171"/>
        <v>3.5499170191754179E-3</v>
      </c>
      <c r="IA157" s="86">
        <f t="shared" si="171"/>
        <v>1.4933238612193527E-3</v>
      </c>
      <c r="IB157" s="86">
        <f t="shared" si="171"/>
        <v>3.5045648469502451E-3</v>
      </c>
      <c r="IC157" s="86">
        <f t="shared" si="171"/>
        <v>2.1503000920012737E-3</v>
      </c>
      <c r="ID157" s="86">
        <f t="shared" si="171"/>
        <v>1.1562102333421297E-2</v>
      </c>
      <c r="IE157" s="86">
        <f t="shared" si="171"/>
        <v>1.9238613317186317E-2</v>
      </c>
      <c r="IF157" s="86">
        <f t="shared" si="171"/>
        <v>0.14731158570955644</v>
      </c>
      <c r="IG157" s="86">
        <f t="shared" si="171"/>
        <v>0.3996164072758433</v>
      </c>
      <c r="II157" s="86">
        <f t="shared" si="172"/>
        <v>6.041753448165238E-2</v>
      </c>
      <c r="IJ157" s="86">
        <f t="shared" si="172"/>
        <v>2.0220850030311162E-6</v>
      </c>
      <c r="IK157" s="86">
        <f t="shared" si="172"/>
        <v>6.0243489733195243E-7</v>
      </c>
      <c r="IL157" s="86">
        <f t="shared" si="172"/>
        <v>1.0264790854312814E-7</v>
      </c>
      <c r="IM157" s="86">
        <f t="shared" si="172"/>
        <v>7.2249394020894424E-8</v>
      </c>
      <c r="IN157" s="86">
        <f t="shared" si="172"/>
        <v>4.0588658021537974E-8</v>
      </c>
      <c r="IO157" s="86">
        <f t="shared" si="172"/>
        <v>1.2732267406026135E-8</v>
      </c>
      <c r="IP157" s="86">
        <f t="shared" si="172"/>
        <v>2.1363018415116947E-8</v>
      </c>
      <c r="IQ157" s="86">
        <f t="shared" si="172"/>
        <v>8.101270925241545E-8</v>
      </c>
      <c r="IR157" s="86">
        <f t="shared" si="172"/>
        <v>2.5488626449496136E-8</v>
      </c>
      <c r="IS157" s="86">
        <f t="shared" si="172"/>
        <v>3.7627906690696898E-8</v>
      </c>
      <c r="IT157" s="86">
        <f t="shared" si="172"/>
        <v>6.4389517714401171E-8</v>
      </c>
      <c r="IU157" s="86">
        <f t="shared" si="172"/>
        <v>1.3390998695995513E-7</v>
      </c>
      <c r="IV157" s="86">
        <f t="shared" si="172"/>
        <v>3.7261111855654059E-7</v>
      </c>
      <c r="IW157" s="86">
        <f t="shared" si="172"/>
        <v>5.0464518443935016E-5</v>
      </c>
      <c r="IY157" s="86">
        <f t="shared" si="173"/>
        <v>6.0417938768635181E-2</v>
      </c>
      <c r="IZ157" s="86">
        <f t="shared" si="173"/>
        <v>5.2054409460295242E-3</v>
      </c>
      <c r="JA157" s="86">
        <f t="shared" si="173"/>
        <v>6.3127322442711542E-3</v>
      </c>
      <c r="JB157" s="86">
        <f t="shared" si="173"/>
        <v>1.0763032107946855E-2</v>
      </c>
      <c r="JC157" s="86">
        <f t="shared" si="173"/>
        <v>1.1550981634092039E-2</v>
      </c>
      <c r="JD157" s="86">
        <f t="shared" si="173"/>
        <v>8.0368485414300233E-3</v>
      </c>
      <c r="JE157" s="86">
        <f t="shared" si="173"/>
        <v>8.02337135510779E-3</v>
      </c>
      <c r="JF157" s="86">
        <f t="shared" si="173"/>
        <v>3.5499383821938329E-3</v>
      </c>
      <c r="JG157" s="86">
        <f t="shared" si="173"/>
        <v>1.4934048739286051E-3</v>
      </c>
      <c r="JH157" s="86">
        <f t="shared" si="173"/>
        <v>3.5045903355766946E-3</v>
      </c>
      <c r="JI157" s="86">
        <f t="shared" si="173"/>
        <v>2.1503377199079644E-3</v>
      </c>
      <c r="JJ157" s="86">
        <f t="shared" si="173"/>
        <v>1.1562166722939011E-2</v>
      </c>
      <c r="JK157" s="86">
        <f t="shared" si="173"/>
        <v>1.9238747227173277E-2</v>
      </c>
      <c r="JL157" s="86">
        <f t="shared" si="173"/>
        <v>0.14731195832067498</v>
      </c>
      <c r="JM157" s="86">
        <f t="shared" si="173"/>
        <v>0.39966687179428723</v>
      </c>
    </row>
    <row r="158" spans="2:273" x14ac:dyDescent="0.25">
      <c r="B158" s="2">
        <v>131</v>
      </c>
      <c r="C158" s="37">
        <v>35.439</v>
      </c>
      <c r="D158" s="37">
        <v>40</v>
      </c>
      <c r="E158" s="37">
        <v>49.384999999999998</v>
      </c>
      <c r="F158" s="37">
        <v>44.569000000000003</v>
      </c>
      <c r="G158" s="37">
        <v>45.045999999999999</v>
      </c>
      <c r="H158" s="37">
        <v>46.076999999999998</v>
      </c>
      <c r="I158" s="37">
        <v>45.8</v>
      </c>
      <c r="J158" s="37">
        <v>44.923000000000002</v>
      </c>
      <c r="K158" s="37">
        <v>46.554000000000002</v>
      </c>
      <c r="L158" s="37">
        <v>44.831000000000003</v>
      </c>
      <c r="M158" s="37">
        <v>40.831000000000003</v>
      </c>
      <c r="N158" s="37">
        <v>42.8</v>
      </c>
      <c r="O158" s="37">
        <v>41.877000000000002</v>
      </c>
      <c r="P158" s="37">
        <v>45.969000000000001</v>
      </c>
      <c r="Q158" s="37">
        <v>77.322999999999993</v>
      </c>
      <c r="S158" s="4">
        <f t="shared" si="174"/>
        <v>35.254172393405135</v>
      </c>
      <c r="T158" s="4">
        <f t="shared" si="174"/>
        <v>39.729778786657313</v>
      </c>
      <c r="U158" s="4">
        <f t="shared" si="174"/>
        <v>50.469921316392579</v>
      </c>
      <c r="V158" s="4">
        <f t="shared" si="174"/>
        <v>44.930234555412163</v>
      </c>
      <c r="W158" s="4">
        <f t="shared" si="174"/>
        <v>45.468181694080023</v>
      </c>
      <c r="X158" s="4">
        <f t="shared" si="174"/>
        <v>46.638036645102225</v>
      </c>
      <c r="Y158" s="4">
        <f t="shared" si="174"/>
        <v>46.899004795832951</v>
      </c>
      <c r="Z158" s="4">
        <f t="shared" si="174"/>
        <v>46.865343029850294</v>
      </c>
      <c r="AA158" s="4">
        <f t="shared" si="174"/>
        <v>46.877717560543424</v>
      </c>
      <c r="AB158" s="4">
        <f t="shared" si="174"/>
        <v>45.188213828501247</v>
      </c>
      <c r="AC158" s="4">
        <f t="shared" si="174"/>
        <v>42.827075324950471</v>
      </c>
      <c r="AD158" s="4">
        <f t="shared" si="174"/>
        <v>43.903140261061573</v>
      </c>
      <c r="AE158" s="4">
        <f t="shared" si="174"/>
        <v>43.082224206826545</v>
      </c>
      <c r="AF158" s="4">
        <f t="shared" si="174"/>
        <v>48.554329678087839</v>
      </c>
      <c r="AG158" s="4">
        <f t="shared" si="174"/>
        <v>77.64299259705254</v>
      </c>
      <c r="AI158" s="4">
        <f t="shared" si="175"/>
        <v>0.1848276065948653</v>
      </c>
      <c r="AJ158" s="4">
        <f t="shared" si="175"/>
        <v>0.27022121334268689</v>
      </c>
      <c r="AK158" s="4">
        <f t="shared" si="175"/>
        <v>-1.084921316392581</v>
      </c>
      <c r="AL158" s="4">
        <f t="shared" si="175"/>
        <v>-0.36123455541216032</v>
      </c>
      <c r="AM158" s="4">
        <f t="shared" si="175"/>
        <v>-0.42218169408002382</v>
      </c>
      <c r="AN158" s="4">
        <f t="shared" si="175"/>
        <v>-0.56103664510222728</v>
      </c>
      <c r="AO158" s="4">
        <f t="shared" si="175"/>
        <v>-1.0990047958329541</v>
      </c>
      <c r="AP158" s="4">
        <f t="shared" si="175"/>
        <v>-1.9423430298502922</v>
      </c>
      <c r="AQ158" s="4">
        <f t="shared" si="175"/>
        <v>-0.32371756054342171</v>
      </c>
      <c r="AR158" s="4">
        <f t="shared" si="175"/>
        <v>-0.35721382850124428</v>
      </c>
      <c r="AS158" s="4">
        <f t="shared" si="175"/>
        <v>-1.9960753249504677</v>
      </c>
      <c r="AT158" s="4">
        <f t="shared" si="175"/>
        <v>-1.1031402610615757</v>
      </c>
      <c r="AU158" s="4">
        <f t="shared" si="175"/>
        <v>-1.2052242068265429</v>
      </c>
      <c r="AV158" s="4">
        <f t="shared" si="175"/>
        <v>-2.5853296780878381</v>
      </c>
      <c r="AW158" s="4">
        <f t="shared" si="175"/>
        <v>-0.31999259705254701</v>
      </c>
      <c r="AY158" s="2">
        <f t="shared" si="167"/>
        <v>35.25417238975129</v>
      </c>
      <c r="AZ158" s="2">
        <f t="shared" si="167"/>
        <v>39.726948086934627</v>
      </c>
      <c r="BA158" s="2">
        <f t="shared" si="167"/>
        <v>50.464348800146979</v>
      </c>
      <c r="BB158" s="2">
        <f t="shared" si="167"/>
        <v>44.909547007422496</v>
      </c>
      <c r="BC158" s="2">
        <f t="shared" si="167"/>
        <v>45.440498157868923</v>
      </c>
      <c r="BD158" s="2">
        <f t="shared" si="167"/>
        <v>46.619590013030432</v>
      </c>
      <c r="BE158" s="2">
        <f t="shared" si="167"/>
        <v>46.879108632505904</v>
      </c>
      <c r="BF158" s="2">
        <f t="shared" si="167"/>
        <v>46.858284534650416</v>
      </c>
      <c r="BG158" s="2">
        <f t="shared" si="167"/>
        <v>46.875236841243172</v>
      </c>
      <c r="BH158" s="2">
        <f t="shared" si="167"/>
        <v>45.179762264935434</v>
      </c>
      <c r="BI158" s="2">
        <f t="shared" si="167"/>
        <v>42.822450976377965</v>
      </c>
      <c r="BJ158" s="2">
        <f t="shared" si="167"/>
        <v>43.846928700438241</v>
      </c>
      <c r="BK158" s="2">
        <f t="shared" si="167"/>
        <v>42.954737296718136</v>
      </c>
      <c r="BL158" s="2">
        <f t="shared" si="167"/>
        <v>45.103866260001318</v>
      </c>
      <c r="BM158" s="2">
        <f t="shared" si="167"/>
        <v>49.252953899756122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40</v>
      </c>
      <c r="CG158" s="2">
        <f t="shared" si="168"/>
        <v>49.384999999999998</v>
      </c>
      <c r="CH158" s="2">
        <f t="shared" si="168"/>
        <v>44.569000000000003</v>
      </c>
      <c r="CI158" s="2">
        <f t="shared" si="168"/>
        <v>45.045999999999999</v>
      </c>
      <c r="CJ158" s="2">
        <f t="shared" si="168"/>
        <v>46.076999999999998</v>
      </c>
      <c r="CK158" s="2">
        <f t="shared" si="168"/>
        <v>45.8</v>
      </c>
      <c r="CL158" s="2">
        <f t="shared" si="168"/>
        <v>44.923000000000002</v>
      </c>
      <c r="CM158" s="2">
        <f t="shared" si="168"/>
        <v>46.554000000000002</v>
      </c>
      <c r="CN158" s="2">
        <f t="shared" si="168"/>
        <v>44.831000000000003</v>
      </c>
      <c r="CO158" s="2">
        <f t="shared" si="168"/>
        <v>40.831000000000003</v>
      </c>
      <c r="CP158" s="2">
        <f t="shared" si="168"/>
        <v>42.8</v>
      </c>
      <c r="CQ158" s="2">
        <f t="shared" si="168"/>
        <v>41.877000000000002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40</v>
      </c>
      <c r="CW158" s="2">
        <f t="shared" si="199"/>
        <v>49.384999999999998</v>
      </c>
      <c r="CX158" s="2">
        <f t="shared" si="200"/>
        <v>44.569000000000003</v>
      </c>
      <c r="CY158" s="2">
        <f t="shared" si="201"/>
        <v>45.045999999999999</v>
      </c>
      <c r="CZ158" s="2">
        <f t="shared" si="202"/>
        <v>46.076999999999998</v>
      </c>
      <c r="DA158" s="2">
        <f t="shared" si="203"/>
        <v>45.8</v>
      </c>
      <c r="DB158" s="2">
        <f t="shared" si="204"/>
        <v>44.923000000000002</v>
      </c>
      <c r="DC158" s="2">
        <f t="shared" si="205"/>
        <v>46.554000000000002</v>
      </c>
      <c r="DD158" s="2">
        <f t="shared" si="206"/>
        <v>44.831000000000003</v>
      </c>
      <c r="DE158" s="2">
        <f t="shared" si="207"/>
        <v>40.831000000000003</v>
      </c>
      <c r="DF158" s="2">
        <f t="shared" si="208"/>
        <v>42.8</v>
      </c>
      <c r="DG158" s="2">
        <f t="shared" si="209"/>
        <v>41.877000000000002</v>
      </c>
      <c r="DH158" s="2" t="str">
        <f t="shared" si="210"/>
        <v/>
      </c>
      <c r="DI158" s="2" t="str">
        <f t="shared" si="211"/>
        <v/>
      </c>
      <c r="DK158" s="2">
        <f t="shared" si="176"/>
        <v>68.427404318488527</v>
      </c>
      <c r="DL158" s="2">
        <f t="shared" si="176"/>
        <v>77.66264895470384</v>
      </c>
      <c r="DM158" s="2">
        <f t="shared" si="176"/>
        <v>97.092720262664159</v>
      </c>
      <c r="DN158" s="2">
        <f t="shared" si="176"/>
        <v>87.699915759849915</v>
      </c>
      <c r="DO158" s="2">
        <f t="shared" si="176"/>
        <v>82.089234843205574</v>
      </c>
      <c r="DP158" s="2">
        <f t="shared" si="176"/>
        <v>78.415235540069688</v>
      </c>
      <c r="DQ158" s="2">
        <f t="shared" si="176"/>
        <v>74.906959646706113</v>
      </c>
      <c r="DR158" s="2">
        <f t="shared" si="176"/>
        <v>77.362062825810966</v>
      </c>
      <c r="DS158" s="2">
        <f t="shared" si="176"/>
        <v>78.342870864057517</v>
      </c>
      <c r="DT158" s="2">
        <f t="shared" si="176"/>
        <v>77.573126245847192</v>
      </c>
      <c r="DU158" s="2">
        <f t="shared" si="176"/>
        <v>79.758039867109645</v>
      </c>
      <c r="DV158" s="2">
        <f t="shared" si="176"/>
        <v>83.780770764119609</v>
      </c>
      <c r="DW158" s="2">
        <f t="shared" si="176"/>
        <v>80.776429111633306</v>
      </c>
      <c r="DX158" s="2">
        <f t="shared" si="176"/>
        <v>78.207289198606261</v>
      </c>
      <c r="DY158" s="2">
        <f t="shared" si="176"/>
        <v>78.372998489882207</v>
      </c>
      <c r="EA158" s="2">
        <f t="shared" si="152"/>
        <v>35.099807288016819</v>
      </c>
      <c r="EB158" s="2">
        <f t="shared" si="152"/>
        <v>39.656033835711284</v>
      </c>
      <c r="EC158" s="2">
        <f t="shared" si="152"/>
        <v>50.210862573699046</v>
      </c>
      <c r="ED158" s="2">
        <f t="shared" si="152"/>
        <v>44.82804993003046</v>
      </c>
      <c r="EE158" s="2">
        <f t="shared" si="152"/>
        <v>45.393278158999607</v>
      </c>
      <c r="EF158" s="2">
        <f t="shared" si="152"/>
        <v>46.564879950098302</v>
      </c>
      <c r="EG158" s="2">
        <f t="shared" si="152"/>
        <v>46.83406414173848</v>
      </c>
      <c r="EH158" s="2">
        <f t="shared" si="152"/>
        <v>46.883483820848518</v>
      </c>
      <c r="EI158" s="2">
        <f t="shared" si="152"/>
        <v>46.901796994510931</v>
      </c>
      <c r="EJ158" s="2">
        <f t="shared" si="152"/>
        <v>45.161485483302947</v>
      </c>
      <c r="EK158" s="2">
        <f t="shared" si="152"/>
        <v>42.735134609984385</v>
      </c>
      <c r="EL158" s="2">
        <f t="shared" si="179"/>
        <v>43.787424116787783</v>
      </c>
      <c r="EM158" s="2">
        <f t="shared" si="135"/>
        <v>42.949206683320234</v>
      </c>
      <c r="EN158" s="2">
        <f t="shared" si="135"/>
        <v>45.11308990822922</v>
      </c>
      <c r="EO158" s="2">
        <f t="shared" si="135"/>
        <v>49.320363596086381</v>
      </c>
      <c r="EQ158" s="2">
        <f t="shared" si="177"/>
        <v>35.558797118703104</v>
      </c>
      <c r="ER158" s="2">
        <f t="shared" si="177"/>
        <v>40.140922882438346</v>
      </c>
      <c r="ES158" s="2">
        <f t="shared" si="177"/>
        <v>52.258308709560886</v>
      </c>
      <c r="ET158" s="2">
        <f t="shared" si="177"/>
        <v>45.459947113749386</v>
      </c>
      <c r="EU158" s="2">
        <f t="shared" si="177"/>
        <v>45.731459345379967</v>
      </c>
      <c r="EV158" s="2">
        <f t="shared" si="177"/>
        <v>46.977014985809461</v>
      </c>
      <c r="EW158" s="2">
        <f t="shared" si="177"/>
        <v>47.167876820455803</v>
      </c>
      <c r="EX158" s="2">
        <f t="shared" si="177"/>
        <v>46.599115998322581</v>
      </c>
      <c r="EY158" s="2">
        <f t="shared" si="177"/>
        <v>46.627669368703749</v>
      </c>
      <c r="EZ158" s="2">
        <f t="shared" si="177"/>
        <v>45.230996714227828</v>
      </c>
      <c r="FA158" s="2">
        <f t="shared" si="177"/>
        <v>43.333457305604064</v>
      </c>
      <c r="FB158" s="2">
        <f t="shared" si="177"/>
        <v>44.201993675151606</v>
      </c>
      <c r="FC158" s="2">
        <f t="shared" si="177"/>
        <v>42.905062646089348</v>
      </c>
      <c r="FD158" s="2">
        <f t="shared" si="177"/>
        <v>44.913111706246141</v>
      </c>
      <c r="FE158" s="2">
        <f t="shared" si="177"/>
        <v>48.18421239942144</v>
      </c>
      <c r="FG158" s="2">
        <f t="shared" si="178"/>
        <v>0.99978196436156519</v>
      </c>
      <c r="FH158" s="2">
        <f t="shared" si="178"/>
        <v>0.99974192783301385</v>
      </c>
      <c r="FI158" s="2">
        <f t="shared" si="178"/>
        <v>0.99975529241457495</v>
      </c>
      <c r="FJ158" s="2">
        <f t="shared" si="178"/>
        <v>0.9997585559424399</v>
      </c>
      <c r="FK158" s="2">
        <f t="shared" si="178"/>
        <v>0.99974930456602285</v>
      </c>
      <c r="FL158" s="2">
        <f t="shared" si="178"/>
        <v>0.99974617348222483</v>
      </c>
      <c r="FM158" s="2">
        <f t="shared" si="178"/>
        <v>0.99972600704695369</v>
      </c>
      <c r="FN158" s="2">
        <f t="shared" si="178"/>
        <v>0.99971877007809873</v>
      </c>
      <c r="FO158" s="2">
        <f t="shared" si="178"/>
        <v>0.99971697850009056</v>
      </c>
      <c r="FP158" s="2">
        <f t="shared" si="178"/>
        <v>0.99969807413626999</v>
      </c>
      <c r="FQ158" s="2">
        <f t="shared" si="178"/>
        <v>0.99968125486952353</v>
      </c>
      <c r="FR158" s="2">
        <f t="shared" si="178"/>
        <v>0.99969882602891769</v>
      </c>
      <c r="FS158" s="2">
        <f t="shared" si="178"/>
        <v>0.99972425897535</v>
      </c>
      <c r="FT158" s="2">
        <f t="shared" si="178"/>
        <v>0.9997456528221571</v>
      </c>
      <c r="FU158" s="2">
        <f t="shared" si="178"/>
        <v>0.99967352894450445</v>
      </c>
      <c r="FW158" s="2">
        <f t="shared" si="169"/>
        <v>0.3204831305706578</v>
      </c>
      <c r="FX158" s="2">
        <f t="shared" si="169"/>
        <v>0.12602017329991669</v>
      </c>
      <c r="FY158" s="2">
        <f t="shared" si="169"/>
        <v>0.1182028069084031</v>
      </c>
      <c r="FZ158" s="2">
        <f t="shared" si="169"/>
        <v>0.11259097521562574</v>
      </c>
      <c r="GA158" s="2">
        <f t="shared" si="169"/>
        <v>0.1124263903918028</v>
      </c>
      <c r="GB158" s="2">
        <f t="shared" si="169"/>
        <v>0.11313184767796418</v>
      </c>
      <c r="GC158" s="2">
        <f t="shared" si="169"/>
        <v>0.11189723341540164</v>
      </c>
      <c r="GD158" s="2">
        <f t="shared" si="169"/>
        <v>0.11875736956229682</v>
      </c>
      <c r="GE158" s="2">
        <f t="shared" si="169"/>
        <v>0.12935089285025528</v>
      </c>
      <c r="GF158" s="2">
        <f t="shared" si="169"/>
        <v>0.1221510378593009</v>
      </c>
      <c r="GG158" s="2">
        <f t="shared" si="169"/>
        <v>0.1262119859059769</v>
      </c>
      <c r="GH158" s="2">
        <f t="shared" si="169"/>
        <v>0.11447928982321309</v>
      </c>
      <c r="GI158" s="2">
        <f t="shared" si="169"/>
        <v>0.11099808675216467</v>
      </c>
      <c r="GJ158" s="2">
        <f t="shared" si="169"/>
        <v>8.8214936655260645E-2</v>
      </c>
      <c r="GK158" s="2">
        <f t="shared" si="169"/>
        <v>6.7679848364092521E-2</v>
      </c>
      <c r="GM158" s="86">
        <f t="shared" si="170"/>
        <v>1.1198821248134426E-151</v>
      </c>
      <c r="GN158" s="86">
        <f t="shared" si="170"/>
        <v>1.4078013696369332E-172</v>
      </c>
      <c r="GO158" s="86">
        <f t="shared" si="170"/>
        <v>1.5005950923686385E-171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9.7247786632015026E-298</v>
      </c>
      <c r="GY158" s="86">
        <f t="shared" si="170"/>
        <v>2.0177228042078313E-265</v>
      </c>
      <c r="GZ158" s="86">
        <f t="shared" si="170"/>
        <v>3.2810447921756763E-284</v>
      </c>
      <c r="HA158" s="86">
        <f t="shared" si="170"/>
        <v>0</v>
      </c>
      <c r="HC158" s="86">
        <f t="shared" si="181"/>
        <v>4.4442008369591185E-68</v>
      </c>
      <c r="HD158" s="86">
        <f t="shared" si="181"/>
        <v>6.8271919101684192E-86</v>
      </c>
      <c r="HE158" s="86">
        <f t="shared" si="181"/>
        <v>3.2708945567591371E-78</v>
      </c>
      <c r="HF158" s="86">
        <f t="shared" si="180"/>
        <v>4.5194563597588905E-123</v>
      </c>
      <c r="HG158" s="86">
        <f t="shared" si="180"/>
        <v>2.4506520886995842E-143</v>
      </c>
      <c r="HH158" s="86">
        <f t="shared" si="180"/>
        <v>3.4860114871026265E-150</v>
      </c>
      <c r="HI158" s="86">
        <f t="shared" si="180"/>
        <v>9.8880640332826414E-149</v>
      </c>
      <c r="HJ158" s="86">
        <f t="shared" si="180"/>
        <v>2.9664236941039014E-153</v>
      </c>
      <c r="HK158" s="86">
        <f t="shared" si="180"/>
        <v>2.8213034505368832E-170</v>
      </c>
      <c r="HL158" s="86">
        <f t="shared" si="161"/>
        <v>1.8477545284789303E-157</v>
      </c>
      <c r="HM158" s="86">
        <f t="shared" si="161"/>
        <v>1.6536730600266503E-148</v>
      </c>
      <c r="HN158" s="86">
        <f t="shared" si="161"/>
        <v>2.5598879706958454E-144</v>
      </c>
      <c r="HO158" s="86">
        <f t="shared" si="161"/>
        <v>5.045421603281769E-125</v>
      </c>
      <c r="HP158" s="86">
        <f t="shared" si="161"/>
        <v>1.8047364621234945E-135</v>
      </c>
      <c r="HQ158" s="86">
        <f t="shared" si="161"/>
        <v>2.5695093951940429E-166</v>
      </c>
      <c r="HS158" s="86">
        <f t="shared" si="171"/>
        <v>5.7557906529083581E-8</v>
      </c>
      <c r="HT158" s="86">
        <f t="shared" si="171"/>
        <v>1.5759047960076131E-3</v>
      </c>
      <c r="HU158" s="86">
        <f t="shared" si="171"/>
        <v>1.9256648937581609E-3</v>
      </c>
      <c r="HV158" s="86">
        <f t="shared" si="171"/>
        <v>3.3665699054124909E-3</v>
      </c>
      <c r="HW158" s="86">
        <f t="shared" si="171"/>
        <v>3.6004367060439987E-3</v>
      </c>
      <c r="HX158" s="86">
        <f t="shared" si="171"/>
        <v>2.3093293210498869E-3</v>
      </c>
      <c r="HY158" s="86">
        <f t="shared" si="171"/>
        <v>2.2122588117844634E-3</v>
      </c>
      <c r="HZ158" s="86">
        <f t="shared" si="171"/>
        <v>8.5151031646771042E-4</v>
      </c>
      <c r="IA158" s="86">
        <f t="shared" si="171"/>
        <v>3.1705323884357803E-4</v>
      </c>
      <c r="IB158" s="86">
        <f t="shared" si="171"/>
        <v>8.2652513540155525E-4</v>
      </c>
      <c r="IC158" s="86">
        <f t="shared" si="171"/>
        <v>4.7011908500822796E-4</v>
      </c>
      <c r="ID158" s="86">
        <f t="shared" si="171"/>
        <v>3.5446236812165166E-3</v>
      </c>
      <c r="IE158" s="86">
        <f t="shared" si="171"/>
        <v>6.691582074868422E-3</v>
      </c>
      <c r="IF158" s="86">
        <f t="shared" si="171"/>
        <v>7.9566023706126685E-2</v>
      </c>
      <c r="IG158" s="86">
        <f t="shared" si="171"/>
        <v>0.27701134570391345</v>
      </c>
      <c r="II158" s="86">
        <f t="shared" si="172"/>
        <v>9.4327283198055417E-2</v>
      </c>
      <c r="IJ158" s="86">
        <f t="shared" si="172"/>
        <v>5.7466957384955574E-6</v>
      </c>
      <c r="IK158" s="86">
        <f t="shared" si="172"/>
        <v>1.8264671978805705E-6</v>
      </c>
      <c r="IL158" s="86">
        <f t="shared" si="172"/>
        <v>3.4931474718193443E-7</v>
      </c>
      <c r="IM158" s="86">
        <f t="shared" si="172"/>
        <v>2.527330178752797E-7</v>
      </c>
      <c r="IN158" s="86">
        <f t="shared" si="172"/>
        <v>1.4940078256794052E-7</v>
      </c>
      <c r="IO158" s="86">
        <f t="shared" si="172"/>
        <v>5.1106727342063924E-8</v>
      </c>
      <c r="IP158" s="86">
        <f t="shared" si="172"/>
        <v>8.5782595641281016E-8</v>
      </c>
      <c r="IQ158" s="86">
        <f t="shared" si="172"/>
        <v>3.0936439325542005E-7</v>
      </c>
      <c r="IR158" s="86">
        <f t="shared" si="172"/>
        <v>1.0297835447877632E-7</v>
      </c>
      <c r="IS158" s="86">
        <f t="shared" si="172"/>
        <v>1.5074248532383247E-7</v>
      </c>
      <c r="IT158" s="86">
        <f t="shared" si="172"/>
        <v>2.3004910268277401E-7</v>
      </c>
      <c r="IU158" s="86">
        <f t="shared" si="172"/>
        <v>4.4212187006614697E-7</v>
      </c>
      <c r="IV158" s="86">
        <f t="shared" si="172"/>
        <v>1.0102824371848035E-6</v>
      </c>
      <c r="IW158" s="86">
        <f t="shared" si="172"/>
        <v>9.0046915686558626E-5</v>
      </c>
      <c r="IY158" s="86">
        <f t="shared" si="173"/>
        <v>9.4327340755961941E-2</v>
      </c>
      <c r="IZ158" s="86">
        <f t="shared" si="173"/>
        <v>1.5816514917461086E-3</v>
      </c>
      <c r="JA158" s="86">
        <f t="shared" si="173"/>
        <v>1.9274913609560415E-3</v>
      </c>
      <c r="JB158" s="86">
        <f t="shared" si="173"/>
        <v>3.3669192201596729E-3</v>
      </c>
      <c r="JC158" s="86">
        <f t="shared" si="173"/>
        <v>3.6006894390618739E-3</v>
      </c>
      <c r="JD158" s="86">
        <f t="shared" si="173"/>
        <v>2.3094787218324547E-3</v>
      </c>
      <c r="JE158" s="86">
        <f t="shared" si="173"/>
        <v>2.2123099185118052E-3</v>
      </c>
      <c r="JF158" s="86">
        <f t="shared" si="173"/>
        <v>8.5159609906335174E-4</v>
      </c>
      <c r="JG158" s="86">
        <f t="shared" si="173"/>
        <v>3.1736260323683344E-4</v>
      </c>
      <c r="JH158" s="86">
        <f t="shared" si="173"/>
        <v>8.2662811375603404E-4</v>
      </c>
      <c r="JI158" s="86">
        <f t="shared" si="173"/>
        <v>4.7026982749355181E-4</v>
      </c>
      <c r="JJ158" s="86">
        <f t="shared" si="173"/>
        <v>3.5448537303191994E-3</v>
      </c>
      <c r="JK158" s="86">
        <f t="shared" si="173"/>
        <v>6.6920241967384879E-3</v>
      </c>
      <c r="JL158" s="86">
        <f t="shared" si="173"/>
        <v>7.9567033988563865E-2</v>
      </c>
      <c r="JM158" s="86">
        <f t="shared" si="173"/>
        <v>0.27710139261959998</v>
      </c>
    </row>
    <row r="159" spans="2:273" x14ac:dyDescent="0.25">
      <c r="B159" s="2">
        <v>132</v>
      </c>
      <c r="C159" s="37">
        <v>34.302999999999997</v>
      </c>
      <c r="D159" s="37">
        <v>39.045000000000002</v>
      </c>
      <c r="E159" s="37">
        <v>50.569000000000003</v>
      </c>
      <c r="F159" s="37">
        <v>44</v>
      </c>
      <c r="G159" s="37">
        <v>44.4</v>
      </c>
      <c r="H159" s="37">
        <v>45.707999999999998</v>
      </c>
      <c r="I159" s="37">
        <v>44.631</v>
      </c>
      <c r="J159" s="37">
        <v>45.831000000000003</v>
      </c>
      <c r="K159" s="37">
        <v>46.831000000000003</v>
      </c>
      <c r="L159" s="37">
        <v>44.738</v>
      </c>
      <c r="M159" s="37">
        <v>41.323</v>
      </c>
      <c r="N159" s="37">
        <v>42.384999999999998</v>
      </c>
      <c r="O159" s="37">
        <v>40.508000000000003</v>
      </c>
      <c r="P159" s="37">
        <v>44.323</v>
      </c>
      <c r="Q159" s="37">
        <v>62.445999999999998</v>
      </c>
      <c r="S159" s="4">
        <f t="shared" si="174"/>
        <v>35.18039994631814</v>
      </c>
      <c r="T159" s="4">
        <f t="shared" si="174"/>
        <v>39.626169350903652</v>
      </c>
      <c r="U159" s="4">
        <f t="shared" si="174"/>
        <v>50.280213084068471</v>
      </c>
      <c r="V159" s="4">
        <f t="shared" si="174"/>
        <v>44.802054323610975</v>
      </c>
      <c r="W159" s="4">
        <f t="shared" si="174"/>
        <v>45.331705397667392</v>
      </c>
      <c r="X159" s="4">
        <f t="shared" si="174"/>
        <v>46.520531500970925</v>
      </c>
      <c r="Y159" s="4">
        <f t="shared" si="174"/>
        <v>46.779878208891617</v>
      </c>
      <c r="Z159" s="4">
        <f t="shared" si="174"/>
        <v>46.753284578438496</v>
      </c>
      <c r="AA159" s="4">
        <f t="shared" si="174"/>
        <v>46.761863220943383</v>
      </c>
      <c r="AB159" s="4">
        <f t="shared" si="174"/>
        <v>45.078916839738035</v>
      </c>
      <c r="AC159" s="4">
        <f t="shared" si="174"/>
        <v>42.685700351137129</v>
      </c>
      <c r="AD159" s="4">
        <f t="shared" si="174"/>
        <v>43.724524816430332</v>
      </c>
      <c r="AE159" s="4">
        <f t="shared" si="174"/>
        <v>42.871494586401731</v>
      </c>
      <c r="AF159" s="4">
        <f t="shared" si="174"/>
        <v>46.414023644478874</v>
      </c>
      <c r="AG159" s="4">
        <f t="shared" si="174"/>
        <v>64.991905356884729</v>
      </c>
      <c r="AI159" s="4">
        <f t="shared" si="175"/>
        <v>-0.87739994631814255</v>
      </c>
      <c r="AJ159" s="4">
        <f t="shared" si="175"/>
        <v>-0.58116935090365018</v>
      </c>
      <c r="AK159" s="4">
        <f t="shared" si="175"/>
        <v>0.2887869159315315</v>
      </c>
      <c r="AL159" s="4">
        <f t="shared" si="175"/>
        <v>-0.80205432361097451</v>
      </c>
      <c r="AM159" s="4">
        <f t="shared" si="175"/>
        <v>-0.93170539766739324</v>
      </c>
      <c r="AN159" s="4">
        <f t="shared" si="175"/>
        <v>-0.81253150097092686</v>
      </c>
      <c r="AO159" s="4">
        <f t="shared" si="175"/>
        <v>-2.1488782088916167</v>
      </c>
      <c r="AP159" s="4">
        <f t="shared" si="175"/>
        <v>-0.92228457843849299</v>
      </c>
      <c r="AQ159" s="4">
        <f t="shared" si="175"/>
        <v>6.9136779056620412E-2</v>
      </c>
      <c r="AR159" s="4">
        <f t="shared" si="175"/>
        <v>-0.34091683973803555</v>
      </c>
      <c r="AS159" s="4">
        <f t="shared" si="175"/>
        <v>-1.3627003511371285</v>
      </c>
      <c r="AT159" s="4">
        <f t="shared" si="175"/>
        <v>-1.3395248164303339</v>
      </c>
      <c r="AU159" s="4">
        <f t="shared" si="175"/>
        <v>-2.3634945864017283</v>
      </c>
      <c r="AV159" s="4">
        <f t="shared" si="175"/>
        <v>-2.0910236444788737</v>
      </c>
      <c r="AW159" s="4">
        <f t="shared" si="175"/>
        <v>-2.545905356884731</v>
      </c>
      <c r="AY159" s="2">
        <f t="shared" si="167"/>
        <v>35.180399946015115</v>
      </c>
      <c r="AZ159" s="2">
        <f t="shared" si="167"/>
        <v>39.625197700910938</v>
      </c>
      <c r="BA159" s="2">
        <f t="shared" si="167"/>
        <v>50.278800107863802</v>
      </c>
      <c r="BB159" s="2">
        <f t="shared" si="167"/>
        <v>44.79777905190727</v>
      </c>
      <c r="BC159" s="2">
        <f t="shared" si="167"/>
        <v>45.32607475359498</v>
      </c>
      <c r="BD159" s="2">
        <f t="shared" si="167"/>
        <v>46.517133813779601</v>
      </c>
      <c r="BE159" s="2">
        <f t="shared" si="167"/>
        <v>46.776474256632369</v>
      </c>
      <c r="BF159" s="2">
        <f t="shared" si="167"/>
        <v>46.752216373351331</v>
      </c>
      <c r="BG159" s="2">
        <f t="shared" si="167"/>
        <v>46.761324551698081</v>
      </c>
      <c r="BH159" s="2">
        <f t="shared" si="167"/>
        <v>45.077648665605416</v>
      </c>
      <c r="BI159" s="2">
        <f t="shared" si="167"/>
        <v>42.684964122629111</v>
      </c>
      <c r="BJ159" s="2">
        <f t="shared" si="167"/>
        <v>43.713348272705531</v>
      </c>
      <c r="BK159" s="2">
        <f t="shared" si="167"/>
        <v>42.841807895771709</v>
      </c>
      <c r="BL159" s="2">
        <f t="shared" si="167"/>
        <v>45.004958504789379</v>
      </c>
      <c r="BM159" s="2">
        <f t="shared" si="167"/>
        <v>49.143781446128678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39.045000000000002</v>
      </c>
      <c r="CG159" s="2">
        <f t="shared" si="168"/>
        <v>50.569000000000003</v>
      </c>
      <c r="CH159" s="2">
        <f t="shared" si="168"/>
        <v>44</v>
      </c>
      <c r="CI159" s="2">
        <f t="shared" si="168"/>
        <v>44.4</v>
      </c>
      <c r="CJ159" s="2">
        <f t="shared" si="168"/>
        <v>45.707999999999998</v>
      </c>
      <c r="CK159" s="2">
        <f t="shared" si="168"/>
        <v>44.631</v>
      </c>
      <c r="CL159" s="2">
        <f t="shared" si="168"/>
        <v>45.831000000000003</v>
      </c>
      <c r="CM159" s="2">
        <f t="shared" si="168"/>
        <v>46.831000000000003</v>
      </c>
      <c r="CN159" s="2">
        <f t="shared" si="168"/>
        <v>44.738</v>
      </c>
      <c r="CO159" s="2">
        <f t="shared" si="168"/>
        <v>41.323</v>
      </c>
      <c r="CP159" s="2">
        <f t="shared" si="168"/>
        <v>42.384999999999998</v>
      </c>
      <c r="CQ159" s="2">
        <f t="shared" si="168"/>
        <v>40.508000000000003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39.045000000000002</v>
      </c>
      <c r="CW159" s="2">
        <f t="shared" si="199"/>
        <v>50.569000000000003</v>
      </c>
      <c r="CX159" s="2">
        <f t="shared" si="200"/>
        <v>44</v>
      </c>
      <c r="CY159" s="2">
        <f t="shared" si="201"/>
        <v>44.4</v>
      </c>
      <c r="CZ159" s="2">
        <f t="shared" si="202"/>
        <v>45.707999999999998</v>
      </c>
      <c r="DA159" s="2">
        <f t="shared" si="203"/>
        <v>44.631</v>
      </c>
      <c r="DB159" s="2">
        <f t="shared" si="204"/>
        <v>45.831000000000003</v>
      </c>
      <c r="DC159" s="2">
        <f t="shared" si="205"/>
        <v>46.831000000000003</v>
      </c>
      <c r="DD159" s="2">
        <f t="shared" si="206"/>
        <v>44.738</v>
      </c>
      <c r="DE159" s="2">
        <f t="shared" si="207"/>
        <v>41.323</v>
      </c>
      <c r="DF159" s="2">
        <f t="shared" si="208"/>
        <v>42.384999999999998</v>
      </c>
      <c r="DG159" s="2">
        <f t="shared" si="209"/>
        <v>40.508000000000003</v>
      </c>
      <c r="DH159" s="2" t="str">
        <f t="shared" si="210"/>
        <v/>
      </c>
      <c r="DI159" s="2" t="str">
        <f t="shared" si="211"/>
        <v/>
      </c>
      <c r="DK159" s="2">
        <f t="shared" si="176"/>
        <v>68.597616261808369</v>
      </c>
      <c r="DL159" s="2">
        <f t="shared" si="176"/>
        <v>77.877170731707324</v>
      </c>
      <c r="DM159" s="2">
        <f t="shared" si="176"/>
        <v>97.373341744840531</v>
      </c>
      <c r="DN159" s="2">
        <f t="shared" si="176"/>
        <v>87.942804690431529</v>
      </c>
      <c r="DO159" s="2">
        <f t="shared" si="176"/>
        <v>82.278619512195121</v>
      </c>
      <c r="DP159" s="2">
        <f t="shared" si="176"/>
        <v>78.573258536585371</v>
      </c>
      <c r="DQ159" s="2">
        <f t="shared" si="176"/>
        <v>75.018716230451346</v>
      </c>
      <c r="DR159" s="2">
        <f t="shared" si="176"/>
        <v>77.501387677929927</v>
      </c>
      <c r="DS159" s="2">
        <f t="shared" si="176"/>
        <v>78.490810009993822</v>
      </c>
      <c r="DT159" s="2">
        <f t="shared" si="176"/>
        <v>77.728129719118101</v>
      </c>
      <c r="DU159" s="2">
        <f t="shared" si="176"/>
        <v>79.95352416188463</v>
      </c>
      <c r="DV159" s="2">
        <f t="shared" si="176"/>
        <v>83.986994261552411</v>
      </c>
      <c r="DW159" s="2">
        <f t="shared" si="176"/>
        <v>80.980907030764655</v>
      </c>
      <c r="DX159" s="2">
        <f t="shared" si="176"/>
        <v>78.402317073170721</v>
      </c>
      <c r="DY159" s="2">
        <f t="shared" si="176"/>
        <v>78.563225913621267</v>
      </c>
      <c r="EA159" s="2">
        <f t="shared" si="152"/>
        <v>35.011653819201129</v>
      </c>
      <c r="EB159" s="2">
        <f t="shared" si="152"/>
        <v>39.546453213024776</v>
      </c>
      <c r="EC159" s="2">
        <f t="shared" si="152"/>
        <v>49.992799179697514</v>
      </c>
      <c r="ED159" s="2">
        <f t="shared" si="152"/>
        <v>44.70737220121773</v>
      </c>
      <c r="EE159" s="2">
        <f t="shared" si="152"/>
        <v>45.274430465893197</v>
      </c>
      <c r="EF159" s="2">
        <f t="shared" si="152"/>
        <v>46.456734885236791</v>
      </c>
      <c r="EG159" s="2">
        <f t="shared" si="152"/>
        <v>46.726984245525358</v>
      </c>
      <c r="EH159" s="2">
        <f t="shared" si="152"/>
        <v>46.782238854822666</v>
      </c>
      <c r="EI159" s="2">
        <f t="shared" si="152"/>
        <v>46.793077791775396</v>
      </c>
      <c r="EJ159" s="2">
        <f t="shared" si="152"/>
        <v>45.058616040354657</v>
      </c>
      <c r="EK159" s="2">
        <f t="shared" ref="EK159:EO222" si="212">CO$228*$B159+CO$229</f>
        <v>42.588417709716381</v>
      </c>
      <c r="EL159" s="2">
        <f t="shared" si="179"/>
        <v>43.648277171511339</v>
      </c>
      <c r="EM159" s="2">
        <f t="shared" si="179"/>
        <v>42.83732983280958</v>
      </c>
      <c r="EN159" s="2">
        <f t="shared" si="179"/>
        <v>45.016783331950876</v>
      </c>
      <c r="EO159" s="2">
        <f t="shared" si="179"/>
        <v>49.221228798227784</v>
      </c>
      <c r="EQ159" s="2">
        <f t="shared" si="177"/>
        <v>35.487115262430216</v>
      </c>
      <c r="ER159" s="2">
        <f t="shared" si="177"/>
        <v>40.05717199219616</v>
      </c>
      <c r="ES159" s="2">
        <f t="shared" si="177"/>
        <v>52.142126706568263</v>
      </c>
      <c r="ET159" s="2">
        <f t="shared" si="177"/>
        <v>45.3696849220022</v>
      </c>
      <c r="EU159" s="2">
        <f t="shared" si="177"/>
        <v>45.628538378955113</v>
      </c>
      <c r="EV159" s="2">
        <f t="shared" si="177"/>
        <v>46.888363923194461</v>
      </c>
      <c r="EW159" s="2">
        <f t="shared" si="177"/>
        <v>47.076459523809518</v>
      </c>
      <c r="EX159" s="2">
        <f t="shared" si="177"/>
        <v>46.487833702933564</v>
      </c>
      <c r="EY159" s="2">
        <f t="shared" si="177"/>
        <v>46.507993746946333</v>
      </c>
      <c r="EZ159" s="2">
        <f t="shared" si="177"/>
        <v>45.134434366924395</v>
      </c>
      <c r="FA159" s="2">
        <f t="shared" si="177"/>
        <v>43.215112408219767</v>
      </c>
      <c r="FB159" s="2">
        <f t="shared" si="177"/>
        <v>44.083151055714062</v>
      </c>
      <c r="FC159" s="2">
        <f t="shared" si="177"/>
        <v>42.79485699211051</v>
      </c>
      <c r="FD159" s="2">
        <f t="shared" si="177"/>
        <v>44.812743501204451</v>
      </c>
      <c r="FE159" s="2">
        <f t="shared" si="177"/>
        <v>48.052283910135472</v>
      </c>
      <c r="FG159" s="2">
        <f t="shared" si="178"/>
        <v>0.99980114531939968</v>
      </c>
      <c r="FH159" s="2">
        <f t="shared" si="178"/>
        <v>0.99976463004169669</v>
      </c>
      <c r="FI159" s="2">
        <f t="shared" si="178"/>
        <v>0.99977681922417716</v>
      </c>
      <c r="FJ159" s="2">
        <f t="shared" si="178"/>
        <v>0.99977979572428621</v>
      </c>
      <c r="FK159" s="2">
        <f t="shared" si="178"/>
        <v>0.99977135800334072</v>
      </c>
      <c r="FL159" s="2">
        <f t="shared" si="178"/>
        <v>0.99976850229420744</v>
      </c>
      <c r="FM159" s="2">
        <f t="shared" si="178"/>
        <v>0.99975010943245046</v>
      </c>
      <c r="FN159" s="2">
        <f t="shared" si="178"/>
        <v>0.99974350891595554</v>
      </c>
      <c r="FO159" s="2">
        <f t="shared" si="178"/>
        <v>0.99974187489626776</v>
      </c>
      <c r="FP159" s="2">
        <f t="shared" si="178"/>
        <v>0.99972463302414127</v>
      </c>
      <c r="FQ159" s="2">
        <f t="shared" si="178"/>
        <v>0.99970929283280641</v>
      </c>
      <c r="FR159" s="2">
        <f t="shared" si="178"/>
        <v>0.99972531879477677</v>
      </c>
      <c r="FS159" s="2">
        <f t="shared" si="178"/>
        <v>0.99974851509508167</v>
      </c>
      <c r="FT159" s="2">
        <f t="shared" si="178"/>
        <v>0.99976802742534909</v>
      </c>
      <c r="FU159" s="2">
        <f t="shared" si="178"/>
        <v>0.99970224630540494</v>
      </c>
      <c r="FW159" s="2">
        <f t="shared" si="169"/>
        <v>0.34086339342077637</v>
      </c>
      <c r="FX159" s="2">
        <f t="shared" si="169"/>
        <v>0.1365185525685477</v>
      </c>
      <c r="FY159" s="2">
        <f t="shared" si="169"/>
        <v>0.12814543082630933</v>
      </c>
      <c r="FZ159" s="2">
        <f t="shared" si="169"/>
        <v>0.12212693649802576</v>
      </c>
      <c r="GA159" s="2">
        <f t="shared" si="169"/>
        <v>0.12195032768421515</v>
      </c>
      <c r="GB159" s="2">
        <f t="shared" si="169"/>
        <v>0.12270728413014054</v>
      </c>
      <c r="GC159" s="2">
        <f t="shared" si="169"/>
        <v>0.12138247475648277</v>
      </c>
      <c r="GD159" s="2">
        <f t="shared" si="169"/>
        <v>0.12873983016499105</v>
      </c>
      <c r="GE159" s="2">
        <f t="shared" si="169"/>
        <v>0.14008227124101008</v>
      </c>
      <c r="GF159" s="2">
        <f t="shared" si="169"/>
        <v>0.1323759112122686</v>
      </c>
      <c r="GG159" s="2">
        <f t="shared" si="169"/>
        <v>0.13672384475050342</v>
      </c>
      <c r="GH159" s="2">
        <f t="shared" si="169"/>
        <v>0.12415280780937603</v>
      </c>
      <c r="GI159" s="2">
        <f t="shared" si="169"/>
        <v>0.12041744414949242</v>
      </c>
      <c r="GJ159" s="2">
        <f t="shared" si="169"/>
        <v>9.5909486436811894E-2</v>
      </c>
      <c r="GK159" s="2">
        <f t="shared" si="169"/>
        <v>7.3728061113013069E-2</v>
      </c>
      <c r="GM159" s="86">
        <f t="shared" si="170"/>
        <v>3.0415794428370562E-156</v>
      </c>
      <c r="GN159" s="86">
        <f t="shared" si="170"/>
        <v>8.9916762705867843E-178</v>
      </c>
      <c r="GO159" s="86">
        <f t="shared" si="170"/>
        <v>1.1136952572357323E-176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1.0328709708702674E-306</v>
      </c>
      <c r="GY159" s="86">
        <f t="shared" si="170"/>
        <v>2.4024185583774929E-273</v>
      </c>
      <c r="GZ159" s="86">
        <f t="shared" si="170"/>
        <v>9.1621715892380138E-293</v>
      </c>
      <c r="HA159" s="86">
        <f t="shared" si="170"/>
        <v>0</v>
      </c>
      <c r="HC159" s="86">
        <f t="shared" si="181"/>
        <v>4.2929557207537701E-71</v>
      </c>
      <c r="HD159" s="86">
        <f t="shared" si="181"/>
        <v>1.0900814630699424E-89</v>
      </c>
      <c r="HE159" s="86">
        <f t="shared" si="181"/>
        <v>1.2230054336470029E-81</v>
      </c>
      <c r="HF159" s="86">
        <f t="shared" si="180"/>
        <v>1.7811576871946589E-128</v>
      </c>
      <c r="HG159" s="86">
        <f t="shared" si="180"/>
        <v>1.2418021524264366E-149</v>
      </c>
      <c r="HH159" s="86">
        <f t="shared" si="180"/>
        <v>9.7814096440081581E-157</v>
      </c>
      <c r="HI159" s="86">
        <f t="shared" si="180"/>
        <v>2.954524168968011E-155</v>
      </c>
      <c r="HJ159" s="86">
        <f t="shared" si="180"/>
        <v>6.1831038655330763E-160</v>
      </c>
      <c r="HK159" s="86">
        <f t="shared" si="180"/>
        <v>1.0346788192339582E-177</v>
      </c>
      <c r="HL159" s="86">
        <f t="shared" si="161"/>
        <v>2.046902763466221E-164</v>
      </c>
      <c r="HM159" s="86">
        <f t="shared" si="161"/>
        <v>4.906800578459726E-155</v>
      </c>
      <c r="HN159" s="86">
        <f t="shared" si="161"/>
        <v>1.0046357764414638E-150</v>
      </c>
      <c r="HO159" s="86">
        <f t="shared" si="161"/>
        <v>1.4266913274274498E-130</v>
      </c>
      <c r="HP159" s="86">
        <f t="shared" si="161"/>
        <v>1.3273376154858194E-141</v>
      </c>
      <c r="HQ159" s="86">
        <f t="shared" si="161"/>
        <v>9.4794274102553648E-174</v>
      </c>
      <c r="HS159" s="86">
        <f t="shared" si="171"/>
        <v>7.2147979639833415E-9</v>
      </c>
      <c r="HT159" s="86">
        <f t="shared" si="171"/>
        <v>4.1435439336750456E-4</v>
      </c>
      <c r="HU159" s="86">
        <f t="shared" si="171"/>
        <v>5.0802546749063946E-4</v>
      </c>
      <c r="HV159" s="86">
        <f t="shared" si="171"/>
        <v>9.0026555360470182E-4</v>
      </c>
      <c r="HW159" s="86">
        <f t="shared" si="171"/>
        <v>9.5610222856071301E-4</v>
      </c>
      <c r="HX159" s="86">
        <f t="shared" si="171"/>
        <v>5.6114087047720996E-4</v>
      </c>
      <c r="HY159" s="86">
        <f t="shared" si="171"/>
        <v>5.104411115703036E-4</v>
      </c>
      <c r="HZ159" s="86">
        <f t="shared" si="171"/>
        <v>1.6991202840223345E-4</v>
      </c>
      <c r="IA159" s="86">
        <f t="shared" si="171"/>
        <v>5.5899879991322658E-5</v>
      </c>
      <c r="IB159" s="86">
        <f t="shared" si="171"/>
        <v>1.6156233268944961E-4</v>
      </c>
      <c r="IC159" s="86">
        <f t="shared" si="171"/>
        <v>8.4994809231161078E-5</v>
      </c>
      <c r="ID159" s="86">
        <f t="shared" si="171"/>
        <v>9.2178657083311142E-4</v>
      </c>
      <c r="IE159" s="86">
        <f t="shared" si="171"/>
        <v>2.0006878329292517E-3</v>
      </c>
      <c r="IF159" s="86">
        <f t="shared" si="171"/>
        <v>3.795664721649885E-2</v>
      </c>
      <c r="IG159" s="86">
        <f t="shared" si="171"/>
        <v>0.17032796715044479</v>
      </c>
      <c r="II159" s="86">
        <f t="shared" si="172"/>
        <v>0.14183842453376602</v>
      </c>
      <c r="IJ159" s="86">
        <f t="shared" si="172"/>
        <v>1.5617270859431312E-5</v>
      </c>
      <c r="IK159" s="86">
        <f t="shared" si="172"/>
        <v>5.2878014939620073E-6</v>
      </c>
      <c r="IL159" s="86">
        <f t="shared" si="172"/>
        <v>1.1307339434485156E-6</v>
      </c>
      <c r="IM159" s="86">
        <f t="shared" si="172"/>
        <v>8.399714743771577E-7</v>
      </c>
      <c r="IN159" s="86">
        <f t="shared" si="172"/>
        <v>5.212484414734633E-7</v>
      </c>
      <c r="IO159" s="86">
        <f t="shared" si="172"/>
        <v>1.9377405680897276E-7</v>
      </c>
      <c r="IP159" s="86">
        <f t="shared" si="172"/>
        <v>3.2479399148567928E-7</v>
      </c>
      <c r="IQ159" s="86">
        <f t="shared" si="172"/>
        <v>1.113480501760018E-6</v>
      </c>
      <c r="IR159" s="86">
        <f t="shared" si="172"/>
        <v>3.9184581391996075E-7</v>
      </c>
      <c r="IS159" s="86">
        <f t="shared" si="172"/>
        <v>5.6838002524977424E-7</v>
      </c>
      <c r="IT159" s="86">
        <f t="shared" si="172"/>
        <v>7.7982270315129736E-7</v>
      </c>
      <c r="IU159" s="86">
        <f t="shared" si="172"/>
        <v>1.3908052297422348E-6</v>
      </c>
      <c r="IV159" s="86">
        <f t="shared" si="172"/>
        <v>2.6425990163866368E-6</v>
      </c>
      <c r="IW159" s="86">
        <f t="shared" si="172"/>
        <v>1.578103608005969E-4</v>
      </c>
      <c r="IY159" s="86">
        <f t="shared" si="173"/>
        <v>0.14183843174856398</v>
      </c>
      <c r="IZ159" s="86">
        <f t="shared" si="173"/>
        <v>4.2997166422693584E-4</v>
      </c>
      <c r="JA159" s="86">
        <f t="shared" si="173"/>
        <v>5.1331326898460146E-4</v>
      </c>
      <c r="JB159" s="86">
        <f t="shared" si="173"/>
        <v>9.0139628754815038E-4</v>
      </c>
      <c r="JC159" s="86">
        <f t="shared" si="173"/>
        <v>9.5694220003509018E-4</v>
      </c>
      <c r="JD159" s="86">
        <f t="shared" si="173"/>
        <v>5.6166211891868338E-4</v>
      </c>
      <c r="JE159" s="86">
        <f t="shared" si="173"/>
        <v>5.106348856271126E-4</v>
      </c>
      <c r="JF159" s="86">
        <f t="shared" si="173"/>
        <v>1.7023682239371914E-4</v>
      </c>
      <c r="JG159" s="86">
        <f t="shared" si="173"/>
        <v>5.7013360493082676E-5</v>
      </c>
      <c r="JH159" s="86">
        <f t="shared" si="173"/>
        <v>1.6195417850336957E-4</v>
      </c>
      <c r="JI159" s="86">
        <f t="shared" si="173"/>
        <v>8.5563189256410857E-5</v>
      </c>
      <c r="JJ159" s="86">
        <f t="shared" si="173"/>
        <v>9.225663935362627E-4</v>
      </c>
      <c r="JK159" s="86">
        <f t="shared" si="173"/>
        <v>2.002078638158994E-3</v>
      </c>
      <c r="JL159" s="86">
        <f t="shared" si="173"/>
        <v>3.7959289815515239E-2</v>
      </c>
      <c r="JM159" s="86">
        <f t="shared" si="173"/>
        <v>0.17048577751124538</v>
      </c>
    </row>
    <row r="160" spans="2:273" x14ac:dyDescent="0.25">
      <c r="B160" s="2">
        <v>133</v>
      </c>
      <c r="C160" s="37">
        <v>34.561</v>
      </c>
      <c r="D160" s="37">
        <v>40.561</v>
      </c>
      <c r="E160" s="37">
        <v>49.476999999999997</v>
      </c>
      <c r="F160" s="37">
        <v>46.338000000000001</v>
      </c>
      <c r="G160" s="37">
        <v>44.076999999999998</v>
      </c>
      <c r="H160" s="37">
        <v>45.262</v>
      </c>
      <c r="I160" s="37">
        <v>47.154000000000003</v>
      </c>
      <c r="J160" s="37">
        <v>46.107999999999997</v>
      </c>
      <c r="K160" s="37">
        <v>46.137999999999998</v>
      </c>
      <c r="L160" s="37">
        <v>44.569000000000003</v>
      </c>
      <c r="M160" s="37">
        <v>41.430999999999997</v>
      </c>
      <c r="N160" s="37">
        <v>42.862000000000002</v>
      </c>
      <c r="O160" s="37">
        <v>42.231000000000002</v>
      </c>
      <c r="P160" s="37">
        <v>43.185000000000002</v>
      </c>
      <c r="Q160" s="37">
        <v>52.476999999999997</v>
      </c>
      <c r="S160" s="4">
        <f t="shared" si="174"/>
        <v>35.107644132861374</v>
      </c>
      <c r="T160" s="4">
        <f t="shared" si="174"/>
        <v>39.525630145651022</v>
      </c>
      <c r="U160" s="4">
        <f t="shared" si="174"/>
        <v>50.097976866517719</v>
      </c>
      <c r="V160" s="4">
        <f t="shared" si="174"/>
        <v>44.688147145126734</v>
      </c>
      <c r="W160" s="4">
        <f t="shared" si="174"/>
        <v>45.213483026926305</v>
      </c>
      <c r="X160" s="4">
        <f t="shared" si="174"/>
        <v>46.416148725365325</v>
      </c>
      <c r="Y160" s="4">
        <f t="shared" si="174"/>
        <v>46.675022818917306</v>
      </c>
      <c r="Z160" s="4">
        <f t="shared" si="174"/>
        <v>46.646114874403992</v>
      </c>
      <c r="AA160" s="4">
        <f t="shared" si="174"/>
        <v>46.647823987706929</v>
      </c>
      <c r="AB160" s="4">
        <f t="shared" si="174"/>
        <v>44.976236459880376</v>
      </c>
      <c r="AC160" s="4">
        <f t="shared" si="174"/>
        <v>42.549201586399903</v>
      </c>
      <c r="AD160" s="4">
        <f t="shared" si="174"/>
        <v>43.583005612167213</v>
      </c>
      <c r="AE160" s="4">
        <f t="shared" si="174"/>
        <v>42.735790184430613</v>
      </c>
      <c r="AF160" s="4">
        <f t="shared" si="174"/>
        <v>45.408848043156958</v>
      </c>
      <c r="AG160" s="4">
        <f t="shared" si="174"/>
        <v>56.845474553468357</v>
      </c>
      <c r="AI160" s="4">
        <f t="shared" si="175"/>
        <v>-0.54664413286137403</v>
      </c>
      <c r="AJ160" s="4">
        <f t="shared" si="175"/>
        <v>1.0353698543489784</v>
      </c>
      <c r="AK160" s="4">
        <f t="shared" si="175"/>
        <v>-0.62097686651772221</v>
      </c>
      <c r="AL160" s="4">
        <f t="shared" si="175"/>
        <v>1.6498528548732665</v>
      </c>
      <c r="AM160" s="4">
        <f t="shared" si="175"/>
        <v>-1.1364830269263066</v>
      </c>
      <c r="AN160" s="4">
        <f t="shared" si="175"/>
        <v>-1.1541487253653244</v>
      </c>
      <c r="AO160" s="4">
        <f t="shared" si="175"/>
        <v>0.47897718108269771</v>
      </c>
      <c r="AP160" s="4">
        <f t="shared" si="175"/>
        <v>-0.53811487440399475</v>
      </c>
      <c r="AQ160" s="4">
        <f t="shared" si="175"/>
        <v>-0.50982398770693038</v>
      </c>
      <c r="AR160" s="4">
        <f t="shared" si="175"/>
        <v>-0.40723645988037305</v>
      </c>
      <c r="AS160" s="4">
        <f t="shared" si="175"/>
        <v>-1.1182015863999055</v>
      </c>
      <c r="AT160" s="4">
        <f t="shared" si="175"/>
        <v>-0.72100561216721104</v>
      </c>
      <c r="AU160" s="4">
        <f t="shared" si="175"/>
        <v>-0.50479018443061108</v>
      </c>
      <c r="AV160" s="4">
        <f t="shared" si="175"/>
        <v>-2.2238480431569556</v>
      </c>
      <c r="AW160" s="4">
        <f t="shared" si="175"/>
        <v>-4.36847455346836</v>
      </c>
      <c r="AY160" s="2">
        <f t="shared" si="167"/>
        <v>35.107644132839802</v>
      </c>
      <c r="AZ160" s="2">
        <f t="shared" si="167"/>
        <v>39.524442052894479</v>
      </c>
      <c r="BA160" s="2">
        <f t="shared" si="167"/>
        <v>50.096932932823769</v>
      </c>
      <c r="BB160" s="2">
        <f t="shared" si="167"/>
        <v>44.687133223604278</v>
      </c>
      <c r="BC160" s="2">
        <f t="shared" si="167"/>
        <v>45.212267585882493</v>
      </c>
      <c r="BD160" s="2">
        <f t="shared" si="167"/>
        <v>46.415413448392599</v>
      </c>
      <c r="BE160" s="2">
        <f t="shared" si="167"/>
        <v>46.674436990905377</v>
      </c>
      <c r="BF160" s="2">
        <f t="shared" si="167"/>
        <v>46.645788233147606</v>
      </c>
      <c r="BG160" s="2">
        <f t="shared" si="167"/>
        <v>46.647016602423179</v>
      </c>
      <c r="BH160" s="2">
        <f t="shared" si="167"/>
        <v>44.975786069340224</v>
      </c>
      <c r="BI160" s="2">
        <f t="shared" si="167"/>
        <v>42.548623936121075</v>
      </c>
      <c r="BJ160" s="2">
        <f t="shared" si="167"/>
        <v>43.58055270966284</v>
      </c>
      <c r="BK160" s="2">
        <f t="shared" si="167"/>
        <v>42.728948849747475</v>
      </c>
      <c r="BL160" s="2">
        <f t="shared" si="167"/>
        <v>44.905917771282255</v>
      </c>
      <c r="BM160" s="2">
        <f t="shared" si="167"/>
        <v>49.03367690221026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40.561</v>
      </c>
      <c r="CG160" s="2">
        <f t="shared" si="168"/>
        <v>49.476999999999997</v>
      </c>
      <c r="CH160" s="2">
        <f t="shared" si="168"/>
        <v>46.338000000000001</v>
      </c>
      <c r="CI160" s="2">
        <f t="shared" si="168"/>
        <v>44.076999999999998</v>
      </c>
      <c r="CJ160" s="2">
        <f t="shared" si="168"/>
        <v>45.262</v>
      </c>
      <c r="CK160" s="2">
        <f t="shared" si="168"/>
        <v>47.154000000000003</v>
      </c>
      <c r="CL160" s="2">
        <f t="shared" si="168"/>
        <v>46.107999999999997</v>
      </c>
      <c r="CM160" s="2">
        <f t="shared" si="168"/>
        <v>46.137999999999998</v>
      </c>
      <c r="CN160" s="2">
        <f t="shared" si="168"/>
        <v>44.569000000000003</v>
      </c>
      <c r="CO160" s="2">
        <f t="shared" si="168"/>
        <v>41.430999999999997</v>
      </c>
      <c r="CP160" s="2">
        <f t="shared" si="168"/>
        <v>42.862000000000002</v>
      </c>
      <c r="CQ160" s="2">
        <f t="shared" si="168"/>
        <v>42.231000000000002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40.561</v>
      </c>
      <c r="CW160" s="2">
        <f t="shared" si="199"/>
        <v>49.476999999999997</v>
      </c>
      <c r="CX160" s="2">
        <f t="shared" si="200"/>
        <v>46.338000000000001</v>
      </c>
      <c r="CY160" s="2">
        <f t="shared" si="201"/>
        <v>44.076999999999998</v>
      </c>
      <c r="CZ160" s="2">
        <f t="shared" si="202"/>
        <v>45.262</v>
      </c>
      <c r="DA160" s="2">
        <f t="shared" si="203"/>
        <v>47.154000000000003</v>
      </c>
      <c r="DB160" s="2">
        <f t="shared" si="204"/>
        <v>46.107999999999997</v>
      </c>
      <c r="DC160" s="2">
        <f t="shared" si="205"/>
        <v>46.137999999999998</v>
      </c>
      <c r="DD160" s="2">
        <f t="shared" si="206"/>
        <v>44.569000000000003</v>
      </c>
      <c r="DE160" s="2">
        <f t="shared" si="207"/>
        <v>41.430999999999997</v>
      </c>
      <c r="DF160" s="2">
        <f t="shared" si="208"/>
        <v>42.862000000000002</v>
      </c>
      <c r="DG160" s="2">
        <f t="shared" si="209"/>
        <v>42.231000000000002</v>
      </c>
      <c r="DH160" s="2" t="str">
        <f t="shared" si="210"/>
        <v/>
      </c>
      <c r="DI160" s="2" t="str">
        <f t="shared" si="211"/>
        <v/>
      </c>
      <c r="DK160" s="2">
        <f t="shared" si="176"/>
        <v>68.767828205128211</v>
      </c>
      <c r="DL160" s="2">
        <f t="shared" si="176"/>
        <v>78.091692508710807</v>
      </c>
      <c r="DM160" s="2">
        <f t="shared" si="176"/>
        <v>97.653963227016874</v>
      </c>
      <c r="DN160" s="2">
        <f t="shared" si="176"/>
        <v>88.185693621013144</v>
      </c>
      <c r="DO160" s="2">
        <f t="shared" si="176"/>
        <v>82.468004181184668</v>
      </c>
      <c r="DP160" s="2">
        <f t="shared" si="176"/>
        <v>78.731281533101054</v>
      </c>
      <c r="DQ160" s="2">
        <f t="shared" si="176"/>
        <v>75.130472814196594</v>
      </c>
      <c r="DR160" s="2">
        <f t="shared" si="176"/>
        <v>77.640712530048873</v>
      </c>
      <c r="DS160" s="2">
        <f t="shared" si="176"/>
        <v>78.638749155930128</v>
      </c>
      <c r="DT160" s="2">
        <f t="shared" si="176"/>
        <v>77.88313319238901</v>
      </c>
      <c r="DU160" s="2">
        <f t="shared" si="176"/>
        <v>80.149008456659629</v>
      </c>
      <c r="DV160" s="2">
        <f t="shared" si="176"/>
        <v>84.193217758985213</v>
      </c>
      <c r="DW160" s="2">
        <f t="shared" si="176"/>
        <v>81.185384949896019</v>
      </c>
      <c r="DX160" s="2">
        <f t="shared" si="176"/>
        <v>78.597344947735195</v>
      </c>
      <c r="DY160" s="2">
        <f t="shared" si="176"/>
        <v>78.753453337360313</v>
      </c>
      <c r="EA160" s="2">
        <f t="shared" ref="EA160:EJ185" si="213">CE$228*$B160+CE$229</f>
        <v>34.923500350385424</v>
      </c>
      <c r="EB160" s="2">
        <f t="shared" si="213"/>
        <v>39.436872590338261</v>
      </c>
      <c r="EC160" s="2">
        <f t="shared" si="213"/>
        <v>49.774735785695967</v>
      </c>
      <c r="ED160" s="2">
        <f t="shared" si="213"/>
        <v>44.586694472405</v>
      </c>
      <c r="EE160" s="2">
        <f t="shared" si="213"/>
        <v>45.155582772786794</v>
      </c>
      <c r="EF160" s="2">
        <f t="shared" si="213"/>
        <v>46.348589820375274</v>
      </c>
      <c r="EG160" s="2">
        <f t="shared" si="213"/>
        <v>46.619904349312229</v>
      </c>
      <c r="EH160" s="2">
        <f t="shared" si="213"/>
        <v>46.680993888796806</v>
      </c>
      <c r="EI160" s="2">
        <f t="shared" si="213"/>
        <v>46.68435858903986</v>
      </c>
      <c r="EJ160" s="2">
        <f t="shared" si="213"/>
        <v>44.95574659740636</v>
      </c>
      <c r="EK160" s="2">
        <f t="shared" si="212"/>
        <v>42.441700809448385</v>
      </c>
      <c r="EL160" s="2">
        <f t="shared" si="179"/>
        <v>43.509130226234902</v>
      </c>
      <c r="EM160" s="2">
        <f t="shared" si="179"/>
        <v>42.725452982298926</v>
      </c>
      <c r="EN160" s="2">
        <f t="shared" si="179"/>
        <v>44.920476755672532</v>
      </c>
      <c r="EO160" s="2">
        <f t="shared" si="179"/>
        <v>49.122094000369195</v>
      </c>
      <c r="EQ160" s="2">
        <f t="shared" si="177"/>
        <v>35.415433406157327</v>
      </c>
      <c r="ER160" s="2">
        <f t="shared" si="177"/>
        <v>39.973421101953981</v>
      </c>
      <c r="ES160" s="2">
        <f t="shared" si="177"/>
        <v>52.025944703575647</v>
      </c>
      <c r="ET160" s="2">
        <f t="shared" si="177"/>
        <v>45.279422730255014</v>
      </c>
      <c r="EU160" s="2">
        <f t="shared" si="177"/>
        <v>45.525617412530252</v>
      </c>
      <c r="EV160" s="2">
        <f t="shared" si="177"/>
        <v>46.799712860579461</v>
      </c>
      <c r="EW160" s="2">
        <f t="shared" si="177"/>
        <v>46.985042227163234</v>
      </c>
      <c r="EX160" s="2">
        <f t="shared" si="177"/>
        <v>46.376551407544547</v>
      </c>
      <c r="EY160" s="2">
        <f t="shared" si="177"/>
        <v>46.38831812518891</v>
      </c>
      <c r="EZ160" s="2">
        <f t="shared" si="177"/>
        <v>45.037872019620963</v>
      </c>
      <c r="FA160" s="2">
        <f t="shared" si="177"/>
        <v>43.096767510835463</v>
      </c>
      <c r="FB160" s="2">
        <f t="shared" si="177"/>
        <v>43.964308436276511</v>
      </c>
      <c r="FC160" s="2">
        <f t="shared" si="177"/>
        <v>42.684651338131673</v>
      </c>
      <c r="FD160" s="2">
        <f t="shared" si="177"/>
        <v>44.712375296162769</v>
      </c>
      <c r="FE160" s="2">
        <f t="shared" si="177"/>
        <v>47.920355420849504</v>
      </c>
      <c r="FG160" s="2">
        <f t="shared" si="178"/>
        <v>0.99981863920255576</v>
      </c>
      <c r="FH160" s="2">
        <f t="shared" si="178"/>
        <v>0.99978533560106786</v>
      </c>
      <c r="FI160" s="2">
        <f t="shared" si="178"/>
        <v>0.99979645271615614</v>
      </c>
      <c r="FJ160" s="2">
        <f t="shared" si="178"/>
        <v>0.99979916742242692</v>
      </c>
      <c r="FK160" s="2">
        <f t="shared" si="178"/>
        <v>0.9997914718255414</v>
      </c>
      <c r="FL160" s="2">
        <f t="shared" si="178"/>
        <v>0.99978886728240779</v>
      </c>
      <c r="FM160" s="2">
        <f t="shared" si="178"/>
        <v>0.99977209208257989</v>
      </c>
      <c r="FN160" s="2">
        <f t="shared" si="178"/>
        <v>0.99976607207176604</v>
      </c>
      <c r="FO160" s="2">
        <f t="shared" si="178"/>
        <v>0.99976458176061755</v>
      </c>
      <c r="FP160" s="2">
        <f t="shared" si="178"/>
        <v>0.99974885624817655</v>
      </c>
      <c r="FQ160" s="2">
        <f t="shared" si="178"/>
        <v>0.99973486513053511</v>
      </c>
      <c r="FR160" s="2">
        <f t="shared" si="178"/>
        <v>0.99974948170870037</v>
      </c>
      <c r="FS160" s="2">
        <f t="shared" si="178"/>
        <v>0.99977063796546939</v>
      </c>
      <c r="FT160" s="2">
        <f t="shared" si="178"/>
        <v>0.99978843417919983</v>
      </c>
      <c r="FU160" s="2">
        <f t="shared" si="178"/>
        <v>0.9997284382883993</v>
      </c>
      <c r="FW160" s="2">
        <f t="shared" si="169"/>
        <v>0.36184953638939199</v>
      </c>
      <c r="FX160" s="2">
        <f t="shared" si="169"/>
        <v>0.14774367490815032</v>
      </c>
      <c r="FY160" s="2">
        <f t="shared" si="169"/>
        <v>0.13879274284496865</v>
      </c>
      <c r="FZ160" s="2">
        <f t="shared" si="169"/>
        <v>0.1323500965662964</v>
      </c>
      <c r="GA160" s="2">
        <f t="shared" si="169"/>
        <v>0.13216092960562412</v>
      </c>
      <c r="GB160" s="2">
        <f t="shared" si="169"/>
        <v>0.13297166619091327</v>
      </c>
      <c r="GC160" s="2">
        <f t="shared" si="169"/>
        <v>0.13155265510265865</v>
      </c>
      <c r="GD160" s="2">
        <f t="shared" si="169"/>
        <v>0.13942863136266817</v>
      </c>
      <c r="GE160" s="2">
        <f t="shared" si="169"/>
        <v>0.15154898894857718</v>
      </c>
      <c r="GF160" s="2">
        <f t="shared" si="169"/>
        <v>0.14331694388011496</v>
      </c>
      <c r="GG160" s="2">
        <f t="shared" si="169"/>
        <v>0.14796295457628703</v>
      </c>
      <c r="GH160" s="2">
        <f t="shared" si="169"/>
        <v>0.13451956615090974</v>
      </c>
      <c r="GI160" s="2">
        <f t="shared" si="169"/>
        <v>0.13051877942987739</v>
      </c>
      <c r="GJ160" s="2">
        <f t="shared" si="169"/>
        <v>0.10419849386154541</v>
      </c>
      <c r="GK160" s="2">
        <f t="shared" si="169"/>
        <v>8.027023718927051E-2</v>
      </c>
      <c r="GM160" s="86">
        <f t="shared" si="170"/>
        <v>7.0567004400411274E-161</v>
      </c>
      <c r="GN160" s="86">
        <f t="shared" si="170"/>
        <v>4.8016448367199528E-183</v>
      </c>
      <c r="GO160" s="86">
        <f t="shared" si="170"/>
        <v>6.934154345428148E-182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2.1833820648516415E-281</v>
      </c>
      <c r="GZ160" s="86">
        <f t="shared" si="170"/>
        <v>1.9071751958740188E-301</v>
      </c>
      <c r="HA160" s="86">
        <f t="shared" si="170"/>
        <v>0</v>
      </c>
      <c r="HC160" s="86">
        <f t="shared" si="181"/>
        <v>3.5565029378431098E-74</v>
      </c>
      <c r="HD160" s="86">
        <f t="shared" si="181"/>
        <v>1.4360048830803321E-93</v>
      </c>
      <c r="HE160" s="86">
        <f t="shared" si="181"/>
        <v>3.8488743865367069E-85</v>
      </c>
      <c r="HF160" s="86">
        <f t="shared" si="180"/>
        <v>5.3547253564837964E-134</v>
      </c>
      <c r="HG160" s="86">
        <f t="shared" si="180"/>
        <v>4.59252622342916E-156</v>
      </c>
      <c r="HH160" s="86">
        <f t="shared" si="180"/>
        <v>1.9820585415801291E-163</v>
      </c>
      <c r="HI160" s="86">
        <f t="shared" si="180"/>
        <v>6.3726020772933964E-162</v>
      </c>
      <c r="HJ160" s="86">
        <f t="shared" si="180"/>
        <v>9.2505037126939173E-167</v>
      </c>
      <c r="HK160" s="86">
        <f t="shared" si="180"/>
        <v>2.6227674588526662E-185</v>
      </c>
      <c r="HL160" s="86">
        <f t="shared" si="161"/>
        <v>1.5984751168829152E-171</v>
      </c>
      <c r="HM160" s="86">
        <f t="shared" si="161"/>
        <v>1.05017022467966E-161</v>
      </c>
      <c r="HN160" s="86">
        <f t="shared" si="161"/>
        <v>2.8520950870024513E-157</v>
      </c>
      <c r="HO160" s="86">
        <f t="shared" si="161"/>
        <v>3.0465431326217037E-136</v>
      </c>
      <c r="HP160" s="86">
        <f t="shared" si="161"/>
        <v>7.1153046914276401E-148</v>
      </c>
      <c r="HQ160" s="86">
        <f t="shared" si="161"/>
        <v>2.3969425686165227E-181</v>
      </c>
      <c r="HS160" s="86">
        <f t="shared" si="171"/>
        <v>7.9624973801421676E-10</v>
      </c>
      <c r="HT160" s="86">
        <f t="shared" si="171"/>
        <v>9.4573642550664901E-5</v>
      </c>
      <c r="HU160" s="86">
        <f t="shared" si="171"/>
        <v>1.1588530151414292E-4</v>
      </c>
      <c r="HV160" s="86">
        <f t="shared" si="171"/>
        <v>2.0575564570250295E-4</v>
      </c>
      <c r="HW160" s="86">
        <f t="shared" si="171"/>
        <v>2.1623379424632347E-4</v>
      </c>
      <c r="HX160" s="86">
        <f t="shared" si="171"/>
        <v>1.1527869508922492E-4</v>
      </c>
      <c r="HY160" s="86">
        <f t="shared" si="171"/>
        <v>9.8535073196333629E-5</v>
      </c>
      <c r="HZ160" s="86">
        <f t="shared" si="171"/>
        <v>2.8204335791203728E-5</v>
      </c>
      <c r="IA160" s="86">
        <f t="shared" si="171"/>
        <v>8.1854325963660848E-6</v>
      </c>
      <c r="IB160" s="86">
        <f t="shared" si="171"/>
        <v>2.6174824040332691E-5</v>
      </c>
      <c r="IC160" s="86">
        <f t="shared" si="171"/>
        <v>1.270829008932114E-5</v>
      </c>
      <c r="ID160" s="86">
        <f t="shared" si="171"/>
        <v>2.0327067998136348E-4</v>
      </c>
      <c r="IE160" s="86">
        <f t="shared" si="171"/>
        <v>5.1393316194620704E-4</v>
      </c>
      <c r="IF160" s="86">
        <f t="shared" si="171"/>
        <v>1.5951490777014132E-2</v>
      </c>
      <c r="IG160" s="86">
        <f t="shared" si="171"/>
        <v>9.2268704531139542E-2</v>
      </c>
      <c r="II160" s="86">
        <f t="shared" si="172"/>
        <v>0.20508743636060661</v>
      </c>
      <c r="IJ160" s="86">
        <f t="shared" si="172"/>
        <v>4.059034059834652E-5</v>
      </c>
      <c r="IK160" s="86">
        <f t="shared" si="172"/>
        <v>1.4620352897275581E-5</v>
      </c>
      <c r="IL160" s="86">
        <f t="shared" si="172"/>
        <v>3.4820614212054095E-6</v>
      </c>
      <c r="IM160" s="86">
        <f t="shared" si="172"/>
        <v>2.6527600245802164E-6</v>
      </c>
      <c r="IN160" s="86">
        <f t="shared" si="172"/>
        <v>1.7240019239865171E-6</v>
      </c>
      <c r="IO160" s="86">
        <f t="shared" si="172"/>
        <v>6.9409036771132561E-7</v>
      </c>
      <c r="IP160" s="86">
        <f t="shared" si="172"/>
        <v>1.159717127174653E-6</v>
      </c>
      <c r="IQ160" s="86">
        <f t="shared" si="172"/>
        <v>3.7779952283006176E-6</v>
      </c>
      <c r="IR160" s="86">
        <f t="shared" si="172"/>
        <v>1.4044950244411699E-6</v>
      </c>
      <c r="IS160" s="86">
        <f t="shared" si="172"/>
        <v>2.0173852932377938E-6</v>
      </c>
      <c r="IT160" s="86">
        <f t="shared" si="172"/>
        <v>2.5084134101417803E-6</v>
      </c>
      <c r="IU160" s="86">
        <f t="shared" si="172"/>
        <v>4.1690787014008551E-6</v>
      </c>
      <c r="IV160" s="86">
        <f t="shared" si="172"/>
        <v>6.6689651574389203E-6</v>
      </c>
      <c r="IW160" s="86">
        <f t="shared" si="172"/>
        <v>2.716489652004631E-4</v>
      </c>
      <c r="IY160" s="86">
        <f t="shared" si="173"/>
        <v>0.20508743715685634</v>
      </c>
      <c r="IZ160" s="86">
        <f t="shared" si="173"/>
        <v>1.3516398314901141E-4</v>
      </c>
      <c r="JA160" s="86">
        <f t="shared" si="173"/>
        <v>1.305056544114185E-4</v>
      </c>
      <c r="JB160" s="86">
        <f t="shared" si="173"/>
        <v>2.0923770712370836E-4</v>
      </c>
      <c r="JC160" s="86">
        <f t="shared" si="173"/>
        <v>2.1888655427090367E-4</v>
      </c>
      <c r="JD160" s="86">
        <f t="shared" si="173"/>
        <v>1.1700269701321145E-4</v>
      </c>
      <c r="JE160" s="86">
        <f t="shared" si="173"/>
        <v>9.9229163564044953E-5</v>
      </c>
      <c r="JF160" s="86">
        <f t="shared" si="173"/>
        <v>2.9364052918378381E-5</v>
      </c>
      <c r="JG160" s="86">
        <f t="shared" si="173"/>
        <v>1.1963427824666702E-5</v>
      </c>
      <c r="JH160" s="86">
        <f t="shared" si="173"/>
        <v>2.757931906477386E-5</v>
      </c>
      <c r="JI160" s="86">
        <f t="shared" si="173"/>
        <v>1.4725675382558933E-5</v>
      </c>
      <c r="JJ160" s="86">
        <f t="shared" si="173"/>
        <v>2.0577909339150526E-4</v>
      </c>
      <c r="JK160" s="86">
        <f t="shared" si="173"/>
        <v>5.1810224064760785E-4</v>
      </c>
      <c r="JL160" s="86">
        <f t="shared" si="173"/>
        <v>1.595815974217157E-2</v>
      </c>
      <c r="JM160" s="86">
        <f t="shared" si="173"/>
        <v>9.2540353496340003E-2</v>
      </c>
    </row>
    <row r="161" spans="2:273" x14ac:dyDescent="0.25">
      <c r="B161" s="2">
        <v>134</v>
      </c>
      <c r="C161" s="37">
        <v>36.302999999999997</v>
      </c>
      <c r="D161" s="37">
        <v>39.741999999999997</v>
      </c>
      <c r="E161" s="37">
        <v>48.722999999999999</v>
      </c>
      <c r="F161" s="37">
        <v>43.707999999999998</v>
      </c>
      <c r="G161" s="37">
        <v>43.831000000000003</v>
      </c>
      <c r="H161" s="37">
        <v>46.154000000000003</v>
      </c>
      <c r="I161" s="37">
        <v>46.154000000000003</v>
      </c>
      <c r="J161" s="37">
        <v>46.831000000000003</v>
      </c>
      <c r="K161" s="37">
        <v>45.8</v>
      </c>
      <c r="L161" s="37">
        <v>43.615000000000002</v>
      </c>
      <c r="M161" s="37">
        <v>41.661999999999999</v>
      </c>
      <c r="N161" s="37">
        <v>42.753999999999998</v>
      </c>
      <c r="O161" s="37">
        <v>42.353999999999999</v>
      </c>
      <c r="P161" s="37">
        <v>41.476999999999997</v>
      </c>
      <c r="Q161" s="37">
        <v>50.569000000000003</v>
      </c>
      <c r="S161" s="4">
        <f t="shared" si="174"/>
        <v>35.035897927976485</v>
      </c>
      <c r="T161" s="4">
        <f t="shared" si="174"/>
        <v>39.427361936410712</v>
      </c>
      <c r="U161" s="4">
        <f t="shared" si="174"/>
        <v>49.921217414661214</v>
      </c>
      <c r="V161" s="4">
        <f t="shared" si="174"/>
        <v>44.578659954299667</v>
      </c>
      <c r="W161" s="4">
        <f t="shared" si="174"/>
        <v>45.100091940826339</v>
      </c>
      <c r="X161" s="4">
        <f t="shared" si="174"/>
        <v>46.315265299119964</v>
      </c>
      <c r="Y161" s="4">
        <f t="shared" si="174"/>
        <v>46.573482575140908</v>
      </c>
      <c r="Z161" s="4">
        <f t="shared" si="174"/>
        <v>46.539652693920672</v>
      </c>
      <c r="AA161" s="4">
        <f t="shared" si="174"/>
        <v>46.534644646634902</v>
      </c>
      <c r="AB161" s="4">
        <f t="shared" si="174"/>
        <v>44.875222487474602</v>
      </c>
      <c r="AC161" s="4">
        <f t="shared" si="174"/>
        <v>42.415156480504102</v>
      </c>
      <c r="AD161" s="4">
        <f t="shared" si="174"/>
        <v>43.450829836160565</v>
      </c>
      <c r="AE161" s="4">
        <f t="shared" si="174"/>
        <v>42.620328114455006</v>
      </c>
      <c r="AF161" s="4">
        <f t="shared" si="174"/>
        <v>44.96660757195508</v>
      </c>
      <c r="AG161" s="4">
        <f t="shared" si="174"/>
        <v>52.383614472210112</v>
      </c>
      <c r="AI161" s="4">
        <f t="shared" si="175"/>
        <v>1.267102072023512</v>
      </c>
      <c r="AJ161" s="4">
        <f t="shared" si="175"/>
        <v>0.31463806358928537</v>
      </c>
      <c r="AK161" s="4">
        <f t="shared" si="175"/>
        <v>-1.1982174146612152</v>
      </c>
      <c r="AL161" s="4">
        <f t="shared" si="175"/>
        <v>-0.87065995429966847</v>
      </c>
      <c r="AM161" s="4">
        <f t="shared" si="175"/>
        <v>-1.2690919408263355</v>
      </c>
      <c r="AN161" s="4">
        <f t="shared" si="175"/>
        <v>-0.16126529911996101</v>
      </c>
      <c r="AO161" s="4">
        <f t="shared" si="175"/>
        <v>-0.41948257514090415</v>
      </c>
      <c r="AP161" s="4">
        <f t="shared" si="175"/>
        <v>0.29134730607933079</v>
      </c>
      <c r="AQ161" s="4">
        <f t="shared" si="175"/>
        <v>-0.73464464663490503</v>
      </c>
      <c r="AR161" s="4">
        <f t="shared" si="175"/>
        <v>-1.2602224874746</v>
      </c>
      <c r="AS161" s="4">
        <f t="shared" si="175"/>
        <v>-0.75315648050410289</v>
      </c>
      <c r="AT161" s="4">
        <f t="shared" si="175"/>
        <v>-0.6968298361605676</v>
      </c>
      <c r="AU161" s="4">
        <f t="shared" si="175"/>
        <v>-0.26632811445500693</v>
      </c>
      <c r="AV161" s="4">
        <f t="shared" si="175"/>
        <v>-3.4896075719550836</v>
      </c>
      <c r="AW161" s="4">
        <f t="shared" si="175"/>
        <v>-1.8146144722101099</v>
      </c>
      <c r="AY161" s="2">
        <f t="shared" ref="AY161:BM177" si="214">IF(OR($B161 &lt; C$230, $B161 &gt; C$233), #N/A, ((1-FG161)*DK161) + (FG161 - FW161)*EA161 + (FW161*EQ161))</f>
        <v>35.035897927975171</v>
      </c>
      <c r="AZ161" s="2">
        <f t="shared" si="214"/>
        <v>39.424746901567502</v>
      </c>
      <c r="BA161" s="2">
        <f t="shared" si="214"/>
        <v>49.919022371269818</v>
      </c>
      <c r="BB161" s="2">
        <f t="shared" si="214"/>
        <v>44.577687937717862</v>
      </c>
      <c r="BC161" s="2">
        <f t="shared" si="214"/>
        <v>45.099116007162095</v>
      </c>
      <c r="BD161" s="2">
        <f t="shared" si="214"/>
        <v>46.314478681192412</v>
      </c>
      <c r="BE161" s="2">
        <f t="shared" si="214"/>
        <v>46.573036115923152</v>
      </c>
      <c r="BF161" s="2">
        <f t="shared" si="214"/>
        <v>46.538965812978681</v>
      </c>
      <c r="BG161" s="2">
        <f t="shared" si="214"/>
        <v>46.532276780356611</v>
      </c>
      <c r="BH161" s="2">
        <f t="shared" si="214"/>
        <v>44.874185371063739</v>
      </c>
      <c r="BI161" s="2">
        <f t="shared" si="214"/>
        <v>42.413503997573855</v>
      </c>
      <c r="BJ161" s="2">
        <f t="shared" si="214"/>
        <v>43.448591789516044</v>
      </c>
      <c r="BK161" s="2">
        <f t="shared" si="214"/>
        <v>42.616157186937478</v>
      </c>
      <c r="BL161" s="2">
        <f t="shared" si="214"/>
        <v>44.806725807946052</v>
      </c>
      <c r="BM161" s="2">
        <f t="shared" si="214"/>
        <v>48.922547948445555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39.741999999999997</v>
      </c>
      <c r="CG161" s="2">
        <f t="shared" si="215"/>
        <v>48.722999999999999</v>
      </c>
      <c r="CH161" s="2">
        <f t="shared" si="215"/>
        <v>43.707999999999998</v>
      </c>
      <c r="CI161" s="2">
        <f t="shared" si="215"/>
        <v>43.831000000000003</v>
      </c>
      <c r="CJ161" s="2">
        <f t="shared" si="215"/>
        <v>46.154000000000003</v>
      </c>
      <c r="CK161" s="2">
        <f t="shared" si="215"/>
        <v>46.154000000000003</v>
      </c>
      <c r="CL161" s="2">
        <f t="shared" si="215"/>
        <v>46.831000000000003</v>
      </c>
      <c r="CM161" s="2">
        <f t="shared" si="215"/>
        <v>45.8</v>
      </c>
      <c r="CN161" s="2">
        <f t="shared" si="215"/>
        <v>43.615000000000002</v>
      </c>
      <c r="CO161" s="2">
        <f t="shared" si="215"/>
        <v>41.661999999999999</v>
      </c>
      <c r="CP161" s="2">
        <f t="shared" si="215"/>
        <v>42.753999999999998</v>
      </c>
      <c r="CQ161" s="2">
        <f t="shared" si="215"/>
        <v>42.353999999999999</v>
      </c>
      <c r="CR161" s="2">
        <f t="shared" si="215"/>
        <v>41.476999999999997</v>
      </c>
      <c r="CS161" s="2" t="str">
        <f t="shared" si="215"/>
        <v/>
      </c>
      <c r="CU161" s="2" t="str">
        <f t="shared" si="197"/>
        <v/>
      </c>
      <c r="CV161" s="2">
        <f t="shared" si="198"/>
        <v>39.741999999999997</v>
      </c>
      <c r="CW161" s="2">
        <f t="shared" si="199"/>
        <v>48.722999999999999</v>
      </c>
      <c r="CX161" s="2">
        <f t="shared" si="200"/>
        <v>43.707999999999998</v>
      </c>
      <c r="CY161" s="2">
        <f t="shared" si="201"/>
        <v>43.831000000000003</v>
      </c>
      <c r="CZ161" s="2">
        <f t="shared" si="202"/>
        <v>46.154000000000003</v>
      </c>
      <c r="DA161" s="2">
        <f t="shared" si="203"/>
        <v>46.154000000000003</v>
      </c>
      <c r="DB161" s="2">
        <f t="shared" si="204"/>
        <v>46.831000000000003</v>
      </c>
      <c r="DC161" s="2">
        <f t="shared" si="205"/>
        <v>45.8</v>
      </c>
      <c r="DD161" s="2">
        <f t="shared" si="206"/>
        <v>43.615000000000002</v>
      </c>
      <c r="DE161" s="2">
        <f t="shared" si="207"/>
        <v>41.661999999999999</v>
      </c>
      <c r="DF161" s="2">
        <f t="shared" si="208"/>
        <v>42.753999999999998</v>
      </c>
      <c r="DG161" s="2">
        <f t="shared" si="209"/>
        <v>42.353999999999999</v>
      </c>
      <c r="DH161" s="2">
        <f t="shared" si="210"/>
        <v>41.476999999999997</v>
      </c>
      <c r="DI161" s="2" t="str">
        <f t="shared" si="211"/>
        <v/>
      </c>
      <c r="DK161" s="2">
        <f t="shared" si="176"/>
        <v>68.938040148448039</v>
      </c>
      <c r="DL161" s="2">
        <f t="shared" si="176"/>
        <v>78.30621428571429</v>
      </c>
      <c r="DM161" s="2">
        <f t="shared" si="176"/>
        <v>97.934584709193246</v>
      </c>
      <c r="DN161" s="2">
        <f t="shared" si="176"/>
        <v>88.428582551594758</v>
      </c>
      <c r="DO161" s="2">
        <f t="shared" si="176"/>
        <v>82.657388850174215</v>
      </c>
      <c r="DP161" s="2">
        <f t="shared" si="176"/>
        <v>78.889304529616737</v>
      </c>
      <c r="DQ161" s="2">
        <f t="shared" si="176"/>
        <v>75.242229397941827</v>
      </c>
      <c r="DR161" s="2">
        <f t="shared" si="176"/>
        <v>77.780037382167819</v>
      </c>
      <c r="DS161" s="2">
        <f t="shared" si="176"/>
        <v>78.786688301866434</v>
      </c>
      <c r="DT161" s="2">
        <f t="shared" si="176"/>
        <v>78.038136665659934</v>
      </c>
      <c r="DU161" s="2">
        <f t="shared" si="176"/>
        <v>80.344492751434615</v>
      </c>
      <c r="DV161" s="2">
        <f t="shared" si="176"/>
        <v>84.399441256418015</v>
      </c>
      <c r="DW161" s="2">
        <f t="shared" si="176"/>
        <v>81.389862869027354</v>
      </c>
      <c r="DX161" s="2">
        <f t="shared" si="176"/>
        <v>78.792372822299654</v>
      </c>
      <c r="DY161" s="2">
        <f t="shared" si="176"/>
        <v>78.943680761099358</v>
      </c>
      <c r="EA161" s="2">
        <f t="shared" si="213"/>
        <v>34.835346881569734</v>
      </c>
      <c r="EB161" s="2">
        <f t="shared" si="213"/>
        <v>39.327291967651753</v>
      </c>
      <c r="EC161" s="2">
        <f t="shared" si="213"/>
        <v>49.556672391694434</v>
      </c>
      <c r="ED161" s="2">
        <f t="shared" si="213"/>
        <v>44.466016743592277</v>
      </c>
      <c r="EE161" s="2">
        <f t="shared" si="213"/>
        <v>45.036735079680383</v>
      </c>
      <c r="EF161" s="2">
        <f t="shared" si="213"/>
        <v>46.240444755513764</v>
      </c>
      <c r="EG161" s="2">
        <f t="shared" si="213"/>
        <v>46.5128244530991</v>
      </c>
      <c r="EH161" s="2">
        <f t="shared" si="213"/>
        <v>46.579748922770953</v>
      </c>
      <c r="EI161" s="2">
        <f t="shared" si="213"/>
        <v>46.575639386304324</v>
      </c>
      <c r="EJ161" s="2">
        <f t="shared" si="213"/>
        <v>44.852877154458071</v>
      </c>
      <c r="EK161" s="2">
        <f t="shared" si="212"/>
        <v>42.294983909180388</v>
      </c>
      <c r="EL161" s="2">
        <f t="shared" si="179"/>
        <v>43.369983280958465</v>
      </c>
      <c r="EM161" s="2">
        <f t="shared" si="179"/>
        <v>42.613576131788271</v>
      </c>
      <c r="EN161" s="2">
        <f t="shared" si="179"/>
        <v>44.824170179394187</v>
      </c>
      <c r="EO161" s="2">
        <f t="shared" si="179"/>
        <v>49.022959202510599</v>
      </c>
      <c r="EQ161" s="2">
        <f t="shared" si="177"/>
        <v>35.343751549884438</v>
      </c>
      <c r="ER161" s="2">
        <f t="shared" si="177"/>
        <v>39.889670211711802</v>
      </c>
      <c r="ES161" s="2">
        <f t="shared" si="177"/>
        <v>51.909762700583016</v>
      </c>
      <c r="ET161" s="2">
        <f t="shared" si="177"/>
        <v>45.189160538507828</v>
      </c>
      <c r="EU161" s="2">
        <f t="shared" si="177"/>
        <v>45.422696446105398</v>
      </c>
      <c r="EV161" s="2">
        <f t="shared" si="177"/>
        <v>46.711061797964454</v>
      </c>
      <c r="EW161" s="2">
        <f t="shared" si="177"/>
        <v>46.89362493051695</v>
      </c>
      <c r="EX161" s="2">
        <f t="shared" si="177"/>
        <v>46.265269112155529</v>
      </c>
      <c r="EY161" s="2">
        <f t="shared" si="177"/>
        <v>46.268642503431494</v>
      </c>
      <c r="EZ161" s="2">
        <f t="shared" si="177"/>
        <v>44.941309672317523</v>
      </c>
      <c r="FA161" s="2">
        <f t="shared" si="177"/>
        <v>42.978422613451166</v>
      </c>
      <c r="FB161" s="2">
        <f t="shared" si="177"/>
        <v>43.845465816838967</v>
      </c>
      <c r="FC161" s="2">
        <f t="shared" si="177"/>
        <v>42.574445684152835</v>
      </c>
      <c r="FD161" s="2">
        <f t="shared" si="177"/>
        <v>44.612007091121086</v>
      </c>
      <c r="FE161" s="2">
        <f t="shared" si="177"/>
        <v>47.788426931563535</v>
      </c>
      <c r="FG161" s="2">
        <f t="shared" si="178"/>
        <v>0.99983459434738886</v>
      </c>
      <c r="FH161" s="2">
        <f t="shared" si="178"/>
        <v>0.99980422004343072</v>
      </c>
      <c r="FI161" s="2">
        <f t="shared" si="178"/>
        <v>0.99981435934599727</v>
      </c>
      <c r="FJ161" s="2">
        <f t="shared" si="178"/>
        <v>0.99981683527563725</v>
      </c>
      <c r="FK161" s="2">
        <f t="shared" si="178"/>
        <v>0.99980981655505508</v>
      </c>
      <c r="FL161" s="2">
        <f t="shared" si="178"/>
        <v>0.99980744109577135</v>
      </c>
      <c r="FM161" s="2">
        <f t="shared" si="178"/>
        <v>0.99979214134065952</v>
      </c>
      <c r="FN161" s="2">
        <f t="shared" si="178"/>
        <v>0.99978665080243001</v>
      </c>
      <c r="FO161" s="2">
        <f t="shared" si="178"/>
        <v>0.99978529156637619</v>
      </c>
      <c r="FP161" s="2">
        <f t="shared" si="178"/>
        <v>0.99977094911455056</v>
      </c>
      <c r="FQ161" s="2">
        <f t="shared" si="178"/>
        <v>0.99975818848393727</v>
      </c>
      <c r="FR161" s="2">
        <f t="shared" si="178"/>
        <v>0.99977151956650778</v>
      </c>
      <c r="FS161" s="2">
        <f t="shared" si="178"/>
        <v>0.99979081511673329</v>
      </c>
      <c r="FT161" s="2">
        <f t="shared" si="178"/>
        <v>0.9998070460862597</v>
      </c>
      <c r="FU161" s="2">
        <f t="shared" si="178"/>
        <v>0.99975232685744342</v>
      </c>
      <c r="FW161" s="2">
        <f t="shared" ref="FW161:GK177" si="216">POWER(10,($B161-C$232)/C$229)/(1+POWER(10,($B161-C$232)/C$229))</f>
        <v>0.38337623613082167</v>
      </c>
      <c r="FX161" s="2">
        <f t="shared" si="216"/>
        <v>0.15972104743727414</v>
      </c>
      <c r="FY161" s="2">
        <f t="shared" si="216"/>
        <v>0.15017233761010346</v>
      </c>
      <c r="FZ161" s="2">
        <f t="shared" si="216"/>
        <v>0.14328934799085932</v>
      </c>
      <c r="GA161" s="2">
        <f t="shared" si="216"/>
        <v>0.14308712412875452</v>
      </c>
      <c r="GB161" s="2">
        <f t="shared" si="216"/>
        <v>0.14395376899961365</v>
      </c>
      <c r="GC161" s="2">
        <f t="shared" si="216"/>
        <v>0.14243681519613727</v>
      </c>
      <c r="GD161" s="2">
        <f t="shared" si="216"/>
        <v>0.15085123018294308</v>
      </c>
      <c r="GE161" s="2">
        <f t="shared" si="216"/>
        <v>0.16377557105875626</v>
      </c>
      <c r="GF161" s="2">
        <f t="shared" si="216"/>
        <v>0.15500071537648269</v>
      </c>
      <c r="GG161" s="2">
        <f t="shared" si="216"/>
        <v>0.15995476740159881</v>
      </c>
      <c r="GH161" s="2">
        <f t="shared" si="216"/>
        <v>0.14560804023051041</v>
      </c>
      <c r="GI161" s="2">
        <f t="shared" si="216"/>
        <v>0.1413313212504865</v>
      </c>
      <c r="GJ161" s="2">
        <f t="shared" si="216"/>
        <v>0.11311425227706955</v>
      </c>
      <c r="GK161" s="2">
        <f t="shared" si="216"/>
        <v>8.7338189319509513E-2</v>
      </c>
      <c r="GM161" s="86">
        <f t="shared" ref="GM161:HA177" si="217" xml:space="preserve"> _xlfn.NORM.DIST($B161, C$7, ABS(C$11), TRUE) * _xlfn.NORM.DIST(($B161 - C$7)*C$15, 0, ABS(C$11), TRUE) * 2</f>
        <v>1.3985470833631259E-165</v>
      </c>
      <c r="GN161" s="86">
        <f t="shared" si="217"/>
        <v>2.1438121598573888E-188</v>
      </c>
      <c r="GO161" s="86">
        <f t="shared" si="217"/>
        <v>3.6219479976271516E-187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1.5146141547920108E-289</v>
      </c>
      <c r="GZ161" s="86">
        <f t="shared" si="217"/>
        <v>0</v>
      </c>
      <c r="HA161" s="86">
        <f t="shared" si="217"/>
        <v>0</v>
      </c>
      <c r="HC161" s="86">
        <f t="shared" si="181"/>
        <v>2.5268840268719929E-77</v>
      </c>
      <c r="HD161" s="86">
        <f t="shared" si="181"/>
        <v>1.5607180451964346E-97</v>
      </c>
      <c r="HE161" s="86">
        <f t="shared" si="181"/>
        <v>1.0194695050221231E-88</v>
      </c>
      <c r="HF161" s="86">
        <f t="shared" si="180"/>
        <v>1.2279548014178367E-139</v>
      </c>
      <c r="HG161" s="86">
        <f t="shared" si="180"/>
        <v>1.2395700747703118E-162</v>
      </c>
      <c r="HH161" s="86">
        <f t="shared" si="180"/>
        <v>2.9004526674408793E-170</v>
      </c>
      <c r="HI161" s="86">
        <f t="shared" si="180"/>
        <v>9.9218070725479308E-169</v>
      </c>
      <c r="HJ161" s="86">
        <f t="shared" si="180"/>
        <v>9.9334840616245946E-174</v>
      </c>
      <c r="HK161" s="86">
        <f t="shared" si="180"/>
        <v>4.5951993592684142E-193</v>
      </c>
      <c r="HL161" s="86">
        <f t="shared" si="161"/>
        <v>8.7995784588538447E-179</v>
      </c>
      <c r="HM161" s="86">
        <f t="shared" si="161"/>
        <v>1.6211575727945829E-168</v>
      </c>
      <c r="HN161" s="86">
        <f t="shared" si="161"/>
        <v>5.857044154128944E-164</v>
      </c>
      <c r="HO161" s="86">
        <f t="shared" si="161"/>
        <v>4.9127066152107472E-142</v>
      </c>
      <c r="HP161" s="86">
        <f t="shared" si="161"/>
        <v>2.7799759556345429E-154</v>
      </c>
      <c r="HQ161" s="86">
        <f t="shared" si="161"/>
        <v>4.1540152819080956E-189</v>
      </c>
      <c r="HS161" s="86">
        <f t="shared" ref="HS161:IG177" si="218" xml:space="preserve"> _xlfn.NORM.DIST($B161, C$9, ABS(C$13), TRUE) * _xlfn.NORM.DIST(($B161 - C$9)*C$17, 0, ABS(C$13), TRUE) * 2</f>
        <v>7.73684844634723E-11</v>
      </c>
      <c r="HT161" s="86">
        <f t="shared" si="218"/>
        <v>1.8739101558458554E-5</v>
      </c>
      <c r="HU161" s="86">
        <f t="shared" si="218"/>
        <v>2.2857416148975822E-5</v>
      </c>
      <c r="HV161" s="86">
        <f t="shared" si="218"/>
        <v>4.0190320743164999E-5</v>
      </c>
      <c r="HW161" s="86">
        <f t="shared" si="218"/>
        <v>4.1648508066409898E-5</v>
      </c>
      <c r="HX161" s="86">
        <f t="shared" si="218"/>
        <v>2.0023315707025993E-5</v>
      </c>
      <c r="HY161" s="86">
        <f t="shared" si="218"/>
        <v>1.5914680553293021E-5</v>
      </c>
      <c r="HZ161" s="86">
        <f t="shared" si="218"/>
        <v>3.895259093674596E-6</v>
      </c>
      <c r="IA161" s="86">
        <f t="shared" si="218"/>
        <v>9.9566586942782725E-7</v>
      </c>
      <c r="IB161" s="86">
        <f t="shared" si="218"/>
        <v>3.5152944942494687E-6</v>
      </c>
      <c r="IC161" s="86">
        <f t="shared" si="218"/>
        <v>1.5717380036250705E-6</v>
      </c>
      <c r="ID161" s="86">
        <f t="shared" si="218"/>
        <v>3.8009498624481787E-5</v>
      </c>
      <c r="IE161" s="86">
        <f t="shared" si="218"/>
        <v>1.1340759552545814E-4</v>
      </c>
      <c r="IF161" s="86">
        <f t="shared" si="218"/>
        <v>5.8948961308037204E-3</v>
      </c>
      <c r="IG161" s="86">
        <f t="shared" si="218"/>
        <v>4.380916775337431E-2</v>
      </c>
      <c r="II161" s="86">
        <f t="shared" ref="II161:IW177" si="219" xml:space="preserve"> _xlfn.NORM.DIST($B161, C$10, ABS(C$14), TRUE) * _xlfn.NORM.DIST(($B161 - C$10)*C$18, 0, ABS(C$14), TRUE) * 2</f>
        <v>0.28398279826372635</v>
      </c>
      <c r="IJ161" s="86">
        <f t="shared" si="219"/>
        <v>1.0091149193452126E-4</v>
      </c>
      <c r="IK161" s="86">
        <f t="shared" si="219"/>
        <v>3.8612205083069873E-5</v>
      </c>
      <c r="IL161" s="86">
        <f t="shared" si="219"/>
        <v>1.0202512076585609E-5</v>
      </c>
      <c r="IM161" s="86">
        <f t="shared" si="219"/>
        <v>7.9620485718791807E-6</v>
      </c>
      <c r="IN161" s="86">
        <f t="shared" si="219"/>
        <v>5.4062466225557145E-6</v>
      </c>
      <c r="IO161" s="86">
        <f t="shared" si="219"/>
        <v>2.3491112396579471E-6</v>
      </c>
      <c r="IP161" s="86">
        <f t="shared" si="219"/>
        <v>3.9057290602985076E-6</v>
      </c>
      <c r="IQ161" s="86">
        <f t="shared" si="219"/>
        <v>1.2086123439324599E-5</v>
      </c>
      <c r="IR161" s="86">
        <f t="shared" si="219"/>
        <v>4.7428022368463822E-6</v>
      </c>
      <c r="IS161" s="86">
        <f t="shared" si="219"/>
        <v>6.7416134186785743E-6</v>
      </c>
      <c r="IT161" s="86">
        <f t="shared" si="219"/>
        <v>7.6576404606151636E-6</v>
      </c>
      <c r="IU161" s="86">
        <f t="shared" si="219"/>
        <v>1.1910326138244194E-5</v>
      </c>
      <c r="IV161" s="86">
        <f t="shared" si="219"/>
        <v>1.6239223505480869E-5</v>
      </c>
      <c r="IW161" s="86">
        <f t="shared" si="219"/>
        <v>4.5931443115285908E-4</v>
      </c>
      <c r="IY161" s="86">
        <f t="shared" ref="IY161:JM177" si="220">GM161+HC161+HS161+II161</f>
        <v>0.28398279834109486</v>
      </c>
      <c r="IZ161" s="86">
        <f t="shared" si="220"/>
        <v>1.1965059349297981E-4</v>
      </c>
      <c r="JA161" s="86">
        <f t="shared" si="220"/>
        <v>6.1469621232045695E-5</v>
      </c>
      <c r="JB161" s="86">
        <f t="shared" si="220"/>
        <v>5.039283281975061E-5</v>
      </c>
      <c r="JC161" s="86">
        <f t="shared" si="220"/>
        <v>4.9610556638289079E-5</v>
      </c>
      <c r="JD161" s="86">
        <f t="shared" si="220"/>
        <v>2.5429562329581706E-5</v>
      </c>
      <c r="JE161" s="86">
        <f t="shared" si="220"/>
        <v>1.8263791792950969E-5</v>
      </c>
      <c r="JF161" s="86">
        <f t="shared" si="220"/>
        <v>7.8009881539731028E-6</v>
      </c>
      <c r="JG161" s="86">
        <f t="shared" si="220"/>
        <v>1.3081789308752427E-5</v>
      </c>
      <c r="JH161" s="86">
        <f t="shared" si="220"/>
        <v>8.2580967310958518E-6</v>
      </c>
      <c r="JI161" s="86">
        <f t="shared" si="220"/>
        <v>8.3133514223036444E-6</v>
      </c>
      <c r="JJ161" s="86">
        <f t="shared" si="220"/>
        <v>4.566713908509695E-5</v>
      </c>
      <c r="JK161" s="86">
        <f t="shared" si="220"/>
        <v>1.2531792166370234E-4</v>
      </c>
      <c r="JL161" s="86">
        <f t="shared" si="220"/>
        <v>5.9111353543092014E-3</v>
      </c>
      <c r="JM161" s="86">
        <f t="shared" si="220"/>
        <v>4.4268482184527169E-2</v>
      </c>
    </row>
    <row r="162" spans="2:273" x14ac:dyDescent="0.25">
      <c r="B162" s="2">
        <v>135</v>
      </c>
      <c r="C162" s="37">
        <v>35.561</v>
      </c>
      <c r="D162" s="37">
        <v>38.954999999999998</v>
      </c>
      <c r="E162" s="37">
        <v>50.215000000000003</v>
      </c>
      <c r="F162" s="37">
        <v>44.445999999999998</v>
      </c>
      <c r="G162" s="37">
        <v>45.692</v>
      </c>
      <c r="H162" s="37">
        <v>45.923000000000002</v>
      </c>
      <c r="I162" s="37">
        <v>46.353999999999999</v>
      </c>
      <c r="J162" s="37">
        <v>48.091999999999999</v>
      </c>
      <c r="K162" s="37">
        <v>44.969000000000001</v>
      </c>
      <c r="L162" s="37">
        <v>44.168999999999997</v>
      </c>
      <c r="M162" s="37">
        <v>41.831000000000003</v>
      </c>
      <c r="N162" s="37">
        <v>42.738</v>
      </c>
      <c r="O162" s="37">
        <v>41.045999999999999</v>
      </c>
      <c r="P162" s="37">
        <v>42.845999999999997</v>
      </c>
      <c r="Q162" s="37">
        <v>46.814999999999998</v>
      </c>
      <c r="S162" s="4">
        <f t="shared" si="174"/>
        <v>34.965146053518659</v>
      </c>
      <c r="T162" s="4">
        <f t="shared" si="174"/>
        <v>39.332062514013955</v>
      </c>
      <c r="U162" s="4">
        <f t="shared" si="174"/>
        <v>49.750561068976921</v>
      </c>
      <c r="V162" s="4">
        <f t="shared" si="174"/>
        <v>44.471856618763312</v>
      </c>
      <c r="W162" s="4">
        <f t="shared" si="174"/>
        <v>44.988983948641042</v>
      </c>
      <c r="X162" s="4">
        <f t="shared" si="174"/>
        <v>46.216444778116106</v>
      </c>
      <c r="Y162" s="4">
        <f t="shared" si="174"/>
        <v>46.473519285464569</v>
      </c>
      <c r="Z162" s="4">
        <f t="shared" si="174"/>
        <v>46.433758387724964</v>
      </c>
      <c r="AA162" s="4">
        <f t="shared" si="174"/>
        <v>46.423837519524767</v>
      </c>
      <c r="AB162" s="4">
        <f t="shared" si="174"/>
        <v>44.775958678760354</v>
      </c>
      <c r="AC162" s="4">
        <f t="shared" si="174"/>
        <v>42.284599978798781</v>
      </c>
      <c r="AD162" s="4">
        <f t="shared" si="174"/>
        <v>43.323070826532756</v>
      </c>
      <c r="AE162" s="4">
        <f t="shared" si="174"/>
        <v>42.512011237456733</v>
      </c>
      <c r="AF162" s="4">
        <f t="shared" si="174"/>
        <v>44.760471296745735</v>
      </c>
      <c r="AG162" s="4">
        <f t="shared" si="174"/>
        <v>50.321729484532092</v>
      </c>
      <c r="AI162" s="4">
        <f t="shared" si="175"/>
        <v>0.59585394648134127</v>
      </c>
      <c r="AJ162" s="4">
        <f t="shared" si="175"/>
        <v>-0.37706251401395718</v>
      </c>
      <c r="AK162" s="4">
        <f t="shared" si="175"/>
        <v>0.46443893102308209</v>
      </c>
      <c r="AL162" s="4">
        <f t="shared" si="175"/>
        <v>-2.5856618763313577E-2</v>
      </c>
      <c r="AM162" s="4">
        <f t="shared" si="175"/>
        <v>0.70301605135895784</v>
      </c>
      <c r="AN162" s="4">
        <f t="shared" si="175"/>
        <v>-0.29344477811610403</v>
      </c>
      <c r="AO162" s="4">
        <f t="shared" si="175"/>
        <v>-0.11951928546456969</v>
      </c>
      <c r="AP162" s="4">
        <f t="shared" si="175"/>
        <v>1.6582416122750345</v>
      </c>
      <c r="AQ162" s="4">
        <f t="shared" si="175"/>
        <v>-1.4548375195247658</v>
      </c>
      <c r="AR162" s="4">
        <f t="shared" si="175"/>
        <v>-0.60695867876035692</v>
      </c>
      <c r="AS162" s="4">
        <f t="shared" si="175"/>
        <v>-0.45359997879877767</v>
      </c>
      <c r="AT162" s="4">
        <f t="shared" si="175"/>
        <v>-0.58507082653275688</v>
      </c>
      <c r="AU162" s="4">
        <f t="shared" si="175"/>
        <v>-1.4660112374567333</v>
      </c>
      <c r="AV162" s="4">
        <f t="shared" si="175"/>
        <v>-1.914471296745738</v>
      </c>
      <c r="AW162" s="4">
        <f t="shared" si="175"/>
        <v>-3.5067294845320944</v>
      </c>
      <c r="AY162" s="2">
        <f t="shared" si="214"/>
        <v>34.965146053518588</v>
      </c>
      <c r="AZ162" s="2">
        <f t="shared" si="214"/>
        <v>39.326179096269996</v>
      </c>
      <c r="BA162" s="2">
        <f t="shared" si="214"/>
        <v>49.745348499607744</v>
      </c>
      <c r="BB162" s="2">
        <f t="shared" si="214"/>
        <v>44.469523787148006</v>
      </c>
      <c r="BC162" s="2">
        <f t="shared" si="214"/>
        <v>44.986660648423118</v>
      </c>
      <c r="BD162" s="2">
        <f t="shared" si="214"/>
        <v>46.214380686282581</v>
      </c>
      <c r="BE162" s="2">
        <f t="shared" si="214"/>
        <v>46.472312147482377</v>
      </c>
      <c r="BF162" s="2">
        <f t="shared" si="214"/>
        <v>46.43171494522413</v>
      </c>
      <c r="BG162" s="2">
        <f t="shared" si="214"/>
        <v>46.417069264347397</v>
      </c>
      <c r="BH162" s="2">
        <f t="shared" si="214"/>
        <v>44.772858244040087</v>
      </c>
      <c r="BI162" s="2">
        <f t="shared" si="214"/>
        <v>42.279678873056127</v>
      </c>
      <c r="BJ162" s="2">
        <f t="shared" si="214"/>
        <v>43.317516854000488</v>
      </c>
      <c r="BK162" s="2">
        <f t="shared" si="214"/>
        <v>42.503430619796518</v>
      </c>
      <c r="BL162" s="2">
        <f t="shared" si="214"/>
        <v>44.707364298098533</v>
      </c>
      <c r="BM162" s="2">
        <f t="shared" si="214"/>
        <v>48.810297791077183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38.954999999999998</v>
      </c>
      <c r="CG162" s="2">
        <f t="shared" si="215"/>
        <v>50.215000000000003</v>
      </c>
      <c r="CH162" s="2">
        <f t="shared" si="215"/>
        <v>44.445999999999998</v>
      </c>
      <c r="CI162" s="2">
        <f t="shared" si="215"/>
        <v>45.692</v>
      </c>
      <c r="CJ162" s="2">
        <f t="shared" si="215"/>
        <v>45.923000000000002</v>
      </c>
      <c r="CK162" s="2">
        <f t="shared" si="215"/>
        <v>46.353999999999999</v>
      </c>
      <c r="CL162" s="2">
        <f t="shared" si="215"/>
        <v>48.091999999999999</v>
      </c>
      <c r="CM162" s="2">
        <f t="shared" si="215"/>
        <v>44.969000000000001</v>
      </c>
      <c r="CN162" s="2">
        <f t="shared" si="215"/>
        <v>44.168999999999997</v>
      </c>
      <c r="CO162" s="2">
        <f t="shared" si="215"/>
        <v>41.831000000000003</v>
      </c>
      <c r="CP162" s="2">
        <f t="shared" si="215"/>
        <v>42.738</v>
      </c>
      <c r="CQ162" s="2">
        <f t="shared" si="215"/>
        <v>41.045999999999999</v>
      </c>
      <c r="CR162" s="2">
        <f t="shared" si="215"/>
        <v>42.845999999999997</v>
      </c>
      <c r="CS162" s="2" t="str">
        <f t="shared" si="215"/>
        <v/>
      </c>
      <c r="CU162" s="2" t="str">
        <f t="shared" si="197"/>
        <v/>
      </c>
      <c r="CV162" s="2">
        <f t="shared" si="198"/>
        <v>38.954999999999998</v>
      </c>
      <c r="CW162" s="2">
        <f t="shared" si="199"/>
        <v>50.215000000000003</v>
      </c>
      <c r="CX162" s="2">
        <f t="shared" si="200"/>
        <v>44.445999999999998</v>
      </c>
      <c r="CY162" s="2">
        <f t="shared" si="201"/>
        <v>45.692</v>
      </c>
      <c r="CZ162" s="2">
        <f t="shared" si="202"/>
        <v>45.923000000000002</v>
      </c>
      <c r="DA162" s="2">
        <f t="shared" si="203"/>
        <v>46.353999999999999</v>
      </c>
      <c r="DB162" s="2">
        <f t="shared" si="204"/>
        <v>48.091999999999999</v>
      </c>
      <c r="DC162" s="2">
        <f t="shared" si="205"/>
        <v>44.969000000000001</v>
      </c>
      <c r="DD162" s="2">
        <f t="shared" si="206"/>
        <v>44.168999999999997</v>
      </c>
      <c r="DE162" s="2">
        <f t="shared" si="207"/>
        <v>41.831000000000003</v>
      </c>
      <c r="DF162" s="2">
        <f t="shared" si="208"/>
        <v>42.738</v>
      </c>
      <c r="DG162" s="2">
        <f t="shared" si="209"/>
        <v>41.045999999999999</v>
      </c>
      <c r="DH162" s="2">
        <f t="shared" si="210"/>
        <v>42.845999999999997</v>
      </c>
      <c r="DI162" s="2" t="str">
        <f t="shared" si="211"/>
        <v/>
      </c>
      <c r="DK162" s="2">
        <f t="shared" si="176"/>
        <v>69.108252091767881</v>
      </c>
      <c r="DL162" s="2">
        <f t="shared" si="176"/>
        <v>78.520736062717774</v>
      </c>
      <c r="DM162" s="2">
        <f t="shared" si="176"/>
        <v>98.215206191369603</v>
      </c>
      <c r="DN162" s="2">
        <f t="shared" si="176"/>
        <v>88.671471482176372</v>
      </c>
      <c r="DO162" s="2">
        <f t="shared" si="176"/>
        <v>82.846773519163762</v>
      </c>
      <c r="DP162" s="2">
        <f t="shared" si="176"/>
        <v>79.047327526132406</v>
      </c>
      <c r="DQ162" s="2">
        <f t="shared" si="176"/>
        <v>75.35398598168706</v>
      </c>
      <c r="DR162" s="2">
        <f t="shared" si="176"/>
        <v>77.91936223428678</v>
      </c>
      <c r="DS162" s="2">
        <f t="shared" si="176"/>
        <v>78.93462744780274</v>
      </c>
      <c r="DT162" s="2">
        <f t="shared" si="176"/>
        <v>78.193140138930843</v>
      </c>
      <c r="DU162" s="2">
        <f t="shared" si="176"/>
        <v>80.539977046209614</v>
      </c>
      <c r="DV162" s="2">
        <f t="shared" si="176"/>
        <v>84.605664753850817</v>
      </c>
      <c r="DW162" s="2">
        <f t="shared" si="176"/>
        <v>81.594340788158718</v>
      </c>
      <c r="DX162" s="2">
        <f t="shared" si="176"/>
        <v>78.987400696864114</v>
      </c>
      <c r="DY162" s="2">
        <f t="shared" si="176"/>
        <v>79.133908184838418</v>
      </c>
      <c r="EA162" s="2">
        <f t="shared" si="213"/>
        <v>34.747193412754029</v>
      </c>
      <c r="EB162" s="2">
        <f t="shared" si="213"/>
        <v>39.217711344965238</v>
      </c>
      <c r="EC162" s="2">
        <f t="shared" si="213"/>
        <v>49.338608997692894</v>
      </c>
      <c r="ED162" s="2">
        <f t="shared" si="213"/>
        <v>44.345339014779547</v>
      </c>
      <c r="EE162" s="2">
        <f t="shared" si="213"/>
        <v>44.91788738657398</v>
      </c>
      <c r="EF162" s="2">
        <f t="shared" si="213"/>
        <v>46.132299690652246</v>
      </c>
      <c r="EG162" s="2">
        <f t="shared" si="213"/>
        <v>46.405744556885978</v>
      </c>
      <c r="EH162" s="2">
        <f t="shared" si="213"/>
        <v>46.478503956745101</v>
      </c>
      <c r="EI162" s="2">
        <f t="shared" si="213"/>
        <v>46.466920183568789</v>
      </c>
      <c r="EJ162" s="2">
        <f t="shared" si="213"/>
        <v>44.750007711509774</v>
      </c>
      <c r="EK162" s="2">
        <f t="shared" si="212"/>
        <v>42.148267008912384</v>
      </c>
      <c r="EL162" s="2">
        <f t="shared" si="179"/>
        <v>43.230836335682021</v>
      </c>
      <c r="EM162" s="2">
        <f t="shared" si="179"/>
        <v>42.501699281277617</v>
      </c>
      <c r="EN162" s="2">
        <f t="shared" si="179"/>
        <v>44.727863603115843</v>
      </c>
      <c r="EO162" s="2">
        <f t="shared" si="179"/>
        <v>48.923824404652009</v>
      </c>
      <c r="EQ162" s="2">
        <f t="shared" si="177"/>
        <v>35.272069693611549</v>
      </c>
      <c r="ER162" s="2">
        <f t="shared" si="177"/>
        <v>39.805919321469617</v>
      </c>
      <c r="ES162" s="2">
        <f t="shared" si="177"/>
        <v>51.7935806975904</v>
      </c>
      <c r="ET162" s="2">
        <f t="shared" si="177"/>
        <v>45.098898346760635</v>
      </c>
      <c r="EU162" s="2">
        <f t="shared" si="177"/>
        <v>45.319775479680544</v>
      </c>
      <c r="EV162" s="2">
        <f t="shared" si="177"/>
        <v>46.622410735349447</v>
      </c>
      <c r="EW162" s="2">
        <f t="shared" si="177"/>
        <v>46.802207633870658</v>
      </c>
      <c r="EX162" s="2">
        <f t="shared" si="177"/>
        <v>46.153986816766512</v>
      </c>
      <c r="EY162" s="2">
        <f t="shared" si="177"/>
        <v>46.14896688167407</v>
      </c>
      <c r="EZ162" s="2">
        <f t="shared" si="177"/>
        <v>44.84474732501409</v>
      </c>
      <c r="FA162" s="2">
        <f t="shared" si="177"/>
        <v>42.860077716066868</v>
      </c>
      <c r="FB162" s="2">
        <f t="shared" si="177"/>
        <v>43.726623197401416</v>
      </c>
      <c r="FC162" s="2">
        <f t="shared" si="177"/>
        <v>42.464240030173997</v>
      </c>
      <c r="FD162" s="2">
        <f t="shared" si="177"/>
        <v>44.511638886079396</v>
      </c>
      <c r="FE162" s="2">
        <f t="shared" si="177"/>
        <v>47.656498442277567</v>
      </c>
      <c r="FG162" s="2">
        <f t="shared" si="178"/>
        <v>0.99984914605641406</v>
      </c>
      <c r="FH162" s="2">
        <f t="shared" si="178"/>
        <v>0.99982144348157387</v>
      </c>
      <c r="FI162" s="2">
        <f t="shared" si="178"/>
        <v>0.99983069094576837</v>
      </c>
      <c r="FJ162" s="2">
        <f t="shared" si="178"/>
        <v>0.99983294909371589</v>
      </c>
      <c r="FK162" s="2">
        <f t="shared" si="178"/>
        <v>0.99982654773417978</v>
      </c>
      <c r="FL162" s="2">
        <f t="shared" si="178"/>
        <v>0.999824381216603</v>
      </c>
      <c r="FM162" s="2">
        <f t="shared" si="178"/>
        <v>0.99981042718247159</v>
      </c>
      <c r="FN162" s="2">
        <f t="shared" si="178"/>
        <v>0.99980541956650326</v>
      </c>
      <c r="FO162" s="2">
        <f t="shared" si="178"/>
        <v>0.99980417988179737</v>
      </c>
      <c r="FP162" s="2">
        <f t="shared" si="178"/>
        <v>0.99979109889951434</v>
      </c>
      <c r="FQ162" s="2">
        <f t="shared" si="178"/>
        <v>0.99977946058389833</v>
      </c>
      <c r="FR162" s="2">
        <f t="shared" si="178"/>
        <v>0.99979161917882775</v>
      </c>
      <c r="FS162" s="2">
        <f t="shared" si="178"/>
        <v>0.9998092176074902</v>
      </c>
      <c r="FT162" s="2">
        <f t="shared" si="178"/>
        <v>0.99982402095142631</v>
      </c>
      <c r="FU162" s="2">
        <f t="shared" si="178"/>
        <v>0.99977411448674924</v>
      </c>
      <c r="FW162" s="2">
        <f t="shared" si="216"/>
        <v>0.40537007922977231</v>
      </c>
      <c r="FX162" s="2">
        <f t="shared" si="216"/>
        <v>0.17247290771275123</v>
      </c>
      <c r="FY162" s="2">
        <f t="shared" si="216"/>
        <v>0.16230910176543567</v>
      </c>
      <c r="FZ162" s="2">
        <f t="shared" si="216"/>
        <v>0.1549712767284043</v>
      </c>
      <c r="GA162" s="2">
        <f t="shared" si="216"/>
        <v>0.15475554433236371</v>
      </c>
      <c r="GB162" s="2">
        <f t="shared" si="216"/>
        <v>0.15568002254169763</v>
      </c>
      <c r="GC162" s="2">
        <f t="shared" si="216"/>
        <v>0.15406173853957505</v>
      </c>
      <c r="GD162" s="2">
        <f t="shared" si="216"/>
        <v>0.16303233585014623</v>
      </c>
      <c r="GE162" s="2">
        <f t="shared" si="216"/>
        <v>0.17678303436601925</v>
      </c>
      <c r="GF162" s="2">
        <f t="shared" si="216"/>
        <v>0.16745081361155723</v>
      </c>
      <c r="GG162" s="2">
        <f t="shared" si="216"/>
        <v>0.17272145191585705</v>
      </c>
      <c r="GH162" s="2">
        <f t="shared" si="216"/>
        <v>0.15744426410599477</v>
      </c>
      <c r="GI162" s="2">
        <f t="shared" si="216"/>
        <v>0.15288210491610904</v>
      </c>
      <c r="GJ162" s="2">
        <f t="shared" si="216"/>
        <v>0.12268840548499171</v>
      </c>
      <c r="GK162" s="2">
        <f t="shared" si="216"/>
        <v>9.4964229746687639E-2</v>
      </c>
      <c r="GM162" s="86">
        <f t="shared" si="217"/>
        <v>2.3676785477189451E-170</v>
      </c>
      <c r="GN162" s="86">
        <f t="shared" si="217"/>
        <v>8.0025446095155697E-194</v>
      </c>
      <c r="GO162" s="86">
        <f t="shared" si="217"/>
        <v>1.5871204621174858E-192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8.0197886125388147E-298</v>
      </c>
      <c r="GZ162" s="86">
        <f t="shared" si="217"/>
        <v>0</v>
      </c>
      <c r="HA162" s="86">
        <f t="shared" si="217"/>
        <v>0</v>
      </c>
      <c r="HC162" s="86">
        <f t="shared" si="181"/>
        <v>1.5396949964633321E-80</v>
      </c>
      <c r="HD162" s="86">
        <f t="shared" si="181"/>
        <v>1.3994472591317875E-101</v>
      </c>
      <c r="HE162" s="86">
        <f t="shared" si="181"/>
        <v>2.2726996302174278E-92</v>
      </c>
      <c r="HF162" s="86">
        <f t="shared" si="180"/>
        <v>2.1479793756756716E-145</v>
      </c>
      <c r="HG162" s="86">
        <f t="shared" si="180"/>
        <v>2.4417598006499067E-169</v>
      </c>
      <c r="HH162" s="86">
        <f t="shared" si="180"/>
        <v>3.0650794131084118E-177</v>
      </c>
      <c r="HI162" s="86">
        <f t="shared" si="180"/>
        <v>1.1150689576322626E-175</v>
      </c>
      <c r="HJ162" s="86">
        <f t="shared" si="180"/>
        <v>7.6560997184108762E-181</v>
      </c>
      <c r="HK162" s="86">
        <f t="shared" si="180"/>
        <v>5.5645703397529505E-201</v>
      </c>
      <c r="HL162" s="86">
        <f t="shared" si="161"/>
        <v>3.4147371415476835E-186</v>
      </c>
      <c r="HM162" s="86">
        <f t="shared" si="161"/>
        <v>1.8050415261676247E-175</v>
      </c>
      <c r="HN162" s="86">
        <f t="shared" si="161"/>
        <v>8.7004980271522217E-171</v>
      </c>
      <c r="HO162" s="86">
        <f t="shared" si="161"/>
        <v>5.9822213225876288E-148</v>
      </c>
      <c r="HP162" s="86">
        <f t="shared" si="161"/>
        <v>7.9161775498264416E-161</v>
      </c>
      <c r="HQ162" s="86">
        <f t="shared" si="161"/>
        <v>4.9340703406828883E-197</v>
      </c>
      <c r="HS162" s="86">
        <f t="shared" si="218"/>
        <v>6.6181586620590499E-12</v>
      </c>
      <c r="HT162" s="86">
        <f t="shared" si="218"/>
        <v>3.2237655709651006E-6</v>
      </c>
      <c r="HU162" s="86">
        <f t="shared" si="218"/>
        <v>3.8988568674232907E-6</v>
      </c>
      <c r="HV162" s="86">
        <f t="shared" si="218"/>
        <v>6.7101320950675157E-6</v>
      </c>
      <c r="HW162" s="86">
        <f t="shared" si="218"/>
        <v>6.8325661319246581E-6</v>
      </c>
      <c r="HX162" s="86">
        <f t="shared" si="218"/>
        <v>2.9410461534227672E-6</v>
      </c>
      <c r="HY162" s="86">
        <f t="shared" si="218"/>
        <v>2.1510233304848734E-6</v>
      </c>
      <c r="HZ162" s="86">
        <f t="shared" si="218"/>
        <v>4.4768743182870893E-7</v>
      </c>
      <c r="IA162" s="86">
        <f t="shared" si="218"/>
        <v>1.0062567968189975E-7</v>
      </c>
      <c r="IB162" s="86">
        <f t="shared" si="218"/>
        <v>3.9144047042886181E-7</v>
      </c>
      <c r="IC162" s="86">
        <f t="shared" si="218"/>
        <v>1.6082760843858805E-7</v>
      </c>
      <c r="ID162" s="86">
        <f t="shared" si="218"/>
        <v>6.027515242441673E-6</v>
      </c>
      <c r="IE162" s="86">
        <f t="shared" si="218"/>
        <v>2.1498332468842384E-5</v>
      </c>
      <c r="IF162" s="86">
        <f t="shared" si="218"/>
        <v>1.9132237629703277E-3</v>
      </c>
      <c r="IG162" s="86">
        <f t="shared" si="218"/>
        <v>1.8160834683300636E-2</v>
      </c>
      <c r="II162" s="86">
        <f t="shared" si="219"/>
        <v>0.37365218252763444</v>
      </c>
      <c r="IJ162" s="86">
        <f t="shared" si="219"/>
        <v>2.4001428071900605E-4</v>
      </c>
      <c r="IK162" s="86">
        <f t="shared" si="219"/>
        <v>9.7419885949058036E-5</v>
      </c>
      <c r="IL162" s="86">
        <f t="shared" si="219"/>
        <v>2.8447365916132583E-5</v>
      </c>
      <c r="IM162" s="86">
        <f t="shared" si="219"/>
        <v>2.2715123547061841E-5</v>
      </c>
      <c r="IN162" s="86">
        <f t="shared" si="219"/>
        <v>1.6076475527900344E-5</v>
      </c>
      <c r="IO162" s="86">
        <f t="shared" si="219"/>
        <v>7.5132957771918843E-6</v>
      </c>
      <c r="IP162" s="86">
        <f t="shared" si="219"/>
        <v>1.2409023884104353E-5</v>
      </c>
      <c r="IQ162" s="86">
        <f t="shared" si="219"/>
        <v>3.6462817405571768E-5</v>
      </c>
      <c r="IR162" s="86">
        <f t="shared" si="219"/>
        <v>1.5091872779039644E-5</v>
      </c>
      <c r="IS162" s="86">
        <f t="shared" si="219"/>
        <v>2.1215432933451915E-5</v>
      </c>
      <c r="IT162" s="86">
        <f t="shared" si="219"/>
        <v>2.2189930595255664E-5</v>
      </c>
      <c r="IU162" s="86">
        <f t="shared" si="219"/>
        <v>3.2432793805862944E-5</v>
      </c>
      <c r="IV162" s="86">
        <f t="shared" si="219"/>
        <v>3.8158980354383024E-5</v>
      </c>
      <c r="IW162" s="86">
        <f t="shared" si="219"/>
        <v>7.6289913459938322E-4</v>
      </c>
      <c r="IY162" s="86">
        <f t="shared" si="220"/>
        <v>0.37365218253425259</v>
      </c>
      <c r="IZ162" s="86">
        <f t="shared" si="220"/>
        <v>2.4323804628997116E-4</v>
      </c>
      <c r="JA162" s="86">
        <f t="shared" si="220"/>
        <v>1.0131874281648132E-4</v>
      </c>
      <c r="JB162" s="86">
        <f t="shared" si="220"/>
        <v>3.5157498011200098E-5</v>
      </c>
      <c r="JC162" s="86">
        <f t="shared" si="220"/>
        <v>2.9547689678986501E-5</v>
      </c>
      <c r="JD162" s="86">
        <f t="shared" si="220"/>
        <v>1.9017521681323111E-5</v>
      </c>
      <c r="JE162" s="86">
        <f t="shared" si="220"/>
        <v>9.6643191076767581E-6</v>
      </c>
      <c r="JF162" s="86">
        <f t="shared" si="220"/>
        <v>1.2856711315933062E-5</v>
      </c>
      <c r="JG162" s="86">
        <f t="shared" si="220"/>
        <v>3.656344308525367E-5</v>
      </c>
      <c r="JH162" s="86">
        <f t="shared" si="220"/>
        <v>1.5483313249468506E-5</v>
      </c>
      <c r="JI162" s="86">
        <f t="shared" si="220"/>
        <v>2.1376260541890502E-5</v>
      </c>
      <c r="JJ162" s="86">
        <f t="shared" si="220"/>
        <v>2.8217445837697338E-5</v>
      </c>
      <c r="JK162" s="86">
        <f t="shared" si="220"/>
        <v>5.3931126274705328E-5</v>
      </c>
      <c r="JL162" s="86">
        <f t="shared" si="220"/>
        <v>1.9513827433247108E-3</v>
      </c>
      <c r="JM162" s="86">
        <f t="shared" si="220"/>
        <v>1.892373381790002E-2</v>
      </c>
    </row>
    <row r="163" spans="2:273" x14ac:dyDescent="0.25">
      <c r="B163" s="2">
        <v>136</v>
      </c>
      <c r="C163" s="37">
        <v>34.787999999999997</v>
      </c>
      <c r="D163" s="37">
        <v>38.515000000000001</v>
      </c>
      <c r="E163" s="37">
        <v>48.814999999999998</v>
      </c>
      <c r="F163" s="37">
        <v>44.308</v>
      </c>
      <c r="G163" s="37">
        <v>45.045999999999999</v>
      </c>
      <c r="H163" s="37">
        <v>46</v>
      </c>
      <c r="I163" s="37">
        <v>46.491999999999997</v>
      </c>
      <c r="J163" s="37">
        <v>45.692</v>
      </c>
      <c r="K163" s="37">
        <v>46.877000000000002</v>
      </c>
      <c r="L163" s="37">
        <v>42.661999999999999</v>
      </c>
      <c r="M163" s="37">
        <v>42.814999999999998</v>
      </c>
      <c r="N163" s="37">
        <v>42.768999999999998</v>
      </c>
      <c r="O163" s="37">
        <v>41.892000000000003</v>
      </c>
      <c r="P163" s="37">
        <v>43.338000000000001</v>
      </c>
      <c r="Q163" s="37">
        <v>47.168999999999997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34.895364741906491</v>
      </c>
      <c r="T163" s="4">
        <f t="shared" si="221"/>
        <v>39.241495951454645</v>
      </c>
      <c r="U163" s="4">
        <f t="shared" si="221"/>
        <v>49.588120689368147</v>
      </c>
      <c r="V163" s="4">
        <f t="shared" si="221"/>
        <v>44.368580778472278</v>
      </c>
      <c r="W163" s="4">
        <f t="shared" si="221"/>
        <v>44.880897659852501</v>
      </c>
      <c r="X163" s="4">
        <f t="shared" si="221"/>
        <v>46.120688266335279</v>
      </c>
      <c r="Y163" s="4">
        <f t="shared" si="221"/>
        <v>46.375761493867046</v>
      </c>
      <c r="Z163" s="4">
        <f t="shared" si="221"/>
        <v>46.329810526520056</v>
      </c>
      <c r="AA163" s="4">
        <f t="shared" si="221"/>
        <v>46.319575783717958</v>
      </c>
      <c r="AB163" s="4">
        <f t="shared" si="221"/>
        <v>44.68062607305923</v>
      </c>
      <c r="AC163" s="4">
        <f t="shared" si="221"/>
        <v>42.161028963587512</v>
      </c>
      <c r="AD163" s="4">
        <f t="shared" si="221"/>
        <v>43.201831926823267</v>
      </c>
      <c r="AE163" s="4">
        <f t="shared" si="221"/>
        <v>42.411665870786472</v>
      </c>
      <c r="AF163" s="4">
        <f t="shared" si="221"/>
        <v>44.642745894097786</v>
      </c>
      <c r="AG163" s="4">
        <f t="shared" si="221"/>
        <v>49.561610376104802</v>
      </c>
      <c r="AI163" s="4">
        <f t="shared" ref="AI163:AW179" si="222">IF(OR($B163 &lt; C$230, $B163 &gt; C$233), 0, C163-S163)</f>
        <v>-0.10736474190649403</v>
      </c>
      <c r="AJ163" s="4">
        <f t="shared" si="222"/>
        <v>-0.72649595145464474</v>
      </c>
      <c r="AK163" s="4">
        <f t="shared" si="222"/>
        <v>-0.77312068936814882</v>
      </c>
      <c r="AL163" s="4">
        <f t="shared" si="222"/>
        <v>-6.0580778472278496E-2</v>
      </c>
      <c r="AM163" s="4">
        <f t="shared" si="222"/>
        <v>0.16510234014749869</v>
      </c>
      <c r="AN163" s="4">
        <f t="shared" si="222"/>
        <v>-0.12068826633527863</v>
      </c>
      <c r="AO163" s="4">
        <f t="shared" si="222"/>
        <v>0.11623850613295161</v>
      </c>
      <c r="AP163" s="4">
        <f t="shared" si="222"/>
        <v>-0.63781052652005599</v>
      </c>
      <c r="AQ163" s="4">
        <f t="shared" si="222"/>
        <v>0.55742421628204397</v>
      </c>
      <c r="AR163" s="4">
        <f t="shared" si="222"/>
        <v>-2.0186260730592309</v>
      </c>
      <c r="AS163" s="4">
        <f t="shared" si="222"/>
        <v>0.65397103641248577</v>
      </c>
      <c r="AT163" s="4">
        <f t="shared" si="222"/>
        <v>-0.43283192682326899</v>
      </c>
      <c r="AU163" s="4">
        <f t="shared" si="222"/>
        <v>-0.51966587078646853</v>
      </c>
      <c r="AV163" s="4">
        <f t="shared" si="222"/>
        <v>-1.3047458940977847</v>
      </c>
      <c r="AW163" s="4">
        <f t="shared" si="222"/>
        <v>-2.3926103761048054</v>
      </c>
      <c r="AY163" s="2">
        <f t="shared" si="214"/>
        <v>34.895364741906491</v>
      </c>
      <c r="AZ163" s="2">
        <f t="shared" si="214"/>
        <v>39.228805666503661</v>
      </c>
      <c r="BA163" s="2">
        <f t="shared" si="214"/>
        <v>49.576193142513475</v>
      </c>
      <c r="BB163" s="2">
        <f t="shared" si="214"/>
        <v>44.362722625708017</v>
      </c>
      <c r="BC163" s="2">
        <f t="shared" si="214"/>
        <v>44.874942924235299</v>
      </c>
      <c r="BD163" s="2">
        <f t="shared" si="214"/>
        <v>46.115171445200048</v>
      </c>
      <c r="BE163" s="2">
        <f t="shared" si="214"/>
        <v>46.372306355964284</v>
      </c>
      <c r="BF163" s="2">
        <f t="shared" si="214"/>
        <v>46.324001946938239</v>
      </c>
      <c r="BG163" s="2">
        <f t="shared" si="214"/>
        <v>46.301359040583002</v>
      </c>
      <c r="BH163" s="2">
        <f t="shared" si="214"/>
        <v>44.671816941479101</v>
      </c>
      <c r="BI163" s="2">
        <f t="shared" si="214"/>
        <v>42.147223061578153</v>
      </c>
      <c r="BJ163" s="2">
        <f t="shared" si="214"/>
        <v>43.187380167577821</v>
      </c>
      <c r="BK163" s="2">
        <f t="shared" si="214"/>
        <v>42.390767519854435</v>
      </c>
      <c r="BL163" s="2">
        <f t="shared" si="214"/>
        <v>44.607814959335542</v>
      </c>
      <c r="BM163" s="2">
        <f t="shared" si="214"/>
        <v>48.69682545117189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38.515000000000001</v>
      </c>
      <c r="CG163" s="2">
        <f t="shared" si="215"/>
        <v>48.814999999999998</v>
      </c>
      <c r="CH163" s="2">
        <f t="shared" si="215"/>
        <v>44.308</v>
      </c>
      <c r="CI163" s="2">
        <f t="shared" si="215"/>
        <v>45.045999999999999</v>
      </c>
      <c r="CJ163" s="2">
        <f t="shared" si="215"/>
        <v>46</v>
      </c>
      <c r="CK163" s="2">
        <f t="shared" si="215"/>
        <v>46.491999999999997</v>
      </c>
      <c r="CL163" s="2">
        <f t="shared" si="215"/>
        <v>45.692</v>
      </c>
      <c r="CM163" s="2">
        <f t="shared" si="215"/>
        <v>46.877000000000002</v>
      </c>
      <c r="CN163" s="2">
        <f t="shared" si="215"/>
        <v>42.661999999999999</v>
      </c>
      <c r="CO163" s="2">
        <f t="shared" si="215"/>
        <v>42.814999999999998</v>
      </c>
      <c r="CP163" s="2">
        <f t="shared" si="215"/>
        <v>42.768999999999998</v>
      </c>
      <c r="CQ163" s="2">
        <f t="shared" si="215"/>
        <v>41.892000000000003</v>
      </c>
      <c r="CR163" s="2">
        <f t="shared" si="215"/>
        <v>43.338000000000001</v>
      </c>
      <c r="CS163" s="2">
        <f t="shared" si="215"/>
        <v>47.168999999999997</v>
      </c>
      <c r="CU163" s="2" t="str">
        <f t="shared" si="197"/>
        <v/>
      </c>
      <c r="CV163" s="2">
        <f t="shared" si="198"/>
        <v>38.515000000000001</v>
      </c>
      <c r="CW163" s="2">
        <f t="shared" si="199"/>
        <v>48.814999999999998</v>
      </c>
      <c r="CX163" s="2">
        <f t="shared" si="200"/>
        <v>44.308</v>
      </c>
      <c r="CY163" s="2">
        <f t="shared" si="201"/>
        <v>45.045999999999999</v>
      </c>
      <c r="CZ163" s="2">
        <f t="shared" si="202"/>
        <v>46</v>
      </c>
      <c r="DA163" s="2">
        <f t="shared" si="203"/>
        <v>46.491999999999997</v>
      </c>
      <c r="DB163" s="2">
        <f t="shared" si="204"/>
        <v>45.692</v>
      </c>
      <c r="DC163" s="2">
        <f t="shared" si="205"/>
        <v>46.877000000000002</v>
      </c>
      <c r="DD163" s="2">
        <f t="shared" si="206"/>
        <v>42.661999999999999</v>
      </c>
      <c r="DE163" s="2">
        <f t="shared" si="207"/>
        <v>42.814999999999998</v>
      </c>
      <c r="DF163" s="2">
        <f t="shared" si="208"/>
        <v>42.768999999999998</v>
      </c>
      <c r="DG163" s="2">
        <f t="shared" si="209"/>
        <v>41.892000000000003</v>
      </c>
      <c r="DH163" s="2">
        <f t="shared" si="210"/>
        <v>43.338000000000001</v>
      </c>
      <c r="DI163" s="2">
        <f t="shared" si="211"/>
        <v>47.168999999999997</v>
      </c>
      <c r="DK163" s="2">
        <f t="shared" ref="DK163:DY179" si="223">BO$228*$B163+BO$229</f>
        <v>69.278464035087723</v>
      </c>
      <c r="DL163" s="2">
        <f t="shared" si="223"/>
        <v>78.735257839721257</v>
      </c>
      <c r="DM163" s="2">
        <f t="shared" si="223"/>
        <v>98.495827673545961</v>
      </c>
      <c r="DN163" s="2">
        <f t="shared" si="223"/>
        <v>88.914360412757986</v>
      </c>
      <c r="DO163" s="2">
        <f t="shared" si="223"/>
        <v>83.036158188153308</v>
      </c>
      <c r="DP163" s="2">
        <f t="shared" si="223"/>
        <v>79.205350522648089</v>
      </c>
      <c r="DQ163" s="2">
        <f t="shared" si="223"/>
        <v>75.465742565432308</v>
      </c>
      <c r="DR163" s="2">
        <f t="shared" si="223"/>
        <v>78.058687086405726</v>
      </c>
      <c r="DS163" s="2">
        <f t="shared" si="223"/>
        <v>79.08256659373906</v>
      </c>
      <c r="DT163" s="2">
        <f t="shared" si="223"/>
        <v>78.348143612201767</v>
      </c>
      <c r="DU163" s="2">
        <f t="shared" si="223"/>
        <v>80.7354613409846</v>
      </c>
      <c r="DV163" s="2">
        <f t="shared" si="223"/>
        <v>84.811888251283619</v>
      </c>
      <c r="DW163" s="2">
        <f t="shared" si="223"/>
        <v>81.798818707290067</v>
      </c>
      <c r="DX163" s="2">
        <f t="shared" si="223"/>
        <v>79.182428571428574</v>
      </c>
      <c r="DY163" s="2">
        <f t="shared" si="223"/>
        <v>79.324135608577464</v>
      </c>
      <c r="EA163" s="2">
        <f t="shared" si="213"/>
        <v>34.659039943938339</v>
      </c>
      <c r="EB163" s="2">
        <f t="shared" si="213"/>
        <v>39.10813072227873</v>
      </c>
      <c r="EC163" s="2">
        <f t="shared" si="213"/>
        <v>49.120545603691355</v>
      </c>
      <c r="ED163" s="2">
        <f t="shared" si="213"/>
        <v>44.224661285966818</v>
      </c>
      <c r="EE163" s="2">
        <f t="shared" si="213"/>
        <v>44.799039693467577</v>
      </c>
      <c r="EF163" s="2">
        <f t="shared" si="213"/>
        <v>46.024154625790729</v>
      </c>
      <c r="EG163" s="2">
        <f t="shared" si="213"/>
        <v>46.298664660672856</v>
      </c>
      <c r="EH163" s="2">
        <f t="shared" si="213"/>
        <v>46.377258990719248</v>
      </c>
      <c r="EI163" s="2">
        <f t="shared" si="213"/>
        <v>46.358200980833253</v>
      </c>
      <c r="EJ163" s="2">
        <f t="shared" si="213"/>
        <v>44.647138268561484</v>
      </c>
      <c r="EK163" s="2">
        <f t="shared" si="212"/>
        <v>42.001550108644395</v>
      </c>
      <c r="EL163" s="2">
        <f t="shared" si="179"/>
        <v>43.091689390405577</v>
      </c>
      <c r="EM163" s="2">
        <f t="shared" si="179"/>
        <v>42.389822430766962</v>
      </c>
      <c r="EN163" s="2">
        <f t="shared" si="179"/>
        <v>44.631557026837498</v>
      </c>
      <c r="EO163" s="2">
        <f t="shared" si="179"/>
        <v>48.824689606793413</v>
      </c>
      <c r="EQ163" s="2">
        <f t="shared" ref="EQ163:FE179" si="224">CU$228*$B163+CU$229</f>
        <v>35.20038783733866</v>
      </c>
      <c r="ER163" s="2">
        <f t="shared" si="224"/>
        <v>39.722168431227438</v>
      </c>
      <c r="ES163" s="2">
        <f t="shared" si="224"/>
        <v>51.677398694597777</v>
      </c>
      <c r="ET163" s="2">
        <f t="shared" si="224"/>
        <v>45.008636155013448</v>
      </c>
      <c r="EU163" s="2">
        <f t="shared" si="224"/>
        <v>45.216854513255683</v>
      </c>
      <c r="EV163" s="2">
        <f t="shared" si="224"/>
        <v>46.533759672734448</v>
      </c>
      <c r="EW163" s="2">
        <f t="shared" si="224"/>
        <v>46.710790337224374</v>
      </c>
      <c r="EX163" s="2">
        <f t="shared" si="224"/>
        <v>46.042704521377495</v>
      </c>
      <c r="EY163" s="2">
        <f t="shared" si="224"/>
        <v>46.029291259916647</v>
      </c>
      <c r="EZ163" s="2">
        <f t="shared" si="224"/>
        <v>44.748184977710658</v>
      </c>
      <c r="FA163" s="2">
        <f t="shared" si="224"/>
        <v>42.741732818682564</v>
      </c>
      <c r="FB163" s="2">
        <f t="shared" si="224"/>
        <v>43.607780577963872</v>
      </c>
      <c r="FC163" s="2">
        <f t="shared" si="224"/>
        <v>42.354034376195159</v>
      </c>
      <c r="FD163" s="2">
        <f t="shared" si="224"/>
        <v>44.411270681037713</v>
      </c>
      <c r="FE163" s="2">
        <f t="shared" si="224"/>
        <v>47.524569952991591</v>
      </c>
      <c r="FG163" s="2">
        <f t="shared" ref="FG163:FU179" si="225">POWER(10,($B163-C$231)/C$229)/(1+POWER(10,($B163-C$231)/C$229))</f>
        <v>0.99986241774209028</v>
      </c>
      <c r="FH163" s="2">
        <f t="shared" si="225"/>
        <v>0.9998371519612459</v>
      </c>
      <c r="FI163" s="2">
        <f t="shared" si="225"/>
        <v>0.99984558600697859</v>
      </c>
      <c r="FJ163" s="2">
        <f t="shared" si="225"/>
        <v>0.9998476455233366</v>
      </c>
      <c r="FK163" s="2">
        <f t="shared" si="225"/>
        <v>0.99984180723913596</v>
      </c>
      <c r="FL163" s="2">
        <f t="shared" si="225"/>
        <v>0.99983983129093257</v>
      </c>
      <c r="FM163" s="2">
        <f t="shared" si="225"/>
        <v>0.9998271046516114</v>
      </c>
      <c r="FN163" s="2">
        <f t="shared" si="225"/>
        <v>0.99982253749719441</v>
      </c>
      <c r="FO163" s="2">
        <f t="shared" si="225"/>
        <v>0.99982140685246679</v>
      </c>
      <c r="FP163" s="2">
        <f t="shared" si="225"/>
        <v>0.99980947642998375</v>
      </c>
      <c r="FQ163" s="2">
        <f t="shared" si="225"/>
        <v>0.99979886175890675</v>
      </c>
      <c r="FR163" s="2">
        <f t="shared" si="225"/>
        <v>0.99980995094777936</v>
      </c>
      <c r="FS163" s="2">
        <f t="shared" si="225"/>
        <v>0.99982600146919731</v>
      </c>
      <c r="FT163" s="2">
        <f t="shared" si="225"/>
        <v>0.99983950271502131</v>
      </c>
      <c r="FU163" s="2">
        <f t="shared" si="225"/>
        <v>0.99979398586883272</v>
      </c>
      <c r="FW163" s="2">
        <f t="shared" si="216"/>
        <v>0.427750402757963</v>
      </c>
      <c r="FX163" s="2">
        <f t="shared" si="216"/>
        <v>0.18601747519374415</v>
      </c>
      <c r="FY163" s="2">
        <f t="shared" si="216"/>
        <v>0.17522449997404041</v>
      </c>
      <c r="FZ163" s="2">
        <f t="shared" si="216"/>
        <v>0.16741947886429978</v>
      </c>
      <c r="GA163" s="2">
        <f t="shared" si="216"/>
        <v>0.16718984611649823</v>
      </c>
      <c r="GB163" s="2">
        <f t="shared" si="216"/>
        <v>0.16817382522247393</v>
      </c>
      <c r="GC163" s="2">
        <f t="shared" si="216"/>
        <v>0.1664512722663066</v>
      </c>
      <c r="GD163" s="2">
        <f t="shared" si="216"/>
        <v>0.17599319303424327</v>
      </c>
      <c r="GE163" s="2">
        <f t="shared" si="216"/>
        <v>0.19058812713530243</v>
      </c>
      <c r="GF163" s="2">
        <f t="shared" si="216"/>
        <v>0.18068710223357201</v>
      </c>
      <c r="GG163" s="2">
        <f t="shared" si="216"/>
        <v>0.18628114422007222</v>
      </c>
      <c r="GH163" s="2">
        <f t="shared" si="216"/>
        <v>0.17005113638056521</v>
      </c>
      <c r="GI163" s="2">
        <f t="shared" si="216"/>
        <v>0.16519529870485705</v>
      </c>
      <c r="GJ163" s="2">
        <f t="shared" si="216"/>
        <v>0.13295144768131872</v>
      </c>
      <c r="GK163" s="2">
        <f t="shared" si="216"/>
        <v>0.10318086654438868</v>
      </c>
      <c r="GM163" s="86">
        <f t="shared" si="217"/>
        <v>3.4240183275807746E-175</v>
      </c>
      <c r="GN163" s="86">
        <f t="shared" si="217"/>
        <v>2.4975352016417631E-199</v>
      </c>
      <c r="GO163" s="86">
        <f t="shared" si="217"/>
        <v>5.8343711813907593E-198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3.2412311566964291E-306</v>
      </c>
      <c r="GZ163" s="86">
        <f t="shared" si="217"/>
        <v>0</v>
      </c>
      <c r="HA163" s="86">
        <f t="shared" si="217"/>
        <v>0</v>
      </c>
      <c r="HC163" s="86">
        <f t="shared" si="181"/>
        <v>8.0456974728807062E-84</v>
      </c>
      <c r="HD163" s="86">
        <f t="shared" si="181"/>
        <v>1.0352485380137569E-105</v>
      </c>
      <c r="HE163" s="86">
        <f t="shared" si="181"/>
        <v>4.2641233439936199E-96</v>
      </c>
      <c r="HF163" s="86">
        <f t="shared" si="180"/>
        <v>2.8659792185139985E-151</v>
      </c>
      <c r="HG163" s="86">
        <f t="shared" si="180"/>
        <v>3.5102649181862551E-176</v>
      </c>
      <c r="HH163" s="86">
        <f t="shared" si="180"/>
        <v>2.3390372766392895E-184</v>
      </c>
      <c r="HI163" s="86">
        <f t="shared" si="180"/>
        <v>9.0457035698760991E-183</v>
      </c>
      <c r="HJ163" s="86">
        <f t="shared" si="180"/>
        <v>4.2352218541835493E-188</v>
      </c>
      <c r="HK163" s="86">
        <f t="shared" si="180"/>
        <v>4.65730242451636E-209</v>
      </c>
      <c r="HL163" s="86">
        <f t="shared" si="161"/>
        <v>9.3408131863740487E-194</v>
      </c>
      <c r="HM163" s="86">
        <f t="shared" si="161"/>
        <v>1.4495669330065339E-182</v>
      </c>
      <c r="HN163" s="86">
        <f t="shared" si="161"/>
        <v>9.3487448588456424E-178</v>
      </c>
      <c r="HO163" s="86">
        <f t="shared" si="161"/>
        <v>5.5007856018049167E-154</v>
      </c>
      <c r="HP163" s="86">
        <f t="shared" si="161"/>
        <v>1.6428919177770869E-167</v>
      </c>
      <c r="HQ163" s="86">
        <f t="shared" si="161"/>
        <v>4.016628891691267E-205</v>
      </c>
      <c r="HS163" s="86">
        <f t="shared" si="218"/>
        <v>4.9834042400573326E-13</v>
      </c>
      <c r="HT163" s="86">
        <f t="shared" si="218"/>
        <v>4.8158661763267445E-7</v>
      </c>
      <c r="HU163" s="86">
        <f t="shared" si="218"/>
        <v>5.752041890313062E-7</v>
      </c>
      <c r="HV163" s="86">
        <f t="shared" si="218"/>
        <v>9.5774825855375847E-7</v>
      </c>
      <c r="HW163" s="86">
        <f t="shared" si="218"/>
        <v>9.5488226909676622E-7</v>
      </c>
      <c r="HX163" s="86">
        <f t="shared" si="218"/>
        <v>3.6536244156029858E-7</v>
      </c>
      <c r="HY163" s="86">
        <f t="shared" si="218"/>
        <v>2.4334112303094138E-7</v>
      </c>
      <c r="HZ163" s="86">
        <f t="shared" si="218"/>
        <v>4.282555783377529E-8</v>
      </c>
      <c r="IA163" s="86">
        <f t="shared" si="218"/>
        <v>8.4504049730657945E-9</v>
      </c>
      <c r="IB163" s="86">
        <f t="shared" si="218"/>
        <v>3.6146623182313295E-8</v>
      </c>
      <c r="IC163" s="86">
        <f t="shared" si="218"/>
        <v>1.3617215401905862E-8</v>
      </c>
      <c r="ID163" s="86">
        <f t="shared" si="218"/>
        <v>8.1075464061149821E-7</v>
      </c>
      <c r="IE163" s="86">
        <f t="shared" si="218"/>
        <v>3.5015001153016839E-6</v>
      </c>
      <c r="IF163" s="86">
        <f t="shared" si="218"/>
        <v>5.448867112358794E-4</v>
      </c>
      <c r="IG163" s="86">
        <f t="shared" si="218"/>
        <v>6.5540267583191966E-3</v>
      </c>
      <c r="II163" s="86">
        <f t="shared" si="219"/>
        <v>0.46163891386920397</v>
      </c>
      <c r="IJ163" s="86">
        <f t="shared" si="219"/>
        <v>5.4626058910284834E-4</v>
      </c>
      <c r="IK163" s="86">
        <f t="shared" si="219"/>
        <v>2.3485938112048201E-4</v>
      </c>
      <c r="IL163" s="86">
        <f t="shared" si="219"/>
        <v>7.5495191353101111E-5</v>
      </c>
      <c r="IM163" s="86">
        <f t="shared" si="219"/>
        <v>6.1609455182077956E-5</v>
      </c>
      <c r="IN163" s="86">
        <f t="shared" si="219"/>
        <v>4.5342281408841719E-5</v>
      </c>
      <c r="IO163" s="86">
        <f t="shared" si="219"/>
        <v>2.2713178789795649E-5</v>
      </c>
      <c r="IP163" s="86">
        <f t="shared" si="219"/>
        <v>3.7200464639805902E-5</v>
      </c>
      <c r="IQ163" s="86">
        <f t="shared" si="219"/>
        <v>1.037657178978593E-4</v>
      </c>
      <c r="IR163" s="86">
        <f t="shared" si="219"/>
        <v>4.5262548652270691E-5</v>
      </c>
      <c r="IS163" s="86">
        <f t="shared" si="219"/>
        <v>6.2885839272491028E-5</v>
      </c>
      <c r="IT163" s="86">
        <f t="shared" si="219"/>
        <v>6.1046886767996501E-5</v>
      </c>
      <c r="IU163" s="86">
        <f t="shared" si="219"/>
        <v>8.4197206744265419E-5</v>
      </c>
      <c r="IV163" s="86">
        <f t="shared" si="219"/>
        <v>8.6537171023447088E-5</v>
      </c>
      <c r="IW163" s="86">
        <f t="shared" si="219"/>
        <v>1.2448204612684312E-3</v>
      </c>
      <c r="IY163" s="86">
        <f t="shared" si="220"/>
        <v>0.46163891386970229</v>
      </c>
      <c r="IZ163" s="86">
        <f t="shared" si="220"/>
        <v>5.4674217572048104E-4</v>
      </c>
      <c r="JA163" s="86">
        <f t="shared" si="220"/>
        <v>2.3543458530951331E-4</v>
      </c>
      <c r="JB163" s="86">
        <f t="shared" si="220"/>
        <v>7.6452939611654873E-5</v>
      </c>
      <c r="JC163" s="86">
        <f t="shared" si="220"/>
        <v>6.2564337451174716E-5</v>
      </c>
      <c r="JD163" s="86">
        <f t="shared" si="220"/>
        <v>4.5707643850402018E-5</v>
      </c>
      <c r="JE163" s="86">
        <f t="shared" si="220"/>
        <v>2.2956519912826592E-5</v>
      </c>
      <c r="JF163" s="86">
        <f t="shared" si="220"/>
        <v>3.7243290197639677E-5</v>
      </c>
      <c r="JG163" s="86">
        <f t="shared" si="220"/>
        <v>1.0377416830283236E-4</v>
      </c>
      <c r="JH163" s="86">
        <f t="shared" si="220"/>
        <v>4.5298695275453007E-5</v>
      </c>
      <c r="JI163" s="86">
        <f t="shared" si="220"/>
        <v>6.2899456487892932E-5</v>
      </c>
      <c r="JJ163" s="86">
        <f t="shared" si="220"/>
        <v>6.1857641408608004E-5</v>
      </c>
      <c r="JK163" s="86">
        <f t="shared" si="220"/>
        <v>8.7698706859567108E-5</v>
      </c>
      <c r="JL163" s="86">
        <f t="shared" si="220"/>
        <v>6.3142388225932646E-4</v>
      </c>
      <c r="JM163" s="86">
        <f t="shared" si="220"/>
        <v>7.7988472195876278E-3</v>
      </c>
    </row>
    <row r="164" spans="2:273" x14ac:dyDescent="0.25">
      <c r="B164" s="2">
        <v>137</v>
      </c>
      <c r="C164" s="37">
        <v>34.273000000000003</v>
      </c>
      <c r="D164" s="37">
        <v>39.787999999999997</v>
      </c>
      <c r="E164" s="37">
        <v>49.137999999999998</v>
      </c>
      <c r="F164" s="37">
        <v>43.323</v>
      </c>
      <c r="G164" s="37">
        <v>44.585000000000001</v>
      </c>
      <c r="H164" s="37">
        <v>45.954000000000001</v>
      </c>
      <c r="I164" s="37">
        <v>46.154000000000003</v>
      </c>
      <c r="J164" s="37">
        <v>47.784999999999997</v>
      </c>
      <c r="K164" s="37">
        <v>45.353999999999999</v>
      </c>
      <c r="L164" s="37">
        <v>44.862000000000002</v>
      </c>
      <c r="M164" s="37">
        <v>42.984999999999999</v>
      </c>
      <c r="N164" s="37">
        <v>42.692</v>
      </c>
      <c r="O164" s="37">
        <v>41.908000000000001</v>
      </c>
      <c r="P164" s="37">
        <v>43.185000000000002</v>
      </c>
      <c r="Q164" s="37">
        <v>45.646000000000001</v>
      </c>
      <c r="S164" s="4">
        <f t="shared" si="221"/>
        <v>34.82652171519365</v>
      </c>
      <c r="T164" s="4">
        <f t="shared" si="221"/>
        <v>39.158826974721642</v>
      </c>
      <c r="U164" s="4">
        <f t="shared" si="221"/>
        <v>49.437868516393721</v>
      </c>
      <c r="V164" s="4">
        <f t="shared" si="221"/>
        <v>44.271400364944981</v>
      </c>
      <c r="W164" s="4">
        <f t="shared" si="221"/>
        <v>44.778565470402107</v>
      </c>
      <c r="X164" s="4">
        <f t="shared" si="221"/>
        <v>46.030894328514506</v>
      </c>
      <c r="Y164" s="4">
        <f t="shared" si="221"/>
        <v>46.282420749837527</v>
      </c>
      <c r="Z164" s="4">
        <f t="shared" si="221"/>
        <v>46.23134101198405</v>
      </c>
      <c r="AA164" s="4">
        <f t="shared" si="221"/>
        <v>46.231237092602356</v>
      </c>
      <c r="AB164" s="4">
        <f t="shared" si="221"/>
        <v>44.594610281446343</v>
      </c>
      <c r="AC164" s="4">
        <f t="shared" si="221"/>
        <v>42.052597346347063</v>
      </c>
      <c r="AD164" s="4">
        <f t="shared" si="221"/>
        <v>43.094007195257696</v>
      </c>
      <c r="AE164" s="4">
        <f t="shared" si="221"/>
        <v>42.32722758386447</v>
      </c>
      <c r="AF164" s="4">
        <f t="shared" si="221"/>
        <v>44.562963033190563</v>
      </c>
      <c r="AG164" s="4">
        <f t="shared" si="221"/>
        <v>49.428956998759851</v>
      </c>
      <c r="AI164" s="4">
        <f t="shared" si="222"/>
        <v>-0.55352171519364646</v>
      </c>
      <c r="AJ164" s="4">
        <f t="shared" si="222"/>
        <v>0.62917302527835517</v>
      </c>
      <c r="AK164" s="4">
        <f t="shared" si="222"/>
        <v>-0.29986851639372247</v>
      </c>
      <c r="AL164" s="4">
        <f t="shared" si="222"/>
        <v>-0.94840036494498037</v>
      </c>
      <c r="AM164" s="4">
        <f t="shared" si="222"/>
        <v>-0.19356547040210614</v>
      </c>
      <c r="AN164" s="4">
        <f t="shared" si="222"/>
        <v>-7.6894328514505617E-2</v>
      </c>
      <c r="AO164" s="4">
        <f t="shared" si="222"/>
        <v>-0.12842074983752383</v>
      </c>
      <c r="AP164" s="4">
        <f t="shared" si="222"/>
        <v>1.5536589880159468</v>
      </c>
      <c r="AQ164" s="4">
        <f t="shared" si="222"/>
        <v>-0.87723709260235694</v>
      </c>
      <c r="AR164" s="4">
        <f t="shared" si="222"/>
        <v>0.26738971855365889</v>
      </c>
      <c r="AS164" s="4">
        <f t="shared" si="222"/>
        <v>0.93240265365293595</v>
      </c>
      <c r="AT164" s="4">
        <f t="shared" si="222"/>
        <v>-0.40200719525769557</v>
      </c>
      <c r="AU164" s="4">
        <f t="shared" si="222"/>
        <v>-0.41922758386446901</v>
      </c>
      <c r="AV164" s="4">
        <f t="shared" si="222"/>
        <v>-1.3779630331905608</v>
      </c>
      <c r="AW164" s="4">
        <f t="shared" si="222"/>
        <v>-3.7829569987598504</v>
      </c>
      <c r="AY164" s="2">
        <f t="shared" si="214"/>
        <v>34.82652171519365</v>
      </c>
      <c r="AZ164" s="2">
        <f t="shared" si="214"/>
        <v>39.132692777947959</v>
      </c>
      <c r="BA164" s="2">
        <f t="shared" si="214"/>
        <v>49.411836094057605</v>
      </c>
      <c r="BB164" s="2">
        <f t="shared" si="214"/>
        <v>44.257366488735862</v>
      </c>
      <c r="BC164" s="2">
        <f t="shared" si="214"/>
        <v>44.764004453108228</v>
      </c>
      <c r="BD164" s="2">
        <f t="shared" si="214"/>
        <v>46.016903040299979</v>
      </c>
      <c r="BE164" s="2">
        <f t="shared" si="214"/>
        <v>46.273060202275552</v>
      </c>
      <c r="BF164" s="2">
        <f t="shared" si="214"/>
        <v>46.215794030526965</v>
      </c>
      <c r="BG164" s="2">
        <f t="shared" si="214"/>
        <v>46.185112378496676</v>
      </c>
      <c r="BH164" s="2">
        <f t="shared" si="214"/>
        <v>44.571074068729715</v>
      </c>
      <c r="BI164" s="2">
        <f t="shared" si="214"/>
        <v>42.016209794129026</v>
      </c>
      <c r="BJ164" s="2">
        <f t="shared" si="214"/>
        <v>43.05823416936132</v>
      </c>
      <c r="BK164" s="2">
        <f t="shared" si="214"/>
        <v>42.278166889890642</v>
      </c>
      <c r="BL164" s="2">
        <f t="shared" si="214"/>
        <v>44.508059671581009</v>
      </c>
      <c r="BM164" s="2">
        <f t="shared" si="214"/>
        <v>48.5820261947567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39.787999999999997</v>
      </c>
      <c r="CG164" s="2">
        <f t="shared" si="215"/>
        <v>49.137999999999998</v>
      </c>
      <c r="CH164" s="2">
        <f t="shared" si="215"/>
        <v>43.323</v>
      </c>
      <c r="CI164" s="2">
        <f t="shared" si="215"/>
        <v>44.585000000000001</v>
      </c>
      <c r="CJ164" s="2">
        <f t="shared" si="215"/>
        <v>45.954000000000001</v>
      </c>
      <c r="CK164" s="2">
        <f t="shared" si="215"/>
        <v>46.154000000000003</v>
      </c>
      <c r="CL164" s="2">
        <f t="shared" si="215"/>
        <v>47.784999999999997</v>
      </c>
      <c r="CM164" s="2">
        <f t="shared" si="215"/>
        <v>45.353999999999999</v>
      </c>
      <c r="CN164" s="2">
        <f t="shared" si="215"/>
        <v>44.862000000000002</v>
      </c>
      <c r="CO164" s="2">
        <f t="shared" si="215"/>
        <v>42.984999999999999</v>
      </c>
      <c r="CP164" s="2">
        <f t="shared" si="215"/>
        <v>42.692</v>
      </c>
      <c r="CQ164" s="2">
        <f t="shared" si="215"/>
        <v>41.908000000000001</v>
      </c>
      <c r="CR164" s="2">
        <f t="shared" si="215"/>
        <v>43.185000000000002</v>
      </c>
      <c r="CS164" s="2">
        <f t="shared" si="215"/>
        <v>45.646000000000001</v>
      </c>
      <c r="CU164" s="2" t="str">
        <f t="shared" si="197"/>
        <v/>
      </c>
      <c r="CV164" s="2">
        <f t="shared" si="198"/>
        <v>39.787999999999997</v>
      </c>
      <c r="CW164" s="2">
        <f t="shared" si="199"/>
        <v>49.137999999999998</v>
      </c>
      <c r="CX164" s="2">
        <f t="shared" si="200"/>
        <v>43.323</v>
      </c>
      <c r="CY164" s="2">
        <f t="shared" si="201"/>
        <v>44.585000000000001</v>
      </c>
      <c r="CZ164" s="2">
        <f t="shared" si="202"/>
        <v>45.954000000000001</v>
      </c>
      <c r="DA164" s="2">
        <f t="shared" si="203"/>
        <v>46.154000000000003</v>
      </c>
      <c r="DB164" s="2">
        <f t="shared" si="204"/>
        <v>47.784999999999997</v>
      </c>
      <c r="DC164" s="2">
        <f t="shared" si="205"/>
        <v>45.353999999999999</v>
      </c>
      <c r="DD164" s="2">
        <f t="shared" si="206"/>
        <v>44.862000000000002</v>
      </c>
      <c r="DE164" s="2">
        <f t="shared" si="207"/>
        <v>42.984999999999999</v>
      </c>
      <c r="DF164" s="2">
        <f t="shared" si="208"/>
        <v>42.692</v>
      </c>
      <c r="DG164" s="2">
        <f t="shared" si="209"/>
        <v>41.908000000000001</v>
      </c>
      <c r="DH164" s="2">
        <f t="shared" si="210"/>
        <v>43.185000000000002</v>
      </c>
      <c r="DI164" s="2">
        <f t="shared" si="211"/>
        <v>45.646000000000001</v>
      </c>
      <c r="DK164" s="2">
        <f t="shared" si="223"/>
        <v>69.44867597840755</v>
      </c>
      <c r="DL164" s="2">
        <f t="shared" si="223"/>
        <v>78.94977961672474</v>
      </c>
      <c r="DM164" s="2">
        <f t="shared" si="223"/>
        <v>98.776449155722318</v>
      </c>
      <c r="DN164" s="2">
        <f t="shared" si="223"/>
        <v>89.157249343339601</v>
      </c>
      <c r="DO164" s="2">
        <f t="shared" si="223"/>
        <v>83.225542857142855</v>
      </c>
      <c r="DP164" s="2">
        <f t="shared" si="223"/>
        <v>79.363373519163758</v>
      </c>
      <c r="DQ164" s="2">
        <f t="shared" si="223"/>
        <v>75.577499149177541</v>
      </c>
      <c r="DR164" s="2">
        <f t="shared" si="223"/>
        <v>78.198011938524687</v>
      </c>
      <c r="DS164" s="2">
        <f t="shared" si="223"/>
        <v>79.230505739675365</v>
      </c>
      <c r="DT164" s="2">
        <f t="shared" si="223"/>
        <v>78.503147085472676</v>
      </c>
      <c r="DU164" s="2">
        <f t="shared" si="223"/>
        <v>80.930945635759599</v>
      </c>
      <c r="DV164" s="2">
        <f t="shared" si="223"/>
        <v>85.018111748716422</v>
      </c>
      <c r="DW164" s="2">
        <f t="shared" si="223"/>
        <v>82.003296626421417</v>
      </c>
      <c r="DX164" s="2">
        <f t="shared" si="223"/>
        <v>79.377456445993033</v>
      </c>
      <c r="DY164" s="2">
        <f t="shared" si="223"/>
        <v>79.514363032316524</v>
      </c>
      <c r="EA164" s="2">
        <f t="shared" si="213"/>
        <v>34.570886475122634</v>
      </c>
      <c r="EB164" s="2">
        <f t="shared" si="213"/>
        <v>38.998550099592222</v>
      </c>
      <c r="EC164" s="2">
        <f t="shared" si="213"/>
        <v>48.902482209689822</v>
      </c>
      <c r="ED164" s="2">
        <f t="shared" si="213"/>
        <v>44.103983557154095</v>
      </c>
      <c r="EE164" s="2">
        <f t="shared" si="213"/>
        <v>44.680192000361167</v>
      </c>
      <c r="EF164" s="2">
        <f t="shared" si="213"/>
        <v>45.916009560929218</v>
      </c>
      <c r="EG164" s="2">
        <f t="shared" si="213"/>
        <v>46.191584764459726</v>
      </c>
      <c r="EH164" s="2">
        <f t="shared" si="213"/>
        <v>46.276014024693396</v>
      </c>
      <c r="EI164" s="2">
        <f t="shared" si="213"/>
        <v>46.249481778097717</v>
      </c>
      <c r="EJ164" s="2">
        <f t="shared" si="213"/>
        <v>44.544268825613187</v>
      </c>
      <c r="EK164" s="2">
        <f t="shared" si="212"/>
        <v>41.854833208376391</v>
      </c>
      <c r="EL164" s="2">
        <f t="shared" si="179"/>
        <v>42.95254244512914</v>
      </c>
      <c r="EM164" s="2">
        <f t="shared" si="179"/>
        <v>42.277945580256308</v>
      </c>
      <c r="EN164" s="2">
        <f t="shared" si="179"/>
        <v>44.535250450559154</v>
      </c>
      <c r="EO164" s="2">
        <f t="shared" si="179"/>
        <v>48.725554808934817</v>
      </c>
      <c r="EQ164" s="2">
        <f t="shared" si="224"/>
        <v>35.128705981065771</v>
      </c>
      <c r="ER164" s="2">
        <f t="shared" si="224"/>
        <v>39.638417540985259</v>
      </c>
      <c r="ES164" s="2">
        <f t="shared" si="224"/>
        <v>51.561216691605154</v>
      </c>
      <c r="ET164" s="2">
        <f t="shared" si="224"/>
        <v>44.918373963266262</v>
      </c>
      <c r="EU164" s="2">
        <f t="shared" si="224"/>
        <v>45.113933546830829</v>
      </c>
      <c r="EV164" s="2">
        <f t="shared" si="224"/>
        <v>46.445108610119448</v>
      </c>
      <c r="EW164" s="2">
        <f t="shared" si="224"/>
        <v>46.61937304057809</v>
      </c>
      <c r="EX164" s="2">
        <f t="shared" si="224"/>
        <v>45.931422225988477</v>
      </c>
      <c r="EY164" s="2">
        <f t="shared" si="224"/>
        <v>45.909615638159231</v>
      </c>
      <c r="EZ164" s="2">
        <f t="shared" si="224"/>
        <v>44.651622630407218</v>
      </c>
      <c r="FA164" s="2">
        <f t="shared" si="224"/>
        <v>42.623387921298267</v>
      </c>
      <c r="FB164" s="2">
        <f t="shared" si="224"/>
        <v>43.488937958526321</v>
      </c>
      <c r="FC164" s="2">
        <f t="shared" si="224"/>
        <v>42.243828722216328</v>
      </c>
      <c r="FD164" s="2">
        <f t="shared" si="224"/>
        <v>44.310902475996023</v>
      </c>
      <c r="FE164" s="2">
        <f t="shared" si="224"/>
        <v>47.392641463705623</v>
      </c>
      <c r="FG164" s="2">
        <f t="shared" si="225"/>
        <v>0.99987452197047799</v>
      </c>
      <c r="FH164" s="2">
        <f t="shared" si="225"/>
        <v>0.99985147869534718</v>
      </c>
      <c r="FI164" s="2">
        <f t="shared" si="225"/>
        <v>0.99985917085120479</v>
      </c>
      <c r="FJ164" s="2">
        <f t="shared" si="225"/>
        <v>0.99986104920314778</v>
      </c>
      <c r="FK164" s="2">
        <f t="shared" si="225"/>
        <v>0.99985572447917759</v>
      </c>
      <c r="FL164" s="2">
        <f t="shared" si="225"/>
        <v>0.99985392234251624</v>
      </c>
      <c r="FM164" s="2">
        <f t="shared" si="225"/>
        <v>0.99984231516934929</v>
      </c>
      <c r="FN164" s="2">
        <f t="shared" si="225"/>
        <v>0.99983814974660645</v>
      </c>
      <c r="FO164" s="2">
        <f t="shared" si="225"/>
        <v>0.99983711855405344</v>
      </c>
      <c r="FP164" s="2">
        <f t="shared" si="225"/>
        <v>0.99982623752603672</v>
      </c>
      <c r="FQ164" s="2">
        <f t="shared" si="225"/>
        <v>0.99981655649733359</v>
      </c>
      <c r="FR164" s="2">
        <f t="shared" si="225"/>
        <v>0.99982667030590189</v>
      </c>
      <c r="FS164" s="2">
        <f t="shared" si="225"/>
        <v>0.99984130902431956</v>
      </c>
      <c r="FT164" s="2">
        <f t="shared" si="225"/>
        <v>0.99985362266926847</v>
      </c>
      <c r="FU164" s="2">
        <f t="shared" si="225"/>
        <v>0.99981210947342147</v>
      </c>
      <c r="FW164" s="2">
        <f t="shared" si="216"/>
        <v>0.45043036518640039</v>
      </c>
      <c r="FX164" s="2">
        <f t="shared" si="216"/>
        <v>0.20036817211116195</v>
      </c>
      <c r="FY164" s="2">
        <f t="shared" si="216"/>
        <v>0.18893581870343945</v>
      </c>
      <c r="FZ164" s="2">
        <f t="shared" si="216"/>
        <v>0.18065382806059541</v>
      </c>
      <c r="GA164" s="2">
        <f t="shared" si="216"/>
        <v>0.18040997643372861</v>
      </c>
      <c r="GB164" s="2">
        <f t="shared" si="216"/>
        <v>0.18145480877666753</v>
      </c>
      <c r="GC164" s="2">
        <f t="shared" si="216"/>
        <v>0.17962559792380514</v>
      </c>
      <c r="GD164" s="2">
        <f t="shared" si="216"/>
        <v>0.18975082362191231</v>
      </c>
      <c r="GE164" s="2">
        <f t="shared" si="216"/>
        <v>0.20520254381716674</v>
      </c>
      <c r="GF164" s="2">
        <f t="shared" si="216"/>
        <v>0.19472495136232315</v>
      </c>
      <c r="GG164" s="2">
        <f t="shared" si="216"/>
        <v>0.20064716828305634</v>
      </c>
      <c r="GH164" s="2">
        <f t="shared" si="216"/>
        <v>0.18344767902609732</v>
      </c>
      <c r="GI164" s="2">
        <f t="shared" si="216"/>
        <v>0.17829147910711277</v>
      </c>
      <c r="GJ164" s="2">
        <f t="shared" si="216"/>
        <v>0.14393215785180685</v>
      </c>
      <c r="GK164" s="2">
        <f t="shared" si="216"/>
        <v>0.11202044011515074</v>
      </c>
      <c r="GM164" s="86">
        <f t="shared" si="217"/>
        <v>4.2297497972234079E-180</v>
      </c>
      <c r="GN164" s="86">
        <f t="shared" si="217"/>
        <v>6.5168067347772581E-205</v>
      </c>
      <c r="GO164" s="86">
        <f t="shared" si="217"/>
        <v>1.7992533385486868E-203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0</v>
      </c>
      <c r="HA164" s="86">
        <f t="shared" si="217"/>
        <v>0</v>
      </c>
      <c r="HC164" s="86">
        <f t="shared" si="181"/>
        <v>3.6054968611869167E-87</v>
      </c>
      <c r="HD164" s="86">
        <f t="shared" si="181"/>
        <v>6.3180290955267102E-110</v>
      </c>
      <c r="HE164" s="86">
        <f t="shared" si="181"/>
        <v>6.7333383357397104E-100</v>
      </c>
      <c r="HF164" s="86">
        <f t="shared" si="180"/>
        <v>2.9167839358652622E-157</v>
      </c>
      <c r="HG164" s="86">
        <f t="shared" si="180"/>
        <v>3.6827738654518756E-183</v>
      </c>
      <c r="HH164" s="86">
        <f t="shared" si="180"/>
        <v>1.2889772583413825E-191</v>
      </c>
      <c r="HI164" s="86">
        <f t="shared" si="180"/>
        <v>5.2967050443802161E-190</v>
      </c>
      <c r="HJ164" s="86">
        <f t="shared" si="180"/>
        <v>1.6815144447886422E-195</v>
      </c>
      <c r="HK164" s="86">
        <f t="shared" si="180"/>
        <v>2.694052171960194E-217</v>
      </c>
      <c r="HL164" s="86">
        <f t="shared" si="161"/>
        <v>1.8010969993507219E-201</v>
      </c>
      <c r="HM164" s="86">
        <f t="shared" si="161"/>
        <v>8.3959830534083924E-190</v>
      </c>
      <c r="HN164" s="86">
        <f t="shared" si="161"/>
        <v>7.2660601391003874E-185</v>
      </c>
      <c r="HO164" s="86">
        <f t="shared" si="161"/>
        <v>3.8194466157207478E-160</v>
      </c>
      <c r="HP164" s="86">
        <f t="shared" si="161"/>
        <v>2.4849287960394541E-174</v>
      </c>
      <c r="HQ164" s="86">
        <f t="shared" si="161"/>
        <v>2.2409388058147332E-213</v>
      </c>
      <c r="HS164" s="86">
        <f t="shared" si="218"/>
        <v>3.3027933659106077E-14</v>
      </c>
      <c r="HT164" s="86">
        <f t="shared" si="218"/>
        <v>6.2478348994780934E-8</v>
      </c>
      <c r="HU164" s="86">
        <f t="shared" si="218"/>
        <v>7.3406253468149717E-8</v>
      </c>
      <c r="HV164" s="86">
        <f t="shared" si="218"/>
        <v>1.1688140143880715E-7</v>
      </c>
      <c r="HW164" s="86">
        <f t="shared" si="218"/>
        <v>1.1370055959116945E-7</v>
      </c>
      <c r="HX164" s="86">
        <f t="shared" si="218"/>
        <v>3.8393845222979226E-8</v>
      </c>
      <c r="HY164" s="86">
        <f t="shared" si="218"/>
        <v>2.3044590386803194E-8</v>
      </c>
      <c r="HZ164" s="86">
        <f t="shared" si="218"/>
        <v>3.4100158615246435E-9</v>
      </c>
      <c r="IA164" s="86">
        <f t="shared" si="218"/>
        <v>5.896975711960502E-10</v>
      </c>
      <c r="IB164" s="86">
        <f t="shared" si="218"/>
        <v>2.7682277666720099E-9</v>
      </c>
      <c r="IC164" s="86">
        <f t="shared" si="218"/>
        <v>9.5407263337213611E-10</v>
      </c>
      <c r="ID164" s="86">
        <f t="shared" si="218"/>
        <v>9.2514949688847803E-8</v>
      </c>
      <c r="IE164" s="86">
        <f t="shared" si="218"/>
        <v>4.9006924908660649E-7</v>
      </c>
      <c r="IF164" s="86">
        <f t="shared" si="218"/>
        <v>1.3610301473019091E-4</v>
      </c>
      <c r="IG164" s="86">
        <f t="shared" si="218"/>
        <v>2.0546747717112095E-3</v>
      </c>
      <c r="II164" s="86">
        <f t="shared" si="219"/>
        <v>0.52754624583216025</v>
      </c>
      <c r="IJ164" s="86">
        <f t="shared" si="219"/>
        <v>1.1899479349896597E-3</v>
      </c>
      <c r="IK164" s="86">
        <f t="shared" si="219"/>
        <v>5.4112383175593075E-4</v>
      </c>
      <c r="IL164" s="86">
        <f t="shared" si="219"/>
        <v>1.907333568345355E-4</v>
      </c>
      <c r="IM164" s="86">
        <f t="shared" si="219"/>
        <v>1.5889495146522483E-4</v>
      </c>
      <c r="IN164" s="86">
        <f t="shared" si="219"/>
        <v>1.2131776379088582E-4</v>
      </c>
      <c r="IO164" s="86">
        <f t="shared" si="219"/>
        <v>6.4913880376540501E-5</v>
      </c>
      <c r="IP164" s="86">
        <f t="shared" si="219"/>
        <v>1.0525338913890823E-4</v>
      </c>
      <c r="IQ164" s="86">
        <f t="shared" si="219"/>
        <v>2.7862185925236701E-4</v>
      </c>
      <c r="IR164" s="86">
        <f t="shared" si="219"/>
        <v>1.2797639356981161E-4</v>
      </c>
      <c r="IS164" s="86">
        <f t="shared" si="219"/>
        <v>1.7562257691456393E-4</v>
      </c>
      <c r="IT164" s="86">
        <f t="shared" si="219"/>
        <v>1.594812465227967E-4</v>
      </c>
      <c r="IU164" s="86">
        <f t="shared" si="219"/>
        <v>2.0842434426903412E-4</v>
      </c>
      <c r="IV164" s="86">
        <f t="shared" si="219"/>
        <v>1.8942534598954765E-4</v>
      </c>
      <c r="IW164" s="86">
        <f t="shared" si="219"/>
        <v>1.9955321088071373E-3</v>
      </c>
      <c r="IY164" s="86">
        <f t="shared" si="220"/>
        <v>0.52754624583219323</v>
      </c>
      <c r="IZ164" s="86">
        <f t="shared" si="220"/>
        <v>1.1900104133386546E-3</v>
      </c>
      <c r="JA164" s="86">
        <f t="shared" si="220"/>
        <v>5.4119723800939885E-4</v>
      </c>
      <c r="JB164" s="86">
        <f t="shared" si="220"/>
        <v>1.908502382359743E-4</v>
      </c>
      <c r="JC164" s="86">
        <f t="shared" si="220"/>
        <v>1.5900865202481601E-4</v>
      </c>
      <c r="JD164" s="86">
        <f t="shared" si="220"/>
        <v>1.2135615763610881E-4</v>
      </c>
      <c r="JE164" s="86">
        <f t="shared" si="220"/>
        <v>6.49369249669273E-5</v>
      </c>
      <c r="JF164" s="86">
        <f t="shared" si="220"/>
        <v>1.0525679915476975E-4</v>
      </c>
      <c r="JG164" s="86">
        <f t="shared" si="220"/>
        <v>2.7862244894993822E-4</v>
      </c>
      <c r="JH164" s="86">
        <f t="shared" si="220"/>
        <v>1.2797916179757828E-4</v>
      </c>
      <c r="JI164" s="86">
        <f t="shared" si="220"/>
        <v>1.7562353098719729E-4</v>
      </c>
      <c r="JJ164" s="86">
        <f t="shared" si="220"/>
        <v>1.5957376147248556E-4</v>
      </c>
      <c r="JK164" s="86">
        <f t="shared" si="220"/>
        <v>2.0891441351812072E-4</v>
      </c>
      <c r="JL164" s="86">
        <f t="shared" si="220"/>
        <v>3.2552836071973853E-4</v>
      </c>
      <c r="JM164" s="86">
        <f t="shared" si="220"/>
        <v>4.0502068805183464E-3</v>
      </c>
    </row>
    <row r="165" spans="2:273" x14ac:dyDescent="0.25">
      <c r="B165" s="2">
        <v>138</v>
      </c>
      <c r="C165" s="37">
        <v>33.515000000000001</v>
      </c>
      <c r="D165" s="37">
        <v>37.923999999999999</v>
      </c>
      <c r="E165" s="37">
        <v>48.768999999999998</v>
      </c>
      <c r="F165" s="37">
        <v>43.045999999999999</v>
      </c>
      <c r="G165" s="37">
        <v>44.091999999999999</v>
      </c>
      <c r="H165" s="37">
        <v>46.369</v>
      </c>
      <c r="I165" s="37">
        <v>45.831000000000003</v>
      </c>
      <c r="J165" s="37">
        <v>45.537999999999997</v>
      </c>
      <c r="K165" s="37">
        <v>45.308</v>
      </c>
      <c r="L165" s="37">
        <v>45.045999999999999</v>
      </c>
      <c r="M165" s="37">
        <v>42.107999999999997</v>
      </c>
      <c r="N165" s="37">
        <v>42.308</v>
      </c>
      <c r="O165" s="37">
        <v>41.491999999999997</v>
      </c>
      <c r="P165" s="37">
        <v>43.938000000000002</v>
      </c>
      <c r="Q165" s="37">
        <v>47.107999999999997</v>
      </c>
      <c r="S165" s="4">
        <f t="shared" si="221"/>
        <v>34.758576389329789</v>
      </c>
      <c r="T165" s="4">
        <f t="shared" si="221"/>
        <v>39.089278751378956</v>
      </c>
      <c r="U165" s="4">
        <f t="shared" si="221"/>
        <v>49.306715483212969</v>
      </c>
      <c r="V165" s="4">
        <f t="shared" si="221"/>
        <v>44.18546910881431</v>
      </c>
      <c r="W165" s="4">
        <f t="shared" si="221"/>
        <v>44.687667631242562</v>
      </c>
      <c r="X165" s="4">
        <f t="shared" si="221"/>
        <v>45.953207132162696</v>
      </c>
      <c r="Y165" s="4">
        <f t="shared" si="221"/>
        <v>46.198531412155567</v>
      </c>
      <c r="Z165" s="4">
        <f t="shared" si="221"/>
        <v>46.146227707411889</v>
      </c>
      <c r="AA165" s="4">
        <f t="shared" si="221"/>
        <v>46.1781616157336</v>
      </c>
      <c r="AB165" s="4">
        <f t="shared" si="221"/>
        <v>44.529760538282119</v>
      </c>
      <c r="AC165" s="4">
        <f t="shared" si="221"/>
        <v>41.97680468766287</v>
      </c>
      <c r="AD165" s="4">
        <f t="shared" si="221"/>
        <v>43.014018208690288</v>
      </c>
      <c r="AE165" s="4">
        <f t="shared" si="221"/>
        <v>42.275255931887358</v>
      </c>
      <c r="AF165" s="4">
        <f t="shared" si="221"/>
        <v>44.515217087314809</v>
      </c>
      <c r="AG165" s="4">
        <f t="shared" si="221"/>
        <v>49.613658668357814</v>
      </c>
      <c r="AI165" s="4">
        <f t="shared" si="222"/>
        <v>-1.2435763893297889</v>
      </c>
      <c r="AJ165" s="4">
        <f t="shared" si="222"/>
        <v>-1.1652787513789562</v>
      </c>
      <c r="AK165" s="4">
        <f t="shared" si="222"/>
        <v>-0.53771548321297047</v>
      </c>
      <c r="AL165" s="4">
        <f t="shared" si="222"/>
        <v>-1.1394691088143105</v>
      </c>
      <c r="AM165" s="4">
        <f t="shared" si="222"/>
        <v>-0.59566763124256283</v>
      </c>
      <c r="AN165" s="4">
        <f t="shared" si="222"/>
        <v>0.41579286783730396</v>
      </c>
      <c r="AO165" s="4">
        <f t="shared" si="222"/>
        <v>-0.3675314121555644</v>
      </c>
      <c r="AP165" s="4">
        <f t="shared" si="222"/>
        <v>-0.60822770741189203</v>
      </c>
      <c r="AQ165" s="4">
        <f t="shared" si="222"/>
        <v>-0.87016161573360051</v>
      </c>
      <c r="AR165" s="4">
        <f t="shared" si="222"/>
        <v>0.51623946171788049</v>
      </c>
      <c r="AS165" s="4">
        <f t="shared" si="222"/>
        <v>0.13119531233712678</v>
      </c>
      <c r="AT165" s="4">
        <f t="shared" si="222"/>
        <v>-0.70601820869028842</v>
      </c>
      <c r="AU165" s="4">
        <f t="shared" si="222"/>
        <v>-0.78325593188736065</v>
      </c>
      <c r="AV165" s="4">
        <f t="shared" si="222"/>
        <v>-0.57721708731480703</v>
      </c>
      <c r="AW165" s="4">
        <f t="shared" si="222"/>
        <v>-2.5056586683578175</v>
      </c>
      <c r="AY165" s="2">
        <f t="shared" si="214"/>
        <v>34.758576389329789</v>
      </c>
      <c r="AZ165" s="2">
        <f t="shared" si="214"/>
        <v>39.037904561661612</v>
      </c>
      <c r="BA165" s="2">
        <f t="shared" si="214"/>
        <v>49.252550803430239</v>
      </c>
      <c r="BB165" s="2">
        <f t="shared" si="214"/>
        <v>44.153536351135223</v>
      </c>
      <c r="BC165" s="2">
        <f t="shared" si="214"/>
        <v>44.65388639318671</v>
      </c>
      <c r="BD165" s="2">
        <f t="shared" si="214"/>
        <v>45.919626844179682</v>
      </c>
      <c r="BE165" s="2">
        <f t="shared" si="214"/>
        <v>46.174614690194872</v>
      </c>
      <c r="BF165" s="2">
        <f t="shared" si="214"/>
        <v>46.107059771181639</v>
      </c>
      <c r="BG165" s="2">
        <f t="shared" si="214"/>
        <v>46.068297361931542</v>
      </c>
      <c r="BH165" s="2">
        <f t="shared" si="214"/>
        <v>44.470642326203439</v>
      </c>
      <c r="BI165" s="2">
        <f t="shared" si="214"/>
        <v>41.886709692845621</v>
      </c>
      <c r="BJ165" s="2">
        <f t="shared" si="214"/>
        <v>42.930130618419177</v>
      </c>
      <c r="BK165" s="2">
        <f t="shared" si="214"/>
        <v>42.165628332226433</v>
      </c>
      <c r="BL165" s="2">
        <f t="shared" si="214"/>
        <v>44.408080634943474</v>
      </c>
      <c r="BM165" s="2">
        <f t="shared" si="214"/>
        <v>48.465792122462297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37.923999999999999</v>
      </c>
      <c r="CG165" s="2">
        <f t="shared" si="215"/>
        <v>48.768999999999998</v>
      </c>
      <c r="CH165" s="2">
        <f t="shared" si="215"/>
        <v>43.045999999999999</v>
      </c>
      <c r="CI165" s="2">
        <f t="shared" si="215"/>
        <v>44.091999999999999</v>
      </c>
      <c r="CJ165" s="2">
        <f t="shared" si="215"/>
        <v>46.369</v>
      </c>
      <c r="CK165" s="2">
        <f t="shared" si="215"/>
        <v>45.831000000000003</v>
      </c>
      <c r="CL165" s="2">
        <f t="shared" si="215"/>
        <v>45.537999999999997</v>
      </c>
      <c r="CM165" s="2">
        <f t="shared" si="215"/>
        <v>45.308</v>
      </c>
      <c r="CN165" s="2">
        <f t="shared" si="215"/>
        <v>45.045999999999999</v>
      </c>
      <c r="CO165" s="2">
        <f t="shared" si="215"/>
        <v>42.107999999999997</v>
      </c>
      <c r="CP165" s="2">
        <f t="shared" si="215"/>
        <v>42.308</v>
      </c>
      <c r="CQ165" s="2">
        <f t="shared" si="215"/>
        <v>41.491999999999997</v>
      </c>
      <c r="CR165" s="2">
        <f t="shared" si="215"/>
        <v>43.938000000000002</v>
      </c>
      <c r="CS165" s="2">
        <f t="shared" si="215"/>
        <v>47.107999999999997</v>
      </c>
      <c r="CU165" s="2" t="str">
        <f t="shared" si="197"/>
        <v/>
      </c>
      <c r="CV165" s="2">
        <f t="shared" si="198"/>
        <v>37.923999999999999</v>
      </c>
      <c r="CW165" s="2">
        <f t="shared" si="199"/>
        <v>48.768999999999998</v>
      </c>
      <c r="CX165" s="2">
        <f t="shared" si="200"/>
        <v>43.045999999999999</v>
      </c>
      <c r="CY165" s="2">
        <f t="shared" si="201"/>
        <v>44.091999999999999</v>
      </c>
      <c r="CZ165" s="2">
        <f t="shared" si="202"/>
        <v>46.369</v>
      </c>
      <c r="DA165" s="2">
        <f t="shared" si="203"/>
        <v>45.831000000000003</v>
      </c>
      <c r="DB165" s="2">
        <f t="shared" si="204"/>
        <v>45.537999999999997</v>
      </c>
      <c r="DC165" s="2">
        <f t="shared" si="205"/>
        <v>45.308</v>
      </c>
      <c r="DD165" s="2">
        <f t="shared" si="206"/>
        <v>45.045999999999999</v>
      </c>
      <c r="DE165" s="2">
        <f t="shared" si="207"/>
        <v>42.107999999999997</v>
      </c>
      <c r="DF165" s="2">
        <f t="shared" si="208"/>
        <v>42.308</v>
      </c>
      <c r="DG165" s="2">
        <f t="shared" si="209"/>
        <v>41.491999999999997</v>
      </c>
      <c r="DH165" s="2">
        <f t="shared" si="210"/>
        <v>43.938000000000002</v>
      </c>
      <c r="DI165" s="2">
        <f t="shared" si="211"/>
        <v>47.107999999999997</v>
      </c>
      <c r="DK165" s="2">
        <f t="shared" si="223"/>
        <v>69.618887921727392</v>
      </c>
      <c r="DL165" s="2">
        <f t="shared" si="223"/>
        <v>79.164301393728223</v>
      </c>
      <c r="DM165" s="2">
        <f t="shared" si="223"/>
        <v>99.057070637898676</v>
      </c>
      <c r="DN165" s="2">
        <f t="shared" si="223"/>
        <v>89.400138273921215</v>
      </c>
      <c r="DO165" s="2">
        <f t="shared" si="223"/>
        <v>83.414927526132402</v>
      </c>
      <c r="DP165" s="2">
        <f t="shared" si="223"/>
        <v>79.521396515679442</v>
      </c>
      <c r="DQ165" s="2">
        <f t="shared" si="223"/>
        <v>75.689255732922788</v>
      </c>
      <c r="DR165" s="2">
        <f t="shared" si="223"/>
        <v>78.337336790643633</v>
      </c>
      <c r="DS165" s="2">
        <f t="shared" si="223"/>
        <v>79.378444885611685</v>
      </c>
      <c r="DT165" s="2">
        <f t="shared" si="223"/>
        <v>78.658150558743586</v>
      </c>
      <c r="DU165" s="2">
        <f t="shared" si="223"/>
        <v>81.126429930534584</v>
      </c>
      <c r="DV165" s="2">
        <f t="shared" si="223"/>
        <v>85.224335246149209</v>
      </c>
      <c r="DW165" s="2">
        <f t="shared" si="223"/>
        <v>82.207774545552766</v>
      </c>
      <c r="DX165" s="2">
        <f t="shared" si="223"/>
        <v>79.572484320557493</v>
      </c>
      <c r="DY165" s="2">
        <f t="shared" si="223"/>
        <v>79.70459045605557</v>
      </c>
      <c r="EA165" s="2">
        <f t="shared" si="213"/>
        <v>34.482733006306944</v>
      </c>
      <c r="EB165" s="2">
        <f t="shared" si="213"/>
        <v>38.888969476905707</v>
      </c>
      <c r="EC165" s="2">
        <f t="shared" si="213"/>
        <v>48.684418815688282</v>
      </c>
      <c r="ED165" s="2">
        <f t="shared" si="213"/>
        <v>43.983305828341365</v>
      </c>
      <c r="EE165" s="2">
        <f t="shared" si="213"/>
        <v>44.561344307254757</v>
      </c>
      <c r="EF165" s="2">
        <f t="shared" si="213"/>
        <v>45.807864496067701</v>
      </c>
      <c r="EG165" s="2">
        <f t="shared" si="213"/>
        <v>46.084504868246597</v>
      </c>
      <c r="EH165" s="2">
        <f t="shared" si="213"/>
        <v>46.174769058667543</v>
      </c>
      <c r="EI165" s="2">
        <f t="shared" si="213"/>
        <v>46.140762575362189</v>
      </c>
      <c r="EJ165" s="2">
        <f t="shared" si="213"/>
        <v>44.441399382664898</v>
      </c>
      <c r="EK165" s="2">
        <f t="shared" si="212"/>
        <v>41.708116308108394</v>
      </c>
      <c r="EL165" s="2">
        <f t="shared" si="179"/>
        <v>42.813395499852696</v>
      </c>
      <c r="EM165" s="2">
        <f t="shared" si="179"/>
        <v>42.166068729745653</v>
      </c>
      <c r="EN165" s="2">
        <f t="shared" si="179"/>
        <v>44.43894387428081</v>
      </c>
      <c r="EO165" s="2">
        <f t="shared" si="179"/>
        <v>48.626420011076227</v>
      </c>
      <c r="EQ165" s="2">
        <f t="shared" si="224"/>
        <v>35.057024124792875</v>
      </c>
      <c r="ER165" s="2">
        <f t="shared" si="224"/>
        <v>39.554666650743073</v>
      </c>
      <c r="ES165" s="2">
        <f t="shared" si="224"/>
        <v>51.445034688612537</v>
      </c>
      <c r="ET165" s="2">
        <f t="shared" si="224"/>
        <v>44.828111771519076</v>
      </c>
      <c r="EU165" s="2">
        <f t="shared" si="224"/>
        <v>45.011012580405975</v>
      </c>
      <c r="EV165" s="2">
        <f t="shared" si="224"/>
        <v>46.356457547504441</v>
      </c>
      <c r="EW165" s="2">
        <f t="shared" si="224"/>
        <v>46.527955743931805</v>
      </c>
      <c r="EX165" s="2">
        <f t="shared" si="224"/>
        <v>45.82013993059946</v>
      </c>
      <c r="EY165" s="2">
        <f t="shared" si="224"/>
        <v>45.789940016401815</v>
      </c>
      <c r="EZ165" s="2">
        <f t="shared" si="224"/>
        <v>44.555060283103785</v>
      </c>
      <c r="FA165" s="2">
        <f t="shared" si="224"/>
        <v>42.50504302391397</v>
      </c>
      <c r="FB165" s="2">
        <f t="shared" si="224"/>
        <v>43.370095339088778</v>
      </c>
      <c r="FC165" s="2">
        <f t="shared" si="224"/>
        <v>42.13362306823749</v>
      </c>
      <c r="FD165" s="2">
        <f t="shared" si="224"/>
        <v>44.210534270954341</v>
      </c>
      <c r="FE165" s="2">
        <f t="shared" si="224"/>
        <v>47.260712974419654</v>
      </c>
      <c r="FG165" s="2">
        <f t="shared" si="225"/>
        <v>0.99988556141349205</v>
      </c>
      <c r="FH165" s="2">
        <f t="shared" si="225"/>
        <v>0.99986454519012191</v>
      </c>
      <c r="FI165" s="2">
        <f t="shared" si="225"/>
        <v>0.99987156069825378</v>
      </c>
      <c r="FJ165" s="2">
        <f t="shared" si="225"/>
        <v>0.99987327381775859</v>
      </c>
      <c r="FK165" s="2">
        <f t="shared" si="225"/>
        <v>0.99986841749075817</v>
      </c>
      <c r="FL165" s="2">
        <f t="shared" si="225"/>
        <v>0.99986677388059841</v>
      </c>
      <c r="FM165" s="2">
        <f t="shared" si="225"/>
        <v>0.99985618772991314</v>
      </c>
      <c r="FN165" s="2">
        <f t="shared" si="225"/>
        <v>0.99985238871241022</v>
      </c>
      <c r="FO165" s="2">
        <f t="shared" si="225"/>
        <v>0.9998514482267522</v>
      </c>
      <c r="FP165" s="2">
        <f t="shared" si="225"/>
        <v>0.99984152431730355</v>
      </c>
      <c r="FQ165" s="2">
        <f t="shared" si="225"/>
        <v>0.99983269483667958</v>
      </c>
      <c r="FR165" s="2">
        <f t="shared" si="225"/>
        <v>0.99984191902928621</v>
      </c>
      <c r="FS165" s="2">
        <f t="shared" si="225"/>
        <v>0.99985527008919528</v>
      </c>
      <c r="FT165" s="2">
        <f t="shared" si="225"/>
        <v>0.99986650056831505</v>
      </c>
      <c r="FU165" s="2">
        <f t="shared" si="225"/>
        <v>0.99982863897015106</v>
      </c>
      <c r="FW165" s="2">
        <f t="shared" si="216"/>
        <v>0.47331822201191759</v>
      </c>
      <c r="FX165" s="2">
        <f t="shared" si="216"/>
        <v>0.21553283229559084</v>
      </c>
      <c r="FY165" s="2">
        <f t="shared" si="216"/>
        <v>0.20345538291781703</v>
      </c>
      <c r="FZ165" s="2">
        <f t="shared" si="216"/>
        <v>0.194689706360089</v>
      </c>
      <c r="GA165" s="2">
        <f t="shared" si="216"/>
        <v>0.1944314046136387</v>
      </c>
      <c r="GB165" s="2">
        <f t="shared" si="216"/>
        <v>0.19553806740487739</v>
      </c>
      <c r="GC165" s="2">
        <f t="shared" si="216"/>
        <v>0.19360046451237159</v>
      </c>
      <c r="GD165" s="2">
        <f t="shared" si="216"/>
        <v>0.20431724239838517</v>
      </c>
      <c r="GE165" s="2">
        <f t="shared" si="216"/>
        <v>0.22063213467758316</v>
      </c>
      <c r="GF165" s="2">
        <f t="shared" si="216"/>
        <v>0.20957444859472707</v>
      </c>
      <c r="GG165" s="2">
        <f t="shared" si="216"/>
        <v>0.21582724474852674</v>
      </c>
      <c r="GH165" s="2">
        <f t="shared" si="216"/>
        <v>0.19764826264993429</v>
      </c>
      <c r="GI165" s="2">
        <f t="shared" si="216"/>
        <v>0.19218686692021489</v>
      </c>
      <c r="GJ165" s="2">
        <f t="shared" si="216"/>
        <v>0.15565697108271004</v>
      </c>
      <c r="GK165" s="2">
        <f t="shared" si="216"/>
        <v>0.12151469638282074</v>
      </c>
      <c r="GM165" s="86">
        <f t="shared" si="217"/>
        <v>4.4633011859186894E-185</v>
      </c>
      <c r="GN165" s="86">
        <f t="shared" si="217"/>
        <v>1.4216590111389562E-210</v>
      </c>
      <c r="GO165" s="86">
        <f t="shared" si="217"/>
        <v>4.6548145860039159E-209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0</v>
      </c>
      <c r="HC165" s="86">
        <f t="shared" si="181"/>
        <v>1.3855818776615629E-90</v>
      </c>
      <c r="HD165" s="86">
        <f t="shared" si="181"/>
        <v>3.1809792201858529E-114</v>
      </c>
      <c r="HE165" s="86">
        <f t="shared" si="181"/>
        <v>8.9482378916152608E-104</v>
      </c>
      <c r="HF165" s="86">
        <f t="shared" si="180"/>
        <v>2.2642128905158567E-163</v>
      </c>
      <c r="HG165" s="86">
        <f t="shared" si="180"/>
        <v>2.8196935943204953E-190</v>
      </c>
      <c r="HH165" s="86">
        <f t="shared" si="180"/>
        <v>5.1293187563385342E-199</v>
      </c>
      <c r="HI165" s="86">
        <f t="shared" si="180"/>
        <v>2.2386467254753938E-197</v>
      </c>
      <c r="HJ165" s="86">
        <f t="shared" si="180"/>
        <v>4.7915335112991733E-203</v>
      </c>
      <c r="HK165" s="86">
        <f t="shared" si="180"/>
        <v>1.0770601092515791E-225</v>
      </c>
      <c r="HL165" s="86">
        <f t="shared" si="161"/>
        <v>2.4479804210797701E-209</v>
      </c>
      <c r="HM165" s="86">
        <f t="shared" si="161"/>
        <v>3.5073614887897794E-197</v>
      </c>
      <c r="HN165" s="86">
        <f t="shared" si="161"/>
        <v>4.0848345554760619E-192</v>
      </c>
      <c r="HO165" s="86">
        <f t="shared" si="161"/>
        <v>2.0025480956936668E-166</v>
      </c>
      <c r="HP165" s="86">
        <f t="shared" si="161"/>
        <v>2.7391974758711209E-181</v>
      </c>
      <c r="HQ165" s="86">
        <f t="shared" si="161"/>
        <v>8.5684726979146638E-222</v>
      </c>
      <c r="HS165" s="86">
        <f t="shared" si="218"/>
        <v>1.9264154575182506E-15</v>
      </c>
      <c r="HT165" s="86">
        <f t="shared" si="218"/>
        <v>7.0397217909523856E-9</v>
      </c>
      <c r="HU165" s="86">
        <f t="shared" si="218"/>
        <v>8.104013153542541E-9</v>
      </c>
      <c r="HV165" s="86">
        <f t="shared" si="218"/>
        <v>1.219700094987579E-8</v>
      </c>
      <c r="HW165" s="86">
        <f t="shared" si="218"/>
        <v>1.1536210337361679E-8</v>
      </c>
      <c r="HX165" s="86">
        <f t="shared" si="218"/>
        <v>3.413058376076964E-9</v>
      </c>
      <c r="HY165" s="86">
        <f t="shared" si="218"/>
        <v>1.8269624824649014E-9</v>
      </c>
      <c r="HZ165" s="86">
        <f t="shared" si="218"/>
        <v>2.260114729743285E-10</v>
      </c>
      <c r="IA165" s="86">
        <f t="shared" si="218"/>
        <v>3.4192841239539084E-11</v>
      </c>
      <c r="IB165" s="86">
        <f t="shared" si="218"/>
        <v>1.7581679731814292E-10</v>
      </c>
      <c r="IC165" s="86">
        <f t="shared" si="218"/>
        <v>5.5311662230107717E-11</v>
      </c>
      <c r="ID165" s="86">
        <f t="shared" si="218"/>
        <v>8.9566538541320849E-9</v>
      </c>
      <c r="IE165" s="86">
        <f t="shared" si="218"/>
        <v>5.8947917685530482E-8</v>
      </c>
      <c r="IF165" s="86">
        <f t="shared" si="218"/>
        <v>2.9806882381264703E-5</v>
      </c>
      <c r="IG165" s="86">
        <f t="shared" si="218"/>
        <v>5.5865280004145624E-4</v>
      </c>
      <c r="II165" s="86">
        <f t="shared" si="219"/>
        <v>0.54863312098735162</v>
      </c>
      <c r="IJ165" s="86">
        <f t="shared" si="219"/>
        <v>2.4816085626935989E-3</v>
      </c>
      <c r="IK165" s="86">
        <f t="shared" si="219"/>
        <v>1.1918368097230334E-3</v>
      </c>
      <c r="IL165" s="86">
        <f t="shared" si="219"/>
        <v>4.5884220726840242E-4</v>
      </c>
      <c r="IM165" s="86">
        <f t="shared" si="219"/>
        <v>3.8976540919219237E-4</v>
      </c>
      <c r="IN165" s="86">
        <f t="shared" si="219"/>
        <v>3.0800439221545587E-4</v>
      </c>
      <c r="IO165" s="86">
        <f t="shared" si="219"/>
        <v>1.7543383983370002E-4</v>
      </c>
      <c r="IP165" s="86">
        <f t="shared" si="219"/>
        <v>2.8113606526279753E-4</v>
      </c>
      <c r="IQ165" s="86">
        <f t="shared" si="219"/>
        <v>7.0610290793373103E-4</v>
      </c>
      <c r="IR165" s="86">
        <f t="shared" si="219"/>
        <v>3.4122276505863257E-4</v>
      </c>
      <c r="IS165" s="86">
        <f t="shared" si="219"/>
        <v>4.6223641055298092E-4</v>
      </c>
      <c r="IT165" s="86">
        <f t="shared" si="219"/>
        <v>3.9572938278001677E-4</v>
      </c>
      <c r="IU165" s="86">
        <f t="shared" si="219"/>
        <v>4.9207612053247109E-4</v>
      </c>
      <c r="IV165" s="86">
        <f t="shared" si="219"/>
        <v>4.0028008266510093E-4</v>
      </c>
      <c r="IW165" s="86">
        <f t="shared" si="219"/>
        <v>3.1430802691646102E-3</v>
      </c>
      <c r="IY165" s="86">
        <f t="shared" si="220"/>
        <v>0.54863312098735351</v>
      </c>
      <c r="IZ165" s="86">
        <f t="shared" si="220"/>
        <v>2.4816156024153897E-3</v>
      </c>
      <c r="JA165" s="86">
        <f t="shared" si="220"/>
        <v>1.1918449137361868E-3</v>
      </c>
      <c r="JB165" s="86">
        <f t="shared" si="220"/>
        <v>4.5885440426935228E-4</v>
      </c>
      <c r="JC165" s="86">
        <f t="shared" si="220"/>
        <v>3.8977694540252974E-4</v>
      </c>
      <c r="JD165" s="86">
        <f t="shared" si="220"/>
        <v>3.0800780527383194E-4</v>
      </c>
      <c r="JE165" s="86">
        <f t="shared" si="220"/>
        <v>1.754356667961825E-4</v>
      </c>
      <c r="JF165" s="86">
        <f t="shared" si="220"/>
        <v>2.8113629127427052E-4</v>
      </c>
      <c r="JG165" s="86">
        <f t="shared" si="220"/>
        <v>7.061029421265723E-4</v>
      </c>
      <c r="JH165" s="86">
        <f t="shared" si="220"/>
        <v>3.4122294087542989E-4</v>
      </c>
      <c r="JI165" s="86">
        <f t="shared" si="220"/>
        <v>4.6223646586464312E-4</v>
      </c>
      <c r="JJ165" s="86">
        <f t="shared" si="220"/>
        <v>3.957383394338709E-4</v>
      </c>
      <c r="JK165" s="86">
        <f t="shared" si="220"/>
        <v>4.9213506845015667E-4</v>
      </c>
      <c r="JL165" s="86">
        <f t="shared" si="220"/>
        <v>4.3008696504636562E-4</v>
      </c>
      <c r="JM165" s="86">
        <f t="shared" si="220"/>
        <v>3.7017330692060667E-3</v>
      </c>
    </row>
    <row r="166" spans="2:273" x14ac:dyDescent="0.25">
      <c r="B166" s="2">
        <v>139</v>
      </c>
      <c r="C166" s="37">
        <v>35.817999999999998</v>
      </c>
      <c r="D166" s="37">
        <v>37.817999999999998</v>
      </c>
      <c r="E166" s="37">
        <v>49.338000000000001</v>
      </c>
      <c r="F166" s="37">
        <v>43.892000000000003</v>
      </c>
      <c r="G166" s="37">
        <v>43.215000000000003</v>
      </c>
      <c r="H166" s="37">
        <v>45.137999999999998</v>
      </c>
      <c r="I166" s="37">
        <v>45.231000000000002</v>
      </c>
      <c r="J166" s="37">
        <v>46.137999999999998</v>
      </c>
      <c r="K166" s="37">
        <v>46.954000000000001</v>
      </c>
      <c r="L166" s="37">
        <v>43.661999999999999</v>
      </c>
      <c r="M166" s="37">
        <v>41.015000000000001</v>
      </c>
      <c r="N166" s="37">
        <v>42.076999999999998</v>
      </c>
      <c r="O166" s="37">
        <v>41.938000000000002</v>
      </c>
      <c r="P166" s="37">
        <v>43.308</v>
      </c>
      <c r="Q166" s="37">
        <v>49.015000000000001</v>
      </c>
      <c r="S166" s="4">
        <f t="shared" si="221"/>
        <v>34.691480305086024</v>
      </c>
      <c r="T166" s="4">
        <f t="shared" si="221"/>
        <v>39.040901183322148</v>
      </c>
      <c r="U166" s="4">
        <f t="shared" si="221"/>
        <v>49.206034569308187</v>
      </c>
      <c r="V166" s="4">
        <f t="shared" si="221"/>
        <v>44.120312937109233</v>
      </c>
      <c r="W166" s="4">
        <f t="shared" si="221"/>
        <v>44.618968941614462</v>
      </c>
      <c r="X166" s="4">
        <f t="shared" si="221"/>
        <v>45.89965902743247</v>
      </c>
      <c r="Y166" s="4">
        <f t="shared" si="221"/>
        <v>46.134636664112485</v>
      </c>
      <c r="Z166" s="4">
        <f t="shared" si="221"/>
        <v>46.09064923054202</v>
      </c>
      <c r="AA166" s="4">
        <f t="shared" si="221"/>
        <v>46.197056508425987</v>
      </c>
      <c r="AB166" s="4">
        <f t="shared" si="221"/>
        <v>44.510134073194756</v>
      </c>
      <c r="AC166" s="4">
        <f t="shared" si="221"/>
        <v>41.968349006448832</v>
      </c>
      <c r="AD166" s="4">
        <f t="shared" si="221"/>
        <v>42.989449892865323</v>
      </c>
      <c r="AE166" s="4">
        <f t="shared" si="221"/>
        <v>42.286183074119513</v>
      </c>
      <c r="AF166" s="4">
        <f t="shared" si="221"/>
        <v>44.515372784442341</v>
      </c>
      <c r="AG166" s="4">
        <f t="shared" si="221"/>
        <v>50.022504950115938</v>
      </c>
      <c r="AI166" s="4">
        <f t="shared" si="222"/>
        <v>1.1265196949139735</v>
      </c>
      <c r="AJ166" s="4">
        <f t="shared" si="222"/>
        <v>-1.2229011833221506</v>
      </c>
      <c r="AK166" s="4">
        <f t="shared" si="222"/>
        <v>0.13196543069181388</v>
      </c>
      <c r="AL166" s="4">
        <f t="shared" si="222"/>
        <v>-0.22831293710923006</v>
      </c>
      <c r="AM166" s="4">
        <f t="shared" si="222"/>
        <v>-1.4039689416144583</v>
      </c>
      <c r="AN166" s="4">
        <f t="shared" si="222"/>
        <v>-0.76165902743247216</v>
      </c>
      <c r="AO166" s="4">
        <f t="shared" si="222"/>
        <v>-0.90363666411248289</v>
      </c>
      <c r="AP166" s="4">
        <f t="shared" si="222"/>
        <v>4.7350769457978004E-2</v>
      </c>
      <c r="AQ166" s="4">
        <f t="shared" si="222"/>
        <v>0.75694349157401319</v>
      </c>
      <c r="AR166" s="4">
        <f t="shared" si="222"/>
        <v>-0.84813407319475687</v>
      </c>
      <c r="AS166" s="4">
        <f t="shared" si="222"/>
        <v>-0.95334900644883191</v>
      </c>
      <c r="AT166" s="4">
        <f t="shared" si="222"/>
        <v>-0.9124498928653253</v>
      </c>
      <c r="AU166" s="4">
        <f t="shared" si="222"/>
        <v>-0.3481830741195111</v>
      </c>
      <c r="AV166" s="4">
        <f t="shared" si="222"/>
        <v>-1.2073727844423416</v>
      </c>
      <c r="AW166" s="4">
        <f t="shared" si="222"/>
        <v>-1.007504950115937</v>
      </c>
      <c r="AY166" s="2">
        <f t="shared" si="214"/>
        <v>34.691480305086024</v>
      </c>
      <c r="AZ166" s="2">
        <f t="shared" si="214"/>
        <v>38.944501829959847</v>
      </c>
      <c r="BA166" s="2">
        <f t="shared" si="214"/>
        <v>49.09859956153965</v>
      </c>
      <c r="BB166" s="2">
        <f t="shared" si="214"/>
        <v>44.05131072966303</v>
      </c>
      <c r="BC166" s="2">
        <f t="shared" si="214"/>
        <v>44.54462869685446</v>
      </c>
      <c r="BD166" s="2">
        <f t="shared" si="214"/>
        <v>45.823392609870716</v>
      </c>
      <c r="BE166" s="2">
        <f t="shared" si="214"/>
        <v>46.077009638460765</v>
      </c>
      <c r="BF166" s="2">
        <f t="shared" si="214"/>
        <v>45.997769625582862</v>
      </c>
      <c r="BG166" s="2">
        <f t="shared" si="214"/>
        <v>45.950884467061499</v>
      </c>
      <c r="BH166" s="2">
        <f t="shared" si="214"/>
        <v>44.370534224550347</v>
      </c>
      <c r="BI166" s="2">
        <f t="shared" si="214"/>
        <v>41.758789306786433</v>
      </c>
      <c r="BJ166" s="2">
        <f t="shared" si="214"/>
        <v>42.803119637764929</v>
      </c>
      <c r="BK166" s="2">
        <f t="shared" si="214"/>
        <v>42.053152012031298</v>
      </c>
      <c r="BL166" s="2">
        <f t="shared" si="214"/>
        <v>44.307860557794484</v>
      </c>
      <c r="BM166" s="2">
        <f t="shared" si="214"/>
        <v>48.348012936063178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37.817999999999998</v>
      </c>
      <c r="CG166" s="2">
        <f t="shared" si="215"/>
        <v>49.338000000000001</v>
      </c>
      <c r="CH166" s="2">
        <f t="shared" si="215"/>
        <v>43.892000000000003</v>
      </c>
      <c r="CI166" s="2">
        <f t="shared" si="215"/>
        <v>43.215000000000003</v>
      </c>
      <c r="CJ166" s="2">
        <f t="shared" si="215"/>
        <v>45.137999999999998</v>
      </c>
      <c r="CK166" s="2">
        <f t="shared" si="215"/>
        <v>45.231000000000002</v>
      </c>
      <c r="CL166" s="2">
        <f t="shared" si="215"/>
        <v>46.137999999999998</v>
      </c>
      <c r="CM166" s="2">
        <f t="shared" si="215"/>
        <v>46.954000000000001</v>
      </c>
      <c r="CN166" s="2">
        <f t="shared" si="215"/>
        <v>43.661999999999999</v>
      </c>
      <c r="CO166" s="2">
        <f t="shared" si="215"/>
        <v>41.015000000000001</v>
      </c>
      <c r="CP166" s="2">
        <f t="shared" si="215"/>
        <v>42.076999999999998</v>
      </c>
      <c r="CQ166" s="2">
        <f t="shared" si="215"/>
        <v>41.938000000000002</v>
      </c>
      <c r="CR166" s="2">
        <f t="shared" si="215"/>
        <v>43.308</v>
      </c>
      <c r="CS166" s="2">
        <f t="shared" si="215"/>
        <v>49.015000000000001</v>
      </c>
      <c r="CU166" s="2" t="str">
        <f t="shared" si="197"/>
        <v/>
      </c>
      <c r="CV166" s="2">
        <f t="shared" si="198"/>
        <v>37.817999999999998</v>
      </c>
      <c r="CW166" s="2">
        <f t="shared" si="199"/>
        <v>49.338000000000001</v>
      </c>
      <c r="CX166" s="2">
        <f t="shared" si="200"/>
        <v>43.892000000000003</v>
      </c>
      <c r="CY166" s="2">
        <f t="shared" si="201"/>
        <v>43.215000000000003</v>
      </c>
      <c r="CZ166" s="2">
        <f t="shared" si="202"/>
        <v>45.137999999999998</v>
      </c>
      <c r="DA166" s="2">
        <f t="shared" si="203"/>
        <v>45.231000000000002</v>
      </c>
      <c r="DB166" s="2">
        <f t="shared" si="204"/>
        <v>46.137999999999998</v>
      </c>
      <c r="DC166" s="2">
        <f t="shared" si="205"/>
        <v>46.954000000000001</v>
      </c>
      <c r="DD166" s="2">
        <f t="shared" si="206"/>
        <v>43.661999999999999</v>
      </c>
      <c r="DE166" s="2">
        <f t="shared" si="207"/>
        <v>41.015000000000001</v>
      </c>
      <c r="DF166" s="2">
        <f t="shared" si="208"/>
        <v>42.076999999999998</v>
      </c>
      <c r="DG166" s="2">
        <f t="shared" si="209"/>
        <v>41.938000000000002</v>
      </c>
      <c r="DH166" s="2">
        <f t="shared" si="210"/>
        <v>43.308</v>
      </c>
      <c r="DI166" s="2">
        <f t="shared" si="211"/>
        <v>49.015000000000001</v>
      </c>
      <c r="DK166" s="2">
        <f t="shared" si="223"/>
        <v>69.789099865047234</v>
      </c>
      <c r="DL166" s="2">
        <f t="shared" si="223"/>
        <v>79.378823170731707</v>
      </c>
      <c r="DM166" s="2">
        <f t="shared" si="223"/>
        <v>99.337692120075047</v>
      </c>
      <c r="DN166" s="2">
        <f t="shared" si="223"/>
        <v>89.643027204502829</v>
      </c>
      <c r="DO166" s="2">
        <f t="shared" si="223"/>
        <v>83.604312195121963</v>
      </c>
      <c r="DP166" s="2">
        <f t="shared" si="223"/>
        <v>79.679419512195125</v>
      </c>
      <c r="DQ166" s="2">
        <f t="shared" si="223"/>
        <v>75.801012316668022</v>
      </c>
      <c r="DR166" s="2">
        <f t="shared" si="223"/>
        <v>78.476661642762593</v>
      </c>
      <c r="DS166" s="2">
        <f t="shared" si="223"/>
        <v>79.526384031547991</v>
      </c>
      <c r="DT166" s="2">
        <f t="shared" si="223"/>
        <v>78.813154032014509</v>
      </c>
      <c r="DU166" s="2">
        <f t="shared" si="223"/>
        <v>81.321914225309584</v>
      </c>
      <c r="DV166" s="2">
        <f t="shared" si="223"/>
        <v>85.430558743582012</v>
      </c>
      <c r="DW166" s="2">
        <f t="shared" si="223"/>
        <v>82.412252464684116</v>
      </c>
      <c r="DX166" s="2">
        <f t="shared" si="223"/>
        <v>79.767512195121952</v>
      </c>
      <c r="DY166" s="2">
        <f t="shared" si="223"/>
        <v>79.89481787979463</v>
      </c>
      <c r="EA166" s="2">
        <f t="shared" si="213"/>
        <v>34.394579537491239</v>
      </c>
      <c r="EB166" s="2">
        <f t="shared" si="213"/>
        <v>38.779388854219199</v>
      </c>
      <c r="EC166" s="2">
        <f t="shared" si="213"/>
        <v>48.466355421686742</v>
      </c>
      <c r="ED166" s="2">
        <f t="shared" si="213"/>
        <v>43.862628099528635</v>
      </c>
      <c r="EE166" s="2">
        <f t="shared" si="213"/>
        <v>44.442496614148354</v>
      </c>
      <c r="EF166" s="2">
        <f t="shared" si="213"/>
        <v>45.699719431206191</v>
      </c>
      <c r="EG166" s="2">
        <f t="shared" si="213"/>
        <v>45.977424972033475</v>
      </c>
      <c r="EH166" s="2">
        <f t="shared" si="213"/>
        <v>46.073524092641691</v>
      </c>
      <c r="EI166" s="2">
        <f t="shared" si="213"/>
        <v>46.032043372626646</v>
      </c>
      <c r="EJ166" s="2">
        <f t="shared" si="213"/>
        <v>44.338529939716608</v>
      </c>
      <c r="EK166" s="2">
        <f t="shared" si="212"/>
        <v>41.561399407840398</v>
      </c>
      <c r="EL166" s="2">
        <f t="shared" si="179"/>
        <v>42.674248554576252</v>
      </c>
      <c r="EM166" s="2">
        <f t="shared" si="179"/>
        <v>42.054191879234992</v>
      </c>
      <c r="EN166" s="2">
        <f t="shared" si="179"/>
        <v>44.342637298002472</v>
      </c>
      <c r="EO166" s="2">
        <f t="shared" si="179"/>
        <v>48.527285213217631</v>
      </c>
      <c r="EQ166" s="2">
        <f t="shared" si="224"/>
        <v>34.985342268519986</v>
      </c>
      <c r="ER166" s="2">
        <f t="shared" si="224"/>
        <v>39.470915760500894</v>
      </c>
      <c r="ES166" s="2">
        <f t="shared" si="224"/>
        <v>51.328852685619914</v>
      </c>
      <c r="ET166" s="2">
        <f t="shared" si="224"/>
        <v>44.73784957977189</v>
      </c>
      <c r="EU166" s="2">
        <f t="shared" si="224"/>
        <v>44.908091613981114</v>
      </c>
      <c r="EV166" s="2">
        <f t="shared" si="224"/>
        <v>46.267806484889441</v>
      </c>
      <c r="EW166" s="2">
        <f t="shared" si="224"/>
        <v>46.436538447285521</v>
      </c>
      <c r="EX166" s="2">
        <f t="shared" si="224"/>
        <v>45.708857635210443</v>
      </c>
      <c r="EY166" s="2">
        <f t="shared" si="224"/>
        <v>45.670264394644391</v>
      </c>
      <c r="EZ166" s="2">
        <f t="shared" si="224"/>
        <v>44.458497935800352</v>
      </c>
      <c r="FA166" s="2">
        <f t="shared" si="224"/>
        <v>42.386698126529666</v>
      </c>
      <c r="FB166" s="2">
        <f t="shared" si="224"/>
        <v>43.251252719651234</v>
      </c>
      <c r="FC166" s="2">
        <f t="shared" si="224"/>
        <v>42.023417414258653</v>
      </c>
      <c r="FD166" s="2">
        <f t="shared" si="224"/>
        <v>44.110166065912651</v>
      </c>
      <c r="FE166" s="2">
        <f t="shared" si="224"/>
        <v>47.128784485133686</v>
      </c>
      <c r="FG166" s="2">
        <f t="shared" si="225"/>
        <v>0.99989562971772272</v>
      </c>
      <c r="FH166" s="2">
        <f t="shared" si="225"/>
        <v>0.99987646227275717</v>
      </c>
      <c r="FI166" s="2">
        <f t="shared" si="225"/>
        <v>0.99988286064078502</v>
      </c>
      <c r="FJ166" s="2">
        <f t="shared" si="225"/>
        <v>0.99988442305942138</v>
      </c>
      <c r="FK166" s="2">
        <f t="shared" si="225"/>
        <v>0.99987999393589144</v>
      </c>
      <c r="FL166" s="2">
        <f t="shared" si="225"/>
        <v>0.99987849491068259</v>
      </c>
      <c r="FM166" s="2">
        <f t="shared" si="225"/>
        <v>0.99986883999116005</v>
      </c>
      <c r="FN166" s="2">
        <f t="shared" si="225"/>
        <v>0.99986537515717333</v>
      </c>
      <c r="FO166" s="2">
        <f t="shared" si="225"/>
        <v>0.99986451740170679</v>
      </c>
      <c r="FP166" s="2">
        <f t="shared" si="225"/>
        <v>0.99985546644420997</v>
      </c>
      <c r="FQ166" s="2">
        <f t="shared" si="225"/>
        <v>0.99984741363134133</v>
      </c>
      <c r="FR166" s="2">
        <f t="shared" si="225"/>
        <v>0.99985582643584359</v>
      </c>
      <c r="FS166" s="2">
        <f t="shared" si="225"/>
        <v>0.9998680030716306</v>
      </c>
      <c r="FT166" s="2">
        <f t="shared" si="225"/>
        <v>0.99987824564106753</v>
      </c>
      <c r="FU166" s="2">
        <f t="shared" si="225"/>
        <v>0.9998437145268757</v>
      </c>
      <c r="FW166" s="2">
        <f t="shared" si="216"/>
        <v>0.49631876913857376</v>
      </c>
      <c r="FX166" s="2">
        <f t="shared" si="216"/>
        <v>0.23151292081848202</v>
      </c>
      <c r="FY166" s="2">
        <f t="shared" si="216"/>
        <v>0.21878976513295012</v>
      </c>
      <c r="FZ166" s="2">
        <f t="shared" si="216"/>
        <v>0.20953721521596849</v>
      </c>
      <c r="GA166" s="2">
        <f t="shared" si="216"/>
        <v>0.20926433357292423</v>
      </c>
      <c r="GB166" s="2">
        <f t="shared" si="216"/>
        <v>0.21043336825954542</v>
      </c>
      <c r="GC166" s="2">
        <f t="shared" si="216"/>
        <v>0.20838640032294489</v>
      </c>
      <c r="GD166" s="2">
        <f t="shared" si="216"/>
        <v>0.21969866634557539</v>
      </c>
      <c r="GE166" s="2">
        <f t="shared" si="216"/>
        <v>0.2368761345495696</v>
      </c>
      <c r="GF166" s="2">
        <f t="shared" si="216"/>
        <v>0.22523961149015195</v>
      </c>
      <c r="GG166" s="2">
        <f t="shared" si="216"/>
        <v>0.23182271102746138</v>
      </c>
      <c r="GH166" s="2">
        <f t="shared" si="216"/>
        <v>0.21266181595518535</v>
      </c>
      <c r="GI166" s="2">
        <f t="shared" si="216"/>
        <v>0.20689254031926066</v>
      </c>
      <c r="GJ166" s="2">
        <f t="shared" si="216"/>
        <v>0.16814929223690386</v>
      </c>
      <c r="GK166" s="2">
        <f t="shared" si="216"/>
        <v>0.1316942945681023</v>
      </c>
      <c r="GM166" s="86">
        <f t="shared" si="217"/>
        <v>4.0230773730415291E-190</v>
      </c>
      <c r="GN166" s="86">
        <f t="shared" si="217"/>
        <v>2.5929323264814769E-216</v>
      </c>
      <c r="GO166" s="86">
        <f t="shared" si="217"/>
        <v>1.0102341969286723E-214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0</v>
      </c>
      <c r="HC166" s="86">
        <f t="shared" si="181"/>
        <v>4.5662378200034568E-94</v>
      </c>
      <c r="HD166" s="86">
        <f t="shared" si="181"/>
        <v>1.3212224511269835E-118</v>
      </c>
      <c r="HE166" s="86">
        <f t="shared" si="181"/>
        <v>1.0007942988937745E-107</v>
      </c>
      <c r="HF166" s="86">
        <f t="shared" si="180"/>
        <v>1.3406205881672343E-169</v>
      </c>
      <c r="HG166" s="86">
        <f t="shared" si="180"/>
        <v>1.5754853026882625E-197</v>
      </c>
      <c r="HH166" s="86">
        <f t="shared" si="180"/>
        <v>1.4739217310183456E-206</v>
      </c>
      <c r="HI166" s="86">
        <f t="shared" si="180"/>
        <v>6.8292901738700054E-205</v>
      </c>
      <c r="HJ166" s="86">
        <f t="shared" si="180"/>
        <v>9.7992297247203724E-211</v>
      </c>
      <c r="HK166" s="86">
        <f t="shared" si="180"/>
        <v>2.9759815512685766E-234</v>
      </c>
      <c r="HL166" s="86">
        <f t="shared" si="161"/>
        <v>2.3452599284005007E-217</v>
      </c>
      <c r="HM166" s="86">
        <f t="shared" si="161"/>
        <v>1.0567178867884145E-204</v>
      </c>
      <c r="HN166" s="86">
        <f t="shared" si="161"/>
        <v>1.6610146114778377E-199</v>
      </c>
      <c r="HO166" s="86">
        <f t="shared" si="161"/>
        <v>7.9280418234121493E-173</v>
      </c>
      <c r="HP166" s="86">
        <f t="shared" si="161"/>
        <v>2.2005464030966248E-188</v>
      </c>
      <c r="HQ166" s="86">
        <f t="shared" si="161"/>
        <v>2.2453061576619811E-230</v>
      </c>
      <c r="HS166" s="86">
        <f t="shared" si="218"/>
        <v>9.8873043524393521E-17</v>
      </c>
      <c r="HT166" s="86">
        <f t="shared" si="218"/>
        <v>6.8889802152911537E-10</v>
      </c>
      <c r="HU166" s="86">
        <f t="shared" si="218"/>
        <v>7.7397652682914364E-10</v>
      </c>
      <c r="HV166" s="86">
        <f t="shared" si="218"/>
        <v>1.0883913451325798E-9</v>
      </c>
      <c r="HW166" s="86">
        <f t="shared" si="218"/>
        <v>9.9738331134418378E-10</v>
      </c>
      <c r="HX166" s="86">
        <f t="shared" si="218"/>
        <v>2.5666430565872752E-10</v>
      </c>
      <c r="HY166" s="86">
        <f t="shared" si="218"/>
        <v>1.2125066869135408E-10</v>
      </c>
      <c r="HZ166" s="86">
        <f t="shared" si="218"/>
        <v>1.2467662145425505E-11</v>
      </c>
      <c r="IA166" s="86">
        <f t="shared" si="218"/>
        <v>1.6471580246746618E-12</v>
      </c>
      <c r="IB166" s="86">
        <f t="shared" si="218"/>
        <v>9.2597485475354985E-12</v>
      </c>
      <c r="IC166" s="86">
        <f t="shared" si="218"/>
        <v>2.6529983644740091E-12</v>
      </c>
      <c r="ID166" s="86">
        <f t="shared" si="218"/>
        <v>7.3569681301013311E-10</v>
      </c>
      <c r="IE166" s="86">
        <f t="shared" si="218"/>
        <v>6.0941982377061433E-9</v>
      </c>
      <c r="IF166" s="86">
        <f t="shared" si="218"/>
        <v>5.7224879833308163E-6</v>
      </c>
      <c r="IG166" s="86">
        <f t="shared" si="218"/>
        <v>1.3157941275950412E-4</v>
      </c>
      <c r="II166" s="86">
        <f t="shared" si="219"/>
        <v>0.51130134611440625</v>
      </c>
      <c r="IJ166" s="86">
        <f t="shared" si="219"/>
        <v>4.9561312156589932E-3</v>
      </c>
      <c r="IK166" s="86">
        <f t="shared" si="219"/>
        <v>2.5100646255467032E-3</v>
      </c>
      <c r="IL166" s="86">
        <f t="shared" si="219"/>
        <v>1.0513368071751288E-3</v>
      </c>
      <c r="IM166" s="86">
        <f t="shared" si="219"/>
        <v>9.0957889533370775E-4</v>
      </c>
      <c r="IN166" s="86">
        <f t="shared" si="219"/>
        <v>7.421948147915444E-4</v>
      </c>
      <c r="IO166" s="86">
        <f t="shared" si="219"/>
        <v>4.4845985827662009E-4</v>
      </c>
      <c r="IP166" s="86">
        <f t="shared" si="219"/>
        <v>7.0912376848664984E-4</v>
      </c>
      <c r="IQ166" s="86">
        <f t="shared" si="219"/>
        <v>1.6895305251194816E-3</v>
      </c>
      <c r="IR166" s="86">
        <f t="shared" si="219"/>
        <v>8.5822939575438647E-4</v>
      </c>
      <c r="IS166" s="86">
        <f t="shared" si="219"/>
        <v>1.146973037072952E-3</v>
      </c>
      <c r="IT166" s="86">
        <f t="shared" si="219"/>
        <v>9.3292723010607976E-4</v>
      </c>
      <c r="IU166" s="86">
        <f t="shared" si="219"/>
        <v>1.10830029812866E-3</v>
      </c>
      <c r="IV166" s="86">
        <f t="shared" si="219"/>
        <v>8.1667297852949035E-4</v>
      </c>
      <c r="IW166" s="86">
        <f t="shared" si="219"/>
        <v>4.8644313509498445E-3</v>
      </c>
      <c r="IY166" s="86">
        <f t="shared" si="220"/>
        <v>0.51130134611440636</v>
      </c>
      <c r="IZ166" s="86">
        <f t="shared" si="220"/>
        <v>4.9561319045570151E-3</v>
      </c>
      <c r="JA166" s="86">
        <f t="shared" si="220"/>
        <v>2.5100653995232302E-3</v>
      </c>
      <c r="JB166" s="86">
        <f t="shared" si="220"/>
        <v>1.0513378955664739E-3</v>
      </c>
      <c r="JC166" s="86">
        <f t="shared" si="220"/>
        <v>9.0957989271701911E-4</v>
      </c>
      <c r="JD166" s="86">
        <f t="shared" si="220"/>
        <v>7.421950714558501E-4</v>
      </c>
      <c r="JE166" s="86">
        <f t="shared" si="220"/>
        <v>4.4845997952728877E-4</v>
      </c>
      <c r="JF166" s="86">
        <f t="shared" si="220"/>
        <v>7.0912378095431194E-4</v>
      </c>
      <c r="JG166" s="86">
        <f t="shared" si="220"/>
        <v>1.6895305267666397E-3</v>
      </c>
      <c r="JH166" s="86">
        <f t="shared" si="220"/>
        <v>8.5822940501413504E-4</v>
      </c>
      <c r="JI166" s="86">
        <f t="shared" si="220"/>
        <v>1.1469730397259503E-3</v>
      </c>
      <c r="JJ166" s="86">
        <f t="shared" si="220"/>
        <v>9.329279658028928E-4</v>
      </c>
      <c r="JK166" s="86">
        <f t="shared" si="220"/>
        <v>1.1083063923268976E-3</v>
      </c>
      <c r="JL166" s="86">
        <f t="shared" si="220"/>
        <v>8.2239546651282117E-4</v>
      </c>
      <c r="JM166" s="86">
        <f t="shared" si="220"/>
        <v>4.9960107637093487E-3</v>
      </c>
    </row>
    <row r="167" spans="2:273" x14ac:dyDescent="0.25">
      <c r="B167" s="2">
        <v>140</v>
      </c>
      <c r="C167" s="37">
        <v>34.121000000000002</v>
      </c>
      <c r="D167" s="37">
        <v>37.984999999999999</v>
      </c>
      <c r="E167" s="37">
        <v>48</v>
      </c>
      <c r="F167" s="37">
        <v>44.231000000000002</v>
      </c>
      <c r="G167" s="37">
        <v>44.554000000000002</v>
      </c>
      <c r="H167" s="37">
        <v>44.476999999999997</v>
      </c>
      <c r="I167" s="37">
        <v>46.462000000000003</v>
      </c>
      <c r="J167" s="37">
        <v>44.877000000000002</v>
      </c>
      <c r="K167" s="37">
        <v>45.938000000000002</v>
      </c>
      <c r="L167" s="37">
        <v>42.984999999999999</v>
      </c>
      <c r="M167" s="37">
        <v>40.831000000000003</v>
      </c>
      <c r="N167" s="37">
        <v>43.015000000000001</v>
      </c>
      <c r="O167" s="37">
        <v>42.537999999999997</v>
      </c>
      <c r="P167" s="37">
        <v>43.862000000000002</v>
      </c>
      <c r="Q167" s="37">
        <v>50.908000000000001</v>
      </c>
      <c r="S167" s="4">
        <f t="shared" si="221"/>
        <v>34.625177776548242</v>
      </c>
      <c r="T167" s="4">
        <f t="shared" si="221"/>
        <v>39.025202498263134</v>
      </c>
      <c r="U167" s="4">
        <f t="shared" si="221"/>
        <v>49.153371827530414</v>
      </c>
      <c r="V167" s="4">
        <f t="shared" si="221"/>
        <v>44.092361389254933</v>
      </c>
      <c r="W167" s="4">
        <f t="shared" si="221"/>
        <v>44.591448697857111</v>
      </c>
      <c r="X167" s="4">
        <f t="shared" si="221"/>
        <v>45.89215675049757</v>
      </c>
      <c r="Y167" s="4">
        <f t="shared" si="221"/>
        <v>46.111223385236542</v>
      </c>
      <c r="Z167" s="4">
        <f t="shared" si="221"/>
        <v>46.095204000680319</v>
      </c>
      <c r="AA167" s="4">
        <f t="shared" si="221"/>
        <v>46.351743540875397</v>
      </c>
      <c r="AB167" s="4">
        <f t="shared" si="221"/>
        <v>44.580666008779154</v>
      </c>
      <c r="AC167" s="4">
        <f t="shared" si="221"/>
        <v>42.090413236474369</v>
      </c>
      <c r="AD167" s="4">
        <f t="shared" si="221"/>
        <v>43.069270931459748</v>
      </c>
      <c r="AE167" s="4">
        <f t="shared" si="221"/>
        <v>42.411938214671601</v>
      </c>
      <c r="AF167" s="4">
        <f t="shared" si="221"/>
        <v>44.595673233941774</v>
      </c>
      <c r="AG167" s="4">
        <f t="shared" si="221"/>
        <v>50.665102560754022</v>
      </c>
      <c r="AI167" s="4">
        <f t="shared" si="222"/>
        <v>-0.50417777654823936</v>
      </c>
      <c r="AJ167" s="4">
        <f t="shared" si="222"/>
        <v>-1.0402024982631346</v>
      </c>
      <c r="AK167" s="4">
        <f t="shared" si="222"/>
        <v>-1.1533718275304139</v>
      </c>
      <c r="AL167" s="4">
        <f t="shared" si="222"/>
        <v>0.138638610745069</v>
      </c>
      <c r="AM167" s="4">
        <f t="shared" si="222"/>
        <v>-3.7448697857108471E-2</v>
      </c>
      <c r="AN167" s="4">
        <f t="shared" si="222"/>
        <v>-1.4151567504975731</v>
      </c>
      <c r="AO167" s="4">
        <f t="shared" si="222"/>
        <v>0.35077661476346123</v>
      </c>
      <c r="AP167" s="4">
        <f t="shared" si="222"/>
        <v>-1.2182040006803163</v>
      </c>
      <c r="AQ167" s="4">
        <f t="shared" si="222"/>
        <v>-0.41374354087539444</v>
      </c>
      <c r="AR167" s="4">
        <f t="shared" si="222"/>
        <v>-1.5956660087791548</v>
      </c>
      <c r="AS167" s="4">
        <f t="shared" si="222"/>
        <v>-1.2594132364743658</v>
      </c>
      <c r="AT167" s="4">
        <f t="shared" si="222"/>
        <v>-5.4270931459747374E-2</v>
      </c>
      <c r="AU167" s="4">
        <f t="shared" si="222"/>
        <v>0.12606178532839607</v>
      </c>
      <c r="AV167" s="4">
        <f t="shared" si="222"/>
        <v>-0.7336732339417722</v>
      </c>
      <c r="AW167" s="4">
        <f t="shared" si="222"/>
        <v>0.24289743924597929</v>
      </c>
      <c r="AY167" s="2">
        <f t="shared" si="214"/>
        <v>34.625177776548242</v>
      </c>
      <c r="AZ167" s="2">
        <f t="shared" si="214"/>
        <v>38.852540700075089</v>
      </c>
      <c r="BA167" s="2">
        <f t="shared" si="214"/>
        <v>48.950228253276308</v>
      </c>
      <c r="BB167" s="2">
        <f t="shared" si="214"/>
        <v>43.950764144313908</v>
      </c>
      <c r="BC167" s="2">
        <f t="shared" si="214"/>
        <v>44.436269292050547</v>
      </c>
      <c r="BD167" s="2">
        <f t="shared" si="214"/>
        <v>45.728247471748368</v>
      </c>
      <c r="BE167" s="2">
        <f t="shared" si="214"/>
        <v>45.980282880072117</v>
      </c>
      <c r="BF167" s="2">
        <f t="shared" si="214"/>
        <v>45.887896493219571</v>
      </c>
      <c r="BG167" s="2">
        <f t="shared" si="214"/>
        <v>45.832847175018529</v>
      </c>
      <c r="BH167" s="2">
        <f t="shared" si="214"/>
        <v>44.270761775217764</v>
      </c>
      <c r="BI167" s="2">
        <f t="shared" si="214"/>
        <v>41.632509549423794</v>
      </c>
      <c r="BJ167" s="2">
        <f t="shared" si="214"/>
        <v>42.677248667817302</v>
      </c>
      <c r="BK167" s="2">
        <f t="shared" si="214"/>
        <v>41.94073861463913</v>
      </c>
      <c r="BL167" s="2">
        <f t="shared" si="214"/>
        <v>44.207382874486441</v>
      </c>
      <c r="BM167" s="2">
        <f t="shared" si="214"/>
        <v>48.228576897194841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37.984999999999999</v>
      </c>
      <c r="CG167" s="2">
        <f t="shared" si="215"/>
        <v>48</v>
      </c>
      <c r="CH167" s="2">
        <f t="shared" si="215"/>
        <v>44.231000000000002</v>
      </c>
      <c r="CI167" s="2">
        <f t="shared" si="215"/>
        <v>44.554000000000002</v>
      </c>
      <c r="CJ167" s="2">
        <f t="shared" si="215"/>
        <v>44.476999999999997</v>
      </c>
      <c r="CK167" s="2">
        <f t="shared" si="215"/>
        <v>46.462000000000003</v>
      </c>
      <c r="CL167" s="2">
        <f t="shared" si="215"/>
        <v>44.877000000000002</v>
      </c>
      <c r="CM167" s="2">
        <f t="shared" si="215"/>
        <v>45.938000000000002</v>
      </c>
      <c r="CN167" s="2">
        <f t="shared" si="215"/>
        <v>42.984999999999999</v>
      </c>
      <c r="CO167" s="2">
        <f t="shared" si="215"/>
        <v>40.831000000000003</v>
      </c>
      <c r="CP167" s="2">
        <f t="shared" si="215"/>
        <v>43.015000000000001</v>
      </c>
      <c r="CQ167" s="2">
        <f t="shared" si="215"/>
        <v>42.537999999999997</v>
      </c>
      <c r="CR167" s="2">
        <f t="shared" si="215"/>
        <v>43.862000000000002</v>
      </c>
      <c r="CS167" s="2">
        <f t="shared" si="215"/>
        <v>50.908000000000001</v>
      </c>
      <c r="CU167" s="2" t="str">
        <f t="shared" si="197"/>
        <v/>
      </c>
      <c r="CV167" s="2">
        <f t="shared" si="198"/>
        <v>37.984999999999999</v>
      </c>
      <c r="CW167" s="2">
        <f t="shared" si="199"/>
        <v>48</v>
      </c>
      <c r="CX167" s="2">
        <f t="shared" si="200"/>
        <v>44.231000000000002</v>
      </c>
      <c r="CY167" s="2">
        <f t="shared" si="201"/>
        <v>44.554000000000002</v>
      </c>
      <c r="CZ167" s="2">
        <f t="shared" si="202"/>
        <v>44.476999999999997</v>
      </c>
      <c r="DA167" s="2">
        <f t="shared" si="203"/>
        <v>46.462000000000003</v>
      </c>
      <c r="DB167" s="2">
        <f t="shared" si="204"/>
        <v>44.877000000000002</v>
      </c>
      <c r="DC167" s="2">
        <f t="shared" si="205"/>
        <v>45.938000000000002</v>
      </c>
      <c r="DD167" s="2">
        <f t="shared" si="206"/>
        <v>42.984999999999999</v>
      </c>
      <c r="DE167" s="2">
        <f t="shared" si="207"/>
        <v>40.831000000000003</v>
      </c>
      <c r="DF167" s="2">
        <f t="shared" si="208"/>
        <v>43.015000000000001</v>
      </c>
      <c r="DG167" s="2">
        <f t="shared" si="209"/>
        <v>42.537999999999997</v>
      </c>
      <c r="DH167" s="2">
        <f t="shared" si="210"/>
        <v>43.862000000000002</v>
      </c>
      <c r="DI167" s="2">
        <f t="shared" si="211"/>
        <v>50.908000000000001</v>
      </c>
      <c r="DK167" s="2">
        <f t="shared" si="223"/>
        <v>69.959311808367076</v>
      </c>
      <c r="DL167" s="2">
        <f t="shared" si="223"/>
        <v>79.593344947735204</v>
      </c>
      <c r="DM167" s="2">
        <f t="shared" si="223"/>
        <v>99.618313602251405</v>
      </c>
      <c r="DN167" s="2">
        <f t="shared" si="223"/>
        <v>89.885916135084443</v>
      </c>
      <c r="DO167" s="2">
        <f t="shared" si="223"/>
        <v>83.793696864111496</v>
      </c>
      <c r="DP167" s="2">
        <f t="shared" si="223"/>
        <v>79.837442508710808</v>
      </c>
      <c r="DQ167" s="2">
        <f t="shared" si="223"/>
        <v>75.912768900413269</v>
      </c>
      <c r="DR167" s="2">
        <f t="shared" si="223"/>
        <v>78.61598649488154</v>
      </c>
      <c r="DS167" s="2">
        <f t="shared" si="223"/>
        <v>79.674323177484297</v>
      </c>
      <c r="DT167" s="2">
        <f t="shared" si="223"/>
        <v>78.968157505285433</v>
      </c>
      <c r="DU167" s="2">
        <f t="shared" si="223"/>
        <v>81.517398520084569</v>
      </c>
      <c r="DV167" s="2">
        <f t="shared" si="223"/>
        <v>85.636782241014814</v>
      </c>
      <c r="DW167" s="2">
        <f t="shared" si="223"/>
        <v>82.616730383815465</v>
      </c>
      <c r="DX167" s="2">
        <f t="shared" si="223"/>
        <v>79.962540069686412</v>
      </c>
      <c r="DY167" s="2">
        <f t="shared" si="223"/>
        <v>80.085045303533676</v>
      </c>
      <c r="EA167" s="2">
        <f t="shared" si="213"/>
        <v>34.306426068675549</v>
      </c>
      <c r="EB167" s="2">
        <f t="shared" si="213"/>
        <v>38.669808231532684</v>
      </c>
      <c r="EC167" s="2">
        <f t="shared" si="213"/>
        <v>48.24829202768521</v>
      </c>
      <c r="ED167" s="2">
        <f t="shared" si="213"/>
        <v>43.741950370715912</v>
      </c>
      <c r="EE167" s="2">
        <f t="shared" si="213"/>
        <v>44.323648921041951</v>
      </c>
      <c r="EF167" s="2">
        <f t="shared" si="213"/>
        <v>45.591574366344673</v>
      </c>
      <c r="EG167" s="2">
        <f t="shared" si="213"/>
        <v>45.870345075820353</v>
      </c>
      <c r="EH167" s="2">
        <f t="shared" si="213"/>
        <v>45.972279126615831</v>
      </c>
      <c r="EI167" s="2">
        <f t="shared" si="213"/>
        <v>45.923324169891117</v>
      </c>
      <c r="EJ167" s="2">
        <f t="shared" si="213"/>
        <v>44.235660496768311</v>
      </c>
      <c r="EK167" s="2">
        <f t="shared" si="212"/>
        <v>41.414682507572394</v>
      </c>
      <c r="EL167" s="2">
        <f t="shared" si="179"/>
        <v>42.535101609299815</v>
      </c>
      <c r="EM167" s="2">
        <f t="shared" si="179"/>
        <v>41.942315028724337</v>
      </c>
      <c r="EN167" s="2">
        <f t="shared" si="179"/>
        <v>44.246330721724121</v>
      </c>
      <c r="EO167" s="2">
        <f t="shared" si="179"/>
        <v>48.428150415359042</v>
      </c>
      <c r="EQ167" s="2">
        <f t="shared" si="224"/>
        <v>34.913660412247097</v>
      </c>
      <c r="ER167" s="2">
        <f t="shared" si="224"/>
        <v>39.387164870258715</v>
      </c>
      <c r="ES167" s="2">
        <f t="shared" si="224"/>
        <v>51.212670682627291</v>
      </c>
      <c r="ET167" s="2">
        <f t="shared" si="224"/>
        <v>44.647587388024704</v>
      </c>
      <c r="EU167" s="2">
        <f t="shared" si="224"/>
        <v>44.805170647556253</v>
      </c>
      <c r="EV167" s="2">
        <f t="shared" si="224"/>
        <v>46.179155422274434</v>
      </c>
      <c r="EW167" s="2">
        <f t="shared" si="224"/>
        <v>46.345121150639237</v>
      </c>
      <c r="EX167" s="2">
        <f t="shared" si="224"/>
        <v>45.597575339821425</v>
      </c>
      <c r="EY167" s="2">
        <f t="shared" si="224"/>
        <v>45.550588772886968</v>
      </c>
      <c r="EZ167" s="2">
        <f t="shared" si="224"/>
        <v>44.361935588496912</v>
      </c>
      <c r="FA167" s="2">
        <f t="shared" si="224"/>
        <v>42.268353229145369</v>
      </c>
      <c r="FB167" s="2">
        <f t="shared" si="224"/>
        <v>43.132410100213683</v>
      </c>
      <c r="FC167" s="2">
        <f t="shared" si="224"/>
        <v>41.913211760279815</v>
      </c>
      <c r="FD167" s="2">
        <f t="shared" si="224"/>
        <v>44.009797860870968</v>
      </c>
      <c r="FE167" s="2">
        <f t="shared" si="224"/>
        <v>46.996855995847717</v>
      </c>
      <c r="FG167" s="2">
        <f t="shared" si="225"/>
        <v>0.99990481229710459</v>
      </c>
      <c r="FH167" s="2">
        <f t="shared" si="225"/>
        <v>0.99988733102897553</v>
      </c>
      <c r="FI167" s="2">
        <f t="shared" si="225"/>
        <v>0.99989316653354887</v>
      </c>
      <c r="FJ167" s="2">
        <f t="shared" si="225"/>
        <v>0.99989459150545912</v>
      </c>
      <c r="FK167" s="2">
        <f t="shared" si="225"/>
        <v>0.99989055201305777</v>
      </c>
      <c r="FL167" s="2">
        <f t="shared" si="225"/>
        <v>0.99988918485676637</v>
      </c>
      <c r="FM167" s="2">
        <f t="shared" si="225"/>
        <v>0.99988037926974582</v>
      </c>
      <c r="FN167" s="2">
        <f t="shared" si="225"/>
        <v>0.99987721922969264</v>
      </c>
      <c r="FO167" s="2">
        <f t="shared" si="225"/>
        <v>0.99987643692881711</v>
      </c>
      <c r="FP167" s="2">
        <f t="shared" si="225"/>
        <v>0.99986818215409046</v>
      </c>
      <c r="FQ167" s="2">
        <f t="shared" si="225"/>
        <v>0.99986083770945988</v>
      </c>
      <c r="FR167" s="2">
        <f t="shared" si="225"/>
        <v>0.99986851047870273</v>
      </c>
      <c r="FS167" s="2">
        <f t="shared" si="225"/>
        <v>0.99987961597238939</v>
      </c>
      <c r="FT167" s="2">
        <f t="shared" si="225"/>
        <v>0.9998889575153096</v>
      </c>
      <c r="FU167" s="2">
        <f t="shared" si="225"/>
        <v>0.99985746399440323</v>
      </c>
      <c r="FW167" s="2">
        <f t="shared" si="216"/>
        <v>0.51933490738140142</v>
      </c>
      <c r="FX167" s="2">
        <f t="shared" si="216"/>
        <v>0.24830279132320807</v>
      </c>
      <c r="FY167" s="2">
        <f t="shared" si="216"/>
        <v>0.23493901055910116</v>
      </c>
      <c r="FZ167" s="2">
        <f t="shared" si="216"/>
        <v>0.22520038794426553</v>
      </c>
      <c r="GA167" s="2">
        <f t="shared" si="216"/>
        <v>0.22491291203138503</v>
      </c>
      <c r="GB167" s="2">
        <f t="shared" si="216"/>
        <v>0.22614436472952998</v>
      </c>
      <c r="GC167" s="2">
        <f t="shared" si="216"/>
        <v>0.22398792444591756</v>
      </c>
      <c r="GD167" s="2">
        <f t="shared" si="216"/>
        <v>0.23589474152049891</v>
      </c>
      <c r="GE167" s="2">
        <f t="shared" si="216"/>
        <v>0.25392643877178278</v>
      </c>
      <c r="GF167" s="2">
        <f t="shared" si="216"/>
        <v>0.24171762691199303</v>
      </c>
      <c r="GG167" s="2">
        <f t="shared" si="216"/>
        <v>0.24862777962342547</v>
      </c>
      <c r="GH167" s="2">
        <f t="shared" si="216"/>
        <v>0.22849104146386076</v>
      </c>
      <c r="GI167" s="2">
        <f t="shared" si="216"/>
        <v>0.22241364535048919</v>
      </c>
      <c r="GJ167" s="2">
        <f t="shared" si="216"/>
        <v>0.18142876094517105</v>
      </c>
      <c r="GK167" s="2">
        <f t="shared" si="216"/>
        <v>0.14258824930013006</v>
      </c>
      <c r="GM167" s="86">
        <f t="shared" si="217"/>
        <v>3.0975555030725185E-195</v>
      </c>
      <c r="GN167" s="86">
        <f t="shared" si="217"/>
        <v>3.9538474870468747E-222</v>
      </c>
      <c r="GO167" s="86">
        <f t="shared" si="217"/>
        <v>1.8392859079227742E-220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0</v>
      </c>
      <c r="HC167" s="86">
        <f t="shared" si="181"/>
        <v>1.2904407963419892E-97</v>
      </c>
      <c r="HD167" s="86">
        <f t="shared" si="181"/>
        <v>4.5271094892786146E-123</v>
      </c>
      <c r="HE167" s="86">
        <f t="shared" si="181"/>
        <v>9.4199043793914967E-112</v>
      </c>
      <c r="HF167" s="86">
        <f t="shared" si="180"/>
        <v>6.0543054407594001E-176</v>
      </c>
      <c r="HG167" s="86">
        <f t="shared" si="180"/>
        <v>6.4240153954329516E-205</v>
      </c>
      <c r="HH167" s="86">
        <f t="shared" si="180"/>
        <v>3.0583259057404134E-214</v>
      </c>
      <c r="HI167" s="86">
        <f t="shared" si="180"/>
        <v>1.503730543976349E-212</v>
      </c>
      <c r="HJ167" s="86">
        <f t="shared" si="180"/>
        <v>1.4382922847985987E-218</v>
      </c>
      <c r="HK167" s="86">
        <f t="shared" si="180"/>
        <v>5.6829153672890443E-243</v>
      </c>
      <c r="HL167" s="86">
        <f t="shared" si="161"/>
        <v>1.5837271486955799E-225</v>
      </c>
      <c r="HM167" s="86">
        <f t="shared" si="161"/>
        <v>2.2961557288047071E-212</v>
      </c>
      <c r="HN167" s="86">
        <f t="shared" si="161"/>
        <v>4.8852858338964938E-207</v>
      </c>
      <c r="HO167" s="86">
        <f t="shared" si="161"/>
        <v>2.3699730544198199E-179</v>
      </c>
      <c r="HP167" s="86">
        <f t="shared" si="161"/>
        <v>1.2883363056091555E-195</v>
      </c>
      <c r="HQ167" s="86">
        <f t="shared" si="161"/>
        <v>4.032184589615434E-239</v>
      </c>
      <c r="HS167" s="86">
        <f t="shared" si="218"/>
        <v>4.4649087871835843E-18</v>
      </c>
      <c r="HT167" s="86">
        <f t="shared" si="218"/>
        <v>5.8547480223908202E-11</v>
      </c>
      <c r="HU167" s="86">
        <f t="shared" si="218"/>
        <v>6.3943549206735507E-11</v>
      </c>
      <c r="HV167" s="86">
        <f t="shared" si="218"/>
        <v>8.3046993651689931E-11</v>
      </c>
      <c r="HW167" s="86">
        <f t="shared" si="218"/>
        <v>7.3475145749982583E-11</v>
      </c>
      <c r="HX167" s="86">
        <f t="shared" si="218"/>
        <v>1.6326472805676662E-11</v>
      </c>
      <c r="HY167" s="86">
        <f t="shared" si="218"/>
        <v>6.7357728690798871E-12</v>
      </c>
      <c r="HZ167" s="86">
        <f t="shared" si="218"/>
        <v>5.7233849015509719E-13</v>
      </c>
      <c r="IA167" s="86">
        <f t="shared" si="218"/>
        <v>6.5909682486314561E-14</v>
      </c>
      <c r="IB167" s="86">
        <f t="shared" si="218"/>
        <v>4.043404422759203E-13</v>
      </c>
      <c r="IC167" s="86">
        <f t="shared" si="218"/>
        <v>1.0525963536075072E-13</v>
      </c>
      <c r="ID167" s="86">
        <f t="shared" si="218"/>
        <v>5.1268225193113532E-11</v>
      </c>
      <c r="IE167" s="86">
        <f t="shared" si="218"/>
        <v>5.415063704093481E-10</v>
      </c>
      <c r="IF167" s="86">
        <f t="shared" si="218"/>
        <v>9.6304752294149612E-7</v>
      </c>
      <c r="IG167" s="86">
        <f t="shared" si="218"/>
        <v>2.6822622285394165E-5</v>
      </c>
      <c r="II167" s="86">
        <f t="shared" si="219"/>
        <v>0.42143810466674703</v>
      </c>
      <c r="IJ167" s="86">
        <f t="shared" si="219"/>
        <v>9.4820216111348807E-3</v>
      </c>
      <c r="IK167" s="86">
        <f t="shared" si="219"/>
        <v>5.0563075908505286E-3</v>
      </c>
      <c r="IL167" s="86">
        <f t="shared" si="219"/>
        <v>2.2950391378667779E-3</v>
      </c>
      <c r="IM167" s="86">
        <f t="shared" si="219"/>
        <v>2.0199957479154688E-3</v>
      </c>
      <c r="IN167" s="86">
        <f t="shared" si="219"/>
        <v>1.6980124353689972E-3</v>
      </c>
      <c r="IO167" s="86">
        <f t="shared" si="219"/>
        <v>1.0846841492482505E-3</v>
      </c>
      <c r="IP167" s="86">
        <f t="shared" si="219"/>
        <v>1.6896791822618945E-3</v>
      </c>
      <c r="IQ167" s="86">
        <f t="shared" si="219"/>
        <v>3.8184446033031451E-3</v>
      </c>
      <c r="IR167" s="86">
        <f t="shared" si="219"/>
        <v>2.0369810241803732E-3</v>
      </c>
      <c r="IS167" s="86">
        <f t="shared" si="219"/>
        <v>2.6842262742183881E-3</v>
      </c>
      <c r="IT167" s="86">
        <f t="shared" si="219"/>
        <v>2.0902241225392863E-3</v>
      </c>
      <c r="IU167" s="86">
        <f t="shared" si="219"/>
        <v>2.3820276922641281E-3</v>
      </c>
      <c r="IV167" s="86">
        <f t="shared" si="219"/>
        <v>1.6090373046620675E-3</v>
      </c>
      <c r="IW167" s="86">
        <f t="shared" si="219"/>
        <v>7.3982105768330775E-3</v>
      </c>
      <c r="IY167" s="86">
        <f t="shared" si="220"/>
        <v>0.42143810466674703</v>
      </c>
      <c r="IZ167" s="86">
        <f t="shared" si="220"/>
        <v>9.4820216696823601E-3</v>
      </c>
      <c r="JA167" s="86">
        <f t="shared" si="220"/>
        <v>5.0563076547940778E-3</v>
      </c>
      <c r="JB167" s="86">
        <f t="shared" si="220"/>
        <v>2.2950392209137717E-3</v>
      </c>
      <c r="JC167" s="86">
        <f t="shared" si="220"/>
        <v>2.0199958213906145E-3</v>
      </c>
      <c r="JD167" s="86">
        <f t="shared" si="220"/>
        <v>1.6980124516954699E-3</v>
      </c>
      <c r="JE167" s="86">
        <f t="shared" si="220"/>
        <v>1.0846841559840235E-3</v>
      </c>
      <c r="JF167" s="86">
        <f t="shared" si="220"/>
        <v>1.6896791828342329E-3</v>
      </c>
      <c r="JG167" s="86">
        <f t="shared" si="220"/>
        <v>3.8184446033690546E-3</v>
      </c>
      <c r="JH167" s="86">
        <f t="shared" si="220"/>
        <v>2.0369810245847138E-3</v>
      </c>
      <c r="JI167" s="86">
        <f t="shared" si="220"/>
        <v>2.6842262743236476E-3</v>
      </c>
      <c r="JJ167" s="86">
        <f t="shared" si="220"/>
        <v>2.0902241738075117E-3</v>
      </c>
      <c r="JK167" s="86">
        <f t="shared" si="220"/>
        <v>2.3820282337704986E-3</v>
      </c>
      <c r="JL167" s="86">
        <f t="shared" si="220"/>
        <v>1.6100003521850089E-3</v>
      </c>
      <c r="JM167" s="86">
        <f t="shared" si="220"/>
        <v>7.4250331991184719E-3</v>
      </c>
    </row>
    <row r="168" spans="2:273" x14ac:dyDescent="0.25">
      <c r="B168" s="2">
        <v>141</v>
      </c>
      <c r="C168" s="37">
        <v>34.076000000000001</v>
      </c>
      <c r="D168" s="37">
        <v>40.332999999999998</v>
      </c>
      <c r="E168" s="37">
        <v>49.537999999999997</v>
      </c>
      <c r="F168" s="37">
        <v>43.585000000000001</v>
      </c>
      <c r="G168" s="37">
        <v>44.615000000000002</v>
      </c>
      <c r="H168" s="37">
        <v>45.122999999999998</v>
      </c>
      <c r="I168" s="37">
        <v>45.677</v>
      </c>
      <c r="J168" s="37">
        <v>45</v>
      </c>
      <c r="K168" s="37">
        <v>47.185000000000002</v>
      </c>
      <c r="L168" s="37">
        <v>45.6</v>
      </c>
      <c r="M168" s="37">
        <v>42.091999999999999</v>
      </c>
      <c r="N168" s="37">
        <v>42.938000000000002</v>
      </c>
      <c r="O168" s="37">
        <v>42.015000000000001</v>
      </c>
      <c r="P168" s="37">
        <v>45.168999999999997</v>
      </c>
      <c r="Q168" s="37">
        <v>49.631</v>
      </c>
      <c r="S168" s="4">
        <f t="shared" si="221"/>
        <v>34.559606737470105</v>
      </c>
      <c r="T168" s="4">
        <f t="shared" si="221"/>
        <v>39.05726728063874</v>
      </c>
      <c r="U168" s="4">
        <f t="shared" si="221"/>
        <v>49.173835073624275</v>
      </c>
      <c r="V168" s="4">
        <f t="shared" si="221"/>
        <v>44.127903643550937</v>
      </c>
      <c r="W168" s="4">
        <f t="shared" si="221"/>
        <v>44.636103019371959</v>
      </c>
      <c r="X168" s="4">
        <f t="shared" si="221"/>
        <v>45.967580656940747</v>
      </c>
      <c r="Y168" s="4">
        <f t="shared" si="221"/>
        <v>46.165041873349693</v>
      </c>
      <c r="Z168" s="4">
        <f t="shared" si="221"/>
        <v>46.212942917367961</v>
      </c>
      <c r="AA168" s="4">
        <f t="shared" si="221"/>
        <v>46.743083642062913</v>
      </c>
      <c r="AB168" s="4">
        <f t="shared" si="221"/>
        <v>44.818104818779894</v>
      </c>
      <c r="AC168" s="4">
        <f t="shared" si="221"/>
        <v>42.447863267417944</v>
      </c>
      <c r="AD168" s="4">
        <f t="shared" si="221"/>
        <v>43.333792800288435</v>
      </c>
      <c r="AE168" s="4">
        <f t="shared" si="221"/>
        <v>42.734732772851814</v>
      </c>
      <c r="AF168" s="4">
        <f t="shared" si="221"/>
        <v>44.806815737057114</v>
      </c>
      <c r="AG168" s="4">
        <f t="shared" si="221"/>
        <v>51.594545316285206</v>
      </c>
      <c r="AI168" s="4">
        <f t="shared" si="222"/>
        <v>-0.48360673747010452</v>
      </c>
      <c r="AJ168" s="4">
        <f t="shared" si="222"/>
        <v>1.2757327193612582</v>
      </c>
      <c r="AK168" s="4">
        <f t="shared" si="222"/>
        <v>0.36416492637572162</v>
      </c>
      <c r="AL168" s="4">
        <f t="shared" si="222"/>
        <v>-0.54290364355093601</v>
      </c>
      <c r="AM168" s="4">
        <f t="shared" si="222"/>
        <v>-2.1103019371956577E-2</v>
      </c>
      <c r="AN168" s="4">
        <f t="shared" si="222"/>
        <v>-0.84458065694074946</v>
      </c>
      <c r="AO168" s="4">
        <f t="shared" si="222"/>
        <v>-0.48804187334969384</v>
      </c>
      <c r="AP168" s="4">
        <f t="shared" si="222"/>
        <v>-1.2129429173679611</v>
      </c>
      <c r="AQ168" s="4">
        <f t="shared" si="222"/>
        <v>0.44191635793708883</v>
      </c>
      <c r="AR168" s="4">
        <f t="shared" si="222"/>
        <v>0.78189518122010782</v>
      </c>
      <c r="AS168" s="4">
        <f t="shared" si="222"/>
        <v>-0.35586326741794494</v>
      </c>
      <c r="AT168" s="4">
        <f t="shared" si="222"/>
        <v>-0.395792800288433</v>
      </c>
      <c r="AU168" s="4">
        <f t="shared" si="222"/>
        <v>-0.71973277285181325</v>
      </c>
      <c r="AV168" s="4">
        <f t="shared" si="222"/>
        <v>0.36218426294288264</v>
      </c>
      <c r="AW168" s="4">
        <f t="shared" si="222"/>
        <v>-1.9635453162852059</v>
      </c>
      <c r="AY168" s="2">
        <f t="shared" si="214"/>
        <v>34.559606737470105</v>
      </c>
      <c r="AZ168" s="2">
        <f t="shared" si="214"/>
        <v>38.762071154790178</v>
      </c>
      <c r="BA168" s="2">
        <f t="shared" si="214"/>
        <v>48.807660771598378</v>
      </c>
      <c r="BB168" s="2">
        <f t="shared" si="214"/>
        <v>43.851965462721466</v>
      </c>
      <c r="BC168" s="2">
        <f t="shared" si="214"/>
        <v>44.328843202879163</v>
      </c>
      <c r="BD168" s="2">
        <f t="shared" si="214"/>
        <v>45.634234872979931</v>
      </c>
      <c r="BE168" s="2">
        <f t="shared" si="214"/>
        <v>45.88446940095232</v>
      </c>
      <c r="BF168" s="2">
        <f t="shared" si="214"/>
        <v>45.77741630825561</v>
      </c>
      <c r="BG168" s="2">
        <f t="shared" si="214"/>
        <v>45.71416260353309</v>
      </c>
      <c r="BH168" s="2">
        <f t="shared" si="214"/>
        <v>44.171336161298917</v>
      </c>
      <c r="BI168" s="2">
        <f t="shared" si="214"/>
        <v>41.507924072068803</v>
      </c>
      <c r="BJ168" s="2">
        <f t="shared" si="214"/>
        <v>42.552561346238491</v>
      </c>
      <c r="BK168" s="2">
        <f t="shared" si="214"/>
        <v>41.828389296037145</v>
      </c>
      <c r="BL168" s="2">
        <f t="shared" si="214"/>
        <v>44.106631990896375</v>
      </c>
      <c r="BM168" s="2">
        <f t="shared" si="214"/>
        <v>48.10737199010152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>
        <f t="shared" si="215"/>
        <v>49.537999999999997</v>
      </c>
      <c r="CH168" s="2">
        <f t="shared" si="215"/>
        <v>43.585000000000001</v>
      </c>
      <c r="CI168" s="2">
        <f t="shared" si="215"/>
        <v>44.615000000000002</v>
      </c>
      <c r="CJ168" s="2">
        <f t="shared" si="215"/>
        <v>45.122999999999998</v>
      </c>
      <c r="CK168" s="2">
        <f t="shared" si="215"/>
        <v>45.677</v>
      </c>
      <c r="CL168" s="2">
        <f t="shared" si="215"/>
        <v>45</v>
      </c>
      <c r="CM168" s="2">
        <f t="shared" si="215"/>
        <v>47.185000000000002</v>
      </c>
      <c r="CN168" s="2">
        <f t="shared" si="215"/>
        <v>45.6</v>
      </c>
      <c r="CO168" s="2">
        <f t="shared" si="215"/>
        <v>42.091999999999999</v>
      </c>
      <c r="CP168" s="2">
        <f t="shared" si="215"/>
        <v>42.938000000000002</v>
      </c>
      <c r="CQ168" s="2">
        <f t="shared" si="215"/>
        <v>42.015000000000001</v>
      </c>
      <c r="CR168" s="2">
        <f t="shared" si="215"/>
        <v>45.168999999999997</v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>
        <f t="shared" si="199"/>
        <v>49.537999999999997</v>
      </c>
      <c r="CX168" s="2">
        <f t="shared" si="200"/>
        <v>43.585000000000001</v>
      </c>
      <c r="CY168" s="2">
        <f t="shared" si="201"/>
        <v>44.615000000000002</v>
      </c>
      <c r="CZ168" s="2">
        <f t="shared" si="202"/>
        <v>45.122999999999998</v>
      </c>
      <c r="DA168" s="2">
        <f t="shared" si="203"/>
        <v>45.677</v>
      </c>
      <c r="DB168" s="2">
        <f t="shared" si="204"/>
        <v>45</v>
      </c>
      <c r="DC168" s="2">
        <f t="shared" si="205"/>
        <v>47.185000000000002</v>
      </c>
      <c r="DD168" s="2">
        <f t="shared" si="206"/>
        <v>45.6</v>
      </c>
      <c r="DE168" s="2">
        <f t="shared" si="207"/>
        <v>42.091999999999999</v>
      </c>
      <c r="DF168" s="2">
        <f t="shared" si="208"/>
        <v>42.938000000000002</v>
      </c>
      <c r="DG168" s="2">
        <f t="shared" si="209"/>
        <v>42.015000000000001</v>
      </c>
      <c r="DH168" s="2">
        <f t="shared" si="210"/>
        <v>45.168999999999997</v>
      </c>
      <c r="DI168" s="2" t="str">
        <f t="shared" si="211"/>
        <v/>
      </c>
      <c r="DK168" s="2">
        <f t="shared" si="223"/>
        <v>70.129523751686918</v>
      </c>
      <c r="DL168" s="2">
        <f t="shared" si="223"/>
        <v>79.807866724738687</v>
      </c>
      <c r="DM168" s="2">
        <f t="shared" si="223"/>
        <v>99.898935084427762</v>
      </c>
      <c r="DN168" s="2">
        <f t="shared" si="223"/>
        <v>90.128805065666057</v>
      </c>
      <c r="DO168" s="2">
        <f t="shared" si="223"/>
        <v>83.983081533101057</v>
      </c>
      <c r="DP168" s="2">
        <f t="shared" si="223"/>
        <v>79.995465505226491</v>
      </c>
      <c r="DQ168" s="2">
        <f t="shared" si="223"/>
        <v>76.024525484158502</v>
      </c>
      <c r="DR168" s="2">
        <f t="shared" si="223"/>
        <v>78.7553113470005</v>
      </c>
      <c r="DS168" s="2">
        <f t="shared" si="223"/>
        <v>79.822262323420603</v>
      </c>
      <c r="DT168" s="2">
        <f t="shared" si="223"/>
        <v>79.123160978556342</v>
      </c>
      <c r="DU168" s="2">
        <f t="shared" si="223"/>
        <v>81.712882814859569</v>
      </c>
      <c r="DV168" s="2">
        <f t="shared" si="223"/>
        <v>85.843005738447616</v>
      </c>
      <c r="DW168" s="2">
        <f t="shared" si="223"/>
        <v>82.821208302946815</v>
      </c>
      <c r="DX168" s="2">
        <f t="shared" si="223"/>
        <v>80.157567944250872</v>
      </c>
      <c r="DY168" s="2">
        <f t="shared" si="223"/>
        <v>80.275272727272721</v>
      </c>
      <c r="EA168" s="2">
        <f t="shared" si="213"/>
        <v>34.218272599859851</v>
      </c>
      <c r="EB168" s="2">
        <f t="shared" si="213"/>
        <v>38.560227608846176</v>
      </c>
      <c r="EC168" s="2">
        <f t="shared" si="213"/>
        <v>48.030228633683663</v>
      </c>
      <c r="ED168" s="2">
        <f t="shared" si="213"/>
        <v>43.62127264190319</v>
      </c>
      <c r="EE168" s="2">
        <f t="shared" si="213"/>
        <v>44.204801227935548</v>
      </c>
      <c r="EF168" s="2">
        <f t="shared" si="213"/>
        <v>45.483429301483156</v>
      </c>
      <c r="EG168" s="2">
        <f t="shared" si="213"/>
        <v>45.763265179607224</v>
      </c>
      <c r="EH168" s="2">
        <f t="shared" si="213"/>
        <v>45.871034160589979</v>
      </c>
      <c r="EI168" s="2">
        <f t="shared" si="213"/>
        <v>45.814604967155582</v>
      </c>
      <c r="EJ168" s="2">
        <f t="shared" si="213"/>
        <v>44.132791053820014</v>
      </c>
      <c r="EK168" s="2">
        <f t="shared" si="212"/>
        <v>41.267965607304397</v>
      </c>
      <c r="EL168" s="2">
        <f t="shared" si="179"/>
        <v>42.395954664023378</v>
      </c>
      <c r="EM168" s="2">
        <f t="shared" si="179"/>
        <v>41.830438178213683</v>
      </c>
      <c r="EN168" s="2">
        <f t="shared" si="179"/>
        <v>44.150024145445784</v>
      </c>
      <c r="EO168" s="2">
        <f t="shared" si="179"/>
        <v>48.329015617500446</v>
      </c>
      <c r="EQ168" s="2">
        <f t="shared" si="224"/>
        <v>34.841978555974208</v>
      </c>
      <c r="ER168" s="2">
        <f t="shared" si="224"/>
        <v>39.303413980016529</v>
      </c>
      <c r="ES168" s="2">
        <f t="shared" si="224"/>
        <v>51.096488679634668</v>
      </c>
      <c r="ET168" s="2">
        <f t="shared" si="224"/>
        <v>44.557325196277517</v>
      </c>
      <c r="EU168" s="2">
        <f t="shared" si="224"/>
        <v>44.702249681131399</v>
      </c>
      <c r="EV168" s="2">
        <f t="shared" si="224"/>
        <v>46.090504359659434</v>
      </c>
      <c r="EW168" s="2">
        <f t="shared" si="224"/>
        <v>46.253703853992953</v>
      </c>
      <c r="EX168" s="2">
        <f t="shared" si="224"/>
        <v>45.486293044432408</v>
      </c>
      <c r="EY168" s="2">
        <f t="shared" si="224"/>
        <v>45.430913151129552</v>
      </c>
      <c r="EZ168" s="2">
        <f t="shared" si="224"/>
        <v>44.26537324119348</v>
      </c>
      <c r="FA168" s="2">
        <f t="shared" si="224"/>
        <v>42.150008331761072</v>
      </c>
      <c r="FB168" s="2">
        <f t="shared" si="224"/>
        <v>43.013567480776132</v>
      </c>
      <c r="FC168" s="2">
        <f t="shared" si="224"/>
        <v>41.803006106300977</v>
      </c>
      <c r="FD168" s="2">
        <f t="shared" si="224"/>
        <v>43.909429655829285</v>
      </c>
      <c r="FE168" s="2">
        <f t="shared" si="224"/>
        <v>46.864927506561749</v>
      </c>
      <c r="FG168" s="2">
        <f t="shared" si="225"/>
        <v>0.99991318705608545</v>
      </c>
      <c r="FH168" s="2">
        <f t="shared" si="225"/>
        <v>0.99989724365847643</v>
      </c>
      <c r="FI168" s="2">
        <f t="shared" si="225"/>
        <v>0.99990256580469095</v>
      </c>
      <c r="FJ168" s="2">
        <f t="shared" si="225"/>
        <v>0.99990386541878906</v>
      </c>
      <c r="FK168" s="2">
        <f t="shared" si="225"/>
        <v>0.99990018128828517</v>
      </c>
      <c r="FL168" s="2">
        <f t="shared" si="225"/>
        <v>0.9998989344027629</v>
      </c>
      <c r="FM168" s="2">
        <f t="shared" si="225"/>
        <v>0.99989090344911957</v>
      </c>
      <c r="FN168" s="2">
        <f t="shared" si="225"/>
        <v>0.99988802139686817</v>
      </c>
      <c r="FO168" s="2">
        <f t="shared" si="225"/>
        <v>0.99988730791452496</v>
      </c>
      <c r="FP168" s="2">
        <f t="shared" si="225"/>
        <v>0.9998797793013251</v>
      </c>
      <c r="FQ168" s="2">
        <f t="shared" si="225"/>
        <v>0.99987308092850258</v>
      </c>
      <c r="FR168" s="2">
        <f t="shared" si="225"/>
        <v>0.99988007874386786</v>
      </c>
      <c r="FS168" s="2">
        <f t="shared" si="225"/>
        <v>0.99989020729895572</v>
      </c>
      <c r="FT168" s="2">
        <f t="shared" si="225"/>
        <v>0.99989872706084248</v>
      </c>
      <c r="FU168" s="2">
        <f t="shared" si="225"/>
        <v>0.99987000398753623</v>
      </c>
      <c r="FW168" s="2">
        <f t="shared" si="216"/>
        <v>0.54226927426694616</v>
      </c>
      <c r="FX168" s="2">
        <f t="shared" si="216"/>
        <v>0.26588901131325843</v>
      </c>
      <c r="FY168" s="2">
        <f t="shared" si="216"/>
        <v>0.25189590597832501</v>
      </c>
      <c r="FZ168" s="2">
        <f t="shared" si="216"/>
        <v>0.24167642896587091</v>
      </c>
      <c r="GA168" s="2">
        <f t="shared" si="216"/>
        <v>0.24137447302916368</v>
      </c>
      <c r="GB168" s="2">
        <f t="shared" si="216"/>
        <v>0.24266783812291745</v>
      </c>
      <c r="GC168" s="2">
        <f t="shared" si="216"/>
        <v>0.24040278301511678</v>
      </c>
      <c r="GD168" s="2">
        <f t="shared" si="216"/>
        <v>0.25289781536852934</v>
      </c>
      <c r="GE168" s="2">
        <f t="shared" si="216"/>
        <v>0.27176695748187429</v>
      </c>
      <c r="GF168" s="2">
        <f t="shared" si="216"/>
        <v>0.25899814628137824</v>
      </c>
      <c r="GG168" s="2">
        <f t="shared" si="216"/>
        <v>0.2662288650136348</v>
      </c>
      <c r="GH168" s="2">
        <f t="shared" si="216"/>
        <v>0.24513166367083239</v>
      </c>
      <c r="GI168" s="2">
        <f t="shared" si="216"/>
        <v>0.23874862851287296</v>
      </c>
      <c r="GJ168" s="2">
        <f t="shared" si="216"/>
        <v>0.19551048079587957</v>
      </c>
      <c r="GK168" s="2">
        <f t="shared" si="216"/>
        <v>0.15422330920477909</v>
      </c>
      <c r="GM168" s="86">
        <f t="shared" si="217"/>
        <v>2.0372121634536182E-200</v>
      </c>
      <c r="GN168" s="86">
        <f t="shared" si="217"/>
        <v>5.0405690803111532E-228</v>
      </c>
      <c r="GO168" s="86">
        <f t="shared" si="217"/>
        <v>2.8091950345733944E-226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0</v>
      </c>
      <c r="HC168" s="86">
        <f t="shared" si="181"/>
        <v>3.1272684480612127E-101</v>
      </c>
      <c r="HD168" s="86">
        <f t="shared" si="181"/>
        <v>1.2796475071569843E-127</v>
      </c>
      <c r="HE168" s="86">
        <f t="shared" si="181"/>
        <v>7.4616866332861586E-116</v>
      </c>
      <c r="HF168" s="86">
        <f t="shared" si="180"/>
        <v>2.0853890627933657E-182</v>
      </c>
      <c r="HG168" s="86">
        <f t="shared" si="180"/>
        <v>1.9114946551504634E-212</v>
      </c>
      <c r="HH168" s="86">
        <f t="shared" si="180"/>
        <v>4.5822874392239788E-222</v>
      </c>
      <c r="HI168" s="86">
        <f t="shared" si="180"/>
        <v>2.3898105197815395E-220</v>
      </c>
      <c r="HJ168" s="86">
        <f t="shared" si="180"/>
        <v>1.5150773033538392E-226</v>
      </c>
      <c r="HK168" s="86">
        <f t="shared" si="180"/>
        <v>7.499933565918116E-252</v>
      </c>
      <c r="HL168" s="86">
        <f t="shared" si="161"/>
        <v>7.5382497887234146E-234</v>
      </c>
      <c r="HM168" s="86">
        <f t="shared" si="161"/>
        <v>3.5983373980679829E-220</v>
      </c>
      <c r="HN168" s="86">
        <f t="shared" si="161"/>
        <v>1.0392461441697804E-214</v>
      </c>
      <c r="HO168" s="86">
        <f t="shared" si="161"/>
        <v>5.3494575010960901E-186</v>
      </c>
      <c r="HP168" s="86">
        <f t="shared" si="161"/>
        <v>5.4968459579560559E-203</v>
      </c>
      <c r="HQ168" s="86">
        <f t="shared" si="161"/>
        <v>4.9624051791207577E-248</v>
      </c>
      <c r="HS168" s="86">
        <f t="shared" si="218"/>
        <v>1.7737967872103145E-19</v>
      </c>
      <c r="HT168" s="86">
        <f t="shared" si="218"/>
        <v>4.3209324392401199E-12</v>
      </c>
      <c r="HU168" s="86">
        <f t="shared" si="218"/>
        <v>4.5694955152113455E-12</v>
      </c>
      <c r="HV168" s="86">
        <f t="shared" si="218"/>
        <v>5.4178689701164533E-12</v>
      </c>
      <c r="HW168" s="86">
        <f t="shared" si="218"/>
        <v>4.6116353310452706E-12</v>
      </c>
      <c r="HX168" s="86">
        <f t="shared" si="218"/>
        <v>8.7834919164064524E-13</v>
      </c>
      <c r="HY168" s="86">
        <f t="shared" si="218"/>
        <v>3.1316363094375145E-13</v>
      </c>
      <c r="HZ168" s="86">
        <f t="shared" si="218"/>
        <v>2.1860013291615259E-14</v>
      </c>
      <c r="IA168" s="86">
        <f t="shared" si="218"/>
        <v>2.1902104158339385E-15</v>
      </c>
      <c r="IB168" s="86">
        <f t="shared" si="218"/>
        <v>1.4635809027531083E-14</v>
      </c>
      <c r="IC168" s="86">
        <f t="shared" si="218"/>
        <v>3.4538076377394686E-15</v>
      </c>
      <c r="ID168" s="86">
        <f t="shared" si="218"/>
        <v>3.0307232713891318E-12</v>
      </c>
      <c r="IE168" s="86">
        <f t="shared" si="218"/>
        <v>4.1352878927537511E-11</v>
      </c>
      <c r="IF168" s="86">
        <f t="shared" si="218"/>
        <v>1.4207080180927317E-7</v>
      </c>
      <c r="IG168" s="86">
        <f t="shared" si="218"/>
        <v>4.7293985072258018E-6</v>
      </c>
      <c r="II168" s="86">
        <f t="shared" si="219"/>
        <v>0.30406215855305435</v>
      </c>
      <c r="IJ168" s="86">
        <f t="shared" si="219"/>
        <v>1.7384892585880815E-2</v>
      </c>
      <c r="IK168" s="86">
        <f t="shared" si="219"/>
        <v>9.7457111293254746E-3</v>
      </c>
      <c r="IL168" s="86">
        <f t="shared" si="219"/>
        <v>4.7747876551871753E-3</v>
      </c>
      <c r="IM168" s="86">
        <f t="shared" si="219"/>
        <v>4.2705228190511035E-3</v>
      </c>
      <c r="IN168" s="86">
        <f t="shared" si="219"/>
        <v>3.6895937367576823E-3</v>
      </c>
      <c r="IO168" s="86">
        <f t="shared" si="219"/>
        <v>2.4831759680937425E-3</v>
      </c>
      <c r="IP168" s="86">
        <f t="shared" si="219"/>
        <v>3.8048538544620315E-3</v>
      </c>
      <c r="IQ168" s="86">
        <f t="shared" si="219"/>
        <v>8.155196214095212E-3</v>
      </c>
      <c r="IR168" s="86">
        <f t="shared" si="219"/>
        <v>4.5643047578186116E-3</v>
      </c>
      <c r="IS168" s="86">
        <f t="shared" si="219"/>
        <v>5.9273487875960568E-3</v>
      </c>
      <c r="IT168" s="86">
        <f t="shared" si="219"/>
        <v>4.452335479124739E-3</v>
      </c>
      <c r="IU168" s="86">
        <f t="shared" si="219"/>
        <v>4.8869777184617205E-3</v>
      </c>
      <c r="IV168" s="86">
        <f t="shared" si="219"/>
        <v>3.0619730218011789E-3</v>
      </c>
      <c r="IW168" s="86">
        <f t="shared" si="219"/>
        <v>1.1058107661282342E-2</v>
      </c>
      <c r="IY168" s="86">
        <f t="shared" si="220"/>
        <v>0.30406215855305435</v>
      </c>
      <c r="IZ168" s="86">
        <f t="shared" si="220"/>
        <v>1.7384892590201748E-2</v>
      </c>
      <c r="JA168" s="86">
        <f t="shared" si="220"/>
        <v>9.7457111338949704E-3</v>
      </c>
      <c r="JB168" s="86">
        <f t="shared" si="220"/>
        <v>4.7747876606050446E-3</v>
      </c>
      <c r="JC168" s="86">
        <f t="shared" si="220"/>
        <v>4.2705228236627393E-3</v>
      </c>
      <c r="JD168" s="86">
        <f t="shared" si="220"/>
        <v>3.6895937376360314E-3</v>
      </c>
      <c r="JE168" s="86">
        <f t="shared" si="220"/>
        <v>2.4831759684069061E-3</v>
      </c>
      <c r="JF168" s="86">
        <f t="shared" si="220"/>
        <v>3.8048538544838916E-3</v>
      </c>
      <c r="JG168" s="86">
        <f t="shared" si="220"/>
        <v>8.155196214097403E-3</v>
      </c>
      <c r="JH168" s="86">
        <f t="shared" si="220"/>
        <v>4.5643047578332475E-3</v>
      </c>
      <c r="JI168" s="86">
        <f t="shared" si="220"/>
        <v>5.9273487875995106E-3</v>
      </c>
      <c r="JJ168" s="86">
        <f t="shared" si="220"/>
        <v>4.4523354821554622E-3</v>
      </c>
      <c r="JK168" s="86">
        <f t="shared" si="220"/>
        <v>4.8869777598145991E-3</v>
      </c>
      <c r="JL168" s="86">
        <f t="shared" si="220"/>
        <v>3.062115092602988E-3</v>
      </c>
      <c r="JM168" s="86">
        <f t="shared" si="220"/>
        <v>1.1062837059789568E-2</v>
      </c>
    </row>
    <row r="169" spans="2:273" x14ac:dyDescent="0.25">
      <c r="B169" s="2">
        <v>142</v>
      </c>
      <c r="C169" s="37">
        <v>35.197000000000003</v>
      </c>
      <c r="D169" s="37">
        <v>38.667000000000002</v>
      </c>
      <c r="E169" s="37">
        <v>49.462000000000003</v>
      </c>
      <c r="F169" s="37">
        <v>42.4</v>
      </c>
      <c r="G169" s="37">
        <v>44.692</v>
      </c>
      <c r="H169" s="37">
        <v>45.954000000000001</v>
      </c>
      <c r="I169" s="37">
        <v>46.168999999999997</v>
      </c>
      <c r="J169" s="37">
        <v>45.722999999999999</v>
      </c>
      <c r="K169" s="37">
        <v>46.430999999999997</v>
      </c>
      <c r="L169" s="37">
        <v>44.462000000000003</v>
      </c>
      <c r="M169" s="37">
        <v>43.537999999999997</v>
      </c>
      <c r="N169" s="37">
        <v>44.030999999999999</v>
      </c>
      <c r="O169" s="37">
        <v>43.753999999999998</v>
      </c>
      <c r="P169" s="37">
        <v>45.508000000000003</v>
      </c>
      <c r="Q169" s="37">
        <v>52.015000000000001</v>
      </c>
      <c r="S169" s="4">
        <f t="shared" si="221"/>
        <v>34.494699756088806</v>
      </c>
      <c r="T169" s="4">
        <f t="shared" si="221"/>
        <v>39.154875708432776</v>
      </c>
      <c r="U169" s="4">
        <f t="shared" si="221"/>
        <v>49.300308561039145</v>
      </c>
      <c r="V169" s="4">
        <f t="shared" si="221"/>
        <v>44.265638530960999</v>
      </c>
      <c r="W169" s="4">
        <f t="shared" si="221"/>
        <v>44.799465520803402</v>
      </c>
      <c r="X169" s="4">
        <f t="shared" si="221"/>
        <v>46.182909564320155</v>
      </c>
      <c r="Y169" s="4">
        <f t="shared" si="221"/>
        <v>46.356543345219194</v>
      </c>
      <c r="Z169" s="4">
        <f t="shared" si="221"/>
        <v>46.527538913504962</v>
      </c>
      <c r="AA169" s="4">
        <f t="shared" si="221"/>
        <v>47.514109567000631</v>
      </c>
      <c r="AB169" s="4">
        <f t="shared" si="221"/>
        <v>45.341231086273702</v>
      </c>
      <c r="AC169" s="4">
        <f t="shared" si="221"/>
        <v>43.197604055720888</v>
      </c>
      <c r="AD169" s="4">
        <f t="shared" si="221"/>
        <v>43.903750735852796</v>
      </c>
      <c r="AE169" s="4">
        <f t="shared" si="221"/>
        <v>43.374460205668832</v>
      </c>
      <c r="AF169" s="4">
        <f t="shared" si="221"/>
        <v>45.222122773821198</v>
      </c>
      <c r="AG169" s="4">
        <f t="shared" si="221"/>
        <v>52.883109515175228</v>
      </c>
      <c r="AI169" s="4">
        <f t="shared" si="222"/>
        <v>0.70230024391119628</v>
      </c>
      <c r="AJ169" s="4">
        <f t="shared" si="222"/>
        <v>-0.4878757084327745</v>
      </c>
      <c r="AK169" s="4">
        <f t="shared" si="222"/>
        <v>0.16169143896085814</v>
      </c>
      <c r="AL169" s="4">
        <f t="shared" si="222"/>
        <v>-1.8656385309610002</v>
      </c>
      <c r="AM169" s="4">
        <f t="shared" si="222"/>
        <v>-0.10746552080340166</v>
      </c>
      <c r="AN169" s="4">
        <f t="shared" si="222"/>
        <v>-0.22890956432015486</v>
      </c>
      <c r="AO169" s="4">
        <f t="shared" si="222"/>
        <v>-0.18754334521919702</v>
      </c>
      <c r="AP169" s="4">
        <f t="shared" si="222"/>
        <v>-0.8045389135049632</v>
      </c>
      <c r="AQ169" s="4">
        <f t="shared" si="222"/>
        <v>-1.0831095670006334</v>
      </c>
      <c r="AR169" s="4">
        <f t="shared" si="222"/>
        <v>-0.87923108627369828</v>
      </c>
      <c r="AS169" s="4">
        <f t="shared" si="222"/>
        <v>0.34039594427910913</v>
      </c>
      <c r="AT169" s="4">
        <f t="shared" si="222"/>
        <v>0.12724926414720272</v>
      </c>
      <c r="AU169" s="4">
        <f t="shared" si="222"/>
        <v>0.37953979433116558</v>
      </c>
      <c r="AV169" s="4">
        <f t="shared" si="222"/>
        <v>0.28587722617880473</v>
      </c>
      <c r="AW169" s="4">
        <f t="shared" si="222"/>
        <v>-0.86810951517522739</v>
      </c>
      <c r="AY169" s="2">
        <f t="shared" si="214"/>
        <v>34.494699756088806</v>
      </c>
      <c r="AZ169" s="2">
        <f t="shared" si="214"/>
        <v>38.673135577316664</v>
      </c>
      <c r="BA169" s="2">
        <f t="shared" si="214"/>
        <v>48.671093222305601</v>
      </c>
      <c r="BB169" s="2">
        <f t="shared" si="214"/>
        <v>43.754976161234943</v>
      </c>
      <c r="BC169" s="2">
        <f t="shared" si="214"/>
        <v>44.222381627219633</v>
      </c>
      <c r="BD169" s="2">
        <f t="shared" si="214"/>
        <v>45.541393441613316</v>
      </c>
      <c r="BE169" s="2">
        <f t="shared" si="214"/>
        <v>45.78960043516372</v>
      </c>
      <c r="BF169" s="2">
        <f t="shared" si="214"/>
        <v>45.666308646400083</v>
      </c>
      <c r="BG169" s="2">
        <f t="shared" si="214"/>
        <v>45.594812138401807</v>
      </c>
      <c r="BH169" s="2">
        <f t="shared" si="214"/>
        <v>44.072267395444229</v>
      </c>
      <c r="BI169" s="2">
        <f t="shared" si="214"/>
        <v>41.385077616468052</v>
      </c>
      <c r="BJ169" s="2">
        <f t="shared" si="214"/>
        <v>42.429096337574755</v>
      </c>
      <c r="BK169" s="2">
        <f t="shared" si="214"/>
        <v>41.716105625930709</v>
      </c>
      <c r="BL169" s="2">
        <f t="shared" si="214"/>
        <v>44.005593554535231</v>
      </c>
      <c r="BM169" s="2">
        <f t="shared" si="214"/>
        <v>47.984287295331271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>
        <f t="shared" si="215"/>
        <v>42.4</v>
      </c>
      <c r="CI169" s="2">
        <f t="shared" si="215"/>
        <v>44.692</v>
      </c>
      <c r="CJ169" s="2">
        <f t="shared" si="215"/>
        <v>45.954000000000001</v>
      </c>
      <c r="CK169" s="2">
        <f t="shared" si="215"/>
        <v>46.168999999999997</v>
      </c>
      <c r="CL169" s="2">
        <f t="shared" si="215"/>
        <v>45.722999999999999</v>
      </c>
      <c r="CM169" s="2" t="str">
        <f t="shared" si="215"/>
        <v/>
      </c>
      <c r="CN169" s="2">
        <f t="shared" si="215"/>
        <v>44.462000000000003</v>
      </c>
      <c r="CO169" s="2" t="str">
        <f t="shared" si="215"/>
        <v/>
      </c>
      <c r="CP169" s="2">
        <f t="shared" si="215"/>
        <v>44.030999999999999</v>
      </c>
      <c r="CQ169" s="2">
        <f t="shared" si="215"/>
        <v>43.753999999999998</v>
      </c>
      <c r="CR169" s="2">
        <f t="shared" si="215"/>
        <v>45.508000000000003</v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>
        <f t="shared" si="200"/>
        <v>42.4</v>
      </c>
      <c r="CY169" s="2">
        <f t="shared" si="201"/>
        <v>44.692</v>
      </c>
      <c r="CZ169" s="2">
        <f t="shared" si="202"/>
        <v>45.954000000000001</v>
      </c>
      <c r="DA169" s="2">
        <f t="shared" si="203"/>
        <v>46.168999999999997</v>
      </c>
      <c r="DB169" s="2">
        <f t="shared" si="204"/>
        <v>45.722999999999999</v>
      </c>
      <c r="DC169" s="2" t="str">
        <f t="shared" si="205"/>
        <v/>
      </c>
      <c r="DD169" s="2">
        <f t="shared" si="206"/>
        <v>44.462000000000003</v>
      </c>
      <c r="DE169" s="2" t="str">
        <f t="shared" si="207"/>
        <v/>
      </c>
      <c r="DF169" s="2">
        <f t="shared" si="208"/>
        <v>44.030999999999999</v>
      </c>
      <c r="DG169" s="2">
        <f t="shared" si="209"/>
        <v>43.753999999999998</v>
      </c>
      <c r="DH169" s="2">
        <f t="shared" si="210"/>
        <v>45.508000000000003</v>
      </c>
      <c r="DI169" s="2" t="str">
        <f t="shared" si="211"/>
        <v/>
      </c>
      <c r="DK169" s="2">
        <f t="shared" si="223"/>
        <v>70.299735695006746</v>
      </c>
      <c r="DL169" s="2">
        <f t="shared" si="223"/>
        <v>80.022388501742171</v>
      </c>
      <c r="DM169" s="2">
        <f t="shared" si="223"/>
        <v>100.17955656660412</v>
      </c>
      <c r="DN169" s="2">
        <f t="shared" si="223"/>
        <v>90.371693996247672</v>
      </c>
      <c r="DO169" s="2">
        <f t="shared" si="223"/>
        <v>84.17246620209059</v>
      </c>
      <c r="DP169" s="2">
        <f t="shared" si="223"/>
        <v>80.15348850174216</v>
      </c>
      <c r="DQ169" s="2">
        <f t="shared" si="223"/>
        <v>76.13628206790375</v>
      </c>
      <c r="DR169" s="2">
        <f t="shared" si="223"/>
        <v>78.894636199119446</v>
      </c>
      <c r="DS169" s="2">
        <f t="shared" si="223"/>
        <v>79.970201469356908</v>
      </c>
      <c r="DT169" s="2">
        <f t="shared" si="223"/>
        <v>79.278164451827251</v>
      </c>
      <c r="DU169" s="2">
        <f t="shared" si="223"/>
        <v>81.908367109634554</v>
      </c>
      <c r="DV169" s="2">
        <f t="shared" si="223"/>
        <v>86.049229235880418</v>
      </c>
      <c r="DW169" s="2">
        <f t="shared" si="223"/>
        <v>83.025686222078164</v>
      </c>
      <c r="DX169" s="2">
        <f t="shared" si="223"/>
        <v>80.352595818815331</v>
      </c>
      <c r="DY169" s="2">
        <f t="shared" si="223"/>
        <v>80.465500151011781</v>
      </c>
      <c r="EA169" s="2">
        <f t="shared" si="213"/>
        <v>34.130119131044154</v>
      </c>
      <c r="EB169" s="2">
        <f t="shared" si="213"/>
        <v>38.450646986159661</v>
      </c>
      <c r="EC169" s="2">
        <f t="shared" si="213"/>
        <v>47.81216523968213</v>
      </c>
      <c r="ED169" s="2">
        <f t="shared" si="213"/>
        <v>43.500594913090453</v>
      </c>
      <c r="EE169" s="2">
        <f t="shared" si="213"/>
        <v>44.085953534829137</v>
      </c>
      <c r="EF169" s="2">
        <f t="shared" si="213"/>
        <v>45.375284236621646</v>
      </c>
      <c r="EG169" s="2">
        <f t="shared" si="213"/>
        <v>45.656185283394095</v>
      </c>
      <c r="EH169" s="2">
        <f t="shared" si="213"/>
        <v>45.769789194564126</v>
      </c>
      <c r="EI169" s="2">
        <f t="shared" si="213"/>
        <v>45.705885764420046</v>
      </c>
      <c r="EJ169" s="2">
        <f t="shared" si="213"/>
        <v>44.029921610871725</v>
      </c>
      <c r="EK169" s="2">
        <f t="shared" si="212"/>
        <v>41.121248707036401</v>
      </c>
      <c r="EL169" s="2">
        <f t="shared" si="179"/>
        <v>42.256807718746927</v>
      </c>
      <c r="EM169" s="2">
        <f t="shared" si="179"/>
        <v>41.718561327703028</v>
      </c>
      <c r="EN169" s="2">
        <f t="shared" si="179"/>
        <v>44.053717569167439</v>
      </c>
      <c r="EO169" s="2">
        <f t="shared" si="179"/>
        <v>48.229880819641849</v>
      </c>
      <c r="EQ169" s="2">
        <f t="shared" si="224"/>
        <v>34.770296699701319</v>
      </c>
      <c r="ER169" s="2">
        <f t="shared" si="224"/>
        <v>39.21966308977435</v>
      </c>
      <c r="ES169" s="2">
        <f t="shared" si="224"/>
        <v>50.980306676642044</v>
      </c>
      <c r="ET169" s="2">
        <f t="shared" si="224"/>
        <v>44.467063004530331</v>
      </c>
      <c r="EU169" s="2">
        <f t="shared" si="224"/>
        <v>44.599328714706544</v>
      </c>
      <c r="EV169" s="2">
        <f t="shared" si="224"/>
        <v>46.001853297044434</v>
      </c>
      <c r="EW169" s="2">
        <f t="shared" si="224"/>
        <v>46.162286557346661</v>
      </c>
      <c r="EX169" s="2">
        <f t="shared" si="224"/>
        <v>45.37501074904339</v>
      </c>
      <c r="EY169" s="2">
        <f t="shared" si="224"/>
        <v>45.311237529372136</v>
      </c>
      <c r="EZ169" s="2">
        <f t="shared" si="224"/>
        <v>44.16881089389004</v>
      </c>
      <c r="FA169" s="2">
        <f t="shared" si="224"/>
        <v>42.031663434376767</v>
      </c>
      <c r="FB169" s="2">
        <f t="shared" si="224"/>
        <v>42.894724861338588</v>
      </c>
      <c r="FC169" s="2">
        <f t="shared" si="224"/>
        <v>41.692800452322139</v>
      </c>
      <c r="FD169" s="2">
        <f t="shared" si="224"/>
        <v>43.809061450787596</v>
      </c>
      <c r="FE169" s="2">
        <f t="shared" si="224"/>
        <v>46.732999017275773</v>
      </c>
      <c r="FG169" s="2">
        <f t="shared" si="225"/>
        <v>0.99992082504936786</v>
      </c>
      <c r="FH169" s="2">
        <f t="shared" si="225"/>
        <v>0.9999062842553923</v>
      </c>
      <c r="FI169" s="2">
        <f t="shared" si="225"/>
        <v>0.99991113819592836</v>
      </c>
      <c r="FJ169" s="2">
        <f t="shared" si="225"/>
        <v>0.99991232347826042</v>
      </c>
      <c r="FK169" s="2">
        <f t="shared" si="225"/>
        <v>0.99990896345337477</v>
      </c>
      <c r="FL169" s="2">
        <f t="shared" si="225"/>
        <v>0.9999078262601625</v>
      </c>
      <c r="FM169" s="2">
        <f t="shared" si="225"/>
        <v>0.99990050180794632</v>
      </c>
      <c r="FN169" s="2">
        <f t="shared" si="225"/>
        <v>0.99989787329392321</v>
      </c>
      <c r="FO169" s="2">
        <f t="shared" si="225"/>
        <v>0.99989722257742897</v>
      </c>
      <c r="FP169" s="2">
        <f t="shared" si="225"/>
        <v>0.99989035625986911</v>
      </c>
      <c r="FQ169" s="2">
        <f t="shared" si="225"/>
        <v>0.99988424713840296</v>
      </c>
      <c r="FR169" s="2">
        <f t="shared" si="225"/>
        <v>0.99989062936048445</v>
      </c>
      <c r="FS169" s="2">
        <f t="shared" si="225"/>
        <v>0.99989986689922283</v>
      </c>
      <c r="FT169" s="2">
        <f t="shared" si="225"/>
        <v>0.999907637158717</v>
      </c>
      <c r="FU169" s="2">
        <f t="shared" si="225"/>
        <v>0.99988144087145225</v>
      </c>
      <c r="FW169" s="2">
        <f t="shared" si="216"/>
        <v>0.5650258852361103</v>
      </c>
      <c r="FX169" s="2">
        <f t="shared" si="216"/>
        <v>0.2842497880327321</v>
      </c>
      <c r="FY169" s="2">
        <f t="shared" si="216"/>
        <v>0.26964532321365764</v>
      </c>
      <c r="FZ169" s="2">
        <f t="shared" si="216"/>
        <v>0.25895500888591155</v>
      </c>
      <c r="GA169" s="2">
        <f t="shared" si="216"/>
        <v>0.25863882773359398</v>
      </c>
      <c r="GB169" s="2">
        <f t="shared" si="216"/>
        <v>0.25999299698871359</v>
      </c>
      <c r="GC169" s="2">
        <f t="shared" si="216"/>
        <v>0.2576212389818387</v>
      </c>
      <c r="GD169" s="2">
        <f t="shared" si="216"/>
        <v>0.27069228548421459</v>
      </c>
      <c r="GE169" s="2">
        <f t="shared" si="216"/>
        <v>0.29037308138128914</v>
      </c>
      <c r="GF169" s="2">
        <f t="shared" si="216"/>
        <v>0.27706266860997031</v>
      </c>
      <c r="GG169" s="2">
        <f t="shared" si="216"/>
        <v>0.28460401175319178</v>
      </c>
      <c r="GH169" s="2">
        <f t="shared" si="216"/>
        <v>0.26257173933289873</v>
      </c>
      <c r="GI169" s="2">
        <f t="shared" si="216"/>
        <v>0.25588851988582145</v>
      </c>
      <c r="GJ169" s="2">
        <f t="shared" si="216"/>
        <v>0.21040422983744722</v>
      </c>
      <c r="GK169" s="2">
        <f t="shared" si="216"/>
        <v>0.16662327703660931</v>
      </c>
      <c r="GM169" s="86">
        <f t="shared" si="217"/>
        <v>1.1444791550038923E-205</v>
      </c>
      <c r="GN169" s="86">
        <f t="shared" si="217"/>
        <v>5.3723979188005615E-234</v>
      </c>
      <c r="GO169" s="86">
        <f t="shared" si="217"/>
        <v>3.5993001269649658E-232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6.4988178476091263E-105</v>
      </c>
      <c r="HD169" s="86">
        <f t="shared" si="181"/>
        <v>2.9838616355642832E-132</v>
      </c>
      <c r="HE169" s="86">
        <f t="shared" si="181"/>
        <v>4.9740611736693073E-120</v>
      </c>
      <c r="HF169" s="86">
        <f t="shared" si="180"/>
        <v>5.4785921908793227E-189</v>
      </c>
      <c r="HG169" s="86">
        <f t="shared" si="180"/>
        <v>4.1505792638411932E-220</v>
      </c>
      <c r="HH169" s="86">
        <f t="shared" si="180"/>
        <v>4.9575261848102358E-230</v>
      </c>
      <c r="HI169" s="86">
        <f t="shared" si="180"/>
        <v>2.741263208253637E-228</v>
      </c>
      <c r="HJ169" s="86">
        <f t="shared" si="180"/>
        <v>1.1453804724534236E-234</v>
      </c>
      <c r="HK169" s="86">
        <f t="shared" si="180"/>
        <v>6.8404365358158991E-261</v>
      </c>
      <c r="HL169" s="86">
        <f t="shared" si="161"/>
        <v>2.5290430198304929E-242</v>
      </c>
      <c r="HM169" s="86">
        <f t="shared" si="161"/>
        <v>4.066825075377084E-228</v>
      </c>
      <c r="HN169" s="86">
        <f t="shared" si="161"/>
        <v>1.5990183793210098E-222</v>
      </c>
      <c r="HO169" s="86">
        <f t="shared" si="161"/>
        <v>9.1171603761160434E-193</v>
      </c>
      <c r="HP169" s="86">
        <f t="shared" si="161"/>
        <v>1.7091410205417966E-210</v>
      </c>
      <c r="HQ169" s="86">
        <f t="shared" si="161"/>
        <v>4.1852905544817484E-257</v>
      </c>
      <c r="HS169" s="86">
        <f t="shared" si="218"/>
        <v>6.1987596203236588E-21</v>
      </c>
      <c r="HT169" s="86">
        <f t="shared" si="218"/>
        <v>2.7689295414412982E-13</v>
      </c>
      <c r="HU169" s="86">
        <f t="shared" si="218"/>
        <v>2.8241624853321175E-13</v>
      </c>
      <c r="HV169" s="86">
        <f t="shared" si="218"/>
        <v>3.0216268549709053E-13</v>
      </c>
      <c r="HW169" s="86">
        <f t="shared" si="218"/>
        <v>2.4657267720786048E-13</v>
      </c>
      <c r="HX169" s="86">
        <f t="shared" si="218"/>
        <v>3.9959322127867206E-14</v>
      </c>
      <c r="HY169" s="86">
        <f t="shared" si="218"/>
        <v>1.2182984959020892E-14</v>
      </c>
      <c r="HZ169" s="86">
        <f t="shared" si="218"/>
        <v>6.9452154240435881E-16</v>
      </c>
      <c r="IA169" s="86">
        <f t="shared" si="218"/>
        <v>6.0429752124932901E-17</v>
      </c>
      <c r="IB169" s="86">
        <f t="shared" si="218"/>
        <v>4.390489674127008E-16</v>
      </c>
      <c r="IC169" s="86">
        <f t="shared" si="218"/>
        <v>9.3701894997650134E-17</v>
      </c>
      <c r="ID169" s="86">
        <f t="shared" si="218"/>
        <v>1.5195949478196774E-13</v>
      </c>
      <c r="IE169" s="86">
        <f t="shared" si="218"/>
        <v>2.7138074903375965E-12</v>
      </c>
      <c r="IF169" s="86">
        <f t="shared" si="218"/>
        <v>1.8372468909827812E-8</v>
      </c>
      <c r="IG169" s="86">
        <f t="shared" si="218"/>
        <v>7.209488680923416E-7</v>
      </c>
      <c r="II169" s="86">
        <f t="shared" si="219"/>
        <v>0.19057517024284479</v>
      </c>
      <c r="IJ169" s="86">
        <f t="shared" si="219"/>
        <v>3.0559101119364367E-2</v>
      </c>
      <c r="IK169" s="86">
        <f t="shared" si="219"/>
        <v>1.7980306629947523E-2</v>
      </c>
      <c r="IL169" s="86">
        <f t="shared" si="219"/>
        <v>9.471112116578374E-3</v>
      </c>
      <c r="IM169" s="86">
        <f t="shared" si="219"/>
        <v>8.5980753235444327E-3</v>
      </c>
      <c r="IN169" s="86">
        <f t="shared" si="219"/>
        <v>7.6173957694549979E-3</v>
      </c>
      <c r="IO169" s="86">
        <f t="shared" si="219"/>
        <v>5.3828795391896835E-3</v>
      </c>
      <c r="IP169" s="86">
        <f t="shared" si="219"/>
        <v>8.1007526661729477E-3</v>
      </c>
      <c r="IQ169" s="86">
        <f t="shared" si="219"/>
        <v>1.6468255290243969E-2</v>
      </c>
      <c r="IR169" s="86">
        <f t="shared" si="219"/>
        <v>9.660102933874256E-3</v>
      </c>
      <c r="IS169" s="86">
        <f t="shared" si="219"/>
        <v>1.2356853088084468E-2</v>
      </c>
      <c r="IT169" s="86">
        <f t="shared" si="219"/>
        <v>9.020073893443524E-3</v>
      </c>
      <c r="IU169" s="86">
        <f t="shared" si="219"/>
        <v>9.574102816388699E-3</v>
      </c>
      <c r="IV169" s="86">
        <f t="shared" si="219"/>
        <v>5.6291843015316171E-3</v>
      </c>
      <c r="IW169" s="86">
        <f t="shared" si="219"/>
        <v>1.624574696672057E-2</v>
      </c>
      <c r="IY169" s="86">
        <f t="shared" si="220"/>
        <v>0.19057517024284479</v>
      </c>
      <c r="IZ169" s="86">
        <f t="shared" si="220"/>
        <v>3.055910111964126E-2</v>
      </c>
      <c r="JA169" s="86">
        <f t="shared" si="220"/>
        <v>1.7980306630229939E-2</v>
      </c>
      <c r="JB169" s="86">
        <f t="shared" si="220"/>
        <v>9.4711121168805368E-3</v>
      </c>
      <c r="JC169" s="86">
        <f t="shared" si="220"/>
        <v>8.5980753237910046E-3</v>
      </c>
      <c r="JD169" s="86">
        <f t="shared" si="220"/>
        <v>7.6173957694949572E-3</v>
      </c>
      <c r="JE169" s="86">
        <f t="shared" si="220"/>
        <v>5.3828795392018665E-3</v>
      </c>
      <c r="JF169" s="86">
        <f t="shared" si="220"/>
        <v>8.1007526661736416E-3</v>
      </c>
      <c r="JG169" s="86">
        <f t="shared" si="220"/>
        <v>1.6468255290244028E-2</v>
      </c>
      <c r="JH169" s="86">
        <f t="shared" si="220"/>
        <v>9.6601029338746949E-3</v>
      </c>
      <c r="JI169" s="86">
        <f t="shared" si="220"/>
        <v>1.2356853088084561E-2</v>
      </c>
      <c r="JJ169" s="86">
        <f t="shared" si="220"/>
        <v>9.020073893595484E-3</v>
      </c>
      <c r="JK169" s="86">
        <f t="shared" si="220"/>
        <v>9.5741028191025073E-3</v>
      </c>
      <c r="JL169" s="86">
        <f t="shared" si="220"/>
        <v>5.6292026740005271E-3</v>
      </c>
      <c r="JM169" s="86">
        <f t="shared" si="220"/>
        <v>1.6246467915588661E-2</v>
      </c>
    </row>
    <row r="170" spans="2:273" x14ac:dyDescent="0.25">
      <c r="B170" s="2">
        <v>143</v>
      </c>
      <c r="C170" s="37">
        <v>34.061</v>
      </c>
      <c r="D170" s="37">
        <v>39.545000000000002</v>
      </c>
      <c r="E170" s="37">
        <v>49.892000000000003</v>
      </c>
      <c r="F170" s="37">
        <v>43.292000000000002</v>
      </c>
      <c r="G170" s="37">
        <v>44.462000000000003</v>
      </c>
      <c r="H170" s="37">
        <v>46.923000000000002</v>
      </c>
      <c r="I170" s="37">
        <v>46.646000000000001</v>
      </c>
      <c r="J170" s="37">
        <v>47.292000000000002</v>
      </c>
      <c r="K170" s="37">
        <v>49.107999999999997</v>
      </c>
      <c r="L170" s="37">
        <v>45.508000000000003</v>
      </c>
      <c r="M170" s="37">
        <v>44.445999999999998</v>
      </c>
      <c r="N170" s="37">
        <v>46.277000000000001</v>
      </c>
      <c r="O170" s="37">
        <v>42.877000000000002</v>
      </c>
      <c r="P170" s="37">
        <v>46.738</v>
      </c>
      <c r="Q170" s="37">
        <v>53.308</v>
      </c>
      <c r="S170" s="4">
        <f t="shared" si="221"/>
        <v>34.430385181007658</v>
      </c>
      <c r="T170" s="4">
        <f t="shared" si="221"/>
        <v>39.336145547497068</v>
      </c>
      <c r="U170" s="4">
        <f t="shared" si="221"/>
        <v>49.571388072442105</v>
      </c>
      <c r="V170" s="4">
        <f t="shared" si="221"/>
        <v>44.55731892486407</v>
      </c>
      <c r="W170" s="4">
        <f t="shared" si="221"/>
        <v>45.145005365636571</v>
      </c>
      <c r="X170" s="4">
        <f t="shared" si="221"/>
        <v>46.618019525076335</v>
      </c>
      <c r="Y170" s="4">
        <f t="shared" si="221"/>
        <v>46.776033030168158</v>
      </c>
      <c r="Z170" s="4">
        <f t="shared" si="221"/>
        <v>47.157537401538733</v>
      </c>
      <c r="AA170" s="4">
        <f t="shared" si="221"/>
        <v>48.842654992597971</v>
      </c>
      <c r="AB170" s="4">
        <f t="shared" si="221"/>
        <v>46.314162977354847</v>
      </c>
      <c r="AC170" s="4">
        <f t="shared" si="221"/>
        <v>44.54741660016807</v>
      </c>
      <c r="AD170" s="4">
        <f t="shared" si="221"/>
        <v>44.943469618816422</v>
      </c>
      <c r="AE170" s="4">
        <f t="shared" si="221"/>
        <v>44.490298131337752</v>
      </c>
      <c r="AF170" s="4">
        <f t="shared" si="221"/>
        <v>45.940698837388041</v>
      </c>
      <c r="AG170" s="4">
        <f t="shared" si="221"/>
        <v>54.61244483444019</v>
      </c>
      <c r="AI170" s="4">
        <f t="shared" si="222"/>
        <v>-0.36938518100765805</v>
      </c>
      <c r="AJ170" s="4">
        <f t="shared" si="222"/>
        <v>0.20885445250293344</v>
      </c>
      <c r="AK170" s="4">
        <f t="shared" si="222"/>
        <v>0.32061192755789847</v>
      </c>
      <c r="AL170" s="4">
        <f t="shared" si="222"/>
        <v>-1.2653189248640686</v>
      </c>
      <c r="AM170" s="4">
        <f t="shared" si="222"/>
        <v>-0.68300536563656777</v>
      </c>
      <c r="AN170" s="4">
        <f t="shared" si="222"/>
        <v>0.30498047492366709</v>
      </c>
      <c r="AO170" s="4">
        <f t="shared" si="222"/>
        <v>-0.13003303016815693</v>
      </c>
      <c r="AP170" s="4">
        <f t="shared" si="222"/>
        <v>0.13446259846126907</v>
      </c>
      <c r="AQ170" s="4">
        <f t="shared" si="222"/>
        <v>0.2653450074020256</v>
      </c>
      <c r="AR170" s="4">
        <f t="shared" si="222"/>
        <v>-0.80616297735484466</v>
      </c>
      <c r="AS170" s="4">
        <f t="shared" si="222"/>
        <v>-0.10141660016807208</v>
      </c>
      <c r="AT170" s="4">
        <f t="shared" si="222"/>
        <v>1.3335303811835786</v>
      </c>
      <c r="AU170" s="4">
        <f t="shared" si="222"/>
        <v>-1.6132981313377499</v>
      </c>
      <c r="AV170" s="4">
        <f t="shared" si="222"/>
        <v>0.7973011626119586</v>
      </c>
      <c r="AW170" s="4">
        <f t="shared" si="222"/>
        <v>-1.30444483444019</v>
      </c>
      <c r="AY170" s="2">
        <f t="shared" si="214"/>
        <v>34.430385181007658</v>
      </c>
      <c r="AZ170" s="2">
        <f t="shared" si="214"/>
        <v>38.585767305191467</v>
      </c>
      <c r="BA170" s="2">
        <f t="shared" si="214"/>
        <v>48.540688080403278</v>
      </c>
      <c r="BB170" s="2">
        <f t="shared" si="214"/>
        <v>43.659848546210497</v>
      </c>
      <c r="BC170" s="2">
        <f t="shared" si="214"/>
        <v>44.116910994243845</v>
      </c>
      <c r="BD170" s="2">
        <f t="shared" si="214"/>
        <v>45.449755843751099</v>
      </c>
      <c r="BE170" s="2">
        <f t="shared" si="214"/>
        <v>45.695702538983639</v>
      </c>
      <c r="BF170" s="2">
        <f t="shared" si="214"/>
        <v>45.554557327934887</v>
      </c>
      <c r="BG170" s="2">
        <f t="shared" si="214"/>
        <v>45.474782042539267</v>
      </c>
      <c r="BH170" s="2">
        <f t="shared" si="214"/>
        <v>43.973563973448407</v>
      </c>
      <c r="BI170" s="2">
        <f t="shared" si="214"/>
        <v>41.264004398090108</v>
      </c>
      <c r="BJ170" s="2">
        <f t="shared" si="214"/>
        <v>42.306886142661057</v>
      </c>
      <c r="BK170" s="2">
        <f t="shared" si="214"/>
        <v>41.603889523104414</v>
      </c>
      <c r="BL170" s="2">
        <f t="shared" si="214"/>
        <v>43.904254744335688</v>
      </c>
      <c r="BM170" s="2">
        <f t="shared" si="214"/>
        <v>47.859214574704403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>
        <f t="shared" si="215"/>
        <v>46.738</v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>
        <f t="shared" si="210"/>
        <v>46.738</v>
      </c>
      <c r="DI170" s="2" t="str">
        <f t="shared" si="211"/>
        <v/>
      </c>
      <c r="DK170" s="2">
        <f t="shared" si="223"/>
        <v>70.469947638326587</v>
      </c>
      <c r="DL170" s="2">
        <f t="shared" si="223"/>
        <v>80.236910278745654</v>
      </c>
      <c r="DM170" s="2">
        <f t="shared" si="223"/>
        <v>100.46017804878048</v>
      </c>
      <c r="DN170" s="2">
        <f t="shared" si="223"/>
        <v>90.614582926829286</v>
      </c>
      <c r="DO170" s="2">
        <f t="shared" si="223"/>
        <v>84.361850871080151</v>
      </c>
      <c r="DP170" s="2">
        <f t="shared" si="223"/>
        <v>80.311511498257843</v>
      </c>
      <c r="DQ170" s="2">
        <f t="shared" si="223"/>
        <v>76.248038651648983</v>
      </c>
      <c r="DR170" s="2">
        <f t="shared" si="223"/>
        <v>79.033961051238407</v>
      </c>
      <c r="DS170" s="2">
        <f t="shared" si="223"/>
        <v>80.118140615293228</v>
      </c>
      <c r="DT170" s="2">
        <f t="shared" si="223"/>
        <v>79.433167925098161</v>
      </c>
      <c r="DU170" s="2">
        <f t="shared" si="223"/>
        <v>82.103851404409554</v>
      </c>
      <c r="DV170" s="2">
        <f t="shared" si="223"/>
        <v>86.255452733313206</v>
      </c>
      <c r="DW170" s="2">
        <f t="shared" si="223"/>
        <v>83.230164141209514</v>
      </c>
      <c r="DX170" s="2">
        <f t="shared" si="223"/>
        <v>80.547623693379791</v>
      </c>
      <c r="DY170" s="2">
        <f t="shared" si="223"/>
        <v>80.655727574750827</v>
      </c>
      <c r="EA170" s="2">
        <f t="shared" si="213"/>
        <v>34.041965662228456</v>
      </c>
      <c r="EB170" s="2">
        <f t="shared" si="213"/>
        <v>38.341066363473153</v>
      </c>
      <c r="EC170" s="2">
        <f t="shared" si="213"/>
        <v>47.594101845680591</v>
      </c>
      <c r="ED170" s="2">
        <f t="shared" si="213"/>
        <v>43.37991718427773</v>
      </c>
      <c r="EE170" s="2">
        <f t="shared" si="213"/>
        <v>43.967105841722727</v>
      </c>
      <c r="EF170" s="2">
        <f t="shared" si="213"/>
        <v>45.267139171760128</v>
      </c>
      <c r="EG170" s="2">
        <f t="shared" si="213"/>
        <v>45.549105387180973</v>
      </c>
      <c r="EH170" s="2">
        <f t="shared" si="213"/>
        <v>45.668544228538273</v>
      </c>
      <c r="EI170" s="2">
        <f t="shared" si="213"/>
        <v>45.59716656168451</v>
      </c>
      <c r="EJ170" s="2">
        <f t="shared" si="213"/>
        <v>43.927052167923435</v>
      </c>
      <c r="EK170" s="2">
        <f t="shared" si="212"/>
        <v>40.974531806768397</v>
      </c>
      <c r="EL170" s="2">
        <f t="shared" si="179"/>
        <v>42.11766077347049</v>
      </c>
      <c r="EM170" s="2">
        <f t="shared" si="179"/>
        <v>41.606684477192374</v>
      </c>
      <c r="EN170" s="2">
        <f t="shared" si="179"/>
        <v>43.957410992889095</v>
      </c>
      <c r="EO170" s="2">
        <f t="shared" si="179"/>
        <v>48.13074602178326</v>
      </c>
      <c r="EQ170" s="2">
        <f t="shared" si="224"/>
        <v>34.69861484342843</v>
      </c>
      <c r="ER170" s="2">
        <f t="shared" si="224"/>
        <v>39.135912199532171</v>
      </c>
      <c r="ES170" s="2">
        <f t="shared" si="224"/>
        <v>50.864124673649428</v>
      </c>
      <c r="ET170" s="2">
        <f t="shared" si="224"/>
        <v>44.376800812783145</v>
      </c>
      <c r="EU170" s="2">
        <f t="shared" si="224"/>
        <v>44.496407748281683</v>
      </c>
      <c r="EV170" s="2">
        <f t="shared" si="224"/>
        <v>45.913202234429427</v>
      </c>
      <c r="EW170" s="2">
        <f t="shared" si="224"/>
        <v>46.070869260700377</v>
      </c>
      <c r="EX170" s="2">
        <f t="shared" si="224"/>
        <v>45.263728453654373</v>
      </c>
      <c r="EY170" s="2">
        <f t="shared" si="224"/>
        <v>45.191561907614712</v>
      </c>
      <c r="EZ170" s="2">
        <f t="shared" si="224"/>
        <v>44.072248546586607</v>
      </c>
      <c r="FA170" s="2">
        <f t="shared" si="224"/>
        <v>41.91331853699247</v>
      </c>
      <c r="FB170" s="2">
        <f t="shared" si="224"/>
        <v>42.775882241901044</v>
      </c>
      <c r="FC170" s="2">
        <f t="shared" si="224"/>
        <v>41.582594798343308</v>
      </c>
      <c r="FD170" s="2">
        <f t="shared" si="224"/>
        <v>43.708693245745913</v>
      </c>
      <c r="FE170" s="2">
        <f t="shared" si="224"/>
        <v>46.601070527989805</v>
      </c>
      <c r="FG170" s="2">
        <f t="shared" si="225"/>
        <v>0.99992779108377194</v>
      </c>
      <c r="FH170" s="2">
        <f t="shared" si="225"/>
        <v>0.99991452952031246</v>
      </c>
      <c r="FI170" s="2">
        <f t="shared" si="225"/>
        <v>0.99991895643781237</v>
      </c>
      <c r="FJ170" s="2">
        <f t="shared" si="225"/>
        <v>0.99992003744493863</v>
      </c>
      <c r="FK170" s="2">
        <f t="shared" si="225"/>
        <v>0.99991697301763516</v>
      </c>
      <c r="FL170" s="2">
        <f t="shared" si="225"/>
        <v>0.99991593586837979</v>
      </c>
      <c r="FM170" s="2">
        <f t="shared" si="225"/>
        <v>0.99990925577590661</v>
      </c>
      <c r="FN170" s="2">
        <f t="shared" si="225"/>
        <v>0.99990685850009675</v>
      </c>
      <c r="FO170" s="2">
        <f t="shared" si="225"/>
        <v>0.99990626502890068</v>
      </c>
      <c r="FP170" s="2">
        <f t="shared" si="225"/>
        <v>0.99990000275581359</v>
      </c>
      <c r="FQ170" s="2">
        <f t="shared" si="225"/>
        <v>0.99989443106031772</v>
      </c>
      <c r="FR170" s="2">
        <f t="shared" si="225"/>
        <v>0.99990025183133491</v>
      </c>
      <c r="FS170" s="2">
        <f t="shared" si="225"/>
        <v>0.9999086767220976</v>
      </c>
      <c r="FT170" s="2">
        <f t="shared" si="225"/>
        <v>0.99991576340301136</v>
      </c>
      <c r="FU170" s="2">
        <f t="shared" si="225"/>
        <v>0.99989187166167381</v>
      </c>
      <c r="FW170" s="2">
        <f t="shared" si="216"/>
        <v>0.58751172578230026</v>
      </c>
      <c r="FX170" s="2">
        <f t="shared" si="216"/>
        <v>0.30335452851772876</v>
      </c>
      <c r="FY170" s="2">
        <f t="shared" si="216"/>
        <v>0.28816367015199507</v>
      </c>
      <c r="FZ170" s="2">
        <f t="shared" si="216"/>
        <v>0.27701764727197631</v>
      </c>
      <c r="GA170" s="2">
        <f t="shared" si="216"/>
        <v>0.27668764635674425</v>
      </c>
      <c r="GB170" s="2">
        <f t="shared" si="216"/>
        <v>0.27810086606845252</v>
      </c>
      <c r="GC170" s="2">
        <f t="shared" si="216"/>
        <v>0.2756254471070293</v>
      </c>
      <c r="GD170" s="2">
        <f t="shared" si="216"/>
        <v>0.28925405786058855</v>
      </c>
      <c r="GE170" s="2">
        <f t="shared" si="216"/>
        <v>0.30971129248646639</v>
      </c>
      <c r="GF170" s="2">
        <f t="shared" si="216"/>
        <v>0.29588404471956542</v>
      </c>
      <c r="GG170" s="2">
        <f t="shared" si="216"/>
        <v>0.30372245738271098</v>
      </c>
      <c r="GH170" s="2">
        <f t="shared" si="216"/>
        <v>0.28079106218510447</v>
      </c>
      <c r="GI170" s="2">
        <f t="shared" si="216"/>
        <v>0.27381629825433074</v>
      </c>
      <c r="GJ170" s="2">
        <f t="shared" si="216"/>
        <v>0.22611367383451864</v>
      </c>
      <c r="GK170" s="2">
        <f t="shared" si="216"/>
        <v>0.17980827986344181</v>
      </c>
      <c r="GM170" s="86">
        <f t="shared" si="217"/>
        <v>5.4920194172139716E-211</v>
      </c>
      <c r="GN170" s="86">
        <f t="shared" si="217"/>
        <v>4.7872246577528038E-240</v>
      </c>
      <c r="GO170" s="86">
        <f t="shared" si="217"/>
        <v>3.8686182551336501E-238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1.1580853697437407E-108</v>
      </c>
      <c r="HD170" s="86">
        <f t="shared" si="181"/>
        <v>5.7395906731238226E-137</v>
      </c>
      <c r="HE170" s="86">
        <f t="shared" si="181"/>
        <v>2.7903834044138516E-124</v>
      </c>
      <c r="HF170" s="86">
        <f t="shared" si="180"/>
        <v>1.0977540420257286E-195</v>
      </c>
      <c r="HG170" s="86">
        <f t="shared" si="180"/>
        <v>6.5767075120013641E-228</v>
      </c>
      <c r="HH170" s="86">
        <f t="shared" si="180"/>
        <v>3.8728171655964405E-238</v>
      </c>
      <c r="HI170" s="86">
        <f t="shared" si="180"/>
        <v>2.2694829639584413E-236</v>
      </c>
      <c r="HJ170" s="86">
        <f t="shared" si="180"/>
        <v>6.2142292890614389E-243</v>
      </c>
      <c r="HK170" s="86">
        <f t="shared" si="180"/>
        <v>4.3116704318986344E-270</v>
      </c>
      <c r="HL170" s="86">
        <f t="shared" si="161"/>
        <v>5.9804306910901807E-251</v>
      </c>
      <c r="HM170" s="86">
        <f t="shared" si="161"/>
        <v>3.3147993560453591E-236</v>
      </c>
      <c r="HN170" s="86">
        <f t="shared" si="161"/>
        <v>1.779467397413261E-230</v>
      </c>
      <c r="HO170" s="86">
        <f t="shared" ref="HO170:HQ227" si="226" xml:space="preserve"> _xlfn.NORM.DIST($B170, O$8, ABS(O$12), TRUE) * _xlfn.NORM.DIST(($B170 - O$8)*O$16, 0, ABS(O$12), TRUE) * 2</f>
        <v>1.1732428335462237E-199</v>
      </c>
      <c r="HP170" s="86">
        <f t="shared" si="226"/>
        <v>3.8727275228695916E-218</v>
      </c>
      <c r="HQ170" s="86">
        <f t="shared" si="226"/>
        <v>2.4189977572687778E-266</v>
      </c>
      <c r="HS170" s="86">
        <f t="shared" si="218"/>
        <v>1.905337868706013E-22</v>
      </c>
      <c r="HT170" s="86">
        <f t="shared" si="218"/>
        <v>1.5404682519108835E-14</v>
      </c>
      <c r="HU170" s="86">
        <f t="shared" si="218"/>
        <v>1.5093844894682624E-14</v>
      </c>
      <c r="HV170" s="86">
        <f t="shared" si="218"/>
        <v>1.4404316451533313E-14</v>
      </c>
      <c r="HW170" s="86">
        <f t="shared" si="218"/>
        <v>1.1228957024191379E-14</v>
      </c>
      <c r="HX170" s="86">
        <f t="shared" si="218"/>
        <v>1.536971419483368E-15</v>
      </c>
      <c r="HY170" s="86">
        <f t="shared" si="218"/>
        <v>3.9650303566692735E-16</v>
      </c>
      <c r="HZ170" s="86">
        <f t="shared" si="218"/>
        <v>1.8351269036332228E-17</v>
      </c>
      <c r="IA170" s="86">
        <f t="shared" si="218"/>
        <v>1.3840510601421968E-18</v>
      </c>
      <c r="IB170" s="86">
        <f t="shared" si="218"/>
        <v>1.0912909724026192E-17</v>
      </c>
      <c r="IC170" s="86">
        <f t="shared" si="218"/>
        <v>2.1014393976042419E-18</v>
      </c>
      <c r="ID170" s="86">
        <f t="shared" si="218"/>
        <v>6.4612715173317915E-15</v>
      </c>
      <c r="IE170" s="86">
        <f t="shared" si="218"/>
        <v>1.5302598372587891E-13</v>
      </c>
      <c r="IF170" s="86">
        <f t="shared" si="218"/>
        <v>2.0828076074521204E-9</v>
      </c>
      <c r="IG170" s="86">
        <f t="shared" si="218"/>
        <v>9.4985724267972855E-8</v>
      </c>
      <c r="II170" s="86">
        <f t="shared" si="219"/>
        <v>0.10322344265601485</v>
      </c>
      <c r="IJ170" s="86">
        <f t="shared" si="219"/>
        <v>5.1523014551661458E-2</v>
      </c>
      <c r="IK170" s="86">
        <f t="shared" si="219"/>
        <v>3.1767091744277977E-2</v>
      </c>
      <c r="IL170" s="86">
        <f t="shared" si="219"/>
        <v>1.7919354897654876E-2</v>
      </c>
      <c r="IM170" s="86">
        <f t="shared" si="219"/>
        <v>1.6493206879429571E-2</v>
      </c>
      <c r="IN170" s="86">
        <f t="shared" si="219"/>
        <v>1.4949508298575288E-2</v>
      </c>
      <c r="IO170" s="86">
        <f t="shared" si="219"/>
        <v>1.1054294498946782E-2</v>
      </c>
      <c r="IP170" s="86">
        <f t="shared" si="219"/>
        <v>1.6315511279129488E-2</v>
      </c>
      <c r="IQ170" s="86">
        <f t="shared" si="219"/>
        <v>3.1462904530924561E-2</v>
      </c>
      <c r="IR170" s="86">
        <f t="shared" si="219"/>
        <v>1.9322271882862476E-2</v>
      </c>
      <c r="IS170" s="86">
        <f t="shared" si="219"/>
        <v>2.4334831121725745E-2</v>
      </c>
      <c r="IT170" s="86">
        <f t="shared" si="219"/>
        <v>1.738854542822478E-2</v>
      </c>
      <c r="IU170" s="86">
        <f t="shared" si="219"/>
        <v>1.7918548180225698E-2</v>
      </c>
      <c r="IV170" s="86">
        <f t="shared" si="219"/>
        <v>9.9998904343653588E-3</v>
      </c>
      <c r="IW170" s="86">
        <f t="shared" si="219"/>
        <v>2.3461330762913627E-2</v>
      </c>
      <c r="IY170" s="86">
        <f t="shared" si="220"/>
        <v>0.10322344265601485</v>
      </c>
      <c r="IZ170" s="86">
        <f t="shared" si="220"/>
        <v>5.1523014551676863E-2</v>
      </c>
      <c r="JA170" s="86">
        <f t="shared" si="220"/>
        <v>3.1767091744293069E-2</v>
      </c>
      <c r="JB170" s="86">
        <f t="shared" si="220"/>
        <v>1.7919354897669281E-2</v>
      </c>
      <c r="JC170" s="86">
        <f t="shared" si="220"/>
        <v>1.6493206879440801E-2</v>
      </c>
      <c r="JD170" s="86">
        <f t="shared" si="220"/>
        <v>1.4949508298576825E-2</v>
      </c>
      <c r="JE170" s="86">
        <f t="shared" si="220"/>
        <v>1.105429449894718E-2</v>
      </c>
      <c r="JF170" s="86">
        <f t="shared" si="220"/>
        <v>1.6315511279129506E-2</v>
      </c>
      <c r="JG170" s="86">
        <f t="shared" si="220"/>
        <v>3.1462904530924561E-2</v>
      </c>
      <c r="JH170" s="86">
        <f t="shared" si="220"/>
        <v>1.9322271882862486E-2</v>
      </c>
      <c r="JI170" s="86">
        <f t="shared" si="220"/>
        <v>2.4334831121725749E-2</v>
      </c>
      <c r="JJ170" s="86">
        <f t="shared" si="220"/>
        <v>1.738854542823124E-2</v>
      </c>
      <c r="JK170" s="86">
        <f t="shared" si="220"/>
        <v>1.7918548180378725E-2</v>
      </c>
      <c r="JL170" s="86">
        <f t="shared" si="220"/>
        <v>9.9998925171729657E-3</v>
      </c>
      <c r="JM170" s="86">
        <f t="shared" si="220"/>
        <v>2.3461425748637896E-2</v>
      </c>
    </row>
    <row r="171" spans="2:273" x14ac:dyDescent="0.25">
      <c r="B171" s="2">
        <v>144</v>
      </c>
      <c r="C171" s="37">
        <v>34.182000000000002</v>
      </c>
      <c r="D171" s="37">
        <v>39.97</v>
      </c>
      <c r="E171" s="37">
        <v>50.262</v>
      </c>
      <c r="F171" s="37">
        <v>43.738</v>
      </c>
      <c r="G171" s="37">
        <v>45.091999999999999</v>
      </c>
      <c r="H171" s="37">
        <v>47.137999999999998</v>
      </c>
      <c r="I171" s="37">
        <v>47.954000000000001</v>
      </c>
      <c r="J171" s="37">
        <v>46.768999999999998</v>
      </c>
      <c r="K171" s="37">
        <v>51.845999999999997</v>
      </c>
      <c r="L171" s="37">
        <v>46.615000000000002</v>
      </c>
      <c r="M171" s="37">
        <v>48.277000000000001</v>
      </c>
      <c r="N171" s="37">
        <v>48.476999999999997</v>
      </c>
      <c r="O171" s="37">
        <v>45.707999999999998</v>
      </c>
      <c r="P171" s="37">
        <v>46.938000000000002</v>
      </c>
      <c r="Q171" s="37">
        <v>57.661999999999999</v>
      </c>
      <c r="S171" s="4">
        <f t="shared" si="221"/>
        <v>34.366588375055741</v>
      </c>
      <c r="T171" s="4">
        <f t="shared" si="221"/>
        <v>39.615358222683703</v>
      </c>
      <c r="U171" s="4">
        <f t="shared" si="221"/>
        <v>50.025956152718344</v>
      </c>
      <c r="V171" s="4">
        <f t="shared" si="221"/>
        <v>45.064462295144956</v>
      </c>
      <c r="W171" s="4">
        <f t="shared" si="221"/>
        <v>45.749785798010613</v>
      </c>
      <c r="X171" s="4">
        <f t="shared" si="221"/>
        <v>47.372567479579978</v>
      </c>
      <c r="Y171" s="4">
        <f t="shared" si="221"/>
        <v>47.544108652348768</v>
      </c>
      <c r="Z171" s="4">
        <f t="shared" si="221"/>
        <v>48.250401235927811</v>
      </c>
      <c r="AA171" s="4">
        <f t="shared" si="221"/>
        <v>50.912934699555322</v>
      </c>
      <c r="AB171" s="4">
        <f t="shared" si="221"/>
        <v>47.933805312226767</v>
      </c>
      <c r="AC171" s="4">
        <f t="shared" si="221"/>
        <v>46.732065797502756</v>
      </c>
      <c r="AD171" s="4">
        <f t="shared" si="221"/>
        <v>46.651022968694186</v>
      </c>
      <c r="AE171" s="4">
        <f t="shared" si="221"/>
        <v>46.27065105235171</v>
      </c>
      <c r="AF171" s="4">
        <f t="shared" si="221"/>
        <v>47.086846078269446</v>
      </c>
      <c r="AG171" s="4">
        <f t="shared" si="221"/>
        <v>56.867305058964504</v>
      </c>
      <c r="AI171" s="4">
        <f t="shared" si="222"/>
        <v>-0.18458837505573911</v>
      </c>
      <c r="AJ171" s="4">
        <f t="shared" si="222"/>
        <v>0.35464177731629576</v>
      </c>
      <c r="AK171" s="4">
        <f t="shared" si="222"/>
        <v>0.23604384728165684</v>
      </c>
      <c r="AL171" s="4">
        <f t="shared" si="222"/>
        <v>-1.3264622951449567</v>
      </c>
      <c r="AM171" s="4">
        <f t="shared" si="222"/>
        <v>-0.65778579801061454</v>
      </c>
      <c r="AN171" s="4">
        <f t="shared" si="222"/>
        <v>-0.23456747957997948</v>
      </c>
      <c r="AO171" s="4">
        <f t="shared" si="222"/>
        <v>0.40989134765123225</v>
      </c>
      <c r="AP171" s="4">
        <f t="shared" si="222"/>
        <v>-1.4814012359278124</v>
      </c>
      <c r="AQ171" s="4">
        <f t="shared" si="222"/>
        <v>0.93306530044467451</v>
      </c>
      <c r="AR171" s="4">
        <f t="shared" si="222"/>
        <v>-1.3188053122267647</v>
      </c>
      <c r="AS171" s="4">
        <f t="shared" si="222"/>
        <v>1.5449342024972452</v>
      </c>
      <c r="AT171" s="4">
        <f t="shared" si="222"/>
        <v>1.8259770313058112</v>
      </c>
      <c r="AU171" s="4">
        <f t="shared" si="222"/>
        <v>-0.5626510523517112</v>
      </c>
      <c r="AV171" s="4">
        <f t="shared" si="222"/>
        <v>-0.14884607826944318</v>
      </c>
      <c r="AW171" s="4">
        <f t="shared" si="222"/>
        <v>0.79469494103549465</v>
      </c>
      <c r="AY171" s="2">
        <f t="shared" si="214"/>
        <v>34.366588375055741</v>
      </c>
      <c r="AZ171" s="2">
        <f t="shared" si="214"/>
        <v>38.499989254211521</v>
      </c>
      <c r="BA171" s="2">
        <f t="shared" si="214"/>
        <v>48.416568487847208</v>
      </c>
      <c r="BB171" s="2">
        <f t="shared" si="214"/>
        <v>43.566623988403251</v>
      </c>
      <c r="BC171" s="2">
        <f t="shared" si="214"/>
        <v>44.012452029665802</v>
      </c>
      <c r="BD171" s="2">
        <f t="shared" si="214"/>
        <v>45.359347648220464</v>
      </c>
      <c r="BE171" s="2">
        <f t="shared" si="214"/>
        <v>45.602796671019192</v>
      </c>
      <c r="BF171" s="2">
        <f t="shared" si="214"/>
        <v>45.442150995198389</v>
      </c>
      <c r="BG171" s="2">
        <f t="shared" si="214"/>
        <v>45.354064018066332</v>
      </c>
      <c r="BH171" s="2">
        <f t="shared" si="214"/>
        <v>43.875232533801643</v>
      </c>
      <c r="BI171" s="2">
        <f t="shared" si="214"/>
        <v>41.144726578388067</v>
      </c>
      <c r="BJ171" s="2">
        <f t="shared" si="214"/>
        <v>42.185955923843821</v>
      </c>
      <c r="BK171" s="2">
        <f t="shared" si="214"/>
        <v>41.491743183186927</v>
      </c>
      <c r="BL171" s="2">
        <f t="shared" si="214"/>
        <v>43.802604573490903</v>
      </c>
      <c r="BM171" s="2">
        <f t="shared" si="214"/>
        <v>47.732050059579272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70.640159581646429</v>
      </c>
      <c r="DL171" s="2">
        <f t="shared" si="223"/>
        <v>80.451432055749137</v>
      </c>
      <c r="DM171" s="2">
        <f t="shared" si="223"/>
        <v>100.74079953095685</v>
      </c>
      <c r="DN171" s="2">
        <f t="shared" si="223"/>
        <v>90.8574718574109</v>
      </c>
      <c r="DO171" s="2">
        <f t="shared" si="223"/>
        <v>84.551235540069683</v>
      </c>
      <c r="DP171" s="2">
        <f t="shared" si="223"/>
        <v>80.469534494773526</v>
      </c>
      <c r="DQ171" s="2">
        <f t="shared" si="223"/>
        <v>76.359795235394216</v>
      </c>
      <c r="DR171" s="2">
        <f t="shared" si="223"/>
        <v>79.173285903357353</v>
      </c>
      <c r="DS171" s="2">
        <f t="shared" si="223"/>
        <v>80.266079761229534</v>
      </c>
      <c r="DT171" s="2">
        <f t="shared" si="223"/>
        <v>79.588171398369084</v>
      </c>
      <c r="DU171" s="2">
        <f t="shared" si="223"/>
        <v>82.299335699184539</v>
      </c>
      <c r="DV171" s="2">
        <f t="shared" si="223"/>
        <v>86.461676230746008</v>
      </c>
      <c r="DW171" s="2">
        <f t="shared" si="223"/>
        <v>83.434642060340877</v>
      </c>
      <c r="DX171" s="2">
        <f t="shared" si="223"/>
        <v>80.74265156794425</v>
      </c>
      <c r="DY171" s="2">
        <f t="shared" si="223"/>
        <v>80.845954998489873</v>
      </c>
      <c r="EA171" s="2">
        <f t="shared" si="213"/>
        <v>33.953812193412759</v>
      </c>
      <c r="EB171" s="2">
        <f t="shared" si="213"/>
        <v>38.231485740786638</v>
      </c>
      <c r="EC171" s="2">
        <f t="shared" si="213"/>
        <v>47.376038451679051</v>
      </c>
      <c r="ED171" s="2">
        <f t="shared" si="213"/>
        <v>43.259239455465007</v>
      </c>
      <c r="EE171" s="2">
        <f t="shared" si="213"/>
        <v>43.848258148616324</v>
      </c>
      <c r="EF171" s="2">
        <f t="shared" si="213"/>
        <v>45.158994106898618</v>
      </c>
      <c r="EG171" s="2">
        <f t="shared" si="213"/>
        <v>45.44202549096785</v>
      </c>
      <c r="EH171" s="2">
        <f t="shared" si="213"/>
        <v>45.567299262512421</v>
      </c>
      <c r="EI171" s="2">
        <f t="shared" si="213"/>
        <v>45.488447358948974</v>
      </c>
      <c r="EJ171" s="2">
        <f t="shared" si="213"/>
        <v>43.824182724975138</v>
      </c>
      <c r="EK171" s="2">
        <f t="shared" si="212"/>
        <v>40.8278149065004</v>
      </c>
      <c r="EL171" s="2">
        <f t="shared" si="179"/>
        <v>41.978513828194053</v>
      </c>
      <c r="EM171" s="2">
        <f t="shared" si="179"/>
        <v>41.49480762668172</v>
      </c>
      <c r="EN171" s="2">
        <f t="shared" si="179"/>
        <v>43.86110441661075</v>
      </c>
      <c r="EO171" s="2">
        <f t="shared" si="179"/>
        <v>48.031611223924664</v>
      </c>
      <c r="EQ171" s="2">
        <f t="shared" si="224"/>
        <v>34.626932987155541</v>
      </c>
      <c r="ER171" s="2">
        <f t="shared" si="224"/>
        <v>39.052161309289986</v>
      </c>
      <c r="ES171" s="2">
        <f t="shared" si="224"/>
        <v>50.747942670656805</v>
      </c>
      <c r="ET171" s="2">
        <f t="shared" si="224"/>
        <v>44.286538621035959</v>
      </c>
      <c r="EU171" s="2">
        <f t="shared" si="224"/>
        <v>44.393486781856829</v>
      </c>
      <c r="EV171" s="2">
        <f t="shared" si="224"/>
        <v>45.82455117181442</v>
      </c>
      <c r="EW171" s="2">
        <f t="shared" si="224"/>
        <v>45.979451964054093</v>
      </c>
      <c r="EX171" s="2">
        <f t="shared" si="224"/>
        <v>45.152446158265356</v>
      </c>
      <c r="EY171" s="2">
        <f t="shared" si="224"/>
        <v>45.071886285857289</v>
      </c>
      <c r="EZ171" s="2">
        <f t="shared" si="224"/>
        <v>43.975686199283174</v>
      </c>
      <c r="FA171" s="2">
        <f t="shared" si="224"/>
        <v>41.794973639608173</v>
      </c>
      <c r="FB171" s="2">
        <f t="shared" si="224"/>
        <v>42.657039622463493</v>
      </c>
      <c r="FC171" s="2">
        <f t="shared" si="224"/>
        <v>41.47238914436447</v>
      </c>
      <c r="FD171" s="2">
        <f t="shared" si="224"/>
        <v>43.60832504070423</v>
      </c>
      <c r="FE171" s="2">
        <f t="shared" si="224"/>
        <v>46.469142038703836</v>
      </c>
      <c r="FG171" s="2">
        <f t="shared" si="225"/>
        <v>0.99993414426728078</v>
      </c>
      <c r="FH171" s="2">
        <f t="shared" si="225"/>
        <v>0.99992204940985441</v>
      </c>
      <c r="FI171" s="2">
        <f t="shared" si="225"/>
        <v>0.99992608686575368</v>
      </c>
      <c r="FJ171" s="2">
        <f t="shared" si="225"/>
        <v>0.99992707276993731</v>
      </c>
      <c r="FK171" s="2">
        <f t="shared" si="225"/>
        <v>0.99992427793893857</v>
      </c>
      <c r="FL171" s="2">
        <f t="shared" si="225"/>
        <v>0.9999233320336689</v>
      </c>
      <c r="FM171" s="2">
        <f t="shared" si="225"/>
        <v>0.99991723962321699</v>
      </c>
      <c r="FN171" s="2">
        <f t="shared" si="225"/>
        <v>0.99991505324631813</v>
      </c>
      <c r="FO171" s="2">
        <f t="shared" si="225"/>
        <v>0.99991451198525449</v>
      </c>
      <c r="FP171" s="2">
        <f t="shared" si="225"/>
        <v>0.99990880062696275</v>
      </c>
      <c r="FQ171" s="2">
        <f t="shared" si="225"/>
        <v>0.99990371908836451</v>
      </c>
      <c r="FR171" s="2">
        <f t="shared" si="225"/>
        <v>0.99990902779053048</v>
      </c>
      <c r="FS171" s="2">
        <f t="shared" si="225"/>
        <v>0.99991671151140626</v>
      </c>
      <c r="FT171" s="2">
        <f t="shared" si="225"/>
        <v>0.99992317474105419</v>
      </c>
      <c r="FU171" s="2">
        <f t="shared" si="225"/>
        <v>0.99990138484516844</v>
      </c>
      <c r="FW171" s="2">
        <f t="shared" si="216"/>
        <v>0.60963823903462533</v>
      </c>
      <c r="FX171" s="2">
        <f t="shared" si="216"/>
        <v>0.3231635665447864</v>
      </c>
      <c r="FY171" s="2">
        <f t="shared" si="216"/>
        <v>0.30741848288108853</v>
      </c>
      <c r="FZ171" s="2">
        <f t="shared" si="216"/>
        <v>0.29583721653700229</v>
      </c>
      <c r="GA171" s="2">
        <f t="shared" si="216"/>
        <v>0.29549395957529623</v>
      </c>
      <c r="GB171" s="2">
        <f t="shared" si="216"/>
        <v>0.29696379832622327</v>
      </c>
      <c r="GC171" s="2">
        <f t="shared" si="216"/>
        <v>0.29438894751397565</v>
      </c>
      <c r="GD171" s="2">
        <f t="shared" si="216"/>
        <v>0.30855014816815596</v>
      </c>
      <c r="GE171" s="2">
        <f t="shared" si="216"/>
        <v>0.32973895187760338</v>
      </c>
      <c r="GF171" s="2">
        <f t="shared" si="216"/>
        <v>0.31542613593806995</v>
      </c>
      <c r="GG171" s="2">
        <f t="shared" si="216"/>
        <v>0.32354436283001287</v>
      </c>
      <c r="GH171" s="2">
        <f t="shared" si="216"/>
        <v>0.29976069561335394</v>
      </c>
      <c r="GI171" s="2">
        <f t="shared" si="216"/>
        <v>0.29250637147719405</v>
      </c>
      <c r="GJ171" s="2">
        <f t="shared" si="216"/>
        <v>0.24263560786995464</v>
      </c>
      <c r="GK171" s="2">
        <f t="shared" si="216"/>
        <v>0.19379400170033861</v>
      </c>
      <c r="GM171" s="86">
        <f t="shared" si="217"/>
        <v>2.2511630482404962E-216</v>
      </c>
      <c r="GN171" s="86">
        <f t="shared" si="217"/>
        <v>3.5663556087245984E-246</v>
      </c>
      <c r="GO171" s="86">
        <f t="shared" si="217"/>
        <v>3.4881369888229505E-244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1.7696156355464383E-112</v>
      </c>
      <c r="HD171" s="86">
        <f t="shared" si="181"/>
        <v>9.1073553946341939E-142</v>
      </c>
      <c r="HE171" s="86">
        <f t="shared" si="181"/>
        <v>1.3173178409598245E-128</v>
      </c>
      <c r="HF171" s="86">
        <f t="shared" si="180"/>
        <v>1.6776085347466062E-202</v>
      </c>
      <c r="HG171" s="86">
        <f t="shared" si="180"/>
        <v>7.6044510866988885E-236</v>
      </c>
      <c r="HH171" s="86">
        <f t="shared" si="180"/>
        <v>2.1845584778651504E-246</v>
      </c>
      <c r="HI171" s="86">
        <f t="shared" si="180"/>
        <v>1.3560864896294806E-244</v>
      </c>
      <c r="HJ171" s="86">
        <f t="shared" si="180"/>
        <v>2.4195951859547518E-251</v>
      </c>
      <c r="HK171" s="86">
        <f t="shared" si="180"/>
        <v>1.8781836150436157E-279</v>
      </c>
      <c r="HL171" s="86">
        <f t="shared" si="180"/>
        <v>9.9676903346177665E-260</v>
      </c>
      <c r="HM171" s="86">
        <f t="shared" si="180"/>
        <v>1.9485092480599823E-244</v>
      </c>
      <c r="HN171" s="86">
        <f t="shared" si="180"/>
        <v>1.4322649965374694E-238</v>
      </c>
      <c r="HO171" s="86">
        <f t="shared" si="226"/>
        <v>1.1399607402760653E-206</v>
      </c>
      <c r="HP171" s="86">
        <f t="shared" si="226"/>
        <v>6.3947810869909151E-226</v>
      </c>
      <c r="HQ171" s="86">
        <f t="shared" si="226"/>
        <v>9.5811343449532705E-276</v>
      </c>
      <c r="HS171" s="86">
        <f t="shared" si="218"/>
        <v>5.150692920229874E-24</v>
      </c>
      <c r="HT171" s="86">
        <f t="shared" si="218"/>
        <v>7.4393967581012522E-16</v>
      </c>
      <c r="HU171" s="86">
        <f t="shared" si="218"/>
        <v>6.9748351338394823E-16</v>
      </c>
      <c r="HV171" s="86">
        <f t="shared" si="218"/>
        <v>5.8682843214221184E-16</v>
      </c>
      <c r="HW171" s="86">
        <f t="shared" si="218"/>
        <v>4.3547471456027468E-16</v>
      </c>
      <c r="HX171" s="86">
        <f t="shared" si="218"/>
        <v>4.9972287573167844E-17</v>
      </c>
      <c r="HY171" s="86">
        <f t="shared" si="218"/>
        <v>1.0793482328973945E-17</v>
      </c>
      <c r="HZ171" s="86">
        <f t="shared" si="218"/>
        <v>4.0318309377535094E-19</v>
      </c>
      <c r="IA171" s="86">
        <f t="shared" si="218"/>
        <v>2.6308933344852699E-20</v>
      </c>
      <c r="IB171" s="86">
        <f t="shared" si="218"/>
        <v>2.2470271857709282E-19</v>
      </c>
      <c r="IC171" s="86">
        <f t="shared" si="218"/>
        <v>3.8950535229534267E-20</v>
      </c>
      <c r="ID171" s="86">
        <f t="shared" si="218"/>
        <v>2.3293673353506187E-16</v>
      </c>
      <c r="IE171" s="86">
        <f t="shared" si="218"/>
        <v>7.4130637916862382E-15</v>
      </c>
      <c r="IF171" s="86">
        <f t="shared" si="218"/>
        <v>2.0699460586657534E-10</v>
      </c>
      <c r="IG171" s="86">
        <f t="shared" si="218"/>
        <v>1.0813662606495528E-8</v>
      </c>
      <c r="II171" s="86">
        <f t="shared" si="219"/>
        <v>4.8156295972940147E-2</v>
      </c>
      <c r="IJ171" s="86">
        <f t="shared" si="219"/>
        <v>8.3350832831060179E-2</v>
      </c>
      <c r="IK171" s="86">
        <f t="shared" si="219"/>
        <v>5.3772094511501022E-2</v>
      </c>
      <c r="IL171" s="86">
        <f t="shared" si="219"/>
        <v>3.2354489986085394E-2</v>
      </c>
      <c r="IM171" s="86">
        <f t="shared" si="219"/>
        <v>3.0158723650759986E-2</v>
      </c>
      <c r="IN171" s="86">
        <f t="shared" si="219"/>
        <v>2.7904272034954779E-2</v>
      </c>
      <c r="IO171" s="86">
        <f t="shared" si="219"/>
        <v>2.1517641528616401E-2</v>
      </c>
      <c r="IP171" s="86">
        <f t="shared" si="219"/>
        <v>3.1105170353562066E-2</v>
      </c>
      <c r="IQ171" s="86">
        <f t="shared" si="219"/>
        <v>5.6908699846026783E-2</v>
      </c>
      <c r="IR171" s="86">
        <f t="shared" si="219"/>
        <v>3.6550088265485038E-2</v>
      </c>
      <c r="IS171" s="86">
        <f t="shared" si="219"/>
        <v>4.530226159397964E-2</v>
      </c>
      <c r="IT171" s="86">
        <f t="shared" si="219"/>
        <v>3.1913805054514417E-2</v>
      </c>
      <c r="IU171" s="86">
        <f t="shared" si="219"/>
        <v>3.2052402608669373E-2</v>
      </c>
      <c r="IV171" s="86">
        <f t="shared" si="219"/>
        <v>1.7168972425183737E-2</v>
      </c>
      <c r="IW171" s="86">
        <f t="shared" si="219"/>
        <v>3.3309918920844998E-2</v>
      </c>
      <c r="IY171" s="86">
        <f t="shared" si="220"/>
        <v>4.8156295972940147E-2</v>
      </c>
      <c r="IZ171" s="86">
        <f t="shared" si="220"/>
        <v>8.3350832831060928E-2</v>
      </c>
      <c r="JA171" s="86">
        <f t="shared" si="220"/>
        <v>5.3772094511501722E-2</v>
      </c>
      <c r="JB171" s="86">
        <f t="shared" si="220"/>
        <v>3.2354489986085984E-2</v>
      </c>
      <c r="JC171" s="86">
        <f t="shared" si="220"/>
        <v>3.0158723650760423E-2</v>
      </c>
      <c r="JD171" s="86">
        <f t="shared" si="220"/>
        <v>2.7904272034954828E-2</v>
      </c>
      <c r="JE171" s="86">
        <f t="shared" si="220"/>
        <v>2.1517641528616412E-2</v>
      </c>
      <c r="JF171" s="86">
        <f t="shared" si="220"/>
        <v>3.1105170353562066E-2</v>
      </c>
      <c r="JG171" s="86">
        <f t="shared" si="220"/>
        <v>5.6908699846026783E-2</v>
      </c>
      <c r="JH171" s="86">
        <f t="shared" si="220"/>
        <v>3.6550088265485038E-2</v>
      </c>
      <c r="JI171" s="86">
        <f t="shared" si="220"/>
        <v>4.530226159397964E-2</v>
      </c>
      <c r="JJ171" s="86">
        <f t="shared" si="220"/>
        <v>3.1913805054514653E-2</v>
      </c>
      <c r="JK171" s="86">
        <f t="shared" si="220"/>
        <v>3.2052402608676783E-2</v>
      </c>
      <c r="JL171" s="86">
        <f t="shared" si="220"/>
        <v>1.7168972632178342E-2</v>
      </c>
      <c r="JM171" s="86">
        <f t="shared" si="220"/>
        <v>3.3309929734507603E-2</v>
      </c>
    </row>
    <row r="172" spans="2:273" x14ac:dyDescent="0.25">
      <c r="B172" s="2">
        <v>145</v>
      </c>
      <c r="C172" s="37">
        <v>34.302999999999997</v>
      </c>
      <c r="D172" s="37">
        <v>40.302999999999997</v>
      </c>
      <c r="E172" s="37">
        <v>50.784999999999997</v>
      </c>
      <c r="F172" s="37">
        <v>45.122999999999998</v>
      </c>
      <c r="G172" s="37">
        <v>44.661999999999999</v>
      </c>
      <c r="H172" s="37">
        <v>48.262</v>
      </c>
      <c r="I172" s="37">
        <v>48.430999999999997</v>
      </c>
      <c r="J172" s="37">
        <v>51.262</v>
      </c>
      <c r="K172" s="37">
        <v>56.6</v>
      </c>
      <c r="L172" s="37">
        <v>49.508000000000003</v>
      </c>
      <c r="M172" s="37">
        <v>53.107999999999997</v>
      </c>
      <c r="N172" s="37">
        <v>48.908000000000001</v>
      </c>
      <c r="O172" s="37">
        <v>48.554000000000002</v>
      </c>
      <c r="P172" s="37">
        <v>49.462000000000003</v>
      </c>
      <c r="Q172" s="37">
        <v>57.814999999999998</v>
      </c>
      <c r="S172" s="4">
        <f t="shared" si="221"/>
        <v>34.30323299103997</v>
      </c>
      <c r="T172" s="4">
        <f t="shared" si="221"/>
        <v>39.99670284273121</v>
      </c>
      <c r="U172" s="4">
        <f t="shared" si="221"/>
        <v>50.693643424688553</v>
      </c>
      <c r="V172" s="4">
        <f t="shared" si="221"/>
        <v>45.849096217337987</v>
      </c>
      <c r="W172" s="4">
        <f t="shared" si="221"/>
        <v>46.693625761992017</v>
      </c>
      <c r="X172" s="4">
        <f t="shared" si="221"/>
        <v>48.552925635444417</v>
      </c>
      <c r="Y172" s="4">
        <f t="shared" si="221"/>
        <v>48.800503583273397</v>
      </c>
      <c r="Z172" s="4">
        <f t="shared" si="221"/>
        <v>49.959373351527226</v>
      </c>
      <c r="AA172" s="4">
        <f t="shared" si="221"/>
        <v>53.859597763415714</v>
      </c>
      <c r="AB172" s="4">
        <f t="shared" si="221"/>
        <v>50.392329355570688</v>
      </c>
      <c r="AC172" s="4">
        <f t="shared" si="221"/>
        <v>49.956670183860133</v>
      </c>
      <c r="AD172" s="4">
        <f t="shared" si="221"/>
        <v>49.228055675483247</v>
      </c>
      <c r="AE172" s="4">
        <f t="shared" si="221"/>
        <v>48.905621867912558</v>
      </c>
      <c r="AF172" s="4">
        <f t="shared" si="221"/>
        <v>48.802688169970899</v>
      </c>
      <c r="AG172" s="4">
        <f t="shared" si="221"/>
        <v>59.728703405469702</v>
      </c>
      <c r="AI172" s="4">
        <f t="shared" si="222"/>
        <v>-2.3299103997231896E-4</v>
      </c>
      <c r="AJ172" s="4">
        <f t="shared" si="222"/>
        <v>0.30629715726878715</v>
      </c>
      <c r="AK172" s="4">
        <f t="shared" si="222"/>
        <v>9.1356575311444033E-2</v>
      </c>
      <c r="AL172" s="4">
        <f t="shared" si="222"/>
        <v>-0.72609621733798946</v>
      </c>
      <c r="AM172" s="4">
        <f t="shared" si="222"/>
        <v>-2.0316257619920179</v>
      </c>
      <c r="AN172" s="4">
        <f t="shared" si="222"/>
        <v>-0.29092563544441674</v>
      </c>
      <c r="AO172" s="4">
        <f t="shared" si="222"/>
        <v>-0.36950358327339927</v>
      </c>
      <c r="AP172" s="4">
        <f t="shared" si="222"/>
        <v>1.3026266484727742</v>
      </c>
      <c r="AQ172" s="4">
        <f t="shared" si="222"/>
        <v>2.7404022365842877</v>
      </c>
      <c r="AR172" s="4">
        <f t="shared" si="222"/>
        <v>-0.88432935557068504</v>
      </c>
      <c r="AS172" s="4">
        <f t="shared" si="222"/>
        <v>3.1513298161398637</v>
      </c>
      <c r="AT172" s="4">
        <f t="shared" si="222"/>
        <v>-0.3200556754832462</v>
      </c>
      <c r="AU172" s="4">
        <f t="shared" si="222"/>
        <v>-0.35162186791255579</v>
      </c>
      <c r="AV172" s="4">
        <f t="shared" si="222"/>
        <v>0.65931183002910387</v>
      </c>
      <c r="AW172" s="4">
        <f t="shared" si="222"/>
        <v>-1.913703405469704</v>
      </c>
      <c r="AY172" s="2">
        <f t="shared" si="214"/>
        <v>34.30323299103997</v>
      </c>
      <c r="AZ172" s="2">
        <f t="shared" si="214"/>
        <v>38.415812667705005</v>
      </c>
      <c r="BA172" s="2">
        <f t="shared" si="214"/>
        <v>48.298812905417897</v>
      </c>
      <c r="BB172" s="2">
        <f t="shared" si="214"/>
        <v>43.47533123136143</v>
      </c>
      <c r="BC172" s="2">
        <f t="shared" si="214"/>
        <v>43.909018860763354</v>
      </c>
      <c r="BD172" s="2">
        <f t="shared" si="214"/>
        <v>45.270186242218934</v>
      </c>
      <c r="BE172" s="2">
        <f t="shared" si="214"/>
        <v>45.510897309735775</v>
      </c>
      <c r="BF172" s="2">
        <f t="shared" si="214"/>
        <v>45.3290836407255</v>
      </c>
      <c r="BG172" s="2">
        <f t="shared" si="214"/>
        <v>45.232655695654273</v>
      </c>
      <c r="BH172" s="2">
        <f t="shared" si="214"/>
        <v>43.777277534848182</v>
      </c>
      <c r="BI172" s="2">
        <f t="shared" si="214"/>
        <v>41.02725288878144</v>
      </c>
      <c r="BJ172" s="2">
        <f t="shared" si="214"/>
        <v>42.066322387184819</v>
      </c>
      <c r="BK172" s="2">
        <f t="shared" si="214"/>
        <v>41.379668999375653</v>
      </c>
      <c r="BL172" s="2">
        <f t="shared" si="214"/>
        <v>43.700634196955463</v>
      </c>
      <c r="BM172" s="2">
        <f t="shared" si="214"/>
        <v>47.602696424482893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70.810371524966257</v>
      </c>
      <c r="DL172" s="2">
        <f t="shared" si="223"/>
        <v>80.665953832752621</v>
      </c>
      <c r="DM172" s="2">
        <f t="shared" si="223"/>
        <v>101.02142101313321</v>
      </c>
      <c r="DN172" s="2">
        <f t="shared" si="223"/>
        <v>91.100360787992514</v>
      </c>
      <c r="DO172" s="2">
        <f t="shared" si="223"/>
        <v>84.740620209059244</v>
      </c>
      <c r="DP172" s="2">
        <f t="shared" si="223"/>
        <v>80.627557491289195</v>
      </c>
      <c r="DQ172" s="2">
        <f t="shared" si="223"/>
        <v>76.471551819139464</v>
      </c>
      <c r="DR172" s="2">
        <f t="shared" si="223"/>
        <v>79.3126107554763</v>
      </c>
      <c r="DS172" s="2">
        <f t="shared" si="223"/>
        <v>80.414018907165854</v>
      </c>
      <c r="DT172" s="2">
        <f t="shared" si="223"/>
        <v>79.743174871640008</v>
      </c>
      <c r="DU172" s="2">
        <f t="shared" si="223"/>
        <v>82.494819993959538</v>
      </c>
      <c r="DV172" s="2">
        <f t="shared" si="223"/>
        <v>86.66789972817881</v>
      </c>
      <c r="DW172" s="2">
        <f t="shared" si="223"/>
        <v>83.639119979472213</v>
      </c>
      <c r="DX172" s="2">
        <f t="shared" si="223"/>
        <v>80.93767944250871</v>
      </c>
      <c r="DY172" s="2">
        <f t="shared" si="223"/>
        <v>81.036182422228933</v>
      </c>
      <c r="EA172" s="2">
        <f t="shared" si="213"/>
        <v>33.865658724597061</v>
      </c>
      <c r="EB172" s="2">
        <f t="shared" si="213"/>
        <v>38.12190511810013</v>
      </c>
      <c r="EC172" s="2">
        <f t="shared" si="213"/>
        <v>47.157975057677518</v>
      </c>
      <c r="ED172" s="2">
        <f t="shared" si="213"/>
        <v>43.138561726652277</v>
      </c>
      <c r="EE172" s="2">
        <f t="shared" si="213"/>
        <v>43.729410455509921</v>
      </c>
      <c r="EF172" s="2">
        <f t="shared" si="213"/>
        <v>45.0508490420371</v>
      </c>
      <c r="EG172" s="2">
        <f t="shared" si="213"/>
        <v>45.334945594754721</v>
      </c>
      <c r="EH172" s="2">
        <f t="shared" si="213"/>
        <v>45.466054296486568</v>
      </c>
      <c r="EI172" s="2">
        <f t="shared" si="213"/>
        <v>45.379728156213439</v>
      </c>
      <c r="EJ172" s="2">
        <f t="shared" si="213"/>
        <v>43.721313282026841</v>
      </c>
      <c r="EK172" s="2">
        <f t="shared" si="212"/>
        <v>40.681098006232403</v>
      </c>
      <c r="EL172" s="2">
        <f t="shared" si="179"/>
        <v>41.839366882917609</v>
      </c>
      <c r="EM172" s="2">
        <f t="shared" si="179"/>
        <v>41.382930776171065</v>
      </c>
      <c r="EN172" s="2">
        <f t="shared" si="179"/>
        <v>43.764797840332406</v>
      </c>
      <c r="EO172" s="2">
        <f t="shared" si="179"/>
        <v>47.932476426066074</v>
      </c>
      <c r="EQ172" s="2">
        <f t="shared" si="224"/>
        <v>34.555251130882652</v>
      </c>
      <c r="ER172" s="2">
        <f t="shared" si="224"/>
        <v>38.968410419047807</v>
      </c>
      <c r="ES172" s="2">
        <f t="shared" si="224"/>
        <v>50.631760667664182</v>
      </c>
      <c r="ET172" s="2">
        <f t="shared" si="224"/>
        <v>44.196276429288773</v>
      </c>
      <c r="EU172" s="2">
        <f t="shared" si="224"/>
        <v>44.290565815431975</v>
      </c>
      <c r="EV172" s="2">
        <f t="shared" si="224"/>
        <v>45.73590010919942</v>
      </c>
      <c r="EW172" s="2">
        <f t="shared" si="224"/>
        <v>45.888034667407808</v>
      </c>
      <c r="EX172" s="2">
        <f t="shared" si="224"/>
        <v>45.041163862876338</v>
      </c>
      <c r="EY172" s="2">
        <f t="shared" si="224"/>
        <v>44.952210664099866</v>
      </c>
      <c r="EZ172" s="2">
        <f t="shared" si="224"/>
        <v>43.879123851979742</v>
      </c>
      <c r="FA172" s="2">
        <f t="shared" si="224"/>
        <v>41.676628742223869</v>
      </c>
      <c r="FB172" s="2">
        <f t="shared" si="224"/>
        <v>42.538197003025942</v>
      </c>
      <c r="FC172" s="2">
        <f t="shared" si="224"/>
        <v>41.362183490385632</v>
      </c>
      <c r="FD172" s="2">
        <f t="shared" si="224"/>
        <v>43.50795683566254</v>
      </c>
      <c r="FE172" s="2">
        <f t="shared" si="224"/>
        <v>46.337213549417868</v>
      </c>
      <c r="FG172" s="2">
        <f t="shared" si="225"/>
        <v>0.9999399385098946</v>
      </c>
      <c r="FH172" s="2">
        <f t="shared" si="225"/>
        <v>0.99992890772924492</v>
      </c>
      <c r="FI172" s="2">
        <f t="shared" si="225"/>
        <v>0.99993258998199186</v>
      </c>
      <c r="FJ172" s="2">
        <f t="shared" si="225"/>
        <v>0.99993348914891145</v>
      </c>
      <c r="FK172" s="2">
        <f t="shared" si="225"/>
        <v>0.99993094019940754</v>
      </c>
      <c r="FL172" s="2">
        <f t="shared" si="225"/>
        <v>0.99993007751198104</v>
      </c>
      <c r="FM172" s="2">
        <f t="shared" si="225"/>
        <v>0.99992452108966612</v>
      </c>
      <c r="FN172" s="2">
        <f t="shared" si="225"/>
        <v>0.99992252706081086</v>
      </c>
      <c r="FO172" s="2">
        <f t="shared" si="225"/>
        <v>0.99992203341745101</v>
      </c>
      <c r="FP172" s="2">
        <f t="shared" si="225"/>
        <v>0.99991682451580122</v>
      </c>
      <c r="FQ172" s="2">
        <f t="shared" si="225"/>
        <v>0.99991219002106768</v>
      </c>
      <c r="FR172" s="2">
        <f t="shared" si="225"/>
        <v>0.99991703169475821</v>
      </c>
      <c r="FS172" s="2">
        <f t="shared" si="225"/>
        <v>0.99992403943893315</v>
      </c>
      <c r="FT172" s="2">
        <f t="shared" si="225"/>
        <v>0.99992993405747399</v>
      </c>
      <c r="FU172" s="2">
        <f t="shared" si="225"/>
        <v>0.99991006112946346</v>
      </c>
      <c r="FW172" s="2">
        <f t="shared" si="216"/>
        <v>0.63132265954839917</v>
      </c>
      <c r="FX172" s="2">
        <f t="shared" si="216"/>
        <v>0.34362808626122637</v>
      </c>
      <c r="FY172" s="2">
        <f t="shared" si="216"/>
        <v>0.32736819123472399</v>
      </c>
      <c r="FZ172" s="2">
        <f t="shared" si="216"/>
        <v>0.3153776002189938</v>
      </c>
      <c r="GA172" s="2">
        <f t="shared" si="216"/>
        <v>0.3150218137635834</v>
      </c>
      <c r="GB172" s="2">
        <f t="shared" si="216"/>
        <v>0.31654514328367966</v>
      </c>
      <c r="GC172" s="2">
        <f t="shared" si="216"/>
        <v>0.31387631116811454</v>
      </c>
      <c r="GD172" s="2">
        <f t="shared" si="216"/>
        <v>0.32853845822151351</v>
      </c>
      <c r="GE172" s="2">
        <f t="shared" si="216"/>
        <v>0.35040429279382002</v>
      </c>
      <c r="GF172" s="2">
        <f t="shared" si="216"/>
        <v>0.33564365845513977</v>
      </c>
      <c r="GG172" s="2">
        <f t="shared" si="216"/>
        <v>0.34402074001374822</v>
      </c>
      <c r="GH172" s="2">
        <f t="shared" si="216"/>
        <v>0.31944266631775364</v>
      </c>
      <c r="GI172" s="2">
        <f t="shared" si="216"/>
        <v>0.31192420554502115</v>
      </c>
      <c r="GJ172" s="2">
        <f t="shared" si="216"/>
        <v>0.25995925552706123</v>
      </c>
      <c r="GK172" s="2">
        <f t="shared" si="216"/>
        <v>0.20859089519478283</v>
      </c>
      <c r="GM172" s="86">
        <f t="shared" si="217"/>
        <v>7.8818974129447947E-222</v>
      </c>
      <c r="GN172" s="86">
        <f t="shared" si="217"/>
        <v>2.2212063952039888E-252</v>
      </c>
      <c r="GO172" s="86">
        <f t="shared" si="217"/>
        <v>2.6383310656010182E-250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2.3187016908719067E-116</v>
      </c>
      <c r="HD172" s="86">
        <f t="shared" si="181"/>
        <v>1.1920877399024306E-146</v>
      </c>
      <c r="HE172" s="86">
        <f t="shared" si="181"/>
        <v>5.2334337795366289E-133</v>
      </c>
      <c r="HF172" s="86">
        <f t="shared" si="180"/>
        <v>1.9553354763730852E-209</v>
      </c>
      <c r="HG172" s="86">
        <f t="shared" si="180"/>
        <v>6.4162652932779189E-244</v>
      </c>
      <c r="HH172" s="86">
        <f t="shared" si="180"/>
        <v>8.8975554024474937E-255</v>
      </c>
      <c r="HI172" s="86">
        <f t="shared" si="180"/>
        <v>5.8482739769504035E-253</v>
      </c>
      <c r="HJ172" s="86">
        <f t="shared" si="180"/>
        <v>6.7610125454129068E-260</v>
      </c>
      <c r="HK172" s="86">
        <f t="shared" si="180"/>
        <v>5.6540146677367391E-289</v>
      </c>
      <c r="HL172" s="86">
        <f t="shared" si="180"/>
        <v>1.1709489538930667E-268</v>
      </c>
      <c r="HM172" s="86">
        <f t="shared" si="180"/>
        <v>8.2601272011145325E-253</v>
      </c>
      <c r="HN172" s="86">
        <f t="shared" si="180"/>
        <v>8.3377514493747147E-247</v>
      </c>
      <c r="HO172" s="86">
        <f t="shared" si="226"/>
        <v>8.3629788480821715E-214</v>
      </c>
      <c r="HP172" s="86">
        <f t="shared" si="226"/>
        <v>7.6948358406159084E-234</v>
      </c>
      <c r="HQ172" s="86">
        <f t="shared" si="226"/>
        <v>2.6005511791316654E-285</v>
      </c>
      <c r="HS172" s="86">
        <f t="shared" si="218"/>
        <v>1.2244734763027648E-25</v>
      </c>
      <c r="HT172" s="86">
        <f t="shared" si="218"/>
        <v>3.1182023341505749E-17</v>
      </c>
      <c r="HU172" s="86">
        <f t="shared" si="218"/>
        <v>2.7862926746152724E-17</v>
      </c>
      <c r="HV172" s="86">
        <f t="shared" si="218"/>
        <v>2.0427878953595206E-17</v>
      </c>
      <c r="HW172" s="86">
        <f t="shared" si="218"/>
        <v>1.4379379946389626E-17</v>
      </c>
      <c r="HX172" s="86">
        <f t="shared" si="218"/>
        <v>1.3731869040362737E-18</v>
      </c>
      <c r="HY172" s="86">
        <f t="shared" si="218"/>
        <v>2.4570530673980274E-19</v>
      </c>
      <c r="HZ172" s="86">
        <f t="shared" si="218"/>
        <v>7.3639558756250602E-21</v>
      </c>
      <c r="IA172" s="86">
        <f t="shared" si="218"/>
        <v>4.1497773903763252E-22</v>
      </c>
      <c r="IB172" s="86">
        <f t="shared" si="218"/>
        <v>3.8320537825173492E-21</v>
      </c>
      <c r="IC172" s="86">
        <f t="shared" si="218"/>
        <v>5.9656141197440134E-22</v>
      </c>
      <c r="ID172" s="86">
        <f t="shared" si="218"/>
        <v>7.1188487217148637E-18</v>
      </c>
      <c r="IE172" s="86">
        <f t="shared" si="218"/>
        <v>3.0846582694089841E-16</v>
      </c>
      <c r="IF172" s="86">
        <f t="shared" si="218"/>
        <v>1.8034283488105242E-11</v>
      </c>
      <c r="IG172" s="86">
        <f t="shared" si="218"/>
        <v>1.063616866861106E-9</v>
      </c>
      <c r="II172" s="86">
        <f t="shared" si="219"/>
        <v>1.931373354905264E-2</v>
      </c>
      <c r="IJ172" s="86">
        <f t="shared" si="219"/>
        <v>0.12936875009353835</v>
      </c>
      <c r="IK172" s="86">
        <f t="shared" si="219"/>
        <v>8.7234764295669454E-2</v>
      </c>
      <c r="IL172" s="86">
        <f t="shared" si="219"/>
        <v>5.5778128879623183E-2</v>
      </c>
      <c r="IM172" s="86">
        <f t="shared" si="219"/>
        <v>5.2596831644915049E-2</v>
      </c>
      <c r="IN172" s="86">
        <f t="shared" si="219"/>
        <v>4.9566524376525541E-2</v>
      </c>
      <c r="IO172" s="86">
        <f t="shared" si="219"/>
        <v>3.9725876531015378E-2</v>
      </c>
      <c r="IP172" s="86">
        <f t="shared" si="219"/>
        <v>5.6170443987136276E-2</v>
      </c>
      <c r="IQ172" s="86">
        <f t="shared" si="219"/>
        <v>9.7497378865710971E-2</v>
      </c>
      <c r="IR172" s="86">
        <f t="shared" si="219"/>
        <v>6.5427788948844059E-2</v>
      </c>
      <c r="IS172" s="86">
        <f t="shared" si="219"/>
        <v>7.9772674537170005E-2</v>
      </c>
      <c r="IT172" s="86">
        <f t="shared" si="219"/>
        <v>5.5795564922878384E-2</v>
      </c>
      <c r="IU172" s="86">
        <f t="shared" si="219"/>
        <v>5.4826072247777378E-2</v>
      </c>
      <c r="IV172" s="86">
        <f t="shared" si="219"/>
        <v>2.8494625177960635E-2</v>
      </c>
      <c r="IW172" s="86">
        <f t="shared" si="219"/>
        <v>4.6500903122705821E-2</v>
      </c>
      <c r="IY172" s="86">
        <f t="shared" si="220"/>
        <v>1.931373354905264E-2</v>
      </c>
      <c r="IZ172" s="86">
        <f t="shared" si="220"/>
        <v>0.12936875009353838</v>
      </c>
      <c r="JA172" s="86">
        <f t="shared" si="220"/>
        <v>8.7234764295669481E-2</v>
      </c>
      <c r="JB172" s="86">
        <f t="shared" si="220"/>
        <v>5.5778128879623204E-2</v>
      </c>
      <c r="JC172" s="86">
        <f t="shared" si="220"/>
        <v>5.2596831644915062E-2</v>
      </c>
      <c r="JD172" s="86">
        <f t="shared" si="220"/>
        <v>4.9566524376525541E-2</v>
      </c>
      <c r="JE172" s="86">
        <f t="shared" si="220"/>
        <v>3.9725876531015378E-2</v>
      </c>
      <c r="JF172" s="86">
        <f t="shared" si="220"/>
        <v>5.6170443987136276E-2</v>
      </c>
      <c r="JG172" s="86">
        <f t="shared" si="220"/>
        <v>9.7497378865710971E-2</v>
      </c>
      <c r="JH172" s="86">
        <f t="shared" si="220"/>
        <v>6.5427788948844059E-2</v>
      </c>
      <c r="JI172" s="86">
        <f t="shared" si="220"/>
        <v>7.9772674537170005E-2</v>
      </c>
      <c r="JJ172" s="86">
        <f t="shared" si="220"/>
        <v>5.5795564922878391E-2</v>
      </c>
      <c r="JK172" s="86">
        <f t="shared" si="220"/>
        <v>5.4826072247777684E-2</v>
      </c>
      <c r="JL172" s="86">
        <f t="shared" si="220"/>
        <v>2.8494625195994917E-2</v>
      </c>
      <c r="JM172" s="86">
        <f t="shared" si="220"/>
        <v>4.6500904186322689E-2</v>
      </c>
    </row>
    <row r="173" spans="2:273" x14ac:dyDescent="0.25">
      <c r="B173" s="2">
        <v>146</v>
      </c>
      <c r="C173" s="37">
        <v>33.878999999999998</v>
      </c>
      <c r="D173" s="37">
        <v>40.258000000000003</v>
      </c>
      <c r="E173" s="37">
        <v>52.246000000000002</v>
      </c>
      <c r="F173" s="37">
        <v>45.277000000000001</v>
      </c>
      <c r="G173" s="37">
        <v>46.908000000000001</v>
      </c>
      <c r="H173" s="37">
        <v>50.045999999999999</v>
      </c>
      <c r="I173" s="37">
        <v>50.615000000000002</v>
      </c>
      <c r="J173" s="37">
        <v>52.445999999999998</v>
      </c>
      <c r="K173" s="37">
        <v>60.8</v>
      </c>
      <c r="L173" s="37">
        <v>55.569000000000003</v>
      </c>
      <c r="M173" s="37">
        <v>56.091999999999999</v>
      </c>
      <c r="N173" s="37">
        <v>54.508000000000003</v>
      </c>
      <c r="O173" s="37">
        <v>52.969000000000001</v>
      </c>
      <c r="P173" s="37">
        <v>51.523000000000003</v>
      </c>
      <c r="Q173" s="37">
        <v>62.845999999999997</v>
      </c>
      <c r="S173" s="4">
        <f t="shared" si="221"/>
        <v>34.240242243151101</v>
      </c>
      <c r="T173" s="4">
        <f t="shared" si="221"/>
        <v>40.465313627071779</v>
      </c>
      <c r="U173" s="4">
        <f t="shared" si="221"/>
        <v>51.580543329006701</v>
      </c>
      <c r="V173" s="4">
        <f t="shared" si="221"/>
        <v>46.957103312141172</v>
      </c>
      <c r="W173" s="4">
        <f t="shared" si="221"/>
        <v>48.038723193493468</v>
      </c>
      <c r="X173" s="4">
        <f t="shared" si="221"/>
        <v>50.245992209124068</v>
      </c>
      <c r="Y173" s="4">
        <f t="shared" si="221"/>
        <v>50.675803395382516</v>
      </c>
      <c r="Z173" s="4">
        <f t="shared" si="221"/>
        <v>52.397850564832446</v>
      </c>
      <c r="AA173" s="4">
        <f t="shared" si="221"/>
        <v>57.678820000620519</v>
      </c>
      <c r="AB173" s="4">
        <f t="shared" si="221"/>
        <v>53.808251159910654</v>
      </c>
      <c r="AC173" s="4">
        <f t="shared" si="221"/>
        <v>54.30044439255488</v>
      </c>
      <c r="AD173" s="4">
        <f t="shared" si="221"/>
        <v>52.823972949214046</v>
      </c>
      <c r="AE173" s="4">
        <f t="shared" si="221"/>
        <v>52.537924027965026</v>
      </c>
      <c r="AF173" s="4">
        <f t="shared" si="221"/>
        <v>51.23064070857771</v>
      </c>
      <c r="AG173" s="4">
        <f t="shared" si="221"/>
        <v>63.265449722312297</v>
      </c>
      <c r="AI173" s="4">
        <f t="shared" si="222"/>
        <v>-0.36124224315110354</v>
      </c>
      <c r="AJ173" s="4">
        <f t="shared" si="222"/>
        <v>-0.20731362707177681</v>
      </c>
      <c r="AK173" s="4">
        <f t="shared" si="222"/>
        <v>0.66545667099330075</v>
      </c>
      <c r="AL173" s="4">
        <f t="shared" si="222"/>
        <v>-1.6801033121411706</v>
      </c>
      <c r="AM173" s="4">
        <f t="shared" si="222"/>
        <v>-1.1307231934934663</v>
      </c>
      <c r="AN173" s="4">
        <f t="shared" si="222"/>
        <v>-0.19999220912406912</v>
      </c>
      <c r="AO173" s="4">
        <f t="shared" si="222"/>
        <v>-6.0803395382514225E-2</v>
      </c>
      <c r="AP173" s="4">
        <f t="shared" si="222"/>
        <v>4.8149435167552213E-2</v>
      </c>
      <c r="AQ173" s="4">
        <f t="shared" si="222"/>
        <v>3.1211799993794784</v>
      </c>
      <c r="AR173" s="4">
        <f t="shared" si="222"/>
        <v>1.7607488400893487</v>
      </c>
      <c r="AS173" s="4">
        <f t="shared" si="222"/>
        <v>1.7915556074451189</v>
      </c>
      <c r="AT173" s="4">
        <f t="shared" si="222"/>
        <v>1.6840270507859572</v>
      </c>
      <c r="AU173" s="4">
        <f t="shared" si="222"/>
        <v>0.43107597203497505</v>
      </c>
      <c r="AV173" s="4">
        <f t="shared" si="222"/>
        <v>0.29235929142229367</v>
      </c>
      <c r="AW173" s="4">
        <f t="shared" si="222"/>
        <v>-0.41944972231230082</v>
      </c>
      <c r="AY173" s="2">
        <f t="shared" si="214"/>
        <v>34.240242243151101</v>
      </c>
      <c r="AZ173" s="2">
        <f t="shared" si="214"/>
        <v>38.333236048068365</v>
      </c>
      <c r="BA173" s="2">
        <f t="shared" si="214"/>
        <v>48.187450345635128</v>
      </c>
      <c r="BB173" s="2">
        <f t="shared" si="214"/>
        <v>43.38598484054495</v>
      </c>
      <c r="BC173" s="2">
        <f t="shared" si="214"/>
        <v>43.806618196272304</v>
      </c>
      <c r="BD173" s="2">
        <f t="shared" si="214"/>
        <v>45.182279841035367</v>
      </c>
      <c r="BE173" s="2">
        <f t="shared" si="214"/>
        <v>45.420011642855656</v>
      </c>
      <c r="BF173" s="2">
        <f t="shared" si="214"/>
        <v>45.215355061203908</v>
      </c>
      <c r="BG173" s="2">
        <f t="shared" si="214"/>
        <v>45.110561025465358</v>
      </c>
      <c r="BH173" s="2">
        <f t="shared" si="214"/>
        <v>43.679700962067841</v>
      </c>
      <c r="BI173" s="2">
        <f t="shared" si="214"/>
        <v>40.911577470488311</v>
      </c>
      <c r="BJ173" s="2">
        <f t="shared" si="214"/>
        <v>41.947992766357537</v>
      </c>
      <c r="BK173" s="2">
        <f t="shared" si="214"/>
        <v>41.267669477163473</v>
      </c>
      <c r="BL173" s="2">
        <f t="shared" si="214"/>
        <v>43.598337213556029</v>
      </c>
      <c r="BM173" s="2">
        <f t="shared" si="214"/>
        <v>47.471064916775973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33.878999999999998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70.980583468286099</v>
      </c>
      <c r="DL173" s="2">
        <f t="shared" si="223"/>
        <v>80.880475609756104</v>
      </c>
      <c r="DM173" s="2">
        <f t="shared" si="223"/>
        <v>101.30204249530956</v>
      </c>
      <c r="DN173" s="2">
        <f t="shared" si="223"/>
        <v>91.343249718574128</v>
      </c>
      <c r="DO173" s="2">
        <f t="shared" si="223"/>
        <v>84.930004878048777</v>
      </c>
      <c r="DP173" s="2">
        <f t="shared" si="223"/>
        <v>80.785580487804879</v>
      </c>
      <c r="DQ173" s="2">
        <f t="shared" si="223"/>
        <v>76.583308402884697</v>
      </c>
      <c r="DR173" s="2">
        <f t="shared" si="223"/>
        <v>79.45193560759526</v>
      </c>
      <c r="DS173" s="2">
        <f t="shared" si="223"/>
        <v>80.56195805310216</v>
      </c>
      <c r="DT173" s="2">
        <f t="shared" si="223"/>
        <v>79.898178344910917</v>
      </c>
      <c r="DU173" s="2">
        <f t="shared" si="223"/>
        <v>82.690304288734524</v>
      </c>
      <c r="DV173" s="2">
        <f t="shared" si="223"/>
        <v>86.874123225611612</v>
      </c>
      <c r="DW173" s="2">
        <f t="shared" si="223"/>
        <v>83.843597898603576</v>
      </c>
      <c r="DX173" s="2">
        <f t="shared" si="223"/>
        <v>81.132707317073169</v>
      </c>
      <c r="DY173" s="2">
        <f t="shared" si="223"/>
        <v>81.226409845967993</v>
      </c>
      <c r="EA173" s="2">
        <f t="shared" si="213"/>
        <v>33.777505255781364</v>
      </c>
      <c r="EB173" s="2">
        <f t="shared" si="213"/>
        <v>38.012324495413623</v>
      </c>
      <c r="EC173" s="2">
        <f t="shared" si="213"/>
        <v>46.939911663675979</v>
      </c>
      <c r="ED173" s="2">
        <f t="shared" si="213"/>
        <v>43.017883997839547</v>
      </c>
      <c r="EE173" s="2">
        <f t="shared" si="213"/>
        <v>43.610562762403518</v>
      </c>
      <c r="EF173" s="2">
        <f t="shared" si="213"/>
        <v>44.942703977175583</v>
      </c>
      <c r="EG173" s="2">
        <f t="shared" si="213"/>
        <v>45.227865698541592</v>
      </c>
      <c r="EH173" s="2">
        <f t="shared" si="213"/>
        <v>45.364809330460716</v>
      </c>
      <c r="EI173" s="2">
        <f t="shared" si="213"/>
        <v>45.271008953477903</v>
      </c>
      <c r="EJ173" s="2">
        <f t="shared" si="213"/>
        <v>43.618443839078552</v>
      </c>
      <c r="EK173" s="2">
        <f t="shared" si="212"/>
        <v>40.5343811059644</v>
      </c>
      <c r="EL173" s="2">
        <f t="shared" si="179"/>
        <v>41.700219937641165</v>
      </c>
      <c r="EM173" s="2">
        <f t="shared" si="179"/>
        <v>41.271053925660411</v>
      </c>
      <c r="EN173" s="2">
        <f t="shared" si="179"/>
        <v>43.668491264054062</v>
      </c>
      <c r="EO173" s="2">
        <f t="shared" si="179"/>
        <v>47.833341628207478</v>
      </c>
      <c r="EQ173" s="2">
        <f t="shared" si="224"/>
        <v>34.483569274609764</v>
      </c>
      <c r="ER173" s="2">
        <f t="shared" si="224"/>
        <v>38.884659528805628</v>
      </c>
      <c r="ES173" s="2">
        <f t="shared" si="224"/>
        <v>50.515578664671565</v>
      </c>
      <c r="ET173" s="2">
        <f t="shared" si="224"/>
        <v>44.106014237541586</v>
      </c>
      <c r="EU173" s="2">
        <f t="shared" si="224"/>
        <v>44.187644849007114</v>
      </c>
      <c r="EV173" s="2">
        <f t="shared" si="224"/>
        <v>45.64724904658442</v>
      </c>
      <c r="EW173" s="2">
        <f t="shared" si="224"/>
        <v>45.796617370761524</v>
      </c>
      <c r="EX173" s="2">
        <f t="shared" si="224"/>
        <v>44.929881567487321</v>
      </c>
      <c r="EY173" s="2">
        <f t="shared" si="224"/>
        <v>44.83253504234245</v>
      </c>
      <c r="EZ173" s="2">
        <f t="shared" si="224"/>
        <v>43.782561504676302</v>
      </c>
      <c r="FA173" s="2">
        <f t="shared" si="224"/>
        <v>41.558283844839572</v>
      </c>
      <c r="FB173" s="2">
        <f t="shared" si="224"/>
        <v>42.419354383588399</v>
      </c>
      <c r="FC173" s="2">
        <f t="shared" si="224"/>
        <v>41.251977836406795</v>
      </c>
      <c r="FD173" s="2">
        <f t="shared" si="224"/>
        <v>43.407588630620857</v>
      </c>
      <c r="FE173" s="2">
        <f t="shared" si="224"/>
        <v>46.205285060131899</v>
      </c>
      <c r="FG173" s="2">
        <f t="shared" si="225"/>
        <v>0.99994522298051258</v>
      </c>
      <c r="FH173" s="2">
        <f t="shared" si="225"/>
        <v>0.99993516267289684</v>
      </c>
      <c r="FI173" s="2">
        <f t="shared" si="225"/>
        <v>0.99993852096824165</v>
      </c>
      <c r="FJ173" s="2">
        <f t="shared" si="225"/>
        <v>0.99993934102788196</v>
      </c>
      <c r="FK173" s="2">
        <f t="shared" si="225"/>
        <v>0.99993701633057475</v>
      </c>
      <c r="FL173" s="2">
        <f t="shared" si="225"/>
        <v>0.99993622954066919</v>
      </c>
      <c r="FM173" s="2">
        <f t="shared" si="225"/>
        <v>0.99993116195845688</v>
      </c>
      <c r="FN173" s="2">
        <f t="shared" si="225"/>
        <v>0.99992934335805195</v>
      </c>
      <c r="FO173" s="2">
        <f t="shared" si="225"/>
        <v>0.99992889314379951</v>
      </c>
      <c r="FP173" s="2">
        <f t="shared" si="225"/>
        <v>0.99992414250167583</v>
      </c>
      <c r="FQ173" s="2">
        <f t="shared" si="225"/>
        <v>0.99991991572865291</v>
      </c>
      <c r="FR173" s="2">
        <f t="shared" si="225"/>
        <v>0.99992433145389248</v>
      </c>
      <c r="FS173" s="2">
        <f t="shared" si="225"/>
        <v>0.9999307226819143</v>
      </c>
      <c r="FT173" s="2">
        <f t="shared" si="225"/>
        <v>0.9999360987069924</v>
      </c>
      <c r="FU173" s="2">
        <f t="shared" si="225"/>
        <v>0.99991797412606753</v>
      </c>
      <c r="FW173" s="2">
        <f t="shared" si="216"/>
        <v>0.65248915302886656</v>
      </c>
      <c r="FX173" s="2">
        <f t="shared" si="216"/>
        <v>0.36469026708878727</v>
      </c>
      <c r="FY173" s="2">
        <f t="shared" si="216"/>
        <v>0.34796208663862571</v>
      </c>
      <c r="FZ173" s="2">
        <f t="shared" si="216"/>
        <v>0.33559353684862553</v>
      </c>
      <c r="GA173" s="2">
        <f t="shared" si="216"/>
        <v>0.33522611128738999</v>
      </c>
      <c r="GB173" s="2">
        <f t="shared" si="216"/>
        <v>0.33679910266075597</v>
      </c>
      <c r="GC173" s="2">
        <f t="shared" si="216"/>
        <v>0.33404296870904288</v>
      </c>
      <c r="GD173" s="2">
        <f t="shared" si="216"/>
        <v>0.34916775626139568</v>
      </c>
      <c r="GE173" s="2">
        <f t="shared" si="216"/>
        <v>0.37164664149198356</v>
      </c>
      <c r="GF173" s="2">
        <f t="shared" si="216"/>
        <v>0.35648224020687302</v>
      </c>
      <c r="GG173" s="2">
        <f t="shared" si="216"/>
        <v>0.36509360112028011</v>
      </c>
      <c r="GH173" s="2">
        <f t="shared" si="216"/>
        <v>0.3397898494636899</v>
      </c>
      <c r="GI173" s="2">
        <f t="shared" si="216"/>
        <v>0.33202613403941816</v>
      </c>
      <c r="GJ173" s="2">
        <f t="shared" si="216"/>
        <v>0.27806565763896102</v>
      </c>
      <c r="GK173" s="2">
        <f t="shared" si="216"/>
        <v>0.2242033932929112</v>
      </c>
      <c r="GM173" s="86">
        <f t="shared" si="217"/>
        <v>2.3572293398894564E-227</v>
      </c>
      <c r="GN173" s="86">
        <f t="shared" si="217"/>
        <v>1.1565779722886318E-258</v>
      </c>
      <c r="GO173" s="86">
        <f t="shared" si="217"/>
        <v>1.6740232245893581E-256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2.6051575953544341E-120</v>
      </c>
      <c r="HD173" s="86">
        <f t="shared" si="181"/>
        <v>1.2871359246296325E-151</v>
      </c>
      <c r="HE173" s="86">
        <f t="shared" si="181"/>
        <v>1.7496376368416507E-137</v>
      </c>
      <c r="HF173" s="86">
        <f t="shared" si="180"/>
        <v>1.7381721394573253E-216</v>
      </c>
      <c r="HG173" s="86">
        <f t="shared" si="180"/>
        <v>3.9504597782314226E-252</v>
      </c>
      <c r="HH173" s="86">
        <f t="shared" si="180"/>
        <v>2.6166397370614655E-263</v>
      </c>
      <c r="HI173" s="86">
        <f t="shared" si="180"/>
        <v>1.8203030426331962E-261</v>
      </c>
      <c r="HJ173" s="86">
        <f t="shared" si="180"/>
        <v>1.3557831474461162E-268</v>
      </c>
      <c r="HK173" s="86">
        <f t="shared" si="180"/>
        <v>1.1762457471982199E-298</v>
      </c>
      <c r="HL173" s="86">
        <f t="shared" si="180"/>
        <v>9.6952381414315506E-278</v>
      </c>
      <c r="HM173" s="86">
        <f t="shared" si="180"/>
        <v>2.5252583966657525E-261</v>
      </c>
      <c r="HN173" s="86">
        <f t="shared" si="180"/>
        <v>3.5104470172495531E-255</v>
      </c>
      <c r="HO173" s="86">
        <f t="shared" si="226"/>
        <v>4.632302366123942E-221</v>
      </c>
      <c r="HP173" s="86">
        <f t="shared" si="226"/>
        <v>6.7473534104832724E-242</v>
      </c>
      <c r="HQ173" s="86">
        <f t="shared" si="226"/>
        <v>4.8370048526009803E-295</v>
      </c>
      <c r="HS173" s="86">
        <f t="shared" si="218"/>
        <v>2.5597053189207297E-27</v>
      </c>
      <c r="HT173" s="86">
        <f t="shared" si="218"/>
        <v>1.1342062002981832E-18</v>
      </c>
      <c r="HU173" s="86">
        <f t="shared" si="218"/>
        <v>9.6208917529910943E-19</v>
      </c>
      <c r="HV173" s="86">
        <f t="shared" si="218"/>
        <v>6.075173728898365E-19</v>
      </c>
      <c r="HW173" s="86">
        <f t="shared" si="218"/>
        <v>4.0420225654722465E-19</v>
      </c>
      <c r="HX173" s="86">
        <f t="shared" si="218"/>
        <v>3.1885476582346413E-20</v>
      </c>
      <c r="HY173" s="86">
        <f t="shared" si="218"/>
        <v>4.6765644885365586E-21</v>
      </c>
      <c r="HZ173" s="86">
        <f t="shared" si="218"/>
        <v>1.1179354420208768E-22</v>
      </c>
      <c r="IA173" s="86">
        <f t="shared" si="218"/>
        <v>5.4305640214242984E-24</v>
      </c>
      <c r="IB173" s="86">
        <f t="shared" si="218"/>
        <v>5.4116946630876342E-23</v>
      </c>
      <c r="IC173" s="86">
        <f t="shared" si="218"/>
        <v>7.5486108875342526E-24</v>
      </c>
      <c r="ID173" s="86">
        <f t="shared" si="218"/>
        <v>1.8439914809821456E-19</v>
      </c>
      <c r="IE173" s="86">
        <f t="shared" si="218"/>
        <v>1.1023613491510018E-17</v>
      </c>
      <c r="IF173" s="86">
        <f t="shared" si="218"/>
        <v>1.3774047418309548E-12</v>
      </c>
      <c r="IG173" s="86">
        <f t="shared" si="218"/>
        <v>9.037652817623414E-11</v>
      </c>
      <c r="II173" s="86">
        <f t="shared" si="219"/>
        <v>6.6533141186321098E-3</v>
      </c>
      <c r="IJ173" s="86">
        <f t="shared" si="219"/>
        <v>0.19238317692934842</v>
      </c>
      <c r="IK173" s="86">
        <f t="shared" si="219"/>
        <v>0.13561311133897652</v>
      </c>
      <c r="IL173" s="86">
        <f t="shared" si="219"/>
        <v>9.1849046363718823E-2</v>
      </c>
      <c r="IM173" s="86">
        <f t="shared" si="219"/>
        <v>8.7524492258605202E-2</v>
      </c>
      <c r="IN173" s="86">
        <f t="shared" si="219"/>
        <v>8.3828319793992495E-2</v>
      </c>
      <c r="IO173" s="86">
        <f t="shared" si="219"/>
        <v>6.9603353357647668E-2</v>
      </c>
      <c r="IP173" s="86">
        <f t="shared" si="219"/>
        <v>9.6124449121893912E-2</v>
      </c>
      <c r="IQ173" s="86">
        <f t="shared" si="219"/>
        <v>0.15812586744327048</v>
      </c>
      <c r="IR173" s="86">
        <f t="shared" si="219"/>
        <v>0.11087311258471419</v>
      </c>
      <c r="IS173" s="86">
        <f t="shared" si="219"/>
        <v>0.13287222683197072</v>
      </c>
      <c r="IT173" s="86">
        <f t="shared" si="219"/>
        <v>9.2961572380942006E-2</v>
      </c>
      <c r="IU173" s="86">
        <f t="shared" si="219"/>
        <v>8.9710371254932642E-2</v>
      </c>
      <c r="IV173" s="86">
        <f t="shared" si="219"/>
        <v>4.5714910021621182E-2</v>
      </c>
      <c r="IW173" s="86">
        <f t="shared" si="219"/>
        <v>6.3838169100512238E-2</v>
      </c>
      <c r="IY173" s="86">
        <f t="shared" si="220"/>
        <v>6.6533141186321098E-3</v>
      </c>
      <c r="IZ173" s="86">
        <f t="shared" si="220"/>
        <v>0.19238317692934842</v>
      </c>
      <c r="JA173" s="86">
        <f t="shared" si="220"/>
        <v>0.13561311133897652</v>
      </c>
      <c r="JB173" s="86">
        <f t="shared" si="220"/>
        <v>9.1849046363718823E-2</v>
      </c>
      <c r="JC173" s="86">
        <f t="shared" si="220"/>
        <v>8.7524492258605202E-2</v>
      </c>
      <c r="JD173" s="86">
        <f t="shared" si="220"/>
        <v>8.3828319793992495E-2</v>
      </c>
      <c r="JE173" s="86">
        <f t="shared" si="220"/>
        <v>6.9603353357647668E-2</v>
      </c>
      <c r="JF173" s="86">
        <f t="shared" si="220"/>
        <v>9.6124449121893912E-2</v>
      </c>
      <c r="JG173" s="86">
        <f t="shared" si="220"/>
        <v>0.15812586744327048</v>
      </c>
      <c r="JH173" s="86">
        <f t="shared" si="220"/>
        <v>0.11087311258471419</v>
      </c>
      <c r="JI173" s="86">
        <f t="shared" si="220"/>
        <v>0.13287222683197072</v>
      </c>
      <c r="JJ173" s="86">
        <f t="shared" si="220"/>
        <v>9.2961572380942006E-2</v>
      </c>
      <c r="JK173" s="86">
        <f t="shared" si="220"/>
        <v>8.9710371254932655E-2</v>
      </c>
      <c r="JL173" s="86">
        <f t="shared" si="220"/>
        <v>4.5714910022998587E-2</v>
      </c>
      <c r="JM173" s="86">
        <f t="shared" si="220"/>
        <v>6.3838169190888763E-2</v>
      </c>
    </row>
    <row r="174" spans="2:273" x14ac:dyDescent="0.25">
      <c r="B174" s="2">
        <v>147</v>
      </c>
      <c r="C174" s="37">
        <v>34.636000000000003</v>
      </c>
      <c r="D174" s="37">
        <v>40.545000000000002</v>
      </c>
      <c r="E174" s="37">
        <v>52.554000000000002</v>
      </c>
      <c r="F174" s="37">
        <v>48.015000000000001</v>
      </c>
      <c r="G174" s="37">
        <v>48.215000000000003</v>
      </c>
      <c r="H174" s="37">
        <v>52.462000000000003</v>
      </c>
      <c r="I174" s="37">
        <v>54.768999999999998</v>
      </c>
      <c r="J174" s="37">
        <v>57.508000000000003</v>
      </c>
      <c r="K174" s="37">
        <v>65.091999999999999</v>
      </c>
      <c r="L174" s="37">
        <v>61.738</v>
      </c>
      <c r="M174" s="37">
        <v>62.045999999999999</v>
      </c>
      <c r="N174" s="37">
        <v>59.631</v>
      </c>
      <c r="O174" s="37">
        <v>57.892000000000003</v>
      </c>
      <c r="P174" s="37">
        <v>55.661999999999999</v>
      </c>
      <c r="Q174" s="37">
        <v>66.938000000000002</v>
      </c>
      <c r="S174" s="4">
        <f t="shared" si="221"/>
        <v>34.177540130352213</v>
      </c>
      <c r="T174" s="4">
        <f t="shared" si="221"/>
        <v>40.974756191518814</v>
      </c>
      <c r="U174" s="4">
        <f t="shared" si="221"/>
        <v>52.648652410371959</v>
      </c>
      <c r="V174" s="4">
        <f t="shared" si="221"/>
        <v>48.392919585546863</v>
      </c>
      <c r="W174" s="4">
        <f t="shared" si="221"/>
        <v>49.798149587477155</v>
      </c>
      <c r="X174" s="4">
        <f t="shared" si="221"/>
        <v>52.477594915158171</v>
      </c>
      <c r="Y174" s="4">
        <f t="shared" si="221"/>
        <v>53.242289247638446</v>
      </c>
      <c r="Z174" s="4">
        <f t="shared" si="221"/>
        <v>55.566891954130355</v>
      </c>
      <c r="AA174" s="4">
        <f t="shared" si="221"/>
        <v>62.094374295605846</v>
      </c>
      <c r="AB174" s="4">
        <f t="shared" si="221"/>
        <v>58.119132124981206</v>
      </c>
      <c r="AC174" s="4">
        <f t="shared" si="221"/>
        <v>59.569360386806771</v>
      </c>
      <c r="AD174" s="4">
        <f t="shared" si="221"/>
        <v>57.449995321668446</v>
      </c>
      <c r="AE174" s="4">
        <f t="shared" si="221"/>
        <v>57.188746351762333</v>
      </c>
      <c r="AF174" s="4">
        <f t="shared" si="221"/>
        <v>54.482406378984358</v>
      </c>
      <c r="AG174" s="4">
        <f t="shared" si="221"/>
        <v>67.524204056805502</v>
      </c>
      <c r="AI174" s="4">
        <f t="shared" si="222"/>
        <v>0.45845986964778973</v>
      </c>
      <c r="AJ174" s="4">
        <f t="shared" si="222"/>
        <v>-0.42975619151881261</v>
      </c>
      <c r="AK174" s="4">
        <f t="shared" si="222"/>
        <v>-9.4652410371956819E-2</v>
      </c>
      <c r="AL174" s="4">
        <f t="shared" si="222"/>
        <v>-0.37791958554686289</v>
      </c>
      <c r="AM174" s="4">
        <f t="shared" si="222"/>
        <v>-1.583149587477152</v>
      </c>
      <c r="AN174" s="4">
        <f t="shared" si="222"/>
        <v>-1.5594915158168021E-2</v>
      </c>
      <c r="AO174" s="4">
        <f t="shared" si="222"/>
        <v>1.5267107523615522</v>
      </c>
      <c r="AP174" s="4">
        <f t="shared" si="222"/>
        <v>1.9411080458696475</v>
      </c>
      <c r="AQ174" s="4">
        <f t="shared" si="222"/>
        <v>2.997625704394153</v>
      </c>
      <c r="AR174" s="4">
        <f t="shared" si="222"/>
        <v>3.6188678750187933</v>
      </c>
      <c r="AS174" s="4">
        <f t="shared" si="222"/>
        <v>2.4766396131932282</v>
      </c>
      <c r="AT174" s="4">
        <f t="shared" si="222"/>
        <v>2.1810046783315542</v>
      </c>
      <c r="AU174" s="4">
        <f t="shared" si="222"/>
        <v>0.70325364823766989</v>
      </c>
      <c r="AV174" s="4">
        <f t="shared" si="222"/>
        <v>1.1795936210156412</v>
      </c>
      <c r="AW174" s="4">
        <f t="shared" si="222"/>
        <v>-0.58620405680549936</v>
      </c>
      <c r="AY174" s="2">
        <f t="shared" si="214"/>
        <v>34.177540130352213</v>
      </c>
      <c r="AZ174" s="2">
        <f t="shared" si="214"/>
        <v>38.252244325909942</v>
      </c>
      <c r="BA174" s="2">
        <f t="shared" si="214"/>
        <v>48.082456416336349</v>
      </c>
      <c r="BB174" s="2">
        <f t="shared" si="214"/>
        <v>43.298583862667797</v>
      </c>
      <c r="BC174" s="2">
        <f t="shared" si="214"/>
        <v>43.70524861770852</v>
      </c>
      <c r="BD174" s="2">
        <f t="shared" si="214"/>
        <v>45.09562663656871</v>
      </c>
      <c r="BE174" s="2">
        <f t="shared" si="214"/>
        <v>45.330138864608912</v>
      </c>
      <c r="BF174" s="2">
        <f t="shared" si="214"/>
        <v>45.100971212692471</v>
      </c>
      <c r="BG174" s="2">
        <f t="shared" si="214"/>
        <v>44.987790545722248</v>
      </c>
      <c r="BH174" s="2">
        <f t="shared" si="214"/>
        <v>43.582502078236445</v>
      </c>
      <c r="BI174" s="2">
        <f t="shared" si="214"/>
        <v>40.797678992034648</v>
      </c>
      <c r="BJ174" s="2">
        <f t="shared" si="214"/>
        <v>41.830963954379598</v>
      </c>
      <c r="BK174" s="2">
        <f t="shared" si="214"/>
        <v>41.155747144608817</v>
      </c>
      <c r="BL174" s="2">
        <f t="shared" si="214"/>
        <v>43.495709951238112</v>
      </c>
      <c r="BM174" s="2">
        <f t="shared" si="214"/>
        <v>47.337077600578972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34.636000000000003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71.150795411605941</v>
      </c>
      <c r="DL174" s="2">
        <f t="shared" si="223"/>
        <v>81.094997386759587</v>
      </c>
      <c r="DM174" s="2">
        <f t="shared" si="223"/>
        <v>101.58266397748592</v>
      </c>
      <c r="DN174" s="2">
        <f t="shared" si="223"/>
        <v>91.586138649155743</v>
      </c>
      <c r="DO174" s="2">
        <f t="shared" si="223"/>
        <v>85.119389547038338</v>
      </c>
      <c r="DP174" s="2">
        <f t="shared" si="223"/>
        <v>80.943603484320562</v>
      </c>
      <c r="DQ174" s="2">
        <f t="shared" si="223"/>
        <v>76.695064986629944</v>
      </c>
      <c r="DR174" s="2">
        <f t="shared" si="223"/>
        <v>79.591260459714221</v>
      </c>
      <c r="DS174" s="2">
        <f t="shared" si="223"/>
        <v>80.709897199038465</v>
      </c>
      <c r="DT174" s="2">
        <f t="shared" si="223"/>
        <v>80.053181818181827</v>
      </c>
      <c r="DU174" s="2">
        <f t="shared" si="223"/>
        <v>82.885788583509523</v>
      </c>
      <c r="DV174" s="2">
        <f t="shared" si="223"/>
        <v>87.080346723044414</v>
      </c>
      <c r="DW174" s="2">
        <f t="shared" si="223"/>
        <v>84.048075817734926</v>
      </c>
      <c r="DX174" s="2">
        <f t="shared" si="223"/>
        <v>81.327735191637629</v>
      </c>
      <c r="DY174" s="2">
        <f t="shared" si="223"/>
        <v>81.416637269707039</v>
      </c>
      <c r="EA174" s="2">
        <f t="shared" si="213"/>
        <v>33.689351786965666</v>
      </c>
      <c r="EB174" s="2">
        <f t="shared" si="213"/>
        <v>37.902743872727108</v>
      </c>
      <c r="EC174" s="2">
        <f t="shared" si="213"/>
        <v>46.721848269674439</v>
      </c>
      <c r="ED174" s="2">
        <f t="shared" si="213"/>
        <v>42.897206269026825</v>
      </c>
      <c r="EE174" s="2">
        <f t="shared" si="213"/>
        <v>43.491715069297108</v>
      </c>
      <c r="EF174" s="2">
        <f t="shared" si="213"/>
        <v>44.834558912314066</v>
      </c>
      <c r="EG174" s="2">
        <f t="shared" si="213"/>
        <v>45.12078580232847</v>
      </c>
      <c r="EH174" s="2">
        <f t="shared" si="213"/>
        <v>45.263564364434856</v>
      </c>
      <c r="EI174" s="2">
        <f t="shared" si="213"/>
        <v>45.162289750742374</v>
      </c>
      <c r="EJ174" s="2">
        <f t="shared" si="213"/>
        <v>43.515574396130262</v>
      </c>
      <c r="EK174" s="2">
        <f t="shared" si="212"/>
        <v>40.38766420569641</v>
      </c>
      <c r="EL174" s="2">
        <f t="shared" si="179"/>
        <v>41.561072992364728</v>
      </c>
      <c r="EM174" s="2">
        <f t="shared" si="179"/>
        <v>41.159177075149756</v>
      </c>
      <c r="EN174" s="2">
        <f t="shared" si="179"/>
        <v>43.572184687775717</v>
      </c>
      <c r="EO174" s="2">
        <f t="shared" si="179"/>
        <v>47.734206830348882</v>
      </c>
      <c r="EQ174" s="2">
        <f t="shared" si="224"/>
        <v>34.411887418336875</v>
      </c>
      <c r="ER174" s="2">
        <f t="shared" si="224"/>
        <v>38.800908638563442</v>
      </c>
      <c r="ES174" s="2">
        <f t="shared" si="224"/>
        <v>50.399396661678935</v>
      </c>
      <c r="ET174" s="2">
        <f t="shared" si="224"/>
        <v>44.015752045794393</v>
      </c>
      <c r="EU174" s="2">
        <f t="shared" si="224"/>
        <v>44.08472388258226</v>
      </c>
      <c r="EV174" s="2">
        <f t="shared" si="224"/>
        <v>45.558597983969413</v>
      </c>
      <c r="EW174" s="2">
        <f t="shared" si="224"/>
        <v>45.70520007411524</v>
      </c>
      <c r="EX174" s="2">
        <f t="shared" si="224"/>
        <v>44.818599272098304</v>
      </c>
      <c r="EY174" s="2">
        <f t="shared" si="224"/>
        <v>44.712859420585033</v>
      </c>
      <c r="EZ174" s="2">
        <f t="shared" si="224"/>
        <v>43.685999157372869</v>
      </c>
      <c r="FA174" s="2">
        <f t="shared" si="224"/>
        <v>41.439938947455275</v>
      </c>
      <c r="FB174" s="2">
        <f t="shared" si="224"/>
        <v>42.300511764150855</v>
      </c>
      <c r="FC174" s="2">
        <f t="shared" si="224"/>
        <v>41.141772182427957</v>
      </c>
      <c r="FD174" s="2">
        <f t="shared" si="224"/>
        <v>43.307220425579175</v>
      </c>
      <c r="FE174" s="2">
        <f t="shared" si="224"/>
        <v>46.073356570845931</v>
      </c>
      <c r="FG174" s="2">
        <f t="shared" si="225"/>
        <v>0.99995004252369557</v>
      </c>
      <c r="FH174" s="2">
        <f t="shared" si="225"/>
        <v>0.99994086731753618</v>
      </c>
      <c r="FI174" s="2">
        <f t="shared" si="225"/>
        <v>0.99994393015333416</v>
      </c>
      <c r="FJ174" s="2">
        <f t="shared" si="225"/>
        <v>0.99994467806465259</v>
      </c>
      <c r="FK174" s="2">
        <f t="shared" si="225"/>
        <v>0.99994255789244446</v>
      </c>
      <c r="FL174" s="2">
        <f t="shared" si="225"/>
        <v>0.99994184032351929</v>
      </c>
      <c r="FM174" s="2">
        <f t="shared" si="225"/>
        <v>0.99993721857968543</v>
      </c>
      <c r="FN174" s="2">
        <f t="shared" si="225"/>
        <v>0.99993555997604611</v>
      </c>
      <c r="FO174" s="2">
        <f t="shared" si="225"/>
        <v>0.99993514937064609</v>
      </c>
      <c r="FP174" s="2">
        <f t="shared" si="225"/>
        <v>0.99993081667750838</v>
      </c>
      <c r="FQ174" s="2">
        <f t="shared" si="225"/>
        <v>0.99992696176180207</v>
      </c>
      <c r="FR174" s="2">
        <f t="shared" si="225"/>
        <v>0.99993098900627564</v>
      </c>
      <c r="FS174" s="2">
        <f t="shared" si="225"/>
        <v>0.99993681794984846</v>
      </c>
      <c r="FT174" s="2">
        <f t="shared" si="225"/>
        <v>0.99994172100044743</v>
      </c>
      <c r="FU174" s="2">
        <f t="shared" si="225"/>
        <v>0.99992519097394017</v>
      </c>
      <c r="FW174" s="2">
        <f t="shared" si="216"/>
        <v>0.67306973260463276</v>
      </c>
      <c r="FX174" s="2">
        <f t="shared" si="216"/>
        <v>0.38628366705949291</v>
      </c>
      <c r="FY174" s="2">
        <f t="shared" si="216"/>
        <v>0.36914051548272575</v>
      </c>
      <c r="FZ174" s="2">
        <f t="shared" si="216"/>
        <v>0.35643067628742464</v>
      </c>
      <c r="GA174" s="2">
        <f t="shared" si="216"/>
        <v>0.35605266283833248</v>
      </c>
      <c r="GB174" s="2">
        <f t="shared" si="216"/>
        <v>0.35767079988133937</v>
      </c>
      <c r="GC174" s="2">
        <f t="shared" si="216"/>
        <v>0.35483524992268206</v>
      </c>
      <c r="GD174" s="2">
        <f t="shared" si="216"/>
        <v>0.3703778838821537</v>
      </c>
      <c r="GE174" s="2">
        <f t="shared" si="216"/>
        <v>0.39339688016445434</v>
      </c>
      <c r="GF174" s="2">
        <f t="shared" si="216"/>
        <v>0.37787871057746986</v>
      </c>
      <c r="GG174" s="2">
        <f t="shared" si="216"/>
        <v>0.38669634655186752</v>
      </c>
      <c r="GH174" s="2">
        <f t="shared" si="216"/>
        <v>0.36074607104624246</v>
      </c>
      <c r="GI174" s="2">
        <f t="shared" si="216"/>
        <v>0.35275937579018718</v>
      </c>
      <c r="GJ174" s="2">
        <f t="shared" si="216"/>
        <v>0.2969271840523105</v>
      </c>
      <c r="GK174" s="2">
        <f t="shared" si="216"/>
        <v>0.24062914600501437</v>
      </c>
      <c r="GM174" s="86">
        <f t="shared" si="217"/>
        <v>6.021691303182821E-233</v>
      </c>
      <c r="GN174" s="86">
        <f t="shared" si="217"/>
        <v>5.0347859350155463E-265</v>
      </c>
      <c r="GO174" s="86">
        <f t="shared" si="217"/>
        <v>8.9102211352294731E-263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2.5098175832663081E-124</v>
      </c>
      <c r="HD174" s="86">
        <f t="shared" si="181"/>
        <v>1.1464015045530619E-156</v>
      </c>
      <c r="HE174" s="86">
        <f t="shared" si="181"/>
        <v>4.9223293873953214E-142</v>
      </c>
      <c r="HF174" s="86">
        <f t="shared" si="180"/>
        <v>1.1784227760846086E-223</v>
      </c>
      <c r="HG174" s="86">
        <f t="shared" si="180"/>
        <v>1.7748426818795749E-260</v>
      </c>
      <c r="HH174" s="86">
        <f t="shared" si="180"/>
        <v>5.5562199582387094E-272</v>
      </c>
      <c r="HI174" s="86">
        <f t="shared" si="180"/>
        <v>4.0891341149502272E-270</v>
      </c>
      <c r="HJ174" s="86">
        <f t="shared" si="180"/>
        <v>1.9510762791261509E-277</v>
      </c>
      <c r="HK174" s="86">
        <f t="shared" si="180"/>
        <v>0</v>
      </c>
      <c r="HL174" s="86">
        <f t="shared" si="180"/>
        <v>5.6578579982782581E-287</v>
      </c>
      <c r="HM174" s="86">
        <f t="shared" si="180"/>
        <v>5.5674423657004942E-270</v>
      </c>
      <c r="HN174" s="86">
        <f t="shared" si="180"/>
        <v>1.0689557149067335E-263</v>
      </c>
      <c r="HO174" s="86">
        <f t="shared" si="226"/>
        <v>1.9372848838353837E-228</v>
      </c>
      <c r="HP174" s="86">
        <f t="shared" si="226"/>
        <v>4.3114533235252073E-250</v>
      </c>
      <c r="HQ174" s="86">
        <f t="shared" si="226"/>
        <v>6.1651852594485036E-305</v>
      </c>
      <c r="HS174" s="86">
        <f t="shared" si="218"/>
        <v>4.7049730696420462E-29</v>
      </c>
      <c r="HT174" s="86">
        <f t="shared" si="218"/>
        <v>3.5796775831186702E-20</v>
      </c>
      <c r="HU174" s="86">
        <f t="shared" si="218"/>
        <v>2.8710483926388798E-20</v>
      </c>
      <c r="HV174" s="86">
        <f t="shared" si="218"/>
        <v>1.5433040648984978E-20</v>
      </c>
      <c r="HW174" s="86">
        <f t="shared" si="218"/>
        <v>9.6709929020859737E-21</v>
      </c>
      <c r="HX174" s="86">
        <f t="shared" si="218"/>
        <v>6.2553364717927084E-22</v>
      </c>
      <c r="HY174" s="86">
        <f t="shared" si="218"/>
        <v>7.4409287114844175E-23</v>
      </c>
      <c r="HZ174" s="86">
        <f t="shared" si="218"/>
        <v>1.4104262243198961E-24</v>
      </c>
      <c r="IA174" s="86">
        <f t="shared" si="218"/>
        <v>5.8952078212459036E-26</v>
      </c>
      <c r="IB174" s="86">
        <f t="shared" si="218"/>
        <v>6.3276721227366012E-25</v>
      </c>
      <c r="IC174" s="86">
        <f t="shared" si="218"/>
        <v>7.8900861948724654E-26</v>
      </c>
      <c r="ID174" s="86">
        <f t="shared" si="218"/>
        <v>4.0477735356728891E-21</v>
      </c>
      <c r="IE174" s="86">
        <f t="shared" si="218"/>
        <v>3.3828462265287289E-19</v>
      </c>
      <c r="IF174" s="86">
        <f t="shared" si="218"/>
        <v>9.222126949543512E-14</v>
      </c>
      <c r="IG174" s="86">
        <f t="shared" si="218"/>
        <v>6.6337608007758957E-12</v>
      </c>
      <c r="II174" s="86">
        <f t="shared" si="219"/>
        <v>1.968269366481608E-3</v>
      </c>
      <c r="IJ174" s="86">
        <f t="shared" si="219"/>
        <v>0.27299671749094984</v>
      </c>
      <c r="IK174" s="86">
        <f t="shared" si="219"/>
        <v>0.20168702273937539</v>
      </c>
      <c r="IL174" s="86">
        <f t="shared" si="219"/>
        <v>0.14442320955451637</v>
      </c>
      <c r="IM174" s="86">
        <f t="shared" si="219"/>
        <v>0.13894391407321452</v>
      </c>
      <c r="IN174" s="86">
        <f t="shared" si="219"/>
        <v>0.13496854483393822</v>
      </c>
      <c r="IO174" s="86">
        <f t="shared" si="219"/>
        <v>0.11576170705816594</v>
      </c>
      <c r="IP174" s="86">
        <f t="shared" si="219"/>
        <v>0.15580998111650468</v>
      </c>
      <c r="IQ174" s="86">
        <f t="shared" si="219"/>
        <v>0.24191675774523977</v>
      </c>
      <c r="IR174" s="86">
        <f t="shared" si="219"/>
        <v>0.17766770785861807</v>
      </c>
      <c r="IS174" s="86">
        <f t="shared" si="219"/>
        <v>0.2088890092809379</v>
      </c>
      <c r="IT174" s="86">
        <f t="shared" si="219"/>
        <v>0.14755018475709661</v>
      </c>
      <c r="IU174" s="86">
        <f t="shared" si="219"/>
        <v>0.14038635653474957</v>
      </c>
      <c r="IV174" s="86">
        <f t="shared" si="219"/>
        <v>7.0876689841291141E-2</v>
      </c>
      <c r="IW174" s="86">
        <f t="shared" si="219"/>
        <v>8.6198656048338748E-2</v>
      </c>
      <c r="IY174" s="86">
        <f t="shared" si="220"/>
        <v>1.968269366481608E-3</v>
      </c>
      <c r="IZ174" s="86">
        <f t="shared" si="220"/>
        <v>0.27299671749094984</v>
      </c>
      <c r="JA174" s="86">
        <f t="shared" si="220"/>
        <v>0.20168702273937539</v>
      </c>
      <c r="JB174" s="86">
        <f t="shared" si="220"/>
        <v>0.14442320955451637</v>
      </c>
      <c r="JC174" s="86">
        <f t="shared" si="220"/>
        <v>0.13894391407321452</v>
      </c>
      <c r="JD174" s="86">
        <f t="shared" si="220"/>
        <v>0.13496854483393822</v>
      </c>
      <c r="JE174" s="86">
        <f t="shared" si="220"/>
        <v>0.11576170705816594</v>
      </c>
      <c r="JF174" s="86">
        <f t="shared" si="220"/>
        <v>0.15580998111650468</v>
      </c>
      <c r="JG174" s="86">
        <f t="shared" si="220"/>
        <v>0.24191675774523977</v>
      </c>
      <c r="JH174" s="86">
        <f t="shared" si="220"/>
        <v>0.17766770785861807</v>
      </c>
      <c r="JI174" s="86">
        <f t="shared" si="220"/>
        <v>0.2088890092809379</v>
      </c>
      <c r="JJ174" s="86">
        <f t="shared" si="220"/>
        <v>0.14755018475709661</v>
      </c>
      <c r="JK174" s="86">
        <f t="shared" si="220"/>
        <v>0.14038635653474957</v>
      </c>
      <c r="JL174" s="86">
        <f t="shared" si="220"/>
        <v>7.0876689841383358E-2</v>
      </c>
      <c r="JM174" s="86">
        <f t="shared" si="220"/>
        <v>8.6198656054972511E-2</v>
      </c>
    </row>
    <row r="175" spans="2:273" x14ac:dyDescent="0.25">
      <c r="B175" s="2">
        <v>148</v>
      </c>
      <c r="C175" s="37">
        <v>34.302999999999997</v>
      </c>
      <c r="D175" s="37">
        <v>41.863999999999997</v>
      </c>
      <c r="E175" s="37">
        <v>54.445999999999998</v>
      </c>
      <c r="F175" s="37">
        <v>50.030999999999999</v>
      </c>
      <c r="G175" s="37">
        <v>51.908000000000001</v>
      </c>
      <c r="H175" s="37">
        <v>55.246000000000002</v>
      </c>
      <c r="I175" s="37">
        <v>57.445999999999998</v>
      </c>
      <c r="J175" s="37">
        <v>61.4</v>
      </c>
      <c r="K175" s="37">
        <v>68.953999999999994</v>
      </c>
      <c r="L175" s="37">
        <v>64.891999999999996</v>
      </c>
      <c r="M175" s="37">
        <v>65.599999999999994</v>
      </c>
      <c r="N175" s="37">
        <v>65.046000000000006</v>
      </c>
      <c r="O175" s="37">
        <v>63.091999999999999</v>
      </c>
      <c r="P175" s="37">
        <v>58.353999999999999</v>
      </c>
      <c r="Q175" s="37">
        <v>73.400000000000006</v>
      </c>
      <c r="S175" s="4">
        <f t="shared" si="221"/>
        <v>34.115052573011354</v>
      </c>
      <c r="T175" s="4">
        <f t="shared" si="221"/>
        <v>41.433605997972947</v>
      </c>
      <c r="U175" s="4">
        <f t="shared" si="221"/>
        <v>53.787376356195857</v>
      </c>
      <c r="V175" s="4">
        <f t="shared" si="221"/>
        <v>50.082604910190845</v>
      </c>
      <c r="W175" s="4">
        <f t="shared" si="221"/>
        <v>51.889609087114444</v>
      </c>
      <c r="X175" s="4">
        <f t="shared" si="221"/>
        <v>55.150782477439485</v>
      </c>
      <c r="Y175" s="4">
        <f t="shared" si="221"/>
        <v>56.439027827011365</v>
      </c>
      <c r="Z175" s="4">
        <f t="shared" si="221"/>
        <v>59.24614971310406</v>
      </c>
      <c r="AA175" s="4">
        <f t="shared" si="221"/>
        <v>66.378284532431479</v>
      </c>
      <c r="AB175" s="4">
        <f t="shared" si="221"/>
        <v>62.921113318111566</v>
      </c>
      <c r="AC175" s="4">
        <f t="shared" si="221"/>
        <v>65.082388038151649</v>
      </c>
      <c r="AD175" s="4">
        <f t="shared" si="221"/>
        <v>62.852543872786626</v>
      </c>
      <c r="AE175" s="4">
        <f t="shared" si="221"/>
        <v>62.650186650341034</v>
      </c>
      <c r="AF175" s="4">
        <f t="shared" si="221"/>
        <v>58.592092982814343</v>
      </c>
      <c r="AG175" s="4">
        <f t="shared" si="221"/>
        <v>72.518655741592056</v>
      </c>
      <c r="AI175" s="4">
        <f t="shared" si="222"/>
        <v>0.18794742698864297</v>
      </c>
      <c r="AJ175" s="4">
        <f t="shared" si="222"/>
        <v>0.43039400202705025</v>
      </c>
      <c r="AK175" s="4">
        <f t="shared" si="222"/>
        <v>0.65862364380414107</v>
      </c>
      <c r="AL175" s="4">
        <f t="shared" si="222"/>
        <v>-5.1604910190846454E-2</v>
      </c>
      <c r="AM175" s="4">
        <f t="shared" si="222"/>
        <v>1.8390912885557498E-2</v>
      </c>
      <c r="AN175" s="4">
        <f t="shared" si="222"/>
        <v>9.5217522560517409E-2</v>
      </c>
      <c r="AO175" s="4">
        <f t="shared" si="222"/>
        <v>1.0069721729886325</v>
      </c>
      <c r="AP175" s="4">
        <f t="shared" si="222"/>
        <v>2.1538502868959384</v>
      </c>
      <c r="AQ175" s="4">
        <f t="shared" si="222"/>
        <v>2.5757154675685143</v>
      </c>
      <c r="AR175" s="4">
        <f t="shared" si="222"/>
        <v>1.9708866818884303</v>
      </c>
      <c r="AS175" s="4">
        <f t="shared" si="222"/>
        <v>0.51761196184834546</v>
      </c>
      <c r="AT175" s="4">
        <f t="shared" si="222"/>
        <v>2.1934561272133806</v>
      </c>
      <c r="AU175" s="4">
        <f t="shared" si="222"/>
        <v>0.44181334965896468</v>
      </c>
      <c r="AV175" s="4">
        <f t="shared" si="222"/>
        <v>-0.23809298281434366</v>
      </c>
      <c r="AW175" s="4">
        <f t="shared" si="222"/>
        <v>0.88134425840794961</v>
      </c>
      <c r="AY175" s="2">
        <f t="shared" si="214"/>
        <v>34.115052573011354</v>
      </c>
      <c r="AZ175" s="2">
        <f t="shared" si="214"/>
        <v>38.172808316963334</v>
      </c>
      <c r="BA175" s="2">
        <f t="shared" si="214"/>
        <v>47.983750393704014</v>
      </c>
      <c r="BB175" s="2">
        <f t="shared" si="214"/>
        <v>43.213110763754692</v>
      </c>
      <c r="BC175" s="2">
        <f t="shared" si="214"/>
        <v>43.604900018137279</v>
      </c>
      <c r="BD175" s="2">
        <f t="shared" si="214"/>
        <v>45.010214128527707</v>
      </c>
      <c r="BE175" s="2">
        <f t="shared" si="214"/>
        <v>45.241269616397986</v>
      </c>
      <c r="BF175" s="2">
        <f t="shared" si="214"/>
        <v>44.985944444360143</v>
      </c>
      <c r="BG175" s="2">
        <f t="shared" si="214"/>
        <v>44.864361508301265</v>
      </c>
      <c r="BH175" s="2">
        <f t="shared" si="214"/>
        <v>43.485677228711978</v>
      </c>
      <c r="BI175" s="2">
        <f t="shared" si="214"/>
        <v>40.685520099885558</v>
      </c>
      <c r="BJ175" s="2">
        <f t="shared" si="214"/>
        <v>41.715221828171344</v>
      </c>
      <c r="BK175" s="2">
        <f t="shared" si="214"/>
        <v>41.04390446016518</v>
      </c>
      <c r="BL175" s="2">
        <f t="shared" si="214"/>
        <v>43.392751722951715</v>
      </c>
      <c r="BM175" s="2">
        <f t="shared" si="214"/>
        <v>47.200669660295397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34.302999999999997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71.321007354925769</v>
      </c>
      <c r="DL175" s="2">
        <f t="shared" si="223"/>
        <v>81.309519163763071</v>
      </c>
      <c r="DM175" s="2">
        <f t="shared" si="223"/>
        <v>101.86328545966228</v>
      </c>
      <c r="DN175" s="2">
        <f t="shared" si="223"/>
        <v>91.829027579737357</v>
      </c>
      <c r="DO175" s="2">
        <f t="shared" si="223"/>
        <v>85.308774216027871</v>
      </c>
      <c r="DP175" s="2">
        <f t="shared" si="223"/>
        <v>81.101626480836245</v>
      </c>
      <c r="DQ175" s="2">
        <f t="shared" si="223"/>
        <v>76.806821570375178</v>
      </c>
      <c r="DR175" s="2">
        <f t="shared" si="223"/>
        <v>79.730585311833167</v>
      </c>
      <c r="DS175" s="2">
        <f t="shared" si="223"/>
        <v>80.857836344974771</v>
      </c>
      <c r="DT175" s="2">
        <f t="shared" si="223"/>
        <v>80.208185291452736</v>
      </c>
      <c r="DU175" s="2">
        <f t="shared" si="223"/>
        <v>83.081272878284508</v>
      </c>
      <c r="DV175" s="2">
        <f t="shared" si="223"/>
        <v>87.286570220477216</v>
      </c>
      <c r="DW175" s="2">
        <f t="shared" si="223"/>
        <v>84.252553736866275</v>
      </c>
      <c r="DX175" s="2">
        <f t="shared" si="223"/>
        <v>81.522763066202089</v>
      </c>
      <c r="DY175" s="2">
        <f t="shared" si="223"/>
        <v>81.606864693446084</v>
      </c>
      <c r="EA175" s="2">
        <f t="shared" si="213"/>
        <v>33.601198318149969</v>
      </c>
      <c r="EB175" s="2">
        <f t="shared" si="213"/>
        <v>37.793163250040593</v>
      </c>
      <c r="EC175" s="2">
        <f t="shared" si="213"/>
        <v>46.503784875672899</v>
      </c>
      <c r="ED175" s="2">
        <f t="shared" si="213"/>
        <v>42.776528540214095</v>
      </c>
      <c r="EE175" s="2">
        <f t="shared" si="213"/>
        <v>43.372867376190698</v>
      </c>
      <c r="EF175" s="2">
        <f t="shared" si="213"/>
        <v>44.726413847452555</v>
      </c>
      <c r="EG175" s="2">
        <f t="shared" si="213"/>
        <v>45.013705906115348</v>
      </c>
      <c r="EH175" s="2">
        <f t="shared" si="213"/>
        <v>45.162319398409004</v>
      </c>
      <c r="EI175" s="2">
        <f t="shared" si="213"/>
        <v>45.053570548006832</v>
      </c>
      <c r="EJ175" s="2">
        <f t="shared" si="213"/>
        <v>43.412704953181965</v>
      </c>
      <c r="EK175" s="2">
        <f t="shared" si="212"/>
        <v>40.240947305428406</v>
      </c>
      <c r="EL175" s="2">
        <f t="shared" si="179"/>
        <v>41.421926047088284</v>
      </c>
      <c r="EM175" s="2">
        <f t="shared" si="179"/>
        <v>41.047300224639102</v>
      </c>
      <c r="EN175" s="2">
        <f t="shared" si="179"/>
        <v>43.475878111497373</v>
      </c>
      <c r="EO175" s="2">
        <f t="shared" si="179"/>
        <v>47.635072032490292</v>
      </c>
      <c r="EQ175" s="2">
        <f t="shared" si="224"/>
        <v>34.340205562063986</v>
      </c>
      <c r="ER175" s="2">
        <f t="shared" si="224"/>
        <v>38.717157748321263</v>
      </c>
      <c r="ES175" s="2">
        <f t="shared" si="224"/>
        <v>50.283214658686319</v>
      </c>
      <c r="ET175" s="2">
        <f t="shared" si="224"/>
        <v>43.925489854047207</v>
      </c>
      <c r="EU175" s="2">
        <f t="shared" si="224"/>
        <v>43.981802916157399</v>
      </c>
      <c r="EV175" s="2">
        <f t="shared" si="224"/>
        <v>45.469946921354413</v>
      </c>
      <c r="EW175" s="2">
        <f t="shared" si="224"/>
        <v>45.613782777468955</v>
      </c>
      <c r="EX175" s="2">
        <f t="shared" si="224"/>
        <v>44.707316976709286</v>
      </c>
      <c r="EY175" s="2">
        <f t="shared" si="224"/>
        <v>44.59318379882761</v>
      </c>
      <c r="EZ175" s="2">
        <f t="shared" si="224"/>
        <v>43.589436810069429</v>
      </c>
      <c r="FA175" s="2">
        <f t="shared" si="224"/>
        <v>41.321594050070971</v>
      </c>
      <c r="FB175" s="2">
        <f t="shared" si="224"/>
        <v>42.181669144713304</v>
      </c>
      <c r="FC175" s="2">
        <f t="shared" si="224"/>
        <v>41.031566528449119</v>
      </c>
      <c r="FD175" s="2">
        <f t="shared" si="224"/>
        <v>43.206852220537485</v>
      </c>
      <c r="FE175" s="2">
        <f t="shared" si="224"/>
        <v>45.941428081559962</v>
      </c>
      <c r="FG175" s="2">
        <f t="shared" si="225"/>
        <v>0.99995443803982609</v>
      </c>
      <c r="FH175" s="2">
        <f t="shared" si="225"/>
        <v>0.99994607007203351</v>
      </c>
      <c r="FI175" s="2">
        <f t="shared" si="225"/>
        <v>0.9999488634397955</v>
      </c>
      <c r="FJ175" s="2">
        <f t="shared" si="225"/>
        <v>0.99994954554971027</v>
      </c>
      <c r="FK175" s="2">
        <f t="shared" si="225"/>
        <v>0.99994761191048964</v>
      </c>
      <c r="FL175" s="2">
        <f t="shared" si="225"/>
        <v>0.99994695747319529</v>
      </c>
      <c r="FM175" s="2">
        <f t="shared" si="225"/>
        <v>0.99994274234786684</v>
      </c>
      <c r="FN175" s="2">
        <f t="shared" si="225"/>
        <v>0.9999412296664365</v>
      </c>
      <c r="FO175" s="2">
        <f t="shared" si="225"/>
        <v>0.99994085518560083</v>
      </c>
      <c r="FP175" s="2">
        <f t="shared" si="225"/>
        <v>0.9999369036758935</v>
      </c>
      <c r="FQ175" s="2">
        <f t="shared" si="225"/>
        <v>0.99993338790698849</v>
      </c>
      <c r="FR175" s="2">
        <f t="shared" si="225"/>
        <v>0.99993706084350831</v>
      </c>
      <c r="FS175" s="2">
        <f t="shared" si="225"/>
        <v>0.99994237696506327</v>
      </c>
      <c r="FT175" s="2">
        <f t="shared" si="225"/>
        <v>0.99994684864814531</v>
      </c>
      <c r="FU175" s="2">
        <f t="shared" si="225"/>
        <v>0.99993177290825497</v>
      </c>
      <c r="FW175" s="2">
        <f t="shared" si="216"/>
        <v>0.69300493417608566</v>
      </c>
      <c r="FX175" s="2">
        <f t="shared" si="216"/>
        <v>0.40833385229566882</v>
      </c>
      <c r="FY175" s="2">
        <f t="shared" si="216"/>
        <v>0.39083531336805444</v>
      </c>
      <c r="FZ175" s="2">
        <f t="shared" si="216"/>
        <v>0.37782586884319708</v>
      </c>
      <c r="GA175" s="2">
        <f t="shared" si="216"/>
        <v>0.37743847225261906</v>
      </c>
      <c r="GB175" s="2">
        <f t="shared" si="216"/>
        <v>0.37909658329633894</v>
      </c>
      <c r="GC175" s="2">
        <f t="shared" si="216"/>
        <v>0.37619065473476809</v>
      </c>
      <c r="GD175" s="2">
        <f t="shared" si="216"/>
        <v>0.39210020443594584</v>
      </c>
      <c r="GE175" s="2">
        <f t="shared" si="216"/>
        <v>0.4155781561956931</v>
      </c>
      <c r="GF175" s="2">
        <f t="shared" si="216"/>
        <v>0.39976163449652008</v>
      </c>
      <c r="GG175" s="2">
        <f t="shared" si="216"/>
        <v>0.40875439906271405</v>
      </c>
      <c r="GH175" s="2">
        <f t="shared" si="216"/>
        <v>0.38224644616558284</v>
      </c>
      <c r="GI175" s="2">
        <f t="shared" si="216"/>
        <v>0.37406228234236166</v>
      </c>
      <c r="GJ175" s="2">
        <f t="shared" si="216"/>
        <v>0.31650720163416918</v>
      </c>
      <c r="GK175" s="2">
        <f t="shared" si="216"/>
        <v>0.2578583111105629</v>
      </c>
      <c r="GM175" s="86">
        <f t="shared" si="217"/>
        <v>1.3139509214030077E-238</v>
      </c>
      <c r="GN175" s="86">
        <f t="shared" si="217"/>
        <v>1.8323381160158665E-271</v>
      </c>
      <c r="GO175" s="86">
        <f t="shared" si="217"/>
        <v>3.9784027548902346E-269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2.0733155128189933E-128</v>
      </c>
      <c r="HD175" s="86">
        <f t="shared" si="181"/>
        <v>8.4225058037574923E-162</v>
      </c>
      <c r="HE175" s="86">
        <f t="shared" si="181"/>
        <v>1.165334403036146E-146</v>
      </c>
      <c r="HF175" s="86">
        <f t="shared" si="180"/>
        <v>6.0931587065608432E-231</v>
      </c>
      <c r="HG175" s="86">
        <f t="shared" si="180"/>
        <v>5.8185552458544176E-269</v>
      </c>
      <c r="HH175" s="86">
        <f t="shared" si="180"/>
        <v>8.5187023444443604E-281</v>
      </c>
      <c r="HI175" s="86">
        <f t="shared" si="180"/>
        <v>6.6295933724573282E-279</v>
      </c>
      <c r="HJ175" s="86">
        <f t="shared" si="180"/>
        <v>2.0149304103158399E-286</v>
      </c>
      <c r="HK175" s="86">
        <f t="shared" si="180"/>
        <v>0</v>
      </c>
      <c r="HL175" s="86">
        <f t="shared" si="180"/>
        <v>2.3270986661038115E-296</v>
      </c>
      <c r="HM175" s="86">
        <f t="shared" si="180"/>
        <v>8.8518213282498737E-279</v>
      </c>
      <c r="HN175" s="86">
        <f t="shared" si="180"/>
        <v>2.3541650981476862E-272</v>
      </c>
      <c r="HO175" s="86">
        <f t="shared" si="226"/>
        <v>6.1171180276534015E-236</v>
      </c>
      <c r="HP175" s="86">
        <f t="shared" si="226"/>
        <v>2.0075481593779887E-258</v>
      </c>
      <c r="HQ175" s="86">
        <f t="shared" si="226"/>
        <v>0</v>
      </c>
      <c r="HS175" s="86">
        <f t="shared" si="218"/>
        <v>7.6036698170285536E-31</v>
      </c>
      <c r="HT175" s="86">
        <f t="shared" si="218"/>
        <v>9.8018298960815452E-22</v>
      </c>
      <c r="HU175" s="86">
        <f t="shared" si="218"/>
        <v>7.4036774563623769E-22</v>
      </c>
      <c r="HV175" s="86">
        <f t="shared" si="218"/>
        <v>3.3484279584150391E-22</v>
      </c>
      <c r="HW175" s="86">
        <f t="shared" si="218"/>
        <v>1.9692236702160493E-22</v>
      </c>
      <c r="HX175" s="86">
        <f t="shared" si="218"/>
        <v>1.0366705742745898E-23</v>
      </c>
      <c r="HY175" s="86">
        <f t="shared" si="218"/>
        <v>9.8957905184163812E-25</v>
      </c>
      <c r="HZ175" s="86">
        <f t="shared" si="218"/>
        <v>1.4785995930166676E-26</v>
      </c>
      <c r="IA175" s="86">
        <f t="shared" si="218"/>
        <v>5.3079834774641669E-28</v>
      </c>
      <c r="IB175" s="86">
        <f t="shared" si="218"/>
        <v>6.124934408727945E-27</v>
      </c>
      <c r="IC175" s="86">
        <f t="shared" si="218"/>
        <v>6.8114420933100816E-28</v>
      </c>
      <c r="ID175" s="86">
        <f t="shared" si="218"/>
        <v>7.528670901259581E-23</v>
      </c>
      <c r="IE175" s="86">
        <f t="shared" si="218"/>
        <v>8.9129193556306765E-21</v>
      </c>
      <c r="IF175" s="86">
        <f t="shared" si="218"/>
        <v>5.412323941591095E-15</v>
      </c>
      <c r="IG175" s="86">
        <f t="shared" si="218"/>
        <v>4.2061361619039333E-13</v>
      </c>
      <c r="II175" s="86">
        <f t="shared" si="219"/>
        <v>5.001455560127453E-4</v>
      </c>
      <c r="IJ175" s="86">
        <f t="shared" si="219"/>
        <v>0.3665815587135679</v>
      </c>
      <c r="IK175" s="86">
        <f t="shared" si="219"/>
        <v>0.28561256837442556</v>
      </c>
      <c r="IL175" s="86">
        <f t="shared" si="219"/>
        <v>0.21636804768771875</v>
      </c>
      <c r="IM175" s="86">
        <f t="shared" si="219"/>
        <v>0.20999663798312401</v>
      </c>
      <c r="IN175" s="86">
        <f t="shared" si="219"/>
        <v>0.20647437562519011</v>
      </c>
      <c r="IO175" s="86">
        <f t="shared" si="219"/>
        <v>0.18253550200406815</v>
      </c>
      <c r="IP175" s="86">
        <f t="shared" si="219"/>
        <v>0.23841233905362577</v>
      </c>
      <c r="IQ175" s="86">
        <f t="shared" si="219"/>
        <v>0.34579118929905472</v>
      </c>
      <c r="IR175" s="86">
        <f t="shared" si="219"/>
        <v>0.26790985986553789</v>
      </c>
      <c r="IS175" s="86">
        <f t="shared" si="219"/>
        <v>0.30771389023187418</v>
      </c>
      <c r="IT175" s="86">
        <f t="shared" si="219"/>
        <v>0.22254701745850369</v>
      </c>
      <c r="IU175" s="86">
        <f t="shared" si="219"/>
        <v>0.20969652070353054</v>
      </c>
      <c r="IV175" s="86">
        <f t="shared" si="219"/>
        <v>0.10610667774212158</v>
      </c>
      <c r="IW175" s="86">
        <f t="shared" si="219"/>
        <v>0.11449725901799231</v>
      </c>
      <c r="IY175" s="86">
        <f t="shared" si="220"/>
        <v>5.001455560127453E-4</v>
      </c>
      <c r="IZ175" s="86">
        <f t="shared" si="220"/>
        <v>0.3665815587135679</v>
      </c>
      <c r="JA175" s="86">
        <f t="shared" si="220"/>
        <v>0.28561256837442556</v>
      </c>
      <c r="JB175" s="86">
        <f t="shared" si="220"/>
        <v>0.21636804768771875</v>
      </c>
      <c r="JC175" s="86">
        <f t="shared" si="220"/>
        <v>0.20999663798312401</v>
      </c>
      <c r="JD175" s="86">
        <f t="shared" si="220"/>
        <v>0.20647437562519011</v>
      </c>
      <c r="JE175" s="86">
        <f t="shared" si="220"/>
        <v>0.18253550200406815</v>
      </c>
      <c r="JF175" s="86">
        <f t="shared" si="220"/>
        <v>0.23841233905362577</v>
      </c>
      <c r="JG175" s="86">
        <f t="shared" si="220"/>
        <v>0.34579118929905472</v>
      </c>
      <c r="JH175" s="86">
        <f t="shared" si="220"/>
        <v>0.26790985986553789</v>
      </c>
      <c r="JI175" s="86">
        <f t="shared" si="220"/>
        <v>0.30771389023187418</v>
      </c>
      <c r="JJ175" s="86">
        <f t="shared" si="220"/>
        <v>0.22254701745850369</v>
      </c>
      <c r="JK175" s="86">
        <f t="shared" si="220"/>
        <v>0.20969652070353054</v>
      </c>
      <c r="JL175" s="86">
        <f t="shared" si="220"/>
        <v>0.106106677742127</v>
      </c>
      <c r="JM175" s="86">
        <f t="shared" si="220"/>
        <v>0.11449725901841291</v>
      </c>
    </row>
    <row r="176" spans="2:273" x14ac:dyDescent="0.25">
      <c r="B176" s="2">
        <v>149</v>
      </c>
      <c r="C176" s="37">
        <v>33.863999999999997</v>
      </c>
      <c r="D176" s="37">
        <v>40.97</v>
      </c>
      <c r="E176" s="37">
        <v>55.6</v>
      </c>
      <c r="F176" s="37">
        <v>52.323</v>
      </c>
      <c r="G176" s="37">
        <v>54.168999999999997</v>
      </c>
      <c r="H176" s="37">
        <v>59.091999999999999</v>
      </c>
      <c r="I176" s="37">
        <v>61.537999999999997</v>
      </c>
      <c r="J176" s="37">
        <v>62.831000000000003</v>
      </c>
      <c r="K176" s="37">
        <v>69.445999999999998</v>
      </c>
      <c r="L176" s="37">
        <v>69.091999999999999</v>
      </c>
      <c r="M176" s="37">
        <v>68.784999999999997</v>
      </c>
      <c r="N176" s="37">
        <v>69.691999999999993</v>
      </c>
      <c r="O176" s="37">
        <v>69.123000000000005</v>
      </c>
      <c r="P176" s="37">
        <v>65.031000000000006</v>
      </c>
      <c r="Q176" s="37">
        <v>79.923000000000002</v>
      </c>
      <c r="S176" s="4">
        <f t="shared" si="221"/>
        <v>34.052708430806724</v>
      </c>
      <c r="T176" s="4">
        <f t="shared" si="221"/>
        <v>41.705154650421164</v>
      </c>
      <c r="U176" s="4">
        <f t="shared" si="221"/>
        <v>54.785161834755769</v>
      </c>
      <c r="V176" s="4">
        <f t="shared" si="221"/>
        <v>51.823180434678278</v>
      </c>
      <c r="W176" s="4">
        <f t="shared" si="221"/>
        <v>54.070905586867163</v>
      </c>
      <c r="X176" s="4">
        <f t="shared" si="221"/>
        <v>57.958368527571459</v>
      </c>
      <c r="Y176" s="4">
        <f t="shared" si="221"/>
        <v>59.961410774849739</v>
      </c>
      <c r="Z176" s="4">
        <f t="shared" si="221"/>
        <v>62.846644070711577</v>
      </c>
      <c r="AA176" s="4">
        <f t="shared" si="221"/>
        <v>69.253460495515881</v>
      </c>
      <c r="AB176" s="4">
        <f t="shared" si="221"/>
        <v>67.273827433420962</v>
      </c>
      <c r="AC176" s="4">
        <f t="shared" si="221"/>
        <v>69.470273970242033</v>
      </c>
      <c r="AD176" s="4">
        <f t="shared" si="221"/>
        <v>68.339949139061957</v>
      </c>
      <c r="AE176" s="4">
        <f t="shared" si="221"/>
        <v>68.33682070427291</v>
      </c>
      <c r="AF176" s="4">
        <f t="shared" si="221"/>
        <v>63.454511679232155</v>
      </c>
      <c r="AG176" s="4">
        <f t="shared" si="221"/>
        <v>78.218417985625109</v>
      </c>
      <c r="AI176" s="4">
        <f t="shared" si="222"/>
        <v>-0.18870843080672728</v>
      </c>
      <c r="AJ176" s="4">
        <f t="shared" si="222"/>
        <v>-0.73515465042116546</v>
      </c>
      <c r="AK176" s="4">
        <f t="shared" si="222"/>
        <v>0.81483816524423247</v>
      </c>
      <c r="AL176" s="4">
        <f t="shared" si="222"/>
        <v>0.49981956532172234</v>
      </c>
      <c r="AM176" s="4">
        <f t="shared" si="222"/>
        <v>9.8094413132834291E-2</v>
      </c>
      <c r="AN176" s="4">
        <f t="shared" si="222"/>
        <v>1.1336314724285401</v>
      </c>
      <c r="AO176" s="4">
        <f t="shared" si="222"/>
        <v>1.5765892251502578</v>
      </c>
      <c r="AP176" s="4">
        <f t="shared" si="222"/>
        <v>-1.5644070711573477E-2</v>
      </c>
      <c r="AQ176" s="4">
        <f t="shared" si="222"/>
        <v>0.19253950448411672</v>
      </c>
      <c r="AR176" s="4">
        <f t="shared" si="222"/>
        <v>1.8181725665790367</v>
      </c>
      <c r="AS176" s="4">
        <f t="shared" si="222"/>
        <v>-0.68527397024203651</v>
      </c>
      <c r="AT176" s="4">
        <f t="shared" si="222"/>
        <v>1.3520508609380357</v>
      </c>
      <c r="AU176" s="4">
        <f t="shared" si="222"/>
        <v>0.786179295727095</v>
      </c>
      <c r="AV176" s="4">
        <f t="shared" si="222"/>
        <v>1.5764883207678508</v>
      </c>
      <c r="AW176" s="4">
        <f t="shared" si="222"/>
        <v>1.7045820143748927</v>
      </c>
      <c r="AY176" s="2">
        <f t="shared" si="214"/>
        <v>34.052708430806724</v>
      </c>
      <c r="AZ176" s="2">
        <f t="shared" si="214"/>
        <v>38.094884508072411</v>
      </c>
      <c r="BA176" s="2">
        <f t="shared" si="214"/>
        <v>47.891193517936763</v>
      </c>
      <c r="BB176" s="2">
        <f t="shared" si="214"/>
        <v>43.129530709083326</v>
      </c>
      <c r="BC176" s="2">
        <f t="shared" si="214"/>
        <v>43.505553221601268</v>
      </c>
      <c r="BD176" s="2">
        <f t="shared" si="214"/>
        <v>44.926018678564233</v>
      </c>
      <c r="BE176" s="2">
        <f t="shared" si="214"/>
        <v>45.153385603791833</v>
      </c>
      <c r="BF176" s="2">
        <f t="shared" si="214"/>
        <v>44.870293591428215</v>
      </c>
      <c r="BG176" s="2">
        <f t="shared" si="214"/>
        <v>44.740297845742539</v>
      </c>
      <c r="BH176" s="2">
        <f t="shared" si="214"/>
        <v>43.389219712765552</v>
      </c>
      <c r="BI176" s="2">
        <f t="shared" si="214"/>
        <v>40.575047247115123</v>
      </c>
      <c r="BJ176" s="2">
        <f t="shared" si="214"/>
        <v>41.600740806873951</v>
      </c>
      <c r="BK176" s="2">
        <f t="shared" si="214"/>
        <v>40.932143720498033</v>
      </c>
      <c r="BL176" s="2">
        <f t="shared" si="214"/>
        <v>43.289465040209343</v>
      </c>
      <c r="BM176" s="2">
        <f t="shared" si="214"/>
        <v>47.061791696535359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33.863999999999997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71.491219298245611</v>
      </c>
      <c r="DL176" s="2">
        <f t="shared" si="223"/>
        <v>81.524040940766554</v>
      </c>
      <c r="DM176" s="2">
        <f t="shared" si="223"/>
        <v>102.14390694183865</v>
      </c>
      <c r="DN176" s="2">
        <f t="shared" si="223"/>
        <v>92.071916510318957</v>
      </c>
      <c r="DO176" s="2">
        <f t="shared" si="223"/>
        <v>85.498158885017432</v>
      </c>
      <c r="DP176" s="2">
        <f t="shared" si="223"/>
        <v>81.259649477351928</v>
      </c>
      <c r="DQ176" s="2">
        <f t="shared" si="223"/>
        <v>76.918578154120411</v>
      </c>
      <c r="DR176" s="2">
        <f t="shared" si="223"/>
        <v>79.869910163952113</v>
      </c>
      <c r="DS176" s="2">
        <f t="shared" si="223"/>
        <v>81.005775490911091</v>
      </c>
      <c r="DT176" s="2">
        <f t="shared" si="223"/>
        <v>80.36318876472366</v>
      </c>
      <c r="DU176" s="2">
        <f t="shared" si="223"/>
        <v>83.276757173059508</v>
      </c>
      <c r="DV176" s="2">
        <f t="shared" si="223"/>
        <v>87.492793717910018</v>
      </c>
      <c r="DW176" s="2">
        <f t="shared" si="223"/>
        <v>84.457031655997625</v>
      </c>
      <c r="DX176" s="2">
        <f t="shared" si="223"/>
        <v>81.717790940766548</v>
      </c>
      <c r="DY176" s="2">
        <f t="shared" si="223"/>
        <v>81.797092117185144</v>
      </c>
      <c r="EA176" s="2">
        <f t="shared" si="213"/>
        <v>33.513044849334271</v>
      </c>
      <c r="EB176" s="2">
        <f t="shared" si="213"/>
        <v>37.683582627354085</v>
      </c>
      <c r="EC176" s="2">
        <f t="shared" si="213"/>
        <v>46.285721481671366</v>
      </c>
      <c r="ED176" s="2">
        <f t="shared" si="213"/>
        <v>42.655850811401365</v>
      </c>
      <c r="EE176" s="2">
        <f t="shared" si="213"/>
        <v>43.254019683084294</v>
      </c>
      <c r="EF176" s="2">
        <f t="shared" si="213"/>
        <v>44.618268782591045</v>
      </c>
      <c r="EG176" s="2">
        <f t="shared" si="213"/>
        <v>44.906626009902219</v>
      </c>
      <c r="EH176" s="2">
        <f t="shared" si="213"/>
        <v>45.061074432383151</v>
      </c>
      <c r="EI176" s="2">
        <f t="shared" si="213"/>
        <v>44.944851345271303</v>
      </c>
      <c r="EJ176" s="2">
        <f t="shared" si="213"/>
        <v>43.309835510233675</v>
      </c>
      <c r="EK176" s="2">
        <f t="shared" si="212"/>
        <v>40.09423040516041</v>
      </c>
      <c r="EL176" s="2">
        <f t="shared" si="179"/>
        <v>41.28277910181184</v>
      </c>
      <c r="EM176" s="2">
        <f t="shared" si="179"/>
        <v>40.935423374128447</v>
      </c>
      <c r="EN176" s="2">
        <f t="shared" si="179"/>
        <v>43.379571535219029</v>
      </c>
      <c r="EO176" s="2">
        <f t="shared" si="179"/>
        <v>47.535937234631703</v>
      </c>
      <c r="EQ176" s="2">
        <f t="shared" si="224"/>
        <v>34.268523705791097</v>
      </c>
      <c r="ER176" s="2">
        <f t="shared" si="224"/>
        <v>38.633406858079084</v>
      </c>
      <c r="ES176" s="2">
        <f t="shared" si="224"/>
        <v>50.167032655693696</v>
      </c>
      <c r="ET176" s="2">
        <f t="shared" si="224"/>
        <v>43.835227662300021</v>
      </c>
      <c r="EU176" s="2">
        <f t="shared" si="224"/>
        <v>43.878881949732545</v>
      </c>
      <c r="EV176" s="2">
        <f t="shared" si="224"/>
        <v>45.381295858739406</v>
      </c>
      <c r="EW176" s="2">
        <f t="shared" si="224"/>
        <v>45.522365480822671</v>
      </c>
      <c r="EX176" s="2">
        <f t="shared" si="224"/>
        <v>44.596034681320269</v>
      </c>
      <c r="EY176" s="2">
        <f t="shared" si="224"/>
        <v>44.473508177070187</v>
      </c>
      <c r="EZ176" s="2">
        <f t="shared" si="224"/>
        <v>43.492874462765997</v>
      </c>
      <c r="FA176" s="2">
        <f t="shared" si="224"/>
        <v>41.203249152686674</v>
      </c>
      <c r="FB176" s="2">
        <f t="shared" si="224"/>
        <v>42.062826525275753</v>
      </c>
      <c r="FC176" s="2">
        <f t="shared" si="224"/>
        <v>40.921360874470281</v>
      </c>
      <c r="FD176" s="2">
        <f t="shared" si="224"/>
        <v>43.106484015495802</v>
      </c>
      <c r="FE176" s="2">
        <f t="shared" si="224"/>
        <v>45.809499592273994</v>
      </c>
      <c r="FG176" s="2">
        <f t="shared" si="225"/>
        <v>0.99995844683187418</v>
      </c>
      <c r="FH176" s="2">
        <f t="shared" si="225"/>
        <v>0.9999508150877342</v>
      </c>
      <c r="FI176" s="2">
        <f t="shared" si="225"/>
        <v>0.99995336269296331</v>
      </c>
      <c r="FJ176" s="2">
        <f t="shared" si="225"/>
        <v>0.99995398479016007</v>
      </c>
      <c r="FK176" s="2">
        <f t="shared" si="225"/>
        <v>0.99995222127427341</v>
      </c>
      <c r="FL176" s="2">
        <f t="shared" si="225"/>
        <v>0.99995162441483032</v>
      </c>
      <c r="FM176" s="2">
        <f t="shared" si="225"/>
        <v>0.99994778013753205</v>
      </c>
      <c r="FN176" s="2">
        <f t="shared" si="225"/>
        <v>0.99994640054158657</v>
      </c>
      <c r="FO176" s="2">
        <f t="shared" si="225"/>
        <v>0.99994605900746181</v>
      </c>
      <c r="FP176" s="2">
        <f t="shared" si="225"/>
        <v>0.99994245514901425</v>
      </c>
      <c r="FQ176" s="2">
        <f t="shared" si="225"/>
        <v>0.99993924869306927</v>
      </c>
      <c r="FR176" s="2">
        <f t="shared" si="225"/>
        <v>0.99994259848917222</v>
      </c>
      <c r="FS176" s="2">
        <f t="shared" si="225"/>
        <v>0.99994744690108628</v>
      </c>
      <c r="FT176" s="2">
        <f t="shared" si="225"/>
        <v>0.99995152516427777</v>
      </c>
      <c r="FU176" s="2">
        <f t="shared" si="225"/>
        <v>0.99993777577924359</v>
      </c>
      <c r="FW176" s="2">
        <f t="shared" si="216"/>
        <v>0.7122442453625607</v>
      </c>
      <c r="FX176" s="2">
        <f t="shared" si="216"/>
        <v>0.43075926933364367</v>
      </c>
      <c r="FY176" s="2">
        <f t="shared" si="216"/>
        <v>0.41297048575944906</v>
      </c>
      <c r="FZ176" s="2">
        <f t="shared" si="216"/>
        <v>0.39970769876495671</v>
      </c>
      <c r="GA176" s="2">
        <f t="shared" si="216"/>
        <v>0.39931226558915905</v>
      </c>
      <c r="GB176" s="2">
        <f t="shared" si="216"/>
        <v>0.40100457415637214</v>
      </c>
      <c r="GC176" s="2">
        <f t="shared" si="216"/>
        <v>0.39803836805351239</v>
      </c>
      <c r="GD176" s="2">
        <f t="shared" si="216"/>
        <v>0.41425829782903756</v>
      </c>
      <c r="GE176" s="2">
        <f t="shared" si="216"/>
        <v>0.43810683064980088</v>
      </c>
      <c r="GF176" s="2">
        <f t="shared" si="216"/>
        <v>0.42205209203587163</v>
      </c>
      <c r="GG176" s="2">
        <f t="shared" si="216"/>
        <v>0.43118608056322877</v>
      </c>
      <c r="GH176" s="2">
        <f t="shared" si="216"/>
        <v>0.40421796281000005</v>
      </c>
      <c r="GI176" s="2">
        <f t="shared" si="216"/>
        <v>0.39586482849156629</v>
      </c>
      <c r="GJ176" s="2">
        <f t="shared" si="216"/>
        <v>0.33675992952903933</v>
      </c>
      <c r="GK176" s="2">
        <f t="shared" si="216"/>
        <v>0.27587293052223733</v>
      </c>
      <c r="GM176" s="86">
        <f t="shared" si="217"/>
        <v>2.4489633043425844E-244</v>
      </c>
      <c r="GN176" s="86">
        <f t="shared" si="217"/>
        <v>5.5750300063260051E-278</v>
      </c>
      <c r="GO176" s="86">
        <f t="shared" si="217"/>
        <v>1.4901183813598164E-275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1.468587932801983E-132</v>
      </c>
      <c r="HD176" s="86">
        <f t="shared" si="181"/>
        <v>5.104278987833369E-167</v>
      </c>
      <c r="HE176" s="86">
        <f t="shared" si="181"/>
        <v>2.3215825878511571E-151</v>
      </c>
      <c r="HF176" s="86">
        <f t="shared" si="180"/>
        <v>2.4027757115457002E-238</v>
      </c>
      <c r="HG176" s="86">
        <f t="shared" si="180"/>
        <v>1.391906007419256E-277</v>
      </c>
      <c r="HH176" s="86">
        <f t="shared" si="180"/>
        <v>9.4302324804351642E-290</v>
      </c>
      <c r="HI176" s="86">
        <f t="shared" si="180"/>
        <v>7.7572303537035732E-288</v>
      </c>
      <c r="HJ176" s="86">
        <f t="shared" si="180"/>
        <v>1.4932897101812145E-295</v>
      </c>
      <c r="HK176" s="86">
        <f t="shared" si="180"/>
        <v>0</v>
      </c>
      <c r="HL176" s="86">
        <f t="shared" si="180"/>
        <v>6.7459493117411828E-306</v>
      </c>
      <c r="HM176" s="86">
        <f t="shared" si="180"/>
        <v>1.0149225885367625E-287</v>
      </c>
      <c r="HN176" s="86">
        <f t="shared" si="180"/>
        <v>3.7496464331704807E-281</v>
      </c>
      <c r="HO176" s="86">
        <f t="shared" si="226"/>
        <v>1.4583215324832456E-243</v>
      </c>
      <c r="HP176" s="86">
        <f t="shared" si="226"/>
        <v>6.8117143600226539E-267</v>
      </c>
      <c r="HQ176" s="86">
        <f t="shared" si="226"/>
        <v>0</v>
      </c>
      <c r="HS176" s="86">
        <f t="shared" si="218"/>
        <v>1.0803463721193143E-32</v>
      </c>
      <c r="HT176" s="86">
        <f t="shared" si="218"/>
        <v>2.3282699631969273E-23</v>
      </c>
      <c r="HU176" s="86">
        <f t="shared" si="218"/>
        <v>1.64962830803052E-23</v>
      </c>
      <c r="HV176" s="86">
        <f t="shared" si="218"/>
        <v>6.2039997439171576E-24</v>
      </c>
      <c r="HW176" s="86">
        <f t="shared" si="218"/>
        <v>3.4120408111549244E-24</v>
      </c>
      <c r="HX176" s="86">
        <f t="shared" si="218"/>
        <v>1.45113241709021E-25</v>
      </c>
      <c r="HY176" s="86">
        <f t="shared" si="218"/>
        <v>1.0998636367687389E-26</v>
      </c>
      <c r="HZ176" s="86">
        <f t="shared" si="218"/>
        <v>1.2878409569897321E-28</v>
      </c>
      <c r="IA176" s="86">
        <f t="shared" si="218"/>
        <v>3.9635518029404292E-30</v>
      </c>
      <c r="IB176" s="86">
        <f t="shared" si="218"/>
        <v>4.907384298329692E-29</v>
      </c>
      <c r="IC176" s="86">
        <f t="shared" si="218"/>
        <v>4.8560725662624891E-30</v>
      </c>
      <c r="ID176" s="86">
        <f t="shared" si="218"/>
        <v>1.1863362706540758E-24</v>
      </c>
      <c r="IE176" s="86">
        <f t="shared" si="218"/>
        <v>2.015951894553563E-22</v>
      </c>
      <c r="IF176" s="86">
        <f t="shared" si="218"/>
        <v>2.7841323829403078E-16</v>
      </c>
      <c r="IG176" s="86">
        <f t="shared" si="218"/>
        <v>2.3036557852693353E-14</v>
      </c>
      <c r="II176" s="86">
        <f t="shared" si="219"/>
        <v>1.0920539034608324E-4</v>
      </c>
      <c r="IJ176" s="86">
        <f t="shared" si="219"/>
        <v>0.45962140913005956</v>
      </c>
      <c r="IK176" s="86">
        <f t="shared" si="219"/>
        <v>0.38151831101456579</v>
      </c>
      <c r="IL176" s="86">
        <f t="shared" si="219"/>
        <v>0.30697447014591578</v>
      </c>
      <c r="IM176" s="86">
        <f t="shared" si="219"/>
        <v>0.30039920557066402</v>
      </c>
      <c r="IN176" s="86">
        <f t="shared" si="219"/>
        <v>0.29832274153519495</v>
      </c>
      <c r="IO176" s="86">
        <f t="shared" si="219"/>
        <v>0.27155583385219956</v>
      </c>
      <c r="IP176" s="86">
        <f t="shared" si="219"/>
        <v>0.34122167463988079</v>
      </c>
      <c r="IQ176" s="86">
        <f t="shared" si="219"/>
        <v>0.4535778242784908</v>
      </c>
      <c r="IR176" s="86">
        <f t="shared" si="219"/>
        <v>0.37568074914364358</v>
      </c>
      <c r="IS176" s="86">
        <f t="shared" si="219"/>
        <v>0.41826225939944228</v>
      </c>
      <c r="IT176" s="86">
        <f t="shared" si="219"/>
        <v>0.31677869627168759</v>
      </c>
      <c r="IU176" s="86">
        <f t="shared" si="219"/>
        <v>0.29735931450670028</v>
      </c>
      <c r="IV176" s="86">
        <f t="shared" si="219"/>
        <v>0.15313401805798527</v>
      </c>
      <c r="IW176" s="86">
        <f t="shared" si="219"/>
        <v>0.14963494226871768</v>
      </c>
      <c r="IY176" s="86">
        <f t="shared" si="220"/>
        <v>1.0920539034608324E-4</v>
      </c>
      <c r="IZ176" s="86">
        <f t="shared" si="220"/>
        <v>0.45962140913005956</v>
      </c>
      <c r="JA176" s="86">
        <f t="shared" si="220"/>
        <v>0.38151831101456579</v>
      </c>
      <c r="JB176" s="86">
        <f t="shared" si="220"/>
        <v>0.30697447014591578</v>
      </c>
      <c r="JC176" s="86">
        <f t="shared" si="220"/>
        <v>0.30039920557066402</v>
      </c>
      <c r="JD176" s="86">
        <f t="shared" si="220"/>
        <v>0.29832274153519495</v>
      </c>
      <c r="JE176" s="86">
        <f t="shared" si="220"/>
        <v>0.27155583385219956</v>
      </c>
      <c r="JF176" s="86">
        <f t="shared" si="220"/>
        <v>0.34122167463988079</v>
      </c>
      <c r="JG176" s="86">
        <f t="shared" si="220"/>
        <v>0.4535778242784908</v>
      </c>
      <c r="JH176" s="86">
        <f t="shared" si="220"/>
        <v>0.37568074914364358</v>
      </c>
      <c r="JI176" s="86">
        <f t="shared" si="220"/>
        <v>0.41826225939944228</v>
      </c>
      <c r="JJ176" s="86">
        <f t="shared" si="220"/>
        <v>0.31677869627168759</v>
      </c>
      <c r="JK176" s="86">
        <f t="shared" si="220"/>
        <v>0.29735931450670028</v>
      </c>
      <c r="JL176" s="86">
        <f t="shared" si="220"/>
        <v>0.15313401805798554</v>
      </c>
      <c r="JM176" s="86">
        <f t="shared" si="220"/>
        <v>0.14963494226874072</v>
      </c>
    </row>
    <row r="177" spans="2:273" x14ac:dyDescent="0.25">
      <c r="B177" s="2">
        <v>150</v>
      </c>
      <c r="C177" s="37">
        <v>34.697000000000003</v>
      </c>
      <c r="D177" s="37">
        <v>41.378999999999998</v>
      </c>
      <c r="E177" s="37">
        <v>55.107999999999997</v>
      </c>
      <c r="F177" s="37">
        <v>53.445999999999998</v>
      </c>
      <c r="G177" s="37">
        <v>56.4</v>
      </c>
      <c r="H177" s="37">
        <v>60.938000000000002</v>
      </c>
      <c r="I177" s="37">
        <v>62.768999999999998</v>
      </c>
      <c r="J177" s="37">
        <v>66</v>
      </c>
      <c r="K177" s="37">
        <v>67.738</v>
      </c>
      <c r="L177" s="37">
        <v>69.123000000000005</v>
      </c>
      <c r="M177" s="37">
        <v>68.891999999999996</v>
      </c>
      <c r="N177" s="37">
        <v>70.492000000000004</v>
      </c>
      <c r="O177" s="37">
        <v>72.554000000000002</v>
      </c>
      <c r="P177" s="37">
        <v>69.369</v>
      </c>
      <c r="Q177" s="37">
        <v>85.308000000000007</v>
      </c>
      <c r="S177" s="4">
        <f t="shared" si="221"/>
        <v>33.990440377889186</v>
      </c>
      <c r="T177" s="4">
        <f t="shared" si="221"/>
        <v>41.644817843966251</v>
      </c>
      <c r="U177" s="4">
        <f t="shared" si="221"/>
        <v>55.33718406177686</v>
      </c>
      <c r="V177" s="4">
        <f t="shared" si="221"/>
        <v>53.239266390982237</v>
      </c>
      <c r="W177" s="4">
        <f t="shared" si="221"/>
        <v>55.880401209902153</v>
      </c>
      <c r="X177" s="4">
        <f t="shared" si="221"/>
        <v>60.298989291544373</v>
      </c>
      <c r="Y177" s="4">
        <f t="shared" si="221"/>
        <v>63.131542954528342</v>
      </c>
      <c r="Z177" s="4">
        <f t="shared" si="221"/>
        <v>65.323691654487419</v>
      </c>
      <c r="AA177" s="4">
        <f t="shared" si="221"/>
        <v>69.237276475427365</v>
      </c>
      <c r="AB177" s="4">
        <f t="shared" si="221"/>
        <v>69.676495424658469</v>
      </c>
      <c r="AC177" s="4">
        <f t="shared" si="221"/>
        <v>70.855783509241675</v>
      </c>
      <c r="AD177" s="4">
        <f t="shared" si="221"/>
        <v>72.645698178295106</v>
      </c>
      <c r="AE177" s="4">
        <f t="shared" si="221"/>
        <v>73.148723752642866</v>
      </c>
      <c r="AF177" s="4">
        <f t="shared" si="221"/>
        <v>68.758868639299607</v>
      </c>
      <c r="AG177" s="4">
        <f t="shared" si="221"/>
        <v>84.537170709404492</v>
      </c>
      <c r="AI177" s="4">
        <f t="shared" si="222"/>
        <v>0.70655962211081658</v>
      </c>
      <c r="AJ177" s="4">
        <f t="shared" si="222"/>
        <v>-0.26581784396625352</v>
      </c>
      <c r="AK177" s="4">
        <f t="shared" si="222"/>
        <v>-0.22918406177686279</v>
      </c>
      <c r="AL177" s="4">
        <f t="shared" si="222"/>
        <v>0.2067336090177605</v>
      </c>
      <c r="AM177" s="4">
        <f t="shared" si="222"/>
        <v>0.51959879009784515</v>
      </c>
      <c r="AN177" s="4">
        <f t="shared" si="222"/>
        <v>0.63901070845562913</v>
      </c>
      <c r="AO177" s="4">
        <f t="shared" si="222"/>
        <v>-0.36254295452834384</v>
      </c>
      <c r="AP177" s="4">
        <f t="shared" si="222"/>
        <v>0.6763083455125809</v>
      </c>
      <c r="AQ177" s="4">
        <f t="shared" si="222"/>
        <v>-1.4992764754273651</v>
      </c>
      <c r="AR177" s="4">
        <f t="shared" si="222"/>
        <v>-0.55349542465846469</v>
      </c>
      <c r="AS177" s="4">
        <f t="shared" si="222"/>
        <v>-1.9637835092416793</v>
      </c>
      <c r="AT177" s="4">
        <f t="shared" si="222"/>
        <v>-2.1536981782951017</v>
      </c>
      <c r="AU177" s="4">
        <f t="shared" si="222"/>
        <v>-0.5947237526428637</v>
      </c>
      <c r="AV177" s="4">
        <f t="shared" si="222"/>
        <v>0.61013136070039309</v>
      </c>
      <c r="AW177" s="4">
        <f t="shared" si="222"/>
        <v>0.77082929059551475</v>
      </c>
      <c r="AY177" s="2">
        <f t="shared" si="214"/>
        <v>33.990440377889186</v>
      </c>
      <c r="AZ177" s="2">
        <f t="shared" si="214"/>
        <v>38.018415201245453</v>
      </c>
      <c r="BA177" s="2">
        <f t="shared" si="214"/>
        <v>47.804588664415078</v>
      </c>
      <c r="BB177" s="2">
        <f t="shared" si="214"/>
        <v>43.047791238344303</v>
      </c>
      <c r="BC177" s="2">
        <f t="shared" si="214"/>
        <v>43.407179811231941</v>
      </c>
      <c r="BD177" s="2">
        <f t="shared" si="214"/>
        <v>44.843005321055998</v>
      </c>
      <c r="BE177" s="2">
        <f t="shared" si="214"/>
        <v>45.066459417776073</v>
      </c>
      <c r="BF177" s="2">
        <f t="shared" si="214"/>
        <v>44.75404391299007</v>
      </c>
      <c r="BG177" s="2">
        <f t="shared" si="214"/>
        <v>44.615629970503591</v>
      </c>
      <c r="BH177" s="2">
        <f t="shared" si="214"/>
        <v>43.293119729729924</v>
      </c>
      <c r="BI177" s="2">
        <f t="shared" si="214"/>
        <v>40.466190930671679</v>
      </c>
      <c r="BJ177" s="2">
        <f t="shared" si="214"/>
        <v>41.487483677808626</v>
      </c>
      <c r="BK177" s="2">
        <f t="shared" si="214"/>
        <v>40.820466971026107</v>
      </c>
      <c r="BL177" s="2">
        <f t="shared" si="214"/>
        <v>43.185855771576669</v>
      </c>
      <c r="BM177" s="2">
        <f t="shared" si="214"/>
        <v>46.920411936048048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34.697000000000003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71.661431241565452</v>
      </c>
      <c r="DL177" s="2">
        <f t="shared" si="223"/>
        <v>81.738562717770037</v>
      </c>
      <c r="DM177" s="2">
        <f t="shared" si="223"/>
        <v>102.42452842401499</v>
      </c>
      <c r="DN177" s="2">
        <f t="shared" si="223"/>
        <v>92.314805440900571</v>
      </c>
      <c r="DO177" s="2">
        <f t="shared" si="223"/>
        <v>85.687543554006965</v>
      </c>
      <c r="DP177" s="2">
        <f t="shared" si="223"/>
        <v>81.417672473867597</v>
      </c>
      <c r="DQ177" s="2">
        <f t="shared" si="223"/>
        <v>77.030334737865658</v>
      </c>
      <c r="DR177" s="2">
        <f t="shared" si="223"/>
        <v>80.009235016071074</v>
      </c>
      <c r="DS177" s="2">
        <f t="shared" si="223"/>
        <v>81.153714636847397</v>
      </c>
      <c r="DT177" s="2">
        <f t="shared" si="223"/>
        <v>80.518192237994583</v>
      </c>
      <c r="DU177" s="2">
        <f t="shared" si="223"/>
        <v>83.472241467834493</v>
      </c>
      <c r="DV177" s="2">
        <f t="shared" si="223"/>
        <v>87.69901721534282</v>
      </c>
      <c r="DW177" s="2">
        <f t="shared" si="223"/>
        <v>84.661509575128974</v>
      </c>
      <c r="DX177" s="2">
        <f t="shared" si="223"/>
        <v>81.912818815331008</v>
      </c>
      <c r="DY177" s="2">
        <f t="shared" si="223"/>
        <v>81.98731954092419</v>
      </c>
      <c r="EA177" s="2">
        <f t="shared" si="213"/>
        <v>33.424891380518574</v>
      </c>
      <c r="EB177" s="2">
        <f t="shared" si="213"/>
        <v>37.574002004667577</v>
      </c>
      <c r="EC177" s="2">
        <f t="shared" si="213"/>
        <v>46.067658087669827</v>
      </c>
      <c r="ED177" s="2">
        <f t="shared" si="213"/>
        <v>42.535173082588642</v>
      </c>
      <c r="EE177" s="2">
        <f t="shared" si="213"/>
        <v>43.135171989977891</v>
      </c>
      <c r="EF177" s="2">
        <f t="shared" si="213"/>
        <v>44.510123717729527</v>
      </c>
      <c r="EG177" s="2">
        <f t="shared" si="213"/>
        <v>44.79954611368909</v>
      </c>
      <c r="EH177" s="2">
        <f t="shared" si="213"/>
        <v>44.959829466357299</v>
      </c>
      <c r="EI177" s="2">
        <f t="shared" si="213"/>
        <v>44.836132142535767</v>
      </c>
      <c r="EJ177" s="2">
        <f t="shared" si="213"/>
        <v>43.206966067285379</v>
      </c>
      <c r="EK177" s="2">
        <f t="shared" si="212"/>
        <v>39.947513504892413</v>
      </c>
      <c r="EL177" s="2">
        <f t="shared" si="179"/>
        <v>41.143632156535404</v>
      </c>
      <c r="EM177" s="2">
        <f t="shared" si="179"/>
        <v>40.823546523617793</v>
      </c>
      <c r="EN177" s="2">
        <f t="shared" si="179"/>
        <v>43.283264958940691</v>
      </c>
      <c r="EO177" s="2">
        <f t="shared" si="179"/>
        <v>47.436802436773107</v>
      </c>
      <c r="EQ177" s="2">
        <f t="shared" si="224"/>
        <v>34.196841849518208</v>
      </c>
      <c r="ER177" s="2">
        <f t="shared" si="224"/>
        <v>38.549655967836898</v>
      </c>
      <c r="ES177" s="2">
        <f t="shared" si="224"/>
        <v>50.050850652701072</v>
      </c>
      <c r="ET177" s="2">
        <f t="shared" si="224"/>
        <v>43.744965470552835</v>
      </c>
      <c r="EU177" s="2">
        <f t="shared" si="224"/>
        <v>43.775960983307684</v>
      </c>
      <c r="EV177" s="2">
        <f t="shared" si="224"/>
        <v>45.292644796124407</v>
      </c>
      <c r="EW177" s="2">
        <f t="shared" si="224"/>
        <v>45.430948184176387</v>
      </c>
      <c r="EX177" s="2">
        <f t="shared" si="224"/>
        <v>44.484752385931252</v>
      </c>
      <c r="EY177" s="2">
        <f t="shared" si="224"/>
        <v>44.353832555312771</v>
      </c>
      <c r="EZ177" s="2">
        <f t="shared" si="224"/>
        <v>43.396312115462564</v>
      </c>
      <c r="FA177" s="2">
        <f t="shared" si="224"/>
        <v>41.084904255302376</v>
      </c>
      <c r="FB177" s="2">
        <f t="shared" si="224"/>
        <v>41.943983905838209</v>
      </c>
      <c r="FC177" s="2">
        <f t="shared" si="224"/>
        <v>40.811155220491443</v>
      </c>
      <c r="FD177" s="2">
        <f t="shared" si="224"/>
        <v>43.006115810454112</v>
      </c>
      <c r="FE177" s="2">
        <f t="shared" si="224"/>
        <v>45.677571102988026</v>
      </c>
      <c r="FG177" s="2">
        <f t="shared" si="225"/>
        <v>0.99996210292169929</v>
      </c>
      <c r="FH177" s="2">
        <f t="shared" si="225"/>
        <v>0.99995514263274976</v>
      </c>
      <c r="FI177" s="2">
        <f t="shared" si="225"/>
        <v>0.99995746609592295</v>
      </c>
      <c r="FJ177" s="2">
        <f t="shared" si="225"/>
        <v>0.99995803345993495</v>
      </c>
      <c r="FK177" s="2">
        <f t="shared" si="225"/>
        <v>0.99995642510105742</v>
      </c>
      <c r="FL177" s="2">
        <f t="shared" si="225"/>
        <v>0.9999558807541703</v>
      </c>
      <c r="FM177" s="2">
        <f t="shared" si="225"/>
        <v>0.99995237470057174</v>
      </c>
      <c r="FN177" s="2">
        <f t="shared" si="225"/>
        <v>0.99995111648240032</v>
      </c>
      <c r="FO177" s="2">
        <f t="shared" si="225"/>
        <v>0.99995080499662914</v>
      </c>
      <c r="FP177" s="2">
        <f t="shared" si="225"/>
        <v>0.99994751820641958</v>
      </c>
      <c r="FQ177" s="2">
        <f t="shared" si="225"/>
        <v>0.99994459385340306</v>
      </c>
      <c r="FR177" s="2">
        <f t="shared" si="225"/>
        <v>0.99994764893551957</v>
      </c>
      <c r="FS177" s="2">
        <f t="shared" si="225"/>
        <v>0.99995207078251924</v>
      </c>
      <c r="FT177" s="2">
        <f t="shared" si="225"/>
        <v>0.99995579023581926</v>
      </c>
      <c r="FU177" s="2">
        <f t="shared" si="225"/>
        <v>0.99994325052549304</v>
      </c>
      <c r="FW177" s="2">
        <f t="shared" si="216"/>
        <v>0.73074629380893463</v>
      </c>
      <c r="FX177" s="2">
        <f t="shared" si="216"/>
        <v>0.45347234507337159</v>
      </c>
      <c r="FY177" s="2">
        <f t="shared" si="216"/>
        <v>0.43546312931387926</v>
      </c>
      <c r="FZ177" s="2">
        <f t="shared" si="216"/>
        <v>0.42199726324859543</v>
      </c>
      <c r="GA177" s="2">
        <f t="shared" si="216"/>
        <v>0.42159526579810719</v>
      </c>
      <c r="GB177" s="2">
        <f t="shared" si="216"/>
        <v>0.42331545980767349</v>
      </c>
      <c r="GC177" s="2">
        <f t="shared" si="216"/>
        <v>0.42030002043411385</v>
      </c>
      <c r="GD177" s="2">
        <f t="shared" si="216"/>
        <v>0.43676889530050139</v>
      </c>
      <c r="GE177" s="2">
        <f t="shared" si="216"/>
        <v>0.46089364684160367</v>
      </c>
      <c r="GF177" s="2">
        <f t="shared" si="216"/>
        <v>0.44466469295224248</v>
      </c>
      <c r="GG177" s="2">
        <f t="shared" si="216"/>
        <v>0.45390371614599123</v>
      </c>
      <c r="GH177" s="2">
        <f t="shared" si="216"/>
        <v>0.42658030997684643</v>
      </c>
      <c r="GI177" s="2">
        <f t="shared" si="216"/>
        <v>0.41808934894697297</v>
      </c>
      <c r="GJ177" s="2">
        <f t="shared" si="216"/>
        <v>0.3576305082359556</v>
      </c>
      <c r="GK177" s="2">
        <f t="shared" si="216"/>
        <v>0.2946464256633084</v>
      </c>
      <c r="GM177" s="86">
        <f t="shared" si="217"/>
        <v>3.898759227621888E-250</v>
      </c>
      <c r="GN177" s="86">
        <f t="shared" si="217"/>
        <v>1.4180917163903239E-284</v>
      </c>
      <c r="GO177" s="86">
        <f t="shared" si="217"/>
        <v>4.6819105291665732E-282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8.9195356437223226E-137</v>
      </c>
      <c r="HD177" s="86">
        <f t="shared" si="181"/>
        <v>2.5515991826931244E-172</v>
      </c>
      <c r="HE177" s="86">
        <f t="shared" si="181"/>
        <v>3.8919557211698755E-156</v>
      </c>
      <c r="HF177" s="86">
        <f t="shared" si="180"/>
        <v>7.2261985160552352E-246</v>
      </c>
      <c r="HG177" s="86">
        <f t="shared" si="180"/>
        <v>2.4296328201524426E-286</v>
      </c>
      <c r="HH177" s="86">
        <f t="shared" si="180"/>
        <v>7.5374230215465397E-299</v>
      </c>
      <c r="HI177" s="86">
        <f t="shared" si="180"/>
        <v>6.5506937327856224E-297</v>
      </c>
      <c r="HJ177" s="86">
        <f t="shared" si="180"/>
        <v>7.9418725041498299E-305</v>
      </c>
      <c r="HK177" s="86">
        <f t="shared" si="180"/>
        <v>0</v>
      </c>
      <c r="HL177" s="86">
        <f t="shared" si="180"/>
        <v>0</v>
      </c>
      <c r="HM177" s="86">
        <f t="shared" si="180"/>
        <v>8.3917609489840768E-297</v>
      </c>
      <c r="HN177" s="86">
        <f t="shared" si="180"/>
        <v>4.3193299388063364E-290</v>
      </c>
      <c r="HO177" s="86">
        <f t="shared" si="226"/>
        <v>2.6248786294265206E-251</v>
      </c>
      <c r="HP177" s="86">
        <f t="shared" si="226"/>
        <v>1.6841910679615427E-275</v>
      </c>
      <c r="HQ177" s="86">
        <f t="shared" si="226"/>
        <v>0</v>
      </c>
      <c r="HS177" s="86">
        <f t="shared" si="218"/>
        <v>1.3494391110238766E-34</v>
      </c>
      <c r="HT177" s="86">
        <f t="shared" si="218"/>
        <v>4.7970948270652074E-25</v>
      </c>
      <c r="HU177" s="86">
        <f t="shared" si="218"/>
        <v>3.175489707066903E-25</v>
      </c>
      <c r="HV177" s="86">
        <f t="shared" si="218"/>
        <v>9.8150800328136635E-26</v>
      </c>
      <c r="HW177" s="86">
        <f t="shared" si="218"/>
        <v>5.030110420061138E-26</v>
      </c>
      <c r="HX177" s="86">
        <f t="shared" si="218"/>
        <v>1.7155324074007649E-27</v>
      </c>
      <c r="HY177" s="86">
        <f t="shared" si="218"/>
        <v>1.0215039422033529E-28</v>
      </c>
      <c r="HZ177" s="86">
        <f t="shared" si="218"/>
        <v>9.3182840508712119E-31</v>
      </c>
      <c r="IA177" s="86">
        <f t="shared" si="218"/>
        <v>2.4542436290110507E-32</v>
      </c>
      <c r="IB177" s="86">
        <f t="shared" si="218"/>
        <v>3.254168513534876E-31</v>
      </c>
      <c r="IC177" s="86">
        <f t="shared" si="218"/>
        <v>2.8587214682927389E-32</v>
      </c>
      <c r="ID177" s="86">
        <f t="shared" si="218"/>
        <v>1.5835540192537808E-26</v>
      </c>
      <c r="IE177" s="86">
        <f t="shared" si="218"/>
        <v>3.9139105353351612E-24</v>
      </c>
      <c r="IF177" s="86">
        <f t="shared" si="218"/>
        <v>1.2552070623359792E-17</v>
      </c>
      <c r="IG177" s="86">
        <f t="shared" si="218"/>
        <v>1.0898244524668505E-15</v>
      </c>
      <c r="II177" s="86">
        <f t="shared" si="219"/>
        <v>2.0497870942776704E-5</v>
      </c>
      <c r="IJ177" s="86">
        <f t="shared" si="219"/>
        <v>0.52881608857151685</v>
      </c>
      <c r="IK177" s="86">
        <f t="shared" si="219"/>
        <v>0.47372414244997607</v>
      </c>
      <c r="IL177" s="86">
        <f t="shared" si="219"/>
        <v>0.40759974794053844</v>
      </c>
      <c r="IM177" s="86">
        <f t="shared" si="219"/>
        <v>0.40197374246609957</v>
      </c>
      <c r="IN177" s="86">
        <f t="shared" si="219"/>
        <v>0.40210245113576693</v>
      </c>
      <c r="IO177" s="86">
        <f t="shared" si="219"/>
        <v>0.37685613927323036</v>
      </c>
      <c r="IP177" s="86">
        <f t="shared" si="219"/>
        <v>0.44892683176420856</v>
      </c>
      <c r="IQ177" s="86">
        <f t="shared" si="219"/>
        <v>0.5323278079786955</v>
      </c>
      <c r="IR177" s="86">
        <f t="shared" si="219"/>
        <v>0.47994442412610627</v>
      </c>
      <c r="IS177" s="86">
        <f t="shared" si="219"/>
        <v>0.51218937739521508</v>
      </c>
      <c r="IT177" s="86">
        <f t="shared" si="219"/>
        <v>0.41992076568403108</v>
      </c>
      <c r="IU177" s="86">
        <f t="shared" si="219"/>
        <v>0.39604769645848759</v>
      </c>
      <c r="IV177" s="86">
        <f t="shared" si="219"/>
        <v>0.21248998046450721</v>
      </c>
      <c r="IW177" s="86">
        <f t="shared" si="219"/>
        <v>0.19242023715215353</v>
      </c>
      <c r="IY177" s="86">
        <f t="shared" si="220"/>
        <v>2.0497870942776704E-5</v>
      </c>
      <c r="IZ177" s="86">
        <f t="shared" si="220"/>
        <v>0.52881608857151685</v>
      </c>
      <c r="JA177" s="86">
        <f t="shared" si="220"/>
        <v>0.47372414244997607</v>
      </c>
      <c r="JB177" s="86">
        <f t="shared" si="220"/>
        <v>0.40759974794053844</v>
      </c>
      <c r="JC177" s="86">
        <f t="shared" si="220"/>
        <v>0.40197374246609957</v>
      </c>
      <c r="JD177" s="86">
        <f t="shared" si="220"/>
        <v>0.40210245113576693</v>
      </c>
      <c r="JE177" s="86">
        <f t="shared" si="220"/>
        <v>0.37685613927323036</v>
      </c>
      <c r="JF177" s="86">
        <f t="shared" si="220"/>
        <v>0.44892683176420856</v>
      </c>
      <c r="JG177" s="86">
        <f t="shared" si="220"/>
        <v>0.5323278079786955</v>
      </c>
      <c r="JH177" s="86">
        <f t="shared" si="220"/>
        <v>0.47994442412610627</v>
      </c>
      <c r="JI177" s="86">
        <f t="shared" si="220"/>
        <v>0.51218937739521508</v>
      </c>
      <c r="JJ177" s="86">
        <f t="shared" si="220"/>
        <v>0.41992076568403108</v>
      </c>
      <c r="JK177" s="86">
        <f t="shared" si="220"/>
        <v>0.39604769645848759</v>
      </c>
      <c r="JL177" s="86">
        <f t="shared" si="220"/>
        <v>0.21248998046450721</v>
      </c>
      <c r="JM177" s="86">
        <f t="shared" si="220"/>
        <v>0.19242023715215462</v>
      </c>
    </row>
    <row r="178" spans="2:273" x14ac:dyDescent="0.25">
      <c r="B178" s="2">
        <v>151</v>
      </c>
      <c r="C178" s="37">
        <v>34.652000000000001</v>
      </c>
      <c r="D178" s="37">
        <v>41.832999999999998</v>
      </c>
      <c r="E178" s="37">
        <v>55.491999999999997</v>
      </c>
      <c r="F178" s="37">
        <v>54.369</v>
      </c>
      <c r="G178" s="37">
        <v>57.722999999999999</v>
      </c>
      <c r="H178" s="37">
        <v>61.523000000000003</v>
      </c>
      <c r="I178" s="37">
        <v>64.507999999999996</v>
      </c>
      <c r="J178" s="37">
        <v>65.322999999999993</v>
      </c>
      <c r="K178" s="37">
        <v>63.831000000000003</v>
      </c>
      <c r="L178" s="37">
        <v>67.784999999999997</v>
      </c>
      <c r="M178" s="37">
        <v>67.646000000000001</v>
      </c>
      <c r="N178" s="37">
        <v>72.938000000000002</v>
      </c>
      <c r="O178" s="37">
        <v>75.015000000000001</v>
      </c>
      <c r="P178" s="37">
        <v>73.584999999999994</v>
      </c>
      <c r="Q178" s="37">
        <v>92.108000000000004</v>
      </c>
      <c r="S178" s="4">
        <f t="shared" si="221"/>
        <v>33.928185619760633</v>
      </c>
      <c r="T178" s="4">
        <f t="shared" si="221"/>
        <v>41.180990561116445</v>
      </c>
      <c r="U178" s="4">
        <f t="shared" si="221"/>
        <v>55.144153458115724</v>
      </c>
      <c r="V178" s="4">
        <f t="shared" si="221"/>
        <v>53.824025272157172</v>
      </c>
      <c r="W178" s="4">
        <f t="shared" si="221"/>
        <v>56.678226052299706</v>
      </c>
      <c r="X178" s="4">
        <f t="shared" si="221"/>
        <v>61.328531840642881</v>
      </c>
      <c r="Y178" s="4">
        <f t="shared" si="221"/>
        <v>64.891273137730565</v>
      </c>
      <c r="Z178" s="4">
        <f t="shared" si="221"/>
        <v>65.438580156841198</v>
      </c>
      <c r="AA178" s="4">
        <f t="shared" si="221"/>
        <v>65.632220724393079</v>
      </c>
      <c r="AB178" s="4">
        <f t="shared" si="221"/>
        <v>68.637937400264136</v>
      </c>
      <c r="AC178" s="4">
        <f t="shared" si="221"/>
        <v>67.868403118318128</v>
      </c>
      <c r="AD178" s="4">
        <f t="shared" si="221"/>
        <v>74.114417969987741</v>
      </c>
      <c r="AE178" s="4">
        <f t="shared" si="221"/>
        <v>75.554493122649902</v>
      </c>
      <c r="AF178" s="4">
        <f t="shared" si="221"/>
        <v>73.944885049557982</v>
      </c>
      <c r="AG178" s="4">
        <f t="shared" si="221"/>
        <v>91.316443601896054</v>
      </c>
      <c r="AI178" s="4">
        <f t="shared" si="222"/>
        <v>0.72381438023936795</v>
      </c>
      <c r="AJ178" s="4">
        <f t="shared" si="222"/>
        <v>0.65200943888355312</v>
      </c>
      <c r="AK178" s="4">
        <f t="shared" si="222"/>
        <v>0.34784654188427311</v>
      </c>
      <c r="AL178" s="4">
        <f t="shared" si="222"/>
        <v>0.54497472784282763</v>
      </c>
      <c r="AM178" s="4">
        <f t="shared" si="222"/>
        <v>1.0447739477002926</v>
      </c>
      <c r="AN178" s="4">
        <f t="shared" si="222"/>
        <v>0.19446815935712181</v>
      </c>
      <c r="AO178" s="4">
        <f t="shared" si="222"/>
        <v>-0.38327313773056915</v>
      </c>
      <c r="AP178" s="4">
        <f t="shared" si="222"/>
        <v>-0.11558015684120448</v>
      </c>
      <c r="AQ178" s="4">
        <f t="shared" si="222"/>
        <v>-1.801220724393076</v>
      </c>
      <c r="AR178" s="4">
        <f t="shared" si="222"/>
        <v>-0.852937400264139</v>
      </c>
      <c r="AS178" s="4">
        <f t="shared" si="222"/>
        <v>-0.22240311831812676</v>
      </c>
      <c r="AT178" s="4">
        <f t="shared" si="222"/>
        <v>-1.1764179699877388</v>
      </c>
      <c r="AU178" s="4">
        <f t="shared" si="222"/>
        <v>-0.53949312264990112</v>
      </c>
      <c r="AV178" s="4">
        <f t="shared" si="222"/>
        <v>-0.35988504955798817</v>
      </c>
      <c r="AW178" s="4">
        <f t="shared" si="222"/>
        <v>0.79155639810394973</v>
      </c>
      <c r="AY178" s="2">
        <f t="shared" ref="AY178:BM194" si="227">IF(OR($B178 &lt; C$230, $B178 &gt; C$233), #N/A, ((1-FG178)*DK178) + (FG178 - FW178)*EA178 + (FW178*EQ178))</f>
        <v>33.928185619760633</v>
      </c>
      <c r="AZ178" s="2">
        <f t="shared" si="227"/>
        <v>37.943329029623271</v>
      </c>
      <c r="BA178" s="2">
        <f t="shared" si="227"/>
        <v>47.723681489499114</v>
      </c>
      <c r="BB178" s="2">
        <f t="shared" si="227"/>
        <v>42.967822375174677</v>
      </c>
      <c r="BC178" s="2">
        <f t="shared" si="227"/>
        <v>43.309742186597447</v>
      </c>
      <c r="BD178" s="2">
        <f t="shared" si="227"/>
        <v>44.761127854945407</v>
      </c>
      <c r="BE178" s="2">
        <f t="shared" si="227"/>
        <v>44.980454580936851</v>
      </c>
      <c r="BF178" s="2">
        <f t="shared" si="227"/>
        <v>44.637226866733521</v>
      </c>
      <c r="BG178" s="2">
        <f t="shared" si="227"/>
        <v>44.490394404798579</v>
      </c>
      <c r="BH178" s="2">
        <f t="shared" si="227"/>
        <v>43.19736440584942</v>
      </c>
      <c r="BI178" s="2">
        <f t="shared" si="227"/>
        <v>40.358866350319957</v>
      </c>
      <c r="BJ178" s="2">
        <f t="shared" si="227"/>
        <v>41.375401714083353</v>
      </c>
      <c r="BK178" s="2">
        <f t="shared" si="227"/>
        <v>40.708875922093142</v>
      </c>
      <c r="BL178" s="2">
        <f t="shared" si="227"/>
        <v>43.08193323438087</v>
      </c>
      <c r="BM178" s="2">
        <f t="shared" si="227"/>
        <v>46.776518268524448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34.652000000000001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71.831643184885294</v>
      </c>
      <c r="DL178" s="2">
        <f t="shared" si="223"/>
        <v>81.95308449477352</v>
      </c>
      <c r="DM178" s="2">
        <f t="shared" si="223"/>
        <v>102.70514990619137</v>
      </c>
      <c r="DN178" s="2">
        <f t="shared" si="223"/>
        <v>92.557694371482185</v>
      </c>
      <c r="DO178" s="2">
        <f t="shared" si="223"/>
        <v>85.876928222996526</v>
      </c>
      <c r="DP178" s="2">
        <f t="shared" si="223"/>
        <v>81.57569547038328</v>
      </c>
      <c r="DQ178" s="2">
        <f t="shared" si="223"/>
        <v>77.142091321610906</v>
      </c>
      <c r="DR178" s="2">
        <f t="shared" si="223"/>
        <v>80.148559868190034</v>
      </c>
      <c r="DS178" s="2">
        <f t="shared" si="223"/>
        <v>81.301653782783703</v>
      </c>
      <c r="DT178" s="2">
        <f t="shared" si="223"/>
        <v>80.673195711265492</v>
      </c>
      <c r="DU178" s="2">
        <f t="shared" si="223"/>
        <v>83.667725762609493</v>
      </c>
      <c r="DV178" s="2">
        <f t="shared" si="223"/>
        <v>87.905240712775608</v>
      </c>
      <c r="DW178" s="2">
        <f t="shared" si="223"/>
        <v>84.865987494260324</v>
      </c>
      <c r="DX178" s="2">
        <f t="shared" si="223"/>
        <v>82.107846689895467</v>
      </c>
      <c r="DY178" s="2">
        <f t="shared" si="223"/>
        <v>82.177546964663236</v>
      </c>
      <c r="DZ178" s="5"/>
      <c r="EA178" s="2">
        <f t="shared" si="213"/>
        <v>33.336737911702876</v>
      </c>
      <c r="EB178" s="2">
        <f t="shared" si="213"/>
        <v>37.464421381981069</v>
      </c>
      <c r="EC178" s="2">
        <f t="shared" si="213"/>
        <v>45.849594693668287</v>
      </c>
      <c r="ED178" s="2">
        <f t="shared" si="213"/>
        <v>42.414495353775919</v>
      </c>
      <c r="EE178" s="2">
        <f t="shared" si="213"/>
        <v>43.016324296871481</v>
      </c>
      <c r="EF178" s="2">
        <f t="shared" si="213"/>
        <v>44.40197865286801</v>
      </c>
      <c r="EG178" s="2">
        <f t="shared" si="213"/>
        <v>44.692466217475967</v>
      </c>
      <c r="EH178" s="2">
        <f t="shared" si="213"/>
        <v>44.858584500331446</v>
      </c>
      <c r="EI178" s="2">
        <f t="shared" si="213"/>
        <v>44.727412939800232</v>
      </c>
      <c r="EJ178" s="2">
        <f t="shared" si="213"/>
        <v>43.104096624337089</v>
      </c>
      <c r="EK178" s="2">
        <f t="shared" si="212"/>
        <v>39.800796604624409</v>
      </c>
      <c r="EL178" s="2">
        <f t="shared" si="179"/>
        <v>41.004485211258967</v>
      </c>
      <c r="EM178" s="2">
        <f t="shared" si="179"/>
        <v>40.711669673107139</v>
      </c>
      <c r="EN178" s="2">
        <f t="shared" si="179"/>
        <v>43.18695838266234</v>
      </c>
      <c r="EO178" s="2">
        <f t="shared" si="179"/>
        <v>47.33766763891451</v>
      </c>
      <c r="EP178" s="5"/>
      <c r="EQ178" s="2">
        <f t="shared" si="224"/>
        <v>34.125159993245319</v>
      </c>
      <c r="ER178" s="2">
        <f t="shared" si="224"/>
        <v>38.465905077594719</v>
      </c>
      <c r="ES178" s="2">
        <f t="shared" si="224"/>
        <v>49.934668649708456</v>
      </c>
      <c r="ET178" s="2">
        <f t="shared" si="224"/>
        <v>43.654703278805648</v>
      </c>
      <c r="EU178" s="2">
        <f t="shared" si="224"/>
        <v>43.67304001688283</v>
      </c>
      <c r="EV178" s="2">
        <f t="shared" si="224"/>
        <v>45.2039937335094</v>
      </c>
      <c r="EW178" s="2">
        <f t="shared" si="224"/>
        <v>45.339530887530103</v>
      </c>
      <c r="EX178" s="2">
        <f t="shared" si="224"/>
        <v>44.373470090542234</v>
      </c>
      <c r="EY178" s="2">
        <f t="shared" si="224"/>
        <v>44.234156933555354</v>
      </c>
      <c r="EZ178" s="2">
        <f t="shared" si="224"/>
        <v>43.299749768159124</v>
      </c>
      <c r="FA178" s="2">
        <f t="shared" si="224"/>
        <v>40.966559357918072</v>
      </c>
      <c r="FB178" s="2">
        <f t="shared" si="224"/>
        <v>41.825141286400665</v>
      </c>
      <c r="FC178" s="2">
        <f t="shared" si="224"/>
        <v>40.700949566512605</v>
      </c>
      <c r="FD178" s="2">
        <f t="shared" si="224"/>
        <v>42.905747605412429</v>
      </c>
      <c r="FE178" s="2">
        <f t="shared" si="224"/>
        <v>45.545642613702057</v>
      </c>
      <c r="FG178" s="2">
        <f t="shared" si="225"/>
        <v>0.99996543733855947</v>
      </c>
      <c r="FH178" s="2">
        <f t="shared" si="225"/>
        <v>0.99995908943337042</v>
      </c>
      <c r="FI178" s="2">
        <f t="shared" si="225"/>
        <v>0.99996120847326342</v>
      </c>
      <c r="FJ178" s="2">
        <f t="shared" si="225"/>
        <v>0.99996172591923949</v>
      </c>
      <c r="FK178" s="2">
        <f t="shared" si="225"/>
        <v>0.9999602590674691</v>
      </c>
      <c r="FL178" s="2">
        <f t="shared" si="225"/>
        <v>0.99995976261337693</v>
      </c>
      <c r="FM178" s="2">
        <f t="shared" si="225"/>
        <v>0.99995656502867913</v>
      </c>
      <c r="FN178" s="2">
        <f t="shared" si="225"/>
        <v>0.99995541751032413</v>
      </c>
      <c r="FO178" s="2">
        <f t="shared" si="225"/>
        <v>0.99995513342947295</v>
      </c>
      <c r="FP178" s="2">
        <f t="shared" si="225"/>
        <v>0.99995213581435727</v>
      </c>
      <c r="FQ178" s="2">
        <f t="shared" si="225"/>
        <v>0.99994946874738966</v>
      </c>
      <c r="FR178" s="2">
        <f t="shared" si="225"/>
        <v>0.99995225504181318</v>
      </c>
      <c r="FS178" s="2">
        <f t="shared" si="225"/>
        <v>0.99995628784979063</v>
      </c>
      <c r="FT178" s="2">
        <f t="shared" si="225"/>
        <v>0.99995968005901803</v>
      </c>
      <c r="FU178" s="2">
        <f t="shared" si="225"/>
        <v>0.99994824360568468</v>
      </c>
      <c r="FV178" s="5"/>
      <c r="FW178" s="2">
        <f t="shared" ref="FW178:GK194" si="229">POWER(10,($B178-C$232)/C$229)/(1+POWER(10,($B178-C$232)/C$229))</f>
        <v>0.74847881039192732</v>
      </c>
      <c r="FX178" s="2">
        <f t="shared" si="229"/>
        <v>0.47638078714135379</v>
      </c>
      <c r="FY178" s="2">
        <f t="shared" si="229"/>
        <v>0.45822457614822848</v>
      </c>
      <c r="FZ178" s="2">
        <f t="shared" si="229"/>
        <v>0.4446091864287533</v>
      </c>
      <c r="GA178" s="2">
        <f t="shared" si="229"/>
        <v>0.44420220267007138</v>
      </c>
      <c r="GB178" s="2">
        <f t="shared" si="229"/>
        <v>0.44594352088188721</v>
      </c>
      <c r="GC178" s="2">
        <f t="shared" si="229"/>
        <v>0.442890684946736</v>
      </c>
      <c r="GD178" s="2">
        <f t="shared" si="229"/>
        <v>0.45954303574962685</v>
      </c>
      <c r="GE178" s="2">
        <f t="shared" si="229"/>
        <v>0.48384508801992476</v>
      </c>
      <c r="GF178" s="2">
        <f t="shared" si="229"/>
        <v>0.46750880355086805</v>
      </c>
      <c r="GG178" s="2">
        <f t="shared" si="229"/>
        <v>0.4768149378992938</v>
      </c>
      <c r="GH178" s="2">
        <f t="shared" si="229"/>
        <v>0.44924693715375824</v>
      </c>
      <c r="GI178" s="2">
        <f t="shared" si="229"/>
        <v>0.44065151268099439</v>
      </c>
      <c r="GJ178" s="2">
        <f t="shared" si="229"/>
        <v>0.37905530237292301</v>
      </c>
      <c r="GK178" s="2">
        <f t="shared" si="229"/>
        <v>0.31414324521255493</v>
      </c>
      <c r="GL178" s="5"/>
      <c r="GM178" s="86">
        <f t="shared" ref="GM178:HA194" si="230" xml:space="preserve"> _xlfn.NORM.DIST($B178, C$7, ABS(C$11), TRUE) * _xlfn.NORM.DIST(($B178 - C$7)*C$15, 0, ABS(C$11), TRUE) * 2</f>
        <v>5.3016387918111991E-256</v>
      </c>
      <c r="GN178" s="86">
        <f t="shared" si="230"/>
        <v>3.0156124628313367E-291</v>
      </c>
      <c r="GO178" s="86">
        <f t="shared" si="230"/>
        <v>1.2339977389444536E-288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4.6450334578272295E-141</v>
      </c>
      <c r="HD178" s="86">
        <f t="shared" si="181"/>
        <v>1.0521364987022337E-177</v>
      </c>
      <c r="HE178" s="86">
        <f t="shared" si="181"/>
        <v>5.4903305917047403E-161</v>
      </c>
      <c r="HF178" s="86">
        <f t="shared" si="180"/>
        <v>1.6574069128775937E-253</v>
      </c>
      <c r="HG178" s="86">
        <f t="shared" si="180"/>
        <v>3.0945967865461106E-295</v>
      </c>
      <c r="HH178" s="86">
        <f t="shared" si="180"/>
        <v>0</v>
      </c>
      <c r="HI178" s="86">
        <f t="shared" si="180"/>
        <v>3.9923207131970427E-306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5.0036841881642451E-306</v>
      </c>
      <c r="HN178" s="86">
        <f t="shared" si="180"/>
        <v>3.5984189427996338E-299</v>
      </c>
      <c r="HO178" s="86">
        <f t="shared" si="226"/>
        <v>3.5670672190892872E-259</v>
      </c>
      <c r="HP178" s="86">
        <f t="shared" si="226"/>
        <v>3.034360978728068E-284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1.4817427954993327E-36</v>
      </c>
      <c r="HT178" s="86">
        <f t="shared" si="231"/>
        <v>8.5723910572149702E-27</v>
      </c>
      <c r="HU178" s="86">
        <f t="shared" si="231"/>
        <v>5.2805592593521538E-27</v>
      </c>
      <c r="HV178" s="86">
        <f t="shared" si="231"/>
        <v>1.3257509048573935E-27</v>
      </c>
      <c r="HW178" s="86">
        <f t="shared" si="231"/>
        <v>6.3086856876179876E-28</v>
      </c>
      <c r="HX178" s="86">
        <f t="shared" si="231"/>
        <v>1.7126590345954229E-29</v>
      </c>
      <c r="HY178" s="86">
        <f t="shared" si="231"/>
        <v>7.9269715019349589E-31</v>
      </c>
      <c r="HZ178" s="86">
        <f t="shared" si="231"/>
        <v>5.6005076549952935E-33</v>
      </c>
      <c r="IA178" s="86">
        <f t="shared" si="231"/>
        <v>1.2600485572908917E-34</v>
      </c>
      <c r="IB178" s="86">
        <f t="shared" si="231"/>
        <v>1.7857747149258892E-33</v>
      </c>
      <c r="IC178" s="86">
        <f t="shared" si="231"/>
        <v>1.389491291360258E-34</v>
      </c>
      <c r="ID178" s="86">
        <f t="shared" si="231"/>
        <v>1.7903867949969738E-28</v>
      </c>
      <c r="IE178" s="86">
        <f t="shared" si="231"/>
        <v>6.5217641275882735E-26</v>
      </c>
      <c r="IF178" s="86">
        <f t="shared" si="231"/>
        <v>4.9593378504672554E-19</v>
      </c>
      <c r="IG178" s="86">
        <f t="shared" si="231"/>
        <v>4.4534292114917762E-17</v>
      </c>
      <c r="II178" s="86">
        <f t="shared" ref="II178:IW194" si="232" xml:space="preserve"> _xlfn.NORM.DIST($B178, C$10, ABS(C$14), TRUE) * _xlfn.NORM.DIST(($B178 - C$10)*C$18, 0, ABS(C$14), TRUE) * 2</f>
        <v>3.3085554989230331E-6</v>
      </c>
      <c r="IJ178" s="86">
        <f t="shared" si="232"/>
        <v>0.54786342409359068</v>
      </c>
      <c r="IK178" s="86">
        <f t="shared" si="232"/>
        <v>0.53672683102664509</v>
      </c>
      <c r="IL178" s="86">
        <f t="shared" si="232"/>
        <v>0.49759996316878624</v>
      </c>
      <c r="IM178" s="86">
        <f t="shared" si="232"/>
        <v>0.4941848466642691</v>
      </c>
      <c r="IN178" s="86">
        <f t="shared" si="232"/>
        <v>0.49601109855244008</v>
      </c>
      <c r="IO178" s="86">
        <f t="shared" si="232"/>
        <v>0.47859312196896298</v>
      </c>
      <c r="IP178" s="86">
        <f t="shared" si="232"/>
        <v>0.52966567157811661</v>
      </c>
      <c r="IQ178" s="86">
        <f t="shared" si="232"/>
        <v>0.54338163046021382</v>
      </c>
      <c r="IR178" s="86">
        <f t="shared" si="232"/>
        <v>0.54367656313498691</v>
      </c>
      <c r="IS178" s="86">
        <f t="shared" si="232"/>
        <v>0.5489907937050007</v>
      </c>
      <c r="IT178" s="86">
        <f t="shared" si="232"/>
        <v>0.50828148673891482</v>
      </c>
      <c r="IU178" s="86">
        <f t="shared" si="232"/>
        <v>0.48740165357990545</v>
      </c>
      <c r="IV178" s="86">
        <f t="shared" si="232"/>
        <v>0.28242336138576496</v>
      </c>
      <c r="IW178" s="86">
        <f t="shared" si="232"/>
        <v>0.24343237497553466</v>
      </c>
      <c r="IY178" s="86">
        <f t="shared" ref="IY178:JM194" si="233">GM178+HC178+HS178+II178</f>
        <v>3.3085554989230331E-6</v>
      </c>
      <c r="IZ178" s="86">
        <f t="shared" si="233"/>
        <v>0.54786342409359068</v>
      </c>
      <c r="JA178" s="86">
        <f t="shared" si="233"/>
        <v>0.53672683102664509</v>
      </c>
      <c r="JB178" s="86">
        <f t="shared" si="233"/>
        <v>0.49759996316878624</v>
      </c>
      <c r="JC178" s="86">
        <f t="shared" si="233"/>
        <v>0.4941848466642691</v>
      </c>
      <c r="JD178" s="86">
        <f t="shared" si="233"/>
        <v>0.49601109855244008</v>
      </c>
      <c r="JE178" s="86">
        <f t="shared" si="233"/>
        <v>0.47859312196896298</v>
      </c>
      <c r="JF178" s="86">
        <f t="shared" si="233"/>
        <v>0.52966567157811661</v>
      </c>
      <c r="JG178" s="86">
        <f t="shared" si="233"/>
        <v>0.54338163046021382</v>
      </c>
      <c r="JH178" s="86">
        <f t="shared" si="233"/>
        <v>0.54367656313498691</v>
      </c>
      <c r="JI178" s="86">
        <f t="shared" si="233"/>
        <v>0.5489907937050007</v>
      </c>
      <c r="JJ178" s="86">
        <f t="shared" si="233"/>
        <v>0.50828148673891482</v>
      </c>
      <c r="JK178" s="86">
        <f t="shared" si="233"/>
        <v>0.48740165357990545</v>
      </c>
      <c r="JL178" s="86">
        <f t="shared" si="233"/>
        <v>0.28242336138576496</v>
      </c>
      <c r="JM178" s="86">
        <f t="shared" si="233"/>
        <v>0.24343237497553472</v>
      </c>
    </row>
    <row r="179" spans="2:273" x14ac:dyDescent="0.25">
      <c r="B179" s="2">
        <v>152</v>
      </c>
      <c r="C179" s="37">
        <v>34.726999999999997</v>
      </c>
      <c r="D179" s="37">
        <v>41.773000000000003</v>
      </c>
      <c r="E179" s="37">
        <v>53.122999999999998</v>
      </c>
      <c r="F179" s="37">
        <v>53.615000000000002</v>
      </c>
      <c r="G179" s="37">
        <v>56.8</v>
      </c>
      <c r="H179" s="37">
        <v>59.862000000000002</v>
      </c>
      <c r="I179" s="37">
        <v>63.862000000000002</v>
      </c>
      <c r="J179" s="37">
        <v>60.768999999999998</v>
      </c>
      <c r="K179" s="37">
        <v>55.707999999999998</v>
      </c>
      <c r="L179" s="37">
        <v>61.969000000000001</v>
      </c>
      <c r="M179" s="37">
        <v>60.877000000000002</v>
      </c>
      <c r="N179" s="37">
        <v>70.492000000000004</v>
      </c>
      <c r="O179" s="37">
        <v>73.814999999999998</v>
      </c>
      <c r="P179" s="37">
        <v>77.769000000000005</v>
      </c>
      <c r="Q179" s="37">
        <v>100.32299999999999</v>
      </c>
      <c r="S179" s="4">
        <f t="shared" si="221"/>
        <v>33.865886444681365</v>
      </c>
      <c r="T179" s="4">
        <f t="shared" si="221"/>
        <v>40.388834484705392</v>
      </c>
      <c r="U179" s="4">
        <f t="shared" si="221"/>
        <v>54.099450764181157</v>
      </c>
      <c r="V179" s="4">
        <f t="shared" si="221"/>
        <v>53.156478409558609</v>
      </c>
      <c r="W179" s="4">
        <f t="shared" si="221"/>
        <v>55.913925987143308</v>
      </c>
      <c r="X179" s="4">
        <f t="shared" si="221"/>
        <v>60.326652507274915</v>
      </c>
      <c r="Y179" s="4">
        <f t="shared" si="221"/>
        <v>64.191616557152273</v>
      </c>
      <c r="Z179" s="4">
        <f t="shared" si="221"/>
        <v>62.556837183262303</v>
      </c>
      <c r="AA179" s="4">
        <f t="shared" si="221"/>
        <v>59.440394256844087</v>
      </c>
      <c r="AB179" s="4">
        <f t="shared" si="221"/>
        <v>63.859518571756482</v>
      </c>
      <c r="AC179" s="4">
        <f t="shared" si="221"/>
        <v>61.032194650729181</v>
      </c>
      <c r="AD179" s="4">
        <f t="shared" si="221"/>
        <v>71.509571852409493</v>
      </c>
      <c r="AE179" s="4">
        <f t="shared" si="221"/>
        <v>74.175095130128852</v>
      </c>
      <c r="AF179" s="4">
        <f t="shared" si="221"/>
        <v>78.226607261794641</v>
      </c>
      <c r="AG179" s="4">
        <f t="shared" si="221"/>
        <v>98.2960818796262</v>
      </c>
      <c r="AI179" s="4">
        <f t="shared" si="222"/>
        <v>0.86111355531863154</v>
      </c>
      <c r="AJ179" s="4">
        <f t="shared" si="222"/>
        <v>1.3841655152946117</v>
      </c>
      <c r="AK179" s="4">
        <f t="shared" si="222"/>
        <v>-0.97645076418115906</v>
      </c>
      <c r="AL179" s="4">
        <f t="shared" si="222"/>
        <v>0.45852159044139285</v>
      </c>
      <c r="AM179" s="4">
        <f t="shared" si="222"/>
        <v>0.88607401285668885</v>
      </c>
      <c r="AN179" s="4">
        <f t="shared" si="222"/>
        <v>-0.46465250727491281</v>
      </c>
      <c r="AO179" s="4">
        <f t="shared" si="222"/>
        <v>-0.32961655715227067</v>
      </c>
      <c r="AP179" s="4">
        <f t="shared" si="222"/>
        <v>-1.7878371832623046</v>
      </c>
      <c r="AQ179" s="4">
        <f t="shared" si="222"/>
        <v>-3.7323942568440884</v>
      </c>
      <c r="AR179" s="4">
        <f t="shared" si="222"/>
        <v>-1.8905185717564805</v>
      </c>
      <c r="AS179" s="4">
        <f t="shared" si="222"/>
        <v>-0.15519465072917882</v>
      </c>
      <c r="AT179" s="4">
        <f t="shared" si="222"/>
        <v>-1.017571852409489</v>
      </c>
      <c r="AU179" s="4">
        <f t="shared" si="222"/>
        <v>-0.36009513012885463</v>
      </c>
      <c r="AV179" s="4">
        <f t="shared" si="222"/>
        <v>-0.45760726179463518</v>
      </c>
      <c r="AW179" s="4">
        <f t="shared" si="222"/>
        <v>2.0269181203737929</v>
      </c>
      <c r="AY179" s="2">
        <f t="shared" si="227"/>
        <v>33.865886444681365</v>
      </c>
      <c r="AZ179" s="2">
        <f t="shared" si="227"/>
        <v>37.869541842131284</v>
      </c>
      <c r="BA179" s="2">
        <f t="shared" si="227"/>
        <v>47.648163085832792</v>
      </c>
      <c r="BB179" s="2">
        <f t="shared" si="227"/>
        <v>42.889537192327708</v>
      </c>
      <c r="BC179" s="2">
        <f t="shared" si="227"/>
        <v>43.213193861411838</v>
      </c>
      <c r="BD179" s="2">
        <f t="shared" si="227"/>
        <v>44.680329229379915</v>
      </c>
      <c r="BE179" s="2">
        <f t="shared" si="227"/>
        <v>44.895325830055235</v>
      </c>
      <c r="BF179" s="2">
        <f t="shared" si="227"/>
        <v>44.519879719949657</v>
      </c>
      <c r="BG179" s="2">
        <f t="shared" si="227"/>
        <v>44.364633247466742</v>
      </c>
      <c r="BH179" s="2">
        <f t="shared" si="227"/>
        <v>43.101937904236827</v>
      </c>
      <c r="BI179" s="2">
        <f t="shared" si="227"/>
        <v>40.252974482832059</v>
      </c>
      <c r="BJ179" s="2">
        <f t="shared" si="227"/>
        <v>41.264435095618396</v>
      </c>
      <c r="BK179" s="2">
        <f t="shared" si="227"/>
        <v>40.59737187367692</v>
      </c>
      <c r="BL179" s="2">
        <f t="shared" si="227"/>
        <v>42.977710209794523</v>
      </c>
      <c r="BM179" s="2">
        <f t="shared" si="227"/>
        <v>46.630120017979074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34.726999999999997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72.001855128205136</v>
      </c>
      <c r="DL179" s="2">
        <f t="shared" si="223"/>
        <v>82.167606271777004</v>
      </c>
      <c r="DM179" s="2">
        <f t="shared" si="223"/>
        <v>102.98577138836772</v>
      </c>
      <c r="DN179" s="2">
        <f t="shared" si="223"/>
        <v>92.800583302063799</v>
      </c>
      <c r="DO179" s="2">
        <f t="shared" si="223"/>
        <v>86.066312891986058</v>
      </c>
      <c r="DP179" s="2">
        <f t="shared" si="223"/>
        <v>81.733718466898949</v>
      </c>
      <c r="DQ179" s="2">
        <f t="shared" si="223"/>
        <v>77.253847905356139</v>
      </c>
      <c r="DR179" s="2">
        <f t="shared" si="223"/>
        <v>80.28788472030898</v>
      </c>
      <c r="DS179" s="2">
        <f t="shared" si="223"/>
        <v>81.449592928720023</v>
      </c>
      <c r="DT179" s="2">
        <f t="shared" si="223"/>
        <v>80.828199184536402</v>
      </c>
      <c r="DU179" s="2">
        <f t="shared" si="223"/>
        <v>83.863210057384478</v>
      </c>
      <c r="DV179" s="2">
        <f t="shared" si="223"/>
        <v>88.11146421020841</v>
      </c>
      <c r="DW179" s="2">
        <f t="shared" si="223"/>
        <v>85.070465413391673</v>
      </c>
      <c r="DX179" s="2">
        <f t="shared" si="223"/>
        <v>82.302874564459927</v>
      </c>
      <c r="DY179" s="2">
        <f t="shared" si="223"/>
        <v>82.367774388402296</v>
      </c>
      <c r="EA179" s="2">
        <f t="shared" si="213"/>
        <v>33.248584442887179</v>
      </c>
      <c r="EB179" s="2">
        <f t="shared" si="213"/>
        <v>37.354840759294554</v>
      </c>
      <c r="EC179" s="2">
        <f t="shared" si="213"/>
        <v>45.631531299666747</v>
      </c>
      <c r="ED179" s="2">
        <f t="shared" si="213"/>
        <v>42.293817624963182</v>
      </c>
      <c r="EE179" s="2">
        <f t="shared" si="213"/>
        <v>42.897476603765078</v>
      </c>
      <c r="EF179" s="2">
        <f t="shared" si="213"/>
        <v>44.293833588006493</v>
      </c>
      <c r="EG179" s="2">
        <f t="shared" si="213"/>
        <v>44.585386321262845</v>
      </c>
      <c r="EH179" s="2">
        <f t="shared" si="213"/>
        <v>44.757339534305594</v>
      </c>
      <c r="EI179" s="2">
        <f t="shared" si="213"/>
        <v>44.618693737064696</v>
      </c>
      <c r="EJ179" s="2">
        <f t="shared" si="213"/>
        <v>43.001227181388792</v>
      </c>
      <c r="EK179" s="2">
        <f t="shared" si="212"/>
        <v>39.654079704356413</v>
      </c>
      <c r="EL179" s="2">
        <f t="shared" si="179"/>
        <v>40.865338265982523</v>
      </c>
      <c r="EM179" s="2">
        <f t="shared" si="179"/>
        <v>40.599792822596484</v>
      </c>
      <c r="EN179" s="2">
        <f t="shared" si="179"/>
        <v>43.090651806384002</v>
      </c>
      <c r="EO179" s="2">
        <f t="shared" si="179"/>
        <v>47.238532841055921</v>
      </c>
      <c r="EQ179" s="2">
        <f t="shared" si="224"/>
        <v>34.05347813697243</v>
      </c>
      <c r="ER179" s="2">
        <f t="shared" si="224"/>
        <v>38.38215418735254</v>
      </c>
      <c r="ES179" s="2">
        <f t="shared" si="224"/>
        <v>49.818486646715826</v>
      </c>
      <c r="ET179" s="2">
        <f t="shared" si="224"/>
        <v>43.564441087058462</v>
      </c>
      <c r="EU179" s="2">
        <f t="shared" si="224"/>
        <v>43.570119050457976</v>
      </c>
      <c r="EV179" s="2">
        <f t="shared" si="224"/>
        <v>45.1153426708944</v>
      </c>
      <c r="EW179" s="2">
        <f t="shared" si="224"/>
        <v>45.248113590883818</v>
      </c>
      <c r="EX179" s="2">
        <f t="shared" si="224"/>
        <v>44.262187795153217</v>
      </c>
      <c r="EY179" s="2">
        <f t="shared" si="224"/>
        <v>44.114481311797931</v>
      </c>
      <c r="EZ179" s="2">
        <f t="shared" si="224"/>
        <v>43.203187420855691</v>
      </c>
      <c r="FA179" s="2">
        <f t="shared" si="224"/>
        <v>40.848214460533775</v>
      </c>
      <c r="FB179" s="2">
        <f t="shared" si="224"/>
        <v>41.706298666963121</v>
      </c>
      <c r="FC179" s="2">
        <f t="shared" si="224"/>
        <v>40.590743912533767</v>
      </c>
      <c r="FD179" s="2">
        <f t="shared" si="224"/>
        <v>42.80537940037074</v>
      </c>
      <c r="FE179" s="2">
        <f t="shared" si="224"/>
        <v>45.413714124416089</v>
      </c>
      <c r="FG179" s="2">
        <f t="shared" si="225"/>
        <v>0.99996847838226766</v>
      </c>
      <c r="FH179" s="2">
        <f t="shared" si="225"/>
        <v>0.99996268898548168</v>
      </c>
      <c r="FI179" s="2">
        <f t="shared" si="225"/>
        <v>0.99996462158638633</v>
      </c>
      <c r="FJ179" s="2">
        <f t="shared" si="225"/>
        <v>0.99996509350592533</v>
      </c>
      <c r="FK179" s="2">
        <f t="shared" si="225"/>
        <v>0.99996375571202767</v>
      </c>
      <c r="FL179" s="2">
        <f t="shared" si="225"/>
        <v>0.99996330293732816</v>
      </c>
      <c r="FM179" s="2">
        <f t="shared" si="225"/>
        <v>0.99996038668395382</v>
      </c>
      <c r="FN179" s="2">
        <f t="shared" si="225"/>
        <v>0.99995934012667054</v>
      </c>
      <c r="FO179" s="2">
        <f t="shared" si="225"/>
        <v>0.9999590810398159</v>
      </c>
      <c r="FP179" s="2">
        <f t="shared" si="225"/>
        <v>0.99995634716003168</v>
      </c>
      <c r="FQ179" s="2">
        <f t="shared" si="225"/>
        <v>0.99995391474498874</v>
      </c>
      <c r="FR179" s="2">
        <f t="shared" si="225"/>
        <v>0.99995645589767856</v>
      </c>
      <c r="FS179" s="2">
        <f t="shared" si="225"/>
        <v>0.99996013389186467</v>
      </c>
      <c r="FT179" s="2">
        <f t="shared" si="225"/>
        <v>0.99996322764632428</v>
      </c>
      <c r="FU179" s="2">
        <f t="shared" si="225"/>
        <v>0.99995279739241771</v>
      </c>
      <c r="FW179" s="2">
        <f t="shared" si="229"/>
        <v>0.76541839069808448</v>
      </c>
      <c r="FX179" s="2">
        <f t="shared" si="229"/>
        <v>0.49938904630294945</v>
      </c>
      <c r="FY179" s="2">
        <f t="shared" si="229"/>
        <v>0.48116173141362906</v>
      </c>
      <c r="FZ179" s="2">
        <f t="shared" si="229"/>
        <v>0.46745284576143464</v>
      </c>
      <c r="GA179" s="2">
        <f t="shared" si="229"/>
        <v>0.46704253568511994</v>
      </c>
      <c r="GB179" s="2">
        <f t="shared" si="229"/>
        <v>0.46879786918210375</v>
      </c>
      <c r="GC179" s="2">
        <f t="shared" si="229"/>
        <v>0.46572008855985797</v>
      </c>
      <c r="GD179" s="2">
        <f t="shared" si="229"/>
        <v>0.48248741331596062</v>
      </c>
      <c r="GE179" s="2">
        <f t="shared" si="229"/>
        <v>0.50686488251516881</v>
      </c>
      <c r="GF179" s="2">
        <f t="shared" si="229"/>
        <v>0.49048995165670023</v>
      </c>
      <c r="GG179" s="2">
        <f t="shared" si="229"/>
        <v>0.49982414994781987</v>
      </c>
      <c r="GH179" s="2">
        <f t="shared" si="229"/>
        <v>0.47212632013410305</v>
      </c>
      <c r="GI179" s="2">
        <f t="shared" si="229"/>
        <v>0.46346151446440742</v>
      </c>
      <c r="GJ179" s="2">
        <f t="shared" si="229"/>
        <v>0.40096244817952825</v>
      </c>
      <c r="GK179" s="2">
        <f t="shared" si="229"/>
        <v>0.33431869660107078</v>
      </c>
      <c r="GM179" s="86">
        <f t="shared" si="230"/>
        <v>6.1578919322263006E-262</v>
      </c>
      <c r="GN179" s="86">
        <f t="shared" si="230"/>
        <v>5.3611686199842891E-298</v>
      </c>
      <c r="GO179" s="86">
        <f t="shared" si="230"/>
        <v>2.7283066646992728E-295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2.0741324897374891E-145</v>
      </c>
      <c r="HD179" s="86">
        <f t="shared" si="181"/>
        <v>3.5785745644264432E-183</v>
      </c>
      <c r="HE179" s="86">
        <f t="shared" si="181"/>
        <v>6.5173759372220875E-166</v>
      </c>
      <c r="HF179" s="86">
        <f t="shared" si="180"/>
        <v>2.8991310476657244E-261</v>
      </c>
      <c r="HG179" s="86">
        <f t="shared" si="180"/>
        <v>2.8760539733615464E-304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3.6597907798005104E-267</v>
      </c>
      <c r="HP179" s="86">
        <f t="shared" si="226"/>
        <v>3.9836458610564915E-293</v>
      </c>
      <c r="HQ179" s="86">
        <f t="shared" si="226"/>
        <v>0</v>
      </c>
      <c r="HS179" s="86">
        <f t="shared" si="231"/>
        <v>1.4302174229580147E-38</v>
      </c>
      <c r="HT179" s="86">
        <f t="shared" si="231"/>
        <v>1.3285195739783277E-28</v>
      </c>
      <c r="HU179" s="86">
        <f t="shared" si="231"/>
        <v>7.5850109016966859E-29</v>
      </c>
      <c r="HV179" s="86">
        <f t="shared" si="231"/>
        <v>1.5287454119891948E-29</v>
      </c>
      <c r="HW179" s="86">
        <f t="shared" si="231"/>
        <v>6.7306464086988607E-30</v>
      </c>
      <c r="HX179" s="86">
        <f t="shared" si="231"/>
        <v>1.4437167348459048E-31</v>
      </c>
      <c r="HY179" s="86">
        <f t="shared" si="231"/>
        <v>5.1392353303293495E-33</v>
      </c>
      <c r="HZ179" s="86">
        <f t="shared" si="231"/>
        <v>2.795739452343172E-35</v>
      </c>
      <c r="IA179" s="86">
        <f t="shared" si="231"/>
        <v>5.3635927620207597E-37</v>
      </c>
      <c r="IB179" s="86">
        <f t="shared" si="231"/>
        <v>8.1090460947230729E-36</v>
      </c>
      <c r="IC179" s="86">
        <f t="shared" si="231"/>
        <v>5.5756843250193993E-37</v>
      </c>
      <c r="ID179" s="86">
        <f t="shared" si="231"/>
        <v>1.7143824001378545E-30</v>
      </c>
      <c r="IE179" s="86">
        <f t="shared" si="231"/>
        <v>9.3261017737178432E-28</v>
      </c>
      <c r="IF179" s="86">
        <f t="shared" si="231"/>
        <v>1.7170274353638352E-20</v>
      </c>
      <c r="IG179" s="86">
        <f t="shared" si="231"/>
        <v>1.5718998517192138E-18</v>
      </c>
      <c r="II179" s="86">
        <f t="shared" si="232"/>
        <v>4.5933101878493295E-7</v>
      </c>
      <c r="IJ179" s="86">
        <f t="shared" si="232"/>
        <v>0.50207032303537158</v>
      </c>
      <c r="IK179" s="86">
        <f t="shared" si="232"/>
        <v>0.54406621216577433</v>
      </c>
      <c r="IL179" s="86">
        <f t="shared" si="232"/>
        <v>0.54664580928925877</v>
      </c>
      <c r="IM179" s="86">
        <f t="shared" si="232"/>
        <v>0.54597909708886627</v>
      </c>
      <c r="IN179" s="86">
        <f t="shared" si="232"/>
        <v>0.54687592344112923</v>
      </c>
      <c r="IO179" s="86">
        <f t="shared" si="232"/>
        <v>0.54241391180067555</v>
      </c>
      <c r="IP179" s="86">
        <f t="shared" si="232"/>
        <v>0.54500450061566474</v>
      </c>
      <c r="IQ179" s="86">
        <f t="shared" si="232"/>
        <v>0.46994123302025842</v>
      </c>
      <c r="IR179" s="86">
        <f t="shared" si="232"/>
        <v>0.53068868731489072</v>
      </c>
      <c r="IS179" s="86">
        <f t="shared" si="232"/>
        <v>0.50069507253021583</v>
      </c>
      <c r="IT179" s="86">
        <f t="shared" si="232"/>
        <v>0.54880268543596944</v>
      </c>
      <c r="IU179" s="86">
        <f t="shared" si="232"/>
        <v>0.54316024837187804</v>
      </c>
      <c r="IV179" s="86">
        <f t="shared" si="232"/>
        <v>0.35782592461639096</v>
      </c>
      <c r="IW179" s="86">
        <f t="shared" si="232"/>
        <v>0.30274587376579243</v>
      </c>
      <c r="IY179" s="86">
        <f t="shared" si="233"/>
        <v>4.5933101878493295E-7</v>
      </c>
      <c r="IZ179" s="86">
        <f t="shared" si="233"/>
        <v>0.50207032303537158</v>
      </c>
      <c r="JA179" s="86">
        <f t="shared" si="233"/>
        <v>0.54406621216577433</v>
      </c>
      <c r="JB179" s="86">
        <f t="shared" si="233"/>
        <v>0.54664580928925877</v>
      </c>
      <c r="JC179" s="86">
        <f t="shared" si="233"/>
        <v>0.54597909708886627</v>
      </c>
      <c r="JD179" s="86">
        <f t="shared" si="233"/>
        <v>0.54687592344112923</v>
      </c>
      <c r="JE179" s="86">
        <f t="shared" si="233"/>
        <v>0.54241391180067555</v>
      </c>
      <c r="JF179" s="86">
        <f t="shared" si="233"/>
        <v>0.54500450061566474</v>
      </c>
      <c r="JG179" s="86">
        <f t="shared" si="233"/>
        <v>0.46994123302025842</v>
      </c>
      <c r="JH179" s="86">
        <f t="shared" si="233"/>
        <v>0.53068868731489072</v>
      </c>
      <c r="JI179" s="86">
        <f t="shared" si="233"/>
        <v>0.50069507253021583</v>
      </c>
      <c r="JJ179" s="86">
        <f t="shared" si="233"/>
        <v>0.54880268543596944</v>
      </c>
      <c r="JK179" s="86">
        <f t="shared" si="233"/>
        <v>0.54316024837187804</v>
      </c>
      <c r="JL179" s="86">
        <f t="shared" si="233"/>
        <v>0.35782592461639096</v>
      </c>
      <c r="JM179" s="86">
        <f t="shared" si="233"/>
        <v>0.30274587376579243</v>
      </c>
    </row>
    <row r="180" spans="2:273" x14ac:dyDescent="0.25">
      <c r="B180" s="2">
        <v>153</v>
      </c>
      <c r="C180" s="37">
        <v>32.984999999999999</v>
      </c>
      <c r="D180" s="37">
        <v>40.03</v>
      </c>
      <c r="E180" s="37">
        <v>51.537999999999997</v>
      </c>
      <c r="F180" s="37">
        <v>51.430999999999997</v>
      </c>
      <c r="G180" s="37">
        <v>53.8</v>
      </c>
      <c r="H180" s="37">
        <v>56.984999999999999</v>
      </c>
      <c r="I180" s="37">
        <v>60.246000000000002</v>
      </c>
      <c r="J180" s="37">
        <v>56.569000000000003</v>
      </c>
      <c r="K180" s="37">
        <v>47.831000000000003</v>
      </c>
      <c r="L180" s="37">
        <v>54.954000000000001</v>
      </c>
      <c r="M180" s="37">
        <v>51.430999999999997</v>
      </c>
      <c r="N180" s="37">
        <v>65</v>
      </c>
      <c r="O180" s="37">
        <v>68.031000000000006</v>
      </c>
      <c r="P180" s="37">
        <v>78.953999999999994</v>
      </c>
      <c r="Q180" s="37">
        <v>106.723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33.803490610117414</v>
      </c>
      <c r="T180" s="4">
        <f t="shared" si="234"/>
        <v>39.476597219309056</v>
      </c>
      <c r="U180" s="4">
        <f t="shared" si="234"/>
        <v>52.429244738101247</v>
      </c>
      <c r="V180" s="4">
        <f t="shared" si="234"/>
        <v>51.230776468053506</v>
      </c>
      <c r="W180" s="4">
        <f t="shared" si="234"/>
        <v>53.55346980830948</v>
      </c>
      <c r="X180" s="4">
        <f t="shared" si="234"/>
        <v>57.282210970185687</v>
      </c>
      <c r="Y180" s="4">
        <f t="shared" si="234"/>
        <v>60.786246724195117</v>
      </c>
      <c r="Z180" s="4">
        <f t="shared" si="234"/>
        <v>57.431819975615888</v>
      </c>
      <c r="AA180" s="4">
        <f t="shared" si="234"/>
        <v>52.952049221869871</v>
      </c>
      <c r="AB180" s="4">
        <f t="shared" si="234"/>
        <v>56.938168040333522</v>
      </c>
      <c r="AC180" s="4">
        <f t="shared" si="234"/>
        <v>52.899069647321198</v>
      </c>
      <c r="AD180" s="4">
        <f t="shared" si="234"/>
        <v>65.106806626550167</v>
      </c>
      <c r="AE180" s="4">
        <f t="shared" si="234"/>
        <v>68.761705071687842</v>
      </c>
      <c r="AF180" s="4">
        <f t="shared" si="234"/>
        <v>80.72890668083798</v>
      </c>
      <c r="AG180" s="4">
        <f t="shared" si="234"/>
        <v>105.05975269728341</v>
      </c>
      <c r="AI180" s="4">
        <f t="shared" ref="AI180:AW196" si="235">IF(OR($B180 &lt; C$230, $B180 &gt; C$233), 0, C180-S180)</f>
        <v>-0.81849061011741497</v>
      </c>
      <c r="AJ180" s="4">
        <f t="shared" si="235"/>
        <v>0.55340278069094495</v>
      </c>
      <c r="AK180" s="4">
        <f t="shared" si="235"/>
        <v>-0.89124473810124982</v>
      </c>
      <c r="AL180" s="4">
        <f t="shared" si="235"/>
        <v>0.20022353194649156</v>
      </c>
      <c r="AM180" s="4">
        <f t="shared" si="235"/>
        <v>0.2465301916905176</v>
      </c>
      <c r="AN180" s="4">
        <f t="shared" si="235"/>
        <v>-0.29721097018568798</v>
      </c>
      <c r="AO180" s="4">
        <f t="shared" si="235"/>
        <v>-0.54024672419511433</v>
      </c>
      <c r="AP180" s="4">
        <f t="shared" si="235"/>
        <v>-0.86281997561588497</v>
      </c>
      <c r="AQ180" s="4">
        <f t="shared" si="235"/>
        <v>-5.1210492218698676</v>
      </c>
      <c r="AR180" s="4">
        <f t="shared" si="235"/>
        <v>-1.9841680403335218</v>
      </c>
      <c r="AS180" s="4">
        <f t="shared" si="235"/>
        <v>-1.4680696473212009</v>
      </c>
      <c r="AT180" s="4">
        <f t="shared" si="235"/>
        <v>-0.10680662655016704</v>
      </c>
      <c r="AU180" s="4">
        <f t="shared" si="235"/>
        <v>-0.73070507168783649</v>
      </c>
      <c r="AV180" s="4">
        <f t="shared" si="235"/>
        <v>-1.7749066808379865</v>
      </c>
      <c r="AW180" s="4">
        <f t="shared" si="235"/>
        <v>1.6632473027165844</v>
      </c>
      <c r="AY180" s="2">
        <f t="shared" si="227"/>
        <v>33.803490610117414</v>
      </c>
      <c r="AZ180" s="2">
        <f t="shared" si="227"/>
        <v>37.79695793577558</v>
      </c>
      <c r="BA180" s="2">
        <f t="shared" si="227"/>
        <v>47.577674111309534</v>
      </c>
      <c r="BB180" s="2">
        <f t="shared" si="227"/>
        <v>42.812832833166681</v>
      </c>
      <c r="BC180" s="2">
        <f t="shared" si="227"/>
        <v>43.117480001888865</v>
      </c>
      <c r="BD180" s="2">
        <f t="shared" si="227"/>
        <v>44.600542222568919</v>
      </c>
      <c r="BE180" s="2">
        <f t="shared" si="227"/>
        <v>44.811019635965479</v>
      </c>
      <c r="BF180" s="2">
        <f t="shared" si="227"/>
        <v>44.402045004089089</v>
      </c>
      <c r="BG180" s="2">
        <f t="shared" si="227"/>
        <v>44.238393492414851</v>
      </c>
      <c r="BH180" s="2">
        <f t="shared" si="227"/>
        <v>43.006821616502819</v>
      </c>
      <c r="BI180" s="2">
        <f t="shared" si="227"/>
        <v>40.148403544826067</v>
      </c>
      <c r="BJ180" s="2">
        <f t="shared" si="227"/>
        <v>41.154513631501771</v>
      </c>
      <c r="BK180" s="2">
        <f t="shared" si="227"/>
        <v>40.485955651359149</v>
      </c>
      <c r="BL180" s="2">
        <f t="shared" si="227"/>
        <v>42.873202874151765</v>
      </c>
      <c r="BM180" s="2">
        <f t="shared" si="227"/>
        <v>46.48124935593016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32.984999999999999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72.172067071524964</v>
      </c>
      <c r="DL180" s="2">
        <f t="shared" si="236"/>
        <v>82.382128048780487</v>
      </c>
      <c r="DM180" s="2">
        <f t="shared" si="236"/>
        <v>103.26639287054408</v>
      </c>
      <c r="DN180" s="2">
        <f t="shared" si="236"/>
        <v>93.043472232645414</v>
      </c>
      <c r="DO180" s="2">
        <f t="shared" si="236"/>
        <v>86.255697560975619</v>
      </c>
      <c r="DP180" s="2">
        <f t="shared" si="236"/>
        <v>81.891741463414633</v>
      </c>
      <c r="DQ180" s="2">
        <f t="shared" si="236"/>
        <v>77.365604489101372</v>
      </c>
      <c r="DR180" s="2">
        <f t="shared" si="236"/>
        <v>80.427209572427927</v>
      </c>
      <c r="DS180" s="2">
        <f t="shared" si="236"/>
        <v>81.597532074656328</v>
      </c>
      <c r="DT180" s="2">
        <f t="shared" si="236"/>
        <v>80.983202657807325</v>
      </c>
      <c r="DU180" s="2">
        <f t="shared" si="236"/>
        <v>84.058694352159478</v>
      </c>
      <c r="DV180" s="2">
        <f t="shared" si="236"/>
        <v>88.317687707641213</v>
      </c>
      <c r="DW180" s="2">
        <f t="shared" si="236"/>
        <v>85.274943332523023</v>
      </c>
      <c r="DX180" s="2">
        <f t="shared" si="236"/>
        <v>82.497902439024386</v>
      </c>
      <c r="DY180" s="2">
        <f t="shared" si="236"/>
        <v>82.558001812141342</v>
      </c>
      <c r="EA180" s="2">
        <f t="shared" si="213"/>
        <v>33.160430974071481</v>
      </c>
      <c r="EB180" s="2">
        <f t="shared" si="213"/>
        <v>37.245260136608039</v>
      </c>
      <c r="EC180" s="2">
        <f t="shared" si="213"/>
        <v>45.413467905665208</v>
      </c>
      <c r="ED180" s="2">
        <f t="shared" si="213"/>
        <v>42.17313989615046</v>
      </c>
      <c r="EE180" s="2">
        <f t="shared" si="213"/>
        <v>42.778628910658668</v>
      </c>
      <c r="EF180" s="2">
        <f t="shared" si="213"/>
        <v>44.185688523144982</v>
      </c>
      <c r="EG180" s="2">
        <f t="shared" si="213"/>
        <v>44.478306425049716</v>
      </c>
      <c r="EH180" s="2">
        <f t="shared" si="213"/>
        <v>44.656094568279741</v>
      </c>
      <c r="EI180" s="2">
        <f t="shared" si="213"/>
        <v>44.50997453432916</v>
      </c>
      <c r="EJ180" s="2">
        <f t="shared" si="213"/>
        <v>42.898357738440502</v>
      </c>
      <c r="EK180" s="2">
        <f t="shared" si="212"/>
        <v>39.507362804088416</v>
      </c>
      <c r="EL180" s="2">
        <f t="shared" si="179"/>
        <v>40.726191320706079</v>
      </c>
      <c r="EM180" s="2">
        <f t="shared" si="179"/>
        <v>40.48791597208583</v>
      </c>
      <c r="EN180" s="2">
        <f t="shared" si="179"/>
        <v>42.994345230105658</v>
      </c>
      <c r="EO180" s="2">
        <f t="shared" si="179"/>
        <v>47.139398043197325</v>
      </c>
      <c r="EQ180" s="2">
        <f t="shared" ref="EQ180:FE196" si="237">CU$228*$B180+CU$229</f>
        <v>33.981796280699541</v>
      </c>
      <c r="ER180" s="2">
        <f t="shared" si="237"/>
        <v>38.298403297110355</v>
      </c>
      <c r="ES180" s="2">
        <f t="shared" si="237"/>
        <v>49.70230464372321</v>
      </c>
      <c r="ET180" s="2">
        <f t="shared" si="237"/>
        <v>43.474178895311276</v>
      </c>
      <c r="EU180" s="2">
        <f t="shared" si="237"/>
        <v>43.467198084033114</v>
      </c>
      <c r="EV180" s="2">
        <f t="shared" si="237"/>
        <v>45.026691608279393</v>
      </c>
      <c r="EW180" s="2">
        <f t="shared" si="237"/>
        <v>45.156696294237534</v>
      </c>
      <c r="EX180" s="2">
        <f t="shared" si="237"/>
        <v>44.1509054997642</v>
      </c>
      <c r="EY180" s="2">
        <f t="shared" si="237"/>
        <v>43.994805690040508</v>
      </c>
      <c r="EZ180" s="2">
        <f t="shared" si="237"/>
        <v>43.106625073552252</v>
      </c>
      <c r="FA180" s="2">
        <f t="shared" si="237"/>
        <v>40.729869563149478</v>
      </c>
      <c r="FB180" s="2">
        <f t="shared" si="237"/>
        <v>41.587456047525571</v>
      </c>
      <c r="FC180" s="2">
        <f t="shared" si="237"/>
        <v>40.48053825855493</v>
      </c>
      <c r="FD180" s="2">
        <f t="shared" si="237"/>
        <v>42.705011195329057</v>
      </c>
      <c r="FE180" s="2">
        <f t="shared" si="237"/>
        <v>45.28178563513012</v>
      </c>
      <c r="FG180" s="2">
        <f t="shared" ref="FG180:FU196" si="238">POWER(10,($B180-C$231)/C$229)/(1+POWER(10,($B180-C$231)/C$229))</f>
        <v>0.99997125186321933</v>
      </c>
      <c r="FH180" s="2">
        <f t="shared" si="238"/>
        <v>0.99996597183861868</v>
      </c>
      <c r="FI180" s="2">
        <f t="shared" si="238"/>
        <v>0.99996773440286502</v>
      </c>
      <c r="FJ180" s="2">
        <f t="shared" si="238"/>
        <v>0.99996816480126161</v>
      </c>
      <c r="FK180" s="2">
        <f t="shared" si="238"/>
        <v>0.99996694471108771</v>
      </c>
      <c r="FL180" s="2">
        <f t="shared" si="238"/>
        <v>0.99996653177300376</v>
      </c>
      <c r="FM180" s="2">
        <f t="shared" si="238"/>
        <v>0.99996387210045778</v>
      </c>
      <c r="FN180" s="2">
        <f t="shared" si="238"/>
        <v>0.99996291762212974</v>
      </c>
      <c r="FO180" s="2">
        <f t="shared" si="238"/>
        <v>0.99996268133041388</v>
      </c>
      <c r="FP180" s="2">
        <f t="shared" si="238"/>
        <v>0.9999601879838631</v>
      </c>
      <c r="FQ180" s="2">
        <f t="shared" si="238"/>
        <v>0.99995796957746175</v>
      </c>
      <c r="FR180" s="2">
        <f t="shared" si="238"/>
        <v>0.99996028715453666</v>
      </c>
      <c r="FS180" s="2">
        <f t="shared" si="238"/>
        <v>0.99996364154971995</v>
      </c>
      <c r="FT180" s="2">
        <f t="shared" si="238"/>
        <v>0.99996646310634818</v>
      </c>
      <c r="FU180" s="2">
        <f t="shared" si="238"/>
        <v>0.99995695053144096</v>
      </c>
      <c r="FW180" s="2">
        <f t="shared" si="229"/>
        <v>0.78155008376322588</v>
      </c>
      <c r="FX180" s="2">
        <f t="shared" si="229"/>
        <v>0.52239989317270619</v>
      </c>
      <c r="FY180" s="2">
        <f t="shared" si="229"/>
        <v>0.50417856368518155</v>
      </c>
      <c r="FZ180" s="2">
        <f t="shared" si="229"/>
        <v>0.49043377661082033</v>
      </c>
      <c r="GA180" s="2">
        <f t="shared" si="229"/>
        <v>0.4900218557728136</v>
      </c>
      <c r="GB180" s="2">
        <f t="shared" si="229"/>
        <v>0.49178386143363439</v>
      </c>
      <c r="GC180" s="2">
        <f t="shared" si="229"/>
        <v>0.48869400469083085</v>
      </c>
      <c r="GD180" s="2">
        <f t="shared" si="229"/>
        <v>0.5055058751458833</v>
      </c>
      <c r="GE180" s="2">
        <f t="shared" si="229"/>
        <v>0.52985560607187865</v>
      </c>
      <c r="GF180" s="2">
        <f t="shared" si="229"/>
        <v>0.5135113653057195</v>
      </c>
      <c r="GG180" s="2">
        <f t="shared" si="229"/>
        <v>0.52283410681422515</v>
      </c>
      <c r="GH180" s="2">
        <f t="shared" si="229"/>
        <v>0.49512339676217443</v>
      </c>
      <c r="GI180" s="2">
        <f t="shared" si="229"/>
        <v>0.48642545134364717</v>
      </c>
      <c r="GJ180" s="2">
        <f t="shared" si="229"/>
        <v>0.4232726462527433</v>
      </c>
      <c r="GK180" s="2">
        <f t="shared" si="229"/>
        <v>0.35511898847773848</v>
      </c>
      <c r="GM180" s="86">
        <f t="shared" si="230"/>
        <v>6.1092918413308397E-268</v>
      </c>
      <c r="GN180" s="86">
        <f t="shared" si="230"/>
        <v>7.9681006036812745E-305</v>
      </c>
      <c r="GO180" s="86">
        <f t="shared" si="230"/>
        <v>5.0600902889335882E-302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7.9411257160226018E-150</v>
      </c>
      <c r="HD180" s="86">
        <f t="shared" si="181"/>
        <v>1.0039759790562524E-188</v>
      </c>
      <c r="HE180" s="86">
        <f t="shared" si="181"/>
        <v>6.5101003687491781E-171</v>
      </c>
      <c r="HF180" s="86">
        <f t="shared" si="180"/>
        <v>3.867434551537476E-269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2.8349215103781367E-275</v>
      </c>
      <c r="HP180" s="86">
        <f t="shared" si="226"/>
        <v>3.8109090924954743E-302</v>
      </c>
      <c r="HQ180" s="86">
        <f t="shared" si="226"/>
        <v>0</v>
      </c>
      <c r="HS180" s="86">
        <f t="shared" si="231"/>
        <v>1.2134531050512564E-40</v>
      </c>
      <c r="HT180" s="86">
        <f t="shared" si="231"/>
        <v>1.7854315300540647E-30</v>
      </c>
      <c r="HU180" s="86">
        <f t="shared" si="231"/>
        <v>9.4103447261876246E-31</v>
      </c>
      <c r="HV180" s="86">
        <f t="shared" si="231"/>
        <v>1.5047924373781552E-31</v>
      </c>
      <c r="HW180" s="86">
        <f t="shared" si="231"/>
        <v>6.107924108506394E-32</v>
      </c>
      <c r="HX180" s="86">
        <f t="shared" si="231"/>
        <v>1.0275315107480008E-33</v>
      </c>
      <c r="HY180" s="86">
        <f t="shared" si="231"/>
        <v>2.7834006752302289E-35</v>
      </c>
      <c r="HZ180" s="86">
        <f t="shared" si="231"/>
        <v>1.1590651370823861E-37</v>
      </c>
      <c r="IA180" s="86">
        <f t="shared" si="231"/>
        <v>1.8927325431838496E-39</v>
      </c>
      <c r="IB180" s="86">
        <f t="shared" si="231"/>
        <v>3.0467237274903353E-38</v>
      </c>
      <c r="IC180" s="86">
        <f t="shared" si="231"/>
        <v>1.8469864843441463E-39</v>
      </c>
      <c r="ID180" s="86">
        <f t="shared" si="231"/>
        <v>1.3902004322576478E-32</v>
      </c>
      <c r="IE180" s="86">
        <f t="shared" si="231"/>
        <v>1.1443992083610964E-29</v>
      </c>
      <c r="IF180" s="86">
        <f t="shared" si="231"/>
        <v>5.2088101953735914E-22</v>
      </c>
      <c r="IG180" s="86">
        <f t="shared" si="231"/>
        <v>4.7922432775116809E-20</v>
      </c>
      <c r="II180" s="86">
        <f t="shared" si="232"/>
        <v>5.485341558115696E-8</v>
      </c>
      <c r="IJ180" s="86">
        <f t="shared" si="232"/>
        <v>0.40093466860196358</v>
      </c>
      <c r="IK180" s="86">
        <f t="shared" si="232"/>
        <v>0.48456985341298492</v>
      </c>
      <c r="IL180" s="86">
        <f t="shared" si="232"/>
        <v>0.52875604138365839</v>
      </c>
      <c r="IM180" s="86">
        <f t="shared" si="232"/>
        <v>0.52998283866236606</v>
      </c>
      <c r="IN180" s="86">
        <f t="shared" si="232"/>
        <v>0.5261266504265526</v>
      </c>
      <c r="IO180" s="86">
        <f t="shared" si="232"/>
        <v>0.53424213580678848</v>
      </c>
      <c r="IP180" s="86">
        <f t="shared" si="232"/>
        <v>0.47648574728095922</v>
      </c>
      <c r="IQ180" s="86">
        <f t="shared" si="232"/>
        <v>0.33717931469523071</v>
      </c>
      <c r="IR180" s="86">
        <f t="shared" si="232"/>
        <v>0.43519466271438489</v>
      </c>
      <c r="IS180" s="86">
        <f t="shared" si="232"/>
        <v>0.37949540849385405</v>
      </c>
      <c r="IT180" s="86">
        <f t="shared" si="232"/>
        <v>0.51648756220172742</v>
      </c>
      <c r="IU180" s="86">
        <f t="shared" si="232"/>
        <v>0.53678413869564479</v>
      </c>
      <c r="IV180" s="86">
        <f t="shared" si="232"/>
        <v>0.42979152628882739</v>
      </c>
      <c r="IW180" s="86">
        <f t="shared" si="232"/>
        <v>0.36937371406089087</v>
      </c>
      <c r="IY180" s="86">
        <f t="shared" si="233"/>
        <v>5.485341558115696E-8</v>
      </c>
      <c r="IZ180" s="86">
        <f t="shared" si="233"/>
        <v>0.40093466860196358</v>
      </c>
      <c r="JA180" s="86">
        <f t="shared" si="233"/>
        <v>0.48456985341298492</v>
      </c>
      <c r="JB180" s="86">
        <f t="shared" si="233"/>
        <v>0.52875604138365839</v>
      </c>
      <c r="JC180" s="86">
        <f t="shared" si="233"/>
        <v>0.52998283866236606</v>
      </c>
      <c r="JD180" s="86">
        <f t="shared" si="233"/>
        <v>0.5261266504265526</v>
      </c>
      <c r="JE180" s="86">
        <f t="shared" si="233"/>
        <v>0.53424213580678848</v>
      </c>
      <c r="JF180" s="86">
        <f t="shared" si="233"/>
        <v>0.47648574728095922</v>
      </c>
      <c r="JG180" s="86">
        <f t="shared" si="233"/>
        <v>0.33717931469523071</v>
      </c>
      <c r="JH180" s="86">
        <f t="shared" si="233"/>
        <v>0.43519466271438489</v>
      </c>
      <c r="JI180" s="86">
        <f t="shared" si="233"/>
        <v>0.37949540849385405</v>
      </c>
      <c r="JJ180" s="86">
        <f t="shared" si="233"/>
        <v>0.51648756220172742</v>
      </c>
      <c r="JK180" s="86">
        <f t="shared" si="233"/>
        <v>0.53678413869564479</v>
      </c>
      <c r="JL180" s="86">
        <f t="shared" si="233"/>
        <v>0.42979152628882739</v>
      </c>
      <c r="JM180" s="86">
        <f t="shared" si="233"/>
        <v>0.36937371406089087</v>
      </c>
    </row>
    <row r="181" spans="2:273" x14ac:dyDescent="0.25">
      <c r="B181" s="2">
        <v>154</v>
      </c>
      <c r="C181" s="37">
        <v>33.363999999999997</v>
      </c>
      <c r="D181" s="37">
        <v>38.332999999999998</v>
      </c>
      <c r="E181" s="37">
        <v>50.615000000000002</v>
      </c>
      <c r="F181" s="37">
        <v>48.768999999999998</v>
      </c>
      <c r="G181" s="37">
        <v>49.8</v>
      </c>
      <c r="H181" s="37">
        <v>53.137999999999998</v>
      </c>
      <c r="I181" s="37">
        <v>56.353999999999999</v>
      </c>
      <c r="J181" s="37">
        <v>50.414999999999999</v>
      </c>
      <c r="K181" s="37">
        <v>45.384999999999998</v>
      </c>
      <c r="L181" s="37">
        <v>46.107999999999997</v>
      </c>
      <c r="M181" s="37">
        <v>44</v>
      </c>
      <c r="N181" s="37">
        <v>56.877000000000002</v>
      </c>
      <c r="O181" s="37">
        <v>62.168999999999997</v>
      </c>
      <c r="P181" s="37">
        <v>79.400000000000006</v>
      </c>
      <c r="Q181" s="37">
        <v>110.86199999999999</v>
      </c>
      <c r="S181" s="4">
        <f t="shared" si="234"/>
        <v>33.740951571371021</v>
      </c>
      <c r="T181" s="4">
        <f t="shared" si="234"/>
        <v>38.671791515743273</v>
      </c>
      <c r="U181" s="4">
        <f t="shared" si="234"/>
        <v>50.61432159255348</v>
      </c>
      <c r="V181" s="4">
        <f t="shared" si="234"/>
        <v>48.594579989725005</v>
      </c>
      <c r="W181" s="4">
        <f t="shared" si="234"/>
        <v>50.275967975521418</v>
      </c>
      <c r="X181" s="4">
        <f t="shared" si="234"/>
        <v>53.138078060592044</v>
      </c>
      <c r="Y181" s="4">
        <f t="shared" si="234"/>
        <v>55.731029883381694</v>
      </c>
      <c r="Z181" s="4">
        <f t="shared" si="234"/>
        <v>51.937904202499645</v>
      </c>
      <c r="AA181" s="4">
        <f t="shared" si="234"/>
        <v>48.118280252315152</v>
      </c>
      <c r="AB181" s="4">
        <f t="shared" si="234"/>
        <v>50.428004310460125</v>
      </c>
      <c r="AC181" s="4">
        <f t="shared" si="234"/>
        <v>46.268752126784861</v>
      </c>
      <c r="AD181" s="4">
        <f t="shared" si="234"/>
        <v>56.947020867314158</v>
      </c>
      <c r="AE181" s="4">
        <f t="shared" si="234"/>
        <v>60.753482864942143</v>
      </c>
      <c r="AF181" s="4">
        <f t="shared" si="234"/>
        <v>80.739375600469941</v>
      </c>
      <c r="AG181" s="4">
        <f t="shared" si="234"/>
        <v>110.95777409740205</v>
      </c>
      <c r="AI181" s="4">
        <f t="shared" si="235"/>
        <v>-0.37695157137102342</v>
      </c>
      <c r="AJ181" s="4">
        <f t="shared" si="235"/>
        <v>-0.33879151574327437</v>
      </c>
      <c r="AK181" s="4">
        <f t="shared" si="235"/>
        <v>6.7840744652158946E-4</v>
      </c>
      <c r="AL181" s="4">
        <f t="shared" si="235"/>
        <v>0.17442001027499288</v>
      </c>
      <c r="AM181" s="4">
        <f t="shared" si="235"/>
        <v>-0.47596797552142078</v>
      </c>
      <c r="AN181" s="4">
        <f t="shared" si="235"/>
        <v>-7.806059204540361E-5</v>
      </c>
      <c r="AO181" s="4">
        <f t="shared" si="235"/>
        <v>0.62297011661830481</v>
      </c>
      <c r="AP181" s="4">
        <f t="shared" si="235"/>
        <v>-1.522904202499646</v>
      </c>
      <c r="AQ181" s="4">
        <f t="shared" si="235"/>
        <v>-2.7332802523151543</v>
      </c>
      <c r="AR181" s="4">
        <f t="shared" si="235"/>
        <v>-4.3200043104601278</v>
      </c>
      <c r="AS181" s="4">
        <f t="shared" si="235"/>
        <v>-2.2687521267848609</v>
      </c>
      <c r="AT181" s="4">
        <f t="shared" si="235"/>
        <v>-7.0020867314156021E-2</v>
      </c>
      <c r="AU181" s="4">
        <f t="shared" si="235"/>
        <v>1.4155171350578541</v>
      </c>
      <c r="AV181" s="4">
        <f t="shared" si="235"/>
        <v>-1.3393756004699355</v>
      </c>
      <c r="AW181" s="4">
        <f t="shared" si="235"/>
        <v>-9.5774097402056668E-2</v>
      </c>
      <c r="AY181" s="2">
        <f t="shared" si="227"/>
        <v>33.740951571371021</v>
      </c>
      <c r="AZ181" s="2">
        <f t="shared" si="227"/>
        <v>37.725471597333296</v>
      </c>
      <c r="BA181" s="2">
        <f t="shared" si="227"/>
        <v>47.51181028372153</v>
      </c>
      <c r="BB181" s="2">
        <f t="shared" si="227"/>
        <v>42.737591968303846</v>
      </c>
      <c r="BC181" s="2">
        <f t="shared" si="227"/>
        <v>43.022538194503142</v>
      </c>
      <c r="BD181" s="2">
        <f t="shared" si="227"/>
        <v>44.521690399180365</v>
      </c>
      <c r="BE181" s="2">
        <f t="shared" si="227"/>
        <v>44.727474950193809</v>
      </c>
      <c r="BF181" s="2">
        <f t="shared" si="227"/>
        <v>44.283769827948788</v>
      </c>
      <c r="BG181" s="2">
        <f t="shared" si="227"/>
        <v>44.111726220654731</v>
      </c>
      <c r="BH181" s="2">
        <f t="shared" si="227"/>
        <v>42.911994430693866</v>
      </c>
      <c r="BI181" s="2">
        <f t="shared" si="227"/>
        <v>40.04503079833421</v>
      </c>
      <c r="BJ181" s="2">
        <f t="shared" si="227"/>
        <v>41.045557767054419</v>
      </c>
      <c r="BK181" s="2">
        <f t="shared" si="227"/>
        <v>40.374627555912909</v>
      </c>
      <c r="BL181" s="2">
        <f t="shared" si="227"/>
        <v>42.768430642772699</v>
      </c>
      <c r="BM181" s="2">
        <f t="shared" si="227"/>
        <v>46.329962268628663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33.363999999999997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72.342279014844806</v>
      </c>
      <c r="DL181" s="2">
        <f t="shared" si="236"/>
        <v>82.59664982578397</v>
      </c>
      <c r="DM181" s="2">
        <f t="shared" si="236"/>
        <v>103.54701435272045</v>
      </c>
      <c r="DN181" s="2">
        <f t="shared" si="236"/>
        <v>93.286361163227028</v>
      </c>
      <c r="DO181" s="2">
        <f t="shared" si="236"/>
        <v>86.445082229965152</v>
      </c>
      <c r="DP181" s="2">
        <f t="shared" si="236"/>
        <v>82.049764459930316</v>
      </c>
      <c r="DQ181" s="2">
        <f t="shared" si="236"/>
        <v>77.47736107284662</v>
      </c>
      <c r="DR181" s="2">
        <f t="shared" si="236"/>
        <v>80.566534424546887</v>
      </c>
      <c r="DS181" s="2">
        <f t="shared" si="236"/>
        <v>81.745471220592634</v>
      </c>
      <c r="DT181" s="2">
        <f t="shared" si="236"/>
        <v>81.138206131078235</v>
      </c>
      <c r="DU181" s="2">
        <f t="shared" si="236"/>
        <v>84.254178646934463</v>
      </c>
      <c r="DV181" s="2">
        <f t="shared" si="236"/>
        <v>88.523911205074015</v>
      </c>
      <c r="DW181" s="2">
        <f t="shared" si="236"/>
        <v>85.479421251654372</v>
      </c>
      <c r="DX181" s="2">
        <f t="shared" si="236"/>
        <v>82.692930313588846</v>
      </c>
      <c r="DY181" s="2">
        <f t="shared" si="236"/>
        <v>82.748229235880402</v>
      </c>
      <c r="EA181" s="2">
        <f t="shared" si="213"/>
        <v>33.072277505255784</v>
      </c>
      <c r="EB181" s="2">
        <f t="shared" si="213"/>
        <v>37.135679513921531</v>
      </c>
      <c r="EC181" s="2">
        <f t="shared" si="213"/>
        <v>45.195404511663675</v>
      </c>
      <c r="ED181" s="2">
        <f t="shared" si="213"/>
        <v>42.052462167337737</v>
      </c>
      <c r="EE181" s="2">
        <f t="shared" si="213"/>
        <v>42.659781217552265</v>
      </c>
      <c r="EF181" s="2">
        <f t="shared" si="213"/>
        <v>44.077543458283465</v>
      </c>
      <c r="EG181" s="2">
        <f t="shared" si="213"/>
        <v>44.371226528836587</v>
      </c>
      <c r="EH181" s="2">
        <f t="shared" si="213"/>
        <v>44.554849602253881</v>
      </c>
      <c r="EI181" s="2">
        <f t="shared" si="213"/>
        <v>44.401255331593632</v>
      </c>
      <c r="EJ181" s="2">
        <f t="shared" si="213"/>
        <v>42.795488295492206</v>
      </c>
      <c r="EK181" s="2">
        <f t="shared" si="212"/>
        <v>39.360645903820412</v>
      </c>
      <c r="EL181" s="2">
        <f t="shared" si="179"/>
        <v>40.587044375429642</v>
      </c>
      <c r="EM181" s="2">
        <f t="shared" si="179"/>
        <v>40.376039121575175</v>
      </c>
      <c r="EN181" s="2">
        <f t="shared" si="179"/>
        <v>42.898038653827314</v>
      </c>
      <c r="EO181" s="2">
        <f t="shared" si="179"/>
        <v>47.040263245338735</v>
      </c>
      <c r="EQ181" s="2">
        <f t="shared" si="237"/>
        <v>33.910114424426652</v>
      </c>
      <c r="ER181" s="2">
        <f t="shared" si="237"/>
        <v>38.214652406868176</v>
      </c>
      <c r="ES181" s="2">
        <f t="shared" si="237"/>
        <v>49.586122640730586</v>
      </c>
      <c r="ET181" s="2">
        <f t="shared" si="237"/>
        <v>43.38391670356409</v>
      </c>
      <c r="EU181" s="2">
        <f t="shared" si="237"/>
        <v>43.36427711760826</v>
      </c>
      <c r="EV181" s="2">
        <f t="shared" si="237"/>
        <v>44.938040545664393</v>
      </c>
      <c r="EW181" s="2">
        <f t="shared" si="237"/>
        <v>45.065278997591243</v>
      </c>
      <c r="EX181" s="2">
        <f t="shared" si="237"/>
        <v>44.039623204375182</v>
      </c>
      <c r="EY181" s="2">
        <f t="shared" si="237"/>
        <v>43.875130068283092</v>
      </c>
      <c r="EZ181" s="2">
        <f t="shared" si="237"/>
        <v>43.010062726248819</v>
      </c>
      <c r="FA181" s="2">
        <f t="shared" si="237"/>
        <v>40.611524665765174</v>
      </c>
      <c r="FB181" s="2">
        <f t="shared" si="237"/>
        <v>41.46861342808802</v>
      </c>
      <c r="FC181" s="2">
        <f t="shared" si="237"/>
        <v>40.370332604576099</v>
      </c>
      <c r="FD181" s="2">
        <f t="shared" si="237"/>
        <v>42.604642990287374</v>
      </c>
      <c r="FE181" s="2">
        <f t="shared" si="237"/>
        <v>45.149857145844152</v>
      </c>
      <c r="FG181" s="2">
        <f t="shared" si="238"/>
        <v>0.99997378132132397</v>
      </c>
      <c r="FH181" s="2">
        <f t="shared" si="238"/>
        <v>0.99996896585505723</v>
      </c>
      <c r="FI181" s="2">
        <f t="shared" si="238"/>
        <v>0.99997057334213157</v>
      </c>
      <c r="FJ181" s="2">
        <f t="shared" si="238"/>
        <v>0.99997096587234846</v>
      </c>
      <c r="FK181" s="2">
        <f t="shared" si="238"/>
        <v>0.99996985313053155</v>
      </c>
      <c r="FL181" s="2">
        <f t="shared" si="238"/>
        <v>0.99996947652431856</v>
      </c>
      <c r="FM181" s="2">
        <f t="shared" si="238"/>
        <v>0.99996705085927351</v>
      </c>
      <c r="FN181" s="2">
        <f t="shared" si="238"/>
        <v>0.99996618035908491</v>
      </c>
      <c r="FO181" s="2">
        <f t="shared" si="238"/>
        <v>0.99996596485706801</v>
      </c>
      <c r="FP181" s="2">
        <f t="shared" si="238"/>
        <v>0.99996369088255477</v>
      </c>
      <c r="FQ181" s="2">
        <f t="shared" si="238"/>
        <v>0.99996166765730099</v>
      </c>
      <c r="FR181" s="2">
        <f t="shared" si="238"/>
        <v>0.99996378132791686</v>
      </c>
      <c r="FS181" s="2">
        <f t="shared" si="238"/>
        <v>0.99996684059316054</v>
      </c>
      <c r="FT181" s="2">
        <f t="shared" si="238"/>
        <v>0.99996941389921523</v>
      </c>
      <c r="FU181" s="2">
        <f t="shared" si="238"/>
        <v>0.99996073826932663</v>
      </c>
      <c r="FW181" s="2">
        <f t="shared" si="229"/>
        <v>0.79686684041658151</v>
      </c>
      <c r="FX181" s="2">
        <f t="shared" si="229"/>
        <v>0.54531605466289435</v>
      </c>
      <c r="FY181" s="2">
        <f t="shared" si="229"/>
        <v>0.52717769876311704</v>
      </c>
      <c r="FZ181" s="2">
        <f t="shared" si="229"/>
        <v>0.51345521067521804</v>
      </c>
      <c r="GA181" s="2">
        <f t="shared" si="229"/>
        <v>0.51304342178271645</v>
      </c>
      <c r="GB181" s="2">
        <f t="shared" si="229"/>
        <v>0.51480464400047854</v>
      </c>
      <c r="GC181" s="2">
        <f t="shared" si="229"/>
        <v>0.51171578325840461</v>
      </c>
      <c r="GD181" s="2">
        <f t="shared" si="229"/>
        <v>0.52850101950452055</v>
      </c>
      <c r="GE181" s="2">
        <f t="shared" si="229"/>
        <v>0.55272032525973036</v>
      </c>
      <c r="GF181" s="2">
        <f t="shared" si="229"/>
        <v>0.53647559287792557</v>
      </c>
      <c r="GG181" s="2">
        <f t="shared" si="229"/>
        <v>0.5457475504423499</v>
      </c>
      <c r="GH181" s="2">
        <f t="shared" si="229"/>
        <v>0.51814112642335608</v>
      </c>
      <c r="GI181" s="2">
        <f t="shared" si="229"/>
        <v>0.50944684132684559</v>
      </c>
      <c r="GJ181" s="2">
        <f t="shared" si="229"/>
        <v>0.44590018830948469</v>
      </c>
      <c r="GK181" s="2">
        <f t="shared" si="229"/>
        <v>0.37648150492318461</v>
      </c>
      <c r="GM181" s="86">
        <f t="shared" si="230"/>
        <v>5.1770848138488383E-274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2.6068893499837215E-154</v>
      </c>
      <c r="HD181" s="86">
        <f t="shared" si="181"/>
        <v>2.3233192569611873E-194</v>
      </c>
      <c r="HE181" s="86">
        <f t="shared" si="181"/>
        <v>5.4719273872672629E-176</v>
      </c>
      <c r="HF181" s="86">
        <f t="shared" si="180"/>
        <v>3.9345189191637775E-277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1.6579166302317376E-283</v>
      </c>
      <c r="HP181" s="86">
        <f t="shared" si="226"/>
        <v>0</v>
      </c>
      <c r="HQ181" s="86">
        <f t="shared" si="226"/>
        <v>0</v>
      </c>
      <c r="HS181" s="86">
        <f t="shared" si="231"/>
        <v>9.0493833155848059E-43</v>
      </c>
      <c r="HT181" s="86">
        <f t="shared" si="231"/>
        <v>2.080643321516262E-32</v>
      </c>
      <c r="HU181" s="86">
        <f t="shared" si="231"/>
        <v>1.0083166995038601E-32</v>
      </c>
      <c r="HV181" s="86">
        <f t="shared" si="231"/>
        <v>1.2643076315820946E-33</v>
      </c>
      <c r="HW181" s="86">
        <f t="shared" si="231"/>
        <v>4.714281085797716E-34</v>
      </c>
      <c r="HX181" s="86">
        <f t="shared" si="231"/>
        <v>6.1741457490630845E-36</v>
      </c>
      <c r="HY181" s="86">
        <f t="shared" si="231"/>
        <v>1.2592288479488104E-37</v>
      </c>
      <c r="HZ181" s="86">
        <f t="shared" si="231"/>
        <v>3.9905085712760308E-40</v>
      </c>
      <c r="IA181" s="86">
        <f t="shared" si="231"/>
        <v>5.5367745511041859E-42</v>
      </c>
      <c r="IB181" s="86">
        <f t="shared" si="231"/>
        <v>9.470736828623952E-41</v>
      </c>
      <c r="IC181" s="86">
        <f t="shared" si="231"/>
        <v>5.0503397020336945E-42</v>
      </c>
      <c r="ID181" s="86">
        <f t="shared" si="231"/>
        <v>9.5460054420541682E-35</v>
      </c>
      <c r="IE181" s="86">
        <f t="shared" si="231"/>
        <v>1.2049315587468533E-31</v>
      </c>
      <c r="IF181" s="86">
        <f t="shared" si="231"/>
        <v>1.3844305175399406E-23</v>
      </c>
      <c r="IG181" s="86">
        <f t="shared" si="231"/>
        <v>1.2619017973326995E-21</v>
      </c>
      <c r="II181" s="86">
        <f t="shared" si="232"/>
        <v>5.6344605031719471E-9</v>
      </c>
      <c r="IJ181" s="86">
        <f t="shared" si="232"/>
        <v>0.27580006869889867</v>
      </c>
      <c r="IK181" s="86">
        <f t="shared" si="232"/>
        <v>0.37359016390580096</v>
      </c>
      <c r="IL181" s="86">
        <f t="shared" si="232"/>
        <v>0.44179524328658087</v>
      </c>
      <c r="IM181" s="86">
        <f t="shared" si="232"/>
        <v>0.44311282903969779</v>
      </c>
      <c r="IN181" s="86">
        <f t="shared" si="232"/>
        <v>0.43248781126079139</v>
      </c>
      <c r="IO181" s="86">
        <f t="shared" si="232"/>
        <v>0.44657068429455599</v>
      </c>
      <c r="IP181" s="86">
        <f t="shared" si="232"/>
        <v>0.34657560951484467</v>
      </c>
      <c r="IQ181" s="86">
        <f t="shared" si="232"/>
        <v>0.19769563651565375</v>
      </c>
      <c r="IR181" s="86">
        <f t="shared" si="232"/>
        <v>0.29400342703927557</v>
      </c>
      <c r="IS181" s="86">
        <f t="shared" si="232"/>
        <v>0.23490580379363787</v>
      </c>
      <c r="IT181" s="86">
        <f t="shared" si="232"/>
        <v>0.41536006024388905</v>
      </c>
      <c r="IU181" s="86">
        <f t="shared" si="232"/>
        <v>0.46170957059753642</v>
      </c>
      <c r="IV181" s="86">
        <f t="shared" si="232"/>
        <v>0.48657319483719863</v>
      </c>
      <c r="IW181" s="86">
        <f t="shared" si="232"/>
        <v>0.44029742707022523</v>
      </c>
      <c r="IY181" s="86">
        <f t="shared" si="233"/>
        <v>5.6344605031719471E-9</v>
      </c>
      <c r="IZ181" s="86">
        <f t="shared" si="233"/>
        <v>0.27580006869889867</v>
      </c>
      <c r="JA181" s="86">
        <f t="shared" si="233"/>
        <v>0.37359016390580096</v>
      </c>
      <c r="JB181" s="86">
        <f t="shared" si="233"/>
        <v>0.44179524328658087</v>
      </c>
      <c r="JC181" s="86">
        <f t="shared" si="233"/>
        <v>0.44311282903969779</v>
      </c>
      <c r="JD181" s="86">
        <f t="shared" si="233"/>
        <v>0.43248781126079139</v>
      </c>
      <c r="JE181" s="86">
        <f t="shared" si="233"/>
        <v>0.44657068429455599</v>
      </c>
      <c r="JF181" s="86">
        <f t="shared" si="233"/>
        <v>0.34657560951484467</v>
      </c>
      <c r="JG181" s="86">
        <f t="shared" si="233"/>
        <v>0.19769563651565375</v>
      </c>
      <c r="JH181" s="86">
        <f t="shared" si="233"/>
        <v>0.29400342703927557</v>
      </c>
      <c r="JI181" s="86">
        <f t="shared" si="233"/>
        <v>0.23490580379363787</v>
      </c>
      <c r="JJ181" s="86">
        <f t="shared" si="233"/>
        <v>0.41536006024388905</v>
      </c>
      <c r="JK181" s="86">
        <f t="shared" si="233"/>
        <v>0.46170957059753642</v>
      </c>
      <c r="JL181" s="86">
        <f t="shared" si="233"/>
        <v>0.48657319483719863</v>
      </c>
      <c r="JM181" s="86">
        <f t="shared" si="233"/>
        <v>0.44029742707022523</v>
      </c>
    </row>
    <row r="182" spans="2:273" x14ac:dyDescent="0.25">
      <c r="B182" s="2">
        <v>155</v>
      </c>
      <c r="C182" s="37">
        <v>32.758000000000003</v>
      </c>
      <c r="D182" s="37">
        <v>36.621000000000002</v>
      </c>
      <c r="E182" s="37">
        <v>47.6</v>
      </c>
      <c r="F182" s="37">
        <v>45.154000000000003</v>
      </c>
      <c r="G182" s="37">
        <v>45.923000000000002</v>
      </c>
      <c r="H182" s="37">
        <v>47.231000000000002</v>
      </c>
      <c r="I182" s="37">
        <v>48.030999999999999</v>
      </c>
      <c r="J182" s="37">
        <v>45.923000000000002</v>
      </c>
      <c r="K182" s="37">
        <v>43.262</v>
      </c>
      <c r="L182" s="37">
        <v>42.784999999999997</v>
      </c>
      <c r="M182" s="37">
        <v>40.784999999999997</v>
      </c>
      <c r="N182" s="37">
        <v>49.246000000000002</v>
      </c>
      <c r="O182" s="37">
        <v>53.646000000000001</v>
      </c>
      <c r="P182" s="37">
        <v>78.123000000000005</v>
      </c>
      <c r="Q182" s="37">
        <v>113.477</v>
      </c>
      <c r="S182" s="4">
        <f t="shared" si="234"/>
        <v>33.678228564847423</v>
      </c>
      <c r="T182" s="4">
        <f t="shared" si="234"/>
        <v>38.100696301690277</v>
      </c>
      <c r="U182" s="4">
        <f t="shared" si="234"/>
        <v>49.114288409524057</v>
      </c>
      <c r="V182" s="4">
        <f t="shared" si="234"/>
        <v>46.061389057022481</v>
      </c>
      <c r="W182" s="4">
        <f t="shared" si="234"/>
        <v>47.115343270698624</v>
      </c>
      <c r="X182" s="4">
        <f t="shared" si="234"/>
        <v>49.257800919602111</v>
      </c>
      <c r="Y182" s="4">
        <f t="shared" si="234"/>
        <v>50.814909754657272</v>
      </c>
      <c r="Z182" s="4">
        <f t="shared" si="234"/>
        <v>47.753297411175865</v>
      </c>
      <c r="AA182" s="4">
        <f t="shared" si="234"/>
        <v>45.430023407482636</v>
      </c>
      <c r="AB182" s="4">
        <f t="shared" si="234"/>
        <v>46.020538669527703</v>
      </c>
      <c r="AC182" s="4">
        <f t="shared" si="234"/>
        <v>42.321579865692101</v>
      </c>
      <c r="AD182" s="4">
        <f t="shared" si="234"/>
        <v>49.628617738735542</v>
      </c>
      <c r="AE182" s="4">
        <f t="shared" si="234"/>
        <v>52.616436819452588</v>
      </c>
      <c r="AF182" s="4">
        <f t="shared" si="234"/>
        <v>77.996747563737145</v>
      </c>
      <c r="AG182" s="4">
        <f t="shared" si="234"/>
        <v>115.05484050260786</v>
      </c>
      <c r="AI182" s="4">
        <f t="shared" si="235"/>
        <v>-0.92022856484742022</v>
      </c>
      <c r="AJ182" s="4">
        <f t="shared" si="235"/>
        <v>-1.4796963016902751</v>
      </c>
      <c r="AK182" s="4">
        <f t="shared" si="235"/>
        <v>-1.5142884095240561</v>
      </c>
      <c r="AL182" s="4">
        <f t="shared" si="235"/>
        <v>-0.90738905702247763</v>
      </c>
      <c r="AM182" s="4">
        <f t="shared" si="235"/>
        <v>-1.1923432706986219</v>
      </c>
      <c r="AN182" s="4">
        <f t="shared" si="235"/>
        <v>-2.0268009196021097</v>
      </c>
      <c r="AO182" s="4">
        <f t="shared" si="235"/>
        <v>-2.7839097546572731</v>
      </c>
      <c r="AP182" s="4">
        <f t="shared" si="235"/>
        <v>-1.830297411175863</v>
      </c>
      <c r="AQ182" s="4">
        <f t="shared" si="235"/>
        <v>-2.1680234074826359</v>
      </c>
      <c r="AR182" s="4">
        <f t="shared" si="235"/>
        <v>-3.2355386695277062</v>
      </c>
      <c r="AS182" s="4">
        <f t="shared" si="235"/>
        <v>-1.5365798656921044</v>
      </c>
      <c r="AT182" s="4">
        <f t="shared" si="235"/>
        <v>-0.38261773873554006</v>
      </c>
      <c r="AU182" s="4">
        <f t="shared" si="235"/>
        <v>1.029563180547413</v>
      </c>
      <c r="AV182" s="4">
        <f t="shared" si="235"/>
        <v>0.12625243626285965</v>
      </c>
      <c r="AW182" s="4">
        <f t="shared" si="235"/>
        <v>-1.5778405026078559</v>
      </c>
      <c r="AY182" s="2">
        <f t="shared" si="227"/>
        <v>33.678228564847423</v>
      </c>
      <c r="AZ182" s="2">
        <f t="shared" si="227"/>
        <v>37.654968900920416</v>
      </c>
      <c r="BA182" s="2">
        <f t="shared" si="227"/>
        <v>47.450129065056416</v>
      </c>
      <c r="BB182" s="2">
        <f t="shared" si="227"/>
        <v>42.663684644659014</v>
      </c>
      <c r="BC182" s="2">
        <f t="shared" si="227"/>
        <v>42.928299420568301</v>
      </c>
      <c r="BD182" s="2">
        <f t="shared" si="227"/>
        <v>44.443689317789946</v>
      </c>
      <c r="BE182" s="2">
        <f t="shared" si="227"/>
        <v>44.64462415667996</v>
      </c>
      <c r="BF182" s="2">
        <f t="shared" si="227"/>
        <v>44.165105071735056</v>
      </c>
      <c r="BG182" s="2">
        <f t="shared" si="227"/>
        <v>43.984685694217944</v>
      </c>
      <c r="BH182" s="2">
        <f t="shared" si="227"/>
        <v>42.817433066456964</v>
      </c>
      <c r="BI182" s="2">
        <f t="shared" si="227"/>
        <v>39.942724636234111</v>
      </c>
      <c r="BJ182" s="2">
        <f t="shared" si="227"/>
        <v>40.937479844867987</v>
      </c>
      <c r="BK182" s="2">
        <f t="shared" si="227"/>
        <v>40.263387328329841</v>
      </c>
      <c r="BL182" s="2">
        <f t="shared" si="227"/>
        <v>42.663415926529609</v>
      </c>
      <c r="BM182" s="2">
        <f t="shared" si="227"/>
        <v>46.176339001639235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32.758000000000003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72.512490958164648</v>
      </c>
      <c r="DL182" s="2">
        <f t="shared" si="236"/>
        <v>82.811171602787454</v>
      </c>
      <c r="DM182" s="2">
        <f t="shared" si="236"/>
        <v>103.8276358348968</v>
      </c>
      <c r="DN182" s="2">
        <f t="shared" si="236"/>
        <v>93.529250093808642</v>
      </c>
      <c r="DO182" s="2">
        <f t="shared" si="236"/>
        <v>86.634466898954713</v>
      </c>
      <c r="DP182" s="2">
        <f t="shared" si="236"/>
        <v>82.207787456445999</v>
      </c>
      <c r="DQ182" s="2">
        <f t="shared" si="236"/>
        <v>77.589117656591853</v>
      </c>
      <c r="DR182" s="2">
        <f t="shared" si="236"/>
        <v>80.705859276665834</v>
      </c>
      <c r="DS182" s="2">
        <f t="shared" si="236"/>
        <v>81.89341036652894</v>
      </c>
      <c r="DT182" s="2">
        <f t="shared" si="236"/>
        <v>81.293209604349158</v>
      </c>
      <c r="DU182" s="2">
        <f t="shared" si="236"/>
        <v>84.449662941709462</v>
      </c>
      <c r="DV182" s="2">
        <f t="shared" si="236"/>
        <v>88.730134702506803</v>
      </c>
      <c r="DW182" s="2">
        <f t="shared" si="236"/>
        <v>85.683899170785736</v>
      </c>
      <c r="DX182" s="2">
        <f t="shared" si="236"/>
        <v>82.887958188153306</v>
      </c>
      <c r="DY182" s="2">
        <f t="shared" si="236"/>
        <v>82.938456659619447</v>
      </c>
      <c r="EA182" s="2">
        <f t="shared" si="213"/>
        <v>32.984124036440086</v>
      </c>
      <c r="EB182" s="2">
        <f t="shared" si="213"/>
        <v>37.026098891235023</v>
      </c>
      <c r="EC182" s="2">
        <f t="shared" si="213"/>
        <v>44.977341117662135</v>
      </c>
      <c r="ED182" s="2">
        <f t="shared" si="213"/>
        <v>41.931784438525007</v>
      </c>
      <c r="EE182" s="2">
        <f t="shared" si="213"/>
        <v>42.540933524445862</v>
      </c>
      <c r="EF182" s="2">
        <f t="shared" si="213"/>
        <v>43.969398393421955</v>
      </c>
      <c r="EG182" s="2">
        <f t="shared" si="213"/>
        <v>44.264146632623465</v>
      </c>
      <c r="EH182" s="2">
        <f t="shared" si="213"/>
        <v>44.453604636228029</v>
      </c>
      <c r="EI182" s="2">
        <f t="shared" si="213"/>
        <v>44.292536128858089</v>
      </c>
      <c r="EJ182" s="2">
        <f t="shared" si="213"/>
        <v>42.692618852543916</v>
      </c>
      <c r="EK182" s="2">
        <f t="shared" si="212"/>
        <v>39.213929003552416</v>
      </c>
      <c r="EL182" s="2">
        <f t="shared" si="179"/>
        <v>40.447897430153198</v>
      </c>
      <c r="EM182" s="2">
        <f t="shared" si="179"/>
        <v>40.264162271064521</v>
      </c>
      <c r="EN182" s="2">
        <f t="shared" si="179"/>
        <v>42.801732077548969</v>
      </c>
      <c r="EO182" s="2">
        <f t="shared" si="179"/>
        <v>46.941128447480139</v>
      </c>
      <c r="EQ182" s="2">
        <f t="shared" si="237"/>
        <v>33.838432568153763</v>
      </c>
      <c r="ER182" s="2">
        <f t="shared" si="237"/>
        <v>38.130901516625997</v>
      </c>
      <c r="ES182" s="2">
        <f t="shared" si="237"/>
        <v>49.469940637737963</v>
      </c>
      <c r="ET182" s="2">
        <f t="shared" si="237"/>
        <v>43.293654511816897</v>
      </c>
      <c r="EU182" s="2">
        <f t="shared" si="237"/>
        <v>43.261356151183406</v>
      </c>
      <c r="EV182" s="2">
        <f t="shared" si="237"/>
        <v>44.849389483049393</v>
      </c>
      <c r="EW182" s="2">
        <f t="shared" si="237"/>
        <v>44.973861700944958</v>
      </c>
      <c r="EX182" s="2">
        <f t="shared" si="237"/>
        <v>43.928340908986165</v>
      </c>
      <c r="EY182" s="2">
        <f t="shared" si="237"/>
        <v>43.755454446525668</v>
      </c>
      <c r="EZ182" s="2">
        <f t="shared" si="237"/>
        <v>42.913500378945386</v>
      </c>
      <c r="FA182" s="2">
        <f t="shared" si="237"/>
        <v>40.493179768380877</v>
      </c>
      <c r="FB182" s="2">
        <f t="shared" si="237"/>
        <v>41.349770808650476</v>
      </c>
      <c r="FC182" s="2">
        <f t="shared" si="237"/>
        <v>40.260126950597261</v>
      </c>
      <c r="FD182" s="2">
        <f t="shared" si="237"/>
        <v>42.504274785245684</v>
      </c>
      <c r="FE182" s="2">
        <f t="shared" si="237"/>
        <v>45.017928656558183</v>
      </c>
      <c r="FG182" s="2">
        <f t="shared" si="238"/>
        <v>0.9999760882256904</v>
      </c>
      <c r="FH182" s="2">
        <f t="shared" si="238"/>
        <v>0.99997169644613448</v>
      </c>
      <c r="FI182" s="2">
        <f t="shared" si="238"/>
        <v>0.99997316249956958</v>
      </c>
      <c r="FJ182" s="2">
        <f t="shared" si="238"/>
        <v>0.99997352049322363</v>
      </c>
      <c r="FK182" s="2">
        <f t="shared" si="238"/>
        <v>0.99997250565534068</v>
      </c>
      <c r="FL182" s="2">
        <f t="shared" si="238"/>
        <v>0.99997216218455875</v>
      </c>
      <c r="FM182" s="2">
        <f t="shared" si="238"/>
        <v>0.99996994993938981</v>
      </c>
      <c r="FN182" s="2">
        <f t="shared" si="238"/>
        <v>0.99996915602911807</v>
      </c>
      <c r="FO182" s="2">
        <f t="shared" si="238"/>
        <v>0.9999689594877692</v>
      </c>
      <c r="FP182" s="2">
        <f t="shared" si="238"/>
        <v>0.99996688558552826</v>
      </c>
      <c r="FQ182" s="2">
        <f t="shared" si="238"/>
        <v>0.99996504037004763</v>
      </c>
      <c r="FR182" s="2">
        <f t="shared" si="238"/>
        <v>0.99996696807320529</v>
      </c>
      <c r="FS182" s="2">
        <f t="shared" si="238"/>
        <v>0.99996975817330014</v>
      </c>
      <c r="FT182" s="2">
        <f t="shared" si="238"/>
        <v>0.99997210506947853</v>
      </c>
      <c r="FU182" s="2">
        <f t="shared" si="238"/>
        <v>0.99996419275235404</v>
      </c>
      <c r="FW182" s="2">
        <f t="shared" si="229"/>
        <v>0.81136885479565057</v>
      </c>
      <c r="FX182" s="2">
        <f t="shared" si="229"/>
        <v>0.56804185199285961</v>
      </c>
      <c r="FY182" s="2">
        <f t="shared" si="229"/>
        <v>0.55006206129469715</v>
      </c>
      <c r="FZ182" s="2">
        <f t="shared" si="229"/>
        <v>0.5364196959895785</v>
      </c>
      <c r="GA182" s="2">
        <f t="shared" si="229"/>
        <v>0.53600977951970186</v>
      </c>
      <c r="GB182" s="2">
        <f t="shared" si="229"/>
        <v>0.53776277592859523</v>
      </c>
      <c r="GC182" s="2">
        <f t="shared" si="229"/>
        <v>0.53468796647486838</v>
      </c>
      <c r="GD182" s="2">
        <f t="shared" si="229"/>
        <v>0.55137583838174931</v>
      </c>
      <c r="GE182" s="2">
        <f t="shared" si="229"/>
        <v>0.57536422336137139</v>
      </c>
      <c r="GF182" s="2">
        <f t="shared" si="229"/>
        <v>0.55928614748659444</v>
      </c>
      <c r="GG182" s="2">
        <f t="shared" si="229"/>
        <v>0.56846884766968142</v>
      </c>
      <c r="GH182" s="2">
        <f t="shared" si="229"/>
        <v>0.54108211975479448</v>
      </c>
      <c r="GI182" s="2">
        <f t="shared" si="229"/>
        <v>0.5324282331939878</v>
      </c>
      <c r="GJ182" s="2">
        <f t="shared" si="229"/>
        <v>0.46875419470105872</v>
      </c>
      <c r="GK182" s="2">
        <f t="shared" si="229"/>
        <v>0.3983353236116679</v>
      </c>
      <c r="GM182" s="86">
        <f t="shared" si="230"/>
        <v>3.7472619002567625E-280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7.337620127263065E-159</v>
      </c>
      <c r="HD182" s="86">
        <f t="shared" si="181"/>
        <v>4.4346970897756453E-200</v>
      </c>
      <c r="HE182" s="86">
        <f t="shared" si="181"/>
        <v>3.8701510736871782E-181</v>
      </c>
      <c r="HF182" s="86">
        <f t="shared" si="180"/>
        <v>3.0526083051936851E-285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7.3201231279708047E-292</v>
      </c>
      <c r="HP182" s="86">
        <f t="shared" si="226"/>
        <v>0</v>
      </c>
      <c r="HQ182" s="86">
        <f t="shared" si="226"/>
        <v>0</v>
      </c>
      <c r="HS182" s="86">
        <f t="shared" si="231"/>
        <v>5.9316378723559472E-45</v>
      </c>
      <c r="HT182" s="86">
        <f t="shared" si="231"/>
        <v>2.1023444167660321E-34</v>
      </c>
      <c r="HU182" s="86">
        <f t="shared" si="231"/>
        <v>9.33044430592254E-35</v>
      </c>
      <c r="HV182" s="86">
        <f t="shared" si="231"/>
        <v>9.0663660553153831E-36</v>
      </c>
      <c r="HW182" s="86">
        <f t="shared" si="231"/>
        <v>3.0945068997125419E-36</v>
      </c>
      <c r="HX182" s="86">
        <f t="shared" si="231"/>
        <v>3.1318197932990104E-38</v>
      </c>
      <c r="HY182" s="86">
        <f t="shared" si="231"/>
        <v>4.7583262065479875E-40</v>
      </c>
      <c r="HZ182" s="86">
        <f t="shared" si="231"/>
        <v>1.1408494003489019E-42</v>
      </c>
      <c r="IA182" s="86">
        <f t="shared" si="231"/>
        <v>1.3425502699858811E-44</v>
      </c>
      <c r="IB182" s="86">
        <f t="shared" si="231"/>
        <v>2.4355220269628716E-43</v>
      </c>
      <c r="IC182" s="86">
        <f t="shared" si="231"/>
        <v>1.1398294056535171E-44</v>
      </c>
      <c r="ID182" s="86">
        <f t="shared" si="231"/>
        <v>5.5502087669366913E-37</v>
      </c>
      <c r="IE182" s="86">
        <f t="shared" si="231"/>
        <v>1.0884862994583377E-33</v>
      </c>
      <c r="IF182" s="86">
        <f t="shared" si="231"/>
        <v>3.2235939901858351E-25</v>
      </c>
      <c r="IG182" s="86">
        <f t="shared" si="231"/>
        <v>2.8699326549992797E-23</v>
      </c>
      <c r="II182" s="86">
        <f t="shared" si="232"/>
        <v>4.9775131288240215E-10</v>
      </c>
      <c r="IJ182" s="86">
        <f t="shared" si="232"/>
        <v>0.16208924821968593</v>
      </c>
      <c r="IK182" s="86">
        <f t="shared" si="232"/>
        <v>0.24654204739166977</v>
      </c>
      <c r="IL182" s="86">
        <f t="shared" si="232"/>
        <v>0.3140980841328691</v>
      </c>
      <c r="IM182" s="86">
        <f t="shared" si="232"/>
        <v>0.31415308391881841</v>
      </c>
      <c r="IN182" s="86">
        <f t="shared" si="232"/>
        <v>0.2988454141663206</v>
      </c>
      <c r="IO182" s="86">
        <f t="shared" si="232"/>
        <v>0.31096182739071571</v>
      </c>
      <c r="IP182" s="86">
        <f t="shared" si="232"/>
        <v>0.20654825870837723</v>
      </c>
      <c r="IQ182" s="86">
        <f t="shared" si="232"/>
        <v>9.3792953009297991E-2</v>
      </c>
      <c r="IR182" s="86">
        <f t="shared" si="232"/>
        <v>0.16140247029318935</v>
      </c>
      <c r="IS182" s="86">
        <f t="shared" si="232"/>
        <v>0.11737481733089737</v>
      </c>
      <c r="IT182" s="86">
        <f t="shared" si="232"/>
        <v>0.28112517129080339</v>
      </c>
      <c r="IU182" s="86">
        <f t="shared" si="232"/>
        <v>0.34049288503902408</v>
      </c>
      <c r="IV182" s="86">
        <f t="shared" si="232"/>
        <v>0.51631202481435035</v>
      </c>
      <c r="IW182" s="86">
        <f t="shared" si="232"/>
        <v>0.50921749476754841</v>
      </c>
      <c r="IY182" s="86">
        <f t="shared" si="233"/>
        <v>4.9775131288240215E-10</v>
      </c>
      <c r="IZ182" s="86">
        <f t="shared" si="233"/>
        <v>0.16208924821968593</v>
      </c>
      <c r="JA182" s="86">
        <f t="shared" si="233"/>
        <v>0.24654204739166977</v>
      </c>
      <c r="JB182" s="86">
        <f t="shared" si="233"/>
        <v>0.3140980841328691</v>
      </c>
      <c r="JC182" s="86">
        <f t="shared" si="233"/>
        <v>0.31415308391881841</v>
      </c>
      <c r="JD182" s="86">
        <f t="shared" si="233"/>
        <v>0.2988454141663206</v>
      </c>
      <c r="JE182" s="86">
        <f t="shared" si="233"/>
        <v>0.31096182739071571</v>
      </c>
      <c r="JF182" s="86">
        <f t="shared" si="233"/>
        <v>0.20654825870837723</v>
      </c>
      <c r="JG182" s="86">
        <f t="shared" si="233"/>
        <v>9.3792953009297991E-2</v>
      </c>
      <c r="JH182" s="86">
        <f t="shared" si="233"/>
        <v>0.16140247029318935</v>
      </c>
      <c r="JI182" s="86">
        <f t="shared" si="233"/>
        <v>0.11737481733089737</v>
      </c>
      <c r="JJ182" s="86">
        <f t="shared" si="233"/>
        <v>0.28112517129080339</v>
      </c>
      <c r="JK182" s="86">
        <f t="shared" si="233"/>
        <v>0.34049288503902408</v>
      </c>
      <c r="JL182" s="86">
        <f t="shared" si="233"/>
        <v>0.51631202481435035</v>
      </c>
      <c r="JM182" s="86">
        <f t="shared" si="233"/>
        <v>0.50921749476754841</v>
      </c>
    </row>
    <row r="183" spans="2:273" x14ac:dyDescent="0.25">
      <c r="B183" s="2">
        <v>156</v>
      </c>
      <c r="C183" s="37">
        <v>34.378999999999998</v>
      </c>
      <c r="D183" s="37">
        <v>36.363999999999997</v>
      </c>
      <c r="E183" s="37">
        <v>47.353999999999999</v>
      </c>
      <c r="F183" s="37">
        <v>41.323</v>
      </c>
      <c r="G183" s="37">
        <v>43.185000000000002</v>
      </c>
      <c r="H183" s="37">
        <v>44.462000000000003</v>
      </c>
      <c r="I183" s="37">
        <v>45.445999999999998</v>
      </c>
      <c r="J183" s="37">
        <v>42.768999999999998</v>
      </c>
      <c r="K183" s="37">
        <v>42.262</v>
      </c>
      <c r="L183" s="37">
        <v>40.338000000000001</v>
      </c>
      <c r="M183" s="37">
        <v>39.246000000000002</v>
      </c>
      <c r="N183" s="37">
        <v>44.185000000000002</v>
      </c>
      <c r="O183" s="37">
        <v>46.445999999999998</v>
      </c>
      <c r="P183" s="37">
        <v>74.168999999999997</v>
      </c>
      <c r="Q183" s="37">
        <v>112.938</v>
      </c>
      <c r="S183" s="4">
        <f t="shared" si="234"/>
        <v>33.615286562283316</v>
      </c>
      <c r="T183" s="4">
        <f t="shared" si="234"/>
        <v>37.759409948396211</v>
      </c>
      <c r="U183" s="4">
        <f t="shared" si="234"/>
        <v>48.133031821992077</v>
      </c>
      <c r="V183" s="4">
        <f t="shared" si="234"/>
        <v>44.211942818335352</v>
      </c>
      <c r="W183" s="4">
        <f t="shared" si="234"/>
        <v>44.813704382801539</v>
      </c>
      <c r="X183" s="4">
        <f t="shared" si="234"/>
        <v>46.545801834332245</v>
      </c>
      <c r="Y183" s="4">
        <f t="shared" si="234"/>
        <v>47.332669639122585</v>
      </c>
      <c r="Z183" s="4">
        <f t="shared" si="234"/>
        <v>45.369873189862197</v>
      </c>
      <c r="AA183" s="4">
        <f t="shared" si="234"/>
        <v>44.262293954447976</v>
      </c>
      <c r="AB183" s="4">
        <f t="shared" si="234"/>
        <v>43.787693667866407</v>
      </c>
      <c r="AC183" s="4">
        <f t="shared" si="234"/>
        <v>40.545286486108623</v>
      </c>
      <c r="AD183" s="4">
        <f t="shared" si="234"/>
        <v>44.687148798718773</v>
      </c>
      <c r="AE183" s="4">
        <f t="shared" si="234"/>
        <v>46.364214637497859</v>
      </c>
      <c r="AF183" s="4">
        <f t="shared" si="234"/>
        <v>72.868218231983803</v>
      </c>
      <c r="AG183" s="4">
        <f t="shared" si="234"/>
        <v>116.21053224070135</v>
      </c>
      <c r="AI183" s="4">
        <f t="shared" si="235"/>
        <v>0.76371343771668165</v>
      </c>
      <c r="AJ183" s="4">
        <f t="shared" si="235"/>
        <v>-1.3954099483962139</v>
      </c>
      <c r="AK183" s="4">
        <f t="shared" si="235"/>
        <v>-0.77903182199207777</v>
      </c>
      <c r="AL183" s="4">
        <f t="shared" si="235"/>
        <v>-2.8889428183353516</v>
      </c>
      <c r="AM183" s="4">
        <f t="shared" si="235"/>
        <v>-1.6287043828015371</v>
      </c>
      <c r="AN183" s="4">
        <f t="shared" si="235"/>
        <v>-2.0838018343322418</v>
      </c>
      <c r="AO183" s="4">
        <f t="shared" si="235"/>
        <v>-1.8866696391225872</v>
      </c>
      <c r="AP183" s="4">
        <f t="shared" si="235"/>
        <v>-2.6008731898621988</v>
      </c>
      <c r="AQ183" s="4">
        <f t="shared" si="235"/>
        <v>-2.0002939544479759</v>
      </c>
      <c r="AR183" s="4">
        <f t="shared" si="235"/>
        <v>-3.4496936678664056</v>
      </c>
      <c r="AS183" s="4">
        <f t="shared" si="235"/>
        <v>-1.2992864861086204</v>
      </c>
      <c r="AT183" s="4">
        <f t="shared" si="235"/>
        <v>-0.50214879871877116</v>
      </c>
      <c r="AU183" s="4">
        <f t="shared" si="235"/>
        <v>8.1785362502138526E-2</v>
      </c>
      <c r="AV183" s="4">
        <f t="shared" si="235"/>
        <v>1.3007817680161935</v>
      </c>
      <c r="AW183" s="4">
        <f t="shared" si="235"/>
        <v>-3.2725322407013522</v>
      </c>
      <c r="AY183" s="2">
        <f t="shared" si="227"/>
        <v>33.615286562283316</v>
      </c>
      <c r="AZ183" s="2">
        <f t="shared" si="227"/>
        <v>37.58532969579371</v>
      </c>
      <c r="BA183" s="2">
        <f t="shared" si="227"/>
        <v>47.392157300765319</v>
      </c>
      <c r="BB183" s="2">
        <f t="shared" si="227"/>
        <v>42.590970464655705</v>
      </c>
      <c r="BC183" s="2">
        <f t="shared" si="227"/>
        <v>42.834689204739391</v>
      </c>
      <c r="BD183" s="2">
        <f t="shared" si="227"/>
        <v>44.366447947440818</v>
      </c>
      <c r="BE183" s="2">
        <f t="shared" si="227"/>
        <v>44.562394196657607</v>
      </c>
      <c r="BF183" s="2">
        <f t="shared" si="227"/>
        <v>44.046104490181918</v>
      </c>
      <c r="BG183" s="2">
        <f t="shared" si="227"/>
        <v>43.857328384784985</v>
      </c>
      <c r="BH183" s="2">
        <f t="shared" si="227"/>
        <v>42.723112465132175</v>
      </c>
      <c r="BI183" s="2">
        <f t="shared" si="227"/>
        <v>39.841346871431782</v>
      </c>
      <c r="BJ183" s="2">
        <f t="shared" si="227"/>
        <v>40.830185576474683</v>
      </c>
      <c r="BK183" s="2">
        <f t="shared" si="227"/>
        <v>40.152234131443308</v>
      </c>
      <c r="BL183" s="2">
        <f t="shared" si="227"/>
        <v>42.558183805625092</v>
      </c>
      <c r="BM183" s="2">
        <f t="shared" si="227"/>
        <v>46.020483922173483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34.378999999999998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72.682702901484475</v>
      </c>
      <c r="DL183" s="2">
        <f t="shared" si="236"/>
        <v>83.025693379790937</v>
      </c>
      <c r="DM183" s="2">
        <f t="shared" si="236"/>
        <v>104.10825731707317</v>
      </c>
      <c r="DN183" s="2">
        <f t="shared" si="236"/>
        <v>93.772139024390256</v>
      </c>
      <c r="DO183" s="2">
        <f t="shared" si="236"/>
        <v>86.82385156794426</v>
      </c>
      <c r="DP183" s="2">
        <f t="shared" si="236"/>
        <v>82.365810452961682</v>
      </c>
      <c r="DQ183" s="2">
        <f t="shared" si="236"/>
        <v>77.7008742403371</v>
      </c>
      <c r="DR183" s="2">
        <f t="shared" si="236"/>
        <v>80.845184128784794</v>
      </c>
      <c r="DS183" s="2">
        <f t="shared" si="236"/>
        <v>82.04134951246526</v>
      </c>
      <c r="DT183" s="2">
        <f t="shared" si="236"/>
        <v>81.448213077620068</v>
      </c>
      <c r="DU183" s="2">
        <f t="shared" si="236"/>
        <v>84.645147236484448</v>
      </c>
      <c r="DV183" s="2">
        <f t="shared" si="236"/>
        <v>88.936358199939605</v>
      </c>
      <c r="DW183" s="2">
        <f t="shared" si="236"/>
        <v>85.888377089917071</v>
      </c>
      <c r="DX183" s="2">
        <f t="shared" si="236"/>
        <v>83.082986062717765</v>
      </c>
      <c r="DY183" s="2">
        <f t="shared" si="236"/>
        <v>83.128684083358507</v>
      </c>
      <c r="EA183" s="2">
        <f t="shared" si="213"/>
        <v>32.895970567624389</v>
      </c>
      <c r="EB183" s="2">
        <f t="shared" si="213"/>
        <v>36.916518268548508</v>
      </c>
      <c r="EC183" s="2">
        <f t="shared" si="213"/>
        <v>44.759277723660595</v>
      </c>
      <c r="ED183" s="2">
        <f t="shared" si="213"/>
        <v>41.811106709712277</v>
      </c>
      <c r="EE183" s="2">
        <f t="shared" si="213"/>
        <v>42.422085831339452</v>
      </c>
      <c r="EF183" s="2">
        <f t="shared" si="213"/>
        <v>43.861253328560437</v>
      </c>
      <c r="EG183" s="2">
        <f t="shared" si="213"/>
        <v>44.157066736410343</v>
      </c>
      <c r="EH183" s="2">
        <f t="shared" si="213"/>
        <v>44.352359670202176</v>
      </c>
      <c r="EI183" s="2">
        <f t="shared" si="213"/>
        <v>44.18381692612256</v>
      </c>
      <c r="EJ183" s="2">
        <f t="shared" si="213"/>
        <v>42.589749409595626</v>
      </c>
      <c r="EK183" s="2">
        <f t="shared" si="212"/>
        <v>39.067212103284419</v>
      </c>
      <c r="EL183" s="2">
        <f t="shared" si="179"/>
        <v>40.308750484876754</v>
      </c>
      <c r="EM183" s="2">
        <f t="shared" si="179"/>
        <v>40.152285420553859</v>
      </c>
      <c r="EN183" s="2">
        <f t="shared" si="179"/>
        <v>42.705425501270625</v>
      </c>
      <c r="EO183" s="2">
        <f t="shared" si="179"/>
        <v>46.841993649621543</v>
      </c>
      <c r="EQ183" s="2">
        <f t="shared" si="237"/>
        <v>33.766750711880867</v>
      </c>
      <c r="ER183" s="2">
        <f t="shared" si="237"/>
        <v>38.047150626383811</v>
      </c>
      <c r="ES183" s="2">
        <f t="shared" si="237"/>
        <v>49.353758634745347</v>
      </c>
      <c r="ET183" s="2">
        <f t="shared" si="237"/>
        <v>43.20339232006971</v>
      </c>
      <c r="EU183" s="2">
        <f t="shared" si="237"/>
        <v>43.158435184758545</v>
      </c>
      <c r="EV183" s="2">
        <f t="shared" si="237"/>
        <v>44.760738420434386</v>
      </c>
      <c r="EW183" s="2">
        <f t="shared" si="237"/>
        <v>44.882444404298674</v>
      </c>
      <c r="EX183" s="2">
        <f t="shared" si="237"/>
        <v>43.817058613597148</v>
      </c>
      <c r="EY183" s="2">
        <f t="shared" si="237"/>
        <v>43.635778824768252</v>
      </c>
      <c r="EZ183" s="2">
        <f t="shared" si="237"/>
        <v>42.816938031641953</v>
      </c>
      <c r="FA183" s="2">
        <f t="shared" si="237"/>
        <v>40.37483487099658</v>
      </c>
      <c r="FB183" s="2">
        <f t="shared" si="237"/>
        <v>41.230928189212932</v>
      </c>
      <c r="FC183" s="2">
        <f t="shared" si="237"/>
        <v>40.149921296618423</v>
      </c>
      <c r="FD183" s="2">
        <f t="shared" si="237"/>
        <v>42.403906580204001</v>
      </c>
      <c r="FE183" s="2">
        <f t="shared" si="237"/>
        <v>44.886000167272215</v>
      </c>
      <c r="FG183" s="2">
        <f t="shared" si="238"/>
        <v>0.99997819215675821</v>
      </c>
      <c r="FH183" s="2">
        <f t="shared" si="238"/>
        <v>0.99997418678779693</v>
      </c>
      <c r="FI183" s="2">
        <f t="shared" si="238"/>
        <v>0.99997552385090804</v>
      </c>
      <c r="FJ183" s="2">
        <f t="shared" si="238"/>
        <v>0.99997585034653269</v>
      </c>
      <c r="FK183" s="2">
        <f t="shared" si="238"/>
        <v>0.99997492479898775</v>
      </c>
      <c r="FL183" s="2">
        <f t="shared" si="238"/>
        <v>0.99997461154838641</v>
      </c>
      <c r="FM183" s="2">
        <f t="shared" si="238"/>
        <v>0.99997259394653637</v>
      </c>
      <c r="FN183" s="2">
        <f t="shared" si="238"/>
        <v>0.99997186988788356</v>
      </c>
      <c r="FO183" s="2">
        <f t="shared" si="238"/>
        <v>0.99997169063906699</v>
      </c>
      <c r="FP183" s="2">
        <f t="shared" si="238"/>
        <v>0.99996979920706652</v>
      </c>
      <c r="FQ183" s="2">
        <f t="shared" si="238"/>
        <v>0.99996811634046723</v>
      </c>
      <c r="FR183" s="2">
        <f t="shared" si="238"/>
        <v>0.9999698744371599</v>
      </c>
      <c r="FS183" s="2">
        <f t="shared" si="238"/>
        <v>0.99997241905285628</v>
      </c>
      <c r="FT183" s="2">
        <f t="shared" si="238"/>
        <v>0.99997455945855873</v>
      </c>
      <c r="FU183" s="2">
        <f t="shared" si="238"/>
        <v>0.99996734329912962</v>
      </c>
      <c r="FW183" s="2">
        <f t="shared" si="229"/>
        <v>0.82506283196264596</v>
      </c>
      <c r="FX183" s="2">
        <f t="shared" si="229"/>
        <v>0.59048478198675625</v>
      </c>
      <c r="FY183" s="2">
        <f t="shared" si="229"/>
        <v>0.57273650572431201</v>
      </c>
      <c r="FZ183" s="2">
        <f t="shared" si="229"/>
        <v>0.55923074132708894</v>
      </c>
      <c r="GA183" s="2">
        <f t="shared" si="229"/>
        <v>0.55882440622527585</v>
      </c>
      <c r="GB183" s="2">
        <f t="shared" si="229"/>
        <v>0.5605618729538443</v>
      </c>
      <c r="GC183" s="2">
        <f t="shared" si="229"/>
        <v>0.55751393345581768</v>
      </c>
      <c r="GD183" s="2">
        <f t="shared" si="229"/>
        <v>0.57403534603977246</v>
      </c>
      <c r="GE183" s="2">
        <f t="shared" si="229"/>
        <v>0.59769615120213593</v>
      </c>
      <c r="GF183" s="2">
        <f t="shared" si="229"/>
        <v>0.58184911696255948</v>
      </c>
      <c r="GG183" s="2">
        <f t="shared" si="229"/>
        <v>0.59090556990933141</v>
      </c>
      <c r="GH183" s="2">
        <f t="shared" si="229"/>
        <v>0.56385028080921118</v>
      </c>
      <c r="GI183" s="2">
        <f t="shared" si="229"/>
        <v>0.55527285087186895</v>
      </c>
      <c r="GJ183" s="2">
        <f t="shared" si="229"/>
        <v>0.49174002786884791</v>
      </c>
      <c r="GK183" s="2">
        <f t="shared" si="229"/>
        <v>0.42060197974432678</v>
      </c>
      <c r="GM183" s="86">
        <f t="shared" si="230"/>
        <v>2.3167329525865688E-286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1.7708314406008132E-163</v>
      </c>
      <c r="HD183" s="86">
        <f t="shared" si="181"/>
        <v>6.9820962200443318E-206</v>
      </c>
      <c r="HE183" s="86">
        <f t="shared" si="181"/>
        <v>2.3032856533049804E-186</v>
      </c>
      <c r="HF183" s="86">
        <f t="shared" si="180"/>
        <v>1.8061701502817172E-293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2.4400877053596469E-300</v>
      </c>
      <c r="HP183" s="86">
        <f t="shared" si="226"/>
        <v>0</v>
      </c>
      <c r="HQ183" s="86">
        <f t="shared" si="226"/>
        <v>0</v>
      </c>
      <c r="HS183" s="86">
        <f t="shared" si="231"/>
        <v>3.4172413904683961E-47</v>
      </c>
      <c r="HT183" s="86">
        <f t="shared" si="231"/>
        <v>1.8417761999970448E-36</v>
      </c>
      <c r="HU183" s="86">
        <f t="shared" si="231"/>
        <v>7.4558287329576038E-37</v>
      </c>
      <c r="HV183" s="86">
        <f t="shared" si="231"/>
        <v>5.5486892051157984E-38</v>
      </c>
      <c r="HW183" s="86">
        <f t="shared" si="231"/>
        <v>1.7274023777961384E-38</v>
      </c>
      <c r="HX183" s="86">
        <f t="shared" si="231"/>
        <v>1.3409949250671599E-40</v>
      </c>
      <c r="HY183" s="86">
        <f t="shared" si="231"/>
        <v>1.5017446364178331E-42</v>
      </c>
      <c r="HZ183" s="86">
        <f t="shared" si="231"/>
        <v>2.7082023511156491E-45</v>
      </c>
      <c r="IA183" s="86">
        <f t="shared" si="231"/>
        <v>2.6982665645515028E-47</v>
      </c>
      <c r="IB183" s="86">
        <f t="shared" si="231"/>
        <v>5.1812057232614389E-46</v>
      </c>
      <c r="IC183" s="86">
        <f t="shared" si="231"/>
        <v>2.1232207346116093E-47</v>
      </c>
      <c r="ID183" s="86">
        <f t="shared" si="231"/>
        <v>2.7321969794909443E-39</v>
      </c>
      <c r="IE183" s="86">
        <f t="shared" si="231"/>
        <v>8.4358820680051725E-36</v>
      </c>
      <c r="IF183" s="86">
        <f t="shared" si="231"/>
        <v>6.5752648561756183E-27</v>
      </c>
      <c r="IG183" s="86">
        <f t="shared" si="231"/>
        <v>5.6371800280308954E-25</v>
      </c>
      <c r="II183" s="86">
        <f t="shared" si="232"/>
        <v>3.7809360524610031E-11</v>
      </c>
      <c r="IJ183" s="86">
        <f t="shared" si="232"/>
        <v>8.0943741681379605E-2</v>
      </c>
      <c r="IK183" s="86">
        <f t="shared" si="232"/>
        <v>0.13817605744659311</v>
      </c>
      <c r="IL183" s="86">
        <f t="shared" si="232"/>
        <v>0.18796428206796839</v>
      </c>
      <c r="IM183" s="86">
        <f t="shared" si="232"/>
        <v>0.18674929830529541</v>
      </c>
      <c r="IN183" s="86">
        <f t="shared" si="232"/>
        <v>0.17158644138185242</v>
      </c>
      <c r="IO183" s="86">
        <f t="shared" si="232"/>
        <v>0.17801664073364926</v>
      </c>
      <c r="IP183" s="86">
        <f t="shared" si="232"/>
        <v>9.9853375305090974E-2</v>
      </c>
      <c r="IQ183" s="86">
        <f t="shared" si="232"/>
        <v>3.5798786033353069E-2</v>
      </c>
      <c r="IR183" s="86">
        <f t="shared" si="232"/>
        <v>7.138417319460405E-2</v>
      </c>
      <c r="IS183" s="86">
        <f t="shared" si="232"/>
        <v>4.7010764861803507E-2</v>
      </c>
      <c r="IT183" s="86">
        <f t="shared" si="232"/>
        <v>0.15843169703788626</v>
      </c>
      <c r="IU183" s="86">
        <f t="shared" si="232"/>
        <v>0.21292083085924035</v>
      </c>
      <c r="IV183" s="86">
        <f t="shared" si="232"/>
        <v>0.51092714099688186</v>
      </c>
      <c r="IW183" s="86">
        <f t="shared" si="232"/>
        <v>0.56577686950691197</v>
      </c>
      <c r="IY183" s="86">
        <f t="shared" si="233"/>
        <v>3.7809360524610031E-11</v>
      </c>
      <c r="IZ183" s="86">
        <f t="shared" si="233"/>
        <v>8.0943741681379605E-2</v>
      </c>
      <c r="JA183" s="86">
        <f t="shared" si="233"/>
        <v>0.13817605744659311</v>
      </c>
      <c r="JB183" s="86">
        <f t="shared" si="233"/>
        <v>0.18796428206796839</v>
      </c>
      <c r="JC183" s="86">
        <f t="shared" si="233"/>
        <v>0.18674929830529541</v>
      </c>
      <c r="JD183" s="86">
        <f t="shared" si="233"/>
        <v>0.17158644138185242</v>
      </c>
      <c r="JE183" s="86">
        <f t="shared" si="233"/>
        <v>0.17801664073364926</v>
      </c>
      <c r="JF183" s="86">
        <f t="shared" si="233"/>
        <v>9.9853375305090974E-2</v>
      </c>
      <c r="JG183" s="86">
        <f t="shared" si="233"/>
        <v>3.5798786033353069E-2</v>
      </c>
      <c r="JH183" s="86">
        <f t="shared" si="233"/>
        <v>7.138417319460405E-2</v>
      </c>
      <c r="JI183" s="86">
        <f t="shared" si="233"/>
        <v>4.7010764861803507E-2</v>
      </c>
      <c r="JJ183" s="86">
        <f t="shared" si="233"/>
        <v>0.15843169703788626</v>
      </c>
      <c r="JK183" s="86">
        <f t="shared" si="233"/>
        <v>0.21292083085924035</v>
      </c>
      <c r="JL183" s="86">
        <f t="shared" si="233"/>
        <v>0.51092714099688186</v>
      </c>
      <c r="JM183" s="86">
        <f t="shared" si="233"/>
        <v>0.56577686950691197</v>
      </c>
    </row>
    <row r="184" spans="2:273" x14ac:dyDescent="0.25">
      <c r="B184" s="2">
        <v>157</v>
      </c>
      <c r="C184" s="37">
        <v>33.606000000000002</v>
      </c>
      <c r="D184" s="37">
        <v>36.378999999999998</v>
      </c>
      <c r="E184" s="37">
        <v>47.631</v>
      </c>
      <c r="F184" s="37">
        <v>41.476999999999997</v>
      </c>
      <c r="G184" s="37">
        <v>41.831000000000003</v>
      </c>
      <c r="H184" s="37">
        <v>42.814999999999998</v>
      </c>
      <c r="I184" s="37">
        <v>43.430999999999997</v>
      </c>
      <c r="J184" s="37">
        <v>41.491999999999997</v>
      </c>
      <c r="K184" s="37">
        <v>42.292000000000002</v>
      </c>
      <c r="L184" s="37">
        <v>41.168999999999997</v>
      </c>
      <c r="M184" s="37">
        <v>40.154000000000003</v>
      </c>
      <c r="N184" s="37">
        <v>42.061999999999998</v>
      </c>
      <c r="O184" s="37">
        <v>40.015000000000001</v>
      </c>
      <c r="P184" s="37">
        <v>68.091999999999999</v>
      </c>
      <c r="Q184" s="37">
        <v>111.723</v>
      </c>
      <c r="S184" s="4">
        <f t="shared" si="234"/>
        <v>33.552096114712427</v>
      </c>
      <c r="T184" s="4">
        <f t="shared" si="234"/>
        <v>37.57245562480508</v>
      </c>
      <c r="U184" s="4">
        <f t="shared" si="234"/>
        <v>47.608978572988939</v>
      </c>
      <c r="V184" s="4">
        <f t="shared" si="234"/>
        <v>43.148724031236448</v>
      </c>
      <c r="W184" s="4">
        <f t="shared" si="234"/>
        <v>43.499368719604639</v>
      </c>
      <c r="X184" s="4">
        <f t="shared" si="234"/>
        <v>45.080492215369297</v>
      </c>
      <c r="Y184" s="4">
        <f t="shared" si="234"/>
        <v>45.464311319945715</v>
      </c>
      <c r="Z184" s="4">
        <f t="shared" si="234"/>
        <v>44.307265542221671</v>
      </c>
      <c r="AA184" s="4">
        <f t="shared" si="234"/>
        <v>43.81719870415688</v>
      </c>
      <c r="AB184" s="4">
        <f t="shared" si="234"/>
        <v>42.902393733565361</v>
      </c>
      <c r="AC184" s="4">
        <f t="shared" si="234"/>
        <v>39.900702081600606</v>
      </c>
      <c r="AD184" s="4">
        <f t="shared" si="234"/>
        <v>42.09904700021152</v>
      </c>
      <c r="AE184" s="4">
        <f t="shared" si="234"/>
        <v>42.605670323346168</v>
      </c>
      <c r="AF184" s="4">
        <f t="shared" si="234"/>
        <v>66.286256168991287</v>
      </c>
      <c r="AG184" s="4">
        <f t="shared" si="234"/>
        <v>113.40012645144932</v>
      </c>
      <c r="AI184" s="4">
        <f t="shared" si="235"/>
        <v>5.3903885287574838E-2</v>
      </c>
      <c r="AJ184" s="4">
        <f t="shared" si="235"/>
        <v>-1.1934556248050825</v>
      </c>
      <c r="AK184" s="4">
        <f t="shared" si="235"/>
        <v>2.2021427011061689E-2</v>
      </c>
      <c r="AL184" s="4">
        <f t="shared" si="235"/>
        <v>-1.671724031236451</v>
      </c>
      <c r="AM184" s="4">
        <f t="shared" si="235"/>
        <v>-1.6683687196046364</v>
      </c>
      <c r="AN184" s="4">
        <f t="shared" si="235"/>
        <v>-2.2654922153692993</v>
      </c>
      <c r="AO184" s="4">
        <f t="shared" si="235"/>
        <v>-2.0333113199457173</v>
      </c>
      <c r="AP184" s="4">
        <f t="shared" si="235"/>
        <v>-2.8152655422216739</v>
      </c>
      <c r="AQ184" s="4">
        <f t="shared" si="235"/>
        <v>-1.5251987041568782</v>
      </c>
      <c r="AR184" s="4">
        <f t="shared" si="235"/>
        <v>-1.7333937335653644</v>
      </c>
      <c r="AS184" s="4">
        <f t="shared" si="235"/>
        <v>0.2532979183993973</v>
      </c>
      <c r="AT184" s="4">
        <f t="shared" si="235"/>
        <v>-3.7047000211522629E-2</v>
      </c>
      <c r="AU184" s="4">
        <f t="shared" si="235"/>
        <v>-2.590670323346167</v>
      </c>
      <c r="AV184" s="4">
        <f t="shared" si="235"/>
        <v>1.8057438310087122</v>
      </c>
      <c r="AW184" s="4">
        <f t="shared" si="235"/>
        <v>-1.6771264514493254</v>
      </c>
      <c r="AY184" s="2">
        <f t="shared" si="227"/>
        <v>33.552096114712427</v>
      </c>
      <c r="AZ184" s="2">
        <f t="shared" si="227"/>
        <v>37.516429710679688</v>
      </c>
      <c r="BA184" s="2">
        <f t="shared" si="227"/>
        <v>47.337399534706321</v>
      </c>
      <c r="BB184" s="2">
        <f t="shared" si="227"/>
        <v>42.519301017251294</v>
      </c>
      <c r="BC184" s="2">
        <f t="shared" si="227"/>
        <v>42.741628896107024</v>
      </c>
      <c r="BD184" s="2">
        <f t="shared" si="227"/>
        <v>44.289870242256121</v>
      </c>
      <c r="BE184" s="2">
        <f t="shared" si="227"/>
        <v>44.480707826341359</v>
      </c>
      <c r="BF184" s="2">
        <f t="shared" si="227"/>
        <v>43.92682375714201</v>
      </c>
      <c r="BG184" s="2">
        <f t="shared" si="227"/>
        <v>43.729711972379654</v>
      </c>
      <c r="BH184" s="2">
        <f t="shared" si="227"/>
        <v>42.629006220005614</v>
      </c>
      <c r="BI184" s="2">
        <f t="shared" si="227"/>
        <v>39.740755145146167</v>
      </c>
      <c r="BJ184" s="2">
        <f t="shared" si="227"/>
        <v>40.723575671214221</v>
      </c>
      <c r="BK184" s="2">
        <f t="shared" si="227"/>
        <v>40.041166548551693</v>
      </c>
      <c r="BL184" s="2">
        <f t="shared" si="227"/>
        <v>42.452761629263463</v>
      </c>
      <c r="BM184" s="2">
        <f t="shared" si="227"/>
        <v>45.862524762175447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33.606000000000002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72.852914844804317</v>
      </c>
      <c r="DL184" s="2">
        <f t="shared" si="236"/>
        <v>83.240215156794434</v>
      </c>
      <c r="DM184" s="2">
        <f t="shared" si="236"/>
        <v>104.38887879924953</v>
      </c>
      <c r="DN184" s="2">
        <f t="shared" si="236"/>
        <v>94.01502795497187</v>
      </c>
      <c r="DO184" s="2">
        <f t="shared" si="236"/>
        <v>87.013236236933807</v>
      </c>
      <c r="DP184" s="2">
        <f t="shared" si="236"/>
        <v>82.523833449477351</v>
      </c>
      <c r="DQ184" s="2">
        <f t="shared" si="236"/>
        <v>77.812630824082333</v>
      </c>
      <c r="DR184" s="2">
        <f t="shared" si="236"/>
        <v>80.98450898090374</v>
      </c>
      <c r="DS184" s="2">
        <f t="shared" si="236"/>
        <v>82.189288658401566</v>
      </c>
      <c r="DT184" s="2">
        <f t="shared" si="236"/>
        <v>81.603216550890977</v>
      </c>
      <c r="DU184" s="2">
        <f t="shared" si="236"/>
        <v>84.840631531259447</v>
      </c>
      <c r="DV184" s="2">
        <f t="shared" si="236"/>
        <v>89.142581697372407</v>
      </c>
      <c r="DW184" s="2">
        <f t="shared" si="236"/>
        <v>86.092855009048435</v>
      </c>
      <c r="DX184" s="2">
        <f t="shared" si="236"/>
        <v>83.278013937282225</v>
      </c>
      <c r="DY184" s="2">
        <f t="shared" si="236"/>
        <v>83.318911507097553</v>
      </c>
      <c r="EA184" s="2">
        <f t="shared" si="213"/>
        <v>32.807817098808691</v>
      </c>
      <c r="EB184" s="2">
        <f t="shared" si="213"/>
        <v>36.806937645861993</v>
      </c>
      <c r="EC184" s="2">
        <f t="shared" si="213"/>
        <v>44.541214329659056</v>
      </c>
      <c r="ED184" s="2">
        <f t="shared" si="213"/>
        <v>41.690428980899554</v>
      </c>
      <c r="EE184" s="2">
        <f t="shared" si="213"/>
        <v>42.303238138233041</v>
      </c>
      <c r="EF184" s="2">
        <f t="shared" si="213"/>
        <v>43.75310826369892</v>
      </c>
      <c r="EG184" s="2">
        <f t="shared" si="213"/>
        <v>44.049986840197214</v>
      </c>
      <c r="EH184" s="2">
        <f t="shared" si="213"/>
        <v>44.251114704176324</v>
      </c>
      <c r="EI184" s="2">
        <f t="shared" si="213"/>
        <v>44.075097723387017</v>
      </c>
      <c r="EJ184" s="2">
        <f t="shared" si="213"/>
        <v>42.486879966647329</v>
      </c>
      <c r="EK184" s="2">
        <f t="shared" si="212"/>
        <v>38.920495203016415</v>
      </c>
      <c r="EL184" s="2">
        <f t="shared" si="179"/>
        <v>40.169603539600317</v>
      </c>
      <c r="EM184" s="2">
        <f t="shared" si="179"/>
        <v>40.040408570043205</v>
      </c>
      <c r="EN184" s="2">
        <f t="shared" si="179"/>
        <v>42.609118924992281</v>
      </c>
      <c r="EO184" s="2">
        <f t="shared" si="179"/>
        <v>46.742858851762954</v>
      </c>
      <c r="EQ184" s="2">
        <f t="shared" si="237"/>
        <v>33.695068855607978</v>
      </c>
      <c r="ER184" s="2">
        <f t="shared" si="237"/>
        <v>37.963399736141632</v>
      </c>
      <c r="ES184" s="2">
        <f t="shared" si="237"/>
        <v>49.237576631752724</v>
      </c>
      <c r="ET184" s="2">
        <f t="shared" si="237"/>
        <v>43.113130128322524</v>
      </c>
      <c r="EU184" s="2">
        <f t="shared" si="237"/>
        <v>43.055514218333684</v>
      </c>
      <c r="EV184" s="2">
        <f t="shared" si="237"/>
        <v>44.672087357819379</v>
      </c>
      <c r="EW184" s="2">
        <f t="shared" si="237"/>
        <v>44.79102710765239</v>
      </c>
      <c r="EX184" s="2">
        <f t="shared" si="237"/>
        <v>43.70577631820813</v>
      </c>
      <c r="EY184" s="2">
        <f t="shared" si="237"/>
        <v>43.516103203010829</v>
      </c>
      <c r="EZ184" s="2">
        <f t="shared" si="237"/>
        <v>42.720375684338514</v>
      </c>
      <c r="FA184" s="2">
        <f t="shared" si="237"/>
        <v>40.256489973612275</v>
      </c>
      <c r="FB184" s="2">
        <f t="shared" si="237"/>
        <v>41.112085569775381</v>
      </c>
      <c r="FC184" s="2">
        <f t="shared" si="237"/>
        <v>40.039715642639585</v>
      </c>
      <c r="FD184" s="2">
        <f t="shared" si="237"/>
        <v>42.303538375162319</v>
      </c>
      <c r="FE184" s="2">
        <f t="shared" si="237"/>
        <v>44.754071677986246</v>
      </c>
      <c r="FG184" s="2">
        <f t="shared" si="238"/>
        <v>0.99998011097241635</v>
      </c>
      <c r="FH184" s="2">
        <f t="shared" si="238"/>
        <v>0.9999764580172017</v>
      </c>
      <c r="FI184" s="2">
        <f t="shared" si="238"/>
        <v>0.99997767743864785</v>
      </c>
      <c r="FJ184" s="2">
        <f t="shared" si="238"/>
        <v>0.99997797520747045</v>
      </c>
      <c r="FK184" s="2">
        <f t="shared" si="238"/>
        <v>0.9999771310944211</v>
      </c>
      <c r="FL184" s="2">
        <f t="shared" si="238"/>
        <v>0.9999768454052087</v>
      </c>
      <c r="FM184" s="2">
        <f t="shared" si="238"/>
        <v>0.9999750053219042</v>
      </c>
      <c r="FN184" s="2">
        <f t="shared" si="238"/>
        <v>0.99997434496933757</v>
      </c>
      <c r="FO184" s="2">
        <f t="shared" si="238"/>
        <v>0.99997418149166217</v>
      </c>
      <c r="FP184" s="2">
        <f t="shared" si="238"/>
        <v>0.99997245647629496</v>
      </c>
      <c r="FQ184" s="2">
        <f t="shared" si="238"/>
        <v>0.99997092167533097</v>
      </c>
      <c r="FR184" s="2">
        <f t="shared" si="238"/>
        <v>0.99997252508731982</v>
      </c>
      <c r="FS184" s="2">
        <f t="shared" si="238"/>
        <v>0.99997484581620044</v>
      </c>
      <c r="FT184" s="2">
        <f t="shared" si="238"/>
        <v>0.9999767978985088</v>
      </c>
      <c r="FU184" s="2">
        <f t="shared" si="238"/>
        <v>0.99997021664924801</v>
      </c>
      <c r="FW184" s="2">
        <f t="shared" si="229"/>
        <v>0.83796121242087052</v>
      </c>
      <c r="FX184" s="2">
        <f t="shared" si="229"/>
        <v>0.61255698682346449</v>
      </c>
      <c r="FY184" s="2">
        <f t="shared" si="229"/>
        <v>0.59510937872902259</v>
      </c>
      <c r="FZ184" s="2">
        <f t="shared" si="229"/>
        <v>0.58179442633784828</v>
      </c>
      <c r="GA184" s="2">
        <f t="shared" si="229"/>
        <v>0.58139332183805981</v>
      </c>
      <c r="GB184" s="2">
        <f t="shared" si="229"/>
        <v>0.58310821383660372</v>
      </c>
      <c r="GC184" s="2">
        <f t="shared" si="229"/>
        <v>0.58009951497285905</v>
      </c>
      <c r="GD184" s="2">
        <f t="shared" si="229"/>
        <v>0.59638813580562478</v>
      </c>
      <c r="GE184" s="2">
        <f t="shared" si="229"/>
        <v>0.61963004991660919</v>
      </c>
      <c r="GF184" s="2">
        <f t="shared" si="229"/>
        <v>0.60407468286364796</v>
      </c>
      <c r="GG184" s="2">
        <f t="shared" si="229"/>
        <v>0.61296996030269868</v>
      </c>
      <c r="GH184" s="2">
        <f t="shared" si="229"/>
        <v>0.58635240314628356</v>
      </c>
      <c r="GI184" s="2">
        <f t="shared" si="229"/>
        <v>0.57788621371348137</v>
      </c>
      <c r="GJ184" s="2">
        <f t="shared" si="229"/>
        <v>0.51476083685940111</v>
      </c>
      <c r="GK184" s="2">
        <f t="shared" si="229"/>
        <v>0.44319646597430551</v>
      </c>
      <c r="GM184" s="86">
        <f t="shared" si="230"/>
        <v>1.2234040274241226E-292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3.6642575071282197E-168</v>
      </c>
      <c r="HD184" s="86">
        <f t="shared" si="181"/>
        <v>9.0671732393281805E-212</v>
      </c>
      <c r="HE184" s="86">
        <f t="shared" si="181"/>
        <v>1.153446433283641E-191</v>
      </c>
      <c r="HF184" s="86">
        <f t="shared" si="180"/>
        <v>8.149891818414976E-302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0</v>
      </c>
      <c r="HS184" s="86">
        <f t="shared" si="231"/>
        <v>1.7302498233467203E-49</v>
      </c>
      <c r="HT184" s="86">
        <f t="shared" si="231"/>
        <v>1.3988581962151396E-38</v>
      </c>
      <c r="HU184" s="86">
        <f t="shared" si="231"/>
        <v>5.1446311183607479E-39</v>
      </c>
      <c r="HV184" s="86">
        <f t="shared" si="231"/>
        <v>2.8980038183777489E-40</v>
      </c>
      <c r="HW184" s="86">
        <f t="shared" si="231"/>
        <v>8.1996637578605486E-41</v>
      </c>
      <c r="HX184" s="86">
        <f t="shared" si="231"/>
        <v>4.8466619806125038E-43</v>
      </c>
      <c r="HY184" s="86">
        <f t="shared" si="231"/>
        <v>3.9582617684129474E-45</v>
      </c>
      <c r="HZ184" s="86">
        <f t="shared" si="231"/>
        <v>5.3377966541623546E-48</v>
      </c>
      <c r="IA184" s="86">
        <f t="shared" si="231"/>
        <v>4.4946550669016682E-50</v>
      </c>
      <c r="IB184" s="86">
        <f t="shared" si="231"/>
        <v>9.1174909429444241E-49</v>
      </c>
      <c r="IC184" s="86">
        <f t="shared" si="231"/>
        <v>3.2640918668920936E-50</v>
      </c>
      <c r="ID184" s="86">
        <f t="shared" si="231"/>
        <v>1.1386857857753638E-41</v>
      </c>
      <c r="IE184" s="86">
        <f t="shared" si="231"/>
        <v>5.6086547205284152E-38</v>
      </c>
      <c r="IF184" s="86">
        <f t="shared" si="231"/>
        <v>1.1747873643544867E-28</v>
      </c>
      <c r="IG184" s="86">
        <f t="shared" si="231"/>
        <v>9.5626662386169944E-27</v>
      </c>
      <c r="II184" s="86">
        <f t="shared" si="232"/>
        <v>2.4689704858656523E-12</v>
      </c>
      <c r="IJ184" s="86">
        <f t="shared" si="232"/>
        <v>3.4233115950311983E-2</v>
      </c>
      <c r="IK184" s="86">
        <f t="shared" si="232"/>
        <v>6.543566119876644E-2</v>
      </c>
      <c r="IL184" s="86">
        <f t="shared" si="232"/>
        <v>9.3997384476254636E-2</v>
      </c>
      <c r="IM184" s="86">
        <f t="shared" si="232"/>
        <v>9.2391545328991159E-2</v>
      </c>
      <c r="IN184" s="86">
        <f t="shared" si="232"/>
        <v>8.1248638553558378E-2</v>
      </c>
      <c r="IO184" s="86">
        <f t="shared" si="232"/>
        <v>8.3070084994138094E-2</v>
      </c>
      <c r="IP184" s="86">
        <f t="shared" si="232"/>
        <v>3.8925758563492743E-2</v>
      </c>
      <c r="IQ184" s="86">
        <f t="shared" si="232"/>
        <v>1.0960805950713326E-2</v>
      </c>
      <c r="IR184" s="86">
        <f t="shared" si="232"/>
        <v>2.5311519296464979E-2</v>
      </c>
      <c r="IS184" s="86">
        <f t="shared" si="232"/>
        <v>1.5037212988785546E-2</v>
      </c>
      <c r="IT184" s="86">
        <f t="shared" si="232"/>
        <v>7.3834213263679255E-2</v>
      </c>
      <c r="IU184" s="86">
        <f t="shared" si="232"/>
        <v>0.11205582505684823</v>
      </c>
      <c r="IV184" s="86">
        <f t="shared" si="232"/>
        <v>0.46950384541332485</v>
      </c>
      <c r="IW184" s="86">
        <f t="shared" si="232"/>
        <v>0.59662400089062506</v>
      </c>
      <c r="IY184" s="86">
        <f t="shared" si="233"/>
        <v>2.4689704858656523E-12</v>
      </c>
      <c r="IZ184" s="86">
        <f t="shared" si="233"/>
        <v>3.4233115950311983E-2</v>
      </c>
      <c r="JA184" s="86">
        <f t="shared" si="233"/>
        <v>6.543566119876644E-2</v>
      </c>
      <c r="JB184" s="86">
        <f t="shared" si="233"/>
        <v>9.3997384476254636E-2</v>
      </c>
      <c r="JC184" s="86">
        <f t="shared" si="233"/>
        <v>9.2391545328991159E-2</v>
      </c>
      <c r="JD184" s="86">
        <f t="shared" si="233"/>
        <v>8.1248638553558378E-2</v>
      </c>
      <c r="JE184" s="86">
        <f t="shared" si="233"/>
        <v>8.3070084994138094E-2</v>
      </c>
      <c r="JF184" s="86">
        <f t="shared" si="233"/>
        <v>3.8925758563492743E-2</v>
      </c>
      <c r="JG184" s="86">
        <f t="shared" si="233"/>
        <v>1.0960805950713326E-2</v>
      </c>
      <c r="JH184" s="86">
        <f t="shared" si="233"/>
        <v>2.5311519296464979E-2</v>
      </c>
      <c r="JI184" s="86">
        <f t="shared" si="233"/>
        <v>1.5037212988785546E-2</v>
      </c>
      <c r="JJ184" s="86">
        <f t="shared" si="233"/>
        <v>7.3834213263679255E-2</v>
      </c>
      <c r="JK184" s="86">
        <f t="shared" si="233"/>
        <v>0.11205582505684823</v>
      </c>
      <c r="JL184" s="86">
        <f t="shared" si="233"/>
        <v>0.46950384541332485</v>
      </c>
      <c r="JM184" s="86">
        <f t="shared" si="233"/>
        <v>0.59662400089062506</v>
      </c>
    </row>
    <row r="185" spans="2:273" x14ac:dyDescent="0.25">
      <c r="B185" s="2">
        <v>158</v>
      </c>
      <c r="C185" s="37">
        <v>33.726999999999997</v>
      </c>
      <c r="D185" s="37">
        <v>38.182000000000002</v>
      </c>
      <c r="E185" s="37">
        <v>46.738</v>
      </c>
      <c r="F185" s="37">
        <v>41.707999999999998</v>
      </c>
      <c r="G185" s="37">
        <v>41.631</v>
      </c>
      <c r="H185" s="37">
        <v>44.384999999999998</v>
      </c>
      <c r="I185" s="37">
        <v>42.692</v>
      </c>
      <c r="J185" s="37">
        <v>42.784999999999997</v>
      </c>
      <c r="K185" s="37">
        <v>43.384999999999998</v>
      </c>
      <c r="L185" s="37">
        <v>41.107999999999997</v>
      </c>
      <c r="M185" s="37">
        <v>38.768999999999998</v>
      </c>
      <c r="N185" s="37">
        <v>39.707999999999998</v>
      </c>
      <c r="O185" s="37">
        <v>39.369</v>
      </c>
      <c r="P185" s="37">
        <v>59.768999999999998</v>
      </c>
      <c r="Q185" s="37">
        <v>106.154</v>
      </c>
      <c r="S185" s="4">
        <f t="shared" si="234"/>
        <v>33.488633106084556</v>
      </c>
      <c r="T185" s="4">
        <f t="shared" si="234"/>
        <v>37.462932228768828</v>
      </c>
      <c r="U185" s="4">
        <f t="shared" si="234"/>
        <v>47.366825121200641</v>
      </c>
      <c r="V185" s="4">
        <f t="shared" si="234"/>
        <v>42.645915800944032</v>
      </c>
      <c r="W185" s="4">
        <f t="shared" si="234"/>
        <v>42.882204874300875</v>
      </c>
      <c r="X185" s="4">
        <f t="shared" si="234"/>
        <v>44.441842430470039</v>
      </c>
      <c r="Y185" s="4">
        <f t="shared" si="234"/>
        <v>44.673185611858123</v>
      </c>
      <c r="Z185" s="4">
        <f t="shared" si="234"/>
        <v>43.891866073951313</v>
      </c>
      <c r="AA185" s="4">
        <f t="shared" si="234"/>
        <v>43.616389460770947</v>
      </c>
      <c r="AB185" s="4">
        <f t="shared" si="234"/>
        <v>42.588969479348528</v>
      </c>
      <c r="AC185" s="4">
        <f t="shared" si="234"/>
        <v>39.668544455154105</v>
      </c>
      <c r="AD185" s="4">
        <f t="shared" si="234"/>
        <v>41.008727014838328</v>
      </c>
      <c r="AE185" s="4">
        <f t="shared" si="234"/>
        <v>40.792538963034474</v>
      </c>
      <c r="AF185" s="4">
        <f t="shared" si="234"/>
        <v>59.440968905574081</v>
      </c>
      <c r="AG185" s="4">
        <f t="shared" si="234"/>
        <v>106.23754381665805</v>
      </c>
      <c r="AI185" s="4">
        <f t="shared" si="235"/>
        <v>0.23836689391544041</v>
      </c>
      <c r="AJ185" s="4">
        <f t="shared" si="235"/>
        <v>0.71906777123117394</v>
      </c>
      <c r="AK185" s="4">
        <f t="shared" si="235"/>
        <v>-0.62882512120064149</v>
      </c>
      <c r="AL185" s="4">
        <f t="shared" si="235"/>
        <v>-0.93791580094403315</v>
      </c>
      <c r="AM185" s="4">
        <f t="shared" si="235"/>
        <v>-1.2512048743008748</v>
      </c>
      <c r="AN185" s="4">
        <f t="shared" si="235"/>
        <v>-5.684243047004145E-2</v>
      </c>
      <c r="AO185" s="4">
        <f t="shared" si="235"/>
        <v>-1.9811856118581233</v>
      </c>
      <c r="AP185" s="4">
        <f t="shared" si="235"/>
        <v>-1.1068660739513163</v>
      </c>
      <c r="AQ185" s="4">
        <f t="shared" si="235"/>
        <v>-0.23138946077094857</v>
      </c>
      <c r="AR185" s="4">
        <f t="shared" si="235"/>
        <v>-1.4809694793485306</v>
      </c>
      <c r="AS185" s="4">
        <f t="shared" si="235"/>
        <v>-0.89954445515410697</v>
      </c>
      <c r="AT185" s="4">
        <f t="shared" si="235"/>
        <v>-1.3007270148383299</v>
      </c>
      <c r="AU185" s="4">
        <f t="shared" si="235"/>
        <v>-1.4235389630344741</v>
      </c>
      <c r="AV185" s="4">
        <f t="shared" si="235"/>
        <v>0.32803109442591705</v>
      </c>
      <c r="AW185" s="4">
        <f t="shared" si="235"/>
        <v>-8.3543816658050218E-2</v>
      </c>
      <c r="AY185" s="2">
        <f t="shared" si="227"/>
        <v>33.488633106084556</v>
      </c>
      <c r="AZ185" s="2">
        <f t="shared" si="227"/>
        <v>37.448142697459126</v>
      </c>
      <c r="BA185" s="2">
        <f t="shared" si="227"/>
        <v>47.285346693196445</v>
      </c>
      <c r="BB185" s="2">
        <f t="shared" si="227"/>
        <v>42.448522471253042</v>
      </c>
      <c r="BC185" s="2">
        <f t="shared" si="227"/>
        <v>42.649037034629906</v>
      </c>
      <c r="BD185" s="2">
        <f t="shared" si="227"/>
        <v>44.213856816052392</v>
      </c>
      <c r="BE185" s="2">
        <f t="shared" si="227"/>
        <v>44.399484961092412</v>
      </c>
      <c r="BF185" s="2">
        <f t="shared" si="227"/>
        <v>43.807319486295668</v>
      </c>
      <c r="BG185" s="2">
        <f t="shared" si="227"/>
        <v>43.601894349808077</v>
      </c>
      <c r="BH185" s="2">
        <f t="shared" si="227"/>
        <v>42.535087030414928</v>
      </c>
      <c r="BI185" s="2">
        <f t="shared" si="227"/>
        <v>39.64080536637605</v>
      </c>
      <c r="BJ185" s="2">
        <f t="shared" si="227"/>
        <v>40.617547562052181</v>
      </c>
      <c r="BK185" s="2">
        <f t="shared" si="227"/>
        <v>39.930182598666519</v>
      </c>
      <c r="BL185" s="2">
        <f t="shared" si="227"/>
        <v>42.347178553755697</v>
      </c>
      <c r="BM185" s="2">
        <f t="shared" si="227"/>
        <v>45.702611232128007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33.726999999999997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>
        <f t="shared" si="205"/>
        <v>43.384999999999998</v>
      </c>
      <c r="DD185" s="2">
        <f t="shared" si="206"/>
        <v>41.107999999999997</v>
      </c>
      <c r="DE185" s="2">
        <f t="shared" si="207"/>
        <v>38.768999999999998</v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73.023126788124159</v>
      </c>
      <c r="DL185" s="2">
        <f t="shared" si="236"/>
        <v>83.454736933797918</v>
      </c>
      <c r="DM185" s="2">
        <f t="shared" si="236"/>
        <v>104.66950028142588</v>
      </c>
      <c r="DN185" s="2">
        <f t="shared" si="236"/>
        <v>94.257916885553485</v>
      </c>
      <c r="DO185" s="2">
        <f t="shared" si="236"/>
        <v>87.202620905923354</v>
      </c>
      <c r="DP185" s="2">
        <f t="shared" si="236"/>
        <v>82.681856445993034</v>
      </c>
      <c r="DQ185" s="2">
        <f t="shared" si="236"/>
        <v>77.924387407827567</v>
      </c>
      <c r="DR185" s="2">
        <f t="shared" si="236"/>
        <v>81.123833833022701</v>
      </c>
      <c r="DS185" s="2">
        <f t="shared" si="236"/>
        <v>82.337227804337871</v>
      </c>
      <c r="DT185" s="2">
        <f t="shared" si="236"/>
        <v>81.758220024161901</v>
      </c>
      <c r="DU185" s="2">
        <f t="shared" si="236"/>
        <v>85.036115826034433</v>
      </c>
      <c r="DV185" s="2">
        <f t="shared" si="236"/>
        <v>89.348805194805209</v>
      </c>
      <c r="DW185" s="2">
        <f t="shared" si="236"/>
        <v>86.29733292817977</v>
      </c>
      <c r="DX185" s="2">
        <f t="shared" si="236"/>
        <v>83.473041811846684</v>
      </c>
      <c r="DY185" s="2">
        <f t="shared" si="236"/>
        <v>83.509138930836599</v>
      </c>
      <c r="EA185" s="2">
        <f t="shared" si="213"/>
        <v>32.719663629992993</v>
      </c>
      <c r="EB185" s="2">
        <f t="shared" si="213"/>
        <v>36.697357023175485</v>
      </c>
      <c r="EC185" s="2">
        <f t="shared" si="213"/>
        <v>44.323150935657523</v>
      </c>
      <c r="ED185" s="2">
        <f t="shared" si="213"/>
        <v>41.569751252086824</v>
      </c>
      <c r="EE185" s="2">
        <f t="shared" si="213"/>
        <v>42.184390445126638</v>
      </c>
      <c r="EF185" s="2">
        <f t="shared" ref="EF185:EO227" si="239">CJ$228*$B185+CJ$229</f>
        <v>43.644963198837402</v>
      </c>
      <c r="EG185" s="2">
        <f t="shared" si="239"/>
        <v>43.942906943984084</v>
      </c>
      <c r="EH185" s="2">
        <f t="shared" si="239"/>
        <v>44.149869738150471</v>
      </c>
      <c r="EI185" s="2">
        <f t="shared" si="239"/>
        <v>43.966378520651489</v>
      </c>
      <c r="EJ185" s="2">
        <f t="shared" si="239"/>
        <v>42.384010523699033</v>
      </c>
      <c r="EK185" s="2">
        <f t="shared" si="212"/>
        <v>38.773778302748426</v>
      </c>
      <c r="EL185" s="2">
        <f t="shared" si="179"/>
        <v>40.030456594323873</v>
      </c>
      <c r="EM185" s="2">
        <f t="shared" si="179"/>
        <v>39.92853171953255</v>
      </c>
      <c r="EN185" s="2">
        <f t="shared" si="179"/>
        <v>42.512812348713936</v>
      </c>
      <c r="EO185" s="2">
        <f t="shared" si="179"/>
        <v>46.643724053904357</v>
      </c>
      <c r="EQ185" s="2">
        <f t="shared" si="237"/>
        <v>33.623386999335089</v>
      </c>
      <c r="ER185" s="2">
        <f t="shared" si="237"/>
        <v>37.879648845899453</v>
      </c>
      <c r="ES185" s="2">
        <f t="shared" si="237"/>
        <v>49.1213946287601</v>
      </c>
      <c r="ET185" s="2">
        <f t="shared" si="237"/>
        <v>43.022867936575338</v>
      </c>
      <c r="EU185" s="2">
        <f t="shared" si="237"/>
        <v>42.95259325190883</v>
      </c>
      <c r="EV185" s="2">
        <f t="shared" si="237"/>
        <v>44.583436295204379</v>
      </c>
      <c r="EW185" s="2">
        <f t="shared" si="237"/>
        <v>44.699609811006106</v>
      </c>
      <c r="EX185" s="2">
        <f t="shared" si="237"/>
        <v>43.594494022819113</v>
      </c>
      <c r="EY185" s="2">
        <f t="shared" si="237"/>
        <v>43.396427581253405</v>
      </c>
      <c r="EZ185" s="2">
        <f t="shared" si="237"/>
        <v>42.623813337035081</v>
      </c>
      <c r="FA185" s="2">
        <f t="shared" si="237"/>
        <v>40.138145076227978</v>
      </c>
      <c r="FB185" s="2">
        <f t="shared" si="237"/>
        <v>40.99324295033783</v>
      </c>
      <c r="FC185" s="2">
        <f t="shared" si="237"/>
        <v>39.929509988660755</v>
      </c>
      <c r="FD185" s="2">
        <f t="shared" si="237"/>
        <v>42.203170170120629</v>
      </c>
      <c r="FE185" s="2">
        <f t="shared" si="237"/>
        <v>44.622143188700271</v>
      </c>
      <c r="FG185" s="2">
        <f t="shared" si="238"/>
        <v>0.9999818609595158</v>
      </c>
      <c r="FH185" s="2">
        <f t="shared" si="238"/>
        <v>0.99997852941203302</v>
      </c>
      <c r="FI185" s="2">
        <f t="shared" si="238"/>
        <v>0.99997964154209773</v>
      </c>
      <c r="FJ185" s="2">
        <f t="shared" si="238"/>
        <v>0.99997991311155121</v>
      </c>
      <c r="FK185" s="2">
        <f t="shared" si="238"/>
        <v>0.99997914326825954</v>
      </c>
      <c r="FL185" s="2">
        <f t="shared" si="238"/>
        <v>0.99997888271554614</v>
      </c>
      <c r="FM185" s="2">
        <f t="shared" si="238"/>
        <v>0.99997720453251726</v>
      </c>
      <c r="FN185" s="2">
        <f t="shared" si="238"/>
        <v>0.99997660228113472</v>
      </c>
      <c r="FO185" s="2">
        <f t="shared" si="238"/>
        <v>0.99997645318704742</v>
      </c>
      <c r="FP185" s="2">
        <f t="shared" si="238"/>
        <v>0.99997487994694778</v>
      </c>
      <c r="FQ185" s="2">
        <f t="shared" si="238"/>
        <v>0.99997348018485854</v>
      </c>
      <c r="FR185" s="2">
        <f t="shared" si="238"/>
        <v>0.99997494252124897</v>
      </c>
      <c r="FS185" s="2">
        <f t="shared" si="238"/>
        <v>0.99997705906094458</v>
      </c>
      <c r="FT185" s="2">
        <f t="shared" si="238"/>
        <v>0.9999788393887441</v>
      </c>
      <c r="FU185" s="2">
        <f t="shared" si="238"/>
        <v>0.99997283719009866</v>
      </c>
      <c r="FW185" s="2">
        <f t="shared" si="229"/>
        <v>0.8500813810989003</v>
      </c>
      <c r="FX185" s="2">
        <f t="shared" si="229"/>
        <v>0.63417656405479239</v>
      </c>
      <c r="FY185" s="2">
        <f t="shared" si="229"/>
        <v>0.61709395943823553</v>
      </c>
      <c r="FZ185" s="2">
        <f t="shared" si="229"/>
        <v>0.60402092084539827</v>
      </c>
      <c r="GA185" s="2">
        <f t="shared" si="229"/>
        <v>0.60362661038622401</v>
      </c>
      <c r="GB185" s="2">
        <f t="shared" si="229"/>
        <v>0.60531225267427358</v>
      </c>
      <c r="GC185" s="2">
        <f t="shared" si="229"/>
        <v>0.60235452149031044</v>
      </c>
      <c r="GD185" s="2">
        <f t="shared" si="229"/>
        <v>0.61834781174603182</v>
      </c>
      <c r="GE185" s="2">
        <f t="shared" si="229"/>
        <v>0.64108620022665697</v>
      </c>
      <c r="GF185" s="2">
        <f t="shared" si="229"/>
        <v>0.62587849740538526</v>
      </c>
      <c r="GG185" s="2">
        <f t="shared" si="229"/>
        <v>0.63458024031209714</v>
      </c>
      <c r="GH185" s="2">
        <f t="shared" si="229"/>
        <v>0.60849966412250023</v>
      </c>
      <c r="GI185" s="2">
        <f t="shared" si="229"/>
        <v>0.60017767548753131</v>
      </c>
      <c r="GJ185" s="2">
        <f t="shared" si="229"/>
        <v>0.53771918027209764</v>
      </c>
      <c r="GK185" s="2">
        <f t="shared" si="229"/>
        <v>0.46602844647398151</v>
      </c>
      <c r="GM185" s="86">
        <f t="shared" si="230"/>
        <v>5.5181654130947319E-299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6.5009826808028631E-173</v>
      </c>
      <c r="HD185" s="86">
        <f t="shared" si="181"/>
        <v>9.712247392967124E-218</v>
      </c>
      <c r="HE185" s="86">
        <f t="shared" si="181"/>
        <v>4.8604262794936637E-197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7.6994865187034367E-52</v>
      </c>
      <c r="HT185" s="86">
        <f t="shared" si="231"/>
        <v>9.2107149307359653E-41</v>
      </c>
      <c r="HU185" s="86">
        <f t="shared" si="231"/>
        <v>3.0651780963599087E-41</v>
      </c>
      <c r="HV185" s="86">
        <f t="shared" si="231"/>
        <v>1.2916230949752942E-42</v>
      </c>
      <c r="HW185" s="86">
        <f t="shared" si="231"/>
        <v>3.3096009371997499E-43</v>
      </c>
      <c r="HX185" s="86">
        <f t="shared" si="231"/>
        <v>1.4784970188117882E-45</v>
      </c>
      <c r="HY185" s="86">
        <f t="shared" si="231"/>
        <v>8.7127630739404727E-48</v>
      </c>
      <c r="HZ185" s="86">
        <f t="shared" si="231"/>
        <v>8.7347110700283991E-51</v>
      </c>
      <c r="IA185" s="86">
        <f t="shared" si="231"/>
        <v>6.2050272584601707E-53</v>
      </c>
      <c r="IB185" s="86">
        <f t="shared" si="231"/>
        <v>1.3270977740006402E-51</v>
      </c>
      <c r="IC185" s="86">
        <f t="shared" si="231"/>
        <v>4.1411358363749385E-53</v>
      </c>
      <c r="ID185" s="86">
        <f t="shared" si="231"/>
        <v>4.0175507321735427E-44</v>
      </c>
      <c r="IE185" s="86">
        <f t="shared" si="231"/>
        <v>3.1987740644729236E-40</v>
      </c>
      <c r="IF185" s="86">
        <f t="shared" si="231"/>
        <v>1.8384420535375374E-30</v>
      </c>
      <c r="IG185" s="86">
        <f t="shared" si="231"/>
        <v>1.400891480689732E-28</v>
      </c>
      <c r="II185" s="86">
        <f t="shared" si="232"/>
        <v>1.3856762133467882E-13</v>
      </c>
      <c r="IJ185" s="86">
        <f t="shared" si="232"/>
        <v>1.2240326446750459E-2</v>
      </c>
      <c r="IK185" s="86">
        <f t="shared" si="232"/>
        <v>2.6106458764769021E-2</v>
      </c>
      <c r="IL185" s="86">
        <f t="shared" si="232"/>
        <v>3.9109829619792091E-2</v>
      </c>
      <c r="IM185" s="86">
        <f t="shared" si="232"/>
        <v>3.7871539909592078E-2</v>
      </c>
      <c r="IN185" s="86">
        <f t="shared" si="232"/>
        <v>3.158866544528495E-2</v>
      </c>
      <c r="IO185" s="86">
        <f t="shared" si="232"/>
        <v>3.1441705398064269E-2</v>
      </c>
      <c r="IP185" s="86">
        <f t="shared" si="232"/>
        <v>1.2199287510523632E-2</v>
      </c>
      <c r="IQ185" s="86">
        <f t="shared" si="232"/>
        <v>2.6895151016756006E-3</v>
      </c>
      <c r="IR185" s="86">
        <f t="shared" si="232"/>
        <v>7.1795043215336944E-3</v>
      </c>
      <c r="IS185" s="86">
        <f t="shared" si="232"/>
        <v>3.8359189437353028E-3</v>
      </c>
      <c r="IT185" s="86">
        <f t="shared" si="232"/>
        <v>2.8340685957349378E-2</v>
      </c>
      <c r="IU185" s="86">
        <f t="shared" si="232"/>
        <v>4.9398919937655182E-2</v>
      </c>
      <c r="IV185" s="86">
        <f t="shared" si="232"/>
        <v>0.39929237900379699</v>
      </c>
      <c r="IW185" s="86">
        <f t="shared" si="232"/>
        <v>0.58935428480923091</v>
      </c>
      <c r="IY185" s="86">
        <f t="shared" si="233"/>
        <v>1.3856762133467882E-13</v>
      </c>
      <c r="IZ185" s="86">
        <f t="shared" si="233"/>
        <v>1.2240326446750459E-2</v>
      </c>
      <c r="JA185" s="86">
        <f t="shared" si="233"/>
        <v>2.6106458764769021E-2</v>
      </c>
      <c r="JB185" s="86">
        <f t="shared" si="233"/>
        <v>3.9109829619792091E-2</v>
      </c>
      <c r="JC185" s="86">
        <f t="shared" si="233"/>
        <v>3.7871539909592078E-2</v>
      </c>
      <c r="JD185" s="86">
        <f t="shared" si="233"/>
        <v>3.158866544528495E-2</v>
      </c>
      <c r="JE185" s="86">
        <f t="shared" si="233"/>
        <v>3.1441705398064269E-2</v>
      </c>
      <c r="JF185" s="86">
        <f t="shared" si="233"/>
        <v>1.2199287510523632E-2</v>
      </c>
      <c r="JG185" s="86">
        <f t="shared" si="233"/>
        <v>2.6895151016756006E-3</v>
      </c>
      <c r="JH185" s="86">
        <f t="shared" si="233"/>
        <v>7.1795043215336944E-3</v>
      </c>
      <c r="JI185" s="86">
        <f t="shared" si="233"/>
        <v>3.8359189437353028E-3</v>
      </c>
      <c r="JJ185" s="86">
        <f t="shared" si="233"/>
        <v>2.8340685957349378E-2</v>
      </c>
      <c r="JK185" s="86">
        <f t="shared" si="233"/>
        <v>4.9398919937655182E-2</v>
      </c>
      <c r="JL185" s="86">
        <f t="shared" si="233"/>
        <v>0.39929237900379699</v>
      </c>
      <c r="JM185" s="86">
        <f t="shared" si="233"/>
        <v>0.58935428480923091</v>
      </c>
    </row>
    <row r="186" spans="2:273" x14ac:dyDescent="0.25">
      <c r="B186" s="2">
        <v>159</v>
      </c>
      <c r="C186" s="37">
        <v>34.545000000000002</v>
      </c>
      <c r="D186" s="37">
        <v>37.152000000000001</v>
      </c>
      <c r="E186" s="37">
        <v>48.923000000000002</v>
      </c>
      <c r="F186" s="37">
        <v>41.722999999999999</v>
      </c>
      <c r="G186" s="37">
        <v>40.814999999999998</v>
      </c>
      <c r="H186" s="37">
        <v>44.2</v>
      </c>
      <c r="I186" s="37">
        <v>42.661999999999999</v>
      </c>
      <c r="J186" s="37">
        <v>42.292000000000002</v>
      </c>
      <c r="K186" s="37">
        <v>43.569000000000003</v>
      </c>
      <c r="L186" s="37">
        <v>41.969000000000001</v>
      </c>
      <c r="M186" s="37">
        <v>38.784999999999997</v>
      </c>
      <c r="N186" s="37">
        <v>39.631</v>
      </c>
      <c r="O186" s="37">
        <v>38.091999999999999</v>
      </c>
      <c r="P186" s="37">
        <v>54.554000000000002</v>
      </c>
      <c r="Q186" s="37">
        <v>96.953999999999994</v>
      </c>
      <c r="S186" s="4">
        <f t="shared" si="234"/>
        <v>33.424878436470976</v>
      </c>
      <c r="T186" s="4">
        <f t="shared" si="234"/>
        <v>37.383533333721388</v>
      </c>
      <c r="U186" s="4">
        <f t="shared" si="234"/>
        <v>47.25540155569071</v>
      </c>
      <c r="V186" s="4">
        <f t="shared" si="234"/>
        <v>42.42818882130944</v>
      </c>
      <c r="W186" s="4">
        <f t="shared" si="234"/>
        <v>42.614154420657982</v>
      </c>
      <c r="X186" s="4">
        <f t="shared" si="234"/>
        <v>44.190251075179035</v>
      </c>
      <c r="Y186" s="4">
        <f t="shared" si="234"/>
        <v>44.377940171730209</v>
      </c>
      <c r="Z186" s="4">
        <f t="shared" si="234"/>
        <v>43.702099004834892</v>
      </c>
      <c r="AA186" s="4">
        <f t="shared" si="234"/>
        <v>43.475767259201994</v>
      </c>
      <c r="AB186" s="4">
        <f t="shared" si="234"/>
        <v>42.44943760414246</v>
      </c>
      <c r="AC186" s="4">
        <f t="shared" si="234"/>
        <v>39.545009839308861</v>
      </c>
      <c r="AD186" s="4">
        <f t="shared" si="234"/>
        <v>40.600216512025256</v>
      </c>
      <c r="AE186" s="4">
        <f t="shared" si="234"/>
        <v>40.054099011844222</v>
      </c>
      <c r="AF186" s="4">
        <f t="shared" si="234"/>
        <v>53.376963151161704</v>
      </c>
      <c r="AG186" s="4">
        <f t="shared" si="234"/>
        <v>95.419792993791532</v>
      </c>
      <c r="AI186" s="4">
        <f t="shared" si="235"/>
        <v>1.1201215635290254</v>
      </c>
      <c r="AJ186" s="4">
        <f t="shared" si="235"/>
        <v>-0.23153333372138718</v>
      </c>
      <c r="AK186" s="4">
        <f t="shared" si="235"/>
        <v>1.6675984443092915</v>
      </c>
      <c r="AL186" s="4">
        <f t="shared" si="235"/>
        <v>-0.70518882130944149</v>
      </c>
      <c r="AM186" s="4">
        <f t="shared" si="235"/>
        <v>-1.7991544206579846</v>
      </c>
      <c r="AN186" s="4">
        <f t="shared" si="235"/>
        <v>9.748924820968341E-3</v>
      </c>
      <c r="AO186" s="4">
        <f t="shared" si="235"/>
        <v>-1.7159401717302103</v>
      </c>
      <c r="AP186" s="4">
        <f t="shared" si="235"/>
        <v>-1.4100990048348905</v>
      </c>
      <c r="AQ186" s="4">
        <f t="shared" si="235"/>
        <v>9.3232740798008251E-2</v>
      </c>
      <c r="AR186" s="4">
        <f t="shared" si="235"/>
        <v>-0.48043760414245895</v>
      </c>
      <c r="AS186" s="4">
        <f t="shared" si="235"/>
        <v>-0.76000983930886434</v>
      </c>
      <c r="AT186" s="4">
        <f t="shared" si="235"/>
        <v>-0.96921651202525538</v>
      </c>
      <c r="AU186" s="4">
        <f t="shared" si="235"/>
        <v>-1.9620990118442236</v>
      </c>
      <c r="AV186" s="4">
        <f t="shared" si="235"/>
        <v>1.1770368488382985</v>
      </c>
      <c r="AW186" s="4">
        <f t="shared" si="235"/>
        <v>1.5342070062084616</v>
      </c>
      <c r="AY186" s="2">
        <f t="shared" si="227"/>
        <v>33.424878436470976</v>
      </c>
      <c r="AZ186" s="2">
        <f t="shared" si="227"/>
        <v>37.38034253828144</v>
      </c>
      <c r="BA186" s="2">
        <f t="shared" si="227"/>
        <v>47.235484823384375</v>
      </c>
      <c r="BB186" s="2">
        <f t="shared" si="227"/>
        <v>42.378478235705245</v>
      </c>
      <c r="BC186" s="2">
        <f t="shared" si="227"/>
        <v>42.556830752672603</v>
      </c>
      <c r="BD186" s="2">
        <f t="shared" si="227"/>
        <v>44.138306655522825</v>
      </c>
      <c r="BE186" s="2">
        <f t="shared" si="227"/>
        <v>44.318644056641617</v>
      </c>
      <c r="BF186" s="2">
        <f t="shared" si="227"/>
        <v>43.687648262717886</v>
      </c>
      <c r="BG186" s="2">
        <f t="shared" si="227"/>
        <v>43.473932666723513</v>
      </c>
      <c r="BH186" s="2">
        <f t="shared" si="227"/>
        <v>42.441327162877002</v>
      </c>
      <c r="BI186" s="2">
        <f t="shared" si="227"/>
        <v>39.54135409669982</v>
      </c>
      <c r="BJ186" s="2">
        <f t="shared" si="227"/>
        <v>40.511997165045614</v>
      </c>
      <c r="BK186" s="2">
        <f t="shared" si="227"/>
        <v>39.819279767261037</v>
      </c>
      <c r="BL186" s="2">
        <f t="shared" si="227"/>
        <v>42.241465034793947</v>
      </c>
      <c r="BM186" s="2">
        <f t="shared" si="227"/>
        <v>45.540913025213214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34.545000000000002</v>
      </c>
      <c r="CV186" s="2">
        <f t="shared" si="198"/>
        <v>37.152000000000001</v>
      </c>
      <c r="CW186" s="2">
        <f t="shared" si="199"/>
        <v>48.923000000000002</v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>
        <f t="shared" si="203"/>
        <v>42.661999999999999</v>
      </c>
      <c r="DB186" s="2">
        <f t="shared" si="204"/>
        <v>42.292000000000002</v>
      </c>
      <c r="DC186" s="2">
        <f t="shared" si="205"/>
        <v>43.569000000000003</v>
      </c>
      <c r="DD186" s="2">
        <f t="shared" si="206"/>
        <v>41.969000000000001</v>
      </c>
      <c r="DE186" s="2">
        <f t="shared" si="207"/>
        <v>38.784999999999997</v>
      </c>
      <c r="DF186" s="2">
        <f t="shared" si="208"/>
        <v>39.631</v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73.193338731444001</v>
      </c>
      <c r="DL186" s="2">
        <f t="shared" si="236"/>
        <v>83.669258710801401</v>
      </c>
      <c r="DM186" s="2">
        <f t="shared" si="236"/>
        <v>104.95012176360225</v>
      </c>
      <c r="DN186" s="2">
        <f t="shared" si="236"/>
        <v>94.500805816135085</v>
      </c>
      <c r="DO186" s="2">
        <f t="shared" si="236"/>
        <v>87.392005574912901</v>
      </c>
      <c r="DP186" s="2">
        <f t="shared" si="236"/>
        <v>82.839879442508717</v>
      </c>
      <c r="DQ186" s="2">
        <f t="shared" si="236"/>
        <v>78.036143991572814</v>
      </c>
      <c r="DR186" s="2">
        <f t="shared" si="236"/>
        <v>81.263158685141647</v>
      </c>
      <c r="DS186" s="2">
        <f t="shared" si="236"/>
        <v>82.485166950274191</v>
      </c>
      <c r="DT186" s="2">
        <f t="shared" si="236"/>
        <v>81.91322349743281</v>
      </c>
      <c r="DU186" s="2">
        <f t="shared" si="236"/>
        <v>85.231600120809432</v>
      </c>
      <c r="DV186" s="2">
        <f t="shared" si="236"/>
        <v>89.555028692238011</v>
      </c>
      <c r="DW186" s="2">
        <f t="shared" si="236"/>
        <v>86.501810847311134</v>
      </c>
      <c r="DX186" s="2">
        <f t="shared" si="236"/>
        <v>83.668069686411144</v>
      </c>
      <c r="DY186" s="2">
        <f t="shared" si="236"/>
        <v>83.699366354575659</v>
      </c>
      <c r="EA186" s="2">
        <f t="shared" ref="EA186:EE227" si="240">CE$228*$B186+CE$229</f>
        <v>32.631510161177296</v>
      </c>
      <c r="EB186" s="2">
        <f t="shared" si="240"/>
        <v>36.587776400488977</v>
      </c>
      <c r="EC186" s="2">
        <f t="shared" si="240"/>
        <v>44.105087541655983</v>
      </c>
      <c r="ED186" s="2">
        <f t="shared" si="240"/>
        <v>41.449073523274095</v>
      </c>
      <c r="EE186" s="2">
        <f t="shared" si="240"/>
        <v>42.065542752020235</v>
      </c>
      <c r="EF186" s="2">
        <f t="shared" si="239"/>
        <v>43.536818133975892</v>
      </c>
      <c r="EG186" s="2">
        <f t="shared" si="239"/>
        <v>43.835827047770962</v>
      </c>
      <c r="EH186" s="2">
        <f t="shared" si="239"/>
        <v>44.048624772124612</v>
      </c>
      <c r="EI186" s="2">
        <f t="shared" si="239"/>
        <v>43.857659317915953</v>
      </c>
      <c r="EJ186" s="2">
        <f t="shared" si="239"/>
        <v>42.281141080750743</v>
      </c>
      <c r="EK186" s="2">
        <f t="shared" si="212"/>
        <v>38.627061402480422</v>
      </c>
      <c r="EL186" s="2">
        <f t="shared" si="179"/>
        <v>39.891309649047429</v>
      </c>
      <c r="EM186" s="2">
        <f t="shared" si="179"/>
        <v>39.816654869021896</v>
      </c>
      <c r="EN186" s="2">
        <f t="shared" si="179"/>
        <v>42.416505772435592</v>
      </c>
      <c r="EO186" s="2">
        <f t="shared" si="179"/>
        <v>46.544589256045768</v>
      </c>
      <c r="EQ186" s="2">
        <f t="shared" si="237"/>
        <v>33.5517051430622</v>
      </c>
      <c r="ER186" s="2">
        <f t="shared" si="237"/>
        <v>37.795897955657267</v>
      </c>
      <c r="ES186" s="2">
        <f t="shared" si="237"/>
        <v>49.005212625767484</v>
      </c>
      <c r="ET186" s="2">
        <f t="shared" si="237"/>
        <v>42.932605744828152</v>
      </c>
      <c r="EU186" s="2">
        <f t="shared" si="237"/>
        <v>42.849672285483976</v>
      </c>
      <c r="EV186" s="2">
        <f t="shared" si="237"/>
        <v>44.494785232589379</v>
      </c>
      <c r="EW186" s="2">
        <f t="shared" si="237"/>
        <v>44.608192514359821</v>
      </c>
      <c r="EX186" s="2">
        <f t="shared" si="237"/>
        <v>43.483211727430096</v>
      </c>
      <c r="EY186" s="2">
        <f t="shared" si="237"/>
        <v>43.276751959495989</v>
      </c>
      <c r="EZ186" s="2">
        <f t="shared" si="237"/>
        <v>42.527250989731641</v>
      </c>
      <c r="FA186" s="2">
        <f t="shared" si="237"/>
        <v>40.019800178843681</v>
      </c>
      <c r="FB186" s="2">
        <f t="shared" si="237"/>
        <v>40.874400330900286</v>
      </c>
      <c r="FC186" s="2">
        <f t="shared" si="237"/>
        <v>39.819304334681917</v>
      </c>
      <c r="FD186" s="2">
        <f t="shared" si="237"/>
        <v>42.102801965078946</v>
      </c>
      <c r="FE186" s="2">
        <f t="shared" si="237"/>
        <v>44.490214699414302</v>
      </c>
      <c r="FG186" s="2">
        <f t="shared" si="238"/>
        <v>0.99998345697205959</v>
      </c>
      <c r="FH186" s="2">
        <f t="shared" si="238"/>
        <v>0.99998041855405395</v>
      </c>
      <c r="FI186" s="2">
        <f t="shared" si="238"/>
        <v>0.99998143283246066</v>
      </c>
      <c r="FJ186" s="2">
        <f t="shared" si="238"/>
        <v>0.99998168050762748</v>
      </c>
      <c r="FK186" s="2">
        <f t="shared" si="238"/>
        <v>0.99998097839967137</v>
      </c>
      <c r="FL186" s="2">
        <f t="shared" si="238"/>
        <v>0.9999807407718948</v>
      </c>
      <c r="FM186" s="2">
        <f t="shared" si="238"/>
        <v>0.99997921024486836</v>
      </c>
      <c r="FN186" s="2">
        <f t="shared" si="238"/>
        <v>0.99997866098284705</v>
      </c>
      <c r="FO186" s="2">
        <f t="shared" si="238"/>
        <v>0.99997852500686168</v>
      </c>
      <c r="FP186" s="2">
        <f t="shared" si="238"/>
        <v>0.99997709018869374</v>
      </c>
      <c r="FQ186" s="2">
        <f t="shared" si="238"/>
        <v>0.99997581358469534</v>
      </c>
      <c r="FR186" s="2">
        <f t="shared" si="238"/>
        <v>0.99997714725738673</v>
      </c>
      <c r="FS186" s="2">
        <f t="shared" si="238"/>
        <v>0.99997907757268334</v>
      </c>
      <c r="FT186" s="2">
        <f t="shared" si="238"/>
        <v>0.99998070125723482</v>
      </c>
      <c r="FU186" s="2">
        <f t="shared" si="238"/>
        <v>0.99997522716373477</v>
      </c>
      <c r="FW186" s="2">
        <f t="shared" si="229"/>
        <v>0.86144488443806677</v>
      </c>
      <c r="FX186" s="2">
        <f t="shared" si="229"/>
        <v>0.65526867797774768</v>
      </c>
      <c r="FY186" s="2">
        <f t="shared" si="229"/>
        <v>0.63860973099046181</v>
      </c>
      <c r="FZ186" s="2">
        <f t="shared" si="229"/>
        <v>0.62582586218012537</v>
      </c>
      <c r="GA186" s="2">
        <f t="shared" si="229"/>
        <v>0.62543980026601054</v>
      </c>
      <c r="GB186" s="2">
        <f t="shared" si="229"/>
        <v>0.62708998648641301</v>
      </c>
      <c r="GC186" s="2">
        <f t="shared" si="229"/>
        <v>0.62419413284384528</v>
      </c>
      <c r="GD186" s="2">
        <f t="shared" si="229"/>
        <v>0.63983424927822719</v>
      </c>
      <c r="GE186" s="2">
        <f t="shared" si="229"/>
        <v>0.6619922627590249</v>
      </c>
      <c r="GF186" s="2">
        <f t="shared" si="229"/>
        <v>0.64718287555329623</v>
      </c>
      <c r="GG186" s="2">
        <f t="shared" si="229"/>
        <v>0.6556617170345046</v>
      </c>
      <c r="GH186" s="2">
        <f t="shared" si="229"/>
        <v>0.63020896774444712</v>
      </c>
      <c r="GI186" s="2">
        <f t="shared" si="229"/>
        <v>0.62206182978182289</v>
      </c>
      <c r="GJ186" s="2">
        <f t="shared" si="229"/>
        <v>0.56051867028305258</v>
      </c>
      <c r="GK186" s="2">
        <f t="shared" si="229"/>
        <v>0.48900365164632859</v>
      </c>
      <c r="GM186" s="86">
        <f t="shared" si="230"/>
        <v>2.1259317419319907E-305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9.8890345458594908E-178</v>
      </c>
      <c r="HD186" s="86">
        <f t="shared" si="181"/>
        <v>8.580783082849477E-224</v>
      </c>
      <c r="HE186" s="86">
        <f t="shared" si="181"/>
        <v>1.7233609600344214E-202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3.0110849844523308E-54</v>
      </c>
      <c r="HT186" s="86">
        <f t="shared" si="231"/>
        <v>5.2574658776432375E-43</v>
      </c>
      <c r="HU186" s="86">
        <f t="shared" si="231"/>
        <v>1.5768142114630388E-43</v>
      </c>
      <c r="HV186" s="86">
        <f t="shared" si="231"/>
        <v>4.91224194683747E-45</v>
      </c>
      <c r="HW186" s="86">
        <f t="shared" si="231"/>
        <v>1.1358233837540703E-45</v>
      </c>
      <c r="HX186" s="86">
        <f t="shared" si="231"/>
        <v>3.8066163561977397E-48</v>
      </c>
      <c r="HY186" s="86">
        <f t="shared" si="231"/>
        <v>1.6015063416630876E-50</v>
      </c>
      <c r="HZ186" s="86">
        <f t="shared" si="231"/>
        <v>1.1866427897325468E-53</v>
      </c>
      <c r="IA186" s="86">
        <f t="shared" si="231"/>
        <v>7.0991630986271592E-56</v>
      </c>
      <c r="IB186" s="86">
        <f t="shared" si="231"/>
        <v>1.5976910220843291E-54</v>
      </c>
      <c r="IC186" s="86">
        <f t="shared" si="231"/>
        <v>4.3355700026490656E-56</v>
      </c>
      <c r="ID186" s="86">
        <f t="shared" si="231"/>
        <v>1.1999489271536467E-46</v>
      </c>
      <c r="IE186" s="86">
        <f t="shared" si="231"/>
        <v>1.5648873389165349E-42</v>
      </c>
      <c r="IF186" s="86">
        <f t="shared" si="231"/>
        <v>2.5197589536349672E-32</v>
      </c>
      <c r="IG186" s="86">
        <f t="shared" si="231"/>
        <v>1.772225631840996E-30</v>
      </c>
      <c r="II186" s="86">
        <f t="shared" si="232"/>
        <v>6.6825099045724743E-15</v>
      </c>
      <c r="IJ186" s="86">
        <f t="shared" si="232"/>
        <v>3.6977892219593376E-3</v>
      </c>
      <c r="IK186" s="86">
        <f t="shared" si="232"/>
        <v>8.7620213121746993E-3</v>
      </c>
      <c r="IL186" s="86">
        <f t="shared" si="232"/>
        <v>1.3507876512636054E-2</v>
      </c>
      <c r="IM186" s="86">
        <f t="shared" si="232"/>
        <v>1.2831842553266847E-2</v>
      </c>
      <c r="IN186" s="86">
        <f t="shared" si="232"/>
        <v>1.0061920584585238E-2</v>
      </c>
      <c r="IO186" s="86">
        <f t="shared" si="232"/>
        <v>9.6293018422628721E-3</v>
      </c>
      <c r="IP186" s="86">
        <f t="shared" si="232"/>
        <v>3.0703641704662946E-3</v>
      </c>
      <c r="IQ186" s="86">
        <f t="shared" si="232"/>
        <v>5.2896407272835116E-4</v>
      </c>
      <c r="IR186" s="86">
        <f t="shared" si="232"/>
        <v>1.6281466578085782E-3</v>
      </c>
      <c r="IS186" s="86">
        <f t="shared" si="232"/>
        <v>7.8032421769799721E-4</v>
      </c>
      <c r="IT186" s="86">
        <f t="shared" si="232"/>
        <v>8.9425030005741736E-3</v>
      </c>
      <c r="IU186" s="86">
        <f t="shared" si="232"/>
        <v>1.8194498356215665E-2</v>
      </c>
      <c r="IV186" s="86">
        <f t="shared" si="232"/>
        <v>0.31350272596140999</v>
      </c>
      <c r="IW186" s="86">
        <f t="shared" si="232"/>
        <v>0.53844775889687135</v>
      </c>
      <c r="IY186" s="86">
        <f t="shared" si="233"/>
        <v>6.6825099045724743E-15</v>
      </c>
      <c r="IZ186" s="86">
        <f t="shared" si="233"/>
        <v>3.6977892219593376E-3</v>
      </c>
      <c r="JA186" s="86">
        <f t="shared" si="233"/>
        <v>8.7620213121746993E-3</v>
      </c>
      <c r="JB186" s="86">
        <f t="shared" si="233"/>
        <v>1.3507876512636054E-2</v>
      </c>
      <c r="JC186" s="86">
        <f t="shared" si="233"/>
        <v>1.2831842553266847E-2</v>
      </c>
      <c r="JD186" s="86">
        <f t="shared" si="233"/>
        <v>1.0061920584585238E-2</v>
      </c>
      <c r="JE186" s="86">
        <f t="shared" si="233"/>
        <v>9.6293018422628721E-3</v>
      </c>
      <c r="JF186" s="86">
        <f t="shared" si="233"/>
        <v>3.0703641704662946E-3</v>
      </c>
      <c r="JG186" s="86">
        <f t="shared" si="233"/>
        <v>5.2896407272835116E-4</v>
      </c>
      <c r="JH186" s="86">
        <f t="shared" si="233"/>
        <v>1.6281466578085782E-3</v>
      </c>
      <c r="JI186" s="86">
        <f t="shared" si="233"/>
        <v>7.8032421769799721E-4</v>
      </c>
      <c r="JJ186" s="86">
        <f t="shared" si="233"/>
        <v>8.9425030005741736E-3</v>
      </c>
      <c r="JK186" s="86">
        <f t="shared" si="233"/>
        <v>1.8194498356215665E-2</v>
      </c>
      <c r="JL186" s="86">
        <f t="shared" si="233"/>
        <v>0.31350272596140999</v>
      </c>
      <c r="JM186" s="86">
        <f t="shared" si="233"/>
        <v>0.53844775889687135</v>
      </c>
    </row>
    <row r="187" spans="2:273" x14ac:dyDescent="0.25">
      <c r="B187" s="2">
        <v>160</v>
      </c>
      <c r="C187" s="37">
        <v>33.712000000000003</v>
      </c>
      <c r="D187" s="37">
        <v>36.302999999999997</v>
      </c>
      <c r="E187" s="37">
        <v>48.753999999999998</v>
      </c>
      <c r="F187" s="37">
        <v>42</v>
      </c>
      <c r="G187" s="37">
        <v>42.338000000000001</v>
      </c>
      <c r="H187" s="37">
        <v>42.631</v>
      </c>
      <c r="I187" s="37">
        <v>43.892000000000003</v>
      </c>
      <c r="J187" s="37">
        <v>42.845999999999997</v>
      </c>
      <c r="K187" s="37">
        <v>43</v>
      </c>
      <c r="L187" s="37">
        <v>40.954000000000001</v>
      </c>
      <c r="M187" s="37">
        <v>40.200000000000003</v>
      </c>
      <c r="N187" s="37">
        <v>39.969000000000001</v>
      </c>
      <c r="O187" s="37">
        <v>38.445999999999998</v>
      </c>
      <c r="P187" s="37">
        <v>47.091999999999999</v>
      </c>
      <c r="Q187" s="37">
        <v>85.891999999999996</v>
      </c>
      <c r="S187" s="4">
        <f t="shared" si="234"/>
        <v>33.36081765390243</v>
      </c>
      <c r="T187" s="4">
        <f t="shared" si="234"/>
        <v>37.313466338187986</v>
      </c>
      <c r="U187" s="4">
        <f t="shared" si="234"/>
        <v>47.191256601757367</v>
      </c>
      <c r="V187" s="4">
        <f t="shared" si="234"/>
        <v>42.319021326790249</v>
      </c>
      <c r="W187" s="4">
        <f t="shared" si="234"/>
        <v>42.476137123753958</v>
      </c>
      <c r="X187" s="4">
        <f t="shared" si="234"/>
        <v>44.072428346348644</v>
      </c>
      <c r="Y187" s="4">
        <f t="shared" si="234"/>
        <v>44.248056673686285</v>
      </c>
      <c r="Z187" s="4">
        <f t="shared" si="234"/>
        <v>43.56975777657189</v>
      </c>
      <c r="AA187" s="4">
        <f t="shared" si="234"/>
        <v>43.346059294457405</v>
      </c>
      <c r="AB187" s="4">
        <f t="shared" si="234"/>
        <v>42.348627830555792</v>
      </c>
      <c r="AC187" s="4">
        <f t="shared" si="234"/>
        <v>39.442625725926639</v>
      </c>
      <c r="AD187" s="4">
        <f t="shared" si="234"/>
        <v>40.422530894268832</v>
      </c>
      <c r="AE187" s="4">
        <f t="shared" si="234"/>
        <v>39.760005416307038</v>
      </c>
      <c r="AF187" s="4">
        <f t="shared" si="234"/>
        <v>48.701196306543146</v>
      </c>
      <c r="AG187" s="4">
        <f t="shared" si="234"/>
        <v>82.712244476081693</v>
      </c>
      <c r="AI187" s="4">
        <f t="shared" si="235"/>
        <v>0.35118234609757337</v>
      </c>
      <c r="AJ187" s="4">
        <f t="shared" si="235"/>
        <v>-1.0104663381879888</v>
      </c>
      <c r="AK187" s="4">
        <f t="shared" si="235"/>
        <v>1.5627433982426311</v>
      </c>
      <c r="AL187" s="4">
        <f t="shared" si="235"/>
        <v>-0.3190213267902493</v>
      </c>
      <c r="AM187" s="4">
        <f t="shared" si="235"/>
        <v>-0.13813712375395681</v>
      </c>
      <c r="AN187" s="4">
        <f t="shared" si="235"/>
        <v>-1.4414283463486441</v>
      </c>
      <c r="AO187" s="4">
        <f t="shared" si="235"/>
        <v>-0.35605667368628247</v>
      </c>
      <c r="AP187" s="4">
        <f t="shared" si="235"/>
        <v>-0.72375777657189388</v>
      </c>
      <c r="AQ187" s="4">
        <f t="shared" si="235"/>
        <v>-0.34605929445740458</v>
      </c>
      <c r="AR187" s="4">
        <f t="shared" si="235"/>
        <v>-1.3946278305557911</v>
      </c>
      <c r="AS187" s="4">
        <f t="shared" si="235"/>
        <v>0.75737427407336355</v>
      </c>
      <c r="AT187" s="4">
        <f t="shared" si="235"/>
        <v>-0.45353089426883031</v>
      </c>
      <c r="AU187" s="4">
        <f t="shared" si="235"/>
        <v>-1.3140054163070403</v>
      </c>
      <c r="AV187" s="4">
        <f t="shared" si="235"/>
        <v>-1.6091963065431472</v>
      </c>
      <c r="AW187" s="4">
        <f t="shared" si="235"/>
        <v>3.1797555239183026</v>
      </c>
      <c r="AY187" s="2">
        <f t="shared" si="227"/>
        <v>33.36081765390243</v>
      </c>
      <c r="AZ187" s="2">
        <f t="shared" si="227"/>
        <v>37.312905245816275</v>
      </c>
      <c r="BA187" s="2">
        <f t="shared" si="227"/>
        <v>47.187303581911692</v>
      </c>
      <c r="BB187" s="2">
        <f t="shared" si="227"/>
        <v>42.309011592319365</v>
      </c>
      <c r="BC187" s="2">
        <f t="shared" si="227"/>
        <v>42.464927161522652</v>
      </c>
      <c r="BD187" s="2">
        <f t="shared" si="227"/>
        <v>44.063118810948495</v>
      </c>
      <c r="BE187" s="2">
        <f t="shared" si="227"/>
        <v>44.238103477897951</v>
      </c>
      <c r="BF187" s="2">
        <f t="shared" si="227"/>
        <v>43.567865718074685</v>
      </c>
      <c r="BG187" s="2">
        <f t="shared" si="227"/>
        <v>43.345882443519301</v>
      </c>
      <c r="BH187" s="2">
        <f t="shared" si="227"/>
        <v>42.347698902899623</v>
      </c>
      <c r="BI187" s="2">
        <f t="shared" si="227"/>
        <v>39.442260801556102</v>
      </c>
      <c r="BJ187" s="2">
        <f t="shared" si="227"/>
        <v>40.406820609963169</v>
      </c>
      <c r="BK187" s="2">
        <f t="shared" si="227"/>
        <v>39.708455050732432</v>
      </c>
      <c r="BL187" s="2">
        <f t="shared" si="227"/>
        <v>42.135652291904634</v>
      </c>
      <c r="BM187" s="2">
        <f t="shared" si="227"/>
        <v>45.377617261731771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33.712000000000003</v>
      </c>
      <c r="CV187" s="2">
        <f t="shared" si="198"/>
        <v>36.302999999999997</v>
      </c>
      <c r="CW187" s="2">
        <f t="shared" si="199"/>
        <v>48.753999999999998</v>
      </c>
      <c r="CX187" s="2">
        <f t="shared" si="200"/>
        <v>42</v>
      </c>
      <c r="CY187" s="2">
        <f t="shared" si="201"/>
        <v>42.338000000000001</v>
      </c>
      <c r="CZ187" s="2">
        <f t="shared" si="202"/>
        <v>42.631</v>
      </c>
      <c r="DA187" s="2">
        <f t="shared" si="203"/>
        <v>43.892000000000003</v>
      </c>
      <c r="DB187" s="2">
        <f t="shared" si="204"/>
        <v>42.845999999999997</v>
      </c>
      <c r="DC187" s="2">
        <f t="shared" si="205"/>
        <v>43</v>
      </c>
      <c r="DD187" s="2">
        <f t="shared" si="206"/>
        <v>40.954000000000001</v>
      </c>
      <c r="DE187" s="2">
        <f t="shared" si="207"/>
        <v>40.200000000000003</v>
      </c>
      <c r="DF187" s="2">
        <f t="shared" si="208"/>
        <v>39.969000000000001</v>
      </c>
      <c r="DG187" s="2">
        <f t="shared" si="209"/>
        <v>38.445999999999998</v>
      </c>
      <c r="DH187" s="2" t="str">
        <f t="shared" si="210"/>
        <v/>
      </c>
      <c r="DI187" s="2" t="str">
        <f t="shared" si="211"/>
        <v/>
      </c>
      <c r="DK187" s="2">
        <f t="shared" si="236"/>
        <v>73.363550674763843</v>
      </c>
      <c r="DL187" s="2">
        <f t="shared" si="236"/>
        <v>83.883780487804884</v>
      </c>
      <c r="DM187" s="2">
        <f t="shared" si="236"/>
        <v>105.2307432457786</v>
      </c>
      <c r="DN187" s="2">
        <f t="shared" si="236"/>
        <v>94.743694746716699</v>
      </c>
      <c r="DO187" s="2">
        <f t="shared" si="236"/>
        <v>87.581390243902447</v>
      </c>
      <c r="DP187" s="2">
        <f t="shared" si="236"/>
        <v>82.997902439024386</v>
      </c>
      <c r="DQ187" s="2">
        <f t="shared" si="236"/>
        <v>78.147900575318047</v>
      </c>
      <c r="DR187" s="2">
        <f t="shared" si="236"/>
        <v>81.402483537260608</v>
      </c>
      <c r="DS187" s="2">
        <f t="shared" si="236"/>
        <v>82.633106096210497</v>
      </c>
      <c r="DT187" s="2">
        <f t="shared" si="236"/>
        <v>82.068226970703734</v>
      </c>
      <c r="DU187" s="2">
        <f t="shared" si="236"/>
        <v>85.427084415584417</v>
      </c>
      <c r="DV187" s="2">
        <f t="shared" si="236"/>
        <v>89.761252189670813</v>
      </c>
      <c r="DW187" s="2">
        <f t="shared" si="236"/>
        <v>86.706288766442484</v>
      </c>
      <c r="DX187" s="2">
        <f t="shared" si="236"/>
        <v>83.863097560975604</v>
      </c>
      <c r="DY187" s="2">
        <f t="shared" si="236"/>
        <v>83.889593778314705</v>
      </c>
      <c r="EA187" s="2">
        <f t="shared" si="240"/>
        <v>32.543356692361598</v>
      </c>
      <c r="EB187" s="2">
        <f t="shared" si="240"/>
        <v>36.478195777802469</v>
      </c>
      <c r="EC187" s="2">
        <f t="shared" si="240"/>
        <v>43.887024147654444</v>
      </c>
      <c r="ED187" s="2">
        <f t="shared" si="240"/>
        <v>41.328395794461372</v>
      </c>
      <c r="EE187" s="2">
        <f t="shared" si="240"/>
        <v>41.946695058913832</v>
      </c>
      <c r="EF187" s="2">
        <f t="shared" si="239"/>
        <v>43.428673069114382</v>
      </c>
      <c r="EG187" s="2">
        <f t="shared" si="239"/>
        <v>43.72874715155784</v>
      </c>
      <c r="EH187" s="2">
        <f t="shared" si="239"/>
        <v>43.947379806098766</v>
      </c>
      <c r="EI187" s="2">
        <f t="shared" si="239"/>
        <v>43.748940115180417</v>
      </c>
      <c r="EJ187" s="2">
        <f t="shared" si="239"/>
        <v>42.178271637802453</v>
      </c>
      <c r="EK187" s="2">
        <f t="shared" si="212"/>
        <v>38.480344502212425</v>
      </c>
      <c r="EL187" s="2">
        <f t="shared" si="179"/>
        <v>39.752162703770992</v>
      </c>
      <c r="EM187" s="2">
        <f t="shared" si="179"/>
        <v>39.704778018511242</v>
      </c>
      <c r="EN187" s="2">
        <f t="shared" si="179"/>
        <v>42.320199196157247</v>
      </c>
      <c r="EO187" s="2">
        <f t="shared" si="179"/>
        <v>46.445454458187172</v>
      </c>
      <c r="EQ187" s="2">
        <f t="shared" si="237"/>
        <v>33.480023286789311</v>
      </c>
      <c r="ER187" s="2">
        <f t="shared" si="237"/>
        <v>37.712147065415088</v>
      </c>
      <c r="ES187" s="2">
        <f t="shared" si="237"/>
        <v>48.889030622774854</v>
      </c>
      <c r="ET187" s="2">
        <f t="shared" si="237"/>
        <v>42.842343553080966</v>
      </c>
      <c r="EU187" s="2">
        <f t="shared" si="237"/>
        <v>42.746751319059115</v>
      </c>
      <c r="EV187" s="2">
        <f t="shared" si="237"/>
        <v>44.406134169974372</v>
      </c>
      <c r="EW187" s="2">
        <f t="shared" si="237"/>
        <v>44.516775217713537</v>
      </c>
      <c r="EX187" s="2">
        <f t="shared" si="237"/>
        <v>43.371929432041078</v>
      </c>
      <c r="EY187" s="2">
        <f t="shared" si="237"/>
        <v>43.157076337738573</v>
      </c>
      <c r="EZ187" s="2">
        <f t="shared" si="237"/>
        <v>42.430688642428208</v>
      </c>
      <c r="FA187" s="2">
        <f t="shared" si="237"/>
        <v>39.901455281459377</v>
      </c>
      <c r="FB187" s="2">
        <f t="shared" si="237"/>
        <v>40.755557711462743</v>
      </c>
      <c r="FC187" s="2">
        <f t="shared" si="237"/>
        <v>39.709098680703079</v>
      </c>
      <c r="FD187" s="2">
        <f t="shared" si="237"/>
        <v>42.002433760037263</v>
      </c>
      <c r="FE187" s="2">
        <f t="shared" si="237"/>
        <v>44.358286210128334</v>
      </c>
      <c r="FG187" s="2">
        <f t="shared" si="238"/>
        <v>0.9999849125572412</v>
      </c>
      <c r="FH187" s="2">
        <f t="shared" si="238"/>
        <v>0.99998214147827746</v>
      </c>
      <c r="FI187" s="2">
        <f t="shared" si="238"/>
        <v>0.99998306651428359</v>
      </c>
      <c r="FJ187" s="2">
        <f t="shared" si="238"/>
        <v>0.99998329239745343</v>
      </c>
      <c r="FK187" s="2">
        <f t="shared" si="238"/>
        <v>0.99998265206528325</v>
      </c>
      <c r="FL187" s="2">
        <f t="shared" si="238"/>
        <v>0.9999824353454454</v>
      </c>
      <c r="FM187" s="2">
        <f t="shared" si="238"/>
        <v>0.99998103948328843</v>
      </c>
      <c r="FN187" s="2">
        <f t="shared" si="238"/>
        <v>0.99998053854851443</v>
      </c>
      <c r="FO187" s="2">
        <f t="shared" si="238"/>
        <v>0.99998041453647468</v>
      </c>
      <c r="FP187" s="2">
        <f t="shared" si="238"/>
        <v>0.99997910596164263</v>
      </c>
      <c r="FQ187" s="2">
        <f t="shared" si="238"/>
        <v>0.99997794168013376</v>
      </c>
      <c r="FR187" s="2">
        <f t="shared" si="238"/>
        <v>0.99997915800911874</v>
      </c>
      <c r="FS187" s="2">
        <f t="shared" si="238"/>
        <v>0.99998091848437354</v>
      </c>
      <c r="FT187" s="2">
        <f t="shared" si="238"/>
        <v>0.99998239930752486</v>
      </c>
      <c r="FU187" s="2">
        <f t="shared" si="238"/>
        <v>0.99997740685555725</v>
      </c>
      <c r="FW187" s="2">
        <f t="shared" si="229"/>
        <v>0.8720766749451514</v>
      </c>
      <c r="FX187" s="2">
        <f t="shared" si="229"/>
        <v>0.67576644452699952</v>
      </c>
      <c r="FY187" s="2">
        <f t="shared" si="229"/>
        <v>0.65958344669809521</v>
      </c>
      <c r="FZ187" s="2">
        <f t="shared" si="229"/>
        <v>0.64713154776654902</v>
      </c>
      <c r="GA187" s="2">
        <f t="shared" si="229"/>
        <v>0.6467550604528346</v>
      </c>
      <c r="GB187" s="2">
        <f t="shared" si="229"/>
        <v>0.64836413585323593</v>
      </c>
      <c r="GC187" s="2">
        <f t="shared" si="229"/>
        <v>0.64554010606256573</v>
      </c>
      <c r="GD187" s="2">
        <f t="shared" si="229"/>
        <v>0.66077464860612189</v>
      </c>
      <c r="GE187" s="2">
        <f t="shared" si="229"/>
        <v>0.68228408540397012</v>
      </c>
      <c r="GF187" s="2">
        <f t="shared" si="229"/>
        <v>0.66791777000260066</v>
      </c>
      <c r="GG187" s="2">
        <f t="shared" si="229"/>
        <v>0.67614766362349288</v>
      </c>
      <c r="GH187" s="2">
        <f t="shared" si="229"/>
        <v>0.65140409529118315</v>
      </c>
      <c r="GI187" s="2">
        <f t="shared" si="229"/>
        <v>0.64345973740790485</v>
      </c>
      <c r="GJ187" s="2">
        <f t="shared" si="229"/>
        <v>0.58306557910629997</v>
      </c>
      <c r="GK187" s="2">
        <f t="shared" si="229"/>
        <v>0.51202540968967081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1.289758327348887E-182</v>
      </c>
      <c r="HD187" s="86">
        <f t="shared" si="181"/>
        <v>6.2530398543512384E-230</v>
      </c>
      <c r="HE187" s="86">
        <f t="shared" si="181"/>
        <v>5.141630389390663E-208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1.0348605651235124E-56</v>
      </c>
      <c r="HT187" s="86">
        <f t="shared" si="231"/>
        <v>2.6013885750280517E-45</v>
      </c>
      <c r="HU187" s="86">
        <f t="shared" si="231"/>
        <v>7.0034240493312611E-46</v>
      </c>
      <c r="HV187" s="86">
        <f t="shared" si="231"/>
        <v>1.5940843930224724E-47</v>
      </c>
      <c r="HW187" s="86">
        <f t="shared" si="231"/>
        <v>3.3142238464719064E-48</v>
      </c>
      <c r="HX187" s="86">
        <f t="shared" si="231"/>
        <v>8.2714037977603825E-51</v>
      </c>
      <c r="HY187" s="86">
        <f t="shared" si="231"/>
        <v>2.4581191974858019E-53</v>
      </c>
      <c r="HZ187" s="86">
        <f t="shared" si="231"/>
        <v>1.3383120995284717E-56</v>
      </c>
      <c r="IA187" s="86">
        <f t="shared" si="231"/>
        <v>6.7308301446384636E-59</v>
      </c>
      <c r="IB187" s="86">
        <f t="shared" si="231"/>
        <v>1.5908376187378535E-57</v>
      </c>
      <c r="IC187" s="86">
        <f t="shared" si="231"/>
        <v>3.7456217349719258E-59</v>
      </c>
      <c r="ID187" s="86">
        <f t="shared" si="231"/>
        <v>3.0338086150560292E-49</v>
      </c>
      <c r="IE187" s="86">
        <f t="shared" si="231"/>
        <v>6.566546502338516E-45</v>
      </c>
      <c r="IF187" s="86">
        <f t="shared" si="231"/>
        <v>3.024559748025044E-34</v>
      </c>
      <c r="IG187" s="86">
        <f t="shared" si="231"/>
        <v>1.9359882376373192E-32</v>
      </c>
      <c r="II187" s="86">
        <f t="shared" si="232"/>
        <v>2.7685899339284121E-16</v>
      </c>
      <c r="IJ187" s="86">
        <f t="shared" si="232"/>
        <v>9.4385673584430852E-4</v>
      </c>
      <c r="IK187" s="86">
        <f t="shared" si="232"/>
        <v>2.4728342301088327E-3</v>
      </c>
      <c r="IL187" s="86">
        <f t="shared" si="232"/>
        <v>3.8693272893598617E-3</v>
      </c>
      <c r="IM187" s="86">
        <f t="shared" si="232"/>
        <v>3.5907263398185047E-3</v>
      </c>
      <c r="IN187" s="86">
        <f t="shared" si="232"/>
        <v>2.6239615683356218E-3</v>
      </c>
      <c r="IO187" s="86">
        <f t="shared" si="232"/>
        <v>2.384419115699849E-3</v>
      </c>
      <c r="IP187" s="86">
        <f t="shared" si="232"/>
        <v>6.2063580928646556E-4</v>
      </c>
      <c r="IQ187" s="86">
        <f t="shared" si="232"/>
        <v>8.3440955330843446E-5</v>
      </c>
      <c r="IR187" s="86">
        <f t="shared" si="232"/>
        <v>2.9530824573943231E-4</v>
      </c>
      <c r="IS187" s="86">
        <f t="shared" si="232"/>
        <v>1.2666056927551704E-4</v>
      </c>
      <c r="IT187" s="86">
        <f t="shared" si="232"/>
        <v>2.3182034082121364E-3</v>
      </c>
      <c r="IU187" s="86">
        <f t="shared" si="232"/>
        <v>5.5925799396570521E-3</v>
      </c>
      <c r="IV187" s="86">
        <f t="shared" si="232"/>
        <v>0.22686968512530625</v>
      </c>
      <c r="IW187" s="86">
        <f t="shared" si="232"/>
        <v>0.44984740883115687</v>
      </c>
      <c r="IY187" s="86">
        <f t="shared" si="233"/>
        <v>2.7685899339284121E-16</v>
      </c>
      <c r="IZ187" s="86">
        <f t="shared" si="233"/>
        <v>9.4385673584430852E-4</v>
      </c>
      <c r="JA187" s="86">
        <f t="shared" si="233"/>
        <v>2.4728342301088327E-3</v>
      </c>
      <c r="JB187" s="86">
        <f t="shared" si="233"/>
        <v>3.8693272893598617E-3</v>
      </c>
      <c r="JC187" s="86">
        <f t="shared" si="233"/>
        <v>3.5907263398185047E-3</v>
      </c>
      <c r="JD187" s="86">
        <f t="shared" si="233"/>
        <v>2.6239615683356218E-3</v>
      </c>
      <c r="JE187" s="86">
        <f t="shared" si="233"/>
        <v>2.384419115699849E-3</v>
      </c>
      <c r="JF187" s="86">
        <f t="shared" si="233"/>
        <v>6.2063580928646556E-4</v>
      </c>
      <c r="JG187" s="86">
        <f t="shared" si="233"/>
        <v>8.3440955330843446E-5</v>
      </c>
      <c r="JH187" s="86">
        <f t="shared" si="233"/>
        <v>2.9530824573943231E-4</v>
      </c>
      <c r="JI187" s="86">
        <f t="shared" si="233"/>
        <v>1.2666056927551704E-4</v>
      </c>
      <c r="JJ187" s="86">
        <f t="shared" si="233"/>
        <v>2.3182034082121364E-3</v>
      </c>
      <c r="JK187" s="86">
        <f t="shared" si="233"/>
        <v>5.5925799396570521E-3</v>
      </c>
      <c r="JL187" s="86">
        <f t="shared" si="233"/>
        <v>0.22686968512530625</v>
      </c>
      <c r="JM187" s="86">
        <f t="shared" si="233"/>
        <v>0.44984740883115687</v>
      </c>
    </row>
    <row r="188" spans="2:273" x14ac:dyDescent="0.25">
      <c r="B188" s="2">
        <v>161</v>
      </c>
      <c r="C188" s="37">
        <v>32.423999999999999</v>
      </c>
      <c r="D188" s="37">
        <v>37.423999999999999</v>
      </c>
      <c r="E188" s="37">
        <v>47.462000000000003</v>
      </c>
      <c r="F188" s="37">
        <v>42.845999999999997</v>
      </c>
      <c r="G188" s="37">
        <v>42</v>
      </c>
      <c r="H188" s="37">
        <v>43.814999999999998</v>
      </c>
      <c r="I188" s="37">
        <v>43.631</v>
      </c>
      <c r="J188" s="37">
        <v>42.462000000000003</v>
      </c>
      <c r="K188" s="37">
        <v>42.462000000000003</v>
      </c>
      <c r="L188" s="37">
        <v>42.508000000000003</v>
      </c>
      <c r="M188" s="37">
        <v>39.692</v>
      </c>
      <c r="N188" s="37">
        <v>39.462000000000003</v>
      </c>
      <c r="O188" s="37">
        <v>37.954000000000001</v>
      </c>
      <c r="P188" s="37">
        <v>43.969000000000001</v>
      </c>
      <c r="Q188" s="37">
        <v>71.953999999999994</v>
      </c>
      <c r="S188" s="4">
        <f t="shared" si="234"/>
        <v>33.296440552330807</v>
      </c>
      <c r="T188" s="4">
        <f t="shared" si="234"/>
        <v>37.24579104431087</v>
      </c>
      <c r="U188" s="4">
        <f t="shared" si="234"/>
        <v>47.140939570596309</v>
      </c>
      <c r="V188" s="4">
        <f t="shared" si="234"/>
        <v>42.24157455749318</v>
      </c>
      <c r="W188" s="4">
        <f t="shared" si="234"/>
        <v>42.374982622634292</v>
      </c>
      <c r="X188" s="4">
        <f t="shared" si="234"/>
        <v>43.989502044487921</v>
      </c>
      <c r="Y188" s="4">
        <f t="shared" si="234"/>
        <v>44.159072580331873</v>
      </c>
      <c r="Z188" s="4">
        <f t="shared" si="234"/>
        <v>43.448214880479405</v>
      </c>
      <c r="AA188" s="4">
        <f t="shared" si="234"/>
        <v>43.217809735211688</v>
      </c>
      <c r="AB188" s="4">
        <f t="shared" si="234"/>
        <v>42.254255717701085</v>
      </c>
      <c r="AC188" s="4">
        <f t="shared" si="234"/>
        <v>39.34341742324056</v>
      </c>
      <c r="AD188" s="4">
        <f t="shared" si="234"/>
        <v>40.304118076265347</v>
      </c>
      <c r="AE188" s="4">
        <f t="shared" si="234"/>
        <v>39.606798526741613</v>
      </c>
      <c r="AF188" s="4">
        <f t="shared" si="234"/>
        <v>45.523206774861414</v>
      </c>
      <c r="AG188" s="4">
        <f t="shared" si="234"/>
        <v>70.34369345134283</v>
      </c>
      <c r="AI188" s="4">
        <f t="shared" si="235"/>
        <v>-0.87244055233080786</v>
      </c>
      <c r="AJ188" s="4">
        <f t="shared" si="235"/>
        <v>0.17820895568912931</v>
      </c>
      <c r="AK188" s="4">
        <f t="shared" si="235"/>
        <v>0.32106042940369406</v>
      </c>
      <c r="AL188" s="4">
        <f t="shared" si="235"/>
        <v>0.60442544250681607</v>
      </c>
      <c r="AM188" s="4">
        <f t="shared" si="235"/>
        <v>-0.37498262263429183</v>
      </c>
      <c r="AN188" s="4">
        <f t="shared" si="235"/>
        <v>-0.17450204448792306</v>
      </c>
      <c r="AO188" s="4">
        <f t="shared" si="235"/>
        <v>-0.5280725803318731</v>
      </c>
      <c r="AP188" s="4">
        <f t="shared" si="235"/>
        <v>-0.98621488047940176</v>
      </c>
      <c r="AQ188" s="4">
        <f t="shared" si="235"/>
        <v>-0.7558097352116846</v>
      </c>
      <c r="AR188" s="4">
        <f t="shared" si="235"/>
        <v>0.25374428229891777</v>
      </c>
      <c r="AS188" s="4">
        <f t="shared" si="235"/>
        <v>0.3485825767594406</v>
      </c>
      <c r="AT188" s="4">
        <f t="shared" si="235"/>
        <v>-0.84211807626534352</v>
      </c>
      <c r="AU188" s="4">
        <f t="shared" si="235"/>
        <v>-1.6527985267416128</v>
      </c>
      <c r="AV188" s="4">
        <f t="shared" si="235"/>
        <v>-1.554206774861413</v>
      </c>
      <c r="AW188" s="4">
        <f t="shared" si="235"/>
        <v>1.6103065486571637</v>
      </c>
      <c r="AY188" s="2">
        <f t="shared" si="227"/>
        <v>33.296440552330807</v>
      </c>
      <c r="AZ188" s="2">
        <f t="shared" si="227"/>
        <v>37.245710795684857</v>
      </c>
      <c r="BA188" s="2">
        <f t="shared" si="227"/>
        <v>47.14030419779121</v>
      </c>
      <c r="BB188" s="2">
        <f t="shared" si="227"/>
        <v>42.239968210697988</v>
      </c>
      <c r="BC188" s="2">
        <f t="shared" si="227"/>
        <v>42.373244675817574</v>
      </c>
      <c r="BD188" s="2">
        <f t="shared" si="227"/>
        <v>43.988194007361557</v>
      </c>
      <c r="BE188" s="2">
        <f t="shared" si="227"/>
        <v>44.157782808738787</v>
      </c>
      <c r="BF188" s="2">
        <f t="shared" si="227"/>
        <v>43.448025678441979</v>
      </c>
      <c r="BG188" s="2">
        <f t="shared" si="227"/>
        <v>43.217796780085862</v>
      </c>
      <c r="BH188" s="2">
        <f t="shared" si="227"/>
        <v>42.254174982549785</v>
      </c>
      <c r="BI188" s="2">
        <f t="shared" si="227"/>
        <v>39.343389900254721</v>
      </c>
      <c r="BJ188" s="2">
        <f t="shared" si="227"/>
        <v>40.301915884011478</v>
      </c>
      <c r="BK188" s="2">
        <f t="shared" si="227"/>
        <v>39.597705012260278</v>
      </c>
      <c r="BL188" s="2">
        <f t="shared" si="227"/>
        <v>42.029771764262001</v>
      </c>
      <c r="BM188" s="2">
        <f t="shared" si="227"/>
        <v>45.212925452268657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32.423999999999999</v>
      </c>
      <c r="CV188" s="2">
        <f t="shared" si="198"/>
        <v>37.423999999999999</v>
      </c>
      <c r="CW188" s="2">
        <f t="shared" si="199"/>
        <v>47.462000000000003</v>
      </c>
      <c r="CX188" s="2">
        <f t="shared" si="200"/>
        <v>42.845999999999997</v>
      </c>
      <c r="CY188" s="2">
        <f t="shared" si="201"/>
        <v>42</v>
      </c>
      <c r="CZ188" s="2">
        <f t="shared" si="202"/>
        <v>43.814999999999998</v>
      </c>
      <c r="DA188" s="2">
        <f t="shared" si="203"/>
        <v>43.631</v>
      </c>
      <c r="DB188" s="2">
        <f t="shared" si="204"/>
        <v>42.462000000000003</v>
      </c>
      <c r="DC188" s="2">
        <f t="shared" si="205"/>
        <v>42.462000000000003</v>
      </c>
      <c r="DD188" s="2">
        <f t="shared" si="206"/>
        <v>42.508000000000003</v>
      </c>
      <c r="DE188" s="2">
        <f t="shared" si="207"/>
        <v>39.692</v>
      </c>
      <c r="DF188" s="2">
        <f t="shared" si="208"/>
        <v>39.462000000000003</v>
      </c>
      <c r="DG188" s="2">
        <f t="shared" si="209"/>
        <v>37.954000000000001</v>
      </c>
      <c r="DH188" s="2" t="str">
        <f t="shared" si="210"/>
        <v/>
      </c>
      <c r="DI188" s="2" t="str">
        <f t="shared" si="211"/>
        <v/>
      </c>
      <c r="DK188" s="2">
        <f t="shared" si="236"/>
        <v>73.533762618083671</v>
      </c>
      <c r="DL188" s="2">
        <f t="shared" si="236"/>
        <v>84.098302264808368</v>
      </c>
      <c r="DM188" s="2">
        <f t="shared" si="236"/>
        <v>105.51136472795497</v>
      </c>
      <c r="DN188" s="2">
        <f t="shared" si="236"/>
        <v>94.986583677298313</v>
      </c>
      <c r="DO188" s="2">
        <f t="shared" si="236"/>
        <v>87.770774912891994</v>
      </c>
      <c r="DP188" s="2">
        <f t="shared" si="236"/>
        <v>83.15592543554007</v>
      </c>
      <c r="DQ188" s="2">
        <f t="shared" si="236"/>
        <v>78.259657159063295</v>
      </c>
      <c r="DR188" s="2">
        <f t="shared" si="236"/>
        <v>81.541808389379554</v>
      </c>
      <c r="DS188" s="2">
        <f t="shared" si="236"/>
        <v>82.781045242146803</v>
      </c>
      <c r="DT188" s="2">
        <f t="shared" si="236"/>
        <v>82.223230443974643</v>
      </c>
      <c r="DU188" s="2">
        <f t="shared" si="236"/>
        <v>85.622568710359417</v>
      </c>
      <c r="DV188" s="2">
        <f t="shared" si="236"/>
        <v>89.967475687103615</v>
      </c>
      <c r="DW188" s="2">
        <f t="shared" si="236"/>
        <v>86.910766685573833</v>
      </c>
      <c r="DX188" s="2">
        <f t="shared" si="236"/>
        <v>84.058125435540063</v>
      </c>
      <c r="DY188" s="2">
        <f t="shared" si="236"/>
        <v>84.079821202053751</v>
      </c>
      <c r="EA188" s="2">
        <f t="shared" si="240"/>
        <v>32.455203223545901</v>
      </c>
      <c r="EB188" s="2">
        <f t="shared" si="240"/>
        <v>36.368615155115954</v>
      </c>
      <c r="EC188" s="2">
        <f t="shared" si="240"/>
        <v>43.668960753652904</v>
      </c>
      <c r="ED188" s="2">
        <f t="shared" si="240"/>
        <v>41.207718065648642</v>
      </c>
      <c r="EE188" s="2">
        <f t="shared" si="240"/>
        <v>41.827847365807422</v>
      </c>
      <c r="EF188" s="2">
        <f t="shared" si="239"/>
        <v>43.320528004252864</v>
      </c>
      <c r="EG188" s="2">
        <f t="shared" si="239"/>
        <v>43.621667255344711</v>
      </c>
      <c r="EH188" s="2">
        <f t="shared" si="239"/>
        <v>43.846134840072907</v>
      </c>
      <c r="EI188" s="2">
        <f t="shared" si="239"/>
        <v>43.640220912444882</v>
      </c>
      <c r="EJ188" s="2">
        <f t="shared" si="239"/>
        <v>42.075402194854156</v>
      </c>
      <c r="EK188" s="2">
        <f t="shared" si="212"/>
        <v>38.333627601944428</v>
      </c>
      <c r="EL188" s="2">
        <f t="shared" si="179"/>
        <v>39.613015758494555</v>
      </c>
      <c r="EM188" s="2">
        <f t="shared" si="179"/>
        <v>39.592901168000587</v>
      </c>
      <c r="EN188" s="2">
        <f t="shared" si="179"/>
        <v>42.22389261987891</v>
      </c>
      <c r="EO188" s="2">
        <f t="shared" si="179"/>
        <v>46.346319660328575</v>
      </c>
      <c r="EQ188" s="2">
        <f t="shared" si="237"/>
        <v>33.408341430516423</v>
      </c>
      <c r="ER188" s="2">
        <f t="shared" si="237"/>
        <v>37.628396175172902</v>
      </c>
      <c r="ES188" s="2">
        <f t="shared" si="237"/>
        <v>48.772848619782238</v>
      </c>
      <c r="ET188" s="2">
        <f t="shared" si="237"/>
        <v>42.752081361333779</v>
      </c>
      <c r="EU188" s="2">
        <f t="shared" si="237"/>
        <v>42.643830352634261</v>
      </c>
      <c r="EV188" s="2">
        <f t="shared" si="237"/>
        <v>44.317483107359372</v>
      </c>
      <c r="EW188" s="2">
        <f t="shared" si="237"/>
        <v>44.425357921067253</v>
      </c>
      <c r="EX188" s="2">
        <f t="shared" si="237"/>
        <v>43.260647136652061</v>
      </c>
      <c r="EY188" s="2">
        <f t="shared" si="237"/>
        <v>43.03740071598115</v>
      </c>
      <c r="EZ188" s="2">
        <f t="shared" si="237"/>
        <v>42.334126295124776</v>
      </c>
      <c r="FA188" s="2">
        <f t="shared" si="237"/>
        <v>39.78311038407508</v>
      </c>
      <c r="FB188" s="2">
        <f t="shared" si="237"/>
        <v>40.636715092025192</v>
      </c>
      <c r="FC188" s="2">
        <f t="shared" si="237"/>
        <v>39.598893026724241</v>
      </c>
      <c r="FD188" s="2">
        <f t="shared" si="237"/>
        <v>41.902065554995573</v>
      </c>
      <c r="FE188" s="2">
        <f t="shared" si="237"/>
        <v>44.226357720842365</v>
      </c>
      <c r="FG188" s="2">
        <f t="shared" si="238"/>
        <v>0.99998624007039905</v>
      </c>
      <c r="FH188" s="2">
        <f t="shared" si="238"/>
        <v>0.99998371280902121</v>
      </c>
      <c r="FI188" s="2">
        <f t="shared" si="238"/>
        <v>0.99998455645446827</v>
      </c>
      <c r="FJ188" s="2">
        <f t="shared" si="238"/>
        <v>0.99998476246297741</v>
      </c>
      <c r="FK188" s="2">
        <f t="shared" si="238"/>
        <v>0.99998417847134746</v>
      </c>
      <c r="FL188" s="2">
        <f t="shared" si="238"/>
        <v>0.99998398081989903</v>
      </c>
      <c r="FM188" s="2">
        <f t="shared" si="238"/>
        <v>0.99998270777439036</v>
      </c>
      <c r="FN188" s="2">
        <f t="shared" si="238"/>
        <v>0.99998225091490212</v>
      </c>
      <c r="FO188" s="2">
        <f t="shared" si="238"/>
        <v>0.9999821378141891</v>
      </c>
      <c r="FP188" s="2">
        <f t="shared" si="238"/>
        <v>0.99998094437550733</v>
      </c>
      <c r="FQ188" s="2">
        <f t="shared" si="238"/>
        <v>0.99997988253413816</v>
      </c>
      <c r="FR188" s="2">
        <f t="shared" si="238"/>
        <v>0.99998099184354405</v>
      </c>
      <c r="FS188" s="2">
        <f t="shared" si="238"/>
        <v>0.99998259742169893</v>
      </c>
      <c r="FT188" s="2">
        <f t="shared" si="238"/>
        <v>0.99998394795282319</v>
      </c>
      <c r="FU188" s="2">
        <f t="shared" si="238"/>
        <v>0.99997939476641096</v>
      </c>
      <c r="FW188" s="2">
        <f t="shared" si="229"/>
        <v>0.88200439826196753</v>
      </c>
      <c r="FX188" s="2">
        <f t="shared" si="229"/>
        <v>0.69561157382731187</v>
      </c>
      <c r="FY188" s="2">
        <f t="shared" si="229"/>
        <v>0.67994996543460373</v>
      </c>
      <c r="FZ188" s="2">
        <f t="shared" si="229"/>
        <v>0.66786791066280227</v>
      </c>
      <c r="GA188" s="2">
        <f t="shared" si="229"/>
        <v>0.66750218014186824</v>
      </c>
      <c r="GB188" s="2">
        <f t="shared" si="229"/>
        <v>0.66906510696860044</v>
      </c>
      <c r="GC188" s="2">
        <f t="shared" si="229"/>
        <v>0.66632176818496469</v>
      </c>
      <c r="GD188" s="2">
        <f t="shared" si="229"/>
        <v>0.68110435628045762</v>
      </c>
      <c r="GE188" s="2">
        <f t="shared" si="229"/>
        <v>0.70190626577894244</v>
      </c>
      <c r="GF188" s="2">
        <f t="shared" si="229"/>
        <v>0.68802150851088917</v>
      </c>
      <c r="GG188" s="2">
        <f t="shared" si="229"/>
        <v>0.69597995718791206</v>
      </c>
      <c r="GH188" s="2">
        <f t="shared" si="229"/>
        <v>0.6720166337235961</v>
      </c>
      <c r="GI188" s="2">
        <f t="shared" si="229"/>
        <v>0.66429994156320127</v>
      </c>
      <c r="GJ188" s="2">
        <f t="shared" si="229"/>
        <v>0.60527035153579989</v>
      </c>
      <c r="GK188" s="2">
        <f t="shared" si="229"/>
        <v>0.5349962631631936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1.4422486479147413E-187</v>
      </c>
      <c r="HD188" s="86">
        <f t="shared" si="181"/>
        <v>3.7584637822736589E-236</v>
      </c>
      <c r="HE188" s="86">
        <f t="shared" si="181"/>
        <v>1.2907615293716232E-213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3.1255626649806413E-59</v>
      </c>
      <c r="HT188" s="86">
        <f t="shared" si="231"/>
        <v>1.1157404365632511E-47</v>
      </c>
      <c r="HU188" s="86">
        <f t="shared" si="231"/>
        <v>2.6855210351105417E-48</v>
      </c>
      <c r="HV188" s="86">
        <f t="shared" si="231"/>
        <v>4.4137987740025066E-50</v>
      </c>
      <c r="HW188" s="86">
        <f t="shared" si="231"/>
        <v>8.2218690650504315E-51</v>
      </c>
      <c r="HX188" s="86">
        <f t="shared" si="231"/>
        <v>1.5167808955407713E-53</v>
      </c>
      <c r="HY188" s="86">
        <f t="shared" si="231"/>
        <v>3.1503619766817733E-56</v>
      </c>
      <c r="HZ188" s="86">
        <f t="shared" si="231"/>
        <v>1.2529773672534456E-59</v>
      </c>
      <c r="IA188" s="86">
        <f t="shared" si="231"/>
        <v>5.2882430168519266E-62</v>
      </c>
      <c r="IB188" s="86">
        <f t="shared" si="231"/>
        <v>1.3100397729544764E-60</v>
      </c>
      <c r="IC188" s="86">
        <f t="shared" si="231"/>
        <v>2.6701485993423043E-62</v>
      </c>
      <c r="ID188" s="86">
        <f t="shared" si="231"/>
        <v>6.4926098347083505E-52</v>
      </c>
      <c r="IE188" s="86">
        <f t="shared" si="231"/>
        <v>2.3633432438324041E-47</v>
      </c>
      <c r="IF188" s="86">
        <f t="shared" si="231"/>
        <v>3.179340966796291E-36</v>
      </c>
      <c r="IG188" s="86">
        <f t="shared" si="231"/>
        <v>1.826146734527926E-34</v>
      </c>
      <c r="II188" s="86">
        <f t="shared" si="232"/>
        <v>9.8522636387716754E-18</v>
      </c>
      <c r="IJ188" s="86">
        <f t="shared" si="232"/>
        <v>2.0363371854752567E-4</v>
      </c>
      <c r="IK188" s="86">
        <f t="shared" si="232"/>
        <v>5.8694020854211033E-4</v>
      </c>
      <c r="IL188" s="86">
        <f t="shared" si="232"/>
        <v>9.1923576528001722E-4</v>
      </c>
      <c r="IM188" s="86">
        <f t="shared" si="232"/>
        <v>8.2985479614492569E-4</v>
      </c>
      <c r="IN188" s="86">
        <f t="shared" si="232"/>
        <v>5.6031186062066682E-4</v>
      </c>
      <c r="IO188" s="86">
        <f t="shared" si="232"/>
        <v>4.7748252151097914E-4</v>
      </c>
      <c r="IP188" s="86">
        <f t="shared" si="232"/>
        <v>1.0081872604154275E-4</v>
      </c>
      <c r="IQ188" s="86">
        <f t="shared" si="232"/>
        <v>1.0564405122443798E-5</v>
      </c>
      <c r="IR188" s="86">
        <f t="shared" si="232"/>
        <v>4.2869886596679494E-5</v>
      </c>
      <c r="IS188" s="86">
        <f t="shared" si="232"/>
        <v>1.641707139267888E-5</v>
      </c>
      <c r="IT188" s="86">
        <f t="shared" si="232"/>
        <v>4.9382994881095113E-4</v>
      </c>
      <c r="IU188" s="86">
        <f t="shared" si="232"/>
        <v>1.4343395729286726E-3</v>
      </c>
      <c r="IV188" s="86">
        <f t="shared" si="232"/>
        <v>0.1511806237660385</v>
      </c>
      <c r="IW188" s="86">
        <f t="shared" si="232"/>
        <v>0.34040998172586162</v>
      </c>
      <c r="IY188" s="86">
        <f t="shared" si="233"/>
        <v>9.8522636387716754E-18</v>
      </c>
      <c r="IZ188" s="86">
        <f t="shared" si="233"/>
        <v>2.0363371854752567E-4</v>
      </c>
      <c r="JA188" s="86">
        <f t="shared" si="233"/>
        <v>5.8694020854211033E-4</v>
      </c>
      <c r="JB188" s="86">
        <f t="shared" si="233"/>
        <v>9.1923576528001722E-4</v>
      </c>
      <c r="JC188" s="86">
        <f t="shared" si="233"/>
        <v>8.2985479614492569E-4</v>
      </c>
      <c r="JD188" s="86">
        <f t="shared" si="233"/>
        <v>5.6031186062066682E-4</v>
      </c>
      <c r="JE188" s="86">
        <f t="shared" si="233"/>
        <v>4.7748252151097914E-4</v>
      </c>
      <c r="JF188" s="86">
        <f t="shared" si="233"/>
        <v>1.0081872604154275E-4</v>
      </c>
      <c r="JG188" s="86">
        <f t="shared" si="233"/>
        <v>1.0564405122443798E-5</v>
      </c>
      <c r="JH188" s="86">
        <f t="shared" si="233"/>
        <v>4.2869886596679494E-5</v>
      </c>
      <c r="JI188" s="86">
        <f t="shared" si="233"/>
        <v>1.641707139267888E-5</v>
      </c>
      <c r="JJ188" s="86">
        <f t="shared" si="233"/>
        <v>4.9382994881095113E-4</v>
      </c>
      <c r="JK188" s="86">
        <f t="shared" si="233"/>
        <v>1.4343395729286726E-3</v>
      </c>
      <c r="JL188" s="86">
        <f t="shared" si="233"/>
        <v>0.1511806237660385</v>
      </c>
      <c r="JM188" s="86">
        <f t="shared" si="233"/>
        <v>0.34040998172586162</v>
      </c>
    </row>
    <row r="189" spans="2:273" x14ac:dyDescent="0.25">
      <c r="B189" s="2">
        <v>162</v>
      </c>
      <c r="C189" s="37">
        <v>33.136000000000003</v>
      </c>
      <c r="D189" s="37">
        <v>37.182000000000002</v>
      </c>
      <c r="E189" s="37">
        <v>47.523000000000003</v>
      </c>
      <c r="F189" s="37">
        <v>42.615000000000002</v>
      </c>
      <c r="G189" s="37">
        <v>42.122999999999998</v>
      </c>
      <c r="H189" s="37">
        <v>43.508000000000003</v>
      </c>
      <c r="I189" s="37">
        <v>43.969000000000001</v>
      </c>
      <c r="J189" s="37">
        <v>41.061999999999998</v>
      </c>
      <c r="K189" s="37">
        <v>42.923000000000002</v>
      </c>
      <c r="L189" s="37">
        <v>41.091999999999999</v>
      </c>
      <c r="M189" s="37">
        <v>38.768999999999998</v>
      </c>
      <c r="N189" s="37">
        <v>39.845999999999997</v>
      </c>
      <c r="O189" s="37">
        <v>38.430999999999997</v>
      </c>
      <c r="P189" s="37">
        <v>40.585000000000001</v>
      </c>
      <c r="Q189" s="37">
        <v>59.677</v>
      </c>
      <c r="S189" s="4">
        <f t="shared" si="234"/>
        <v>33.231740751206935</v>
      </c>
      <c r="T189" s="4">
        <f t="shared" si="234"/>
        <v>37.178654061490377</v>
      </c>
      <c r="U189" s="4">
        <f t="shared" si="234"/>
        <v>47.094089208133532</v>
      </c>
      <c r="V189" s="4">
        <f t="shared" si="234"/>
        <v>42.171403402647925</v>
      </c>
      <c r="W189" s="4">
        <f t="shared" si="234"/>
        <v>42.281917307446733</v>
      </c>
      <c r="X189" s="4">
        <f t="shared" si="234"/>
        <v>43.913579842663786</v>
      </c>
      <c r="Y189" s="4">
        <f t="shared" si="234"/>
        <v>44.077732734839806</v>
      </c>
      <c r="Z189" s="4">
        <f t="shared" si="234"/>
        <v>43.328193825379564</v>
      </c>
      <c r="AA189" s="4">
        <f t="shared" si="234"/>
        <v>43.089726398220172</v>
      </c>
      <c r="AB189" s="4">
        <f t="shared" si="234"/>
        <v>42.160734284389378</v>
      </c>
      <c r="AC189" s="4">
        <f t="shared" si="234"/>
        <v>39.244614126452653</v>
      </c>
      <c r="AD189" s="4">
        <f t="shared" si="234"/>
        <v>40.19742673172366</v>
      </c>
      <c r="AE189" s="4">
        <f t="shared" si="234"/>
        <v>39.488311496344998</v>
      </c>
      <c r="AF189" s="4">
        <f t="shared" si="234"/>
        <v>43.59729062069119</v>
      </c>
      <c r="AG189" s="4">
        <f t="shared" si="234"/>
        <v>60.13460497148953</v>
      </c>
      <c r="AI189" s="4">
        <f t="shared" si="235"/>
        <v>-9.5740751206932373E-2</v>
      </c>
      <c r="AJ189" s="4">
        <f t="shared" si="235"/>
        <v>3.3459385096250571E-3</v>
      </c>
      <c r="AK189" s="4">
        <f t="shared" si="235"/>
        <v>0.42891079186647119</v>
      </c>
      <c r="AL189" s="4">
        <f t="shared" si="235"/>
        <v>0.44359659735207657</v>
      </c>
      <c r="AM189" s="4">
        <f t="shared" si="235"/>
        <v>-0.15891730744673538</v>
      </c>
      <c r="AN189" s="4">
        <f t="shared" si="235"/>
        <v>-0.40557984266378355</v>
      </c>
      <c r="AO189" s="4">
        <f t="shared" si="235"/>
        <v>-0.10873273483980483</v>
      </c>
      <c r="AP189" s="4">
        <f t="shared" si="235"/>
        <v>-2.2661938253795668</v>
      </c>
      <c r="AQ189" s="4">
        <f t="shared" si="235"/>
        <v>-0.16672639822017032</v>
      </c>
      <c r="AR189" s="4">
        <f t="shared" si="235"/>
        <v>-1.0687342843893788</v>
      </c>
      <c r="AS189" s="4">
        <f t="shared" si="235"/>
        <v>-0.47561412645265477</v>
      </c>
      <c r="AT189" s="4">
        <f t="shared" si="235"/>
        <v>-0.35142673172366301</v>
      </c>
      <c r="AU189" s="4">
        <f t="shared" si="235"/>
        <v>-1.057311496345001</v>
      </c>
      <c r="AV189" s="4">
        <f t="shared" si="235"/>
        <v>-3.0122906206911892</v>
      </c>
      <c r="AW189" s="4">
        <f t="shared" si="235"/>
        <v>-0.4576049714895305</v>
      </c>
      <c r="AY189" s="2">
        <f t="shared" si="227"/>
        <v>33.231740751206935</v>
      </c>
      <c r="AZ189" s="2">
        <f t="shared" si="227"/>
        <v>37.178644742193143</v>
      </c>
      <c r="BA189" s="2">
        <f t="shared" si="227"/>
        <v>47.094006675429299</v>
      </c>
      <c r="BB189" s="2">
        <f t="shared" si="227"/>
        <v>42.171198467730903</v>
      </c>
      <c r="BC189" s="2">
        <f t="shared" si="227"/>
        <v>42.281704234426073</v>
      </c>
      <c r="BD189" s="2">
        <f t="shared" si="227"/>
        <v>43.913436126128076</v>
      </c>
      <c r="BE189" s="2">
        <f t="shared" si="227"/>
        <v>44.07760406159283</v>
      </c>
      <c r="BF189" s="2">
        <f t="shared" si="227"/>
        <v>43.328179408547506</v>
      </c>
      <c r="BG189" s="2">
        <f t="shared" si="227"/>
        <v>43.089725678305797</v>
      </c>
      <c r="BH189" s="2">
        <f t="shared" si="227"/>
        <v>42.16072897101413</v>
      </c>
      <c r="BI189" s="2">
        <f t="shared" si="227"/>
        <v>39.244612561059256</v>
      </c>
      <c r="BJ189" s="2">
        <f t="shared" si="227"/>
        <v>40.197184338153818</v>
      </c>
      <c r="BK189" s="2">
        <f t="shared" si="227"/>
        <v>39.487025846377023</v>
      </c>
      <c r="BL189" s="2">
        <f t="shared" si="227"/>
        <v>41.923854577039741</v>
      </c>
      <c r="BM189" s="2">
        <f t="shared" si="227"/>
        <v>45.047050082710598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33.136000000000003</v>
      </c>
      <c r="CV189" s="2">
        <f t="shared" si="198"/>
        <v>37.182000000000002</v>
      </c>
      <c r="CW189" s="2">
        <f t="shared" si="199"/>
        <v>47.523000000000003</v>
      </c>
      <c r="CX189" s="2">
        <f t="shared" si="200"/>
        <v>42.615000000000002</v>
      </c>
      <c r="CY189" s="2">
        <f t="shared" si="201"/>
        <v>42.122999999999998</v>
      </c>
      <c r="CZ189" s="2">
        <f t="shared" si="202"/>
        <v>43.508000000000003</v>
      </c>
      <c r="DA189" s="2">
        <f t="shared" si="203"/>
        <v>43.969000000000001</v>
      </c>
      <c r="DB189" s="2">
        <f t="shared" si="204"/>
        <v>41.061999999999998</v>
      </c>
      <c r="DC189" s="2">
        <f t="shared" si="205"/>
        <v>42.923000000000002</v>
      </c>
      <c r="DD189" s="2">
        <f t="shared" si="206"/>
        <v>41.091999999999999</v>
      </c>
      <c r="DE189" s="2">
        <f t="shared" si="207"/>
        <v>38.768999999999998</v>
      </c>
      <c r="DF189" s="2">
        <f t="shared" si="208"/>
        <v>39.845999999999997</v>
      </c>
      <c r="DG189" s="2">
        <f t="shared" si="209"/>
        <v>38.430999999999997</v>
      </c>
      <c r="DH189" s="2" t="str">
        <f t="shared" si="210"/>
        <v/>
      </c>
      <c r="DI189" s="2" t="str">
        <f t="shared" si="211"/>
        <v/>
      </c>
      <c r="DK189" s="2">
        <f t="shared" si="236"/>
        <v>73.703974561403513</v>
      </c>
      <c r="DL189" s="2">
        <f t="shared" si="236"/>
        <v>84.312824041811851</v>
      </c>
      <c r="DM189" s="2">
        <f t="shared" si="236"/>
        <v>105.79198621013133</v>
      </c>
      <c r="DN189" s="2">
        <f t="shared" si="236"/>
        <v>95.229472607879927</v>
      </c>
      <c r="DO189" s="2">
        <f t="shared" si="236"/>
        <v>87.960159581881541</v>
      </c>
      <c r="DP189" s="2">
        <f t="shared" si="236"/>
        <v>83.313948432055753</v>
      </c>
      <c r="DQ189" s="2">
        <f t="shared" si="236"/>
        <v>78.371413742808528</v>
      </c>
      <c r="DR189" s="2">
        <f t="shared" si="236"/>
        <v>81.681133241498515</v>
      </c>
      <c r="DS189" s="2">
        <f t="shared" si="236"/>
        <v>82.928984388083109</v>
      </c>
      <c r="DT189" s="2">
        <f t="shared" si="236"/>
        <v>82.378233917245552</v>
      </c>
      <c r="DU189" s="2">
        <f t="shared" si="236"/>
        <v>85.818053005134402</v>
      </c>
      <c r="DV189" s="2">
        <f t="shared" si="236"/>
        <v>90.173699184536417</v>
      </c>
      <c r="DW189" s="2">
        <f t="shared" si="236"/>
        <v>87.115244604705182</v>
      </c>
      <c r="DX189" s="2">
        <f t="shared" si="236"/>
        <v>84.253153310104523</v>
      </c>
      <c r="DY189" s="2">
        <f t="shared" si="236"/>
        <v>84.270048625792811</v>
      </c>
      <c r="EA189" s="2">
        <f t="shared" si="240"/>
        <v>32.367049754730203</v>
      </c>
      <c r="EB189" s="2">
        <f t="shared" si="240"/>
        <v>36.259034532429439</v>
      </c>
      <c r="EC189" s="2">
        <f t="shared" si="240"/>
        <v>43.450897359651371</v>
      </c>
      <c r="ED189" s="2">
        <f t="shared" si="240"/>
        <v>41.087040336835912</v>
      </c>
      <c r="EE189" s="2">
        <f t="shared" si="240"/>
        <v>41.708999672701012</v>
      </c>
      <c r="EF189" s="2">
        <f t="shared" si="239"/>
        <v>43.212382939391347</v>
      </c>
      <c r="EG189" s="2">
        <f t="shared" si="239"/>
        <v>43.514587359131582</v>
      </c>
      <c r="EH189" s="2">
        <f t="shared" si="239"/>
        <v>43.744889874047061</v>
      </c>
      <c r="EI189" s="2">
        <f t="shared" si="239"/>
        <v>43.531501709709346</v>
      </c>
      <c r="EJ189" s="2">
        <f t="shared" si="239"/>
        <v>41.97253275190586</v>
      </c>
      <c r="EK189" s="2">
        <f t="shared" si="212"/>
        <v>38.186910701676425</v>
      </c>
      <c r="EL189" s="2">
        <f t="shared" si="179"/>
        <v>39.473868813218111</v>
      </c>
      <c r="EM189" s="2">
        <f t="shared" si="179"/>
        <v>39.481024317489926</v>
      </c>
      <c r="EN189" s="2">
        <f t="shared" si="179"/>
        <v>42.127586043600559</v>
      </c>
      <c r="EO189" s="2">
        <f t="shared" si="179"/>
        <v>46.247184862469986</v>
      </c>
      <c r="EQ189" s="2">
        <f t="shared" si="237"/>
        <v>33.336659574243534</v>
      </c>
      <c r="ER189" s="2">
        <f t="shared" si="237"/>
        <v>37.544645284930724</v>
      </c>
      <c r="ES189" s="2">
        <f t="shared" si="237"/>
        <v>48.656666616789614</v>
      </c>
      <c r="ET189" s="2">
        <f t="shared" si="237"/>
        <v>42.661819169586593</v>
      </c>
      <c r="EU189" s="2">
        <f t="shared" si="237"/>
        <v>42.540909386209407</v>
      </c>
      <c r="EV189" s="2">
        <f t="shared" si="237"/>
        <v>44.228832044744365</v>
      </c>
      <c r="EW189" s="2">
        <f t="shared" si="237"/>
        <v>44.333940624420961</v>
      </c>
      <c r="EX189" s="2">
        <f t="shared" si="237"/>
        <v>43.149364841263044</v>
      </c>
      <c r="EY189" s="2">
        <f t="shared" si="237"/>
        <v>42.917725094223727</v>
      </c>
      <c r="EZ189" s="2">
        <f t="shared" si="237"/>
        <v>42.237563947821343</v>
      </c>
      <c r="FA189" s="2">
        <f t="shared" si="237"/>
        <v>39.664765486690783</v>
      </c>
      <c r="FB189" s="2">
        <f t="shared" si="237"/>
        <v>40.517872472587641</v>
      </c>
      <c r="FC189" s="2">
        <f t="shared" si="237"/>
        <v>39.488687372745403</v>
      </c>
      <c r="FD189" s="2">
        <f t="shared" si="237"/>
        <v>41.801697349953884</v>
      </c>
      <c r="FE189" s="2">
        <f t="shared" si="237"/>
        <v>44.094429231556397</v>
      </c>
      <c r="FG189" s="2">
        <f t="shared" si="238"/>
        <v>0.99998745077986151</v>
      </c>
      <c r="FH189" s="2">
        <f t="shared" si="238"/>
        <v>0.99998514588399734</v>
      </c>
      <c r="FI189" s="2">
        <f t="shared" si="238"/>
        <v>0.99998591529993774</v>
      </c>
      <c r="FJ189" s="2">
        <f t="shared" si="238"/>
        <v>0.9999861031824383</v>
      </c>
      <c r="FK189" s="2">
        <f t="shared" si="238"/>
        <v>0.99998557057428616</v>
      </c>
      <c r="FL189" s="2">
        <f t="shared" si="238"/>
        <v>0.99998539031351774</v>
      </c>
      <c r="FM189" s="2">
        <f t="shared" si="238"/>
        <v>0.99998422927881181</v>
      </c>
      <c r="FN189" s="2">
        <f t="shared" si="238"/>
        <v>0.99998381261672176</v>
      </c>
      <c r="FO189" s="2">
        <f t="shared" si="238"/>
        <v>0.9999837094673224</v>
      </c>
      <c r="FP189" s="2">
        <f t="shared" si="238"/>
        <v>0.99998262103477287</v>
      </c>
      <c r="FQ189" s="2">
        <f t="shared" si="238"/>
        <v>0.99998165262059657</v>
      </c>
      <c r="FR189" s="2">
        <f t="shared" si="238"/>
        <v>0.99998266432628191</v>
      </c>
      <c r="FS189" s="2">
        <f t="shared" si="238"/>
        <v>0.99998412863565389</v>
      </c>
      <c r="FT189" s="2">
        <f t="shared" si="238"/>
        <v>0.99998536033830365</v>
      </c>
      <c r="FU189" s="2">
        <f t="shared" si="238"/>
        <v>0.99998120776954824</v>
      </c>
      <c r="FW189" s="2">
        <f t="shared" si="229"/>
        <v>0.89125773369460859</v>
      </c>
      <c r="FX189" s="2">
        <f t="shared" si="229"/>
        <v>0.71475476648912395</v>
      </c>
      <c r="FY189" s="2">
        <f t="shared" si="229"/>
        <v>0.69965284290033003</v>
      </c>
      <c r="FZ189" s="2">
        <f t="shared" si="229"/>
        <v>0.68797325748846849</v>
      </c>
      <c r="GA189" s="2">
        <f t="shared" si="229"/>
        <v>0.68761931103861196</v>
      </c>
      <c r="GB189" s="2">
        <f t="shared" si="229"/>
        <v>0.68913171525115624</v>
      </c>
      <c r="GC189" s="2">
        <f t="shared" si="229"/>
        <v>0.68647677259477968</v>
      </c>
      <c r="GD189" s="2">
        <f t="shared" si="229"/>
        <v>0.70076744223518994</v>
      </c>
      <c r="GE189" s="2">
        <f t="shared" si="229"/>
        <v>0.72081246860878267</v>
      </c>
      <c r="GF189" s="2">
        <f t="shared" si="229"/>
        <v>0.70744128511019411</v>
      </c>
      <c r="GG189" s="2">
        <f t="shared" si="229"/>
        <v>0.71510947047026763</v>
      </c>
      <c r="GH189" s="2">
        <f t="shared" si="229"/>
        <v>0.69198666377769635</v>
      </c>
      <c r="GI189" s="2">
        <f t="shared" si="229"/>
        <v>0.68451924809300813</v>
      </c>
      <c r="GJ189" s="2">
        <f t="shared" si="229"/>
        <v>0.62704897284936079</v>
      </c>
      <c r="GK189" s="2">
        <f t="shared" si="229"/>
        <v>0.55781961358430887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1.3827611628028865E-192</v>
      </c>
      <c r="HD189" s="86">
        <f t="shared" si="181"/>
        <v>1.8632981037973702E-242</v>
      </c>
      <c r="HE189" s="86">
        <f t="shared" si="181"/>
        <v>2.7265260764198302E-219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8.295694418738114E-62</v>
      </c>
      <c r="HT189" s="86">
        <f t="shared" si="231"/>
        <v>4.1479647611987512E-50</v>
      </c>
      <c r="HU189" s="86">
        <f t="shared" si="231"/>
        <v>8.8903600358554685E-51</v>
      </c>
      <c r="HV189" s="86">
        <f t="shared" si="231"/>
        <v>1.0427179085213275E-52</v>
      </c>
      <c r="HW189" s="86">
        <f t="shared" si="231"/>
        <v>1.7340443017377586E-53</v>
      </c>
      <c r="HX189" s="86">
        <f t="shared" si="231"/>
        <v>2.3472179829580899E-56</v>
      </c>
      <c r="HY189" s="86">
        <f t="shared" si="231"/>
        <v>3.3711987383181131E-59</v>
      </c>
      <c r="HZ189" s="86">
        <f t="shared" si="231"/>
        <v>9.737809874594723E-63</v>
      </c>
      <c r="IA189" s="86">
        <f t="shared" si="231"/>
        <v>3.4428651449694739E-65</v>
      </c>
      <c r="IB189" s="86">
        <f t="shared" si="231"/>
        <v>8.9217986138714716E-64</v>
      </c>
      <c r="IC189" s="86">
        <f t="shared" si="231"/>
        <v>1.5705973714305711E-65</v>
      </c>
      <c r="ID189" s="86">
        <f t="shared" si="231"/>
        <v>1.1760864114236113E-54</v>
      </c>
      <c r="IE189" s="86">
        <f t="shared" si="231"/>
        <v>7.295167110336765E-50</v>
      </c>
      <c r="IF189" s="86">
        <f t="shared" si="231"/>
        <v>2.9265989182800327E-38</v>
      </c>
      <c r="IG189" s="86">
        <f t="shared" si="231"/>
        <v>1.4872986723791526E-36</v>
      </c>
      <c r="II189" s="86">
        <f t="shared" si="232"/>
        <v>3.0109062466241316E-19</v>
      </c>
      <c r="IJ189" s="86">
        <f t="shared" si="232"/>
        <v>3.7152313847268675E-5</v>
      </c>
      <c r="IK189" s="86">
        <f t="shared" si="232"/>
        <v>1.1721904973234447E-4</v>
      </c>
      <c r="IL189" s="86">
        <f t="shared" si="232"/>
        <v>1.8119728810185384E-4</v>
      </c>
      <c r="IM189" s="86">
        <f t="shared" si="232"/>
        <v>1.5847178128505866E-4</v>
      </c>
      <c r="IN189" s="86">
        <f t="shared" si="232"/>
        <v>9.802563643038292E-5</v>
      </c>
      <c r="IO189" s="86">
        <f t="shared" si="232"/>
        <v>7.7373210713712245E-5</v>
      </c>
      <c r="IP189" s="86">
        <f t="shared" si="232"/>
        <v>1.3170838120427519E-5</v>
      </c>
      <c r="IQ189" s="86">
        <f t="shared" si="232"/>
        <v>1.0741318050090451E-6</v>
      </c>
      <c r="IR189" s="86">
        <f t="shared" si="232"/>
        <v>4.9845160879416244E-6</v>
      </c>
      <c r="IS189" s="86">
        <f t="shared" si="232"/>
        <v>1.700209474363903E-6</v>
      </c>
      <c r="IT189" s="86">
        <f t="shared" si="232"/>
        <v>8.6492647299542225E-5</v>
      </c>
      <c r="IU189" s="86">
        <f t="shared" si="232"/>
        <v>3.0704578263652166E-4</v>
      </c>
      <c r="IV189" s="86">
        <f t="shared" si="232"/>
        <v>9.2737999354803119E-2</v>
      </c>
      <c r="IW189" s="86">
        <f t="shared" si="232"/>
        <v>0.23154707894892215</v>
      </c>
      <c r="IY189" s="86">
        <f t="shared" si="233"/>
        <v>3.0109062466241316E-19</v>
      </c>
      <c r="IZ189" s="86">
        <f t="shared" si="233"/>
        <v>3.7152313847268675E-5</v>
      </c>
      <c r="JA189" s="86">
        <f t="shared" si="233"/>
        <v>1.1721904973234447E-4</v>
      </c>
      <c r="JB189" s="86">
        <f t="shared" si="233"/>
        <v>1.8119728810185384E-4</v>
      </c>
      <c r="JC189" s="86">
        <f t="shared" si="233"/>
        <v>1.5847178128505866E-4</v>
      </c>
      <c r="JD189" s="86">
        <f t="shared" si="233"/>
        <v>9.802563643038292E-5</v>
      </c>
      <c r="JE189" s="86">
        <f t="shared" si="233"/>
        <v>7.7373210713712245E-5</v>
      </c>
      <c r="JF189" s="86">
        <f t="shared" si="233"/>
        <v>1.3170838120427519E-5</v>
      </c>
      <c r="JG189" s="86">
        <f t="shared" si="233"/>
        <v>1.0741318050090451E-6</v>
      </c>
      <c r="JH189" s="86">
        <f t="shared" si="233"/>
        <v>4.9845160879416244E-6</v>
      </c>
      <c r="JI189" s="86">
        <f t="shared" si="233"/>
        <v>1.700209474363903E-6</v>
      </c>
      <c r="JJ189" s="86">
        <f t="shared" si="233"/>
        <v>8.6492647299542225E-5</v>
      </c>
      <c r="JK189" s="86">
        <f t="shared" si="233"/>
        <v>3.0704578263652166E-4</v>
      </c>
      <c r="JL189" s="86">
        <f t="shared" si="233"/>
        <v>9.2737999354803119E-2</v>
      </c>
      <c r="JM189" s="86">
        <f t="shared" si="233"/>
        <v>0.23154707894892215</v>
      </c>
    </row>
    <row r="190" spans="2:273" x14ac:dyDescent="0.25">
      <c r="B190" s="2">
        <v>163</v>
      </c>
      <c r="C190" s="37">
        <v>34.03</v>
      </c>
      <c r="D190" s="37">
        <v>36.712000000000003</v>
      </c>
      <c r="E190" s="37">
        <v>48</v>
      </c>
      <c r="F190" s="37">
        <v>42.246000000000002</v>
      </c>
      <c r="G190" s="37">
        <v>42.262</v>
      </c>
      <c r="H190" s="37">
        <v>44.308</v>
      </c>
      <c r="I190" s="37">
        <v>44.554000000000002</v>
      </c>
      <c r="J190" s="37">
        <v>40.984999999999999</v>
      </c>
      <c r="K190" s="37">
        <v>43.246000000000002</v>
      </c>
      <c r="L190" s="37">
        <v>40.877000000000002</v>
      </c>
      <c r="M190" s="37">
        <v>38.862000000000002</v>
      </c>
      <c r="N190" s="37">
        <v>39.707999999999998</v>
      </c>
      <c r="O190" s="37">
        <v>38.154000000000003</v>
      </c>
      <c r="P190" s="37">
        <v>41.4</v>
      </c>
      <c r="Q190" s="37">
        <v>49.646000000000001</v>
      </c>
      <c r="S190" s="4">
        <f t="shared" si="234"/>
        <v>33.16671526992441</v>
      </c>
      <c r="T190" s="4">
        <f t="shared" si="234"/>
        <v>37.111600459804457</v>
      </c>
      <c r="U190" s="4">
        <f t="shared" si="234"/>
        <v>47.047964705714371</v>
      </c>
      <c r="V190" s="4">
        <f t="shared" si="234"/>
        <v>42.102580251826033</v>
      </c>
      <c r="W190" s="4">
        <f t="shared" si="234"/>
        <v>42.190251000941949</v>
      </c>
      <c r="X190" s="4">
        <f t="shared" si="234"/>
        <v>43.838765839737462</v>
      </c>
      <c r="Y190" s="4">
        <f t="shared" si="234"/>
        <v>43.997502615273156</v>
      </c>
      <c r="Z190" s="4">
        <f t="shared" si="234"/>
        <v>43.208375805711178</v>
      </c>
      <c r="AA190" s="4">
        <f t="shared" si="234"/>
        <v>42.961715520835448</v>
      </c>
      <c r="AB190" s="4">
        <f t="shared" si="234"/>
        <v>42.067335882440958</v>
      </c>
      <c r="AC190" s="4">
        <f t="shared" si="234"/>
        <v>39.145808270537728</v>
      </c>
      <c r="AD190" s="4">
        <f t="shared" si="234"/>
        <v>40.09255292577258</v>
      </c>
      <c r="AE190" s="4">
        <f t="shared" si="234"/>
        <v>39.376558841946903</v>
      </c>
      <c r="AF190" s="4">
        <f t="shared" si="234"/>
        <v>42.538173309985119</v>
      </c>
      <c r="AG190" s="4">
        <f t="shared" si="234"/>
        <v>52.906214065209745</v>
      </c>
      <c r="AI190" s="4">
        <f t="shared" si="235"/>
        <v>0.86328473007559126</v>
      </c>
      <c r="AJ190" s="4">
        <f t="shared" si="235"/>
        <v>-0.39960045980445358</v>
      </c>
      <c r="AK190" s="4">
        <f t="shared" si="235"/>
        <v>0.95203529428562916</v>
      </c>
      <c r="AL190" s="4">
        <f t="shared" si="235"/>
        <v>0.14341974817396874</v>
      </c>
      <c r="AM190" s="4">
        <f t="shared" si="235"/>
        <v>7.1748999058051766E-2</v>
      </c>
      <c r="AN190" s="4">
        <f t="shared" si="235"/>
        <v>0.46923416026253761</v>
      </c>
      <c r="AO190" s="4">
        <f t="shared" si="235"/>
        <v>0.55649738472684618</v>
      </c>
      <c r="AP190" s="4">
        <f t="shared" si="235"/>
        <v>-2.2233758057111785</v>
      </c>
      <c r="AQ190" s="4">
        <f t="shared" si="235"/>
        <v>0.28428447916455468</v>
      </c>
      <c r="AR190" s="4">
        <f t="shared" si="235"/>
        <v>-1.1903358824409551</v>
      </c>
      <c r="AS190" s="4">
        <f t="shared" si="235"/>
        <v>-0.28380827053772606</v>
      </c>
      <c r="AT190" s="4">
        <f t="shared" si="235"/>
        <v>-0.38455292577258149</v>
      </c>
      <c r="AU190" s="4">
        <f t="shared" si="235"/>
        <v>-1.2225588419468991</v>
      </c>
      <c r="AV190" s="4">
        <f t="shared" si="235"/>
        <v>-1.1381733099851203</v>
      </c>
      <c r="AW190" s="4">
        <f t="shared" si="235"/>
        <v>-3.2602140652097447</v>
      </c>
      <c r="AY190" s="2">
        <f t="shared" si="227"/>
        <v>33.16671526992441</v>
      </c>
      <c r="AZ190" s="2">
        <f t="shared" si="227"/>
        <v>37.111599582209848</v>
      </c>
      <c r="BA190" s="2">
        <f t="shared" si="227"/>
        <v>47.047956055622706</v>
      </c>
      <c r="BB190" s="2">
        <f t="shared" si="227"/>
        <v>42.10255950689988</v>
      </c>
      <c r="BC190" s="2">
        <f t="shared" si="227"/>
        <v>42.190230383909515</v>
      </c>
      <c r="BD190" s="2">
        <f t="shared" si="227"/>
        <v>43.838753516308564</v>
      </c>
      <c r="BE190" s="2">
        <f t="shared" si="227"/>
        <v>43.997492753015486</v>
      </c>
      <c r="BF190" s="2">
        <f t="shared" si="227"/>
        <v>43.208374970114171</v>
      </c>
      <c r="BG190" s="2">
        <f t="shared" si="227"/>
        <v>42.961715490529606</v>
      </c>
      <c r="BH190" s="2">
        <f t="shared" si="227"/>
        <v>42.06733561808263</v>
      </c>
      <c r="BI190" s="2">
        <f t="shared" si="227"/>
        <v>39.145808203497133</v>
      </c>
      <c r="BJ190" s="2">
        <f t="shared" si="227"/>
        <v>40.092532015357293</v>
      </c>
      <c r="BK190" s="2">
        <f t="shared" si="227"/>
        <v>39.376413449378418</v>
      </c>
      <c r="BL190" s="2">
        <f t="shared" si="227"/>
        <v>41.817931036329099</v>
      </c>
      <c r="BM190" s="2">
        <f t="shared" si="227"/>
        <v>44.880210942895005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34.03</v>
      </c>
      <c r="CV190" s="2">
        <f t="shared" si="198"/>
        <v>36.712000000000003</v>
      </c>
      <c r="CW190" s="2">
        <f t="shared" si="199"/>
        <v>48</v>
      </c>
      <c r="CX190" s="2">
        <f t="shared" si="200"/>
        <v>42.246000000000002</v>
      </c>
      <c r="CY190" s="2">
        <f t="shared" si="201"/>
        <v>42.262</v>
      </c>
      <c r="CZ190" s="2">
        <f t="shared" si="202"/>
        <v>44.308</v>
      </c>
      <c r="DA190" s="2">
        <f t="shared" si="203"/>
        <v>44.554000000000002</v>
      </c>
      <c r="DB190" s="2">
        <f t="shared" si="204"/>
        <v>40.984999999999999</v>
      </c>
      <c r="DC190" s="2">
        <f t="shared" si="205"/>
        <v>43.246000000000002</v>
      </c>
      <c r="DD190" s="2">
        <f t="shared" si="206"/>
        <v>40.877000000000002</v>
      </c>
      <c r="DE190" s="2">
        <f t="shared" si="207"/>
        <v>38.862000000000002</v>
      </c>
      <c r="DF190" s="2">
        <f t="shared" si="208"/>
        <v>39.707999999999998</v>
      </c>
      <c r="DG190" s="2">
        <f t="shared" si="209"/>
        <v>38.154000000000003</v>
      </c>
      <c r="DH190" s="2" t="str">
        <f t="shared" si="210"/>
        <v/>
      </c>
      <c r="DI190" s="2" t="str">
        <f t="shared" si="211"/>
        <v/>
      </c>
      <c r="DK190" s="2">
        <f t="shared" si="236"/>
        <v>73.874186504723355</v>
      </c>
      <c r="DL190" s="2">
        <f t="shared" si="236"/>
        <v>84.527345818815334</v>
      </c>
      <c r="DM190" s="2">
        <f t="shared" si="236"/>
        <v>106.07260769230768</v>
      </c>
      <c r="DN190" s="2">
        <f t="shared" si="236"/>
        <v>95.472361538461541</v>
      </c>
      <c r="DO190" s="2">
        <f t="shared" si="236"/>
        <v>88.149544250871088</v>
      </c>
      <c r="DP190" s="2">
        <f t="shared" si="236"/>
        <v>83.471971428571436</v>
      </c>
      <c r="DQ190" s="2">
        <f t="shared" si="236"/>
        <v>78.483170326553775</v>
      </c>
      <c r="DR190" s="2">
        <f t="shared" si="236"/>
        <v>81.820458093617461</v>
      </c>
      <c r="DS190" s="2">
        <f t="shared" si="236"/>
        <v>83.076923534019429</v>
      </c>
      <c r="DT190" s="2">
        <f t="shared" si="236"/>
        <v>82.533237390516476</v>
      </c>
      <c r="DU190" s="2">
        <f t="shared" si="236"/>
        <v>86.013537299909402</v>
      </c>
      <c r="DV190" s="2">
        <f t="shared" si="236"/>
        <v>90.379922681969219</v>
      </c>
      <c r="DW190" s="2">
        <f t="shared" si="236"/>
        <v>87.319722523836532</v>
      </c>
      <c r="DX190" s="2">
        <f t="shared" si="236"/>
        <v>84.448181184668982</v>
      </c>
      <c r="DY190" s="2">
        <f t="shared" si="236"/>
        <v>84.460276049531856</v>
      </c>
      <c r="EA190" s="2">
        <f t="shared" si="240"/>
        <v>32.278896285914513</v>
      </c>
      <c r="EB190" s="2">
        <f t="shared" si="240"/>
        <v>36.149453909742931</v>
      </c>
      <c r="EC190" s="2">
        <f t="shared" si="240"/>
        <v>43.232833965649831</v>
      </c>
      <c r="ED190" s="2">
        <f t="shared" si="240"/>
        <v>40.966362608023189</v>
      </c>
      <c r="EE190" s="2">
        <f t="shared" si="240"/>
        <v>41.590151979594609</v>
      </c>
      <c r="EF190" s="2">
        <f t="shared" si="239"/>
        <v>43.104237874529829</v>
      </c>
      <c r="EG190" s="2">
        <f t="shared" si="239"/>
        <v>43.40750746291846</v>
      </c>
      <c r="EH190" s="2">
        <f t="shared" si="239"/>
        <v>43.643644908021201</v>
      </c>
      <c r="EI190" s="2">
        <f t="shared" si="239"/>
        <v>43.422782506973817</v>
      </c>
      <c r="EJ190" s="2">
        <f t="shared" si="239"/>
        <v>41.86966330895757</v>
      </c>
      <c r="EK190" s="2">
        <f t="shared" si="212"/>
        <v>38.040193801408428</v>
      </c>
      <c r="EL190" s="2">
        <f t="shared" si="179"/>
        <v>39.334721867941667</v>
      </c>
      <c r="EM190" s="2">
        <f t="shared" si="179"/>
        <v>39.369147466979271</v>
      </c>
      <c r="EN190" s="2">
        <f t="shared" si="179"/>
        <v>42.031279467322221</v>
      </c>
      <c r="EO190" s="2">
        <f t="shared" si="179"/>
        <v>46.148050064611397</v>
      </c>
      <c r="EQ190" s="2">
        <f t="shared" si="237"/>
        <v>33.264977717970645</v>
      </c>
      <c r="ER190" s="2">
        <f t="shared" si="237"/>
        <v>37.460894394688545</v>
      </c>
      <c r="ES190" s="2">
        <f t="shared" si="237"/>
        <v>48.540484613796991</v>
      </c>
      <c r="ET190" s="2">
        <f t="shared" si="237"/>
        <v>42.571556977839407</v>
      </c>
      <c r="EU190" s="2">
        <f t="shared" si="237"/>
        <v>42.437988419784546</v>
      </c>
      <c r="EV190" s="2">
        <f t="shared" si="237"/>
        <v>44.140180982129365</v>
      </c>
      <c r="EW190" s="2">
        <f t="shared" si="237"/>
        <v>44.242523327774677</v>
      </c>
      <c r="EX190" s="2">
        <f t="shared" si="237"/>
        <v>43.038082545874026</v>
      </c>
      <c r="EY190" s="2">
        <f t="shared" si="237"/>
        <v>42.79804947246631</v>
      </c>
      <c r="EZ190" s="2">
        <f t="shared" si="237"/>
        <v>42.141001600517903</v>
      </c>
      <c r="FA190" s="2">
        <f t="shared" si="237"/>
        <v>39.546420589306479</v>
      </c>
      <c r="FB190" s="2">
        <f t="shared" si="237"/>
        <v>40.399029853150097</v>
      </c>
      <c r="FC190" s="2">
        <f t="shared" si="237"/>
        <v>39.378481718766565</v>
      </c>
      <c r="FD190" s="2">
        <f t="shared" si="237"/>
        <v>41.701329144912208</v>
      </c>
      <c r="FE190" s="2">
        <f t="shared" si="237"/>
        <v>43.962500742270421</v>
      </c>
      <c r="FG190" s="2">
        <f t="shared" si="238"/>
        <v>0.99998855496257066</v>
      </c>
      <c r="FH190" s="2">
        <f t="shared" si="238"/>
        <v>0.99998645286749033</v>
      </c>
      <c r="FI190" s="2">
        <f t="shared" si="238"/>
        <v>0.9999871545849548</v>
      </c>
      <c r="FJ190" s="2">
        <f t="shared" si="238"/>
        <v>0.99998732593625372</v>
      </c>
      <c r="FK190" s="2">
        <f t="shared" si="238"/>
        <v>0.99998684019063511</v>
      </c>
      <c r="FL190" s="2">
        <f t="shared" si="238"/>
        <v>0.99998667579044043</v>
      </c>
      <c r="FM190" s="2">
        <f t="shared" si="238"/>
        <v>0.99998561691137311</v>
      </c>
      <c r="FN190" s="2">
        <f t="shared" si="238"/>
        <v>0.99998523690996222</v>
      </c>
      <c r="FO190" s="2">
        <f t="shared" si="238"/>
        <v>0.999985142836323</v>
      </c>
      <c r="FP190" s="2">
        <f t="shared" si="238"/>
        <v>0.9999841501710991</v>
      </c>
      <c r="FQ190" s="2">
        <f t="shared" si="238"/>
        <v>0.99998326696409701</v>
      </c>
      <c r="FR190" s="2">
        <f t="shared" si="238"/>
        <v>0.99998418965354519</v>
      </c>
      <c r="FS190" s="2">
        <f t="shared" si="238"/>
        <v>0.99998552512346672</v>
      </c>
      <c r="FT190" s="2">
        <f t="shared" si="238"/>
        <v>0.99998664845264995</v>
      </c>
      <c r="FU190" s="2">
        <f t="shared" si="238"/>
        <v>0.99998286125379321</v>
      </c>
      <c r="FW190" s="2">
        <f t="shared" si="229"/>
        <v>0.89986779540733242</v>
      </c>
      <c r="FX190" s="2">
        <f t="shared" si="229"/>
        <v>0.73315587080916056</v>
      </c>
      <c r="FY190" s="2">
        <f t="shared" si="229"/>
        <v>0.71864467725085568</v>
      </c>
      <c r="FZ190" s="2">
        <f t="shared" si="229"/>
        <v>0.70739476023809955</v>
      </c>
      <c r="GA190" s="2">
        <f t="shared" si="229"/>
        <v>0.70705346358334864</v>
      </c>
      <c r="GB190" s="2">
        <f t="shared" si="229"/>
        <v>0.70851166270913268</v>
      </c>
      <c r="GC190" s="2">
        <f t="shared" si="229"/>
        <v>0.70595160947141522</v>
      </c>
      <c r="GD190" s="2">
        <f t="shared" si="229"/>
        <v>0.71971703144179566</v>
      </c>
      <c r="GE190" s="2">
        <f t="shared" si="229"/>
        <v>0.73896550847812403</v>
      </c>
      <c r="GF190" s="2">
        <f t="shared" si="229"/>
        <v>0.72613340822763084</v>
      </c>
      <c r="GG190" s="2">
        <f t="shared" si="229"/>
        <v>0.73349622466303832</v>
      </c>
      <c r="GH190" s="2">
        <f t="shared" si="229"/>
        <v>0.71126320165459611</v>
      </c>
      <c r="GI190" s="2">
        <f t="shared" si="229"/>
        <v>0.70406326026554567</v>
      </c>
      <c r="GJ190" s="2">
        <f t="shared" si="229"/>
        <v>0.64832414983679021</v>
      </c>
      <c r="GK190" s="2">
        <f t="shared" si="229"/>
        <v>0.58040133538393957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1.1366516873976272E-197</v>
      </c>
      <c r="HD190" s="86">
        <f t="shared" si="181"/>
        <v>7.6191249500033738E-249</v>
      </c>
      <c r="HE190" s="86">
        <f t="shared" si="181"/>
        <v>4.8460711933743942E-225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1.9348470797089216E-64</v>
      </c>
      <c r="HT190" s="86">
        <f t="shared" si="231"/>
        <v>1.3366163089641418E-52</v>
      </c>
      <c r="HU190" s="86">
        <f t="shared" si="231"/>
        <v>2.5407875693733547E-53</v>
      </c>
      <c r="HV190" s="86">
        <f t="shared" si="231"/>
        <v>2.1016426960589747E-55</v>
      </c>
      <c r="HW190" s="86">
        <f t="shared" si="231"/>
        <v>3.1091038147125363E-56</v>
      </c>
      <c r="HX190" s="86">
        <f t="shared" si="231"/>
        <v>3.0651774330876372E-59</v>
      </c>
      <c r="HY190" s="86">
        <f t="shared" si="231"/>
        <v>3.0120282672443215E-62</v>
      </c>
      <c r="HZ190" s="86">
        <f t="shared" si="231"/>
        <v>6.281981073913854E-66</v>
      </c>
      <c r="IA190" s="86">
        <f t="shared" si="231"/>
        <v>1.8572917373573584E-68</v>
      </c>
      <c r="IB190" s="86">
        <f t="shared" si="231"/>
        <v>5.0247516944528011E-67</v>
      </c>
      <c r="IC190" s="86">
        <f t="shared" si="231"/>
        <v>7.6225014596552421E-69</v>
      </c>
      <c r="ID190" s="86">
        <f t="shared" si="231"/>
        <v>1.8031519682053728E-57</v>
      </c>
      <c r="IE190" s="86">
        <f t="shared" si="231"/>
        <v>1.9312855308612948E-52</v>
      </c>
      <c r="IF190" s="86">
        <f t="shared" si="231"/>
        <v>2.3589648411418871E-40</v>
      </c>
      <c r="IG190" s="86">
        <f t="shared" si="231"/>
        <v>1.0458540011794527E-38</v>
      </c>
      <c r="II190" s="86">
        <f t="shared" si="232"/>
        <v>7.9008818366734282E-21</v>
      </c>
      <c r="IJ190" s="86">
        <f t="shared" si="232"/>
        <v>5.7346276751023637E-6</v>
      </c>
      <c r="IK190" s="86">
        <f t="shared" si="232"/>
        <v>1.9707358529417278E-5</v>
      </c>
      <c r="IL190" s="86">
        <f t="shared" si="232"/>
        <v>2.9652276400160362E-5</v>
      </c>
      <c r="IM190" s="86">
        <f t="shared" si="232"/>
        <v>2.5020061726633117E-5</v>
      </c>
      <c r="IN190" s="86">
        <f t="shared" si="232"/>
        <v>1.4059100688349955E-5</v>
      </c>
      <c r="IO190" s="86">
        <f t="shared" si="232"/>
        <v>1.0152523739433365E-5</v>
      </c>
      <c r="IP190" s="86">
        <f t="shared" si="232"/>
        <v>1.3845059903458564E-6</v>
      </c>
      <c r="IQ190" s="86">
        <f t="shared" si="232"/>
        <v>8.7726172592530228E-8</v>
      </c>
      <c r="IR190" s="86">
        <f t="shared" si="232"/>
        <v>4.6439320904563796E-7</v>
      </c>
      <c r="IS190" s="86">
        <f t="shared" si="232"/>
        <v>1.4073556531782329E-7</v>
      </c>
      <c r="IT190" s="86">
        <f t="shared" si="232"/>
        <v>1.2462883159410507E-5</v>
      </c>
      <c r="IU190" s="86">
        <f t="shared" si="232"/>
        <v>5.4890412345792627E-5</v>
      </c>
      <c r="IV190" s="86">
        <f t="shared" si="232"/>
        <v>5.2374163724213114E-2</v>
      </c>
      <c r="IW190" s="86">
        <f t="shared" si="232"/>
        <v>0.14073615292857222</v>
      </c>
      <c r="IY190" s="86">
        <f t="shared" si="233"/>
        <v>7.9008818366734282E-21</v>
      </c>
      <c r="IZ190" s="86">
        <f t="shared" si="233"/>
        <v>5.7346276751023637E-6</v>
      </c>
      <c r="JA190" s="86">
        <f t="shared" si="233"/>
        <v>1.9707358529417278E-5</v>
      </c>
      <c r="JB190" s="86">
        <f t="shared" si="233"/>
        <v>2.9652276400160362E-5</v>
      </c>
      <c r="JC190" s="86">
        <f t="shared" si="233"/>
        <v>2.5020061726633117E-5</v>
      </c>
      <c r="JD190" s="86">
        <f t="shared" si="233"/>
        <v>1.4059100688349955E-5</v>
      </c>
      <c r="JE190" s="86">
        <f t="shared" si="233"/>
        <v>1.0152523739433365E-5</v>
      </c>
      <c r="JF190" s="86">
        <f t="shared" si="233"/>
        <v>1.3845059903458564E-6</v>
      </c>
      <c r="JG190" s="86">
        <f t="shared" si="233"/>
        <v>8.7726172592530228E-8</v>
      </c>
      <c r="JH190" s="86">
        <f t="shared" si="233"/>
        <v>4.6439320904563796E-7</v>
      </c>
      <c r="JI190" s="86">
        <f t="shared" si="233"/>
        <v>1.4073556531782329E-7</v>
      </c>
      <c r="JJ190" s="86">
        <f t="shared" si="233"/>
        <v>1.2462883159410507E-5</v>
      </c>
      <c r="JK190" s="86">
        <f t="shared" si="233"/>
        <v>5.4890412345792627E-5</v>
      </c>
      <c r="JL190" s="86">
        <f t="shared" si="233"/>
        <v>5.2374163724213114E-2</v>
      </c>
      <c r="JM190" s="86">
        <f t="shared" si="233"/>
        <v>0.14073615292857222</v>
      </c>
    </row>
    <row r="191" spans="2:273" x14ac:dyDescent="0.25">
      <c r="B191" s="2">
        <v>164</v>
      </c>
      <c r="C191" s="37">
        <v>34.136000000000003</v>
      </c>
      <c r="D191" s="37">
        <v>35.773000000000003</v>
      </c>
      <c r="E191" s="37">
        <v>47.215000000000003</v>
      </c>
      <c r="F191" s="37">
        <v>41.677</v>
      </c>
      <c r="G191" s="37">
        <v>42.707999999999998</v>
      </c>
      <c r="H191" s="37">
        <v>44.768999999999998</v>
      </c>
      <c r="I191" s="37">
        <v>43.845999999999997</v>
      </c>
      <c r="J191" s="37">
        <v>42.646000000000001</v>
      </c>
      <c r="K191" s="37">
        <v>41.168999999999997</v>
      </c>
      <c r="L191" s="37">
        <v>40.414999999999999</v>
      </c>
      <c r="M191" s="37">
        <v>39.753999999999998</v>
      </c>
      <c r="N191" s="37">
        <v>39.462000000000003</v>
      </c>
      <c r="O191" s="37">
        <v>38.615000000000002</v>
      </c>
      <c r="P191" s="37">
        <v>39.954000000000001</v>
      </c>
      <c r="Q191" s="37">
        <v>46.168999999999997</v>
      </c>
      <c r="S191" s="4">
        <f t="shared" si="234"/>
        <v>33.101364108061325</v>
      </c>
      <c r="T191" s="4">
        <f t="shared" si="234"/>
        <v>37.044475913219848</v>
      </c>
      <c r="U191" s="4">
        <f t="shared" si="234"/>
        <v>47.001728340150976</v>
      </c>
      <c r="V191" s="4">
        <f t="shared" si="234"/>
        <v>42.033918653645685</v>
      </c>
      <c r="W191" s="4">
        <f t="shared" si="234"/>
        <v>42.098753771557725</v>
      </c>
      <c r="X191" s="4">
        <f t="shared" si="234"/>
        <v>43.764060929444561</v>
      </c>
      <c r="Y191" s="4">
        <f t="shared" si="234"/>
        <v>43.917379399909372</v>
      </c>
      <c r="Z191" s="4">
        <f t="shared" si="234"/>
        <v>43.088656742237468</v>
      </c>
      <c r="AA191" s="4">
        <f t="shared" si="234"/>
        <v>42.833808500645269</v>
      </c>
      <c r="AB191" s="4">
        <f t="shared" si="234"/>
        <v>41.973971153404548</v>
      </c>
      <c r="AC191" s="4">
        <f t="shared" si="234"/>
        <v>39.046865688477638</v>
      </c>
      <c r="AD191" s="4">
        <f t="shared" si="234"/>
        <v>39.9878721830488</v>
      </c>
      <c r="AE191" s="4">
        <f t="shared" si="234"/>
        <v>39.265876624118768</v>
      </c>
      <c r="AF191" s="4">
        <f t="shared" si="234"/>
        <v>41.990098329408035</v>
      </c>
      <c r="AG191" s="4">
        <f t="shared" si="234"/>
        <v>48.476237121399826</v>
      </c>
      <c r="AI191" s="4">
        <f t="shared" si="235"/>
        <v>1.0346358919386773</v>
      </c>
      <c r="AJ191" s="4">
        <f t="shared" si="235"/>
        <v>-1.2714759132198452</v>
      </c>
      <c r="AK191" s="4">
        <f t="shared" si="235"/>
        <v>0.21327165984902763</v>
      </c>
      <c r="AL191" s="4">
        <f t="shared" si="235"/>
        <v>-0.35691865364568542</v>
      </c>
      <c r="AM191" s="4">
        <f t="shared" si="235"/>
        <v>0.60924622844227372</v>
      </c>
      <c r="AN191" s="4">
        <f t="shared" si="235"/>
        <v>1.0049390705554373</v>
      </c>
      <c r="AO191" s="4">
        <f t="shared" si="235"/>
        <v>-7.1379399909375252E-2</v>
      </c>
      <c r="AP191" s="4">
        <f t="shared" si="235"/>
        <v>-0.44265674223746743</v>
      </c>
      <c r="AQ191" s="4">
        <f t="shared" si="235"/>
        <v>-1.6648085006452717</v>
      </c>
      <c r="AR191" s="4">
        <f t="shared" si="235"/>
        <v>-1.5589711534045492</v>
      </c>
      <c r="AS191" s="4">
        <f t="shared" si="235"/>
        <v>0.70713431152235984</v>
      </c>
      <c r="AT191" s="4">
        <f t="shared" si="235"/>
        <v>-0.52587218304879713</v>
      </c>
      <c r="AU191" s="4">
        <f t="shared" si="235"/>
        <v>-0.65087662411876579</v>
      </c>
      <c r="AV191" s="4">
        <f t="shared" si="235"/>
        <v>-2.0360983294080341</v>
      </c>
      <c r="AW191" s="4">
        <f t="shared" si="235"/>
        <v>-2.3072371213998295</v>
      </c>
      <c r="AY191" s="2">
        <f t="shared" si="227"/>
        <v>33.101364108061325</v>
      </c>
      <c r="AZ191" s="2">
        <f t="shared" si="227"/>
        <v>37.044475846276782</v>
      </c>
      <c r="BA191" s="2">
        <f t="shared" si="227"/>
        <v>47.00172760959282</v>
      </c>
      <c r="BB191" s="2">
        <f t="shared" si="227"/>
        <v>42.033916989979808</v>
      </c>
      <c r="BC191" s="2">
        <f t="shared" si="227"/>
        <v>42.098752199533607</v>
      </c>
      <c r="BD191" s="2">
        <f t="shared" si="227"/>
        <v>43.764060106020715</v>
      </c>
      <c r="BE191" s="2">
        <f t="shared" si="227"/>
        <v>43.917378820125535</v>
      </c>
      <c r="BF191" s="2">
        <f t="shared" si="227"/>
        <v>43.088656705449822</v>
      </c>
      <c r="BG191" s="2">
        <f t="shared" si="227"/>
        <v>42.833808499679883</v>
      </c>
      <c r="BH191" s="2">
        <f t="shared" si="227"/>
        <v>41.973971143474117</v>
      </c>
      <c r="BI191" s="2">
        <f t="shared" si="227"/>
        <v>39.046865686318284</v>
      </c>
      <c r="BJ191" s="2">
        <f t="shared" si="227"/>
        <v>39.987870771368996</v>
      </c>
      <c r="BK191" s="2">
        <f t="shared" si="227"/>
        <v>39.265863492689967</v>
      </c>
      <c r="BL191" s="2">
        <f t="shared" si="227"/>
        <v>41.712030168493357</v>
      </c>
      <c r="BM191" s="2">
        <f t="shared" si="227"/>
        <v>44.7126313319311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34.136000000000003</v>
      </c>
      <c r="CV191" s="2">
        <f t="shared" si="198"/>
        <v>35.773000000000003</v>
      </c>
      <c r="CW191" s="2">
        <f t="shared" si="199"/>
        <v>47.215000000000003</v>
      </c>
      <c r="CX191" s="2">
        <f t="shared" si="200"/>
        <v>41.677</v>
      </c>
      <c r="CY191" s="2">
        <f t="shared" si="201"/>
        <v>42.707999999999998</v>
      </c>
      <c r="CZ191" s="2">
        <f t="shared" si="202"/>
        <v>44.768999999999998</v>
      </c>
      <c r="DA191" s="2">
        <f t="shared" si="203"/>
        <v>43.845999999999997</v>
      </c>
      <c r="DB191" s="2">
        <f t="shared" si="204"/>
        <v>42.646000000000001</v>
      </c>
      <c r="DC191" s="2">
        <f t="shared" si="205"/>
        <v>41.168999999999997</v>
      </c>
      <c r="DD191" s="2">
        <f t="shared" si="206"/>
        <v>40.414999999999999</v>
      </c>
      <c r="DE191" s="2">
        <f t="shared" si="207"/>
        <v>39.753999999999998</v>
      </c>
      <c r="DF191" s="2">
        <f t="shared" si="208"/>
        <v>39.462000000000003</v>
      </c>
      <c r="DG191" s="2">
        <f t="shared" si="209"/>
        <v>38.615000000000002</v>
      </c>
      <c r="DH191" s="2" t="str">
        <f t="shared" si="210"/>
        <v/>
      </c>
      <c r="DI191" s="2" t="str">
        <f t="shared" si="211"/>
        <v/>
      </c>
      <c r="DK191" s="2">
        <f t="shared" si="236"/>
        <v>74.044398448043182</v>
      </c>
      <c r="DL191" s="2">
        <f t="shared" si="236"/>
        <v>84.741867595818832</v>
      </c>
      <c r="DM191" s="2">
        <f t="shared" si="236"/>
        <v>106.35322917448406</v>
      </c>
      <c r="DN191" s="2">
        <f t="shared" si="236"/>
        <v>95.715250469043156</v>
      </c>
      <c r="DO191" s="2">
        <f t="shared" si="236"/>
        <v>88.338928919860635</v>
      </c>
      <c r="DP191" s="2">
        <f t="shared" si="236"/>
        <v>83.629994425087119</v>
      </c>
      <c r="DQ191" s="2">
        <f t="shared" si="236"/>
        <v>78.594926910299009</v>
      </c>
      <c r="DR191" s="2">
        <f t="shared" si="236"/>
        <v>81.959782945736421</v>
      </c>
      <c r="DS191" s="2">
        <f t="shared" si="236"/>
        <v>83.224862679955734</v>
      </c>
      <c r="DT191" s="2">
        <f t="shared" si="236"/>
        <v>82.688240863787385</v>
      </c>
      <c r="DU191" s="2">
        <f t="shared" si="236"/>
        <v>86.209021594684401</v>
      </c>
      <c r="DV191" s="2">
        <f t="shared" si="236"/>
        <v>90.586146179402007</v>
      </c>
      <c r="DW191" s="2">
        <f t="shared" si="236"/>
        <v>87.524200442967881</v>
      </c>
      <c r="DX191" s="2">
        <f t="shared" si="236"/>
        <v>84.643209059233442</v>
      </c>
      <c r="DY191" s="2">
        <f t="shared" si="236"/>
        <v>84.650503473270916</v>
      </c>
      <c r="EA191" s="2">
        <f t="shared" si="240"/>
        <v>32.190742817098808</v>
      </c>
      <c r="EB191" s="2">
        <f t="shared" si="240"/>
        <v>36.039873287056423</v>
      </c>
      <c r="EC191" s="2">
        <f t="shared" si="240"/>
        <v>43.014770571648292</v>
      </c>
      <c r="ED191" s="2">
        <f t="shared" si="240"/>
        <v>40.845684879210467</v>
      </c>
      <c r="EE191" s="2">
        <f t="shared" si="240"/>
        <v>41.471304286488206</v>
      </c>
      <c r="EF191" s="2">
        <f t="shared" si="239"/>
        <v>42.996092809668319</v>
      </c>
      <c r="EG191" s="2">
        <f t="shared" si="239"/>
        <v>43.300427566705338</v>
      </c>
      <c r="EH191" s="2">
        <f t="shared" si="239"/>
        <v>43.542399941995349</v>
      </c>
      <c r="EI191" s="2">
        <f t="shared" si="239"/>
        <v>43.314063304238275</v>
      </c>
      <c r="EJ191" s="2">
        <f t="shared" si="239"/>
        <v>41.76679386600928</v>
      </c>
      <c r="EK191" s="2">
        <f t="shared" si="212"/>
        <v>37.893476901140431</v>
      </c>
      <c r="EL191" s="2">
        <f t="shared" si="179"/>
        <v>39.19557492266523</v>
      </c>
      <c r="EM191" s="2">
        <f t="shared" si="179"/>
        <v>39.257270616468617</v>
      </c>
      <c r="EN191" s="2">
        <f t="shared" si="179"/>
        <v>41.934972891043877</v>
      </c>
      <c r="EO191" s="2">
        <f t="shared" si="179"/>
        <v>46.0489152667528</v>
      </c>
      <c r="EQ191" s="2">
        <f t="shared" si="237"/>
        <v>33.193295861697756</v>
      </c>
      <c r="ER191" s="2">
        <f t="shared" si="237"/>
        <v>37.377143504446359</v>
      </c>
      <c r="ES191" s="2">
        <f t="shared" si="237"/>
        <v>48.424302610804375</v>
      </c>
      <c r="ET191" s="2">
        <f t="shared" si="237"/>
        <v>42.481294786092221</v>
      </c>
      <c r="EU191" s="2">
        <f t="shared" si="237"/>
        <v>42.335067453359684</v>
      </c>
      <c r="EV191" s="2">
        <f t="shared" si="237"/>
        <v>44.051529919514358</v>
      </c>
      <c r="EW191" s="2">
        <f t="shared" si="237"/>
        <v>44.151106031128393</v>
      </c>
      <c r="EX191" s="2">
        <f t="shared" si="237"/>
        <v>42.926800250485009</v>
      </c>
      <c r="EY191" s="2">
        <f t="shared" si="237"/>
        <v>42.678373850708894</v>
      </c>
      <c r="EZ191" s="2">
        <f t="shared" si="237"/>
        <v>42.04443925321447</v>
      </c>
      <c r="FA191" s="2">
        <f t="shared" si="237"/>
        <v>39.428075691922182</v>
      </c>
      <c r="FB191" s="2">
        <f t="shared" si="237"/>
        <v>40.280187233712553</v>
      </c>
      <c r="FC191" s="2">
        <f t="shared" si="237"/>
        <v>39.268276064787727</v>
      </c>
      <c r="FD191" s="2">
        <f t="shared" si="237"/>
        <v>41.600960939870518</v>
      </c>
      <c r="FE191" s="2">
        <f t="shared" si="237"/>
        <v>43.830572252984453</v>
      </c>
      <c r="FG191" s="2">
        <f t="shared" si="238"/>
        <v>0.99998956199129618</v>
      </c>
      <c r="FH191" s="2">
        <f t="shared" si="238"/>
        <v>0.99998764485358171</v>
      </c>
      <c r="FI191" s="2">
        <f t="shared" si="238"/>
        <v>0.99998828482900159</v>
      </c>
      <c r="FJ191" s="2">
        <f t="shared" si="238"/>
        <v>0.99998844110359442</v>
      </c>
      <c r="FK191" s="2">
        <f t="shared" si="238"/>
        <v>0.9999879980973182</v>
      </c>
      <c r="FL191" s="2">
        <f t="shared" si="238"/>
        <v>0.99998784816220909</v>
      </c>
      <c r="FM191" s="2">
        <f t="shared" si="238"/>
        <v>0.99998688245066791</v>
      </c>
      <c r="FN191" s="2">
        <f t="shared" si="238"/>
        <v>0.99998653588437336</v>
      </c>
      <c r="FO191" s="2">
        <f t="shared" si="238"/>
        <v>0.99998645008797116</v>
      </c>
      <c r="FP191" s="2">
        <f t="shared" si="238"/>
        <v>0.99998554476408097</v>
      </c>
      <c r="FQ191" s="2">
        <f t="shared" si="238"/>
        <v>0.99998473926741238</v>
      </c>
      <c r="FR191" s="2">
        <f t="shared" si="238"/>
        <v>0.99998558077260014</v>
      </c>
      <c r="FS191" s="2">
        <f t="shared" si="238"/>
        <v>0.99998679873888974</v>
      </c>
      <c r="FT191" s="2">
        <f t="shared" si="238"/>
        <v>0.99998782322978941</v>
      </c>
      <c r="FU191" s="2">
        <f t="shared" si="238"/>
        <v>0.99998436925411494</v>
      </c>
      <c r="FW191" s="2">
        <f t="shared" si="229"/>
        <v>0.90786659822559146</v>
      </c>
      <c r="FX191" s="2">
        <f t="shared" si="229"/>
        <v>0.75078381758131474</v>
      </c>
      <c r="FY191" s="2">
        <f t="shared" si="229"/>
        <v>0.73688721838000104</v>
      </c>
      <c r="FZ191" s="2">
        <f t="shared" si="229"/>
        <v>0.72608870498283529</v>
      </c>
      <c r="GA191" s="2">
        <f t="shared" si="229"/>
        <v>0.7257607599154573</v>
      </c>
      <c r="GB191" s="2">
        <f t="shared" si="229"/>
        <v>0.72716177270202764</v>
      </c>
      <c r="GC191" s="2">
        <f t="shared" si="229"/>
        <v>0.72470187252479379</v>
      </c>
      <c r="GD191" s="2">
        <f t="shared" si="229"/>
        <v>0.73791540005138834</v>
      </c>
      <c r="GE191" s="2">
        <f t="shared" si="229"/>
        <v>0.75633721734651493</v>
      </c>
      <c r="GF191" s="2">
        <f t="shared" si="229"/>
        <v>0.74406331894741695</v>
      </c>
      <c r="GG191" s="2">
        <f t="shared" si="229"/>
        <v>0.7511093202303899</v>
      </c>
      <c r="GH191" s="2">
        <f t="shared" si="229"/>
        <v>0.72980439951512432</v>
      </c>
      <c r="GI191" s="2">
        <f t="shared" si="229"/>
        <v>0.72288666913331778</v>
      </c>
      <c r="GJ191" s="2">
        <f t="shared" si="229"/>
        <v>0.66902627329182085</v>
      </c>
      <c r="GK191" s="2">
        <f t="shared" si="229"/>
        <v>0.60265130240914233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8.0108548961816766E-203</v>
      </c>
      <c r="HD191" s="86">
        <f t="shared" si="181"/>
        <v>2.5696660750258072E-255</v>
      </c>
      <c r="HE191" s="86">
        <f t="shared" si="181"/>
        <v>7.2474378693822994E-231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3.9655337835396776E-67</v>
      </c>
      <c r="HT191" s="86">
        <f t="shared" si="231"/>
        <v>3.7330614890268878E-55</v>
      </c>
      <c r="HU191" s="86">
        <f t="shared" si="231"/>
        <v>6.2684789951957217E-56</v>
      </c>
      <c r="HV191" s="86">
        <f t="shared" si="231"/>
        <v>3.6138861437153221E-58</v>
      </c>
      <c r="HW191" s="86">
        <f t="shared" si="231"/>
        <v>4.7389408451089346E-59</v>
      </c>
      <c r="HX191" s="86">
        <f t="shared" si="231"/>
        <v>3.3776545717675878E-62</v>
      </c>
      <c r="HY191" s="86">
        <f t="shared" si="231"/>
        <v>2.2468292874749531E-65</v>
      </c>
      <c r="HZ191" s="86">
        <f t="shared" si="231"/>
        <v>3.3638400650328839E-69</v>
      </c>
      <c r="IA191" s="86">
        <f t="shared" si="231"/>
        <v>8.3019182007843784E-72</v>
      </c>
      <c r="IB191" s="86">
        <f t="shared" si="231"/>
        <v>2.3402221965767273E-70</v>
      </c>
      <c r="IC191" s="86">
        <f t="shared" si="231"/>
        <v>3.0522474547571255E-72</v>
      </c>
      <c r="ID191" s="86">
        <f t="shared" si="231"/>
        <v>2.3398289987854734E-60</v>
      </c>
      <c r="IE191" s="86">
        <f t="shared" si="231"/>
        <v>4.3847600537698184E-55</v>
      </c>
      <c r="IF191" s="86">
        <f t="shared" si="231"/>
        <v>1.6649237015811272E-42</v>
      </c>
      <c r="IG191" s="86">
        <f t="shared" si="231"/>
        <v>6.3494447328701946E-41</v>
      </c>
      <c r="II191" s="86">
        <f t="shared" si="232"/>
        <v>1.7799650323324311E-22</v>
      </c>
      <c r="IJ191" s="86">
        <f t="shared" si="232"/>
        <v>7.4909622234708404E-7</v>
      </c>
      <c r="IK191" s="86">
        <f t="shared" si="232"/>
        <v>2.7903867616318126E-6</v>
      </c>
      <c r="IL191" s="86">
        <f t="shared" si="232"/>
        <v>4.0305360774278246E-6</v>
      </c>
      <c r="IM191" s="86">
        <f t="shared" si="232"/>
        <v>3.2676089017340306E-6</v>
      </c>
      <c r="IN191" s="86">
        <f t="shared" si="232"/>
        <v>1.6538449830464373E-6</v>
      </c>
      <c r="IO191" s="86">
        <f t="shared" si="232"/>
        <v>1.0792574474386702E-6</v>
      </c>
      <c r="IP191" s="86">
        <f t="shared" si="232"/>
        <v>1.1714108618411693E-7</v>
      </c>
      <c r="IQ191" s="86">
        <f t="shared" si="232"/>
        <v>5.7551090104046625E-9</v>
      </c>
      <c r="IR191" s="86">
        <f t="shared" si="232"/>
        <v>3.4674619896107236E-8</v>
      </c>
      <c r="IS191" s="86">
        <f t="shared" si="232"/>
        <v>9.3113961882504871E-9</v>
      </c>
      <c r="IT191" s="86">
        <f t="shared" si="232"/>
        <v>1.4780733215114203E-6</v>
      </c>
      <c r="IU191" s="86">
        <f t="shared" si="232"/>
        <v>8.1988858297683416E-6</v>
      </c>
      <c r="IV191" s="86">
        <f t="shared" si="232"/>
        <v>2.7243892985101967E-2</v>
      </c>
      <c r="IW191" s="86">
        <f t="shared" si="232"/>
        <v>7.6094860750347174E-2</v>
      </c>
      <c r="IY191" s="86">
        <f t="shared" si="233"/>
        <v>1.7799650323324311E-22</v>
      </c>
      <c r="IZ191" s="86">
        <f t="shared" si="233"/>
        <v>7.4909622234708404E-7</v>
      </c>
      <c r="JA191" s="86">
        <f t="shared" si="233"/>
        <v>2.7903867616318126E-6</v>
      </c>
      <c r="JB191" s="86">
        <f t="shared" si="233"/>
        <v>4.0305360774278246E-6</v>
      </c>
      <c r="JC191" s="86">
        <f t="shared" si="233"/>
        <v>3.2676089017340306E-6</v>
      </c>
      <c r="JD191" s="86">
        <f t="shared" si="233"/>
        <v>1.6538449830464373E-6</v>
      </c>
      <c r="JE191" s="86">
        <f t="shared" si="233"/>
        <v>1.0792574474386702E-6</v>
      </c>
      <c r="JF191" s="86">
        <f t="shared" si="233"/>
        <v>1.1714108618411693E-7</v>
      </c>
      <c r="JG191" s="86">
        <f t="shared" si="233"/>
        <v>5.7551090104046625E-9</v>
      </c>
      <c r="JH191" s="86">
        <f t="shared" si="233"/>
        <v>3.4674619896107236E-8</v>
      </c>
      <c r="JI191" s="86">
        <f t="shared" si="233"/>
        <v>9.3113961882504871E-9</v>
      </c>
      <c r="JJ191" s="86">
        <f t="shared" si="233"/>
        <v>1.4780733215114203E-6</v>
      </c>
      <c r="JK191" s="86">
        <f t="shared" si="233"/>
        <v>8.1988858297683416E-6</v>
      </c>
      <c r="JL191" s="86">
        <f t="shared" si="233"/>
        <v>2.7243892985101967E-2</v>
      </c>
      <c r="JM191" s="86">
        <f t="shared" si="233"/>
        <v>7.6094860750347174E-2</v>
      </c>
    </row>
    <row r="192" spans="2:273" x14ac:dyDescent="0.25">
      <c r="B192" s="2">
        <v>165</v>
      </c>
      <c r="C192" s="37">
        <v>32.03</v>
      </c>
      <c r="D192" s="37">
        <v>37.741999999999997</v>
      </c>
      <c r="E192" s="37">
        <v>47.707999999999998</v>
      </c>
      <c r="F192" s="37">
        <v>41.338000000000001</v>
      </c>
      <c r="G192" s="37">
        <v>42.585000000000001</v>
      </c>
      <c r="H192" s="37">
        <v>43.892000000000003</v>
      </c>
      <c r="I192" s="37">
        <v>43.154000000000003</v>
      </c>
      <c r="J192" s="37">
        <v>43.369</v>
      </c>
      <c r="K192" s="37">
        <v>41.445999999999998</v>
      </c>
      <c r="L192" s="37">
        <v>41.738</v>
      </c>
      <c r="M192" s="37">
        <v>38.984999999999999</v>
      </c>
      <c r="N192" s="37">
        <v>40.692</v>
      </c>
      <c r="O192" s="37">
        <v>38.692</v>
      </c>
      <c r="P192" s="37">
        <v>40.323</v>
      </c>
      <c r="Q192" s="37">
        <v>41.969000000000001</v>
      </c>
      <c r="S192" s="4">
        <f t="shared" si="234"/>
        <v>33.035689840089951</v>
      </c>
      <c r="T192" s="4">
        <f t="shared" si="234"/>
        <v>36.977182913912124</v>
      </c>
      <c r="U192" s="4">
        <f t="shared" si="234"/>
        <v>46.954930948840683</v>
      </c>
      <c r="V192" s="4">
        <f t="shared" si="234"/>
        <v>41.965146616935101</v>
      </c>
      <c r="W192" s="4">
        <f t="shared" si="234"/>
        <v>42.007204122503289</v>
      </c>
      <c r="X192" s="4">
        <f t="shared" si="234"/>
        <v>43.689276338288863</v>
      </c>
      <c r="Y192" s="4">
        <f t="shared" si="234"/>
        <v>43.837197388102318</v>
      </c>
      <c r="Z192" s="4">
        <f t="shared" si="234"/>
        <v>42.969064852204731</v>
      </c>
      <c r="AA192" s="4">
        <f t="shared" si="234"/>
        <v>42.706042630536047</v>
      </c>
      <c r="AB192" s="4">
        <f t="shared" si="234"/>
        <v>41.880613468246871</v>
      </c>
      <c r="AC192" s="4">
        <f t="shared" si="234"/>
        <v>38.947684175137617</v>
      </c>
      <c r="AD192" s="4">
        <f t="shared" si="234"/>
        <v>39.883119244869704</v>
      </c>
      <c r="AE192" s="4">
        <f t="shared" si="234"/>
        <v>39.155372442457036</v>
      </c>
      <c r="AF192" s="4">
        <f t="shared" si="234"/>
        <v>41.702349517943496</v>
      </c>
      <c r="AG192" s="4">
        <f t="shared" si="234"/>
        <v>46.093983073185356</v>
      </c>
      <c r="AI192" s="4">
        <f t="shared" si="235"/>
        <v>-1.0056898400899499</v>
      </c>
      <c r="AJ192" s="4">
        <f t="shared" si="235"/>
        <v>0.76481708608787358</v>
      </c>
      <c r="AK192" s="4">
        <f t="shared" si="235"/>
        <v>0.75306905115931499</v>
      </c>
      <c r="AL192" s="4">
        <f t="shared" si="235"/>
        <v>-0.6271466169351001</v>
      </c>
      <c r="AM192" s="4">
        <f t="shared" si="235"/>
        <v>0.5777958774967118</v>
      </c>
      <c r="AN192" s="4">
        <f t="shared" si="235"/>
        <v>0.20272366171113987</v>
      </c>
      <c r="AO192" s="4">
        <f t="shared" si="235"/>
        <v>-0.68319738810231456</v>
      </c>
      <c r="AP192" s="4">
        <f t="shared" si="235"/>
        <v>0.39993514779526862</v>
      </c>
      <c r="AQ192" s="4">
        <f t="shared" si="235"/>
        <v>-1.2600426305360486</v>
      </c>
      <c r="AR192" s="4">
        <f t="shared" si="235"/>
        <v>-0.14261346824687138</v>
      </c>
      <c r="AS192" s="4">
        <f t="shared" si="235"/>
        <v>3.7315824862382385E-2</v>
      </c>
      <c r="AT192" s="4">
        <f t="shared" si="235"/>
        <v>0.80888075513029634</v>
      </c>
      <c r="AU192" s="4">
        <f t="shared" si="235"/>
        <v>-0.46337244245703602</v>
      </c>
      <c r="AV192" s="4">
        <f t="shared" si="235"/>
        <v>-1.3793495179434956</v>
      </c>
      <c r="AW192" s="4">
        <f t="shared" si="235"/>
        <v>-4.124983073185355</v>
      </c>
      <c r="AY192" s="2">
        <f t="shared" si="227"/>
        <v>33.035689840089951</v>
      </c>
      <c r="AZ192" s="2">
        <f t="shared" si="227"/>
        <v>36.977182909779359</v>
      </c>
      <c r="BA192" s="2">
        <f t="shared" si="227"/>
        <v>46.954930899172403</v>
      </c>
      <c r="BB192" s="2">
        <f t="shared" si="227"/>
        <v>41.965146511362271</v>
      </c>
      <c r="BC192" s="2">
        <f t="shared" si="227"/>
        <v>42.007204028163585</v>
      </c>
      <c r="BD192" s="2">
        <f t="shared" si="227"/>
        <v>43.689276295468588</v>
      </c>
      <c r="BE192" s="2">
        <f t="shared" si="227"/>
        <v>43.837197361992985</v>
      </c>
      <c r="BF192" s="2">
        <f t="shared" si="227"/>
        <v>42.969064850975869</v>
      </c>
      <c r="BG192" s="2">
        <f t="shared" si="227"/>
        <v>42.706042630512798</v>
      </c>
      <c r="BH192" s="2">
        <f t="shared" si="227"/>
        <v>41.880613467965524</v>
      </c>
      <c r="BI192" s="2">
        <f t="shared" si="227"/>
        <v>38.947684175085357</v>
      </c>
      <c r="BJ192" s="2">
        <f t="shared" si="227"/>
        <v>39.883119170374371</v>
      </c>
      <c r="BK192" s="2">
        <f t="shared" si="227"/>
        <v>39.155371496454912</v>
      </c>
      <c r="BL192" s="2">
        <f t="shared" si="227"/>
        <v>41.606179316875547</v>
      </c>
      <c r="BM192" s="2">
        <f t="shared" si="227"/>
        <v>44.544534276298094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32.03</v>
      </c>
      <c r="CV192" s="2">
        <f t="shared" si="198"/>
        <v>37.741999999999997</v>
      </c>
      <c r="CW192" s="2">
        <f t="shared" si="199"/>
        <v>47.707999999999998</v>
      </c>
      <c r="CX192" s="2">
        <f t="shared" si="200"/>
        <v>41.338000000000001</v>
      </c>
      <c r="CY192" s="2">
        <f t="shared" si="201"/>
        <v>42.585000000000001</v>
      </c>
      <c r="CZ192" s="2">
        <f t="shared" si="202"/>
        <v>43.892000000000003</v>
      </c>
      <c r="DA192" s="2">
        <f t="shared" si="203"/>
        <v>43.154000000000003</v>
      </c>
      <c r="DB192" s="2">
        <f t="shared" si="204"/>
        <v>43.369</v>
      </c>
      <c r="DC192" s="2">
        <f t="shared" si="205"/>
        <v>41.445999999999998</v>
      </c>
      <c r="DD192" s="2">
        <f t="shared" si="206"/>
        <v>41.738</v>
      </c>
      <c r="DE192" s="2">
        <f t="shared" si="207"/>
        <v>38.984999999999999</v>
      </c>
      <c r="DF192" s="2">
        <f t="shared" si="208"/>
        <v>40.692</v>
      </c>
      <c r="DG192" s="2">
        <f t="shared" si="209"/>
        <v>38.692</v>
      </c>
      <c r="DH192" s="2" t="str">
        <f t="shared" si="210"/>
        <v/>
      </c>
      <c r="DI192" s="2" t="str">
        <f t="shared" si="211"/>
        <v/>
      </c>
      <c r="DK192" s="2">
        <f t="shared" si="236"/>
        <v>74.214610391363024</v>
      </c>
      <c r="DL192" s="2">
        <f t="shared" si="236"/>
        <v>84.956389372822315</v>
      </c>
      <c r="DM192" s="2">
        <f t="shared" si="236"/>
        <v>106.6338506566604</v>
      </c>
      <c r="DN192" s="2">
        <f t="shared" si="236"/>
        <v>95.95813939962477</v>
      </c>
      <c r="DO192" s="2">
        <f t="shared" si="236"/>
        <v>88.528313588850182</v>
      </c>
      <c r="DP192" s="2">
        <f t="shared" si="236"/>
        <v>83.788017421602788</v>
      </c>
      <c r="DQ192" s="2">
        <f t="shared" si="236"/>
        <v>78.706683494044256</v>
      </c>
      <c r="DR192" s="2">
        <f t="shared" si="236"/>
        <v>82.099107797855368</v>
      </c>
      <c r="DS192" s="2">
        <f t="shared" si="236"/>
        <v>83.37280182589204</v>
      </c>
      <c r="DT192" s="2">
        <f t="shared" si="236"/>
        <v>82.843244337058309</v>
      </c>
      <c r="DU192" s="2">
        <f t="shared" si="236"/>
        <v>86.404505889459386</v>
      </c>
      <c r="DV192" s="2">
        <f t="shared" si="236"/>
        <v>90.792369676834809</v>
      </c>
      <c r="DW192" s="2">
        <f t="shared" si="236"/>
        <v>87.728678362099231</v>
      </c>
      <c r="DX192" s="2">
        <f t="shared" si="236"/>
        <v>84.838236933797901</v>
      </c>
      <c r="DY192" s="2">
        <f t="shared" si="236"/>
        <v>84.840730897009962</v>
      </c>
      <c r="EA192" s="2">
        <f t="shared" si="240"/>
        <v>32.102589348283118</v>
      </c>
      <c r="EB192" s="2">
        <f t="shared" si="240"/>
        <v>35.930292664369908</v>
      </c>
      <c r="EC192" s="2">
        <f t="shared" si="240"/>
        <v>42.796707177646752</v>
      </c>
      <c r="ED192" s="2">
        <f t="shared" si="240"/>
        <v>40.725007150397737</v>
      </c>
      <c r="EE192" s="2">
        <f t="shared" si="240"/>
        <v>41.352456593381802</v>
      </c>
      <c r="EF192" s="2">
        <f t="shared" si="239"/>
        <v>42.887947744806802</v>
      </c>
      <c r="EG192" s="2">
        <f t="shared" si="239"/>
        <v>43.193347670492209</v>
      </c>
      <c r="EH192" s="2">
        <f t="shared" si="239"/>
        <v>43.441154975969496</v>
      </c>
      <c r="EI192" s="2">
        <f t="shared" si="239"/>
        <v>43.205344101502746</v>
      </c>
      <c r="EJ192" s="2">
        <f t="shared" si="239"/>
        <v>41.66392442306099</v>
      </c>
      <c r="EK192" s="2">
        <f t="shared" si="212"/>
        <v>37.746760000872428</v>
      </c>
      <c r="EL192" s="2">
        <f t="shared" si="179"/>
        <v>39.056427977388786</v>
      </c>
      <c r="EM192" s="2">
        <f t="shared" si="179"/>
        <v>39.145393765957962</v>
      </c>
      <c r="EN192" s="2">
        <f t="shared" si="179"/>
        <v>41.838666314765533</v>
      </c>
      <c r="EO192" s="2">
        <f t="shared" si="179"/>
        <v>45.949780468894204</v>
      </c>
      <c r="EQ192" s="2">
        <f t="shared" si="237"/>
        <v>33.121614005424867</v>
      </c>
      <c r="ER192" s="2">
        <f t="shared" si="237"/>
        <v>37.29339261420418</v>
      </c>
      <c r="ES192" s="2">
        <f t="shared" si="237"/>
        <v>48.308120607811745</v>
      </c>
      <c r="ET192" s="2">
        <f t="shared" si="237"/>
        <v>42.391032594345035</v>
      </c>
      <c r="EU192" s="2">
        <f t="shared" si="237"/>
        <v>42.232146486934838</v>
      </c>
      <c r="EV192" s="2">
        <f t="shared" si="237"/>
        <v>43.962878856899358</v>
      </c>
      <c r="EW192" s="2">
        <f t="shared" si="237"/>
        <v>44.059688734482108</v>
      </c>
      <c r="EX192" s="2">
        <f t="shared" si="237"/>
        <v>42.815517955095999</v>
      </c>
      <c r="EY192" s="2">
        <f t="shared" si="237"/>
        <v>42.558698228951471</v>
      </c>
      <c r="EZ192" s="2">
        <f t="shared" si="237"/>
        <v>41.947876905911031</v>
      </c>
      <c r="FA192" s="2">
        <f t="shared" si="237"/>
        <v>39.309730794537884</v>
      </c>
      <c r="FB192" s="2">
        <f t="shared" si="237"/>
        <v>40.161344614275009</v>
      </c>
      <c r="FC192" s="2">
        <f t="shared" si="237"/>
        <v>39.15807041080889</v>
      </c>
      <c r="FD192" s="2">
        <f t="shared" si="237"/>
        <v>41.500592734828828</v>
      </c>
      <c r="FE192" s="2">
        <f t="shared" si="237"/>
        <v>43.698643763698485</v>
      </c>
      <c r="FG192" s="2">
        <f t="shared" si="238"/>
        <v>0.99999048041417771</v>
      </c>
      <c r="FH192" s="2">
        <f t="shared" si="238"/>
        <v>0.99998873196029492</v>
      </c>
      <c r="FI192" s="2">
        <f t="shared" si="238"/>
        <v>0.99998931562605109</v>
      </c>
      <c r="FJ192" s="2">
        <f t="shared" si="238"/>
        <v>0.99998945815046547</v>
      </c>
      <c r="FK192" s="2">
        <f t="shared" si="238"/>
        <v>0.99998905412310202</v>
      </c>
      <c r="FL192" s="2">
        <f t="shared" si="238"/>
        <v>0.99998891738036677</v>
      </c>
      <c r="FM192" s="2">
        <f t="shared" si="238"/>
        <v>0.99998803663901525</v>
      </c>
      <c r="FN192" s="2">
        <f t="shared" si="238"/>
        <v>0.99998772056605878</v>
      </c>
      <c r="FO192" s="2">
        <f t="shared" si="238"/>
        <v>0.99998764231862391</v>
      </c>
      <c r="FP192" s="2">
        <f t="shared" si="238"/>
        <v>0.99998681665138844</v>
      </c>
      <c r="FQ192" s="2">
        <f t="shared" si="238"/>
        <v>0.99998608202777484</v>
      </c>
      <c r="FR192" s="2">
        <f t="shared" si="238"/>
        <v>0.99998684949163164</v>
      </c>
      <c r="FS192" s="2">
        <f t="shared" si="238"/>
        <v>0.99998796029278936</v>
      </c>
      <c r="FT192" s="2">
        <f t="shared" si="238"/>
        <v>0.99998889464168106</v>
      </c>
      <c r="FU192" s="2">
        <f t="shared" si="238"/>
        <v>0.99998574457071954</v>
      </c>
      <c r="FW192" s="2">
        <f t="shared" si="229"/>
        <v>0.9152865892612313</v>
      </c>
      <c r="FX192" s="2">
        <f t="shared" si="229"/>
        <v>0.76761635676999929</v>
      </c>
      <c r="FY192" s="2">
        <f t="shared" si="229"/>
        <v>0.75435125930816382</v>
      </c>
      <c r="FZ192" s="2">
        <f t="shared" si="229"/>
        <v>0.74402051067009389</v>
      </c>
      <c r="GA192" s="2">
        <f t="shared" si="229"/>
        <v>0.74370645661977719</v>
      </c>
      <c r="GB192" s="2">
        <f t="shared" si="229"/>
        <v>0.74504799585485293</v>
      </c>
      <c r="GC192" s="2">
        <f t="shared" si="229"/>
        <v>0.74269229451190211</v>
      </c>
      <c r="GD192" s="2">
        <f t="shared" si="229"/>
        <v>0.75533385494326899</v>
      </c>
      <c r="GE192" s="2">
        <f t="shared" si="229"/>
        <v>0.77290812305395806</v>
      </c>
      <c r="GF192" s="2">
        <f t="shared" si="229"/>
        <v>0.76120540100602185</v>
      </c>
      <c r="GG192" s="2">
        <f t="shared" si="229"/>
        <v>0.76792667010898519</v>
      </c>
      <c r="GH192" s="2">
        <f t="shared" si="229"/>
        <v>0.74757751985626186</v>
      </c>
      <c r="GI192" s="2">
        <f t="shared" si="229"/>
        <v>0.74095331103287099</v>
      </c>
      <c r="GJ192" s="2">
        <f t="shared" si="229"/>
        <v>0.68909414208849273</v>
      </c>
      <c r="GK192" s="2">
        <f t="shared" si="229"/>
        <v>0.62448477542253866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4.8406054106464478E-208</v>
      </c>
      <c r="HD192" s="86">
        <f t="shared" si="181"/>
        <v>7.1481763949452041E-262</v>
      </c>
      <c r="HE192" s="86">
        <f t="shared" si="181"/>
        <v>9.1199392546782886E-237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7.1418382291630899E-70</v>
      </c>
      <c r="HT192" s="86">
        <f t="shared" si="231"/>
        <v>9.0364533491187095E-58</v>
      </c>
      <c r="HU192" s="86">
        <f t="shared" si="231"/>
        <v>1.3350217483419267E-58</v>
      </c>
      <c r="HV192" s="86">
        <f t="shared" si="231"/>
        <v>5.3015197336997873E-61</v>
      </c>
      <c r="HW192" s="86">
        <f t="shared" si="231"/>
        <v>6.1402356301008365E-62</v>
      </c>
      <c r="HX192" s="86">
        <f t="shared" si="231"/>
        <v>3.1406466317632323E-65</v>
      </c>
      <c r="HY192" s="86">
        <f t="shared" si="231"/>
        <v>1.3992781397677551E-68</v>
      </c>
      <c r="HZ192" s="86">
        <f t="shared" si="231"/>
        <v>1.4950803647183789E-72</v>
      </c>
      <c r="IA192" s="86">
        <f t="shared" si="231"/>
        <v>3.0746990629026936E-75</v>
      </c>
      <c r="IB192" s="86">
        <f t="shared" si="231"/>
        <v>9.0129491540541548E-74</v>
      </c>
      <c r="IC192" s="86">
        <f t="shared" si="231"/>
        <v>1.0083675508745469E-75</v>
      </c>
      <c r="ID192" s="86">
        <f t="shared" si="231"/>
        <v>2.5696925115739192E-63</v>
      </c>
      <c r="IE192" s="86">
        <f t="shared" si="231"/>
        <v>8.5372823797264114E-58</v>
      </c>
      <c r="IF192" s="86">
        <f t="shared" si="231"/>
        <v>1.0288820237538869E-44</v>
      </c>
      <c r="IG192" s="86">
        <f t="shared" si="231"/>
        <v>3.3279324706170777E-43</v>
      </c>
      <c r="II192" s="86">
        <f t="shared" si="232"/>
        <v>3.4423238280801923E-24</v>
      </c>
      <c r="IJ192" s="86">
        <f t="shared" si="232"/>
        <v>8.2820836138985624E-8</v>
      </c>
      <c r="IK192" s="86">
        <f t="shared" si="232"/>
        <v>3.3282394786200781E-7</v>
      </c>
      <c r="IL192" s="86">
        <f t="shared" si="232"/>
        <v>4.5520288672488787E-7</v>
      </c>
      <c r="IM192" s="86">
        <f t="shared" si="232"/>
        <v>3.5311159881047807E-7</v>
      </c>
      <c r="IN192" s="86">
        <f t="shared" si="232"/>
        <v>1.5961178841867657E-7</v>
      </c>
      <c r="IO192" s="86">
        <f t="shared" si="232"/>
        <v>9.2971190140023103E-8</v>
      </c>
      <c r="IP192" s="86">
        <f t="shared" si="232"/>
        <v>7.9774117716182485E-9</v>
      </c>
      <c r="IQ192" s="86">
        <f t="shared" si="232"/>
        <v>3.0320374298831472E-10</v>
      </c>
      <c r="IR192" s="86">
        <f t="shared" si="232"/>
        <v>2.0747151198657877E-9</v>
      </c>
      <c r="IS192" s="86">
        <f t="shared" si="232"/>
        <v>4.9232247363867813E-10</v>
      </c>
      <c r="IT192" s="86">
        <f t="shared" si="232"/>
        <v>1.4431670149934356E-7</v>
      </c>
      <c r="IU192" s="86">
        <f t="shared" si="232"/>
        <v>1.0236186524703114E-6</v>
      </c>
      <c r="IV192" s="86">
        <f t="shared" si="232"/>
        <v>1.3061447669846422E-2</v>
      </c>
      <c r="IW192" s="86">
        <f t="shared" si="232"/>
        <v>3.6479006068722938E-2</v>
      </c>
      <c r="IY192" s="86">
        <f t="shared" si="233"/>
        <v>3.4423238280801923E-24</v>
      </c>
      <c r="IZ192" s="86">
        <f t="shared" si="233"/>
        <v>8.2820836138985624E-8</v>
      </c>
      <c r="JA192" s="86">
        <f t="shared" si="233"/>
        <v>3.3282394786200781E-7</v>
      </c>
      <c r="JB192" s="86">
        <f t="shared" si="233"/>
        <v>4.5520288672488787E-7</v>
      </c>
      <c r="JC192" s="86">
        <f t="shared" si="233"/>
        <v>3.5311159881047807E-7</v>
      </c>
      <c r="JD192" s="86">
        <f t="shared" si="233"/>
        <v>1.5961178841867657E-7</v>
      </c>
      <c r="JE192" s="86">
        <f t="shared" si="233"/>
        <v>9.2971190140023103E-8</v>
      </c>
      <c r="JF192" s="86">
        <f t="shared" si="233"/>
        <v>7.9774117716182485E-9</v>
      </c>
      <c r="JG192" s="86">
        <f t="shared" si="233"/>
        <v>3.0320374298831472E-10</v>
      </c>
      <c r="JH192" s="86">
        <f t="shared" si="233"/>
        <v>2.0747151198657877E-9</v>
      </c>
      <c r="JI192" s="86">
        <f t="shared" si="233"/>
        <v>4.9232247363867813E-10</v>
      </c>
      <c r="JJ192" s="86">
        <f t="shared" si="233"/>
        <v>1.4431670149934356E-7</v>
      </c>
      <c r="JK192" s="86">
        <f t="shared" si="233"/>
        <v>1.0236186524703114E-6</v>
      </c>
      <c r="JL192" s="86">
        <f t="shared" si="233"/>
        <v>1.3061447669846422E-2</v>
      </c>
      <c r="JM192" s="86">
        <f t="shared" si="233"/>
        <v>3.6479006068722938E-2</v>
      </c>
    </row>
    <row r="193" spans="2:273" x14ac:dyDescent="0.25">
      <c r="B193" s="2">
        <v>166</v>
      </c>
      <c r="C193" s="37">
        <v>33.893999999999998</v>
      </c>
      <c r="D193" s="37">
        <v>36.758000000000003</v>
      </c>
      <c r="E193" s="37">
        <v>46.185000000000002</v>
      </c>
      <c r="F193" s="37">
        <v>42.8</v>
      </c>
      <c r="G193" s="37">
        <v>41.569000000000003</v>
      </c>
      <c r="H193" s="37">
        <v>42.722999999999999</v>
      </c>
      <c r="I193" s="37">
        <v>43.954000000000001</v>
      </c>
      <c r="J193" s="37">
        <v>41.969000000000001</v>
      </c>
      <c r="K193" s="37">
        <v>41.969000000000001</v>
      </c>
      <c r="L193" s="37">
        <v>41.107999999999997</v>
      </c>
      <c r="M193" s="37">
        <v>38.845999999999997</v>
      </c>
      <c r="N193" s="37">
        <v>39.692</v>
      </c>
      <c r="O193" s="37">
        <v>37.923000000000002</v>
      </c>
      <c r="P193" s="37">
        <v>39.122999999999998</v>
      </c>
      <c r="Q193" s="37">
        <v>42.338000000000001</v>
      </c>
      <c r="S193" s="4">
        <f t="shared" si="234"/>
        <v>32.969697231112157</v>
      </c>
      <c r="T193" s="4">
        <f t="shared" si="234"/>
        <v>36.909639529605769</v>
      </c>
      <c r="U193" s="4">
        <f t="shared" si="234"/>
        <v>46.907212693839881</v>
      </c>
      <c r="V193" s="4">
        <f t="shared" si="234"/>
        <v>41.896134667928266</v>
      </c>
      <c r="W193" s="4">
        <f t="shared" si="234"/>
        <v>41.915526051014616</v>
      </c>
      <c r="X193" s="4">
        <f t="shared" si="234"/>
        <v>43.614329626202441</v>
      </c>
      <c r="Y193" s="4">
        <f t="shared" si="234"/>
        <v>43.756889200046807</v>
      </c>
      <c r="Z193" s="4">
        <f t="shared" si="234"/>
        <v>42.849635279471777</v>
      </c>
      <c r="AA193" s="4">
        <f t="shared" si="234"/>
        <v>42.578451286259863</v>
      </c>
      <c r="AB193" s="4">
        <f t="shared" si="234"/>
        <v>41.787242385180669</v>
      </c>
      <c r="AC193" s="4">
        <f t="shared" si="234"/>
        <v>38.848173697302308</v>
      </c>
      <c r="AD193" s="4">
        <f t="shared" si="234"/>
        <v>39.77820315234743</v>
      </c>
      <c r="AE193" s="4">
        <f t="shared" si="234"/>
        <v>39.044932955196195</v>
      </c>
      <c r="AF193" s="4">
        <f t="shared" si="234"/>
        <v>41.530165644843819</v>
      </c>
      <c r="AG193" s="4">
        <f t="shared" si="234"/>
        <v>44.934406574688424</v>
      </c>
      <c r="AI193" s="4">
        <f t="shared" si="235"/>
        <v>0.92430276888784135</v>
      </c>
      <c r="AJ193" s="4">
        <f t="shared" si="235"/>
        <v>-0.15163952960576665</v>
      </c>
      <c r="AK193" s="4">
        <f t="shared" si="235"/>
        <v>-0.72221269383987874</v>
      </c>
      <c r="AL193" s="4">
        <f t="shared" si="235"/>
        <v>0.90386533207173159</v>
      </c>
      <c r="AM193" s="4">
        <f t="shared" si="235"/>
        <v>-0.34652605101461376</v>
      </c>
      <c r="AN193" s="4">
        <f t="shared" si="235"/>
        <v>-0.89132962620244172</v>
      </c>
      <c r="AO193" s="4">
        <f t="shared" si="235"/>
        <v>0.1971107999531938</v>
      </c>
      <c r="AP193" s="4">
        <f t="shared" si="235"/>
        <v>-0.88063527947177533</v>
      </c>
      <c r="AQ193" s="4">
        <f t="shared" si="235"/>
        <v>-0.609451286259862</v>
      </c>
      <c r="AR193" s="4">
        <f t="shared" si="235"/>
        <v>-0.6792423851806717</v>
      </c>
      <c r="AS193" s="4">
        <f t="shared" si="235"/>
        <v>-2.173697302310984E-3</v>
      </c>
      <c r="AT193" s="4">
        <f t="shared" si="235"/>
        <v>-8.6203152347430034E-2</v>
      </c>
      <c r="AU193" s="4">
        <f t="shared" si="235"/>
        <v>-1.1219329551961934</v>
      </c>
      <c r="AV193" s="4">
        <f t="shared" si="235"/>
        <v>-2.4071656448438219</v>
      </c>
      <c r="AW193" s="4">
        <f t="shared" si="235"/>
        <v>-2.5964065746884231</v>
      </c>
      <c r="AY193" s="2">
        <f t="shared" si="227"/>
        <v>32.969697231112157</v>
      </c>
      <c r="AZ193" s="2">
        <f t="shared" si="227"/>
        <v>36.909639529399428</v>
      </c>
      <c r="BA193" s="2">
        <f t="shared" si="227"/>
        <v>46.907212691123895</v>
      </c>
      <c r="BB193" s="2">
        <f t="shared" si="227"/>
        <v>41.896134662632292</v>
      </c>
      <c r="BC193" s="2">
        <f t="shared" si="227"/>
        <v>41.915526046563151</v>
      </c>
      <c r="BD193" s="2">
        <f t="shared" si="227"/>
        <v>43.614329624471104</v>
      </c>
      <c r="BE193" s="2">
        <f t="shared" si="227"/>
        <v>43.756889199147068</v>
      </c>
      <c r="BF193" s="2">
        <f t="shared" si="227"/>
        <v>42.849635279440662</v>
      </c>
      <c r="BG193" s="2">
        <f t="shared" si="227"/>
        <v>42.578451286259437</v>
      </c>
      <c r="BH193" s="2">
        <f t="shared" si="227"/>
        <v>41.787242385174665</v>
      </c>
      <c r="BI193" s="2">
        <f t="shared" si="227"/>
        <v>38.848173697301355</v>
      </c>
      <c r="BJ193" s="2">
        <f t="shared" si="227"/>
        <v>39.778203149277502</v>
      </c>
      <c r="BK193" s="2">
        <f t="shared" si="227"/>
        <v>39.044932900890231</v>
      </c>
      <c r="BL193" s="2">
        <f t="shared" si="227"/>
        <v>41.500403805299932</v>
      </c>
      <c r="BM193" s="2">
        <f t="shared" si="227"/>
        <v>44.376138891672014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33.893999999999998</v>
      </c>
      <c r="CV193" s="2">
        <f t="shared" si="198"/>
        <v>36.758000000000003</v>
      </c>
      <c r="CW193" s="2">
        <f t="shared" si="199"/>
        <v>46.185000000000002</v>
      </c>
      <c r="CX193" s="2">
        <f t="shared" si="200"/>
        <v>42.8</v>
      </c>
      <c r="CY193" s="2">
        <f t="shared" si="201"/>
        <v>41.569000000000003</v>
      </c>
      <c r="CZ193" s="2">
        <f t="shared" si="202"/>
        <v>42.722999999999999</v>
      </c>
      <c r="DA193" s="2">
        <f t="shared" si="203"/>
        <v>43.954000000000001</v>
      </c>
      <c r="DB193" s="2">
        <f t="shared" si="204"/>
        <v>41.969000000000001</v>
      </c>
      <c r="DC193" s="2">
        <f t="shared" si="205"/>
        <v>41.969000000000001</v>
      </c>
      <c r="DD193" s="2">
        <f t="shared" si="206"/>
        <v>41.107999999999997</v>
      </c>
      <c r="DE193" s="2">
        <f t="shared" si="207"/>
        <v>38.845999999999997</v>
      </c>
      <c r="DF193" s="2">
        <f t="shared" si="208"/>
        <v>39.692</v>
      </c>
      <c r="DG193" s="2">
        <f t="shared" si="209"/>
        <v>37.923000000000002</v>
      </c>
      <c r="DH193" s="2">
        <f t="shared" si="210"/>
        <v>39.122999999999998</v>
      </c>
      <c r="DI193" s="2" t="str">
        <f t="shared" si="211"/>
        <v/>
      </c>
      <c r="DK193" s="2">
        <f t="shared" si="236"/>
        <v>74.384822334682866</v>
      </c>
      <c r="DL193" s="2">
        <f t="shared" si="236"/>
        <v>85.170911149825798</v>
      </c>
      <c r="DM193" s="2">
        <f t="shared" si="236"/>
        <v>106.91447213883677</v>
      </c>
      <c r="DN193" s="2">
        <f t="shared" si="236"/>
        <v>96.201028330206384</v>
      </c>
      <c r="DO193" s="2">
        <f t="shared" si="236"/>
        <v>88.717698257839729</v>
      </c>
      <c r="DP193" s="2">
        <f t="shared" si="236"/>
        <v>83.946040418118471</v>
      </c>
      <c r="DQ193" s="2">
        <f t="shared" si="236"/>
        <v>78.818440077789489</v>
      </c>
      <c r="DR193" s="2">
        <f t="shared" si="236"/>
        <v>82.238432649974328</v>
      </c>
      <c r="DS193" s="2">
        <f t="shared" si="236"/>
        <v>83.52074097182836</v>
      </c>
      <c r="DT193" s="2">
        <f t="shared" si="236"/>
        <v>82.998247810329218</v>
      </c>
      <c r="DU193" s="2">
        <f t="shared" si="236"/>
        <v>86.599990184234372</v>
      </c>
      <c r="DV193" s="2">
        <f t="shared" si="236"/>
        <v>90.998593174267612</v>
      </c>
      <c r="DW193" s="2">
        <f t="shared" si="236"/>
        <v>87.933156281230595</v>
      </c>
      <c r="DX193" s="2">
        <f t="shared" si="236"/>
        <v>85.033264808362361</v>
      </c>
      <c r="DY193" s="2">
        <f t="shared" si="236"/>
        <v>85.030958320749022</v>
      </c>
      <c r="EA193" s="2">
        <f t="shared" si="240"/>
        <v>32.014435879467413</v>
      </c>
      <c r="EB193" s="2">
        <f t="shared" si="240"/>
        <v>35.820712041683393</v>
      </c>
      <c r="EC193" s="2">
        <f t="shared" si="240"/>
        <v>42.578643783645219</v>
      </c>
      <c r="ED193" s="2">
        <f t="shared" si="240"/>
        <v>40.604329421585007</v>
      </c>
      <c r="EE193" s="2">
        <f t="shared" si="240"/>
        <v>41.233608900275392</v>
      </c>
      <c r="EF193" s="2">
        <f t="shared" si="239"/>
        <v>42.779802679945291</v>
      </c>
      <c r="EG193" s="2">
        <f t="shared" si="239"/>
        <v>43.086267774279079</v>
      </c>
      <c r="EH193" s="2">
        <f t="shared" si="239"/>
        <v>43.339910009943637</v>
      </c>
      <c r="EI193" s="2">
        <f t="shared" si="239"/>
        <v>43.09662489876721</v>
      </c>
      <c r="EJ193" s="2">
        <f t="shared" si="239"/>
        <v>41.561054980112694</v>
      </c>
      <c r="EK193" s="2">
        <f t="shared" si="212"/>
        <v>37.600043100604438</v>
      </c>
      <c r="EL193" s="2">
        <f t="shared" si="179"/>
        <v>38.917281032112342</v>
      </c>
      <c r="EM193" s="2">
        <f t="shared" si="179"/>
        <v>39.033516915447308</v>
      </c>
      <c r="EN193" s="2">
        <f t="shared" si="179"/>
        <v>41.742359738487188</v>
      </c>
      <c r="EO193" s="2">
        <f t="shared" si="179"/>
        <v>45.850645671035608</v>
      </c>
      <c r="EQ193" s="2">
        <f t="shared" si="237"/>
        <v>33.049932149151978</v>
      </c>
      <c r="ER193" s="2">
        <f t="shared" si="237"/>
        <v>37.209641723961994</v>
      </c>
      <c r="ES193" s="2">
        <f t="shared" si="237"/>
        <v>48.191938604819128</v>
      </c>
      <c r="ET193" s="2">
        <f t="shared" si="237"/>
        <v>42.300770402597848</v>
      </c>
      <c r="EU193" s="2">
        <f t="shared" si="237"/>
        <v>42.129225520509976</v>
      </c>
      <c r="EV193" s="2">
        <f t="shared" si="237"/>
        <v>43.874227794284351</v>
      </c>
      <c r="EW193" s="2">
        <f t="shared" si="237"/>
        <v>43.968271437835824</v>
      </c>
      <c r="EX193" s="2">
        <f t="shared" si="237"/>
        <v>42.704235659706981</v>
      </c>
      <c r="EY193" s="2">
        <f t="shared" si="237"/>
        <v>42.439022607194048</v>
      </c>
      <c r="EZ193" s="2">
        <f t="shared" si="237"/>
        <v>41.851314558607598</v>
      </c>
      <c r="FA193" s="2">
        <f t="shared" si="237"/>
        <v>39.19138589715358</v>
      </c>
      <c r="FB193" s="2">
        <f t="shared" si="237"/>
        <v>40.042501994837458</v>
      </c>
      <c r="FC193" s="2">
        <f t="shared" si="237"/>
        <v>39.047864756830052</v>
      </c>
      <c r="FD193" s="2">
        <f t="shared" si="237"/>
        <v>41.400224529787145</v>
      </c>
      <c r="FE193" s="2">
        <f t="shared" si="237"/>
        <v>43.566715274412516</v>
      </c>
      <c r="FG193" s="2">
        <f t="shared" si="238"/>
        <v>0.9999913180272717</v>
      </c>
      <c r="FH193" s="2">
        <f t="shared" si="238"/>
        <v>0.99998972341546188</v>
      </c>
      <c r="FI193" s="2">
        <f t="shared" si="238"/>
        <v>0.9999902557259861</v>
      </c>
      <c r="FJ193" s="2">
        <f t="shared" si="238"/>
        <v>0.99999038571003973</v>
      </c>
      <c r="FK193" s="2">
        <f t="shared" si="238"/>
        <v>0.9999900172320082</v>
      </c>
      <c r="FL193" s="2">
        <f t="shared" si="238"/>
        <v>0.99998989252090975</v>
      </c>
      <c r="FM193" s="2">
        <f t="shared" si="238"/>
        <v>0.99998908927362162</v>
      </c>
      <c r="FN193" s="2">
        <f t="shared" si="238"/>
        <v>0.99998880101104437</v>
      </c>
      <c r="FO193" s="2">
        <f t="shared" si="238"/>
        <v>0.99998872964838104</v>
      </c>
      <c r="FP193" s="2">
        <f t="shared" si="238"/>
        <v>0.99998797662922023</v>
      </c>
      <c r="FQ193" s="2">
        <f t="shared" si="238"/>
        <v>0.99998730664292412</v>
      </c>
      <c r="FR193" s="2">
        <f t="shared" si="238"/>
        <v>0.99998800657994735</v>
      </c>
      <c r="FS193" s="2">
        <f t="shared" si="238"/>
        <v>0.99998901964488907</v>
      </c>
      <c r="FT193" s="2">
        <f t="shared" si="238"/>
        <v>0.99998987178294141</v>
      </c>
      <c r="FU193" s="2">
        <f t="shared" si="238"/>
        <v>0.99998699887766895</v>
      </c>
      <c r="FW193" s="2">
        <f t="shared" si="229"/>
        <v>0.9221602443782162</v>
      </c>
      <c r="FX193" s="2">
        <f t="shared" si="229"/>
        <v>0.78363962561252587</v>
      </c>
      <c r="FY193" s="2">
        <f t="shared" si="229"/>
        <v>0.77101633522131041</v>
      </c>
      <c r="FZ193" s="2">
        <f t="shared" si="229"/>
        <v>0.76116453959524299</v>
      </c>
      <c r="GA193" s="2">
        <f t="shared" si="229"/>
        <v>0.76086475869765735</v>
      </c>
      <c r="GB193" s="2">
        <f t="shared" si="229"/>
        <v>0.76214520912413675</v>
      </c>
      <c r="GC193" s="2">
        <f t="shared" si="229"/>
        <v>0.75989657254973153</v>
      </c>
      <c r="GD193" s="2">
        <f t="shared" si="229"/>
        <v>0.77195242256625229</v>
      </c>
      <c r="GE193" s="2">
        <f t="shared" si="229"/>
        <v>0.78866696961943361</v>
      </c>
      <c r="GF193" s="2">
        <f t="shared" si="229"/>
        <v>0.77754261030343019</v>
      </c>
      <c r="GG193" s="2">
        <f t="shared" si="229"/>
        <v>0.78393456493291658</v>
      </c>
      <c r="GH193" s="2">
        <f t="shared" si="229"/>
        <v>0.76455870678789417</v>
      </c>
      <c r="GI193" s="2">
        <f t="shared" si="229"/>
        <v>0.75823601248975081</v>
      </c>
      <c r="GJ193" s="2">
        <f t="shared" si="229"/>
        <v>0.70847544101483939</v>
      </c>
      <c r="GK193" s="2">
        <f t="shared" si="229"/>
        <v>0.64582360722647758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2.5077719358305266E-213</v>
      </c>
      <c r="HD193" s="86">
        <f t="shared" si="181"/>
        <v>1.640057255810025E-268</v>
      </c>
      <c r="HE193" s="86">
        <f t="shared" si="181"/>
        <v>9.6562911188493579E-243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1.1302236940122967E-72</v>
      </c>
      <c r="HT193" s="86">
        <f t="shared" si="231"/>
        <v>1.8958063739476714E-60</v>
      </c>
      <c r="HU193" s="86">
        <f t="shared" si="231"/>
        <v>2.4543429187241553E-61</v>
      </c>
      <c r="HV193" s="86">
        <f t="shared" si="231"/>
        <v>6.6347468028090331E-64</v>
      </c>
      <c r="HW193" s="86">
        <f t="shared" si="231"/>
        <v>6.7629171145072402E-65</v>
      </c>
      <c r="HX193" s="86">
        <f t="shared" si="231"/>
        <v>2.4640804181111295E-68</v>
      </c>
      <c r="HY193" s="86">
        <f t="shared" si="231"/>
        <v>7.275259676161855E-72</v>
      </c>
      <c r="HZ193" s="86">
        <f t="shared" si="231"/>
        <v>5.5153390712974929E-76</v>
      </c>
      <c r="IA193" s="86">
        <f t="shared" si="231"/>
        <v>9.4349826247616207E-79</v>
      </c>
      <c r="IB193" s="86">
        <f t="shared" si="231"/>
        <v>2.8703312924730184E-77</v>
      </c>
      <c r="IC193" s="86">
        <f t="shared" si="231"/>
        <v>2.7484198703542247E-79</v>
      </c>
      <c r="ID193" s="86">
        <f t="shared" si="231"/>
        <v>2.3884214004005417E-66</v>
      </c>
      <c r="IE193" s="86">
        <f t="shared" si="231"/>
        <v>1.4254607174447067E-60</v>
      </c>
      <c r="IF193" s="86">
        <f t="shared" si="231"/>
        <v>5.5669864393394688E-47</v>
      </c>
      <c r="IG193" s="86">
        <f t="shared" si="231"/>
        <v>1.5058110297489917E-45</v>
      </c>
      <c r="II193" s="86">
        <f t="shared" si="232"/>
        <v>5.7141108462257817E-26</v>
      </c>
      <c r="IJ193" s="86">
        <f t="shared" si="232"/>
        <v>7.7499768111568226E-9</v>
      </c>
      <c r="IK193" s="86">
        <f t="shared" si="232"/>
        <v>3.3443404532644758E-8</v>
      </c>
      <c r="IL193" s="86">
        <f t="shared" si="232"/>
        <v>4.2720237013268977E-8</v>
      </c>
      <c r="IM193" s="86">
        <f t="shared" si="232"/>
        <v>3.157732790196723E-8</v>
      </c>
      <c r="IN193" s="86">
        <f t="shared" si="232"/>
        <v>1.2638100218310526E-8</v>
      </c>
      <c r="IO193" s="86">
        <f t="shared" si="232"/>
        <v>6.4899172901276629E-9</v>
      </c>
      <c r="IP193" s="86">
        <f t="shared" si="232"/>
        <v>4.3718630337436288E-10</v>
      </c>
      <c r="IQ193" s="86">
        <f t="shared" si="232"/>
        <v>1.2823960205178722E-11</v>
      </c>
      <c r="IR193" s="86">
        <f t="shared" si="232"/>
        <v>9.945007986975502E-11</v>
      </c>
      <c r="IS193" s="86">
        <f t="shared" si="232"/>
        <v>2.0795057921633231E-11</v>
      </c>
      <c r="IT193" s="86">
        <f t="shared" si="232"/>
        <v>1.1600845641972279E-8</v>
      </c>
      <c r="IU193" s="86">
        <f t="shared" si="232"/>
        <v>1.0683735919632932E-7</v>
      </c>
      <c r="IV193" s="86">
        <f t="shared" si="232"/>
        <v>5.7755435770235758E-3</v>
      </c>
      <c r="IW193" s="86">
        <f t="shared" si="232"/>
        <v>1.5467298781756516E-2</v>
      </c>
      <c r="IY193" s="86">
        <f t="shared" si="233"/>
        <v>5.7141108462257817E-26</v>
      </c>
      <c r="IZ193" s="86">
        <f t="shared" si="233"/>
        <v>7.7499768111568226E-9</v>
      </c>
      <c r="JA193" s="86">
        <f t="shared" si="233"/>
        <v>3.3443404532644758E-8</v>
      </c>
      <c r="JB193" s="86">
        <f t="shared" si="233"/>
        <v>4.2720237013268977E-8</v>
      </c>
      <c r="JC193" s="86">
        <f t="shared" si="233"/>
        <v>3.157732790196723E-8</v>
      </c>
      <c r="JD193" s="86">
        <f t="shared" si="233"/>
        <v>1.2638100218310526E-8</v>
      </c>
      <c r="JE193" s="86">
        <f t="shared" si="233"/>
        <v>6.4899172901276629E-9</v>
      </c>
      <c r="JF193" s="86">
        <f t="shared" si="233"/>
        <v>4.3718630337436288E-10</v>
      </c>
      <c r="JG193" s="86">
        <f t="shared" si="233"/>
        <v>1.2823960205178722E-11</v>
      </c>
      <c r="JH193" s="86">
        <f t="shared" si="233"/>
        <v>9.945007986975502E-11</v>
      </c>
      <c r="JI193" s="86">
        <f t="shared" si="233"/>
        <v>2.0795057921633231E-11</v>
      </c>
      <c r="JJ193" s="86">
        <f t="shared" si="233"/>
        <v>1.1600845641972279E-8</v>
      </c>
      <c r="JK193" s="86">
        <f t="shared" si="233"/>
        <v>1.0683735919632932E-7</v>
      </c>
      <c r="JL193" s="86">
        <f t="shared" si="233"/>
        <v>5.7755435770235758E-3</v>
      </c>
      <c r="JM193" s="86">
        <f t="shared" si="233"/>
        <v>1.5467298781756516E-2</v>
      </c>
    </row>
    <row r="194" spans="2:273" x14ac:dyDescent="0.25">
      <c r="B194" s="2">
        <v>167</v>
      </c>
      <c r="C194" s="37">
        <v>32.636000000000003</v>
      </c>
      <c r="D194" s="37">
        <v>35.802999999999997</v>
      </c>
      <c r="E194" s="37">
        <v>46.323</v>
      </c>
      <c r="F194" s="37">
        <v>43.892000000000003</v>
      </c>
      <c r="G194" s="37">
        <v>42.107999999999997</v>
      </c>
      <c r="H194" s="37">
        <v>43.445999999999998</v>
      </c>
      <c r="I194" s="37">
        <v>44.908000000000001</v>
      </c>
      <c r="J194" s="37">
        <v>41.414999999999999</v>
      </c>
      <c r="K194" s="37">
        <v>42.491999999999997</v>
      </c>
      <c r="L194" s="37">
        <v>42.491999999999997</v>
      </c>
      <c r="M194" s="37">
        <v>39.107999999999997</v>
      </c>
      <c r="N194" s="37">
        <v>40.462000000000003</v>
      </c>
      <c r="O194" s="37">
        <v>38.615000000000002</v>
      </c>
      <c r="P194" s="37">
        <v>39.753999999999998</v>
      </c>
      <c r="Q194" s="37">
        <v>40.845999999999997</v>
      </c>
      <c r="S194" s="4">
        <f t="shared" si="234"/>
        <v>32.903392878280954</v>
      </c>
      <c r="T194" s="4">
        <f t="shared" si="234"/>
        <v>36.841774120518608</v>
      </c>
      <c r="U194" s="4">
        <f t="shared" si="234"/>
        <v>46.858258762173151</v>
      </c>
      <c r="V194" s="4">
        <f t="shared" si="234"/>
        <v>41.82677975119077</v>
      </c>
      <c r="W194" s="4">
        <f t="shared" si="234"/>
        <v>41.823664637201446</v>
      </c>
      <c r="X194" s="4">
        <f t="shared" si="234"/>
        <v>43.539155217564016</v>
      </c>
      <c r="Y194" s="4">
        <f t="shared" si="234"/>
        <v>43.676401252746984</v>
      </c>
      <c r="Z194" s="4">
        <f t="shared" si="234"/>
        <v>42.73039936444561</v>
      </c>
      <c r="AA194" s="4">
        <f t="shared" si="234"/>
        <v>42.451063300599266</v>
      </c>
      <c r="AB194" s="4">
        <f t="shared" si="234"/>
        <v>41.693839675412491</v>
      </c>
      <c r="AC194" s="4">
        <f t="shared" si="234"/>
        <v>38.748255404596335</v>
      </c>
      <c r="AD194" s="4">
        <f t="shared" si="234"/>
        <v>39.673056454752903</v>
      </c>
      <c r="AE194" s="4">
        <f t="shared" si="234"/>
        <v>38.934543135817123</v>
      </c>
      <c r="AF194" s="4">
        <f t="shared" si="234"/>
        <v>41.402960531832093</v>
      </c>
      <c r="AG194" s="4">
        <f t="shared" si="234"/>
        <v>44.383253752543865</v>
      </c>
      <c r="AI194" s="4">
        <f t="shared" si="235"/>
        <v>-0.26739287828095115</v>
      </c>
      <c r="AJ194" s="4">
        <f t="shared" si="235"/>
        <v>-1.0387741205186103</v>
      </c>
      <c r="AK194" s="4">
        <f t="shared" si="235"/>
        <v>-0.53525876217315016</v>
      </c>
      <c r="AL194" s="4">
        <f t="shared" si="235"/>
        <v>2.0652202488092328</v>
      </c>
      <c r="AM194" s="4">
        <f t="shared" si="235"/>
        <v>0.28433536279855076</v>
      </c>
      <c r="AN194" s="4">
        <f t="shared" si="235"/>
        <v>-9.3155217564017789E-2</v>
      </c>
      <c r="AO194" s="4">
        <f t="shared" si="235"/>
        <v>1.2315987472530168</v>
      </c>
      <c r="AP194" s="4">
        <f t="shared" si="235"/>
        <v>-1.3153993644456108</v>
      </c>
      <c r="AQ194" s="4">
        <f t="shared" si="235"/>
        <v>4.0936699400731413E-2</v>
      </c>
      <c r="AR194" s="4">
        <f t="shared" si="235"/>
        <v>0.79816032458750641</v>
      </c>
      <c r="AS194" s="4">
        <f t="shared" si="235"/>
        <v>0.35974459540366155</v>
      </c>
      <c r="AT194" s="4">
        <f t="shared" si="235"/>
        <v>0.78894354524710053</v>
      </c>
      <c r="AU194" s="4">
        <f t="shared" si="235"/>
        <v>-0.31954313581712057</v>
      </c>
      <c r="AV194" s="4">
        <f t="shared" si="235"/>
        <v>-1.6489605318320955</v>
      </c>
      <c r="AW194" s="4">
        <f t="shared" si="235"/>
        <v>-3.5372537525438688</v>
      </c>
      <c r="AY194" s="2">
        <f t="shared" si="227"/>
        <v>32.903392878280954</v>
      </c>
      <c r="AZ194" s="2">
        <f t="shared" si="227"/>
        <v>36.84177412051028</v>
      </c>
      <c r="BA194" s="2">
        <f t="shared" si="227"/>
        <v>46.858258762053779</v>
      </c>
      <c r="BB194" s="2">
        <f t="shared" si="227"/>
        <v>41.826779750980926</v>
      </c>
      <c r="BC194" s="2">
        <f t="shared" si="227"/>
        <v>41.82366463703643</v>
      </c>
      <c r="BD194" s="2">
        <f t="shared" si="227"/>
        <v>43.539155217509631</v>
      </c>
      <c r="BE194" s="2">
        <f t="shared" si="227"/>
        <v>43.676401252723281</v>
      </c>
      <c r="BF194" s="2">
        <f t="shared" si="227"/>
        <v>42.730399364445013</v>
      </c>
      <c r="BG194" s="2">
        <f t="shared" si="227"/>
        <v>42.451063300599259</v>
      </c>
      <c r="BH194" s="2">
        <f t="shared" si="227"/>
        <v>41.693839675412391</v>
      </c>
      <c r="BI194" s="2">
        <f t="shared" si="227"/>
        <v>38.748255404596321</v>
      </c>
      <c r="BJ194" s="2">
        <f t="shared" si="227"/>
        <v>39.673056454654187</v>
      </c>
      <c r="BK194" s="2">
        <f t="shared" si="227"/>
        <v>38.934543133334998</v>
      </c>
      <c r="BL194" s="2">
        <f t="shared" si="227"/>
        <v>41.394726674099573</v>
      </c>
      <c r="BM194" s="2">
        <f t="shared" si="227"/>
        <v>44.207657006781275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32.636000000000003</v>
      </c>
      <c r="CV194" s="2">
        <f t="shared" si="198"/>
        <v>35.802999999999997</v>
      </c>
      <c r="CW194" s="2">
        <f t="shared" si="199"/>
        <v>46.323</v>
      </c>
      <c r="CX194" s="2">
        <f t="shared" si="200"/>
        <v>43.892000000000003</v>
      </c>
      <c r="CY194" s="2">
        <f t="shared" si="201"/>
        <v>42.107999999999997</v>
      </c>
      <c r="CZ194" s="2">
        <f t="shared" si="202"/>
        <v>43.445999999999998</v>
      </c>
      <c r="DA194" s="2">
        <f t="shared" si="203"/>
        <v>44.908000000000001</v>
      </c>
      <c r="DB194" s="2">
        <f t="shared" si="204"/>
        <v>41.414999999999999</v>
      </c>
      <c r="DC194" s="2">
        <f t="shared" si="205"/>
        <v>42.491999999999997</v>
      </c>
      <c r="DD194" s="2">
        <f t="shared" si="206"/>
        <v>42.491999999999997</v>
      </c>
      <c r="DE194" s="2">
        <f t="shared" si="207"/>
        <v>39.107999999999997</v>
      </c>
      <c r="DF194" s="2">
        <f t="shared" si="208"/>
        <v>40.462000000000003</v>
      </c>
      <c r="DG194" s="2">
        <f t="shared" si="209"/>
        <v>38.615000000000002</v>
      </c>
      <c r="DH194" s="2">
        <f t="shared" si="210"/>
        <v>39.753999999999998</v>
      </c>
      <c r="DI194" s="2">
        <f t="shared" si="211"/>
        <v>40.845999999999997</v>
      </c>
      <c r="DK194" s="2">
        <f t="shared" si="236"/>
        <v>74.555034278002694</v>
      </c>
      <c r="DL194" s="2">
        <f t="shared" si="236"/>
        <v>85.385432926829282</v>
      </c>
      <c r="DM194" s="2">
        <f t="shared" si="236"/>
        <v>107.19509362101313</v>
      </c>
      <c r="DN194" s="2">
        <f t="shared" si="236"/>
        <v>96.443917260787998</v>
      </c>
      <c r="DO194" s="2">
        <f t="shared" si="236"/>
        <v>88.907082926829275</v>
      </c>
      <c r="DP194" s="2">
        <f t="shared" si="236"/>
        <v>84.104063414634155</v>
      </c>
      <c r="DQ194" s="2">
        <f t="shared" si="236"/>
        <v>78.930196661534723</v>
      </c>
      <c r="DR194" s="2">
        <f t="shared" si="236"/>
        <v>82.377757502093274</v>
      </c>
      <c r="DS194" s="2">
        <f t="shared" si="236"/>
        <v>83.668680117764666</v>
      </c>
      <c r="DT194" s="2">
        <f t="shared" si="236"/>
        <v>83.153251283600127</v>
      </c>
      <c r="DU194" s="2">
        <f t="shared" si="236"/>
        <v>86.795474479009371</v>
      </c>
      <c r="DV194" s="2">
        <f t="shared" si="236"/>
        <v>91.204816671700399</v>
      </c>
      <c r="DW194" s="2">
        <f t="shared" si="236"/>
        <v>88.13763420036193</v>
      </c>
      <c r="DX194" s="2">
        <f t="shared" si="236"/>
        <v>85.228292682926821</v>
      </c>
      <c r="DY194" s="2">
        <f t="shared" si="236"/>
        <v>85.221185744488068</v>
      </c>
      <c r="EA194" s="2">
        <f t="shared" si="240"/>
        <v>31.926282410651719</v>
      </c>
      <c r="EB194" s="2">
        <f t="shared" si="240"/>
        <v>35.711131418996885</v>
      </c>
      <c r="EC194" s="2">
        <f t="shared" si="240"/>
        <v>42.36058038964368</v>
      </c>
      <c r="ED194" s="2">
        <f t="shared" si="240"/>
        <v>40.483651692772284</v>
      </c>
      <c r="EE194" s="2">
        <f t="shared" si="240"/>
        <v>41.114761207168982</v>
      </c>
      <c r="EF194" s="2">
        <f t="shared" si="239"/>
        <v>42.671657615083774</v>
      </c>
      <c r="EG194" s="2">
        <f t="shared" si="239"/>
        <v>42.979187878065957</v>
      </c>
      <c r="EH194" s="2">
        <f t="shared" si="239"/>
        <v>43.238665043917791</v>
      </c>
      <c r="EI194" s="2">
        <f t="shared" si="239"/>
        <v>42.987905696031675</v>
      </c>
      <c r="EJ194" s="2">
        <f t="shared" si="239"/>
        <v>41.458185537164397</v>
      </c>
      <c r="EK194" s="2">
        <f t="shared" si="212"/>
        <v>37.453326200336434</v>
      </c>
      <c r="EL194" s="2">
        <f t="shared" si="179"/>
        <v>38.778134086835905</v>
      </c>
      <c r="EM194" s="2">
        <f t="shared" si="179"/>
        <v>38.921640064936653</v>
      </c>
      <c r="EN194" s="2">
        <f t="shared" si="179"/>
        <v>41.646053162208844</v>
      </c>
      <c r="EO194" s="2">
        <f t="shared" si="179"/>
        <v>45.751510873177018</v>
      </c>
      <c r="EQ194" s="2">
        <f t="shared" si="237"/>
        <v>32.978250292879082</v>
      </c>
      <c r="ER194" s="2">
        <f t="shared" si="237"/>
        <v>37.125890833719815</v>
      </c>
      <c r="ES194" s="2">
        <f t="shared" si="237"/>
        <v>48.075756601826505</v>
      </c>
      <c r="ET194" s="2">
        <f t="shared" si="237"/>
        <v>42.210508210850655</v>
      </c>
      <c r="EU194" s="2">
        <f t="shared" si="237"/>
        <v>42.026304554085115</v>
      </c>
      <c r="EV194" s="2">
        <f t="shared" si="237"/>
        <v>43.785576731669352</v>
      </c>
      <c r="EW194" s="2">
        <f t="shared" si="237"/>
        <v>43.87685414118954</v>
      </c>
      <c r="EX194" s="2">
        <f t="shared" si="237"/>
        <v>42.592953364317964</v>
      </c>
      <c r="EY194" s="2">
        <f t="shared" si="237"/>
        <v>42.319346985436624</v>
      </c>
      <c r="EZ194" s="2">
        <f t="shared" si="237"/>
        <v>41.754752211304165</v>
      </c>
      <c r="FA194" s="2">
        <f t="shared" si="237"/>
        <v>39.073040999769283</v>
      </c>
      <c r="FB194" s="2">
        <f t="shared" si="237"/>
        <v>39.923659375399907</v>
      </c>
      <c r="FC194" s="2">
        <f t="shared" si="237"/>
        <v>38.937659102851214</v>
      </c>
      <c r="FD194" s="2">
        <f t="shared" si="237"/>
        <v>41.299856324745463</v>
      </c>
      <c r="FE194" s="2">
        <f t="shared" si="237"/>
        <v>43.434786785126548</v>
      </c>
      <c r="FG194" s="2">
        <f t="shared" si="238"/>
        <v>0.99999208194071598</v>
      </c>
      <c r="FH194" s="2">
        <f t="shared" si="238"/>
        <v>0.99999062763503488</v>
      </c>
      <c r="FI194" s="2">
        <f t="shared" si="238"/>
        <v>0.99999111310885813</v>
      </c>
      <c r="FJ194" s="2">
        <f t="shared" si="238"/>
        <v>0.99999123165592596</v>
      </c>
      <c r="FK194" s="2">
        <f t="shared" si="238"/>
        <v>0.99999089559938759</v>
      </c>
      <c r="FL194" s="2">
        <f t="shared" si="238"/>
        <v>0.99999078186131296</v>
      </c>
      <c r="FM194" s="2">
        <f t="shared" si="238"/>
        <v>0.99999004928972468</v>
      </c>
      <c r="FN194" s="2">
        <f t="shared" si="238"/>
        <v>0.99998978639061831</v>
      </c>
      <c r="FO194" s="2">
        <f t="shared" si="238"/>
        <v>0.99998972130696706</v>
      </c>
      <c r="FP194" s="2">
        <f t="shared" si="238"/>
        <v>0.99998903454392263</v>
      </c>
      <c r="FQ194" s="2">
        <f t="shared" si="238"/>
        <v>0.99998842350782946</v>
      </c>
      <c r="FR194" s="2">
        <f t="shared" si="238"/>
        <v>0.9999890618593682</v>
      </c>
      <c r="FS194" s="2">
        <f t="shared" si="238"/>
        <v>0.99998998578744358</v>
      </c>
      <c r="FT194" s="2">
        <f t="shared" si="238"/>
        <v>0.99999076294802736</v>
      </c>
      <c r="FU194" s="2">
        <f t="shared" si="238"/>
        <v>0.99998814282194615</v>
      </c>
      <c r="FW194" s="2">
        <f t="shared" si="229"/>
        <v>0.9285197268348141</v>
      </c>
      <c r="FX194" s="2">
        <f t="shared" si="229"/>
        <v>0.79884758077514895</v>
      </c>
      <c r="FY194" s="2">
        <f t="shared" si="229"/>
        <v>0.7868702605463811</v>
      </c>
      <c r="FZ194" s="2">
        <f t="shared" si="229"/>
        <v>0.77750372731588546</v>
      </c>
      <c r="GA194" s="2">
        <f t="shared" si="229"/>
        <v>0.77721845244238685</v>
      </c>
      <c r="GB194" s="2">
        <f t="shared" si="229"/>
        <v>0.77843683607924419</v>
      </c>
      <c r="GC194" s="2">
        <f t="shared" si="229"/>
        <v>0.77629701060613554</v>
      </c>
      <c r="GD194" s="2">
        <f t="shared" si="229"/>
        <v>0.78775937766828663</v>
      </c>
      <c r="GE194" s="2">
        <f t="shared" si="229"/>
        <v>0.80361011248638015</v>
      </c>
      <c r="GF194" s="2">
        <f t="shared" si="229"/>
        <v>0.79306595563418669</v>
      </c>
      <c r="GG194" s="2">
        <f t="shared" si="229"/>
        <v>0.79912710294422562</v>
      </c>
      <c r="GH194" s="2">
        <f t="shared" si="229"/>
        <v>0.78073258296413972</v>
      </c>
      <c r="GI194" s="2">
        <f t="shared" si="229"/>
        <v>0.77471624938306594</v>
      </c>
      <c r="GJ194" s="2">
        <f t="shared" si="229"/>
        <v>0.72712697598640619</v>
      </c>
      <c r="GK194" s="2">
        <f t="shared" si="229"/>
        <v>0.66659723241275926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1.1138896993538211E-218</v>
      </c>
      <c r="HD194" s="86">
        <f t="shared" si="181"/>
        <v>3.1036033234188061E-275</v>
      </c>
      <c r="HE194" s="86">
        <f t="shared" si="181"/>
        <v>8.6027639655786836E-249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1.5716577242677323E-75</v>
      </c>
      <c r="HT194" s="86">
        <f t="shared" si="231"/>
        <v>3.4470090727790511E-63</v>
      </c>
      <c r="HU194" s="86">
        <f t="shared" si="231"/>
        <v>3.8948617371461164E-64</v>
      </c>
      <c r="HV194" s="86">
        <f t="shared" si="231"/>
        <v>7.0832886553384665E-67</v>
      </c>
      <c r="HW194" s="86">
        <f t="shared" si="231"/>
        <v>6.3316487069379494E-68</v>
      </c>
      <c r="HX194" s="86">
        <f t="shared" si="231"/>
        <v>1.6312150168785262E-71</v>
      </c>
      <c r="HY194" s="86">
        <f t="shared" si="231"/>
        <v>3.1578523367696101E-75</v>
      </c>
      <c r="HZ194" s="86">
        <f t="shared" si="231"/>
        <v>1.6886793346261602E-79</v>
      </c>
      <c r="IA194" s="86">
        <f t="shared" si="231"/>
        <v>2.3987399676324603E-82</v>
      </c>
      <c r="IB194" s="86">
        <f t="shared" si="231"/>
        <v>7.5585966157388517E-81</v>
      </c>
      <c r="IC194" s="86">
        <f t="shared" si="231"/>
        <v>6.1801837952549498E-83</v>
      </c>
      <c r="ID194" s="86">
        <f t="shared" si="231"/>
        <v>1.8787191668488765E-69</v>
      </c>
      <c r="IE194" s="86">
        <f t="shared" si="231"/>
        <v>2.040989886328437E-63</v>
      </c>
      <c r="IF194" s="86">
        <f t="shared" si="231"/>
        <v>2.6372065023429218E-49</v>
      </c>
      <c r="IG194" s="86">
        <f t="shared" si="231"/>
        <v>5.881765557774977E-48</v>
      </c>
      <c r="II194" s="86">
        <f t="shared" si="232"/>
        <v>8.140657383812581E-28</v>
      </c>
      <c r="IJ194" s="86">
        <f t="shared" si="232"/>
        <v>6.1370179132056239E-10</v>
      </c>
      <c r="IK194" s="86">
        <f t="shared" si="232"/>
        <v>2.8308571842440484E-9</v>
      </c>
      <c r="IL194" s="86">
        <f t="shared" si="232"/>
        <v>3.3313372971819302E-9</v>
      </c>
      <c r="IM194" s="86">
        <f t="shared" si="232"/>
        <v>2.3365816590222334E-9</v>
      </c>
      <c r="IN194" s="86">
        <f t="shared" si="232"/>
        <v>8.2087904520630499E-10</v>
      </c>
      <c r="IO194" s="86">
        <f t="shared" si="232"/>
        <v>3.670362699448944E-10</v>
      </c>
      <c r="IP194" s="86">
        <f t="shared" si="232"/>
        <v>1.9274334109201389E-11</v>
      </c>
      <c r="IQ194" s="86">
        <f t="shared" si="232"/>
        <v>4.3525483556474088E-13</v>
      </c>
      <c r="IR194" s="86">
        <f t="shared" si="232"/>
        <v>3.8175777052116533E-12</v>
      </c>
      <c r="IS194" s="86">
        <f t="shared" si="232"/>
        <v>7.0140610080614214E-13</v>
      </c>
      <c r="IT194" s="86">
        <f t="shared" si="232"/>
        <v>7.6762360990838399E-10</v>
      </c>
      <c r="IU194" s="86">
        <f t="shared" si="232"/>
        <v>9.3219489575965539E-9</v>
      </c>
      <c r="IV194" s="86">
        <f t="shared" si="232"/>
        <v>2.3570748248771187E-3</v>
      </c>
      <c r="IW194" s="86">
        <f t="shared" si="232"/>
        <v>5.7904984342632294E-3</v>
      </c>
      <c r="IY194" s="86">
        <f t="shared" si="233"/>
        <v>8.140657383812581E-28</v>
      </c>
      <c r="IZ194" s="86">
        <f t="shared" si="233"/>
        <v>6.1370179132056239E-10</v>
      </c>
      <c r="JA194" s="86">
        <f t="shared" si="233"/>
        <v>2.8308571842440484E-9</v>
      </c>
      <c r="JB194" s="86">
        <f t="shared" si="233"/>
        <v>3.3313372971819302E-9</v>
      </c>
      <c r="JC194" s="86">
        <f t="shared" si="233"/>
        <v>2.3365816590222334E-9</v>
      </c>
      <c r="JD194" s="86">
        <f t="shared" si="233"/>
        <v>8.2087904520630499E-10</v>
      </c>
      <c r="JE194" s="86">
        <f t="shared" si="233"/>
        <v>3.670362699448944E-10</v>
      </c>
      <c r="JF194" s="86">
        <f t="shared" si="233"/>
        <v>1.9274334109201389E-11</v>
      </c>
      <c r="JG194" s="86">
        <f t="shared" si="233"/>
        <v>4.3525483556474088E-13</v>
      </c>
      <c r="JH194" s="86">
        <f t="shared" si="233"/>
        <v>3.8175777052116533E-12</v>
      </c>
      <c r="JI194" s="86">
        <f t="shared" si="233"/>
        <v>7.0140610080614214E-13</v>
      </c>
      <c r="JJ194" s="86">
        <f t="shared" si="233"/>
        <v>7.6762360990838399E-10</v>
      </c>
      <c r="JK194" s="86">
        <f t="shared" si="233"/>
        <v>9.3219489575965539E-9</v>
      </c>
      <c r="JL194" s="86">
        <f t="shared" si="233"/>
        <v>2.3570748248771187E-3</v>
      </c>
      <c r="JM194" s="86">
        <f t="shared" si="233"/>
        <v>5.7904984342632294E-3</v>
      </c>
    </row>
    <row r="195" spans="2:273" x14ac:dyDescent="0.25">
      <c r="B195" s="2">
        <v>168</v>
      </c>
      <c r="C195" s="37">
        <v>31.954999999999998</v>
      </c>
      <c r="D195" s="37">
        <v>36.347999999999999</v>
      </c>
      <c r="E195" s="37">
        <v>48.185000000000002</v>
      </c>
      <c r="F195" s="37">
        <v>43.030999999999999</v>
      </c>
      <c r="G195" s="37">
        <v>40.631</v>
      </c>
      <c r="H195" s="37">
        <v>45.030999999999999</v>
      </c>
      <c r="I195" s="37">
        <v>44.892000000000003</v>
      </c>
      <c r="J195" s="37">
        <v>43.030999999999999</v>
      </c>
      <c r="K195" s="37">
        <v>41.631</v>
      </c>
      <c r="L195" s="37">
        <v>40.707999999999998</v>
      </c>
      <c r="M195" s="37">
        <v>38.831000000000003</v>
      </c>
      <c r="N195" s="37">
        <v>40.585000000000001</v>
      </c>
      <c r="O195" s="37">
        <v>38.369</v>
      </c>
      <c r="P195" s="37">
        <v>41.262</v>
      </c>
      <c r="Q195" s="37">
        <v>40.938000000000002</v>
      </c>
      <c r="S195" s="4">
        <f t="shared" si="234"/>
        <v>32.83678488091828</v>
      </c>
      <c r="T195" s="4">
        <f t="shared" si="234"/>
        <v>36.77352479929462</v>
      </c>
      <c r="U195" s="4">
        <f t="shared" si="234"/>
        <v>46.807794670302123</v>
      </c>
      <c r="V195" s="4">
        <f t="shared" si="234"/>
        <v>41.756992188700963</v>
      </c>
      <c r="W195" s="4">
        <f t="shared" si="234"/>
        <v>41.731572589563406</v>
      </c>
      <c r="X195" s="4">
        <f t="shared" si="234"/>
        <v>43.46369601799406</v>
      </c>
      <c r="Y195" s="4">
        <f t="shared" si="234"/>
        <v>43.59568675194253</v>
      </c>
      <c r="Z195" s="4">
        <f t="shared" si="234"/>
        <v>42.611383956826934</v>
      </c>
      <c r="AA195" s="4">
        <f t="shared" si="234"/>
        <v>42.323902991787733</v>
      </c>
      <c r="AB195" s="4">
        <f t="shared" si="234"/>
        <v>41.600389165148556</v>
      </c>
      <c r="AC195" s="4">
        <f t="shared" si="234"/>
        <v>38.647861570425199</v>
      </c>
      <c r="AD195" s="4">
        <f t="shared" si="234"/>
        <v>39.567620865148143</v>
      </c>
      <c r="AE195" s="4">
        <f t="shared" si="234"/>
        <v>38.824197669442867</v>
      </c>
      <c r="AF195" s="4">
        <f t="shared" si="234"/>
        <v>41.291203335754318</v>
      </c>
      <c r="AG195" s="4">
        <f t="shared" si="234"/>
        <v>44.087411768659791</v>
      </c>
      <c r="AI195" s="4">
        <f t="shared" si="235"/>
        <v>-0.881784880918282</v>
      </c>
      <c r="AJ195" s="4">
        <f t="shared" si="235"/>
        <v>-0.42552479929462095</v>
      </c>
      <c r="AK195" s="4">
        <f t="shared" si="235"/>
        <v>1.3772053296978797</v>
      </c>
      <c r="AL195" s="4">
        <f t="shared" si="235"/>
        <v>1.2740078112990361</v>
      </c>
      <c r="AM195" s="4">
        <f t="shared" si="235"/>
        <v>-1.1005725895634058</v>
      </c>
      <c r="AN195" s="4">
        <f t="shared" si="235"/>
        <v>1.5673039820059387</v>
      </c>
      <c r="AO195" s="4">
        <f t="shared" si="235"/>
        <v>1.2963132480574728</v>
      </c>
      <c r="AP195" s="4">
        <f t="shared" si="235"/>
        <v>0.41961604317306467</v>
      </c>
      <c r="AQ195" s="4">
        <f t="shared" si="235"/>
        <v>-0.69290299178773296</v>
      </c>
      <c r="AR195" s="4">
        <f t="shared" si="235"/>
        <v>-0.89238916514855759</v>
      </c>
      <c r="AS195" s="4">
        <f t="shared" si="235"/>
        <v>0.18313842957480375</v>
      </c>
      <c r="AT195" s="4">
        <f t="shared" si="235"/>
        <v>1.0173791348518577</v>
      </c>
      <c r="AU195" s="4">
        <f t="shared" si="235"/>
        <v>-0.45519766944286744</v>
      </c>
      <c r="AV195" s="4">
        <f t="shared" si="235"/>
        <v>-2.920333575431755E-2</v>
      </c>
      <c r="AW195" s="4">
        <f t="shared" si="235"/>
        <v>-3.1494117686597889</v>
      </c>
      <c r="AY195" s="2">
        <f t="shared" ref="AY195:BM211" si="242">IF(OR($B195 &lt; C$230, $B195 &gt; C$233), #N/A, ((1-FG195)*DK195) + (FG195 - FW195)*EA195 + (FW195*EQ195))</f>
        <v>32.83678488091828</v>
      </c>
      <c r="AZ195" s="2">
        <f t="shared" si="242"/>
        <v>36.77352479929435</v>
      </c>
      <c r="BA195" s="2">
        <f t="shared" si="242"/>
        <v>46.807794670297909</v>
      </c>
      <c r="BB195" s="2">
        <f t="shared" si="242"/>
        <v>41.756992188694397</v>
      </c>
      <c r="BC195" s="2">
        <f t="shared" si="242"/>
        <v>41.731572589558603</v>
      </c>
      <c r="BD195" s="2">
        <f t="shared" si="242"/>
        <v>43.463696017992731</v>
      </c>
      <c r="BE195" s="2">
        <f t="shared" si="242"/>
        <v>43.595686751942054</v>
      </c>
      <c r="BF195" s="2">
        <f t="shared" si="242"/>
        <v>42.611383956826927</v>
      </c>
      <c r="BG195" s="2">
        <f t="shared" si="242"/>
        <v>42.323902991787733</v>
      </c>
      <c r="BH195" s="2">
        <f t="shared" si="242"/>
        <v>41.600389165148556</v>
      </c>
      <c r="BI195" s="2">
        <f t="shared" si="242"/>
        <v>38.647861570425199</v>
      </c>
      <c r="BJ195" s="2">
        <f t="shared" si="242"/>
        <v>39.56762086514567</v>
      </c>
      <c r="BK195" s="2">
        <f t="shared" si="242"/>
        <v>38.8241976693526</v>
      </c>
      <c r="BL195" s="2">
        <f t="shared" si="242"/>
        <v>41.289168490742711</v>
      </c>
      <c r="BM195" s="2">
        <f t="shared" si="242"/>
        <v>44.039290148790855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31.954999999999998</v>
      </c>
      <c r="CV195" s="2">
        <f t="shared" si="198"/>
        <v>36.347999999999999</v>
      </c>
      <c r="CW195" s="2">
        <f t="shared" si="199"/>
        <v>48.185000000000002</v>
      </c>
      <c r="CX195" s="2">
        <f t="shared" si="200"/>
        <v>43.030999999999999</v>
      </c>
      <c r="CY195" s="2">
        <f t="shared" si="201"/>
        <v>40.631</v>
      </c>
      <c r="CZ195" s="2">
        <f t="shared" si="202"/>
        <v>45.030999999999999</v>
      </c>
      <c r="DA195" s="2">
        <f t="shared" si="203"/>
        <v>44.892000000000003</v>
      </c>
      <c r="DB195" s="2">
        <f t="shared" si="204"/>
        <v>43.030999999999999</v>
      </c>
      <c r="DC195" s="2">
        <f t="shared" si="205"/>
        <v>41.631</v>
      </c>
      <c r="DD195" s="2">
        <f t="shared" si="206"/>
        <v>40.707999999999998</v>
      </c>
      <c r="DE195" s="2">
        <f t="shared" si="207"/>
        <v>38.831000000000003</v>
      </c>
      <c r="DF195" s="2">
        <f t="shared" si="208"/>
        <v>40.585000000000001</v>
      </c>
      <c r="DG195" s="2">
        <f t="shared" si="209"/>
        <v>38.369</v>
      </c>
      <c r="DH195" s="2">
        <f t="shared" si="210"/>
        <v>41.262</v>
      </c>
      <c r="DI195" s="2">
        <f t="shared" si="211"/>
        <v>40.938000000000002</v>
      </c>
      <c r="DK195" s="2">
        <f t="shared" si="236"/>
        <v>74.725246221322536</v>
      </c>
      <c r="DL195" s="2">
        <f t="shared" si="236"/>
        <v>85.599954703832765</v>
      </c>
      <c r="DM195" s="2">
        <f t="shared" si="236"/>
        <v>107.47571510318949</v>
      </c>
      <c r="DN195" s="2">
        <f t="shared" si="236"/>
        <v>96.686806191369612</v>
      </c>
      <c r="DO195" s="2">
        <f t="shared" si="236"/>
        <v>89.096467595818822</v>
      </c>
      <c r="DP195" s="2">
        <f t="shared" si="236"/>
        <v>84.262086411149824</v>
      </c>
      <c r="DQ195" s="2">
        <f t="shared" si="236"/>
        <v>79.04195324527997</v>
      </c>
      <c r="DR195" s="2">
        <f t="shared" si="236"/>
        <v>82.517082354212221</v>
      </c>
      <c r="DS195" s="2">
        <f t="shared" si="236"/>
        <v>83.816619263700971</v>
      </c>
      <c r="DT195" s="2">
        <f t="shared" si="236"/>
        <v>83.308254756871051</v>
      </c>
      <c r="DU195" s="2">
        <f t="shared" si="236"/>
        <v>86.990958773784371</v>
      </c>
      <c r="DV195" s="2">
        <f t="shared" si="236"/>
        <v>91.411040169133202</v>
      </c>
      <c r="DW195" s="2">
        <f t="shared" si="236"/>
        <v>88.342112119493294</v>
      </c>
      <c r="DX195" s="2">
        <f t="shared" si="236"/>
        <v>85.42332055749128</v>
      </c>
      <c r="DY195" s="2">
        <f t="shared" si="236"/>
        <v>85.411413168227114</v>
      </c>
      <c r="EA195" s="2">
        <f t="shared" si="240"/>
        <v>31.838128941836022</v>
      </c>
      <c r="EB195" s="2">
        <f t="shared" si="240"/>
        <v>35.601550796310377</v>
      </c>
      <c r="EC195" s="2">
        <f t="shared" si="240"/>
        <v>42.14251699564214</v>
      </c>
      <c r="ED195" s="2">
        <f t="shared" si="240"/>
        <v>40.362973963959554</v>
      </c>
      <c r="EE195" s="2">
        <f t="shared" si="240"/>
        <v>40.995913514062579</v>
      </c>
      <c r="EF195" s="2">
        <f t="shared" si="239"/>
        <v>42.563512550222256</v>
      </c>
      <c r="EG195" s="2">
        <f t="shared" si="239"/>
        <v>42.872107981852835</v>
      </c>
      <c r="EH195" s="2">
        <f t="shared" si="239"/>
        <v>43.137420077891932</v>
      </c>
      <c r="EI195" s="2">
        <f t="shared" si="239"/>
        <v>42.879186493296139</v>
      </c>
      <c r="EJ195" s="2">
        <f t="shared" si="239"/>
        <v>41.355316094216107</v>
      </c>
      <c r="EK195" s="2">
        <f t="shared" si="212"/>
        <v>37.30660930006843</v>
      </c>
      <c r="EL195" s="2">
        <f t="shared" si="179"/>
        <v>38.638987141559461</v>
      </c>
      <c r="EM195" s="2">
        <f t="shared" si="179"/>
        <v>38.809763214425999</v>
      </c>
      <c r="EN195" s="2">
        <f t="shared" si="179"/>
        <v>41.5497465859305</v>
      </c>
      <c r="EO195" s="2">
        <f t="shared" si="179"/>
        <v>45.652376075318429</v>
      </c>
      <c r="EQ195" s="2">
        <f t="shared" si="237"/>
        <v>32.906568436606193</v>
      </c>
      <c r="ER195" s="2">
        <f t="shared" si="237"/>
        <v>37.042139943477636</v>
      </c>
      <c r="ES195" s="2">
        <f t="shared" si="237"/>
        <v>47.959574598833882</v>
      </c>
      <c r="ET195" s="2">
        <f t="shared" si="237"/>
        <v>42.120246019103469</v>
      </c>
      <c r="EU195" s="2">
        <f t="shared" si="237"/>
        <v>41.923383587660261</v>
      </c>
      <c r="EV195" s="2">
        <f t="shared" si="237"/>
        <v>43.696925669054352</v>
      </c>
      <c r="EW195" s="2">
        <f t="shared" si="237"/>
        <v>43.785436844543256</v>
      </c>
      <c r="EX195" s="2">
        <f t="shared" si="237"/>
        <v>42.481671068928947</v>
      </c>
      <c r="EY195" s="2">
        <f t="shared" si="237"/>
        <v>42.199671363679208</v>
      </c>
      <c r="EZ195" s="2">
        <f t="shared" si="237"/>
        <v>41.658189864000732</v>
      </c>
      <c r="FA195" s="2">
        <f t="shared" si="237"/>
        <v>38.954696102384986</v>
      </c>
      <c r="FB195" s="2">
        <f t="shared" si="237"/>
        <v>39.804816755962364</v>
      </c>
      <c r="FC195" s="2">
        <f t="shared" si="237"/>
        <v>38.827453448872376</v>
      </c>
      <c r="FD195" s="2">
        <f t="shared" si="237"/>
        <v>41.199488119703773</v>
      </c>
      <c r="FE195" s="2">
        <f t="shared" si="237"/>
        <v>43.302858295840579</v>
      </c>
      <c r="FG195" s="2">
        <f t="shared" si="238"/>
        <v>0.99999277863907521</v>
      </c>
      <c r="FH195" s="2">
        <f t="shared" si="238"/>
        <v>0.99999145229451236</v>
      </c>
      <c r="FI195" s="2">
        <f t="shared" si="238"/>
        <v>0.99999189505261277</v>
      </c>
      <c r="FJ195" s="2">
        <f t="shared" si="238"/>
        <v>0.99999200316899151</v>
      </c>
      <c r="FK195" s="2">
        <f t="shared" si="238"/>
        <v>0.99999169668130394</v>
      </c>
      <c r="FL195" s="2">
        <f t="shared" si="238"/>
        <v>0.99999159295077977</v>
      </c>
      <c r="FM195" s="2">
        <f t="shared" si="238"/>
        <v>0.99999092483642382</v>
      </c>
      <c r="FN195" s="2">
        <f t="shared" si="238"/>
        <v>0.99999068506916367</v>
      </c>
      <c r="FO195" s="2">
        <f t="shared" si="238"/>
        <v>0.99999062571206132</v>
      </c>
      <c r="FP195" s="2">
        <f t="shared" si="238"/>
        <v>0.99998999937555</v>
      </c>
      <c r="FQ195" s="2">
        <f t="shared" si="238"/>
        <v>0.99998944210290441</v>
      </c>
      <c r="FR195" s="2">
        <f t="shared" si="238"/>
        <v>0.99999002428758033</v>
      </c>
      <c r="FS195" s="2">
        <f t="shared" si="238"/>
        <v>0.99999086692155337</v>
      </c>
      <c r="FT195" s="2">
        <f t="shared" si="238"/>
        <v>0.99999157570163033</v>
      </c>
      <c r="FU195" s="2">
        <f t="shared" si="238"/>
        <v>0.9999891861138086</v>
      </c>
      <c r="FW195" s="2">
        <f t="shared" ref="FW195:GK211" si="244">POWER(10,($B195-C$232)/C$229)/(1+POWER(10,($B195-C$232)/C$229))</f>
        <v>0.93439660422147652</v>
      </c>
      <c r="FX195" s="2">
        <f t="shared" si="244"/>
        <v>0.81324132814426697</v>
      </c>
      <c r="FY195" s="2">
        <f t="shared" si="244"/>
        <v>0.80190853705196041</v>
      </c>
      <c r="FZ195" s="2">
        <f t="shared" si="244"/>
        <v>0.79302906370558601</v>
      </c>
      <c r="GA195" s="2">
        <f t="shared" si="244"/>
        <v>0.7927583888652433</v>
      </c>
      <c r="GB195" s="2">
        <f t="shared" si="244"/>
        <v>0.79391432025670283</v>
      </c>
      <c r="GC195" s="2">
        <f t="shared" si="244"/>
        <v>0.79188401064697433</v>
      </c>
      <c r="GD195" s="2">
        <f t="shared" si="244"/>
        <v>0.80275064498828641</v>
      </c>
      <c r="GE195" s="2">
        <f t="shared" si="244"/>
        <v>0.81774082220055311</v>
      </c>
      <c r="GF195" s="2">
        <f t="shared" si="244"/>
        <v>0.80777386408299434</v>
      </c>
      <c r="GG195" s="2">
        <f t="shared" si="244"/>
        <v>0.81350551817005823</v>
      </c>
      <c r="GH195" s="2">
        <f t="shared" si="244"/>
        <v>0.79609170439263111</v>
      </c>
      <c r="GI195" s="2">
        <f t="shared" si="244"/>
        <v>0.79038365154418389</v>
      </c>
      <c r="GJ195" s="2">
        <f t="shared" si="244"/>
        <v>0.74501468037764196</v>
      </c>
      <c r="GK195" s="2">
        <f t="shared" si="244"/>
        <v>0.68674342042577041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4.2419002367336878E-224</v>
      </c>
      <c r="HD195" s="86">
        <f t="shared" si="181"/>
        <v>4.8441233132425098E-282</v>
      </c>
      <c r="HE195" s="86">
        <f t="shared" si="181"/>
        <v>6.4487162885440959E-255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1.920366898532965E-78</v>
      </c>
      <c r="HT195" s="86">
        <f t="shared" si="246"/>
        <v>5.4316705897315012E-66</v>
      </c>
      <c r="HU195" s="86">
        <f t="shared" si="246"/>
        <v>5.3351744978131359E-67</v>
      </c>
      <c r="HV195" s="86">
        <f t="shared" si="246"/>
        <v>6.4509171712485786E-70</v>
      </c>
      <c r="HW195" s="86">
        <f t="shared" si="246"/>
        <v>5.038746308839647E-71</v>
      </c>
      <c r="HX195" s="86">
        <f t="shared" si="246"/>
        <v>9.1112383678438429E-75</v>
      </c>
      <c r="HY195" s="86">
        <f t="shared" si="246"/>
        <v>1.1442559486303898E-78</v>
      </c>
      <c r="HZ195" s="86">
        <f t="shared" si="246"/>
        <v>4.291202487227132E-83</v>
      </c>
      <c r="IA195" s="86">
        <f t="shared" si="246"/>
        <v>5.0526448685672611E-86</v>
      </c>
      <c r="IB195" s="86">
        <f t="shared" si="246"/>
        <v>1.6458257708931305E-84</v>
      </c>
      <c r="IC195" s="86">
        <f t="shared" si="246"/>
        <v>1.1464721770739582E-86</v>
      </c>
      <c r="ID195" s="86">
        <f t="shared" si="246"/>
        <v>1.2506132907100522E-72</v>
      </c>
      <c r="IE195" s="86">
        <f t="shared" si="246"/>
        <v>2.5059098168807083E-66</v>
      </c>
      <c r="IF195" s="86">
        <f t="shared" si="246"/>
        <v>1.0937663013698737E-51</v>
      </c>
      <c r="IG195" s="86">
        <f t="shared" si="246"/>
        <v>1.9832213770845085E-50</v>
      </c>
      <c r="II195" s="86">
        <f t="shared" ref="II195:IW211" si="247" xml:space="preserve"> _xlfn.NORM.DIST($B195, C$10, ABS(C$14), TRUE) * _xlfn.NORM.DIST(($B195 - C$10)*C$18, 0, ABS(C$14), TRUE) * 2</f>
        <v>9.9528075447154446E-30</v>
      </c>
      <c r="IJ195" s="86">
        <f t="shared" si="247"/>
        <v>4.1116363674146645E-11</v>
      </c>
      <c r="IK195" s="86">
        <f t="shared" si="247"/>
        <v>2.0181606894080507E-10</v>
      </c>
      <c r="IL195" s="86">
        <f t="shared" si="247"/>
        <v>2.1581043272586512E-10</v>
      </c>
      <c r="IM195" s="86">
        <f t="shared" si="247"/>
        <v>1.4303181380241315E-10</v>
      </c>
      <c r="IN195" s="86">
        <f t="shared" si="247"/>
        <v>4.3725911034499957E-11</v>
      </c>
      <c r="IO195" s="86">
        <f t="shared" si="247"/>
        <v>1.6811964489386608E-11</v>
      </c>
      <c r="IP195" s="86">
        <f t="shared" si="247"/>
        <v>6.8333162579357903E-13</v>
      </c>
      <c r="IQ195" s="86">
        <f t="shared" si="247"/>
        <v>1.1850181924547774E-14</v>
      </c>
      <c r="IR195" s="86">
        <f t="shared" si="247"/>
        <v>1.1730832339949379E-13</v>
      </c>
      <c r="IS195" s="86">
        <f t="shared" si="247"/>
        <v>1.8884143726659118E-14</v>
      </c>
      <c r="IT195" s="86">
        <f t="shared" si="247"/>
        <v>4.1800011882916992E-11</v>
      </c>
      <c r="IU195" s="86">
        <f t="shared" si="247"/>
        <v>6.7986700741644898E-10</v>
      </c>
      <c r="IV195" s="86">
        <f t="shared" si="247"/>
        <v>8.8836652068960344E-4</v>
      </c>
      <c r="IW195" s="86">
        <f t="shared" si="247"/>
        <v>1.91170847110229E-3</v>
      </c>
      <c r="IY195" s="86">
        <f t="shared" ref="IY195:JM211" si="248">GM195+HC195+HS195+II195</f>
        <v>9.9528075447154446E-30</v>
      </c>
      <c r="IZ195" s="86">
        <f t="shared" si="248"/>
        <v>4.1116363674146645E-11</v>
      </c>
      <c r="JA195" s="86">
        <f t="shared" si="248"/>
        <v>2.0181606894080507E-10</v>
      </c>
      <c r="JB195" s="86">
        <f t="shared" si="248"/>
        <v>2.1581043272586512E-10</v>
      </c>
      <c r="JC195" s="86">
        <f t="shared" si="248"/>
        <v>1.4303181380241315E-10</v>
      </c>
      <c r="JD195" s="86">
        <f t="shared" si="248"/>
        <v>4.3725911034499957E-11</v>
      </c>
      <c r="JE195" s="86">
        <f t="shared" si="248"/>
        <v>1.6811964489386608E-11</v>
      </c>
      <c r="JF195" s="86">
        <f t="shared" si="248"/>
        <v>6.8333162579357903E-13</v>
      </c>
      <c r="JG195" s="86">
        <f t="shared" si="248"/>
        <v>1.1850181924547774E-14</v>
      </c>
      <c r="JH195" s="86">
        <f t="shared" si="248"/>
        <v>1.1730832339949379E-13</v>
      </c>
      <c r="JI195" s="86">
        <f t="shared" si="248"/>
        <v>1.8884143726659118E-14</v>
      </c>
      <c r="JJ195" s="86">
        <f t="shared" si="248"/>
        <v>4.1800011882916992E-11</v>
      </c>
      <c r="JK195" s="86">
        <f t="shared" si="248"/>
        <v>6.7986700741644898E-10</v>
      </c>
      <c r="JL195" s="86">
        <f t="shared" si="248"/>
        <v>8.8836652068960344E-4</v>
      </c>
      <c r="JM195" s="86">
        <f t="shared" si="248"/>
        <v>1.91170847110229E-3</v>
      </c>
    </row>
    <row r="196" spans="2:273" x14ac:dyDescent="0.25">
      <c r="B196" s="2">
        <v>169</v>
      </c>
      <c r="C196" s="37">
        <v>33.5</v>
      </c>
      <c r="D196" s="37">
        <v>36.408999999999999</v>
      </c>
      <c r="E196" s="37">
        <v>46.523000000000003</v>
      </c>
      <c r="F196" s="37">
        <v>41.462000000000003</v>
      </c>
      <c r="G196" s="37">
        <v>42.738</v>
      </c>
      <c r="H196" s="37">
        <v>43.537999999999997</v>
      </c>
      <c r="I196" s="37">
        <v>44.523000000000003</v>
      </c>
      <c r="J196" s="37">
        <v>42.277000000000001</v>
      </c>
      <c r="K196" s="37">
        <v>42.107999999999997</v>
      </c>
      <c r="L196" s="37">
        <v>40.554000000000002</v>
      </c>
      <c r="M196" s="37">
        <v>37.292000000000002</v>
      </c>
      <c r="N196" s="37">
        <v>39.646000000000001</v>
      </c>
      <c r="O196" s="37">
        <v>37.845999999999997</v>
      </c>
      <c r="P196" s="37">
        <v>39.6</v>
      </c>
      <c r="Q196" s="37">
        <v>41.753999999999998</v>
      </c>
      <c r="S196" s="4">
        <f t="shared" si="234"/>
        <v>32.769882540949439</v>
      </c>
      <c r="T196" s="4">
        <f t="shared" si="234"/>
        <v>36.70483921904853</v>
      </c>
      <c r="U196" s="4">
        <f t="shared" si="234"/>
        <v>46.755585601310365</v>
      </c>
      <c r="V196" s="4">
        <f t="shared" si="234"/>
        <v>41.686694581796075</v>
      </c>
      <c r="W196" s="4">
        <f t="shared" si="234"/>
        <v>41.639209145257226</v>
      </c>
      <c r="X196" s="4">
        <f t="shared" si="234"/>
        <v>43.387902830278193</v>
      </c>
      <c r="Y196" s="4">
        <f t="shared" si="234"/>
        <v>43.514705284325828</v>
      </c>
      <c r="Z196" s="4">
        <f t="shared" si="234"/>
        <v>42.492611459502754</v>
      </c>
      <c r="AA196" s="4">
        <f t="shared" si="234"/>
        <v>42.196990303771891</v>
      </c>
      <c r="AB196" s="4">
        <f t="shared" si="234"/>
        <v>41.50687673726415</v>
      </c>
      <c r="AC196" s="4">
        <f t="shared" si="234"/>
        <v>38.54693535786388</v>
      </c>
      <c r="AD196" s="4">
        <f t="shared" si="234"/>
        <v>39.461846218870797</v>
      </c>
      <c r="AE196" s="4">
        <f t="shared" si="234"/>
        <v>38.713892086709663</v>
      </c>
      <c r="AF196" s="4">
        <f t="shared" si="234"/>
        <v>41.184196141623403</v>
      </c>
      <c r="AG196" s="4">
        <f t="shared" si="234"/>
        <v>43.882698653389326</v>
      </c>
      <c r="AI196" s="4">
        <f t="shared" si="235"/>
        <v>0.73011745905056102</v>
      </c>
      <c r="AJ196" s="4">
        <f t="shared" si="235"/>
        <v>-0.29583921904853128</v>
      </c>
      <c r="AK196" s="4">
        <f t="shared" si="235"/>
        <v>-0.23258560131036177</v>
      </c>
      <c r="AL196" s="4">
        <f t="shared" si="235"/>
        <v>-0.22469458179607216</v>
      </c>
      <c r="AM196" s="4">
        <f t="shared" si="235"/>
        <v>1.0987908547427736</v>
      </c>
      <c r="AN196" s="4">
        <f t="shared" si="235"/>
        <v>0.15009716972180343</v>
      </c>
      <c r="AO196" s="4">
        <f t="shared" si="235"/>
        <v>1.0082947156741753</v>
      </c>
      <c r="AP196" s="4">
        <f t="shared" si="235"/>
        <v>-0.21561145950275318</v>
      </c>
      <c r="AQ196" s="4">
        <f t="shared" si="235"/>
        <v>-8.8990303771893764E-2</v>
      </c>
      <c r="AR196" s="4">
        <f t="shared" si="235"/>
        <v>-0.95287673726414823</v>
      </c>
      <c r="AS196" s="4">
        <f t="shared" si="235"/>
        <v>-1.2549353578638787</v>
      </c>
      <c r="AT196" s="4">
        <f t="shared" si="235"/>
        <v>0.18415378112920422</v>
      </c>
      <c r="AU196" s="4">
        <f t="shared" si="235"/>
        <v>-0.86789208670966644</v>
      </c>
      <c r="AV196" s="4">
        <f t="shared" si="235"/>
        <v>-1.5841961416234014</v>
      </c>
      <c r="AW196" s="4">
        <f t="shared" si="235"/>
        <v>-2.1286986533893284</v>
      </c>
      <c r="AY196" s="2">
        <f t="shared" si="242"/>
        <v>32.769882540949439</v>
      </c>
      <c r="AZ196" s="2">
        <f t="shared" si="242"/>
        <v>36.704839219048523</v>
      </c>
      <c r="BA196" s="2">
        <f t="shared" si="242"/>
        <v>46.755585601310244</v>
      </c>
      <c r="BB196" s="2">
        <f t="shared" si="242"/>
        <v>41.686694581795912</v>
      </c>
      <c r="BC196" s="2">
        <f t="shared" si="242"/>
        <v>41.639209145257119</v>
      </c>
      <c r="BD196" s="2">
        <f t="shared" si="242"/>
        <v>43.387902830278165</v>
      </c>
      <c r="BE196" s="2">
        <f t="shared" si="242"/>
        <v>43.514705284325821</v>
      </c>
      <c r="BF196" s="2">
        <f t="shared" si="242"/>
        <v>42.492611459502754</v>
      </c>
      <c r="BG196" s="2">
        <f t="shared" si="242"/>
        <v>42.196990303771891</v>
      </c>
      <c r="BH196" s="2">
        <f t="shared" si="242"/>
        <v>41.50687673726415</v>
      </c>
      <c r="BI196" s="2">
        <f t="shared" si="242"/>
        <v>38.54693535786388</v>
      </c>
      <c r="BJ196" s="2">
        <f t="shared" si="242"/>
        <v>39.461846218870747</v>
      </c>
      <c r="BK196" s="2">
        <f t="shared" si="242"/>
        <v>38.713892086707055</v>
      </c>
      <c r="BL196" s="2">
        <f t="shared" si="242"/>
        <v>41.183747233762872</v>
      </c>
      <c r="BM196" s="2">
        <f t="shared" si="242"/>
        <v>43.871226966557693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33.5</v>
      </c>
      <c r="CV196" s="2">
        <f t="shared" si="198"/>
        <v>36.408999999999999</v>
      </c>
      <c r="CW196" s="2">
        <f t="shared" si="199"/>
        <v>46.523000000000003</v>
      </c>
      <c r="CX196" s="2">
        <f t="shared" si="200"/>
        <v>41.462000000000003</v>
      </c>
      <c r="CY196" s="2">
        <f t="shared" si="201"/>
        <v>42.738</v>
      </c>
      <c r="CZ196" s="2">
        <f t="shared" si="202"/>
        <v>43.537999999999997</v>
      </c>
      <c r="DA196" s="2">
        <f t="shared" si="203"/>
        <v>44.523000000000003</v>
      </c>
      <c r="DB196" s="2">
        <f t="shared" si="204"/>
        <v>42.277000000000001</v>
      </c>
      <c r="DC196" s="2">
        <f t="shared" si="205"/>
        <v>42.107999999999997</v>
      </c>
      <c r="DD196" s="2">
        <f t="shared" si="206"/>
        <v>40.554000000000002</v>
      </c>
      <c r="DE196" s="2">
        <f t="shared" si="207"/>
        <v>37.292000000000002</v>
      </c>
      <c r="DF196" s="2">
        <f t="shared" si="208"/>
        <v>39.646000000000001</v>
      </c>
      <c r="DG196" s="2">
        <f t="shared" si="209"/>
        <v>37.845999999999997</v>
      </c>
      <c r="DH196" s="2">
        <f t="shared" si="210"/>
        <v>39.6</v>
      </c>
      <c r="DI196" s="2">
        <f t="shared" si="211"/>
        <v>41.753999999999998</v>
      </c>
      <c r="DK196" s="2">
        <f t="shared" si="236"/>
        <v>74.895458164642378</v>
      </c>
      <c r="DL196" s="2">
        <f t="shared" si="236"/>
        <v>85.814476480836248</v>
      </c>
      <c r="DM196" s="2">
        <f t="shared" si="236"/>
        <v>107.75633658536586</v>
      </c>
      <c r="DN196" s="2">
        <f t="shared" si="236"/>
        <v>96.929695121951227</v>
      </c>
      <c r="DO196" s="2">
        <f t="shared" si="236"/>
        <v>89.285852264808369</v>
      </c>
      <c r="DP196" s="2">
        <f t="shared" si="236"/>
        <v>84.420109407665507</v>
      </c>
      <c r="DQ196" s="2">
        <f t="shared" si="236"/>
        <v>79.153709829025203</v>
      </c>
      <c r="DR196" s="2">
        <f t="shared" si="236"/>
        <v>82.656407206331181</v>
      </c>
      <c r="DS196" s="2">
        <f t="shared" si="236"/>
        <v>83.964558409637277</v>
      </c>
      <c r="DT196" s="2">
        <f t="shared" si="236"/>
        <v>83.46325823014196</v>
      </c>
      <c r="DU196" s="2">
        <f t="shared" si="236"/>
        <v>87.186443068559356</v>
      </c>
      <c r="DV196" s="2">
        <f t="shared" si="236"/>
        <v>91.617263666566004</v>
      </c>
      <c r="DW196" s="2">
        <f t="shared" si="236"/>
        <v>88.546590038624629</v>
      </c>
      <c r="DX196" s="2">
        <f t="shared" si="236"/>
        <v>85.61834843205574</v>
      </c>
      <c r="DY196" s="2">
        <f t="shared" si="236"/>
        <v>85.601640591966174</v>
      </c>
      <c r="EA196" s="2">
        <f t="shared" si="240"/>
        <v>31.749975473020324</v>
      </c>
      <c r="EB196" s="2">
        <f t="shared" si="240"/>
        <v>35.491970173623869</v>
      </c>
      <c r="EC196" s="2">
        <f t="shared" si="240"/>
        <v>41.9244536016406</v>
      </c>
      <c r="ED196" s="2">
        <f t="shared" si="240"/>
        <v>40.242296235146824</v>
      </c>
      <c r="EE196" s="2">
        <f t="shared" si="240"/>
        <v>40.877065820956176</v>
      </c>
      <c r="EF196" s="2">
        <f t="shared" si="239"/>
        <v>42.455367485360739</v>
      </c>
      <c r="EG196" s="2">
        <f t="shared" si="239"/>
        <v>42.765028085639706</v>
      </c>
      <c r="EH196" s="2">
        <f t="shared" si="239"/>
        <v>43.036175111866079</v>
      </c>
      <c r="EI196" s="2">
        <f t="shared" si="239"/>
        <v>42.770467290560603</v>
      </c>
      <c r="EJ196" s="2">
        <f t="shared" si="239"/>
        <v>41.252446651267817</v>
      </c>
      <c r="EK196" s="2">
        <f t="shared" si="212"/>
        <v>37.159892399800441</v>
      </c>
      <c r="EL196" s="2">
        <f t="shared" si="179"/>
        <v>38.499840196283017</v>
      </c>
      <c r="EM196" s="2">
        <f t="shared" si="179"/>
        <v>38.697886363915345</v>
      </c>
      <c r="EN196" s="2">
        <f t="shared" si="179"/>
        <v>41.453440009652155</v>
      </c>
      <c r="EO196" s="2">
        <f t="shared" si="179"/>
        <v>45.553241277459833</v>
      </c>
      <c r="EQ196" s="2">
        <f t="shared" si="237"/>
        <v>32.834886580333304</v>
      </c>
      <c r="ER196" s="2">
        <f t="shared" si="237"/>
        <v>36.95838905323545</v>
      </c>
      <c r="ES196" s="2">
        <f t="shared" si="237"/>
        <v>47.843392595841266</v>
      </c>
      <c r="ET196" s="2">
        <f t="shared" si="237"/>
        <v>42.029983827356283</v>
      </c>
      <c r="EU196" s="2">
        <f t="shared" si="237"/>
        <v>41.820462621235407</v>
      </c>
      <c r="EV196" s="2">
        <f t="shared" si="237"/>
        <v>43.608274606439345</v>
      </c>
      <c r="EW196" s="2">
        <f t="shared" si="237"/>
        <v>43.694019547896971</v>
      </c>
      <c r="EX196" s="2">
        <f t="shared" si="237"/>
        <v>42.370388773539929</v>
      </c>
      <c r="EY196" s="2">
        <f t="shared" si="237"/>
        <v>42.079995741921792</v>
      </c>
      <c r="EZ196" s="2">
        <f t="shared" si="237"/>
        <v>41.561627516697293</v>
      </c>
      <c r="FA196" s="2">
        <f t="shared" si="237"/>
        <v>38.836351205000682</v>
      </c>
      <c r="FB196" s="2">
        <f t="shared" si="237"/>
        <v>39.68597413652482</v>
      </c>
      <c r="FC196" s="2">
        <f t="shared" si="237"/>
        <v>38.717247794893545</v>
      </c>
      <c r="FD196" s="2">
        <f t="shared" si="237"/>
        <v>41.09911991466209</v>
      </c>
      <c r="FE196" s="2">
        <f t="shared" si="237"/>
        <v>43.170929806554611</v>
      </c>
      <c r="FG196" s="2">
        <f t="shared" si="238"/>
        <v>0.99999341403637698</v>
      </c>
      <c r="FH196" s="2">
        <f t="shared" si="238"/>
        <v>0.99999220439408054</v>
      </c>
      <c r="FI196" s="2">
        <f t="shared" si="238"/>
        <v>0.99999260819485902</v>
      </c>
      <c r="FJ196" s="2">
        <f t="shared" si="238"/>
        <v>0.99999270679830798</v>
      </c>
      <c r="FK196" s="2">
        <f t="shared" si="238"/>
        <v>0.9999924272778139</v>
      </c>
      <c r="FL196" s="2">
        <f t="shared" si="238"/>
        <v>0.99999233267431242</v>
      </c>
      <c r="FM196" s="2">
        <f t="shared" si="238"/>
        <v>0.99999172334584063</v>
      </c>
      <c r="FN196" s="2">
        <f t="shared" si="238"/>
        <v>0.99999150467514653</v>
      </c>
      <c r="FO196" s="2">
        <f t="shared" si="238"/>
        <v>0.99999145054073679</v>
      </c>
      <c r="FP196" s="2">
        <f t="shared" si="238"/>
        <v>0.99999087931407549</v>
      </c>
      <c r="FQ196" s="2">
        <f t="shared" si="238"/>
        <v>0.99999037107446287</v>
      </c>
      <c r="FR196" s="2">
        <f t="shared" si="238"/>
        <v>0.99999090203415719</v>
      </c>
      <c r="FS196" s="2">
        <f t="shared" si="238"/>
        <v>0.9999916705267663</v>
      </c>
      <c r="FT196" s="2">
        <f t="shared" si="238"/>
        <v>0.99999231694287782</v>
      </c>
      <c r="FU196" s="2">
        <f t="shared" si="238"/>
        <v>0.99999013760919375</v>
      </c>
      <c r="FW196" s="2">
        <f t="shared" si="244"/>
        <v>0.93982161900335737</v>
      </c>
      <c r="FX196" s="2">
        <f t="shared" si="244"/>
        <v>0.82682838297728434</v>
      </c>
      <c r="FY196" s="2">
        <f t="shared" si="244"/>
        <v>0.81613366651550212</v>
      </c>
      <c r="FZ196" s="2">
        <f t="shared" si="244"/>
        <v>0.80773895859004374</v>
      </c>
      <c r="GA196" s="2">
        <f t="shared" si="244"/>
        <v>0.80748285110184925</v>
      </c>
      <c r="GB196" s="2">
        <f t="shared" si="244"/>
        <v>0.80857648506982227</v>
      </c>
      <c r="GC196" s="2">
        <f t="shared" si="244"/>
        <v>0.80665544582204329</v>
      </c>
      <c r="GD196" s="2">
        <f t="shared" si="244"/>
        <v>0.81692910742679814</v>
      </c>
      <c r="GE196" s="2">
        <f t="shared" si="244"/>
        <v>0.83106852863649505</v>
      </c>
      <c r="GF196" s="2">
        <f t="shared" si="244"/>
        <v>0.82167146433338945</v>
      </c>
      <c r="GG196" s="2">
        <f t="shared" si="244"/>
        <v>0.82707743955960655</v>
      </c>
      <c r="GH196" s="2">
        <f t="shared" si="244"/>
        <v>0.8106359066728368</v>
      </c>
      <c r="GI196" s="2">
        <f t="shared" si="244"/>
        <v>0.80523538607621659</v>
      </c>
      <c r="GJ196" s="2">
        <f t="shared" si="244"/>
        <v>0.7621134144566728</v>
      </c>
      <c r="GK196" s="2">
        <f t="shared" si="244"/>
        <v>0.70620878269459419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1.3849726755365557E-229</v>
      </c>
      <c r="HD196" s="86">
        <f t="shared" si="181"/>
        <v>6.2359747784412843E-289</v>
      </c>
      <c r="HE196" s="86">
        <f t="shared" si="181"/>
        <v>4.0673781750994947E-261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2.0617547396133429E-81</v>
      </c>
      <c r="HT196" s="86">
        <f t="shared" si="246"/>
        <v>7.4175020525957772E-69</v>
      </c>
      <c r="HU196" s="86">
        <f t="shared" si="246"/>
        <v>6.3080556902147679E-70</v>
      </c>
      <c r="HV196" s="86">
        <f t="shared" si="246"/>
        <v>5.0115717372711645E-73</v>
      </c>
      <c r="HW196" s="86">
        <f t="shared" si="246"/>
        <v>3.4083252605084926E-74</v>
      </c>
      <c r="HX196" s="86">
        <f t="shared" si="246"/>
        <v>4.2938167153848152E-78</v>
      </c>
      <c r="HY196" s="86">
        <f t="shared" si="246"/>
        <v>3.4612459874804237E-82</v>
      </c>
      <c r="HZ196" s="86">
        <f t="shared" si="246"/>
        <v>9.0501944248467084E-87</v>
      </c>
      <c r="IA196" s="86">
        <f t="shared" si="246"/>
        <v>8.8173588823934512E-90</v>
      </c>
      <c r="IB196" s="86">
        <f t="shared" si="246"/>
        <v>2.963127141398283E-88</v>
      </c>
      <c r="IC196" s="86">
        <f t="shared" si="246"/>
        <v>1.7545261882373448E-90</v>
      </c>
      <c r="ID196" s="86">
        <f t="shared" si="246"/>
        <v>7.0450541011098483E-76</v>
      </c>
      <c r="IE196" s="86">
        <f t="shared" si="246"/>
        <v>2.6382668939703985E-69</v>
      </c>
      <c r="IF196" s="86">
        <f t="shared" si="246"/>
        <v>3.971451821962898E-54</v>
      </c>
      <c r="IG196" s="86">
        <f t="shared" si="246"/>
        <v>5.7722724548999306E-53</v>
      </c>
      <c r="II196" s="86">
        <f t="shared" si="247"/>
        <v>1.0441723682872653E-31</v>
      </c>
      <c r="IJ196" s="86">
        <f t="shared" si="247"/>
        <v>2.3300204977394148E-12</v>
      </c>
      <c r="IK196" s="86">
        <f t="shared" si="247"/>
        <v>1.2114762563114451E-11</v>
      </c>
      <c r="IL196" s="86">
        <f t="shared" si="247"/>
        <v>1.161111751141448E-11</v>
      </c>
      <c r="IM196" s="86">
        <f t="shared" si="247"/>
        <v>7.241060274302179E-12</v>
      </c>
      <c r="IN196" s="86">
        <f t="shared" si="247"/>
        <v>1.9094865849364128E-12</v>
      </c>
      <c r="IO196" s="86">
        <f t="shared" si="247"/>
        <v>6.2345595359632476E-13</v>
      </c>
      <c r="IP196" s="86">
        <f t="shared" si="247"/>
        <v>1.9473803278772303E-14</v>
      </c>
      <c r="IQ196" s="86">
        <f t="shared" si="247"/>
        <v>2.5870429604787112E-16</v>
      </c>
      <c r="IR196" s="86">
        <f t="shared" si="247"/>
        <v>2.884393389534724E-15</v>
      </c>
      <c r="IS196" s="86">
        <f t="shared" si="247"/>
        <v>4.0567025525382457E-16</v>
      </c>
      <c r="IT196" s="86">
        <f t="shared" si="247"/>
        <v>1.8725484982663951E-12</v>
      </c>
      <c r="IU196" s="86">
        <f t="shared" si="247"/>
        <v>4.1435246358478438E-11</v>
      </c>
      <c r="IV196" s="86">
        <f t="shared" si="247"/>
        <v>3.0935014703945609E-4</v>
      </c>
      <c r="IW196" s="86">
        <f t="shared" si="247"/>
        <v>5.5613089713518423E-4</v>
      </c>
      <c r="IY196" s="86">
        <f t="shared" si="248"/>
        <v>1.0441723682872653E-31</v>
      </c>
      <c r="IZ196" s="86">
        <f t="shared" si="248"/>
        <v>2.3300204977394148E-12</v>
      </c>
      <c r="JA196" s="86">
        <f t="shared" si="248"/>
        <v>1.2114762563114451E-11</v>
      </c>
      <c r="JB196" s="86">
        <f t="shared" si="248"/>
        <v>1.161111751141448E-11</v>
      </c>
      <c r="JC196" s="86">
        <f t="shared" si="248"/>
        <v>7.241060274302179E-12</v>
      </c>
      <c r="JD196" s="86">
        <f t="shared" si="248"/>
        <v>1.9094865849364128E-12</v>
      </c>
      <c r="JE196" s="86">
        <f t="shared" si="248"/>
        <v>6.2345595359632476E-13</v>
      </c>
      <c r="JF196" s="86">
        <f t="shared" si="248"/>
        <v>1.9473803278772303E-14</v>
      </c>
      <c r="JG196" s="86">
        <f t="shared" si="248"/>
        <v>2.5870429604787112E-16</v>
      </c>
      <c r="JH196" s="86">
        <f t="shared" si="248"/>
        <v>2.884393389534724E-15</v>
      </c>
      <c r="JI196" s="86">
        <f t="shared" si="248"/>
        <v>4.0567025525382457E-16</v>
      </c>
      <c r="JJ196" s="86">
        <f t="shared" si="248"/>
        <v>1.8725484982663951E-12</v>
      </c>
      <c r="JK196" s="86">
        <f t="shared" si="248"/>
        <v>4.1435246358478438E-11</v>
      </c>
      <c r="JL196" s="86">
        <f t="shared" si="248"/>
        <v>3.0935014703945609E-4</v>
      </c>
      <c r="JM196" s="86">
        <f t="shared" si="248"/>
        <v>5.5613089713518423E-4</v>
      </c>
    </row>
    <row r="197" spans="2:273" x14ac:dyDescent="0.25">
      <c r="B197" s="2">
        <v>170</v>
      </c>
      <c r="C197" s="37">
        <v>32.939</v>
      </c>
      <c r="D197" s="37">
        <v>36.091000000000001</v>
      </c>
      <c r="E197" s="37">
        <v>48.2</v>
      </c>
      <c r="F197" s="37">
        <v>40.677</v>
      </c>
      <c r="G197" s="37">
        <v>41.061999999999998</v>
      </c>
      <c r="H197" s="37">
        <v>42.384999999999998</v>
      </c>
      <c r="I197" s="37">
        <v>45.414999999999999</v>
      </c>
      <c r="J197" s="37">
        <v>41.738</v>
      </c>
      <c r="K197" s="37">
        <v>41.615000000000002</v>
      </c>
      <c r="L197" s="37">
        <v>40.753999999999998</v>
      </c>
      <c r="M197" s="37">
        <v>38.831000000000003</v>
      </c>
      <c r="N197" s="37">
        <v>40.369</v>
      </c>
      <c r="O197" s="37">
        <v>37.369</v>
      </c>
      <c r="P197" s="37">
        <v>39.799999999999997</v>
      </c>
      <c r="Q197" s="37">
        <v>41.491999999999997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32.702696094141636</v>
      </c>
      <c r="T197" s="4">
        <f t="shared" si="249"/>
        <v>36.635674233469118</v>
      </c>
      <c r="U197" s="4">
        <f t="shared" si="249"/>
        <v>46.701435413263866</v>
      </c>
      <c r="V197" s="4">
        <f t="shared" si="249"/>
        <v>41.615821553706247</v>
      </c>
      <c r="W197" s="4">
        <f t="shared" si="249"/>
        <v>41.546539900212082</v>
      </c>
      <c r="X197" s="4">
        <f t="shared" si="249"/>
        <v>43.311734192868464</v>
      </c>
      <c r="Y197" s="4">
        <f t="shared" si="249"/>
        <v>43.433422707191852</v>
      </c>
      <c r="Z197" s="4">
        <f t="shared" si="249"/>
        <v>42.374099985536411</v>
      </c>
      <c r="AA197" s="4">
        <f t="shared" si="249"/>
        <v>42.070341018197198</v>
      </c>
      <c r="AB197" s="4">
        <f t="shared" si="249"/>
        <v>41.413290298375941</v>
      </c>
      <c r="AC197" s="4">
        <f t="shared" si="249"/>
        <v>38.445430395547234</v>
      </c>
      <c r="AD197" s="4">
        <f t="shared" si="249"/>
        <v>39.355690270226127</v>
      </c>
      <c r="AE197" s="4">
        <f t="shared" si="249"/>
        <v>38.603622111482743</v>
      </c>
      <c r="AF197" s="4">
        <f t="shared" si="249"/>
        <v>41.078566602240684</v>
      </c>
      <c r="AG197" s="4">
        <f t="shared" si="249"/>
        <v>43.706017019750782</v>
      </c>
      <c r="AI197" s="4">
        <f t="shared" ref="AI197:AW213" si="250">IF(OR($B197 &lt; C$230, $B197 &gt; C$233), 0, C197-S197)</f>
        <v>0.23630390585836381</v>
      </c>
      <c r="AJ197" s="4">
        <f t="shared" si="250"/>
        <v>-0.54467423346911659</v>
      </c>
      <c r="AK197" s="4">
        <f t="shared" si="250"/>
        <v>1.498564586736137</v>
      </c>
      <c r="AL197" s="4">
        <f t="shared" si="250"/>
        <v>-0.93882155370624787</v>
      </c>
      <c r="AM197" s="4">
        <f t="shared" si="250"/>
        <v>-0.48453990021208426</v>
      </c>
      <c r="AN197" s="4">
        <f t="shared" si="250"/>
        <v>-0.92673419286846581</v>
      </c>
      <c r="AO197" s="4">
        <f t="shared" si="250"/>
        <v>1.9815772928081472</v>
      </c>
      <c r="AP197" s="4">
        <f t="shared" si="250"/>
        <v>-0.63609998553641134</v>
      </c>
      <c r="AQ197" s="4">
        <f t="shared" si="250"/>
        <v>-0.45534101819719552</v>
      </c>
      <c r="AR197" s="4">
        <f t="shared" si="250"/>
        <v>-0.659290298375943</v>
      </c>
      <c r="AS197" s="4">
        <f t="shared" si="250"/>
        <v>0.385569604452769</v>
      </c>
      <c r="AT197" s="4">
        <f t="shared" si="250"/>
        <v>1.0133097297738729</v>
      </c>
      <c r="AU197" s="4">
        <f t="shared" si="250"/>
        <v>-1.2346221114827429</v>
      </c>
      <c r="AV197" s="4">
        <f t="shared" si="250"/>
        <v>-1.2785666022406872</v>
      </c>
      <c r="AW197" s="4">
        <f t="shared" si="250"/>
        <v>-2.2140170197507842</v>
      </c>
      <c r="AY197" s="2">
        <f t="shared" si="242"/>
        <v>32.702696094141636</v>
      </c>
      <c r="AZ197" s="2">
        <f t="shared" si="242"/>
        <v>36.635674233469118</v>
      </c>
      <c r="BA197" s="2">
        <f t="shared" si="242"/>
        <v>46.701435413263866</v>
      </c>
      <c r="BB197" s="2">
        <f t="shared" si="242"/>
        <v>41.615821553706247</v>
      </c>
      <c r="BC197" s="2">
        <f t="shared" si="242"/>
        <v>41.546539900212082</v>
      </c>
      <c r="BD197" s="2">
        <f t="shared" si="242"/>
        <v>43.311734192868464</v>
      </c>
      <c r="BE197" s="2">
        <f t="shared" si="242"/>
        <v>43.433422707191852</v>
      </c>
      <c r="BF197" s="2">
        <f t="shared" si="242"/>
        <v>42.374099985536411</v>
      </c>
      <c r="BG197" s="2">
        <f t="shared" si="242"/>
        <v>42.070341018197198</v>
      </c>
      <c r="BH197" s="2">
        <f t="shared" si="242"/>
        <v>41.413290298375941</v>
      </c>
      <c r="BI197" s="2">
        <f t="shared" si="242"/>
        <v>38.445430395547234</v>
      </c>
      <c r="BJ197" s="2">
        <f t="shared" si="242"/>
        <v>39.355690270226127</v>
      </c>
      <c r="BK197" s="2">
        <f t="shared" si="242"/>
        <v>38.603622111482686</v>
      </c>
      <c r="BL197" s="2">
        <f t="shared" si="242"/>
        <v>41.07847824580935</v>
      </c>
      <c r="BM197" s="2">
        <f t="shared" si="242"/>
        <v>43.70364114260078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32.939</v>
      </c>
      <c r="CV197" s="2">
        <f t="shared" si="198"/>
        <v>36.091000000000001</v>
      </c>
      <c r="CW197" s="2">
        <f t="shared" si="199"/>
        <v>48.2</v>
      </c>
      <c r="CX197" s="2">
        <f t="shared" si="200"/>
        <v>40.677</v>
      </c>
      <c r="CY197" s="2">
        <f t="shared" si="201"/>
        <v>41.061999999999998</v>
      </c>
      <c r="CZ197" s="2">
        <f t="shared" si="202"/>
        <v>42.384999999999998</v>
      </c>
      <c r="DA197" s="2">
        <f t="shared" si="203"/>
        <v>45.414999999999999</v>
      </c>
      <c r="DB197" s="2">
        <f t="shared" si="204"/>
        <v>41.738</v>
      </c>
      <c r="DC197" s="2">
        <f t="shared" si="205"/>
        <v>41.615000000000002</v>
      </c>
      <c r="DD197" s="2">
        <f t="shared" si="206"/>
        <v>40.753999999999998</v>
      </c>
      <c r="DE197" s="2">
        <f t="shared" si="207"/>
        <v>38.831000000000003</v>
      </c>
      <c r="DF197" s="2">
        <f t="shared" si="208"/>
        <v>40.369</v>
      </c>
      <c r="DG197" s="2">
        <f t="shared" si="209"/>
        <v>37.369</v>
      </c>
      <c r="DH197" s="2">
        <f t="shared" si="210"/>
        <v>39.799999999999997</v>
      </c>
      <c r="DI197" s="2">
        <f t="shared" si="211"/>
        <v>41.491999999999997</v>
      </c>
      <c r="DK197" s="2">
        <f t="shared" ref="DK197:DY213" si="251">BO$228*$B197+BO$229</f>
        <v>75.06567010796222</v>
      </c>
      <c r="DL197" s="2">
        <f t="shared" si="251"/>
        <v>86.028998257839731</v>
      </c>
      <c r="DM197" s="2">
        <f t="shared" si="251"/>
        <v>108.0369580675422</v>
      </c>
      <c r="DN197" s="2">
        <f t="shared" si="251"/>
        <v>97.172584052532841</v>
      </c>
      <c r="DO197" s="2">
        <f t="shared" si="251"/>
        <v>89.475236933797916</v>
      </c>
      <c r="DP197" s="2">
        <f t="shared" si="251"/>
        <v>84.57813240418119</v>
      </c>
      <c r="DQ197" s="2">
        <f t="shared" si="251"/>
        <v>79.265466412770451</v>
      </c>
      <c r="DR197" s="2">
        <f t="shared" si="251"/>
        <v>82.795732058450142</v>
      </c>
      <c r="DS197" s="2">
        <f t="shared" si="251"/>
        <v>84.112497555573597</v>
      </c>
      <c r="DT197" s="2">
        <f t="shared" si="251"/>
        <v>83.618261703412884</v>
      </c>
      <c r="DU197" s="2">
        <f t="shared" si="251"/>
        <v>87.381927363334341</v>
      </c>
      <c r="DV197" s="2">
        <f t="shared" si="251"/>
        <v>91.823487163998806</v>
      </c>
      <c r="DW197" s="2">
        <f t="shared" si="251"/>
        <v>88.751067957755993</v>
      </c>
      <c r="DX197" s="2">
        <f t="shared" si="251"/>
        <v>85.813376306620199</v>
      </c>
      <c r="DY197" s="2">
        <f t="shared" si="251"/>
        <v>85.791868015705219</v>
      </c>
      <c r="EA197" s="2">
        <f t="shared" si="240"/>
        <v>31.66182200420463</v>
      </c>
      <c r="EB197" s="2">
        <f t="shared" si="240"/>
        <v>35.382389550937354</v>
      </c>
      <c r="EC197" s="2">
        <f t="shared" si="240"/>
        <v>41.706390207639068</v>
      </c>
      <c r="ED197" s="2">
        <f t="shared" si="240"/>
        <v>40.121618506334102</v>
      </c>
      <c r="EE197" s="2">
        <f t="shared" si="240"/>
        <v>40.758218127849773</v>
      </c>
      <c r="EF197" s="2">
        <f t="shared" si="239"/>
        <v>42.347222420499229</v>
      </c>
      <c r="EG197" s="2">
        <f t="shared" si="239"/>
        <v>42.657948189426577</v>
      </c>
      <c r="EH197" s="2">
        <f t="shared" si="239"/>
        <v>42.934930145840227</v>
      </c>
      <c r="EI197" s="2">
        <f t="shared" si="239"/>
        <v>42.661748087825075</v>
      </c>
      <c r="EJ197" s="2">
        <f t="shared" si="239"/>
        <v>41.149577208319521</v>
      </c>
      <c r="EK197" s="2">
        <f t="shared" si="212"/>
        <v>37.013175499532437</v>
      </c>
      <c r="EL197" s="2">
        <f t="shared" si="179"/>
        <v>38.36069325100658</v>
      </c>
      <c r="EM197" s="2">
        <f t="shared" si="179"/>
        <v>38.58600951340469</v>
      </c>
      <c r="EN197" s="2">
        <f t="shared" si="179"/>
        <v>41.357133433373818</v>
      </c>
      <c r="EO197" s="2">
        <f t="shared" si="179"/>
        <v>45.454106479601236</v>
      </c>
      <c r="EQ197" s="2">
        <f t="shared" ref="EQ197:FE213" si="252">CU$228*$B197+CU$229</f>
        <v>32.763204724060415</v>
      </c>
      <c r="ER197" s="2">
        <f t="shared" si="252"/>
        <v>36.874638162993271</v>
      </c>
      <c r="ES197" s="2">
        <f t="shared" si="252"/>
        <v>47.727210592848643</v>
      </c>
      <c r="ET197" s="2">
        <f t="shared" si="252"/>
        <v>41.939721635609096</v>
      </c>
      <c r="EU197" s="2">
        <f t="shared" si="252"/>
        <v>41.717541654810546</v>
      </c>
      <c r="EV197" s="2">
        <f t="shared" si="252"/>
        <v>43.519623543824345</v>
      </c>
      <c r="EW197" s="2">
        <f t="shared" si="252"/>
        <v>43.602602251250687</v>
      </c>
      <c r="EX197" s="2">
        <f t="shared" si="252"/>
        <v>42.259106478150912</v>
      </c>
      <c r="EY197" s="2">
        <f t="shared" si="252"/>
        <v>41.960320120164369</v>
      </c>
      <c r="EZ197" s="2">
        <f t="shared" si="252"/>
        <v>41.465065169393853</v>
      </c>
      <c r="FA197" s="2">
        <f t="shared" si="252"/>
        <v>38.718006307616385</v>
      </c>
      <c r="FB197" s="2">
        <f t="shared" si="252"/>
        <v>39.567131517087269</v>
      </c>
      <c r="FC197" s="2">
        <f t="shared" si="252"/>
        <v>38.607042140914707</v>
      </c>
      <c r="FD197" s="2">
        <f t="shared" si="252"/>
        <v>40.998751709620407</v>
      </c>
      <c r="FE197" s="2">
        <f t="shared" si="252"/>
        <v>43.039001317268642</v>
      </c>
      <c r="FG197" s="2">
        <f t="shared" ref="FG197:FU213" si="253">POWER(10,($B197-C$231)/C$229)/(1+POWER(10,($B197-C$231)/C$229))</f>
        <v>0.99999399352630747</v>
      </c>
      <c r="FH197" s="2">
        <f t="shared" si="253"/>
        <v>0.99999289031802541</v>
      </c>
      <c r="FI197" s="2">
        <f t="shared" si="253"/>
        <v>0.9999932585892044</v>
      </c>
      <c r="FJ197" s="2">
        <f t="shared" si="253"/>
        <v>0.99999334851673494</v>
      </c>
      <c r="FK197" s="2">
        <f t="shared" si="253"/>
        <v>0.999993093590681</v>
      </c>
      <c r="FL197" s="2">
        <f t="shared" si="253"/>
        <v>0.99999300731114649</v>
      </c>
      <c r="FM197" s="2">
        <f t="shared" si="253"/>
        <v>0.99999245159619587</v>
      </c>
      <c r="FN197" s="2">
        <f t="shared" si="253"/>
        <v>0.9999922521658583</v>
      </c>
      <c r="FO197" s="2">
        <f t="shared" si="253"/>
        <v>0.99999220279461576</v>
      </c>
      <c r="FP197" s="2">
        <f t="shared" si="253"/>
        <v>0.99999168182889897</v>
      </c>
      <c r="FQ197" s="2">
        <f t="shared" si="253"/>
        <v>0.99999121830809856</v>
      </c>
      <c r="FR197" s="2">
        <f t="shared" si="253"/>
        <v>0.999991702549893</v>
      </c>
      <c r="FS197" s="2">
        <f t="shared" si="253"/>
        <v>0.9999924034245572</v>
      </c>
      <c r="FT197" s="2">
        <f t="shared" si="253"/>
        <v>0.99999299296388822</v>
      </c>
      <c r="FU197" s="2">
        <f t="shared" si="253"/>
        <v>0.9999910053848774</v>
      </c>
      <c r="FW197" s="2">
        <f t="shared" si="244"/>
        <v>0.94482450750768254</v>
      </c>
      <c r="FX197" s="2">
        <f t="shared" si="244"/>
        <v>0.83962189083531602</v>
      </c>
      <c r="FY197" s="2">
        <f t="shared" si="244"/>
        <v>0.82955440030863725</v>
      </c>
      <c r="FZ197" s="2">
        <f t="shared" si="244"/>
        <v>0.82163852521680247</v>
      </c>
      <c r="GA197" s="2">
        <f t="shared" si="244"/>
        <v>0.82139683906850947</v>
      </c>
      <c r="GB197" s="2">
        <f t="shared" si="244"/>
        <v>0.82242881346023267</v>
      </c>
      <c r="GC197" s="2">
        <f t="shared" si="244"/>
        <v>0.82061594901583612</v>
      </c>
      <c r="GD197" s="2">
        <f t="shared" si="244"/>
        <v>0.83030385293305664</v>
      </c>
      <c r="GE197" s="2">
        <f t="shared" si="244"/>
        <v>0.84360803520318761</v>
      </c>
      <c r="GF197" s="2">
        <f t="shared" si="244"/>
        <v>0.83476981934757932</v>
      </c>
      <c r="GG197" s="2">
        <f t="shared" si="244"/>
        <v>0.8398561114481935</v>
      </c>
      <c r="GH197" s="2">
        <f t="shared" si="244"/>
        <v>0.82437157566747177</v>
      </c>
      <c r="GI197" s="2">
        <f t="shared" si="244"/>
        <v>0.81927545280410108</v>
      </c>
      <c r="GJ197" s="2">
        <f t="shared" si="244"/>
        <v>0.77840658597763834</v>
      </c>
      <c r="GK197" s="2">
        <f t="shared" si="244"/>
        <v>0.72494903615268202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3.8768847467986289E-235</v>
      </c>
      <c r="HD197" s="86">
        <f t="shared" si="181"/>
        <v>6.6211303803212013E-296</v>
      </c>
      <c r="HE197" s="86">
        <f t="shared" si="181"/>
        <v>2.158541127249919E-267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1.944959451023354E-84</v>
      </c>
      <c r="HT197" s="86">
        <f t="shared" si="246"/>
        <v>8.7782201081798441E-72</v>
      </c>
      <c r="HU197" s="86">
        <f t="shared" si="246"/>
        <v>6.4375977990832562E-73</v>
      </c>
      <c r="HV197" s="86">
        <f t="shared" si="246"/>
        <v>3.3211084509902148E-76</v>
      </c>
      <c r="HW197" s="86">
        <f t="shared" si="246"/>
        <v>1.959580019389049E-77</v>
      </c>
      <c r="HX197" s="86">
        <f t="shared" si="246"/>
        <v>1.7072619491256131E-81</v>
      </c>
      <c r="HY197" s="86">
        <f t="shared" si="246"/>
        <v>8.7399754523872022E-86</v>
      </c>
      <c r="HZ197" s="86">
        <f t="shared" si="246"/>
        <v>1.5840713859456083E-90</v>
      </c>
      <c r="IA197" s="86">
        <f t="shared" si="246"/>
        <v>1.2747751725825519E-93</v>
      </c>
      <c r="IB197" s="86">
        <f t="shared" si="246"/>
        <v>4.410941220824427E-92</v>
      </c>
      <c r="IC197" s="86">
        <f t="shared" si="246"/>
        <v>2.2150390924289082E-94</v>
      </c>
      <c r="ID197" s="86">
        <f t="shared" si="246"/>
        <v>3.3584296457960745E-79</v>
      </c>
      <c r="IE197" s="86">
        <f t="shared" si="246"/>
        <v>2.3817222136801674E-72</v>
      </c>
      <c r="IF197" s="86">
        <f t="shared" si="246"/>
        <v>1.2624295921417779E-56</v>
      </c>
      <c r="IG197" s="86">
        <f t="shared" si="246"/>
        <v>1.4501781664997773E-55</v>
      </c>
      <c r="II197" s="86">
        <f t="shared" si="247"/>
        <v>9.3995627973584061E-34</v>
      </c>
      <c r="IJ197" s="86">
        <f t="shared" si="247"/>
        <v>1.1165436014802054E-13</v>
      </c>
      <c r="IK197" s="86">
        <f t="shared" si="247"/>
        <v>6.1217409924141888E-13</v>
      </c>
      <c r="IL197" s="86">
        <f t="shared" si="247"/>
        <v>5.1866657782729686E-13</v>
      </c>
      <c r="IM197" s="86">
        <f t="shared" si="247"/>
        <v>3.0307428374683361E-13</v>
      </c>
      <c r="IN197" s="86">
        <f t="shared" si="247"/>
        <v>6.833790018480088E-14</v>
      </c>
      <c r="IO197" s="86">
        <f t="shared" si="247"/>
        <v>1.871142343748902E-14</v>
      </c>
      <c r="IP197" s="86">
        <f t="shared" si="247"/>
        <v>4.4593830506751418E-16</v>
      </c>
      <c r="IQ197" s="86">
        <f t="shared" si="247"/>
        <v>4.5272353354979353E-18</v>
      </c>
      <c r="IR197" s="86">
        <f t="shared" si="247"/>
        <v>5.6729036048585372E-17</v>
      </c>
      <c r="IS197" s="86">
        <f t="shared" si="247"/>
        <v>6.9509408898398984E-18</v>
      </c>
      <c r="IT197" s="86">
        <f t="shared" si="247"/>
        <v>6.8987671840537821E-14</v>
      </c>
      <c r="IU197" s="86">
        <f t="shared" si="247"/>
        <v>2.1096948290475701E-12</v>
      </c>
      <c r="IV197" s="86">
        <f t="shared" si="247"/>
        <v>9.9559801366482531E-5</v>
      </c>
      <c r="IW197" s="86">
        <f t="shared" si="247"/>
        <v>1.4248001410117406E-4</v>
      </c>
      <c r="IY197" s="86">
        <f t="shared" si="248"/>
        <v>9.3995627973584061E-34</v>
      </c>
      <c r="IZ197" s="86">
        <f t="shared" si="248"/>
        <v>1.1165436014802054E-13</v>
      </c>
      <c r="JA197" s="86">
        <f t="shared" si="248"/>
        <v>6.1217409924141888E-13</v>
      </c>
      <c r="JB197" s="86">
        <f t="shared" si="248"/>
        <v>5.1866657782729686E-13</v>
      </c>
      <c r="JC197" s="86">
        <f t="shared" si="248"/>
        <v>3.0307428374683361E-13</v>
      </c>
      <c r="JD197" s="86">
        <f t="shared" si="248"/>
        <v>6.833790018480088E-14</v>
      </c>
      <c r="JE197" s="86">
        <f t="shared" si="248"/>
        <v>1.871142343748902E-14</v>
      </c>
      <c r="JF197" s="86">
        <f t="shared" si="248"/>
        <v>4.4593830506751418E-16</v>
      </c>
      <c r="JG197" s="86">
        <f t="shared" si="248"/>
        <v>4.5272353354979353E-18</v>
      </c>
      <c r="JH197" s="86">
        <f t="shared" si="248"/>
        <v>5.6729036048585372E-17</v>
      </c>
      <c r="JI197" s="86">
        <f t="shared" si="248"/>
        <v>6.9509408898398984E-18</v>
      </c>
      <c r="JJ197" s="86">
        <f t="shared" si="248"/>
        <v>6.8987671840537821E-14</v>
      </c>
      <c r="JK197" s="86">
        <f t="shared" si="248"/>
        <v>2.1096948290475701E-12</v>
      </c>
      <c r="JL197" s="86">
        <f t="shared" si="248"/>
        <v>9.9559801366482531E-5</v>
      </c>
      <c r="JM197" s="86">
        <f t="shared" si="248"/>
        <v>1.4248001410117406E-4</v>
      </c>
    </row>
    <row r="198" spans="2:273" x14ac:dyDescent="0.25">
      <c r="B198" s="2">
        <v>171</v>
      </c>
      <c r="C198" s="37">
        <v>32.545000000000002</v>
      </c>
      <c r="D198" s="37">
        <v>37.878999999999998</v>
      </c>
      <c r="E198" s="37">
        <v>47.814999999999998</v>
      </c>
      <c r="F198" s="37">
        <v>41.8</v>
      </c>
      <c r="G198" s="37">
        <v>41.308</v>
      </c>
      <c r="H198" s="37">
        <v>44.091999999999999</v>
      </c>
      <c r="I198" s="37">
        <v>42.722999999999999</v>
      </c>
      <c r="J198" s="37">
        <v>41.753999999999998</v>
      </c>
      <c r="K198" s="37">
        <v>41.107999999999997</v>
      </c>
      <c r="L198" s="37">
        <v>41.814999999999998</v>
      </c>
      <c r="M198" s="37">
        <v>38.768999999999998</v>
      </c>
      <c r="N198" s="37">
        <v>39.554000000000002</v>
      </c>
      <c r="O198" s="37">
        <v>37.508000000000003</v>
      </c>
      <c r="P198" s="37">
        <v>39</v>
      </c>
      <c r="Q198" s="37">
        <v>41.091999999999999</v>
      </c>
      <c r="S198" s="4">
        <f t="shared" si="249"/>
        <v>32.635236471739752</v>
      </c>
      <c r="T198" s="4">
        <f t="shared" si="249"/>
        <v>36.565995420915854</v>
      </c>
      <c r="U198" s="4">
        <f t="shared" si="249"/>
        <v>46.645185020311665</v>
      </c>
      <c r="V198" s="4">
        <f t="shared" si="249"/>
        <v>41.544319344577595</v>
      </c>
      <c r="W198" s="4">
        <f t="shared" si="249"/>
        <v>41.453536591066459</v>
      </c>
      <c r="X198" s="4">
        <f t="shared" si="249"/>
        <v>43.235156109145308</v>
      </c>
      <c r="Y198" s="4">
        <f t="shared" si="249"/>
        <v>43.351810941521535</v>
      </c>
      <c r="Z198" s="4">
        <f t="shared" si="249"/>
        <v>42.255863583416968</v>
      </c>
      <c r="AA198" s="4">
        <f t="shared" si="249"/>
        <v>41.943967021194837</v>
      </c>
      <c r="AB198" s="4">
        <f t="shared" si="249"/>
        <v>41.319619710146064</v>
      </c>
      <c r="AC198" s="4">
        <f t="shared" si="249"/>
        <v>38.343310200859058</v>
      </c>
      <c r="AD198" s="4">
        <f t="shared" si="249"/>
        <v>39.249118403273741</v>
      </c>
      <c r="AE198" s="4">
        <f t="shared" si="249"/>
        <v>38.493383656029167</v>
      </c>
      <c r="AF198" s="4">
        <f t="shared" si="249"/>
        <v>40.973389757756244</v>
      </c>
      <c r="AG198" s="4">
        <f t="shared" si="249"/>
        <v>43.537116869895392</v>
      </c>
      <c r="AI198" s="4">
        <f t="shared" si="250"/>
        <v>-9.0236471739750357E-2</v>
      </c>
      <c r="AJ198" s="4">
        <f t="shared" si="250"/>
        <v>1.3130045790841436</v>
      </c>
      <c r="AK198" s="4">
        <f t="shared" si="250"/>
        <v>1.1698149796883328</v>
      </c>
      <c r="AL198" s="4">
        <f t="shared" si="250"/>
        <v>0.25568065542240248</v>
      </c>
      <c r="AM198" s="4">
        <f t="shared" si="250"/>
        <v>-0.14553659106645966</v>
      </c>
      <c r="AN198" s="4">
        <f t="shared" si="250"/>
        <v>0.85684389085469093</v>
      </c>
      <c r="AO198" s="4">
        <f t="shared" si="250"/>
        <v>-0.62881094152153594</v>
      </c>
      <c r="AP198" s="4">
        <f t="shared" si="250"/>
        <v>-0.50186358341697002</v>
      </c>
      <c r="AQ198" s="4">
        <f t="shared" si="250"/>
        <v>-0.83596702119483979</v>
      </c>
      <c r="AR198" s="4">
        <f t="shared" si="250"/>
        <v>0.49538028985393368</v>
      </c>
      <c r="AS198" s="4">
        <f t="shared" si="250"/>
        <v>0.42568979914094029</v>
      </c>
      <c r="AT198" s="4">
        <f t="shared" si="250"/>
        <v>0.30488159672626125</v>
      </c>
      <c r="AU198" s="4">
        <f t="shared" si="250"/>
        <v>-0.985383656029164</v>
      </c>
      <c r="AV198" s="4">
        <f t="shared" si="250"/>
        <v>-1.9733897577562445</v>
      </c>
      <c r="AW198" s="4">
        <f t="shared" si="250"/>
        <v>-2.4451168698953936</v>
      </c>
      <c r="AY198" s="2">
        <f t="shared" si="242"/>
        <v>32.635236471739752</v>
      </c>
      <c r="AZ198" s="2">
        <f t="shared" si="242"/>
        <v>36.565995420915854</v>
      </c>
      <c r="BA198" s="2">
        <f t="shared" si="242"/>
        <v>46.645185020311665</v>
      </c>
      <c r="BB198" s="2">
        <f t="shared" si="242"/>
        <v>41.544319344577595</v>
      </c>
      <c r="BC198" s="2">
        <f t="shared" si="242"/>
        <v>41.453536591066459</v>
      </c>
      <c r="BD198" s="2">
        <f t="shared" si="242"/>
        <v>43.235156109145308</v>
      </c>
      <c r="BE198" s="2">
        <f t="shared" si="242"/>
        <v>43.351810941521535</v>
      </c>
      <c r="BF198" s="2">
        <f t="shared" si="242"/>
        <v>42.255863583416968</v>
      </c>
      <c r="BG198" s="2">
        <f t="shared" si="242"/>
        <v>41.943967021194837</v>
      </c>
      <c r="BH198" s="2">
        <f t="shared" si="242"/>
        <v>41.319619710146064</v>
      </c>
      <c r="BI198" s="2">
        <f t="shared" si="242"/>
        <v>38.343310200859058</v>
      </c>
      <c r="BJ198" s="2">
        <f t="shared" si="242"/>
        <v>39.249118403273741</v>
      </c>
      <c r="BK198" s="2">
        <f t="shared" si="242"/>
        <v>38.493383656029167</v>
      </c>
      <c r="BL198" s="2">
        <f t="shared" si="242"/>
        <v>40.973374249347494</v>
      </c>
      <c r="BM198" s="2">
        <f t="shared" si="242"/>
        <v>43.536689818792723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32.545000000000002</v>
      </c>
      <c r="CV198" s="2">
        <f t="shared" si="198"/>
        <v>37.878999999999998</v>
      </c>
      <c r="CW198" s="2">
        <f t="shared" si="199"/>
        <v>47.814999999999998</v>
      </c>
      <c r="CX198" s="2">
        <f t="shared" si="200"/>
        <v>41.8</v>
      </c>
      <c r="CY198" s="2">
        <f t="shared" si="201"/>
        <v>41.308</v>
      </c>
      <c r="CZ198" s="2">
        <f t="shared" si="202"/>
        <v>44.091999999999999</v>
      </c>
      <c r="DA198" s="2">
        <f t="shared" si="203"/>
        <v>42.722999999999999</v>
      </c>
      <c r="DB198" s="2">
        <f t="shared" si="204"/>
        <v>41.753999999999998</v>
      </c>
      <c r="DC198" s="2">
        <f t="shared" si="205"/>
        <v>41.107999999999997</v>
      </c>
      <c r="DD198" s="2">
        <f t="shared" si="206"/>
        <v>41.814999999999998</v>
      </c>
      <c r="DE198" s="2">
        <f t="shared" si="207"/>
        <v>38.768999999999998</v>
      </c>
      <c r="DF198" s="2">
        <f t="shared" si="208"/>
        <v>39.554000000000002</v>
      </c>
      <c r="DG198" s="2">
        <f t="shared" si="209"/>
        <v>37.508000000000003</v>
      </c>
      <c r="DH198" s="2">
        <f t="shared" si="210"/>
        <v>39</v>
      </c>
      <c r="DI198" s="2">
        <f t="shared" si="211"/>
        <v>41.091999999999999</v>
      </c>
      <c r="DK198" s="2">
        <f t="shared" si="251"/>
        <v>75.235882051282061</v>
      </c>
      <c r="DL198" s="2">
        <f t="shared" si="251"/>
        <v>86.243520034843215</v>
      </c>
      <c r="DM198" s="2">
        <f t="shared" si="251"/>
        <v>108.31757954971857</v>
      </c>
      <c r="DN198" s="2">
        <f t="shared" si="251"/>
        <v>97.415472983114455</v>
      </c>
      <c r="DO198" s="2">
        <f t="shared" si="251"/>
        <v>89.664621602787463</v>
      </c>
      <c r="DP198" s="2">
        <f t="shared" si="251"/>
        <v>84.736155400696873</v>
      </c>
      <c r="DQ198" s="2">
        <f t="shared" si="251"/>
        <v>79.377222996515684</v>
      </c>
      <c r="DR198" s="2">
        <f t="shared" si="251"/>
        <v>82.935056910569088</v>
      </c>
      <c r="DS198" s="2">
        <f t="shared" si="251"/>
        <v>84.260436701509903</v>
      </c>
      <c r="DT198" s="2">
        <f t="shared" si="251"/>
        <v>83.773265176683793</v>
      </c>
      <c r="DU198" s="2">
        <f t="shared" si="251"/>
        <v>87.577411658109341</v>
      </c>
      <c r="DV198" s="2">
        <f t="shared" si="251"/>
        <v>92.029710661431608</v>
      </c>
      <c r="DW198" s="2">
        <f t="shared" si="251"/>
        <v>88.955545876887342</v>
      </c>
      <c r="DX198" s="2">
        <f t="shared" si="251"/>
        <v>86.008404181184659</v>
      </c>
      <c r="DY198" s="2">
        <f t="shared" si="251"/>
        <v>85.982095439444265</v>
      </c>
      <c r="EA198" s="2">
        <f t="shared" si="240"/>
        <v>31.573668535388933</v>
      </c>
      <c r="EB198" s="2">
        <f t="shared" si="240"/>
        <v>35.272808928250839</v>
      </c>
      <c r="EC198" s="2">
        <f t="shared" si="240"/>
        <v>41.488326813637528</v>
      </c>
      <c r="ED198" s="2">
        <f t="shared" si="240"/>
        <v>40.000940777521372</v>
      </c>
      <c r="EE198" s="2">
        <f t="shared" si="240"/>
        <v>40.639370434743363</v>
      </c>
      <c r="EF198" s="2">
        <f t="shared" si="239"/>
        <v>42.239077355637718</v>
      </c>
      <c r="EG198" s="2">
        <f t="shared" si="239"/>
        <v>42.550868293213455</v>
      </c>
      <c r="EH198" s="2">
        <f t="shared" si="239"/>
        <v>42.833685179814374</v>
      </c>
      <c r="EI198" s="2">
        <f t="shared" si="239"/>
        <v>42.553028885089532</v>
      </c>
      <c r="EJ198" s="2">
        <f t="shared" si="239"/>
        <v>41.046707765371224</v>
      </c>
      <c r="EK198" s="2">
        <f t="shared" si="212"/>
        <v>36.86645859926444</v>
      </c>
      <c r="EL198" s="2">
        <f t="shared" si="179"/>
        <v>38.221546305730143</v>
      </c>
      <c r="EM198" s="2">
        <f t="shared" si="179"/>
        <v>38.474132662894036</v>
      </c>
      <c r="EN198" s="2">
        <f t="shared" si="179"/>
        <v>41.260826857095466</v>
      </c>
      <c r="EO198" s="2">
        <f t="shared" si="179"/>
        <v>45.354971681742647</v>
      </c>
      <c r="EQ198" s="2">
        <f t="shared" si="252"/>
        <v>32.691522867787526</v>
      </c>
      <c r="ER198" s="2">
        <f t="shared" si="252"/>
        <v>36.790887272751092</v>
      </c>
      <c r="ES198" s="2">
        <f t="shared" si="252"/>
        <v>47.611028589856019</v>
      </c>
      <c r="ET198" s="2">
        <f t="shared" si="252"/>
        <v>41.84945944386191</v>
      </c>
      <c r="EU198" s="2">
        <f t="shared" si="252"/>
        <v>41.614620688385692</v>
      </c>
      <c r="EV198" s="2">
        <f t="shared" si="252"/>
        <v>43.430972481209338</v>
      </c>
      <c r="EW198" s="2">
        <f t="shared" si="252"/>
        <v>43.511184954604403</v>
      </c>
      <c r="EX198" s="2">
        <f t="shared" si="252"/>
        <v>42.147824182761894</v>
      </c>
      <c r="EY198" s="2">
        <f t="shared" si="252"/>
        <v>41.840644498406945</v>
      </c>
      <c r="EZ198" s="2">
        <f t="shared" si="252"/>
        <v>41.36850282209042</v>
      </c>
      <c r="FA198" s="2">
        <f t="shared" si="252"/>
        <v>38.599661410232088</v>
      </c>
      <c r="FB198" s="2">
        <f t="shared" si="252"/>
        <v>39.448288897649718</v>
      </c>
      <c r="FC198" s="2">
        <f t="shared" si="252"/>
        <v>38.496836486935869</v>
      </c>
      <c r="FD198" s="2">
        <f t="shared" si="252"/>
        <v>40.898383504578717</v>
      </c>
      <c r="FE198" s="2">
        <f t="shared" si="252"/>
        <v>42.907072827982674</v>
      </c>
      <c r="FG198" s="2">
        <f t="shared" si="253"/>
        <v>0.999994522027991</v>
      </c>
      <c r="FH198" s="2">
        <f t="shared" si="253"/>
        <v>0.99999351588891849</v>
      </c>
      <c r="FI198" s="2">
        <f t="shared" si="253"/>
        <v>0.99999385175663491</v>
      </c>
      <c r="FJ198" s="2">
        <f t="shared" si="253"/>
        <v>0.99999393377161416</v>
      </c>
      <c r="FK198" s="2">
        <f t="shared" si="253"/>
        <v>0.99999370127601239</v>
      </c>
      <c r="FL198" s="2">
        <f t="shared" si="253"/>
        <v>0.99999362258804547</v>
      </c>
      <c r="FM198" s="2">
        <f t="shared" si="253"/>
        <v>0.99999311576933847</v>
      </c>
      <c r="FN198" s="2">
        <f t="shared" si="253"/>
        <v>0.99999293388646415</v>
      </c>
      <c r="FO198" s="2">
        <f t="shared" si="253"/>
        <v>0.99999288885929416</v>
      </c>
      <c r="FP198" s="2">
        <f t="shared" si="253"/>
        <v>0.99999241373223979</v>
      </c>
      <c r="FQ198" s="2">
        <f t="shared" si="253"/>
        <v>0.99999199099560954</v>
      </c>
      <c r="FR198" s="2">
        <f t="shared" si="253"/>
        <v>0.99999243263003856</v>
      </c>
      <c r="FS198" s="2">
        <f t="shared" si="253"/>
        <v>0.99999307183622332</v>
      </c>
      <c r="FT198" s="2">
        <f t="shared" si="253"/>
        <v>0.99999360950317429</v>
      </c>
      <c r="FU198" s="2">
        <f t="shared" si="253"/>
        <v>0.99999179680702011</v>
      </c>
      <c r="FW198" s="2">
        <f t="shared" si="244"/>
        <v>0.94943386200420721</v>
      </c>
      <c r="FX198" s="2">
        <f t="shared" si="244"/>
        <v>0.85163983637346441</v>
      </c>
      <c r="FY198" s="2">
        <f t="shared" si="244"/>
        <v>0.84218495569926954</v>
      </c>
      <c r="FZ198" s="2">
        <f t="shared" si="244"/>
        <v>0.83473881302258879</v>
      </c>
      <c r="GA198" s="2">
        <f t="shared" si="244"/>
        <v>0.83451130287636022</v>
      </c>
      <c r="GB198" s="2">
        <f t="shared" si="244"/>
        <v>0.83548267860937608</v>
      </c>
      <c r="GC198" s="2">
        <f t="shared" si="244"/>
        <v>0.83377614840935543</v>
      </c>
      <c r="GD198" s="2">
        <f t="shared" si="244"/>
        <v>0.84288938972683913</v>
      </c>
      <c r="GE198" s="2">
        <f t="shared" si="244"/>
        <v>0.85537872885984501</v>
      </c>
      <c r="GF198" s="2">
        <f t="shared" si="244"/>
        <v>0.84708513688484222</v>
      </c>
      <c r="GG198" s="2">
        <f t="shared" si="244"/>
        <v>0.85185960235353242</v>
      </c>
      <c r="GH198" s="2">
        <f t="shared" si="244"/>
        <v>0.83731087354657785</v>
      </c>
      <c r="GI198" s="2">
        <f t="shared" si="244"/>
        <v>0.83251392372840816</v>
      </c>
      <c r="GJ198" s="2">
        <f t="shared" si="244"/>
        <v>0.79388562378316552</v>
      </c>
      <c r="GK198" s="2">
        <f t="shared" si="244"/>
        <v>0.74292903576997704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9.3043063047458643E-241</v>
      </c>
      <c r="HD198" s="86">
        <f t="shared" si="181"/>
        <v>5.7982517348987275E-303</v>
      </c>
      <c r="HE198" s="86">
        <f t="shared" si="181"/>
        <v>9.6384925582045949E-274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1.6121274856271014E-87</v>
      </c>
      <c r="HT198" s="86">
        <f t="shared" si="246"/>
        <v>9.0026759223433441E-75</v>
      </c>
      <c r="HU198" s="86">
        <f t="shared" si="246"/>
        <v>5.6705510205922596E-76</v>
      </c>
      <c r="HV198" s="86">
        <f t="shared" si="246"/>
        <v>1.8773274508362476E-79</v>
      </c>
      <c r="HW198" s="86">
        <f t="shared" si="246"/>
        <v>9.5758991666891077E-81</v>
      </c>
      <c r="HX198" s="86">
        <f t="shared" si="246"/>
        <v>5.7271510777815954E-85</v>
      </c>
      <c r="HY198" s="86">
        <f t="shared" si="246"/>
        <v>1.8422457086638069E-89</v>
      </c>
      <c r="HZ198" s="86">
        <f t="shared" si="246"/>
        <v>2.3010229716479224E-94</v>
      </c>
      <c r="IA198" s="86">
        <f t="shared" si="246"/>
        <v>1.5268478050627834E-97</v>
      </c>
      <c r="IB198" s="86">
        <f t="shared" si="246"/>
        <v>5.4289794958722837E-96</v>
      </c>
      <c r="IC198" s="86">
        <f t="shared" si="246"/>
        <v>2.306851817876028E-98</v>
      </c>
      <c r="ID198" s="86">
        <f t="shared" si="246"/>
        <v>1.3547835526014712E-82</v>
      </c>
      <c r="IE198" s="86">
        <f t="shared" si="246"/>
        <v>1.843629155615061E-75</v>
      </c>
      <c r="IF198" s="86">
        <f t="shared" si="246"/>
        <v>3.5130767369931968E-59</v>
      </c>
      <c r="IG198" s="86">
        <f t="shared" si="246"/>
        <v>3.144723203987946E-58</v>
      </c>
      <c r="II198" s="86">
        <f t="shared" si="247"/>
        <v>7.2597765744172682E-36</v>
      </c>
      <c r="IJ198" s="86">
        <f t="shared" si="247"/>
        <v>4.5232385014582196E-15</v>
      </c>
      <c r="IK198" s="86">
        <f t="shared" si="247"/>
        <v>2.6032452346834345E-14</v>
      </c>
      <c r="IL198" s="86">
        <f t="shared" si="247"/>
        <v>1.9230023151009566E-14</v>
      </c>
      <c r="IM198" s="86">
        <f t="shared" si="247"/>
        <v>1.0484177655592723E-14</v>
      </c>
      <c r="IN198" s="86">
        <f t="shared" si="247"/>
        <v>2.0036823728855804E-15</v>
      </c>
      <c r="IO198" s="86">
        <f t="shared" si="247"/>
        <v>4.5432536482787053E-16</v>
      </c>
      <c r="IP198" s="86">
        <f t="shared" si="247"/>
        <v>8.2026997184274031E-18</v>
      </c>
      <c r="IQ198" s="86">
        <f t="shared" si="247"/>
        <v>6.3486922241760154E-20</v>
      </c>
      <c r="IR198" s="86">
        <f t="shared" si="247"/>
        <v>8.9215343635896361E-19</v>
      </c>
      <c r="IS198" s="86">
        <f t="shared" si="247"/>
        <v>9.4967109325785255E-20</v>
      </c>
      <c r="IT198" s="86">
        <f t="shared" si="247"/>
        <v>2.0895386257745244E-15</v>
      </c>
      <c r="IU198" s="86">
        <f t="shared" si="247"/>
        <v>8.9710473476328212E-14</v>
      </c>
      <c r="IV198" s="86">
        <f t="shared" si="247"/>
        <v>2.961881783428698E-5</v>
      </c>
      <c r="IW198" s="86">
        <f t="shared" si="247"/>
        <v>3.2137775643385695E-5</v>
      </c>
      <c r="IY198" s="86">
        <f t="shared" si="248"/>
        <v>7.2597765744172682E-36</v>
      </c>
      <c r="IZ198" s="86">
        <f t="shared" si="248"/>
        <v>4.5232385014582196E-15</v>
      </c>
      <c r="JA198" s="86">
        <f t="shared" si="248"/>
        <v>2.6032452346834345E-14</v>
      </c>
      <c r="JB198" s="86">
        <f t="shared" si="248"/>
        <v>1.9230023151009566E-14</v>
      </c>
      <c r="JC198" s="86">
        <f t="shared" si="248"/>
        <v>1.0484177655592723E-14</v>
      </c>
      <c r="JD198" s="86">
        <f t="shared" si="248"/>
        <v>2.0036823728855804E-15</v>
      </c>
      <c r="JE198" s="86">
        <f t="shared" si="248"/>
        <v>4.5432536482787053E-16</v>
      </c>
      <c r="JF198" s="86">
        <f t="shared" si="248"/>
        <v>8.2026997184274031E-18</v>
      </c>
      <c r="JG198" s="86">
        <f t="shared" si="248"/>
        <v>6.3486922241760154E-20</v>
      </c>
      <c r="JH198" s="86">
        <f t="shared" si="248"/>
        <v>8.9215343635896361E-19</v>
      </c>
      <c r="JI198" s="86">
        <f t="shared" si="248"/>
        <v>9.4967109325785255E-20</v>
      </c>
      <c r="JJ198" s="86">
        <f t="shared" si="248"/>
        <v>2.0895386257745244E-15</v>
      </c>
      <c r="JK198" s="86">
        <f t="shared" si="248"/>
        <v>8.9710473476328212E-14</v>
      </c>
      <c r="JL198" s="86">
        <f t="shared" si="248"/>
        <v>2.961881783428698E-5</v>
      </c>
      <c r="JM198" s="86">
        <f t="shared" si="248"/>
        <v>3.2137775643385695E-5</v>
      </c>
    </row>
    <row r="199" spans="2:273" x14ac:dyDescent="0.25">
      <c r="B199" s="2">
        <v>172</v>
      </c>
      <c r="C199" s="37">
        <v>32.241999999999997</v>
      </c>
      <c r="D199" s="37">
        <v>37.091000000000001</v>
      </c>
      <c r="E199" s="37">
        <v>46.292000000000002</v>
      </c>
      <c r="F199" s="37">
        <v>41.185000000000002</v>
      </c>
      <c r="G199" s="37">
        <v>41.722999999999999</v>
      </c>
      <c r="H199" s="37">
        <v>43.585000000000001</v>
      </c>
      <c r="I199" s="37">
        <v>44.076999999999998</v>
      </c>
      <c r="J199" s="37">
        <v>42.430999999999997</v>
      </c>
      <c r="K199" s="37">
        <v>41.384999999999998</v>
      </c>
      <c r="L199" s="37">
        <v>40.308</v>
      </c>
      <c r="M199" s="37">
        <v>37.753999999999998</v>
      </c>
      <c r="N199" s="37">
        <v>39.369</v>
      </c>
      <c r="O199" s="37">
        <v>40.061999999999998</v>
      </c>
      <c r="P199" s="37">
        <v>40.908000000000001</v>
      </c>
      <c r="Q199" s="37">
        <v>41.292000000000002</v>
      </c>
      <c r="S199" s="4">
        <f t="shared" si="249"/>
        <v>32.567515091415473</v>
      </c>
      <c r="T199" s="4">
        <f t="shared" si="249"/>
        <v>36.495776503078254</v>
      </c>
      <c r="U199" s="4">
        <f t="shared" si="249"/>
        <v>46.586710253373333</v>
      </c>
      <c r="V199" s="4">
        <f t="shared" si="249"/>
        <v>41.472145228997476</v>
      </c>
      <c r="W199" s="4">
        <f t="shared" si="249"/>
        <v>41.360176785007646</v>
      </c>
      <c r="X199" s="4">
        <f t="shared" si="249"/>
        <v>43.158141663203054</v>
      </c>
      <c r="Y199" s="4">
        <f t="shared" si="249"/>
        <v>43.269847670431304</v>
      </c>
      <c r="Z199" s="4">
        <f t="shared" si="249"/>
        <v>42.137912513622346</v>
      </c>
      <c r="AA199" s="4">
        <f t="shared" si="249"/>
        <v>41.817876609563136</v>
      </c>
      <c r="AB199" s="4">
        <f t="shared" si="249"/>
        <v>41.225856691682381</v>
      </c>
      <c r="AC199" s="4">
        <f t="shared" si="249"/>
        <v>38.240547488557112</v>
      </c>
      <c r="AD199" s="4">
        <f t="shared" si="249"/>
        <v>39.142103229971262</v>
      </c>
      <c r="AE199" s="4">
        <f t="shared" si="249"/>
        <v>38.383172848772858</v>
      </c>
      <c r="AF199" s="4">
        <f t="shared" si="249"/>
        <v>40.868447843332767</v>
      </c>
      <c r="AG199" s="4">
        <f t="shared" si="249"/>
        <v>43.370579098201503</v>
      </c>
      <c r="AI199" s="4">
        <f t="shared" si="250"/>
        <v>-0.32551509141547541</v>
      </c>
      <c r="AJ199" s="4">
        <f t="shared" si="250"/>
        <v>0.59522349692174714</v>
      </c>
      <c r="AK199" s="4">
        <f t="shared" si="250"/>
        <v>-0.29471025337333145</v>
      </c>
      <c r="AL199" s="4">
        <f t="shared" si="250"/>
        <v>-0.28714522899747408</v>
      </c>
      <c r="AM199" s="4">
        <f t="shared" si="250"/>
        <v>0.36282321499235337</v>
      </c>
      <c r="AN199" s="4">
        <f t="shared" si="250"/>
        <v>0.42685833679694696</v>
      </c>
      <c r="AO199" s="4">
        <f t="shared" si="250"/>
        <v>0.80715232956869443</v>
      </c>
      <c r="AP199" s="4">
        <f t="shared" si="250"/>
        <v>0.29308748637765092</v>
      </c>
      <c r="AQ199" s="4">
        <f t="shared" si="250"/>
        <v>-0.432876609563138</v>
      </c>
      <c r="AR199" s="4">
        <f t="shared" si="250"/>
        <v>-0.91785669168238115</v>
      </c>
      <c r="AS199" s="4">
        <f t="shared" si="250"/>
        <v>-0.4865474885571146</v>
      </c>
      <c r="AT199" s="4">
        <f t="shared" si="250"/>
        <v>0.22689677002873765</v>
      </c>
      <c r="AU199" s="4">
        <f t="shared" si="250"/>
        <v>1.6788271512271393</v>
      </c>
      <c r="AV199" s="4">
        <f t="shared" si="250"/>
        <v>3.9552156667234328E-2</v>
      </c>
      <c r="AW199" s="4">
        <f t="shared" si="250"/>
        <v>-2.0785790982015016</v>
      </c>
      <c r="AY199" s="2">
        <f t="shared" si="242"/>
        <v>32.567515091415473</v>
      </c>
      <c r="AZ199" s="2">
        <f t="shared" si="242"/>
        <v>36.495776503078254</v>
      </c>
      <c r="BA199" s="2">
        <f t="shared" si="242"/>
        <v>46.586710253373333</v>
      </c>
      <c r="BB199" s="2">
        <f t="shared" si="242"/>
        <v>41.472145228997476</v>
      </c>
      <c r="BC199" s="2">
        <f t="shared" si="242"/>
        <v>41.360176785007646</v>
      </c>
      <c r="BD199" s="2">
        <f t="shared" si="242"/>
        <v>43.158141663203054</v>
      </c>
      <c r="BE199" s="2">
        <f t="shared" si="242"/>
        <v>43.269847670431304</v>
      </c>
      <c r="BF199" s="2">
        <f t="shared" si="242"/>
        <v>42.137912513622346</v>
      </c>
      <c r="BG199" s="2">
        <f t="shared" si="242"/>
        <v>41.817876609563136</v>
      </c>
      <c r="BH199" s="2">
        <f t="shared" si="242"/>
        <v>41.225856691682381</v>
      </c>
      <c r="BI199" s="2">
        <f t="shared" si="242"/>
        <v>38.240547488557112</v>
      </c>
      <c r="BJ199" s="2">
        <f t="shared" si="242"/>
        <v>39.142103229971262</v>
      </c>
      <c r="BK199" s="2">
        <f t="shared" si="242"/>
        <v>38.383172848772858</v>
      </c>
      <c r="BL199" s="2">
        <f t="shared" si="242"/>
        <v>40.868445416906873</v>
      </c>
      <c r="BM199" s="2">
        <f t="shared" si="242"/>
        <v>43.370512536406821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32.241999999999997</v>
      </c>
      <c r="CV199" s="2">
        <f t="shared" si="198"/>
        <v>37.091000000000001</v>
      </c>
      <c r="CW199" s="2">
        <f t="shared" si="199"/>
        <v>46.292000000000002</v>
      </c>
      <c r="CX199" s="2">
        <f t="shared" si="200"/>
        <v>41.185000000000002</v>
      </c>
      <c r="CY199" s="2">
        <f t="shared" si="201"/>
        <v>41.722999999999999</v>
      </c>
      <c r="CZ199" s="2">
        <f t="shared" si="202"/>
        <v>43.585000000000001</v>
      </c>
      <c r="DA199" s="2">
        <f t="shared" si="203"/>
        <v>44.076999999999998</v>
      </c>
      <c r="DB199" s="2">
        <f t="shared" si="204"/>
        <v>42.430999999999997</v>
      </c>
      <c r="DC199" s="2">
        <f t="shared" si="205"/>
        <v>41.384999999999998</v>
      </c>
      <c r="DD199" s="2">
        <f t="shared" si="206"/>
        <v>40.308</v>
      </c>
      <c r="DE199" s="2">
        <f t="shared" si="207"/>
        <v>37.753999999999998</v>
      </c>
      <c r="DF199" s="2">
        <f t="shared" si="208"/>
        <v>39.369</v>
      </c>
      <c r="DG199" s="2">
        <f t="shared" si="209"/>
        <v>40.061999999999998</v>
      </c>
      <c r="DH199" s="2">
        <f t="shared" si="210"/>
        <v>40.908000000000001</v>
      </c>
      <c r="DI199" s="2">
        <f t="shared" si="211"/>
        <v>41.292000000000002</v>
      </c>
      <c r="DK199" s="2">
        <f t="shared" si="251"/>
        <v>75.406093994601889</v>
      </c>
      <c r="DL199" s="2">
        <f t="shared" si="251"/>
        <v>86.458041811846698</v>
      </c>
      <c r="DM199" s="2">
        <f t="shared" si="251"/>
        <v>108.59820103189493</v>
      </c>
      <c r="DN199" s="2">
        <f t="shared" si="251"/>
        <v>97.658361913696069</v>
      </c>
      <c r="DO199" s="2">
        <f t="shared" si="251"/>
        <v>89.85400627177701</v>
      </c>
      <c r="DP199" s="2">
        <f t="shared" si="251"/>
        <v>84.894178397212542</v>
      </c>
      <c r="DQ199" s="2">
        <f t="shared" si="251"/>
        <v>79.488979580260917</v>
      </c>
      <c r="DR199" s="2">
        <f t="shared" si="251"/>
        <v>83.074381762688034</v>
      </c>
      <c r="DS199" s="2">
        <f t="shared" si="251"/>
        <v>84.408375847446223</v>
      </c>
      <c r="DT199" s="2">
        <f t="shared" si="251"/>
        <v>83.928268649954703</v>
      </c>
      <c r="DU199" s="2">
        <f t="shared" si="251"/>
        <v>87.77289595288434</v>
      </c>
      <c r="DV199" s="2">
        <f t="shared" si="251"/>
        <v>92.23593415886441</v>
      </c>
      <c r="DW199" s="2">
        <f t="shared" si="251"/>
        <v>89.160023796018692</v>
      </c>
      <c r="DX199" s="2">
        <f t="shared" si="251"/>
        <v>86.203432055749118</v>
      </c>
      <c r="DY199" s="2">
        <f t="shared" si="251"/>
        <v>86.172322863183325</v>
      </c>
      <c r="EA199" s="2">
        <f t="shared" si="240"/>
        <v>31.485515066573235</v>
      </c>
      <c r="EB199" s="2">
        <f t="shared" si="240"/>
        <v>35.163228305564331</v>
      </c>
      <c r="EC199" s="2">
        <f t="shared" si="240"/>
        <v>41.270263419635988</v>
      </c>
      <c r="ED199" s="2">
        <f t="shared" si="240"/>
        <v>39.880263048708642</v>
      </c>
      <c r="EE199" s="2">
        <f t="shared" si="240"/>
        <v>40.520522741636952</v>
      </c>
      <c r="EF199" s="2">
        <f t="shared" si="239"/>
        <v>42.130932290776201</v>
      </c>
      <c r="EG199" s="2">
        <f t="shared" si="239"/>
        <v>42.443788397000333</v>
      </c>
      <c r="EH199" s="2">
        <f t="shared" si="239"/>
        <v>42.732440213788522</v>
      </c>
      <c r="EI199" s="2">
        <f t="shared" si="239"/>
        <v>42.444309682354003</v>
      </c>
      <c r="EJ199" s="2">
        <f t="shared" si="239"/>
        <v>40.943838322422934</v>
      </c>
      <c r="EK199" s="2">
        <f t="shared" si="212"/>
        <v>36.719741698996444</v>
      </c>
      <c r="EL199" s="2">
        <f t="shared" si="179"/>
        <v>38.082399360453699</v>
      </c>
      <c r="EM199" s="2">
        <f t="shared" si="179"/>
        <v>38.362255812383381</v>
      </c>
      <c r="EN199" s="2">
        <f t="shared" si="179"/>
        <v>41.164520280817129</v>
      </c>
      <c r="EO199" s="2">
        <f t="shared" si="179"/>
        <v>45.255836883884051</v>
      </c>
      <c r="EQ199" s="2">
        <f t="shared" si="252"/>
        <v>32.619841011514637</v>
      </c>
      <c r="ER199" s="2">
        <f t="shared" si="252"/>
        <v>36.707136382508907</v>
      </c>
      <c r="ES199" s="2">
        <f t="shared" si="252"/>
        <v>47.494846586863403</v>
      </c>
      <c r="ET199" s="2">
        <f t="shared" si="252"/>
        <v>41.759197252114724</v>
      </c>
      <c r="EU199" s="2">
        <f t="shared" si="252"/>
        <v>41.511699721960838</v>
      </c>
      <c r="EV199" s="2">
        <f t="shared" si="252"/>
        <v>43.342321418594338</v>
      </c>
      <c r="EW199" s="2">
        <f t="shared" si="252"/>
        <v>43.419767657958118</v>
      </c>
      <c r="EX199" s="2">
        <f t="shared" si="252"/>
        <v>42.036541887372877</v>
      </c>
      <c r="EY199" s="2">
        <f t="shared" si="252"/>
        <v>41.720968876649529</v>
      </c>
      <c r="EZ199" s="2">
        <f t="shared" si="252"/>
        <v>41.271940474786987</v>
      </c>
      <c r="FA199" s="2">
        <f t="shared" si="252"/>
        <v>38.481316512847783</v>
      </c>
      <c r="FB199" s="2">
        <f t="shared" si="252"/>
        <v>39.329446278212174</v>
      </c>
      <c r="FC199" s="2">
        <f t="shared" si="252"/>
        <v>38.386630832957032</v>
      </c>
      <c r="FD199" s="2">
        <f t="shared" si="252"/>
        <v>40.798015299537035</v>
      </c>
      <c r="FE199" s="2">
        <f t="shared" si="252"/>
        <v>42.775144338696705</v>
      </c>
      <c r="FG199" s="2">
        <f t="shared" si="253"/>
        <v>0.999995004027742</v>
      </c>
      <c r="FH199" s="2">
        <f t="shared" si="253"/>
        <v>0.99999408641703624</v>
      </c>
      <c r="FI199" s="2">
        <f t="shared" si="253"/>
        <v>0.99999439273237467</v>
      </c>
      <c r="FJ199" s="2">
        <f t="shared" si="253"/>
        <v>0.99999446753100507</v>
      </c>
      <c r="FK199" s="2">
        <f t="shared" si="253"/>
        <v>0.9999942554922655</v>
      </c>
      <c r="FL199" s="2">
        <f t="shared" si="253"/>
        <v>0.99999418372790672</v>
      </c>
      <c r="FM199" s="2">
        <f t="shared" si="253"/>
        <v>0.99999372150321286</v>
      </c>
      <c r="FN199" s="2">
        <f t="shared" si="253"/>
        <v>0.99999355562385639</v>
      </c>
      <c r="FO199" s="2">
        <f t="shared" si="253"/>
        <v>0.99999351455853813</v>
      </c>
      <c r="FP199" s="2">
        <f t="shared" si="253"/>
        <v>0.99999308123695407</v>
      </c>
      <c r="FQ199" s="2">
        <f t="shared" si="253"/>
        <v>0.9999926956960361</v>
      </c>
      <c r="FR199" s="2">
        <f t="shared" si="253"/>
        <v>0.99999309847197437</v>
      </c>
      <c r="FS199" s="2">
        <f t="shared" si="253"/>
        <v>0.99999368143568701</v>
      </c>
      <c r="FT199" s="2">
        <f t="shared" si="253"/>
        <v>0.99999417179434891</v>
      </c>
      <c r="FU199" s="2">
        <f t="shared" si="253"/>
        <v>0.99999251859368499</v>
      </c>
      <c r="FW199" s="2">
        <f t="shared" si="244"/>
        <v>0.95367703055072395</v>
      </c>
      <c r="FX199" s="2">
        <f t="shared" si="244"/>
        <v>0.86290426306673595</v>
      </c>
      <c r="FY199" s="2">
        <f t="shared" si="244"/>
        <v>0.85404422515578693</v>
      </c>
      <c r="FZ199" s="2">
        <f t="shared" si="244"/>
        <v>0.8470560181740997</v>
      </c>
      <c r="GA199" s="2">
        <f t="shared" si="244"/>
        <v>0.84684235354084358</v>
      </c>
      <c r="GB199" s="2">
        <f t="shared" si="244"/>
        <v>0.84775455398183008</v>
      </c>
      <c r="GC199" s="2">
        <f t="shared" si="244"/>
        <v>0.8461518787875798</v>
      </c>
      <c r="GD199" s="2">
        <f t="shared" si="244"/>
        <v>0.85470485591688028</v>
      </c>
      <c r="GE199" s="2">
        <f t="shared" si="244"/>
        <v>0.86640380764240577</v>
      </c>
      <c r="GF199" s="2">
        <f t="shared" si="244"/>
        <v>0.85863798253527401</v>
      </c>
      <c r="GG199" s="2">
        <f t="shared" si="244"/>
        <v>0.86311002510279655</v>
      </c>
      <c r="GH199" s="2">
        <f t="shared" si="244"/>
        <v>0.84947094796045941</v>
      </c>
      <c r="GI199" s="2">
        <f t="shared" si="244"/>
        <v>0.84496615554784471</v>
      </c>
      <c r="GJ199" s="2">
        <f t="shared" si="244"/>
        <v>0.80854933789810512</v>
      </c>
      <c r="GK199" s="2">
        <f t="shared" si="244"/>
        <v>0.76012259721263487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1.9144458113634426E-246</v>
      </c>
      <c r="HD199" s="86">
        <f t="shared" si="181"/>
        <v>0</v>
      </c>
      <c r="HE199" s="86">
        <f t="shared" si="181"/>
        <v>3.6212582315432287E-280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1.1740816648007035E-90</v>
      </c>
      <c r="HT199" s="86">
        <f t="shared" si="246"/>
        <v>8.0010215020614925E-78</v>
      </c>
      <c r="HU199" s="86">
        <f t="shared" si="246"/>
        <v>4.3111383538315289E-79</v>
      </c>
      <c r="HV199" s="86">
        <f t="shared" si="246"/>
        <v>9.0518355143759386E-83</v>
      </c>
      <c r="HW199" s="86">
        <f t="shared" si="246"/>
        <v>3.9772457530148913E-84</v>
      </c>
      <c r="HX199" s="86">
        <f t="shared" si="246"/>
        <v>1.6208795028581013E-88</v>
      </c>
      <c r="HY199" s="86">
        <f t="shared" si="246"/>
        <v>3.2414264165322298E-93</v>
      </c>
      <c r="HZ199" s="86">
        <f t="shared" si="246"/>
        <v>2.7738851521453223E-98</v>
      </c>
      <c r="IA199" s="86">
        <f t="shared" si="246"/>
        <v>1.515015976200076E-101</v>
      </c>
      <c r="IB199" s="86">
        <f t="shared" si="246"/>
        <v>5.5246274560538432E-100</v>
      </c>
      <c r="IC199" s="86">
        <f t="shared" si="246"/>
        <v>1.9818319921251978E-102</v>
      </c>
      <c r="ID199" s="86">
        <f t="shared" si="246"/>
        <v>4.6246297911010581E-86</v>
      </c>
      <c r="IE199" s="86">
        <f t="shared" si="246"/>
        <v>1.2236512516342814E-78</v>
      </c>
      <c r="IF199" s="86">
        <f t="shared" si="246"/>
        <v>8.5581695260716176E-62</v>
      </c>
      <c r="IG199" s="86">
        <f t="shared" si="246"/>
        <v>5.8859749513442247E-61</v>
      </c>
      <c r="II199" s="86">
        <f t="shared" si="247"/>
        <v>4.8105287513109233E-38</v>
      </c>
      <c r="IJ199" s="86">
        <f t="shared" si="247"/>
        <v>1.5487318478792846E-16</v>
      </c>
      <c r="IK199" s="86">
        <f t="shared" si="247"/>
        <v>9.3136724159620215E-16</v>
      </c>
      <c r="IL199" s="86">
        <f t="shared" si="247"/>
        <v>5.9159032130035324E-16</v>
      </c>
      <c r="IM199" s="86">
        <f t="shared" si="247"/>
        <v>2.9965945585387337E-16</v>
      </c>
      <c r="IN199" s="86">
        <f t="shared" si="247"/>
        <v>4.8115526751567536E-17</v>
      </c>
      <c r="IO199" s="86">
        <f t="shared" si="247"/>
        <v>8.9216745778210807E-18</v>
      </c>
      <c r="IP199" s="86">
        <f t="shared" si="247"/>
        <v>1.2116222801780055E-19</v>
      </c>
      <c r="IQ199" s="86">
        <f t="shared" si="247"/>
        <v>7.1325443379370653E-22</v>
      </c>
      <c r="IR199" s="86">
        <f t="shared" si="247"/>
        <v>1.1215855234619946E-20</v>
      </c>
      <c r="IS199" s="86">
        <f t="shared" si="247"/>
        <v>1.0342936263493606E-21</v>
      </c>
      <c r="IT199" s="86">
        <f t="shared" si="247"/>
        <v>5.2016376577696799E-17</v>
      </c>
      <c r="IU199" s="86">
        <f t="shared" si="247"/>
        <v>3.1850411292043553E-15</v>
      </c>
      <c r="IV199" s="86">
        <f t="shared" si="247"/>
        <v>8.1456076455040186E-6</v>
      </c>
      <c r="IW199" s="86">
        <f t="shared" si="247"/>
        <v>6.3810162406142471E-6</v>
      </c>
      <c r="IY199" s="86">
        <f t="shared" si="248"/>
        <v>4.8105287513109233E-38</v>
      </c>
      <c r="IZ199" s="86">
        <f t="shared" si="248"/>
        <v>1.5487318478792846E-16</v>
      </c>
      <c r="JA199" s="86">
        <f t="shared" si="248"/>
        <v>9.3136724159620215E-16</v>
      </c>
      <c r="JB199" s="86">
        <f t="shared" si="248"/>
        <v>5.9159032130035324E-16</v>
      </c>
      <c r="JC199" s="86">
        <f t="shared" si="248"/>
        <v>2.9965945585387337E-16</v>
      </c>
      <c r="JD199" s="86">
        <f t="shared" si="248"/>
        <v>4.8115526751567536E-17</v>
      </c>
      <c r="JE199" s="86">
        <f t="shared" si="248"/>
        <v>8.9216745778210807E-18</v>
      </c>
      <c r="JF199" s="86">
        <f t="shared" si="248"/>
        <v>1.2116222801780055E-19</v>
      </c>
      <c r="JG199" s="86">
        <f t="shared" si="248"/>
        <v>7.1325443379370653E-22</v>
      </c>
      <c r="JH199" s="86">
        <f t="shared" si="248"/>
        <v>1.1215855234619946E-20</v>
      </c>
      <c r="JI199" s="86">
        <f t="shared" si="248"/>
        <v>1.0342936263493606E-21</v>
      </c>
      <c r="JJ199" s="86">
        <f t="shared" si="248"/>
        <v>5.2016376577696799E-17</v>
      </c>
      <c r="JK199" s="86">
        <f t="shared" si="248"/>
        <v>3.1850411292043553E-15</v>
      </c>
      <c r="JL199" s="86">
        <f t="shared" si="248"/>
        <v>8.1456076455040186E-6</v>
      </c>
      <c r="JM199" s="86">
        <f t="shared" si="248"/>
        <v>6.3810162406142471E-6</v>
      </c>
    </row>
    <row r="200" spans="2:273" x14ac:dyDescent="0.25">
      <c r="B200" s="2">
        <v>173</v>
      </c>
      <c r="C200" s="37">
        <v>32.545000000000002</v>
      </c>
      <c r="D200" s="37">
        <v>36.621000000000002</v>
      </c>
      <c r="E200" s="37">
        <v>47.877000000000002</v>
      </c>
      <c r="F200" s="37">
        <v>41.831000000000003</v>
      </c>
      <c r="G200" s="37">
        <v>42.045999999999999</v>
      </c>
      <c r="H200" s="37">
        <v>43.585000000000001</v>
      </c>
      <c r="I200" s="37">
        <v>43.615000000000002</v>
      </c>
      <c r="J200" s="37">
        <v>42.414999999999999</v>
      </c>
      <c r="K200" s="37">
        <v>42.430999999999997</v>
      </c>
      <c r="L200" s="37">
        <v>41.908000000000001</v>
      </c>
      <c r="M200" s="37">
        <v>39.862000000000002</v>
      </c>
      <c r="N200" s="37">
        <v>40.091999999999999</v>
      </c>
      <c r="O200" s="37">
        <v>38.877000000000002</v>
      </c>
      <c r="P200" s="37">
        <v>40.015000000000001</v>
      </c>
      <c r="Q200" s="37">
        <v>41.231000000000002</v>
      </c>
      <c r="S200" s="4">
        <f t="shared" si="249"/>
        <v>32.499543675956531</v>
      </c>
      <c r="T200" s="4">
        <f t="shared" si="249"/>
        <v>36.424998689495816</v>
      </c>
      <c r="U200" s="4">
        <f t="shared" si="249"/>
        <v>46.525919333884225</v>
      </c>
      <c r="V200" s="4">
        <f t="shared" si="249"/>
        <v>41.399266794454661</v>
      </c>
      <c r="W200" s="4">
        <f t="shared" si="249"/>
        <v>41.266443496514412</v>
      </c>
      <c r="X200" s="4">
        <f t="shared" si="249"/>
        <v>43.080670548044282</v>
      </c>
      <c r="Y200" s="4">
        <f t="shared" si="249"/>
        <v>43.187515964360806</v>
      </c>
      <c r="Z200" s="4">
        <f t="shared" si="249"/>
        <v>42.020253561355979</v>
      </c>
      <c r="AA200" s="4">
        <f t="shared" si="249"/>
        <v>41.692074822230488</v>
      </c>
      <c r="AB200" s="4">
        <f t="shared" si="249"/>
        <v>41.13199469997123</v>
      </c>
      <c r="AC200" s="4">
        <f t="shared" si="249"/>
        <v>38.137123400545448</v>
      </c>
      <c r="AD200" s="4">
        <f t="shared" si="249"/>
        <v>39.03462410106215</v>
      </c>
      <c r="AE200" s="4">
        <f t="shared" si="249"/>
        <v>38.272986056228895</v>
      </c>
      <c r="AF200" s="4">
        <f t="shared" si="249"/>
        <v>40.763699825083293</v>
      </c>
      <c r="AG200" s="4">
        <f t="shared" si="249"/>
        <v>43.20523965955347</v>
      </c>
      <c r="AI200" s="4">
        <f t="shared" si="250"/>
        <v>4.5456324043470886E-2</v>
      </c>
      <c r="AJ200" s="4">
        <f t="shared" si="250"/>
        <v>0.19600131050418668</v>
      </c>
      <c r="AK200" s="4">
        <f t="shared" si="250"/>
        <v>1.3510806661157773</v>
      </c>
      <c r="AL200" s="4">
        <f t="shared" si="250"/>
        <v>0.431733205545342</v>
      </c>
      <c r="AM200" s="4">
        <f t="shared" si="250"/>
        <v>0.77955650348558692</v>
      </c>
      <c r="AN200" s="4">
        <f t="shared" si="250"/>
        <v>0.50432945195571932</v>
      </c>
      <c r="AO200" s="4">
        <f t="shared" si="250"/>
        <v>0.42748403563919624</v>
      </c>
      <c r="AP200" s="4">
        <f t="shared" si="250"/>
        <v>0.39474643864402026</v>
      </c>
      <c r="AQ200" s="4">
        <f t="shared" si="250"/>
        <v>0.73892517776950939</v>
      </c>
      <c r="AR200" s="4">
        <f t="shared" si="250"/>
        <v>0.77600530002877122</v>
      </c>
      <c r="AS200" s="4">
        <f t="shared" si="250"/>
        <v>1.7248765994545536</v>
      </c>
      <c r="AT200" s="4">
        <f t="shared" si="250"/>
        <v>1.057375898937849</v>
      </c>
      <c r="AU200" s="4">
        <f t="shared" si="250"/>
        <v>0.60401394377110762</v>
      </c>
      <c r="AV200" s="4">
        <f t="shared" si="250"/>
        <v>-0.74869982508329258</v>
      </c>
      <c r="AW200" s="4">
        <f t="shared" si="250"/>
        <v>-1.9742396595534686</v>
      </c>
      <c r="AY200" s="2">
        <f t="shared" si="242"/>
        <v>32.499543675956531</v>
      </c>
      <c r="AZ200" s="2">
        <f t="shared" si="242"/>
        <v>36.424998689495816</v>
      </c>
      <c r="BA200" s="2">
        <f t="shared" si="242"/>
        <v>46.525919333884225</v>
      </c>
      <c r="BB200" s="2">
        <f t="shared" si="242"/>
        <v>41.399266794454661</v>
      </c>
      <c r="BC200" s="2">
        <f t="shared" si="242"/>
        <v>41.266443496514412</v>
      </c>
      <c r="BD200" s="2">
        <f t="shared" si="242"/>
        <v>43.080670548044282</v>
      </c>
      <c r="BE200" s="2">
        <f t="shared" si="242"/>
        <v>43.187515964360806</v>
      </c>
      <c r="BF200" s="2">
        <f t="shared" si="242"/>
        <v>42.020253561355979</v>
      </c>
      <c r="BG200" s="2">
        <f t="shared" si="242"/>
        <v>41.692074822230488</v>
      </c>
      <c r="BH200" s="2">
        <f t="shared" si="242"/>
        <v>41.13199469997123</v>
      </c>
      <c r="BI200" s="2">
        <f t="shared" si="242"/>
        <v>38.137123400545448</v>
      </c>
      <c r="BJ200" s="2">
        <f t="shared" si="242"/>
        <v>39.03462410106215</v>
      </c>
      <c r="BK200" s="2">
        <f t="shared" si="242"/>
        <v>38.272986056228895</v>
      </c>
      <c r="BL200" s="2">
        <f t="shared" si="242"/>
        <v>40.763699486796789</v>
      </c>
      <c r="BM200" s="2">
        <f t="shared" si="242"/>
        <v>43.20523066968795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32.545000000000002</v>
      </c>
      <c r="CV200" s="2">
        <f t="shared" si="198"/>
        <v>36.621000000000002</v>
      </c>
      <c r="CW200" s="2">
        <f t="shared" si="199"/>
        <v>47.877000000000002</v>
      </c>
      <c r="CX200" s="2">
        <f t="shared" si="200"/>
        <v>41.831000000000003</v>
      </c>
      <c r="CY200" s="2">
        <f t="shared" si="201"/>
        <v>42.045999999999999</v>
      </c>
      <c r="CZ200" s="2">
        <f t="shared" si="202"/>
        <v>43.585000000000001</v>
      </c>
      <c r="DA200" s="2">
        <f t="shared" si="203"/>
        <v>43.615000000000002</v>
      </c>
      <c r="DB200" s="2">
        <f t="shared" si="204"/>
        <v>42.414999999999999</v>
      </c>
      <c r="DC200" s="2">
        <f t="shared" si="205"/>
        <v>42.430999999999997</v>
      </c>
      <c r="DD200" s="2">
        <f t="shared" si="206"/>
        <v>41.908000000000001</v>
      </c>
      <c r="DE200" s="2">
        <f t="shared" si="207"/>
        <v>39.862000000000002</v>
      </c>
      <c r="DF200" s="2">
        <f t="shared" si="208"/>
        <v>40.091999999999999</v>
      </c>
      <c r="DG200" s="2">
        <f t="shared" si="209"/>
        <v>38.877000000000002</v>
      </c>
      <c r="DH200" s="2">
        <f t="shared" si="210"/>
        <v>40.015000000000001</v>
      </c>
      <c r="DI200" s="2">
        <f t="shared" si="211"/>
        <v>41.231000000000002</v>
      </c>
      <c r="DK200" s="2">
        <f t="shared" si="251"/>
        <v>75.576305937921731</v>
      </c>
      <c r="DL200" s="2">
        <f t="shared" si="251"/>
        <v>86.672563588850181</v>
      </c>
      <c r="DM200" s="2">
        <f t="shared" si="251"/>
        <v>108.87882251407129</v>
      </c>
      <c r="DN200" s="2">
        <f t="shared" si="251"/>
        <v>97.901250844277683</v>
      </c>
      <c r="DO200" s="2">
        <f t="shared" si="251"/>
        <v>90.043390940766557</v>
      </c>
      <c r="DP200" s="2">
        <f t="shared" si="251"/>
        <v>85.052201393728225</v>
      </c>
      <c r="DQ200" s="2">
        <f t="shared" si="251"/>
        <v>79.600736164006165</v>
      </c>
      <c r="DR200" s="2">
        <f t="shared" si="251"/>
        <v>83.213706614806995</v>
      </c>
      <c r="DS200" s="2">
        <f t="shared" si="251"/>
        <v>84.556314993382529</v>
      </c>
      <c r="DT200" s="2">
        <f t="shared" si="251"/>
        <v>84.083272123225626</v>
      </c>
      <c r="DU200" s="2">
        <f t="shared" si="251"/>
        <v>87.968380247659326</v>
      </c>
      <c r="DV200" s="2">
        <f t="shared" si="251"/>
        <v>92.442157656297212</v>
      </c>
      <c r="DW200" s="2">
        <f t="shared" si="251"/>
        <v>89.364501715150041</v>
      </c>
      <c r="DX200" s="2">
        <f t="shared" si="251"/>
        <v>86.398459930313578</v>
      </c>
      <c r="DY200" s="2">
        <f t="shared" si="251"/>
        <v>86.362550286922385</v>
      </c>
      <c r="EA200" s="2">
        <f t="shared" si="240"/>
        <v>31.397361597757538</v>
      </c>
      <c r="EB200" s="2">
        <f t="shared" si="240"/>
        <v>35.053647682877823</v>
      </c>
      <c r="EC200" s="2">
        <f t="shared" si="240"/>
        <v>41.052200025634448</v>
      </c>
      <c r="ED200" s="2">
        <f t="shared" si="240"/>
        <v>39.759585319895919</v>
      </c>
      <c r="EE200" s="2">
        <f t="shared" si="240"/>
        <v>40.401675048530549</v>
      </c>
      <c r="EF200" s="2">
        <f t="shared" si="239"/>
        <v>42.022787225914684</v>
      </c>
      <c r="EG200" s="2">
        <f t="shared" si="239"/>
        <v>42.336708500787203</v>
      </c>
      <c r="EH200" s="2">
        <f t="shared" si="239"/>
        <v>42.631195247762662</v>
      </c>
      <c r="EI200" s="2">
        <f t="shared" si="239"/>
        <v>42.33559047961846</v>
      </c>
      <c r="EJ200" s="2">
        <f t="shared" si="239"/>
        <v>40.840968879474644</v>
      </c>
      <c r="EK200" s="2">
        <f t="shared" si="212"/>
        <v>36.57302479872844</v>
      </c>
      <c r="EL200" s="2">
        <f t="shared" si="179"/>
        <v>37.943252415177255</v>
      </c>
      <c r="EM200" s="2">
        <f t="shared" si="179"/>
        <v>38.250378961872727</v>
      </c>
      <c r="EN200" s="2">
        <f t="shared" si="179"/>
        <v>41.068213704538778</v>
      </c>
      <c r="EO200" s="2">
        <f t="shared" si="179"/>
        <v>45.156702086025462</v>
      </c>
      <c r="EQ200" s="2">
        <f t="shared" si="252"/>
        <v>32.548159155241748</v>
      </c>
      <c r="ER200" s="2">
        <f t="shared" si="252"/>
        <v>36.623385492266728</v>
      </c>
      <c r="ES200" s="2">
        <f t="shared" si="252"/>
        <v>47.378664583870773</v>
      </c>
      <c r="ET200" s="2">
        <f t="shared" si="252"/>
        <v>41.668935060367538</v>
      </c>
      <c r="EU200" s="2">
        <f t="shared" si="252"/>
        <v>41.408778755535977</v>
      </c>
      <c r="EV200" s="2">
        <f t="shared" si="252"/>
        <v>43.253670355979331</v>
      </c>
      <c r="EW200" s="2">
        <f t="shared" si="252"/>
        <v>43.328350361311834</v>
      </c>
      <c r="EX200" s="2">
        <f t="shared" si="252"/>
        <v>41.92525959198386</v>
      </c>
      <c r="EY200" s="2">
        <f t="shared" si="252"/>
        <v>41.601293254892113</v>
      </c>
      <c r="EZ200" s="2">
        <f t="shared" si="252"/>
        <v>41.175378127483555</v>
      </c>
      <c r="FA200" s="2">
        <f t="shared" si="252"/>
        <v>38.362971615463486</v>
      </c>
      <c r="FB200" s="2">
        <f t="shared" si="252"/>
        <v>39.21060365877463</v>
      </c>
      <c r="FC200" s="2">
        <f t="shared" si="252"/>
        <v>38.276425178978201</v>
      </c>
      <c r="FD200" s="2">
        <f t="shared" si="252"/>
        <v>40.697647094495352</v>
      </c>
      <c r="FE200" s="2">
        <f t="shared" si="252"/>
        <v>42.643215849410737</v>
      </c>
      <c r="FG200" s="2">
        <f t="shared" si="253"/>
        <v>0.99999544361714465</v>
      </c>
      <c r="FH200" s="2">
        <f t="shared" si="253"/>
        <v>0.99999460674543128</v>
      </c>
      <c r="FI200" s="2">
        <f t="shared" si="253"/>
        <v>0.99999488610862342</v>
      </c>
      <c r="FJ200" s="2">
        <f t="shared" si="253"/>
        <v>0.99999495432585195</v>
      </c>
      <c r="FK200" s="2">
        <f t="shared" si="253"/>
        <v>0.99999476094403128</v>
      </c>
      <c r="FL200" s="2">
        <f t="shared" si="253"/>
        <v>0.99999469549409159</v>
      </c>
      <c r="FM200" s="2">
        <f t="shared" si="253"/>
        <v>0.99999427393971196</v>
      </c>
      <c r="FN200" s="2">
        <f t="shared" si="253"/>
        <v>0.99999412265577148</v>
      </c>
      <c r="FO200" s="2">
        <f t="shared" si="253"/>
        <v>0.99999408520371347</v>
      </c>
      <c r="FP200" s="2">
        <f t="shared" si="253"/>
        <v>0.99999369000926586</v>
      </c>
      <c r="FQ200" s="2">
        <f t="shared" si="253"/>
        <v>0.99999333839132953</v>
      </c>
      <c r="FR200" s="2">
        <f t="shared" si="253"/>
        <v>0.99999370572781032</v>
      </c>
      <c r="FS200" s="2">
        <f t="shared" si="253"/>
        <v>0.99999423739765358</v>
      </c>
      <c r="FT200" s="2">
        <f t="shared" si="253"/>
        <v>0.99999468461054641</v>
      </c>
      <c r="FU200" s="2">
        <f t="shared" si="253"/>
        <v>0.99999317687185552</v>
      </c>
      <c r="FW200" s="2">
        <f t="shared" si="244"/>
        <v>0.95758004946022324</v>
      </c>
      <c r="FX200" s="2">
        <f t="shared" si="244"/>
        <v>0.87344052265499172</v>
      </c>
      <c r="FY200" s="2">
        <f t="shared" si="244"/>
        <v>0.86515500085181563</v>
      </c>
      <c r="FZ200" s="2">
        <f t="shared" si="244"/>
        <v>0.85861069656894662</v>
      </c>
      <c r="GA200" s="2">
        <f t="shared" si="244"/>
        <v>0.85841047574583251</v>
      </c>
      <c r="GB200" s="2">
        <f t="shared" si="244"/>
        <v>0.85926522714821651</v>
      </c>
      <c r="GC200" s="2">
        <f t="shared" si="244"/>
        <v>0.85776339358508247</v>
      </c>
      <c r="GD200" s="2">
        <f t="shared" si="244"/>
        <v>0.86577324546863643</v>
      </c>
      <c r="GE200" s="2">
        <f t="shared" si="244"/>
        <v>0.876709543076991</v>
      </c>
      <c r="GF200" s="2">
        <f t="shared" si="244"/>
        <v>0.86945251572721083</v>
      </c>
      <c r="GG200" s="2">
        <f t="shared" si="244"/>
        <v>0.87363278699190372</v>
      </c>
      <c r="GH200" s="2">
        <f t="shared" si="244"/>
        <v>0.86087314819242933</v>
      </c>
      <c r="GI200" s="2">
        <f t="shared" si="244"/>
        <v>0.85665200063786529</v>
      </c>
      <c r="GJ200" s="2">
        <f t="shared" si="244"/>
        <v>0.82240319930332939</v>
      </c>
      <c r="GK200" s="2">
        <f t="shared" si="244"/>
        <v>0.77651213708207922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3.3772151086782031E-252</v>
      </c>
      <c r="HD200" s="86">
        <f t="shared" si="181"/>
        <v>0</v>
      </c>
      <c r="HE200" s="86">
        <f t="shared" si="181"/>
        <v>1.1447485171935903E-286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7.5128099564815195E-94</v>
      </c>
      <c r="HT200" s="86">
        <f t="shared" si="246"/>
        <v>6.161985796798122E-81</v>
      </c>
      <c r="HU200" s="86">
        <f t="shared" si="246"/>
        <v>2.8288933352508843E-82</v>
      </c>
      <c r="HV200" s="86">
        <f t="shared" si="246"/>
        <v>3.7227614261927798E-86</v>
      </c>
      <c r="HW200" s="86">
        <f t="shared" si="246"/>
        <v>1.4039893032630672E-87</v>
      </c>
      <c r="HX200" s="86">
        <f t="shared" si="246"/>
        <v>3.8701582180715855E-92</v>
      </c>
      <c r="HY200" s="86">
        <f t="shared" si="246"/>
        <v>4.7606717440106819E-97</v>
      </c>
      <c r="HZ200" s="86">
        <f t="shared" si="246"/>
        <v>2.7750431926794669E-102</v>
      </c>
      <c r="IA200" s="86">
        <f t="shared" si="246"/>
        <v>1.245347876465782E-105</v>
      </c>
      <c r="IB200" s="86">
        <f t="shared" si="246"/>
        <v>4.6481278147573463E-104</v>
      </c>
      <c r="IC200" s="86">
        <f t="shared" si="246"/>
        <v>1.4044793217336036E-106</v>
      </c>
      <c r="ID200" s="86">
        <f t="shared" si="246"/>
        <v>1.3358250669666559E-89</v>
      </c>
      <c r="IE200" s="86">
        <f t="shared" si="246"/>
        <v>6.9636260967598308E-82</v>
      </c>
      <c r="IF200" s="86">
        <f t="shared" si="246"/>
        <v>1.8250623781457461E-64</v>
      </c>
      <c r="IG200" s="86">
        <f t="shared" si="246"/>
        <v>9.5086410453432862E-64</v>
      </c>
      <c r="II200" s="86">
        <f t="shared" si="247"/>
        <v>2.7345911012044111E-40</v>
      </c>
      <c r="IJ200" s="86">
        <f t="shared" si="247"/>
        <v>4.4808549704873024E-18</v>
      </c>
      <c r="IK200" s="86">
        <f t="shared" si="247"/>
        <v>2.8027731523205111E-17</v>
      </c>
      <c r="IL200" s="86">
        <f t="shared" si="247"/>
        <v>1.5097183118374071E-17</v>
      </c>
      <c r="IM200" s="86">
        <f t="shared" si="247"/>
        <v>7.0747688785131619E-18</v>
      </c>
      <c r="IN200" s="86">
        <f t="shared" si="247"/>
        <v>9.4604482246781952E-19</v>
      </c>
      <c r="IO200" s="86">
        <f t="shared" si="247"/>
        <v>1.4165150129166233E-19</v>
      </c>
      <c r="IP200" s="86">
        <f t="shared" si="247"/>
        <v>1.4367878703448413E-21</v>
      </c>
      <c r="IQ200" s="86">
        <f t="shared" si="247"/>
        <v>6.4182300929613284E-24</v>
      </c>
      <c r="IR200" s="86">
        <f t="shared" si="247"/>
        <v>1.1268738323058144E-22</v>
      </c>
      <c r="IS200" s="86">
        <f t="shared" si="247"/>
        <v>8.9774399894902935E-24</v>
      </c>
      <c r="IT200" s="86">
        <f t="shared" si="247"/>
        <v>1.0639578992671478E-18</v>
      </c>
      <c r="IU200" s="86">
        <f t="shared" si="247"/>
        <v>9.4388587097909017E-17</v>
      </c>
      <c r="IV200" s="86">
        <f t="shared" si="247"/>
        <v>2.0707773470966018E-6</v>
      </c>
      <c r="IW200" s="86">
        <f t="shared" si="247"/>
        <v>1.1151813986958854E-6</v>
      </c>
      <c r="IY200" s="86">
        <f t="shared" si="248"/>
        <v>2.7345911012044111E-40</v>
      </c>
      <c r="IZ200" s="86">
        <f t="shared" si="248"/>
        <v>4.4808549704873024E-18</v>
      </c>
      <c r="JA200" s="86">
        <f t="shared" si="248"/>
        <v>2.8027731523205111E-17</v>
      </c>
      <c r="JB200" s="86">
        <f t="shared" si="248"/>
        <v>1.5097183118374071E-17</v>
      </c>
      <c r="JC200" s="86">
        <f t="shared" si="248"/>
        <v>7.0747688785131619E-18</v>
      </c>
      <c r="JD200" s="86">
        <f t="shared" si="248"/>
        <v>9.4604482246781952E-19</v>
      </c>
      <c r="JE200" s="86">
        <f t="shared" si="248"/>
        <v>1.4165150129166233E-19</v>
      </c>
      <c r="JF200" s="86">
        <f t="shared" si="248"/>
        <v>1.4367878703448413E-21</v>
      </c>
      <c r="JG200" s="86">
        <f t="shared" si="248"/>
        <v>6.4182300929613284E-24</v>
      </c>
      <c r="JH200" s="86">
        <f t="shared" si="248"/>
        <v>1.1268738323058144E-22</v>
      </c>
      <c r="JI200" s="86">
        <f t="shared" si="248"/>
        <v>8.9774399894902935E-24</v>
      </c>
      <c r="JJ200" s="86">
        <f t="shared" si="248"/>
        <v>1.0639578992671478E-18</v>
      </c>
      <c r="JK200" s="86">
        <f t="shared" si="248"/>
        <v>9.4388587097909017E-17</v>
      </c>
      <c r="JL200" s="86">
        <f t="shared" si="248"/>
        <v>2.0707773470966018E-6</v>
      </c>
      <c r="JM200" s="86">
        <f t="shared" si="248"/>
        <v>1.1151813986958854E-6</v>
      </c>
    </row>
    <row r="201" spans="2:273" x14ac:dyDescent="0.25">
      <c r="B201" s="2">
        <v>174</v>
      </c>
      <c r="C201" s="37">
        <v>31.515000000000001</v>
      </c>
      <c r="D201" s="37">
        <v>36.167000000000002</v>
      </c>
      <c r="E201" s="37">
        <v>47.061999999999998</v>
      </c>
      <c r="F201" s="37">
        <v>39.738</v>
      </c>
      <c r="G201" s="37">
        <v>41.384999999999998</v>
      </c>
      <c r="H201" s="37">
        <v>43.954000000000001</v>
      </c>
      <c r="I201" s="37">
        <v>43.107999999999997</v>
      </c>
      <c r="J201" s="37">
        <v>43.076999999999998</v>
      </c>
      <c r="K201" s="37">
        <v>41.414999999999999</v>
      </c>
      <c r="L201" s="37">
        <v>41.338000000000001</v>
      </c>
      <c r="M201" s="37">
        <v>39.338000000000001</v>
      </c>
      <c r="N201" s="37">
        <v>39.369</v>
      </c>
      <c r="O201" s="37">
        <v>38.200000000000003</v>
      </c>
      <c r="P201" s="37">
        <v>40.076999999999998</v>
      </c>
      <c r="Q201" s="37">
        <v>43.430999999999997</v>
      </c>
      <c r="S201" s="4">
        <f t="shared" si="249"/>
        <v>32.431334097794171</v>
      </c>
      <c r="T201" s="4">
        <f t="shared" si="249"/>
        <v>36.353649976411511</v>
      </c>
      <c r="U201" s="4">
        <f t="shared" si="249"/>
        <v>46.462750086283776</v>
      </c>
      <c r="V201" s="4">
        <f t="shared" si="249"/>
        <v>41.325661120784986</v>
      </c>
      <c r="W201" s="4">
        <f t="shared" si="249"/>
        <v>41.17232475210794</v>
      </c>
      <c r="X201" s="4">
        <f t="shared" si="249"/>
        <v>43.002728531921754</v>
      </c>
      <c r="Y201" s="4">
        <f t="shared" si="249"/>
        <v>43.10480385399817</v>
      </c>
      <c r="Z201" s="4">
        <f t="shared" si="249"/>
        <v>41.902890371674694</v>
      </c>
      <c r="AA201" s="4">
        <f t="shared" si="249"/>
        <v>41.566563784527929</v>
      </c>
      <c r="AB201" s="4">
        <f t="shared" si="249"/>
        <v>41.038028794842781</v>
      </c>
      <c r="AC201" s="4">
        <f t="shared" si="249"/>
        <v>38.03302668894564</v>
      </c>
      <c r="AD201" s="4">
        <f t="shared" si="249"/>
        <v>38.926666555826607</v>
      </c>
      <c r="AE201" s="4">
        <f t="shared" si="249"/>
        <v>38.162819897773446</v>
      </c>
      <c r="AF201" s="4">
        <f t="shared" si="249"/>
        <v>40.659141956843278</v>
      </c>
      <c r="AG201" s="4">
        <f t="shared" si="249"/>
        <v>43.040948366058103</v>
      </c>
      <c r="AI201" s="4">
        <f t="shared" si="250"/>
        <v>-0.91633409779417008</v>
      </c>
      <c r="AJ201" s="4">
        <f t="shared" si="250"/>
        <v>-0.18664997641150904</v>
      </c>
      <c r="AK201" s="4">
        <f t="shared" si="250"/>
        <v>0.59924991371622127</v>
      </c>
      <c r="AL201" s="4">
        <f t="shared" si="250"/>
        <v>-1.5876611207849862</v>
      </c>
      <c r="AM201" s="4">
        <f t="shared" si="250"/>
        <v>0.21267524789205794</v>
      </c>
      <c r="AN201" s="4">
        <f t="shared" si="250"/>
        <v>0.95127146807824658</v>
      </c>
      <c r="AO201" s="4">
        <f t="shared" si="250"/>
        <v>3.1961460018266052E-3</v>
      </c>
      <c r="AP201" s="4">
        <f t="shared" si="250"/>
        <v>1.1741096283253043</v>
      </c>
      <c r="AQ201" s="4">
        <f t="shared" si="250"/>
        <v>-0.15156378452793007</v>
      </c>
      <c r="AR201" s="4">
        <f t="shared" si="250"/>
        <v>0.29997120515722031</v>
      </c>
      <c r="AS201" s="4">
        <f t="shared" si="250"/>
        <v>1.3049733110543613</v>
      </c>
      <c r="AT201" s="4">
        <f t="shared" si="250"/>
        <v>0.44233344417339282</v>
      </c>
      <c r="AU201" s="4">
        <f t="shared" si="250"/>
        <v>3.718010222655721E-2</v>
      </c>
      <c r="AV201" s="4">
        <f t="shared" si="250"/>
        <v>-0.58214195684328018</v>
      </c>
      <c r="AW201" s="4">
        <f t="shared" si="250"/>
        <v>0.39005163394189424</v>
      </c>
      <c r="AY201" s="2">
        <f t="shared" si="242"/>
        <v>32.431334097794171</v>
      </c>
      <c r="AZ201" s="2">
        <f t="shared" si="242"/>
        <v>36.353649976411511</v>
      </c>
      <c r="BA201" s="2">
        <f t="shared" si="242"/>
        <v>46.462750086283776</v>
      </c>
      <c r="BB201" s="2">
        <f t="shared" si="242"/>
        <v>41.325661120784986</v>
      </c>
      <c r="BC201" s="2">
        <f t="shared" si="242"/>
        <v>41.17232475210794</v>
      </c>
      <c r="BD201" s="2">
        <f t="shared" si="242"/>
        <v>43.002728531921754</v>
      </c>
      <c r="BE201" s="2">
        <f t="shared" si="242"/>
        <v>43.10480385399817</v>
      </c>
      <c r="BF201" s="2">
        <f t="shared" si="242"/>
        <v>41.902890371674694</v>
      </c>
      <c r="BG201" s="2">
        <f t="shared" si="242"/>
        <v>41.566563784527929</v>
      </c>
      <c r="BH201" s="2">
        <f t="shared" si="242"/>
        <v>41.038028794842781</v>
      </c>
      <c r="BI201" s="2">
        <f t="shared" si="242"/>
        <v>38.03302668894564</v>
      </c>
      <c r="BJ201" s="2">
        <f t="shared" si="242"/>
        <v>38.926666555826607</v>
      </c>
      <c r="BK201" s="2">
        <f t="shared" si="242"/>
        <v>38.162819897773446</v>
      </c>
      <c r="BL201" s="2">
        <f t="shared" si="242"/>
        <v>40.659141914829888</v>
      </c>
      <c r="BM201" s="2">
        <f t="shared" si="242"/>
        <v>43.040947314559837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31.515000000000001</v>
      </c>
      <c r="CV201" s="2">
        <f t="shared" si="198"/>
        <v>36.167000000000002</v>
      </c>
      <c r="CW201" s="2">
        <f t="shared" si="199"/>
        <v>47.061999999999998</v>
      </c>
      <c r="CX201" s="2">
        <f t="shared" si="200"/>
        <v>39.738</v>
      </c>
      <c r="CY201" s="2">
        <f t="shared" si="201"/>
        <v>41.384999999999998</v>
      </c>
      <c r="CZ201" s="2">
        <f t="shared" si="202"/>
        <v>43.954000000000001</v>
      </c>
      <c r="DA201" s="2">
        <f t="shared" si="203"/>
        <v>43.107999999999997</v>
      </c>
      <c r="DB201" s="2">
        <f t="shared" si="204"/>
        <v>43.076999999999998</v>
      </c>
      <c r="DC201" s="2">
        <f t="shared" si="205"/>
        <v>41.414999999999999</v>
      </c>
      <c r="DD201" s="2">
        <f t="shared" si="206"/>
        <v>41.338000000000001</v>
      </c>
      <c r="DE201" s="2">
        <f t="shared" si="207"/>
        <v>39.338000000000001</v>
      </c>
      <c r="DF201" s="2">
        <f t="shared" si="208"/>
        <v>39.369</v>
      </c>
      <c r="DG201" s="2">
        <f t="shared" si="209"/>
        <v>38.200000000000003</v>
      </c>
      <c r="DH201" s="2">
        <f t="shared" si="210"/>
        <v>40.076999999999998</v>
      </c>
      <c r="DI201" s="2">
        <f t="shared" si="211"/>
        <v>43.430999999999997</v>
      </c>
      <c r="DK201" s="2">
        <f t="shared" si="251"/>
        <v>75.746517881241573</v>
      </c>
      <c r="DL201" s="2">
        <f t="shared" si="251"/>
        <v>86.887085365853665</v>
      </c>
      <c r="DM201" s="2">
        <f t="shared" si="251"/>
        <v>109.15944399624766</v>
      </c>
      <c r="DN201" s="2">
        <f t="shared" si="251"/>
        <v>98.144139774859298</v>
      </c>
      <c r="DO201" s="2">
        <f t="shared" si="251"/>
        <v>90.232775609756104</v>
      </c>
      <c r="DP201" s="2">
        <f t="shared" si="251"/>
        <v>85.210224390243908</v>
      </c>
      <c r="DQ201" s="2">
        <f t="shared" si="251"/>
        <v>79.712492747751412</v>
      </c>
      <c r="DR201" s="2">
        <f t="shared" si="251"/>
        <v>83.353031466925955</v>
      </c>
      <c r="DS201" s="2">
        <f t="shared" si="251"/>
        <v>84.704254139318834</v>
      </c>
      <c r="DT201" s="2">
        <f t="shared" si="251"/>
        <v>84.238275596496536</v>
      </c>
      <c r="DU201" s="2">
        <f t="shared" si="251"/>
        <v>88.163864542434311</v>
      </c>
      <c r="DV201" s="2">
        <f t="shared" si="251"/>
        <v>92.648381153730014</v>
      </c>
      <c r="DW201" s="2">
        <f t="shared" si="251"/>
        <v>89.568979634281391</v>
      </c>
      <c r="DX201" s="2">
        <f t="shared" si="251"/>
        <v>86.593487804878038</v>
      </c>
      <c r="DY201" s="2">
        <f t="shared" si="251"/>
        <v>86.552777710661431</v>
      </c>
      <c r="EA201" s="2">
        <f t="shared" si="240"/>
        <v>31.30920812894184</v>
      </c>
      <c r="EB201" s="2">
        <f t="shared" si="240"/>
        <v>34.944067060191308</v>
      </c>
      <c r="EC201" s="2">
        <f t="shared" si="240"/>
        <v>40.834136631632909</v>
      </c>
      <c r="ED201" s="2">
        <f t="shared" si="240"/>
        <v>39.638907591083196</v>
      </c>
      <c r="EE201" s="2">
        <f t="shared" si="240"/>
        <v>40.282827355424146</v>
      </c>
      <c r="EF201" s="2">
        <f t="shared" si="239"/>
        <v>41.914642161053166</v>
      </c>
      <c r="EG201" s="2">
        <f t="shared" si="239"/>
        <v>42.229628604574074</v>
      </c>
      <c r="EH201" s="2">
        <f t="shared" si="239"/>
        <v>42.529950281736816</v>
      </c>
      <c r="EI201" s="2">
        <f t="shared" si="239"/>
        <v>42.226871276882932</v>
      </c>
      <c r="EJ201" s="2">
        <f t="shared" si="239"/>
        <v>40.738099436526348</v>
      </c>
      <c r="EK201" s="2">
        <f t="shared" si="212"/>
        <v>36.426307898460443</v>
      </c>
      <c r="EL201" s="2">
        <f t="shared" si="179"/>
        <v>37.804105469900819</v>
      </c>
      <c r="EM201" s="2">
        <f t="shared" si="179"/>
        <v>38.138502111362072</v>
      </c>
      <c r="EN201" s="2">
        <f t="shared" si="179"/>
        <v>40.97190712826044</v>
      </c>
      <c r="EO201" s="2">
        <f t="shared" si="179"/>
        <v>45.057567288166865</v>
      </c>
      <c r="EQ201" s="2">
        <f t="shared" si="252"/>
        <v>32.476477298968859</v>
      </c>
      <c r="ER201" s="2">
        <f t="shared" si="252"/>
        <v>36.539634602024549</v>
      </c>
      <c r="ES201" s="2">
        <f t="shared" si="252"/>
        <v>47.262482580878157</v>
      </c>
      <c r="ET201" s="2">
        <f t="shared" si="252"/>
        <v>41.578672868620352</v>
      </c>
      <c r="EU201" s="2">
        <f t="shared" si="252"/>
        <v>41.305857789111116</v>
      </c>
      <c r="EV201" s="2">
        <f t="shared" si="252"/>
        <v>43.165019293364331</v>
      </c>
      <c r="EW201" s="2">
        <f t="shared" si="252"/>
        <v>43.236933064665543</v>
      </c>
      <c r="EX201" s="2">
        <f t="shared" si="252"/>
        <v>41.813977296594842</v>
      </c>
      <c r="EY201" s="2">
        <f t="shared" si="252"/>
        <v>41.48161763313469</v>
      </c>
      <c r="EZ201" s="2">
        <f t="shared" si="252"/>
        <v>41.078815780180115</v>
      </c>
      <c r="FA201" s="2">
        <f t="shared" si="252"/>
        <v>38.244626718079189</v>
      </c>
      <c r="FB201" s="2">
        <f t="shared" si="252"/>
        <v>39.091761039337079</v>
      </c>
      <c r="FC201" s="2">
        <f t="shared" si="252"/>
        <v>38.166219524999363</v>
      </c>
      <c r="FD201" s="2">
        <f t="shared" si="252"/>
        <v>40.597278889453662</v>
      </c>
      <c r="FE201" s="2">
        <f t="shared" si="252"/>
        <v>42.511287360124768</v>
      </c>
      <c r="FG201" s="2">
        <f t="shared" si="253"/>
        <v>0.99999584452778167</v>
      </c>
      <c r="FH201" s="2">
        <f t="shared" si="253"/>
        <v>0.99999508129103976</v>
      </c>
      <c r="FI201" s="2">
        <f t="shared" si="253"/>
        <v>0.99999533607353464</v>
      </c>
      <c r="FJ201" s="2">
        <f t="shared" si="253"/>
        <v>0.99999539828844219</v>
      </c>
      <c r="FK201" s="2">
        <f t="shared" si="253"/>
        <v>0.99999522192196588</v>
      </c>
      <c r="FL201" s="2">
        <f t="shared" si="253"/>
        <v>0.99999516223085616</v>
      </c>
      <c r="FM201" s="2">
        <f t="shared" si="253"/>
        <v>0.99999477776831946</v>
      </c>
      <c r="FN201" s="2">
        <f t="shared" si="253"/>
        <v>0.99999463979558501</v>
      </c>
      <c r="FO201" s="2">
        <f t="shared" si="253"/>
        <v>0.99999460563886666</v>
      </c>
      <c r="FP201" s="2">
        <f t="shared" si="253"/>
        <v>0.99999424521685909</v>
      </c>
      <c r="FQ201" s="2">
        <f t="shared" si="253"/>
        <v>0.99999392453712388</v>
      </c>
      <c r="FR201" s="2">
        <f t="shared" si="253"/>
        <v>0.99999425955235788</v>
      </c>
      <c r="FS201" s="2">
        <f t="shared" si="253"/>
        <v>0.99999474444153236</v>
      </c>
      <c r="FT201" s="2">
        <f t="shared" si="253"/>
        <v>0.99999515230493563</v>
      </c>
      <c r="FU201" s="2">
        <f t="shared" si="253"/>
        <v>0.99999377722943805</v>
      </c>
      <c r="FW201" s="2">
        <f t="shared" si="244"/>
        <v>0.96116760354445507</v>
      </c>
      <c r="FX201" s="2">
        <f t="shared" si="244"/>
        <v>0.88327656879468808</v>
      </c>
      <c r="FY201" s="2">
        <f t="shared" si="244"/>
        <v>0.87554323225283348</v>
      </c>
      <c r="FZ201" s="2">
        <f t="shared" si="244"/>
        <v>0.86942699976562399</v>
      </c>
      <c r="GA201" s="2">
        <f t="shared" si="244"/>
        <v>0.86923976320857799</v>
      </c>
      <c r="GB201" s="2">
        <f t="shared" si="244"/>
        <v>0.87003903760300516</v>
      </c>
      <c r="GC201" s="2">
        <f t="shared" si="244"/>
        <v>0.86863459846493107</v>
      </c>
      <c r="GD201" s="2">
        <f t="shared" si="244"/>
        <v>0.87612066815305656</v>
      </c>
      <c r="GE201" s="2">
        <f t="shared" si="244"/>
        <v>0.88632459061320557</v>
      </c>
      <c r="GF201" s="2">
        <f t="shared" si="244"/>
        <v>0.87955576484048315</v>
      </c>
      <c r="GG201" s="2">
        <f t="shared" si="244"/>
        <v>0.88345588438518141</v>
      </c>
      <c r="GH201" s="2">
        <f t="shared" si="244"/>
        <v>0.87154226787841571</v>
      </c>
      <c r="GI201" s="2">
        <f t="shared" si="244"/>
        <v>0.86759503770492308</v>
      </c>
      <c r="GJ201" s="2">
        <f t="shared" si="244"/>
        <v>0.83545857071243368</v>
      </c>
      <c r="GK201" s="2">
        <f t="shared" si="244"/>
        <v>0.79208816225156342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5.107749385735037E-258</v>
      </c>
      <c r="HD201" s="86">
        <f t="shared" si="181"/>
        <v>0</v>
      </c>
      <c r="HE201" s="86">
        <f t="shared" si="181"/>
        <v>3.0448056071839899E-293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4.2238356072407604E-97</v>
      </c>
      <c r="HT201" s="86">
        <f t="shared" si="246"/>
        <v>4.11235469076493E-84</v>
      </c>
      <c r="HU201" s="86">
        <f t="shared" si="246"/>
        <v>1.6021093846707628E-85</v>
      </c>
      <c r="HV201" s="86">
        <f t="shared" si="246"/>
        <v>1.3059255549218952E-89</v>
      </c>
      <c r="HW201" s="86">
        <f t="shared" si="246"/>
        <v>4.2122714628380493E-91</v>
      </c>
      <c r="HX201" s="86">
        <f t="shared" si="246"/>
        <v>7.7958836927981776E-96</v>
      </c>
      <c r="HY201" s="86">
        <f t="shared" si="246"/>
        <v>5.8362839238116343E-101</v>
      </c>
      <c r="HZ201" s="86">
        <f t="shared" si="246"/>
        <v>2.3038682851143353E-106</v>
      </c>
      <c r="IA201" s="86">
        <f t="shared" si="246"/>
        <v>8.4802623278168463E-110</v>
      </c>
      <c r="IB201" s="86">
        <f t="shared" si="246"/>
        <v>3.2332273592820031E-108</v>
      </c>
      <c r="IC201" s="86">
        <f t="shared" si="246"/>
        <v>8.2102848090031086E-111</v>
      </c>
      <c r="ID201" s="86">
        <f t="shared" si="246"/>
        <v>3.2649790045120326E-93</v>
      </c>
      <c r="IE201" s="86">
        <f t="shared" si="246"/>
        <v>3.3978128919279995E-85</v>
      </c>
      <c r="IF201" s="86">
        <f t="shared" si="246"/>
        <v>3.4069792789806832E-67</v>
      </c>
      <c r="IG201" s="86">
        <f t="shared" si="246"/>
        <v>1.3257828019124401E-66</v>
      </c>
      <c r="II201" s="86">
        <f t="shared" si="247"/>
        <v>1.3335216337911292E-42</v>
      </c>
      <c r="IJ201" s="86">
        <f t="shared" si="247"/>
        <v>1.0952632470263674E-19</v>
      </c>
      <c r="IK201" s="86">
        <f t="shared" si="247"/>
        <v>7.0928718046239145E-19</v>
      </c>
      <c r="IL201" s="86">
        <f t="shared" si="247"/>
        <v>3.1952199970548651E-19</v>
      </c>
      <c r="IM201" s="86">
        <f t="shared" si="247"/>
        <v>1.379375550448786E-19</v>
      </c>
      <c r="IN201" s="86">
        <f t="shared" si="247"/>
        <v>1.5226609666875366E-20</v>
      </c>
      <c r="IO201" s="86">
        <f t="shared" si="247"/>
        <v>1.8179536283093435E-21</v>
      </c>
      <c r="IP201" s="86">
        <f t="shared" si="247"/>
        <v>1.3675209035560394E-23</v>
      </c>
      <c r="IQ201" s="86">
        <f t="shared" si="247"/>
        <v>4.6249880870933349E-26</v>
      </c>
      <c r="IR201" s="86">
        <f t="shared" si="247"/>
        <v>9.0463515886905909E-25</v>
      </c>
      <c r="IS201" s="86">
        <f t="shared" si="247"/>
        <v>6.2088234283116205E-26</v>
      </c>
      <c r="IT201" s="86">
        <f t="shared" si="247"/>
        <v>1.787725377005269E-20</v>
      </c>
      <c r="IU201" s="86">
        <f t="shared" si="247"/>
        <v>2.3342754828731318E-18</v>
      </c>
      <c r="IV201" s="86">
        <f t="shared" si="247"/>
        <v>4.8657775578340607E-7</v>
      </c>
      <c r="IW201" s="86">
        <f t="shared" si="247"/>
        <v>1.715448865801838E-7</v>
      </c>
      <c r="IY201" s="86">
        <f t="shared" si="248"/>
        <v>1.3335216337911292E-42</v>
      </c>
      <c r="IZ201" s="86">
        <f t="shared" si="248"/>
        <v>1.0952632470263674E-19</v>
      </c>
      <c r="JA201" s="86">
        <f t="shared" si="248"/>
        <v>7.0928718046239145E-19</v>
      </c>
      <c r="JB201" s="86">
        <f t="shared" si="248"/>
        <v>3.1952199970548651E-19</v>
      </c>
      <c r="JC201" s="86">
        <f t="shared" si="248"/>
        <v>1.379375550448786E-19</v>
      </c>
      <c r="JD201" s="86">
        <f t="shared" si="248"/>
        <v>1.5226609666875366E-20</v>
      </c>
      <c r="JE201" s="86">
        <f t="shared" si="248"/>
        <v>1.8179536283093435E-21</v>
      </c>
      <c r="JF201" s="86">
        <f t="shared" si="248"/>
        <v>1.3675209035560394E-23</v>
      </c>
      <c r="JG201" s="86">
        <f t="shared" si="248"/>
        <v>4.6249880870933349E-26</v>
      </c>
      <c r="JH201" s="86">
        <f t="shared" si="248"/>
        <v>9.0463515886905909E-25</v>
      </c>
      <c r="JI201" s="86">
        <f t="shared" si="248"/>
        <v>6.2088234283116205E-26</v>
      </c>
      <c r="JJ201" s="86">
        <f t="shared" si="248"/>
        <v>1.787725377005269E-20</v>
      </c>
      <c r="JK201" s="86">
        <f t="shared" si="248"/>
        <v>2.3342754828731318E-18</v>
      </c>
      <c r="JL201" s="86">
        <f t="shared" si="248"/>
        <v>4.8657775578340607E-7</v>
      </c>
      <c r="JM201" s="86">
        <f t="shared" si="248"/>
        <v>1.715448865801838E-7</v>
      </c>
    </row>
    <row r="202" spans="2:273" x14ac:dyDescent="0.25">
      <c r="B202" s="2">
        <v>175</v>
      </c>
      <c r="C202" s="37">
        <v>32.47</v>
      </c>
      <c r="D202" s="37">
        <v>37.439</v>
      </c>
      <c r="E202" s="37">
        <v>48.4</v>
      </c>
      <c r="F202" s="37">
        <v>40.784999999999997</v>
      </c>
      <c r="G202" s="37">
        <v>40.491999999999997</v>
      </c>
      <c r="H202" s="37">
        <v>43.015000000000001</v>
      </c>
      <c r="I202" s="37">
        <v>43.369</v>
      </c>
      <c r="J202" s="37">
        <v>41.122999999999998</v>
      </c>
      <c r="K202" s="37">
        <v>41.045999999999999</v>
      </c>
      <c r="L202" s="37">
        <v>40.954000000000001</v>
      </c>
      <c r="M202" s="37">
        <v>37.738</v>
      </c>
      <c r="N202" s="37">
        <v>39.631</v>
      </c>
      <c r="O202" s="37">
        <v>37.569000000000003</v>
      </c>
      <c r="P202" s="37">
        <v>40.215000000000003</v>
      </c>
      <c r="Q202" s="37">
        <v>41.537999999999997</v>
      </c>
      <c r="S202" s="4">
        <f t="shared" si="249"/>
        <v>32.362898247269172</v>
      </c>
      <c r="T202" s="4">
        <f t="shared" si="249"/>
        <v>36.281724424837478</v>
      </c>
      <c r="U202" s="4">
        <f t="shared" si="249"/>
        <v>46.397167001745601</v>
      </c>
      <c r="V202" s="4">
        <f t="shared" si="249"/>
        <v>41.251313897273263</v>
      </c>
      <c r="W202" s="4">
        <f t="shared" si="249"/>
        <v>41.077813122469358</v>
      </c>
      <c r="X202" s="4">
        <f t="shared" si="249"/>
        <v>42.924306886273058</v>
      </c>
      <c r="Y202" s="4">
        <f t="shared" si="249"/>
        <v>43.021703870141067</v>
      </c>
      <c r="Z202" s="4">
        <f t="shared" si="249"/>
        <v>41.785823794900146</v>
      </c>
      <c r="AA202" s="4">
        <f t="shared" si="249"/>
        <v>41.441343054640029</v>
      </c>
      <c r="AB202" s="4">
        <f t="shared" si="249"/>
        <v>40.943955494334503</v>
      </c>
      <c r="AC202" s="4">
        <f t="shared" si="249"/>
        <v>37.928252880389117</v>
      </c>
      <c r="AD202" s="4">
        <f t="shared" si="249"/>
        <v>38.818221734433415</v>
      </c>
      <c r="AE202" s="4">
        <f t="shared" si="249"/>
        <v>38.05267125389291</v>
      </c>
      <c r="AF202" s="4">
        <f t="shared" si="249"/>
        <v>40.55477605737714</v>
      </c>
      <c r="AG202" s="4">
        <f t="shared" si="249"/>
        <v>42.877747687432731</v>
      </c>
      <c r="AI202" s="4">
        <f t="shared" si="250"/>
        <v>0.10710175273082712</v>
      </c>
      <c r="AJ202" s="4">
        <f t="shared" si="250"/>
        <v>1.1572755751625223</v>
      </c>
      <c r="AK202" s="4">
        <f t="shared" si="250"/>
        <v>2.002832998254398</v>
      </c>
      <c r="AL202" s="4">
        <f t="shared" si="250"/>
        <v>-0.46631389727326678</v>
      </c>
      <c r="AM202" s="4">
        <f t="shared" si="250"/>
        <v>-0.58581312246936079</v>
      </c>
      <c r="AN202" s="4">
        <f t="shared" si="250"/>
        <v>9.0693113726942443E-2</v>
      </c>
      <c r="AO202" s="4">
        <f t="shared" si="250"/>
        <v>0.34729612985893255</v>
      </c>
      <c r="AP202" s="4">
        <f t="shared" si="250"/>
        <v>-0.66282379490014876</v>
      </c>
      <c r="AQ202" s="4">
        <f t="shared" si="250"/>
        <v>-0.39534305464002983</v>
      </c>
      <c r="AR202" s="4">
        <f t="shared" si="250"/>
        <v>1.0044505665497638E-2</v>
      </c>
      <c r="AS202" s="4">
        <f t="shared" si="250"/>
        <v>-0.19025288038911725</v>
      </c>
      <c r="AT202" s="4">
        <f t="shared" si="250"/>
        <v>0.81277826556658539</v>
      </c>
      <c r="AU202" s="4">
        <f t="shared" si="250"/>
        <v>-0.48367125389290777</v>
      </c>
      <c r="AV202" s="4">
        <f t="shared" si="250"/>
        <v>-0.33977605737713645</v>
      </c>
      <c r="AW202" s="4">
        <f t="shared" si="250"/>
        <v>-1.3397476874327339</v>
      </c>
      <c r="AY202" s="2">
        <f t="shared" si="242"/>
        <v>32.362898247269172</v>
      </c>
      <c r="AZ202" s="2">
        <f t="shared" si="242"/>
        <v>36.281724424837478</v>
      </c>
      <c r="BA202" s="2">
        <f t="shared" si="242"/>
        <v>46.397167001745601</v>
      </c>
      <c r="BB202" s="2">
        <f t="shared" si="242"/>
        <v>41.251313897273263</v>
      </c>
      <c r="BC202" s="2">
        <f t="shared" si="242"/>
        <v>41.077813122469358</v>
      </c>
      <c r="BD202" s="2">
        <f t="shared" si="242"/>
        <v>42.924306886273058</v>
      </c>
      <c r="BE202" s="2">
        <f t="shared" si="242"/>
        <v>43.021703870141067</v>
      </c>
      <c r="BF202" s="2">
        <f t="shared" si="242"/>
        <v>41.785823794900146</v>
      </c>
      <c r="BG202" s="2">
        <f t="shared" si="242"/>
        <v>41.441343054640029</v>
      </c>
      <c r="BH202" s="2">
        <f t="shared" si="242"/>
        <v>40.943955494334503</v>
      </c>
      <c r="BI202" s="2">
        <f t="shared" si="242"/>
        <v>37.928252880389117</v>
      </c>
      <c r="BJ202" s="2">
        <f t="shared" si="242"/>
        <v>38.818221734433415</v>
      </c>
      <c r="BK202" s="2">
        <f t="shared" si="242"/>
        <v>38.05267125389291</v>
      </c>
      <c r="BL202" s="2">
        <f t="shared" si="242"/>
        <v>40.554776052730269</v>
      </c>
      <c r="BM202" s="2">
        <f t="shared" si="242"/>
        <v>42.877747580975338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32.47</v>
      </c>
      <c r="CV202" s="2">
        <f t="shared" si="198"/>
        <v>37.439</v>
      </c>
      <c r="CW202" s="2">
        <f t="shared" si="199"/>
        <v>48.4</v>
      </c>
      <c r="CX202" s="2">
        <f t="shared" si="200"/>
        <v>40.784999999999997</v>
      </c>
      <c r="CY202" s="2">
        <f t="shared" si="201"/>
        <v>40.491999999999997</v>
      </c>
      <c r="CZ202" s="2">
        <f t="shared" si="202"/>
        <v>43.015000000000001</v>
      </c>
      <c r="DA202" s="2">
        <f t="shared" si="203"/>
        <v>43.369</v>
      </c>
      <c r="DB202" s="2">
        <f t="shared" si="204"/>
        <v>41.122999999999998</v>
      </c>
      <c r="DC202" s="2">
        <f t="shared" si="205"/>
        <v>41.045999999999999</v>
      </c>
      <c r="DD202" s="2">
        <f t="shared" si="206"/>
        <v>40.954000000000001</v>
      </c>
      <c r="DE202" s="2">
        <f t="shared" si="207"/>
        <v>37.738</v>
      </c>
      <c r="DF202" s="2">
        <f t="shared" si="208"/>
        <v>39.631</v>
      </c>
      <c r="DG202" s="2">
        <f t="shared" si="209"/>
        <v>37.569000000000003</v>
      </c>
      <c r="DH202" s="2">
        <f t="shared" si="210"/>
        <v>40.215000000000003</v>
      </c>
      <c r="DI202" s="2">
        <f t="shared" si="211"/>
        <v>41.537999999999997</v>
      </c>
      <c r="DK202" s="2">
        <f t="shared" si="251"/>
        <v>75.916729824561401</v>
      </c>
      <c r="DL202" s="2">
        <f t="shared" si="251"/>
        <v>87.101607142857148</v>
      </c>
      <c r="DM202" s="2">
        <f t="shared" si="251"/>
        <v>109.440065478424</v>
      </c>
      <c r="DN202" s="2">
        <f t="shared" si="251"/>
        <v>98.387028705440912</v>
      </c>
      <c r="DO202" s="2">
        <f t="shared" si="251"/>
        <v>90.42216027874565</v>
      </c>
      <c r="DP202" s="2">
        <f t="shared" si="251"/>
        <v>85.368247386759577</v>
      </c>
      <c r="DQ202" s="2">
        <f t="shared" si="251"/>
        <v>79.824249331496645</v>
      </c>
      <c r="DR202" s="2">
        <f t="shared" si="251"/>
        <v>83.492356319044902</v>
      </c>
      <c r="DS202" s="2">
        <f t="shared" si="251"/>
        <v>84.85219328525514</v>
      </c>
      <c r="DT202" s="2">
        <f t="shared" si="251"/>
        <v>84.393279069767459</v>
      </c>
      <c r="DU202" s="2">
        <f t="shared" si="251"/>
        <v>88.359348837209311</v>
      </c>
      <c r="DV202" s="2">
        <f t="shared" si="251"/>
        <v>92.854604651162816</v>
      </c>
      <c r="DW202" s="2">
        <f t="shared" si="251"/>
        <v>89.77345755341274</v>
      </c>
      <c r="DX202" s="2">
        <f t="shared" si="251"/>
        <v>86.788515679442497</v>
      </c>
      <c r="DY202" s="2">
        <f t="shared" si="251"/>
        <v>86.743005134400477</v>
      </c>
      <c r="EA202" s="2">
        <f t="shared" si="240"/>
        <v>31.221054660126143</v>
      </c>
      <c r="EB202" s="2">
        <f t="shared" si="240"/>
        <v>34.8344864375048</v>
      </c>
      <c r="EC202" s="2">
        <f t="shared" si="240"/>
        <v>40.616073237631376</v>
      </c>
      <c r="ED202" s="2">
        <f t="shared" si="240"/>
        <v>39.518229862270459</v>
      </c>
      <c r="EE202" s="2">
        <f t="shared" si="240"/>
        <v>40.163979662317736</v>
      </c>
      <c r="EF202" s="2">
        <f t="shared" si="239"/>
        <v>41.806497096191656</v>
      </c>
      <c r="EG202" s="2">
        <f t="shared" si="239"/>
        <v>42.122548708360952</v>
      </c>
      <c r="EH202" s="2">
        <f t="shared" si="239"/>
        <v>42.428705315710957</v>
      </c>
      <c r="EI202" s="2">
        <f t="shared" si="239"/>
        <v>42.118152074147396</v>
      </c>
      <c r="EJ202" s="2">
        <f t="shared" si="239"/>
        <v>40.635229993578051</v>
      </c>
      <c r="EK202" s="2">
        <f t="shared" si="212"/>
        <v>36.279590998192447</v>
      </c>
      <c r="EL202" s="2">
        <f t="shared" si="179"/>
        <v>37.664958524624375</v>
      </c>
      <c r="EM202" s="2">
        <f t="shared" si="179"/>
        <v>38.026625260851418</v>
      </c>
      <c r="EN202" s="2">
        <f t="shared" si="179"/>
        <v>40.875600551982089</v>
      </c>
      <c r="EO202" s="2">
        <f t="shared" si="179"/>
        <v>44.958432490308269</v>
      </c>
      <c r="EQ202" s="2">
        <f t="shared" si="252"/>
        <v>32.404795442695971</v>
      </c>
      <c r="ER202" s="2">
        <f t="shared" si="252"/>
        <v>36.455883711782363</v>
      </c>
      <c r="ES202" s="2">
        <f t="shared" si="252"/>
        <v>47.146300577885533</v>
      </c>
      <c r="ET202" s="2">
        <f t="shared" si="252"/>
        <v>41.488410676873158</v>
      </c>
      <c r="EU202" s="2">
        <f t="shared" si="252"/>
        <v>41.202936822686262</v>
      </c>
      <c r="EV202" s="2">
        <f t="shared" si="252"/>
        <v>43.076368230749324</v>
      </c>
      <c r="EW202" s="2">
        <f t="shared" si="252"/>
        <v>43.145515768019258</v>
      </c>
      <c r="EX202" s="2">
        <f t="shared" si="252"/>
        <v>41.702695001205825</v>
      </c>
      <c r="EY202" s="2">
        <f t="shared" si="252"/>
        <v>41.361942011377266</v>
      </c>
      <c r="EZ202" s="2">
        <f t="shared" si="252"/>
        <v>40.982253432876682</v>
      </c>
      <c r="FA202" s="2">
        <f t="shared" si="252"/>
        <v>38.126281820694885</v>
      </c>
      <c r="FB202" s="2">
        <f t="shared" si="252"/>
        <v>38.972918419899528</v>
      </c>
      <c r="FC202" s="2">
        <f t="shared" si="252"/>
        <v>38.056013871020525</v>
      </c>
      <c r="FD202" s="2">
        <f t="shared" si="252"/>
        <v>40.496910684411972</v>
      </c>
      <c r="FE202" s="2">
        <f t="shared" si="252"/>
        <v>42.3793588708388</v>
      </c>
      <c r="FG202" s="2">
        <f t="shared" si="253"/>
        <v>0.99999621016290852</v>
      </c>
      <c r="FH202" s="2">
        <f t="shared" si="253"/>
        <v>0.99999551408217113</v>
      </c>
      <c r="FI202" s="2">
        <f t="shared" si="253"/>
        <v>0.99999574644676414</v>
      </c>
      <c r="FJ202" s="2">
        <f t="shared" si="253"/>
        <v>0.99999580318748038</v>
      </c>
      <c r="FK202" s="2">
        <f t="shared" si="253"/>
        <v>0.99999564233920957</v>
      </c>
      <c r="FL202" s="2">
        <f t="shared" si="253"/>
        <v>0.99999558790022436</v>
      </c>
      <c r="FM202" s="2">
        <f t="shared" si="253"/>
        <v>0.99999523726591322</v>
      </c>
      <c r="FN202" s="2">
        <f t="shared" si="253"/>
        <v>0.99999511143316677</v>
      </c>
      <c r="FO202" s="2">
        <f t="shared" si="253"/>
        <v>0.99999508028183992</v>
      </c>
      <c r="FP202" s="2">
        <f t="shared" si="253"/>
        <v>0.99999475157273976</v>
      </c>
      <c r="FQ202" s="2">
        <f t="shared" si="253"/>
        <v>0.99999445910904083</v>
      </c>
      <c r="FR202" s="2">
        <f t="shared" si="253"/>
        <v>0.99999476464688331</v>
      </c>
      <c r="FS202" s="2">
        <f t="shared" si="253"/>
        <v>0.99999520687149412</v>
      </c>
      <c r="FT202" s="2">
        <f t="shared" si="253"/>
        <v>0.99999557884766965</v>
      </c>
      <c r="FU202" s="2">
        <f t="shared" si="253"/>
        <v>0.99999432476268924</v>
      </c>
      <c r="FW202" s="2">
        <f t="shared" si="244"/>
        <v>0.96446300966074505</v>
      </c>
      <c r="FX202" s="2">
        <f t="shared" si="244"/>
        <v>0.89244230533739721</v>
      </c>
      <c r="FY202" s="2">
        <f t="shared" si="244"/>
        <v>0.88523733040117036</v>
      </c>
      <c r="FZ202" s="2">
        <f t="shared" si="244"/>
        <v>0.87953194998512918</v>
      </c>
      <c r="GA202" s="2">
        <f t="shared" si="244"/>
        <v>0.87935719286489533</v>
      </c>
      <c r="GB202" s="2">
        <f t="shared" si="244"/>
        <v>0.88010315446851706</v>
      </c>
      <c r="GC202" s="2">
        <f t="shared" si="244"/>
        <v>0.87879232289816578</v>
      </c>
      <c r="GD202" s="2">
        <f t="shared" si="244"/>
        <v>0.88577565685343951</v>
      </c>
      <c r="GE202" s="2">
        <f t="shared" si="244"/>
        <v>0.8952793572541573</v>
      </c>
      <c r="GF202" s="2">
        <f t="shared" si="244"/>
        <v>0.88897695337907756</v>
      </c>
      <c r="GG202" s="2">
        <f t="shared" si="244"/>
        <v>0.89260925210187936</v>
      </c>
      <c r="GH202" s="2">
        <f t="shared" si="244"/>
        <v>0.88150582956569246</v>
      </c>
      <c r="GI202" s="2">
        <f t="shared" si="244"/>
        <v>0.87782183900823652</v>
      </c>
      <c r="GJ202" s="2">
        <f t="shared" si="244"/>
        <v>0.84773191662988323</v>
      </c>
      <c r="GK202" s="2">
        <f t="shared" si="244"/>
        <v>0.80684864169432624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6.6229936543869E-264</v>
      </c>
      <c r="HD202" s="86">
        <f t="shared" si="181"/>
        <v>0</v>
      </c>
      <c r="HE202" s="86">
        <f t="shared" si="181"/>
        <v>6.8140710086399308E-300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2.0864485764028389E-100</v>
      </c>
      <c r="HT202" s="86">
        <f t="shared" si="246"/>
        <v>2.3782013687609366E-87</v>
      </c>
      <c r="HU202" s="86">
        <f t="shared" si="246"/>
        <v>7.8309093770088394E-89</v>
      </c>
      <c r="HV202" s="86">
        <f t="shared" si="246"/>
        <v>3.9074142390759211E-93</v>
      </c>
      <c r="HW202" s="86">
        <f t="shared" si="246"/>
        <v>1.0740714731792934E-94</v>
      </c>
      <c r="HX202" s="86">
        <f t="shared" si="246"/>
        <v>1.3248105786462721E-99</v>
      </c>
      <c r="HY202" s="86">
        <f t="shared" si="246"/>
        <v>5.9721920534987479E-105</v>
      </c>
      <c r="HZ202" s="86">
        <f t="shared" si="246"/>
        <v>1.5872504625945149E-110</v>
      </c>
      <c r="IA202" s="86">
        <f t="shared" si="246"/>
        <v>4.7837286174272075E-114</v>
      </c>
      <c r="IB202" s="86">
        <f t="shared" si="246"/>
        <v>1.8593913687931765E-112</v>
      </c>
      <c r="IC202" s="86">
        <f t="shared" si="246"/>
        <v>3.959030418110727E-115</v>
      </c>
      <c r="ID202" s="86">
        <f t="shared" si="246"/>
        <v>6.7524665662462792E-97</v>
      </c>
      <c r="IE202" s="86">
        <f t="shared" si="246"/>
        <v>1.4214862981134822E-88</v>
      </c>
      <c r="IF202" s="86">
        <f t="shared" si="246"/>
        <v>5.5673448553381323E-70</v>
      </c>
      <c r="IG202" s="86">
        <f t="shared" si="246"/>
        <v>1.5954039316439875E-69</v>
      </c>
      <c r="II202" s="86">
        <f t="shared" si="247"/>
        <v>5.578220479741837E-45</v>
      </c>
      <c r="IJ202" s="86">
        <f t="shared" si="247"/>
        <v>2.2613802996364327E-21</v>
      </c>
      <c r="IK202" s="86">
        <f t="shared" si="247"/>
        <v>1.5091760007241685E-20</v>
      </c>
      <c r="IL202" s="86">
        <f t="shared" si="247"/>
        <v>5.6071725495131031E-21</v>
      </c>
      <c r="IM202" s="86">
        <f t="shared" si="247"/>
        <v>2.2204777384615231E-21</v>
      </c>
      <c r="IN202" s="86">
        <f t="shared" si="247"/>
        <v>2.0057066783240842E-22</v>
      </c>
      <c r="IO202" s="86">
        <f t="shared" si="247"/>
        <v>1.8855420446371814E-23</v>
      </c>
      <c r="IP202" s="86">
        <f t="shared" si="247"/>
        <v>1.0444907054756431E-25</v>
      </c>
      <c r="IQ202" s="86">
        <f t="shared" si="247"/>
        <v>2.668424563838204E-28</v>
      </c>
      <c r="IR202" s="86">
        <f t="shared" si="247"/>
        <v>5.8015487512906317E-27</v>
      </c>
      <c r="IS202" s="86">
        <f t="shared" si="247"/>
        <v>3.4208612441348491E-28</v>
      </c>
      <c r="IT202" s="86">
        <f t="shared" si="247"/>
        <v>2.4670552807967773E-22</v>
      </c>
      <c r="IU202" s="86">
        <f t="shared" si="247"/>
        <v>4.8163728985964757E-20</v>
      </c>
      <c r="IV202" s="86">
        <f t="shared" si="247"/>
        <v>1.0566193789253669E-7</v>
      </c>
      <c r="IW202" s="86">
        <f t="shared" si="247"/>
        <v>2.3227072886379027E-8</v>
      </c>
      <c r="IY202" s="86">
        <f t="shared" si="248"/>
        <v>5.578220479741837E-45</v>
      </c>
      <c r="IZ202" s="86">
        <f t="shared" si="248"/>
        <v>2.2613802996364327E-21</v>
      </c>
      <c r="JA202" s="86">
        <f t="shared" si="248"/>
        <v>1.5091760007241685E-20</v>
      </c>
      <c r="JB202" s="86">
        <f t="shared" si="248"/>
        <v>5.6071725495131031E-21</v>
      </c>
      <c r="JC202" s="86">
        <f t="shared" si="248"/>
        <v>2.2204777384615231E-21</v>
      </c>
      <c r="JD202" s="86">
        <f t="shared" si="248"/>
        <v>2.0057066783240842E-22</v>
      </c>
      <c r="JE202" s="86">
        <f t="shared" si="248"/>
        <v>1.8855420446371814E-23</v>
      </c>
      <c r="JF202" s="86">
        <f t="shared" si="248"/>
        <v>1.0444907054756431E-25</v>
      </c>
      <c r="JG202" s="86">
        <f t="shared" si="248"/>
        <v>2.668424563838204E-28</v>
      </c>
      <c r="JH202" s="86">
        <f t="shared" si="248"/>
        <v>5.8015487512906317E-27</v>
      </c>
      <c r="JI202" s="86">
        <f t="shared" si="248"/>
        <v>3.4208612441348491E-28</v>
      </c>
      <c r="JJ202" s="86">
        <f t="shared" si="248"/>
        <v>2.4670552807967773E-22</v>
      </c>
      <c r="JK202" s="86">
        <f t="shared" si="248"/>
        <v>4.8163728985964757E-20</v>
      </c>
      <c r="JL202" s="86">
        <f t="shared" si="248"/>
        <v>1.0566193789253669E-7</v>
      </c>
      <c r="JM202" s="86">
        <f t="shared" si="248"/>
        <v>2.3227072886379027E-8</v>
      </c>
    </row>
    <row r="203" spans="2:273" x14ac:dyDescent="0.25">
      <c r="B203" s="2">
        <v>176</v>
      </c>
      <c r="C203" s="37">
        <v>33.439</v>
      </c>
      <c r="D203" s="37">
        <v>36.832999999999998</v>
      </c>
      <c r="E203" s="37">
        <v>47.445999999999998</v>
      </c>
      <c r="F203" s="37">
        <v>42.122999999999998</v>
      </c>
      <c r="G203" s="37">
        <v>42.445999999999998</v>
      </c>
      <c r="H203" s="37">
        <v>41.892000000000003</v>
      </c>
      <c r="I203" s="37">
        <v>42.6</v>
      </c>
      <c r="J203" s="37">
        <v>41.784999999999997</v>
      </c>
      <c r="K203" s="37">
        <v>40.908000000000001</v>
      </c>
      <c r="L203" s="37">
        <v>43.061999999999998</v>
      </c>
      <c r="M203" s="37">
        <v>38.523000000000003</v>
      </c>
      <c r="N203" s="37">
        <v>39.308</v>
      </c>
      <c r="O203" s="37">
        <v>38.015000000000001</v>
      </c>
      <c r="P203" s="37">
        <v>40.707999999999998</v>
      </c>
      <c r="Q203" s="37">
        <v>42.045999999999999</v>
      </c>
      <c r="S203" s="4">
        <f t="shared" si="249"/>
        <v>32.29424792244513</v>
      </c>
      <c r="T203" s="4">
        <f t="shared" si="249"/>
        <v>36.209221438805066</v>
      </c>
      <c r="U203" s="4">
        <f t="shared" si="249"/>
        <v>46.329158250235771</v>
      </c>
      <c r="V203" s="4">
        <f t="shared" si="249"/>
        <v>41.176218509654475</v>
      </c>
      <c r="W203" s="4">
        <f t="shared" si="249"/>
        <v>40.982905238940013</v>
      </c>
      <c r="X203" s="4">
        <f t="shared" si="249"/>
        <v>42.84540179580452</v>
      </c>
      <c r="Y203" s="4">
        <f t="shared" si="249"/>
        <v>42.938212567396747</v>
      </c>
      <c r="Z203" s="4">
        <f t="shared" si="249"/>
        <v>41.669052232060153</v>
      </c>
      <c r="AA203" s="4">
        <f t="shared" si="249"/>
        <v>41.316409963506651</v>
      </c>
      <c r="AB203" s="4">
        <f t="shared" si="249"/>
        <v>40.849772625563205</v>
      </c>
      <c r="AC203" s="4">
        <f t="shared" si="249"/>
        <v>37.822803444919295</v>
      </c>
      <c r="AD203" s="4">
        <f t="shared" si="249"/>
        <v>38.709285773636743</v>
      </c>
      <c r="AE203" s="4">
        <f t="shared" si="249"/>
        <v>37.942537268722162</v>
      </c>
      <c r="AF203" s="4">
        <f t="shared" si="249"/>
        <v>40.450603344905247</v>
      </c>
      <c r="AG203" s="4">
        <f t="shared" si="249"/>
        <v>42.715699238192009</v>
      </c>
      <c r="AI203" s="4">
        <f t="shared" si="250"/>
        <v>1.1447520775548696</v>
      </c>
      <c r="AJ203" s="4">
        <f t="shared" si="250"/>
        <v>0.62377856119493202</v>
      </c>
      <c r="AK203" s="4">
        <f t="shared" si="250"/>
        <v>1.1168417497642267</v>
      </c>
      <c r="AL203" s="4">
        <f t="shared" si="250"/>
        <v>0.94678149034552206</v>
      </c>
      <c r="AM203" s="4">
        <f t="shared" si="250"/>
        <v>1.4630947610599847</v>
      </c>
      <c r="AN203" s="4">
        <f t="shared" si="250"/>
        <v>-0.95340179580451689</v>
      </c>
      <c r="AO203" s="4">
        <f t="shared" si="250"/>
        <v>-0.3382125673967451</v>
      </c>
      <c r="AP203" s="4">
        <f t="shared" si="250"/>
        <v>0.11594776793984352</v>
      </c>
      <c r="AQ203" s="4">
        <f t="shared" si="250"/>
        <v>-0.40840996350664938</v>
      </c>
      <c r="AR203" s="4">
        <f t="shared" si="250"/>
        <v>2.2122273744367931</v>
      </c>
      <c r="AS203" s="4">
        <f t="shared" si="250"/>
        <v>0.70019655508070855</v>
      </c>
      <c r="AT203" s="4">
        <f t="shared" si="250"/>
        <v>0.59871422636325633</v>
      </c>
      <c r="AU203" s="4">
        <f t="shared" si="250"/>
        <v>7.2462731277838088E-2</v>
      </c>
      <c r="AV203" s="4">
        <f t="shared" si="250"/>
        <v>0.25739665509475174</v>
      </c>
      <c r="AW203" s="4">
        <f t="shared" si="250"/>
        <v>-0.66969923819200972</v>
      </c>
      <c r="AY203" s="2">
        <f t="shared" si="242"/>
        <v>32.29424792244513</v>
      </c>
      <c r="AZ203" s="2">
        <f t="shared" si="242"/>
        <v>36.209221438805066</v>
      </c>
      <c r="BA203" s="2">
        <f t="shared" si="242"/>
        <v>46.329158250235771</v>
      </c>
      <c r="BB203" s="2">
        <f t="shared" si="242"/>
        <v>41.176218509654475</v>
      </c>
      <c r="BC203" s="2">
        <f t="shared" si="242"/>
        <v>40.982905238940013</v>
      </c>
      <c r="BD203" s="2">
        <f t="shared" si="242"/>
        <v>42.84540179580452</v>
      </c>
      <c r="BE203" s="2">
        <f t="shared" si="242"/>
        <v>42.938212567396747</v>
      </c>
      <c r="BF203" s="2">
        <f t="shared" si="242"/>
        <v>41.669052232060153</v>
      </c>
      <c r="BG203" s="2">
        <f t="shared" si="242"/>
        <v>41.316409963506651</v>
      </c>
      <c r="BH203" s="2">
        <f t="shared" si="242"/>
        <v>40.849772625563205</v>
      </c>
      <c r="BI203" s="2">
        <f t="shared" si="242"/>
        <v>37.822803444919295</v>
      </c>
      <c r="BJ203" s="2">
        <f t="shared" si="242"/>
        <v>38.709285773636743</v>
      </c>
      <c r="BK203" s="2">
        <f t="shared" si="242"/>
        <v>37.942537268722162</v>
      </c>
      <c r="BL203" s="2">
        <f t="shared" si="242"/>
        <v>40.450603344447629</v>
      </c>
      <c r="BM203" s="2">
        <f t="shared" si="242"/>
        <v>42.715699228866505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33.439</v>
      </c>
      <c r="CV203" s="2">
        <f t="shared" si="198"/>
        <v>36.832999999999998</v>
      </c>
      <c r="CW203" s="2">
        <f t="shared" si="199"/>
        <v>47.445999999999998</v>
      </c>
      <c r="CX203" s="2">
        <f t="shared" si="200"/>
        <v>42.122999999999998</v>
      </c>
      <c r="CY203" s="2">
        <f t="shared" si="201"/>
        <v>42.445999999999998</v>
      </c>
      <c r="CZ203" s="2">
        <f t="shared" si="202"/>
        <v>41.892000000000003</v>
      </c>
      <c r="DA203" s="2">
        <f t="shared" si="203"/>
        <v>42.6</v>
      </c>
      <c r="DB203" s="2">
        <f t="shared" si="204"/>
        <v>41.784999999999997</v>
      </c>
      <c r="DC203" s="2">
        <f t="shared" si="205"/>
        <v>40.908000000000001</v>
      </c>
      <c r="DD203" s="2">
        <f t="shared" si="206"/>
        <v>43.061999999999998</v>
      </c>
      <c r="DE203" s="2">
        <f t="shared" si="207"/>
        <v>38.523000000000003</v>
      </c>
      <c r="DF203" s="2">
        <f t="shared" si="208"/>
        <v>39.308</v>
      </c>
      <c r="DG203" s="2">
        <f t="shared" si="209"/>
        <v>38.015000000000001</v>
      </c>
      <c r="DH203" s="2">
        <f t="shared" si="210"/>
        <v>40.707999999999998</v>
      </c>
      <c r="DI203" s="2">
        <f t="shared" si="211"/>
        <v>42.045999999999999</v>
      </c>
      <c r="DK203" s="2">
        <f t="shared" si="251"/>
        <v>76.086941767881243</v>
      </c>
      <c r="DL203" s="2">
        <f t="shared" si="251"/>
        <v>87.316128919860631</v>
      </c>
      <c r="DM203" s="2">
        <f t="shared" si="251"/>
        <v>109.72068696060037</v>
      </c>
      <c r="DN203" s="2">
        <f t="shared" si="251"/>
        <v>98.629917636022526</v>
      </c>
      <c r="DO203" s="2">
        <f t="shared" si="251"/>
        <v>90.611544947735197</v>
      </c>
      <c r="DP203" s="2">
        <f t="shared" si="251"/>
        <v>85.526270383275261</v>
      </c>
      <c r="DQ203" s="2">
        <f t="shared" si="251"/>
        <v>79.936005915241878</v>
      </c>
      <c r="DR203" s="2">
        <f t="shared" si="251"/>
        <v>83.631681171163848</v>
      </c>
      <c r="DS203" s="2">
        <f t="shared" si="251"/>
        <v>85.000132431191446</v>
      </c>
      <c r="DT203" s="2">
        <f t="shared" si="251"/>
        <v>84.548282543038368</v>
      </c>
      <c r="DU203" s="2">
        <f t="shared" si="251"/>
        <v>88.55483313198431</v>
      </c>
      <c r="DV203" s="2">
        <f t="shared" si="251"/>
        <v>93.060828148595604</v>
      </c>
      <c r="DW203" s="2">
        <f t="shared" si="251"/>
        <v>89.97793547254409</v>
      </c>
      <c r="DX203" s="2">
        <f t="shared" si="251"/>
        <v>86.983543554006957</v>
      </c>
      <c r="DY203" s="2">
        <f t="shared" si="251"/>
        <v>86.933232558139537</v>
      </c>
      <c r="EA203" s="2">
        <f t="shared" si="240"/>
        <v>31.132901191310445</v>
      </c>
      <c r="EB203" s="2">
        <f t="shared" si="240"/>
        <v>34.724905814818285</v>
      </c>
      <c r="EC203" s="2">
        <f t="shared" si="240"/>
        <v>40.398009843629836</v>
      </c>
      <c r="ED203" s="2">
        <f t="shared" si="240"/>
        <v>39.397552133457737</v>
      </c>
      <c r="EE203" s="2">
        <f t="shared" si="240"/>
        <v>40.045131969211333</v>
      </c>
      <c r="EF203" s="2">
        <f t="shared" si="239"/>
        <v>41.698352031330145</v>
      </c>
      <c r="EG203" s="2">
        <f t="shared" si="239"/>
        <v>42.01546881214783</v>
      </c>
      <c r="EH203" s="2">
        <f t="shared" si="239"/>
        <v>42.327460349685104</v>
      </c>
      <c r="EI203" s="2">
        <f t="shared" si="239"/>
        <v>42.00943287141186</v>
      </c>
      <c r="EJ203" s="2">
        <f t="shared" si="239"/>
        <v>40.532360550629761</v>
      </c>
      <c r="EK203" s="2">
        <f t="shared" si="212"/>
        <v>36.132874097924443</v>
      </c>
      <c r="EL203" s="2">
        <f t="shared" si="179"/>
        <v>37.525811579347931</v>
      </c>
      <c r="EM203" s="2">
        <f t="shared" si="179"/>
        <v>37.914748410340763</v>
      </c>
      <c r="EN203" s="2">
        <f t="shared" si="179"/>
        <v>40.779293975703752</v>
      </c>
      <c r="EO203" s="2">
        <f t="shared" si="179"/>
        <v>44.85929769244968</v>
      </c>
      <c r="EQ203" s="2">
        <f t="shared" si="252"/>
        <v>32.333113586423082</v>
      </c>
      <c r="ER203" s="2">
        <f t="shared" si="252"/>
        <v>36.372132821540184</v>
      </c>
      <c r="ES203" s="2">
        <f t="shared" si="252"/>
        <v>47.03011857489291</v>
      </c>
      <c r="ET203" s="2">
        <f t="shared" si="252"/>
        <v>41.398148485125972</v>
      </c>
      <c r="EU203" s="2">
        <f t="shared" si="252"/>
        <v>41.100015856261408</v>
      </c>
      <c r="EV203" s="2">
        <f t="shared" si="252"/>
        <v>42.987717168134324</v>
      </c>
      <c r="EW203" s="2">
        <f t="shared" si="252"/>
        <v>43.054098471372974</v>
      </c>
      <c r="EX203" s="2">
        <f t="shared" si="252"/>
        <v>41.591412705816808</v>
      </c>
      <c r="EY203" s="2">
        <f t="shared" si="252"/>
        <v>41.24226638961985</v>
      </c>
      <c r="EZ203" s="2">
        <f t="shared" si="252"/>
        <v>40.885691085573242</v>
      </c>
      <c r="FA203" s="2">
        <f t="shared" si="252"/>
        <v>38.007936923310588</v>
      </c>
      <c r="FB203" s="2">
        <f t="shared" si="252"/>
        <v>38.854075800461985</v>
      </c>
      <c r="FC203" s="2">
        <f t="shared" si="252"/>
        <v>37.945808217041687</v>
      </c>
      <c r="FD203" s="2">
        <f t="shared" si="252"/>
        <v>40.396542479370297</v>
      </c>
      <c r="FE203" s="2">
        <f t="shared" si="252"/>
        <v>42.247430381552832</v>
      </c>
      <c r="FG203" s="2">
        <f t="shared" si="253"/>
        <v>0.99999654362634061</v>
      </c>
      <c r="FH203" s="2">
        <f t="shared" si="253"/>
        <v>0.99999590879270084</v>
      </c>
      <c r="FI203" s="2">
        <f t="shared" si="253"/>
        <v>0.99999612071189115</v>
      </c>
      <c r="FJ203" s="2">
        <f t="shared" si="253"/>
        <v>0.99999617246007799</v>
      </c>
      <c r="FK203" s="2">
        <f t="shared" si="253"/>
        <v>0.99999602576460112</v>
      </c>
      <c r="FL203" s="2">
        <f t="shared" si="253"/>
        <v>0.99999597611561819</v>
      </c>
      <c r="FM203" s="2">
        <f t="shared" si="253"/>
        <v>0.99999565633306753</v>
      </c>
      <c r="FN203" s="2">
        <f t="shared" si="253"/>
        <v>0.99999554157214143</v>
      </c>
      <c r="FO203" s="2">
        <f t="shared" si="253"/>
        <v>0.99999551316176916</v>
      </c>
      <c r="FP203" s="2">
        <f t="shared" si="253"/>
        <v>0.99999521337523867</v>
      </c>
      <c r="FQ203" s="2">
        <f t="shared" si="253"/>
        <v>0.99999494664492183</v>
      </c>
      <c r="FR203" s="2">
        <f t="shared" si="253"/>
        <v>0.99999522529901019</v>
      </c>
      <c r="FS203" s="2">
        <f t="shared" si="253"/>
        <v>0.99999562861300462</v>
      </c>
      <c r="FT203" s="2">
        <f t="shared" si="253"/>
        <v>0.99999596785958367</v>
      </c>
      <c r="FU203" s="2">
        <f t="shared" si="253"/>
        <v>0.99999482411947205</v>
      </c>
      <c r="FW203" s="2">
        <f t="shared" si="244"/>
        <v>0.96748821950299868</v>
      </c>
      <c r="FX203" s="2">
        <f t="shared" si="244"/>
        <v>0.90096899597609814</v>
      </c>
      <c r="FY203" s="2">
        <f t="shared" si="244"/>
        <v>0.89426752851794644</v>
      </c>
      <c r="FZ203" s="2">
        <f t="shared" si="244"/>
        <v>0.88895476614766189</v>
      </c>
      <c r="GA203" s="2">
        <f t="shared" si="244"/>
        <v>0.88879194991033328</v>
      </c>
      <c r="GB203" s="2">
        <f t="shared" si="244"/>
        <v>0.88948690581232359</v>
      </c>
      <c r="GC203" s="2">
        <f t="shared" si="244"/>
        <v>0.8882656420134516</v>
      </c>
      <c r="GD203" s="2">
        <f t="shared" si="244"/>
        <v>0.89476853162997916</v>
      </c>
      <c r="GE203" s="2">
        <f t="shared" si="244"/>
        <v>0.90360543203125321</v>
      </c>
      <c r="GF203" s="2">
        <f t="shared" si="244"/>
        <v>0.89774688531259472</v>
      </c>
      <c r="GG203" s="2">
        <f t="shared" si="244"/>
        <v>0.90112417426546731</v>
      </c>
      <c r="GH203" s="2">
        <f t="shared" si="244"/>
        <v>0.89079342225889113</v>
      </c>
      <c r="GI203" s="2">
        <f t="shared" si="244"/>
        <v>0.88736128682077786</v>
      </c>
      <c r="GJ203" s="2">
        <f t="shared" si="244"/>
        <v>0.85924401714613863</v>
      </c>
      <c r="GK203" s="2">
        <f t="shared" si="244"/>
        <v>0.82079829411672767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7.3626089457096082E-270</v>
      </c>
      <c r="HD203" s="86">
        <f t="shared" si="181"/>
        <v>0</v>
      </c>
      <c r="HE203" s="86">
        <f t="shared" si="181"/>
        <v>1.2830692640809789E-306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9.0552454198237944E-104</v>
      </c>
      <c r="HT203" s="86">
        <f t="shared" si="246"/>
        <v>1.1917599823968465E-90</v>
      </c>
      <c r="HU203" s="86">
        <f t="shared" si="246"/>
        <v>3.3034710247354731E-92</v>
      </c>
      <c r="HV203" s="86">
        <f t="shared" si="246"/>
        <v>9.9717608278811575E-97</v>
      </c>
      <c r="HW203" s="86">
        <f t="shared" si="246"/>
        <v>2.3275969548575636E-98</v>
      </c>
      <c r="HX203" s="86">
        <f t="shared" si="246"/>
        <v>1.8992738140250158E-103</v>
      </c>
      <c r="HY203" s="86">
        <f t="shared" si="246"/>
        <v>5.100981761200811E-109</v>
      </c>
      <c r="HZ203" s="86">
        <f t="shared" si="246"/>
        <v>9.0745869009892637E-115</v>
      </c>
      <c r="IA203" s="86">
        <f t="shared" si="246"/>
        <v>2.2354054395868844E-118</v>
      </c>
      <c r="IB203" s="86">
        <f t="shared" si="246"/>
        <v>8.8404709970789728E-117</v>
      </c>
      <c r="IC203" s="86">
        <f t="shared" si="246"/>
        <v>1.5747113345676611E-119</v>
      </c>
      <c r="ID203" s="86">
        <f t="shared" si="246"/>
        <v>1.1816509061051119E-100</v>
      </c>
      <c r="IE203" s="86">
        <f t="shared" si="246"/>
        <v>5.0986884224747999E-92</v>
      </c>
      <c r="IF203" s="86">
        <f t="shared" si="246"/>
        <v>7.9635367886209013E-73</v>
      </c>
      <c r="IG203" s="86">
        <f t="shared" si="246"/>
        <v>1.6569306774184244E-72</v>
      </c>
      <c r="II203" s="86">
        <f t="shared" si="247"/>
        <v>2.0015234329415581E-47</v>
      </c>
      <c r="IJ203" s="86">
        <f t="shared" si="247"/>
        <v>3.9432937103250709E-23</v>
      </c>
      <c r="IK203" s="86">
        <f t="shared" si="247"/>
        <v>2.6993998549876662E-22</v>
      </c>
      <c r="IL203" s="86">
        <f t="shared" si="247"/>
        <v>8.1572640874125641E-23</v>
      </c>
      <c r="IM203" s="86">
        <f t="shared" si="247"/>
        <v>2.9506832492308641E-23</v>
      </c>
      <c r="IN203" s="86">
        <f t="shared" si="247"/>
        <v>2.1618381972583974E-24</v>
      </c>
      <c r="IO203" s="86">
        <f t="shared" si="247"/>
        <v>1.5801494765310754E-25</v>
      </c>
      <c r="IP203" s="86">
        <f t="shared" si="247"/>
        <v>6.4007139234704364E-28</v>
      </c>
      <c r="IQ203" s="86">
        <f t="shared" si="247"/>
        <v>1.2324848328703732E-30</v>
      </c>
      <c r="IR203" s="86">
        <f t="shared" si="247"/>
        <v>2.9717606967383033E-29</v>
      </c>
      <c r="IS203" s="86">
        <f t="shared" si="247"/>
        <v>1.5012796502228301E-30</v>
      </c>
      <c r="IT203" s="86">
        <f t="shared" si="247"/>
        <v>2.795626988779648E-24</v>
      </c>
      <c r="IU203" s="86">
        <f t="shared" si="247"/>
        <v>8.2897487107576819E-22</v>
      </c>
      <c r="IV203" s="86">
        <f t="shared" si="247"/>
        <v>2.1201339093970346E-8</v>
      </c>
      <c r="IW203" s="86">
        <f t="shared" si="247"/>
        <v>2.7682624988554191E-9</v>
      </c>
      <c r="IY203" s="86">
        <f t="shared" si="248"/>
        <v>2.0015234329415581E-47</v>
      </c>
      <c r="IZ203" s="86">
        <f t="shared" si="248"/>
        <v>3.9432937103250709E-23</v>
      </c>
      <c r="JA203" s="86">
        <f t="shared" si="248"/>
        <v>2.6993998549876662E-22</v>
      </c>
      <c r="JB203" s="86">
        <f t="shared" si="248"/>
        <v>8.1572640874125641E-23</v>
      </c>
      <c r="JC203" s="86">
        <f t="shared" si="248"/>
        <v>2.9506832492308641E-23</v>
      </c>
      <c r="JD203" s="86">
        <f t="shared" si="248"/>
        <v>2.1618381972583974E-24</v>
      </c>
      <c r="JE203" s="86">
        <f t="shared" si="248"/>
        <v>1.5801494765310754E-25</v>
      </c>
      <c r="JF203" s="86">
        <f t="shared" si="248"/>
        <v>6.4007139234704364E-28</v>
      </c>
      <c r="JG203" s="86">
        <f t="shared" si="248"/>
        <v>1.2324848328703732E-30</v>
      </c>
      <c r="JH203" s="86">
        <f t="shared" si="248"/>
        <v>2.9717606967383033E-29</v>
      </c>
      <c r="JI203" s="86">
        <f t="shared" si="248"/>
        <v>1.5012796502228301E-30</v>
      </c>
      <c r="JJ203" s="86">
        <f t="shared" si="248"/>
        <v>2.795626988779648E-24</v>
      </c>
      <c r="JK203" s="86">
        <f t="shared" si="248"/>
        <v>8.2897487107576819E-22</v>
      </c>
      <c r="JL203" s="86">
        <f t="shared" si="248"/>
        <v>2.1201339093970346E-8</v>
      </c>
      <c r="JM203" s="86">
        <f t="shared" si="248"/>
        <v>2.7682624988554191E-9</v>
      </c>
    </row>
    <row r="204" spans="2:273" x14ac:dyDescent="0.25">
      <c r="B204" s="2">
        <v>177</v>
      </c>
      <c r="C204" s="37">
        <v>33.182000000000002</v>
      </c>
      <c r="D204" s="37">
        <v>36.363999999999997</v>
      </c>
      <c r="E204" s="37">
        <v>48.414999999999999</v>
      </c>
      <c r="F204" s="37">
        <v>41.585000000000001</v>
      </c>
      <c r="G204" s="37">
        <v>40.969000000000001</v>
      </c>
      <c r="H204" s="37">
        <v>43.430999999999997</v>
      </c>
      <c r="I204" s="37">
        <v>43.107999999999997</v>
      </c>
      <c r="J204" s="37">
        <v>42.091999999999999</v>
      </c>
      <c r="K204" s="37">
        <v>42.738</v>
      </c>
      <c r="L204" s="37">
        <v>42.231000000000002</v>
      </c>
      <c r="M204" s="37">
        <v>39.308</v>
      </c>
      <c r="N204" s="37">
        <v>39.107999999999997</v>
      </c>
      <c r="O204" s="37">
        <v>38.246000000000002</v>
      </c>
      <c r="P204" s="37">
        <v>39.4</v>
      </c>
      <c r="Q204" s="37">
        <v>41.862000000000002</v>
      </c>
      <c r="S204" s="4">
        <f t="shared" si="249"/>
        <v>32.225394738267653</v>
      </c>
      <c r="T204" s="4">
        <f t="shared" si="249"/>
        <v>36.136145060825243</v>
      </c>
      <c r="U204" s="4">
        <f t="shared" si="249"/>
        <v>46.258732721691871</v>
      </c>
      <c r="V204" s="4">
        <f t="shared" si="249"/>
        <v>41.100375124360525</v>
      </c>
      <c r="W204" s="4">
        <f t="shared" si="249"/>
        <v>40.887601308829538</v>
      </c>
      <c r="X204" s="4">
        <f t="shared" si="249"/>
        <v>42.766013768108564</v>
      </c>
      <c r="Y204" s="4">
        <f t="shared" si="249"/>
        <v>42.854330046075852</v>
      </c>
      <c r="Z204" s="4">
        <f t="shared" si="249"/>
        <v>41.552571972005616</v>
      </c>
      <c r="AA204" s="4">
        <f t="shared" si="249"/>
        <v>41.191759941304731</v>
      </c>
      <c r="AB204" s="4">
        <f t="shared" si="249"/>
        <v>40.755479175408155</v>
      </c>
      <c r="AC204" s="4">
        <f t="shared" si="249"/>
        <v>37.716684988351425</v>
      </c>
      <c r="AD204" s="4">
        <f t="shared" si="249"/>
        <v>38.59985920330238</v>
      </c>
      <c r="AE204" s="4">
        <f t="shared" si="249"/>
        <v>37.832415347726119</v>
      </c>
      <c r="AF204" s="4">
        <f t="shared" si="249"/>
        <v>40.346623532481722</v>
      </c>
      <c r="AG204" s="4">
        <f t="shared" si="249"/>
        <v>42.554853584112351</v>
      </c>
      <c r="AI204" s="4">
        <f t="shared" si="250"/>
        <v>0.95660526173234928</v>
      </c>
      <c r="AJ204" s="4">
        <f t="shared" si="250"/>
        <v>0.22785493917475463</v>
      </c>
      <c r="AK204" s="4">
        <f t="shared" si="250"/>
        <v>2.1562672783081283</v>
      </c>
      <c r="AL204" s="4">
        <f t="shared" si="250"/>
        <v>0.48462487563947576</v>
      </c>
      <c r="AM204" s="4">
        <f t="shared" si="250"/>
        <v>8.1398691170463167E-2</v>
      </c>
      <c r="AN204" s="4">
        <f t="shared" si="250"/>
        <v>0.66498623189143302</v>
      </c>
      <c r="AO204" s="4">
        <f t="shared" si="250"/>
        <v>0.25366995392414537</v>
      </c>
      <c r="AP204" s="4">
        <f t="shared" si="250"/>
        <v>0.53942802799438283</v>
      </c>
      <c r="AQ204" s="4">
        <f t="shared" si="250"/>
        <v>1.5462400586952683</v>
      </c>
      <c r="AR204" s="4">
        <f t="shared" si="250"/>
        <v>1.4755208245918467</v>
      </c>
      <c r="AS204" s="4">
        <f t="shared" si="250"/>
        <v>1.5913150116485753</v>
      </c>
      <c r="AT204" s="4">
        <f t="shared" si="250"/>
        <v>0.50814079669761725</v>
      </c>
      <c r="AU204" s="4">
        <f t="shared" si="250"/>
        <v>0.41358465227388308</v>
      </c>
      <c r="AV204" s="4">
        <f t="shared" si="250"/>
        <v>-0.94662353248172337</v>
      </c>
      <c r="AW204" s="4">
        <f t="shared" si="250"/>
        <v>-0.6928535841123491</v>
      </c>
      <c r="AY204" s="2">
        <f t="shared" si="242"/>
        <v>32.225394738267653</v>
      </c>
      <c r="AZ204" s="2">
        <f t="shared" si="242"/>
        <v>36.136145060825243</v>
      </c>
      <c r="BA204" s="2">
        <f t="shared" si="242"/>
        <v>46.258732721691871</v>
      </c>
      <c r="BB204" s="2">
        <f t="shared" si="242"/>
        <v>41.100375124360525</v>
      </c>
      <c r="BC204" s="2">
        <f t="shared" si="242"/>
        <v>40.887601308829538</v>
      </c>
      <c r="BD204" s="2">
        <f t="shared" si="242"/>
        <v>42.766013768108564</v>
      </c>
      <c r="BE204" s="2">
        <f t="shared" si="242"/>
        <v>42.854330046075852</v>
      </c>
      <c r="BF204" s="2">
        <f t="shared" si="242"/>
        <v>41.552571972005616</v>
      </c>
      <c r="BG204" s="2">
        <f t="shared" si="242"/>
        <v>41.191759941304731</v>
      </c>
      <c r="BH204" s="2">
        <f t="shared" si="242"/>
        <v>40.755479175408155</v>
      </c>
      <c r="BI204" s="2">
        <f t="shared" si="242"/>
        <v>37.716684988351425</v>
      </c>
      <c r="BJ204" s="2">
        <f t="shared" si="242"/>
        <v>38.59985920330238</v>
      </c>
      <c r="BK204" s="2">
        <f t="shared" si="242"/>
        <v>37.832415347726119</v>
      </c>
      <c r="BL204" s="2">
        <f t="shared" si="242"/>
        <v>40.346623532441605</v>
      </c>
      <c r="BM204" s="2">
        <f t="shared" si="242"/>
        <v>42.554853583405801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33.182000000000002</v>
      </c>
      <c r="CV204" s="2">
        <f t="shared" si="198"/>
        <v>36.363999999999997</v>
      </c>
      <c r="CW204" s="2">
        <f t="shared" si="199"/>
        <v>48.414999999999999</v>
      </c>
      <c r="CX204" s="2">
        <f t="shared" si="200"/>
        <v>41.585000000000001</v>
      </c>
      <c r="CY204" s="2">
        <f t="shared" si="201"/>
        <v>40.969000000000001</v>
      </c>
      <c r="CZ204" s="2">
        <f t="shared" si="202"/>
        <v>43.430999999999997</v>
      </c>
      <c r="DA204" s="2">
        <f t="shared" si="203"/>
        <v>43.107999999999997</v>
      </c>
      <c r="DB204" s="2">
        <f t="shared" si="204"/>
        <v>42.091999999999999</v>
      </c>
      <c r="DC204" s="2">
        <f t="shared" si="205"/>
        <v>42.738</v>
      </c>
      <c r="DD204" s="2">
        <f t="shared" si="206"/>
        <v>42.231000000000002</v>
      </c>
      <c r="DE204" s="2">
        <f t="shared" si="207"/>
        <v>39.308</v>
      </c>
      <c r="DF204" s="2">
        <f t="shared" si="208"/>
        <v>39.107999999999997</v>
      </c>
      <c r="DG204" s="2">
        <f t="shared" si="209"/>
        <v>38.246000000000002</v>
      </c>
      <c r="DH204" s="2">
        <f t="shared" si="210"/>
        <v>39.4</v>
      </c>
      <c r="DI204" s="2">
        <f t="shared" si="211"/>
        <v>41.862000000000002</v>
      </c>
      <c r="DK204" s="2">
        <f t="shared" si="251"/>
        <v>76.257153711201084</v>
      </c>
      <c r="DL204" s="2">
        <f t="shared" si="251"/>
        <v>87.530650696864114</v>
      </c>
      <c r="DM204" s="2">
        <f t="shared" si="251"/>
        <v>110.00130844277673</v>
      </c>
      <c r="DN204" s="2">
        <f t="shared" si="251"/>
        <v>98.87280656660414</v>
      </c>
      <c r="DO204" s="2">
        <f t="shared" si="251"/>
        <v>90.800929616724744</v>
      </c>
      <c r="DP204" s="2">
        <f t="shared" si="251"/>
        <v>85.684293379790944</v>
      </c>
      <c r="DQ204" s="2">
        <f t="shared" si="251"/>
        <v>80.047762498987126</v>
      </c>
      <c r="DR204" s="2">
        <f t="shared" si="251"/>
        <v>83.771006023282808</v>
      </c>
      <c r="DS204" s="2">
        <f t="shared" si="251"/>
        <v>85.148071577127766</v>
      </c>
      <c r="DT204" s="2">
        <f t="shared" si="251"/>
        <v>84.703286016309278</v>
      </c>
      <c r="DU204" s="2">
        <f t="shared" si="251"/>
        <v>88.750317426759295</v>
      </c>
      <c r="DV204" s="2">
        <f t="shared" si="251"/>
        <v>93.267051646028406</v>
      </c>
      <c r="DW204" s="2">
        <f t="shared" si="251"/>
        <v>90.182413391675453</v>
      </c>
      <c r="DX204" s="2">
        <f t="shared" si="251"/>
        <v>87.178571428571416</v>
      </c>
      <c r="DY204" s="2">
        <f t="shared" si="251"/>
        <v>87.123459981878582</v>
      </c>
      <c r="EA204" s="2">
        <f t="shared" si="240"/>
        <v>31.044747722494748</v>
      </c>
      <c r="EB204" s="2">
        <f t="shared" si="240"/>
        <v>34.615325192131777</v>
      </c>
      <c r="EC204" s="2">
        <f t="shared" si="240"/>
        <v>40.179946449628297</v>
      </c>
      <c r="ED204" s="2">
        <f t="shared" si="240"/>
        <v>39.276874404645014</v>
      </c>
      <c r="EE204" s="2">
        <f t="shared" si="240"/>
        <v>39.926284276104923</v>
      </c>
      <c r="EF204" s="2">
        <f t="shared" si="239"/>
        <v>41.590206966468628</v>
      </c>
      <c r="EG204" s="2">
        <f t="shared" si="239"/>
        <v>41.908388915934701</v>
      </c>
      <c r="EH204" s="2">
        <f t="shared" si="239"/>
        <v>42.226215383659252</v>
      </c>
      <c r="EI204" s="2">
        <f t="shared" si="239"/>
        <v>41.900713668676325</v>
      </c>
      <c r="EJ204" s="2">
        <f t="shared" si="239"/>
        <v>40.429491107681471</v>
      </c>
      <c r="EK204" s="2">
        <f t="shared" si="212"/>
        <v>35.986157197656453</v>
      </c>
      <c r="EL204" s="2">
        <f t="shared" si="179"/>
        <v>37.386664634071494</v>
      </c>
      <c r="EM204" s="2">
        <f t="shared" si="179"/>
        <v>37.802871559830109</v>
      </c>
      <c r="EN204" s="2">
        <f t="shared" si="179"/>
        <v>40.682987399425407</v>
      </c>
      <c r="EO204" s="2">
        <f t="shared" si="179"/>
        <v>44.76016289459109</v>
      </c>
      <c r="EQ204" s="2">
        <f t="shared" si="252"/>
        <v>32.261431730150193</v>
      </c>
      <c r="ER204" s="2">
        <f t="shared" si="252"/>
        <v>36.288381931298005</v>
      </c>
      <c r="ES204" s="2">
        <f t="shared" si="252"/>
        <v>46.913936571900294</v>
      </c>
      <c r="ET204" s="2">
        <f t="shared" si="252"/>
        <v>41.307886293378786</v>
      </c>
      <c r="EU204" s="2">
        <f t="shared" si="252"/>
        <v>40.997094889836546</v>
      </c>
      <c r="EV204" s="2">
        <f t="shared" si="252"/>
        <v>42.899066105519324</v>
      </c>
      <c r="EW204" s="2">
        <f t="shared" si="252"/>
        <v>42.96268117472669</v>
      </c>
      <c r="EX204" s="2">
        <f t="shared" si="252"/>
        <v>41.48013041042779</v>
      </c>
      <c r="EY204" s="2">
        <f t="shared" si="252"/>
        <v>41.122590767862427</v>
      </c>
      <c r="EZ204" s="2">
        <f t="shared" si="252"/>
        <v>40.78912873826981</v>
      </c>
      <c r="FA204" s="2">
        <f t="shared" si="252"/>
        <v>37.889592025926291</v>
      </c>
      <c r="FB204" s="2">
        <f t="shared" si="252"/>
        <v>38.735233181024441</v>
      </c>
      <c r="FC204" s="2">
        <f t="shared" si="252"/>
        <v>37.835602563062849</v>
      </c>
      <c r="FD204" s="2">
        <f t="shared" si="252"/>
        <v>40.296174274328607</v>
      </c>
      <c r="FE204" s="2">
        <f t="shared" si="252"/>
        <v>42.115501892266863</v>
      </c>
      <c r="FG204" s="2">
        <f t="shared" si="253"/>
        <v>0.99999684774879916</v>
      </c>
      <c r="FH204" s="2">
        <f t="shared" si="253"/>
        <v>0.99999626877325387</v>
      </c>
      <c r="FI204" s="2">
        <f t="shared" si="253"/>
        <v>0.99999646204598813</v>
      </c>
      <c r="FJ204" s="2">
        <f t="shared" si="253"/>
        <v>0.99999650924092742</v>
      </c>
      <c r="FK204" s="2">
        <f t="shared" si="253"/>
        <v>0.9999963754529706</v>
      </c>
      <c r="FL204" s="2">
        <f t="shared" si="253"/>
        <v>0.99999633017252809</v>
      </c>
      <c r="FM204" s="2">
        <f t="shared" si="253"/>
        <v>0.99999603852716101</v>
      </c>
      <c r="FN204" s="2">
        <f t="shared" si="253"/>
        <v>0.99999593386387131</v>
      </c>
      <c r="FO204" s="2">
        <f t="shared" si="253"/>
        <v>0.99999590795328352</v>
      </c>
      <c r="FP204" s="2">
        <f t="shared" si="253"/>
        <v>0.99999563454449514</v>
      </c>
      <c r="FQ204" s="2">
        <f t="shared" si="253"/>
        <v>0.99999539128334436</v>
      </c>
      <c r="FR204" s="2">
        <f t="shared" si="253"/>
        <v>0.99999564541911312</v>
      </c>
      <c r="FS204" s="2">
        <f t="shared" si="253"/>
        <v>0.99999601324614373</v>
      </c>
      <c r="FT204" s="2">
        <f t="shared" si="253"/>
        <v>0.99999632264292981</v>
      </c>
      <c r="FU204" s="2">
        <f t="shared" si="253"/>
        <v>0.99999527953870548</v>
      </c>
      <c r="FW204" s="2">
        <f t="shared" si="244"/>
        <v>0.97026383800890914</v>
      </c>
      <c r="FX204" s="2">
        <f t="shared" si="244"/>
        <v>0.90888873880838872</v>
      </c>
      <c r="FY204" s="2">
        <f t="shared" si="244"/>
        <v>0.90266530495666153</v>
      </c>
      <c r="FZ204" s="2">
        <f t="shared" si="244"/>
        <v>0.89772624906265552</v>
      </c>
      <c r="GA204" s="2">
        <f t="shared" si="244"/>
        <v>0.89757481188065957</v>
      </c>
      <c r="GB204" s="2">
        <f t="shared" si="244"/>
        <v>0.89822116748403658</v>
      </c>
      <c r="GC204" s="2">
        <f t="shared" si="244"/>
        <v>0.89708525711105369</v>
      </c>
      <c r="GD204" s="2">
        <f t="shared" si="244"/>
        <v>0.90313082638480624</v>
      </c>
      <c r="GE204" s="2">
        <f t="shared" si="244"/>
        <v>0.91133508195015145</v>
      </c>
      <c r="GF204" s="2">
        <f t="shared" si="244"/>
        <v>0.90589739430771332</v>
      </c>
      <c r="GG204" s="2">
        <f t="shared" si="244"/>
        <v>0.90903276010961587</v>
      </c>
      <c r="GH204" s="2">
        <f t="shared" si="244"/>
        <v>0.89943609934124569</v>
      </c>
      <c r="GI204" s="2">
        <f t="shared" si="244"/>
        <v>0.89624394788732065</v>
      </c>
      <c r="GJ204" s="2">
        <f t="shared" si="244"/>
        <v>0.87001920569330771</v>
      </c>
      <c r="GK204" s="2">
        <f t="shared" si="244"/>
        <v>0.83394782301066728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7.0171464812223283E-276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3.4528731131941074E-107</v>
      </c>
      <c r="HT204" s="86">
        <f t="shared" si="246"/>
        <v>5.1749403288947985E-94</v>
      </c>
      <c r="HU204" s="86">
        <f t="shared" si="246"/>
        <v>1.2027108902340235E-95</v>
      </c>
      <c r="HV204" s="86">
        <f t="shared" si="246"/>
        <v>2.1704986589024621E-100</v>
      </c>
      <c r="HW204" s="86">
        <f t="shared" si="246"/>
        <v>4.2868076959702939E-102</v>
      </c>
      <c r="HX204" s="86">
        <f t="shared" si="246"/>
        <v>2.2969981383510381E-107</v>
      </c>
      <c r="HY204" s="86">
        <f t="shared" si="246"/>
        <v>3.6365558787272883E-113</v>
      </c>
      <c r="HZ204" s="86">
        <f t="shared" si="246"/>
        <v>4.3052251812884716E-119</v>
      </c>
      <c r="IA204" s="86">
        <f t="shared" si="246"/>
        <v>8.6531216500112515E-123</v>
      </c>
      <c r="IB204" s="86">
        <f t="shared" si="246"/>
        <v>3.4749136982461949E-121</v>
      </c>
      <c r="IC204" s="86">
        <f t="shared" si="246"/>
        <v>5.1664076384623533E-124</v>
      </c>
      <c r="ID204" s="86">
        <f t="shared" si="246"/>
        <v>1.7496632264690654E-104</v>
      </c>
      <c r="IE204" s="86">
        <f t="shared" si="246"/>
        <v>1.5679802722561606E-95</v>
      </c>
      <c r="IF204" s="86">
        <f t="shared" si="246"/>
        <v>9.9709359265398392E-76</v>
      </c>
      <c r="IG204" s="86">
        <f t="shared" si="246"/>
        <v>1.4851318945513381E-75</v>
      </c>
      <c r="II204" s="86">
        <f t="shared" si="247"/>
        <v>6.1599610161040233E-50</v>
      </c>
      <c r="IJ204" s="86">
        <f t="shared" si="247"/>
        <v>5.8065141725051428E-25</v>
      </c>
      <c r="IK204" s="86">
        <f t="shared" si="247"/>
        <v>4.058246495671513E-24</v>
      </c>
      <c r="IL204" s="86">
        <f t="shared" si="247"/>
        <v>9.8362864844324862E-25</v>
      </c>
      <c r="IM204" s="86">
        <f t="shared" si="247"/>
        <v>3.2362290233646656E-25</v>
      </c>
      <c r="IN204" s="86">
        <f t="shared" si="247"/>
        <v>1.9063340705900967E-26</v>
      </c>
      <c r="IO204" s="86">
        <f t="shared" si="247"/>
        <v>1.0697823357568258E-27</v>
      </c>
      <c r="IP204" s="86">
        <f t="shared" si="247"/>
        <v>3.1465774430769432E-30</v>
      </c>
      <c r="IQ204" s="86">
        <f t="shared" si="247"/>
        <v>4.5565018389420629E-33</v>
      </c>
      <c r="IR204" s="86">
        <f t="shared" si="247"/>
        <v>1.2156785490741897E-31</v>
      </c>
      <c r="IS204" s="86">
        <f t="shared" si="247"/>
        <v>5.2471849992681008E-33</v>
      </c>
      <c r="IT204" s="86">
        <f t="shared" si="247"/>
        <v>2.6009485555542112E-26</v>
      </c>
      <c r="IU204" s="86">
        <f t="shared" si="247"/>
        <v>1.1899899891160797E-23</v>
      </c>
      <c r="IV204" s="86">
        <f t="shared" si="247"/>
        <v>3.9302097342975148E-9</v>
      </c>
      <c r="IW204" s="86">
        <f t="shared" si="247"/>
        <v>2.9041926473082467E-10</v>
      </c>
      <c r="IY204" s="86">
        <f t="shared" si="248"/>
        <v>6.1599610161040233E-50</v>
      </c>
      <c r="IZ204" s="86">
        <f t="shared" si="248"/>
        <v>5.8065141725051428E-25</v>
      </c>
      <c r="JA204" s="86">
        <f t="shared" si="248"/>
        <v>4.058246495671513E-24</v>
      </c>
      <c r="JB204" s="86">
        <f t="shared" si="248"/>
        <v>9.8362864844324862E-25</v>
      </c>
      <c r="JC204" s="86">
        <f t="shared" si="248"/>
        <v>3.2362290233646656E-25</v>
      </c>
      <c r="JD204" s="86">
        <f t="shared" si="248"/>
        <v>1.9063340705900967E-26</v>
      </c>
      <c r="JE204" s="86">
        <f t="shared" si="248"/>
        <v>1.0697823357568258E-27</v>
      </c>
      <c r="JF204" s="86">
        <f t="shared" si="248"/>
        <v>3.1465774430769432E-30</v>
      </c>
      <c r="JG204" s="86">
        <f t="shared" si="248"/>
        <v>4.5565018389420629E-33</v>
      </c>
      <c r="JH204" s="86">
        <f t="shared" si="248"/>
        <v>1.2156785490741897E-31</v>
      </c>
      <c r="JI204" s="86">
        <f t="shared" si="248"/>
        <v>5.2471849992681008E-33</v>
      </c>
      <c r="JJ204" s="86">
        <f t="shared" si="248"/>
        <v>2.6009485555542112E-26</v>
      </c>
      <c r="JK204" s="86">
        <f t="shared" si="248"/>
        <v>1.1899899891160797E-23</v>
      </c>
      <c r="JL204" s="86">
        <f t="shared" si="248"/>
        <v>3.9302097342975148E-9</v>
      </c>
      <c r="JM204" s="86">
        <f t="shared" si="248"/>
        <v>2.9041926473082467E-10</v>
      </c>
    </row>
    <row r="205" spans="2:273" x14ac:dyDescent="0.25">
      <c r="B205" s="2">
        <v>178</v>
      </c>
      <c r="C205" s="37">
        <v>31.864000000000001</v>
      </c>
      <c r="D205" s="37">
        <v>36.121000000000002</v>
      </c>
      <c r="E205" s="37">
        <v>46.954000000000001</v>
      </c>
      <c r="F205" s="37">
        <v>40.200000000000003</v>
      </c>
      <c r="G205" s="37">
        <v>40.491999999999997</v>
      </c>
      <c r="H205" s="37">
        <v>44.292000000000002</v>
      </c>
      <c r="I205" s="37">
        <v>43.168999999999997</v>
      </c>
      <c r="J205" s="37">
        <v>41.954000000000001</v>
      </c>
      <c r="K205" s="37">
        <v>40.414999999999999</v>
      </c>
      <c r="L205" s="37">
        <v>41.137999999999998</v>
      </c>
      <c r="M205" s="37">
        <v>39.508000000000003</v>
      </c>
      <c r="N205" s="37">
        <v>38.753999999999998</v>
      </c>
      <c r="O205" s="37">
        <v>38.692</v>
      </c>
      <c r="P205" s="37">
        <v>38.877000000000002</v>
      </c>
      <c r="Q205" s="37">
        <v>40.384999999999998</v>
      </c>
      <c r="S205" s="4">
        <f t="shared" si="249"/>
        <v>32.156350052919954</v>
      </c>
      <c r="T205" s="4">
        <f t="shared" si="249"/>
        <v>36.062503297800859</v>
      </c>
      <c r="U205" s="4">
        <f t="shared" si="249"/>
        <v>46.185917160958461</v>
      </c>
      <c r="V205" s="4">
        <f t="shared" si="249"/>
        <v>41.023789792346982</v>
      </c>
      <c r="W205" s="4">
        <f t="shared" si="249"/>
        <v>40.791904641307184</v>
      </c>
      <c r="X205" s="4">
        <f t="shared" si="249"/>
        <v>42.68614705696897</v>
      </c>
      <c r="Y205" s="4">
        <f t="shared" si="249"/>
        <v>42.770059484021132</v>
      </c>
      <c r="Z205" s="4">
        <f t="shared" si="249"/>
        <v>41.436377513688768</v>
      </c>
      <c r="AA205" s="4">
        <f t="shared" si="249"/>
        <v>41.067386825370114</v>
      </c>
      <c r="AB205" s="4">
        <f t="shared" si="249"/>
        <v>40.661075144496515</v>
      </c>
      <c r="AC205" s="4">
        <f t="shared" si="249"/>
        <v>37.609908482614067</v>
      </c>
      <c r="AD205" s="4">
        <f t="shared" si="249"/>
        <v>38.489946357949627</v>
      </c>
      <c r="AE205" s="4">
        <f t="shared" si="249"/>
        <v>37.722303151377126</v>
      </c>
      <c r="AF205" s="4">
        <f t="shared" si="249"/>
        <v>40.242834867037658</v>
      </c>
      <c r="AG205" s="4">
        <f t="shared" si="249"/>
        <v>42.395246664875145</v>
      </c>
      <c r="AI205" s="4">
        <f t="shared" si="250"/>
        <v>-0.29235005291995364</v>
      </c>
      <c r="AJ205" s="4">
        <f t="shared" si="250"/>
        <v>5.8496702199143158E-2</v>
      </c>
      <c r="AK205" s="4">
        <f t="shared" si="250"/>
        <v>0.76808283904153996</v>
      </c>
      <c r="AL205" s="4">
        <f t="shared" si="250"/>
        <v>-0.8237897923469788</v>
      </c>
      <c r="AM205" s="4">
        <f t="shared" si="250"/>
        <v>-0.29990464130718664</v>
      </c>
      <c r="AN205" s="4">
        <f t="shared" si="250"/>
        <v>1.6058529430310315</v>
      </c>
      <c r="AO205" s="4">
        <f t="shared" si="250"/>
        <v>0.3989405159788646</v>
      </c>
      <c r="AP205" s="4">
        <f t="shared" si="250"/>
        <v>0.51762248631123242</v>
      </c>
      <c r="AQ205" s="4">
        <f t="shared" si="250"/>
        <v>-0.65238682537011528</v>
      </c>
      <c r="AR205" s="4">
        <f t="shared" si="250"/>
        <v>0.47692485550348351</v>
      </c>
      <c r="AS205" s="4">
        <f t="shared" si="250"/>
        <v>1.8980915173859358</v>
      </c>
      <c r="AT205" s="4">
        <f t="shared" si="250"/>
        <v>0.26405364205037074</v>
      </c>
      <c r="AU205" s="4">
        <f t="shared" si="250"/>
        <v>0.96969684862287409</v>
      </c>
      <c r="AV205" s="4">
        <f t="shared" si="250"/>
        <v>-1.3658348670376554</v>
      </c>
      <c r="AW205" s="4">
        <f t="shared" si="250"/>
        <v>-2.0102466648751474</v>
      </c>
      <c r="AY205" s="2">
        <f t="shared" si="242"/>
        <v>32.156350052919954</v>
      </c>
      <c r="AZ205" s="2">
        <f t="shared" si="242"/>
        <v>36.062503297800859</v>
      </c>
      <c r="BA205" s="2">
        <f t="shared" si="242"/>
        <v>46.185917160958461</v>
      </c>
      <c r="BB205" s="2">
        <f t="shared" si="242"/>
        <v>41.023789792346982</v>
      </c>
      <c r="BC205" s="2">
        <f t="shared" si="242"/>
        <v>40.791904641307184</v>
      </c>
      <c r="BD205" s="2">
        <f t="shared" si="242"/>
        <v>42.68614705696897</v>
      </c>
      <c r="BE205" s="2">
        <f t="shared" si="242"/>
        <v>42.770059484021132</v>
      </c>
      <c r="BF205" s="2">
        <f t="shared" si="242"/>
        <v>41.436377513688768</v>
      </c>
      <c r="BG205" s="2">
        <f t="shared" si="242"/>
        <v>41.067386825370114</v>
      </c>
      <c r="BH205" s="2">
        <f t="shared" si="242"/>
        <v>40.661075144496515</v>
      </c>
      <c r="BI205" s="2">
        <f t="shared" si="242"/>
        <v>37.609908482614067</v>
      </c>
      <c r="BJ205" s="2">
        <f t="shared" si="242"/>
        <v>38.489946357949627</v>
      </c>
      <c r="BK205" s="2">
        <f t="shared" si="242"/>
        <v>37.722303151377126</v>
      </c>
      <c r="BL205" s="2">
        <f t="shared" si="242"/>
        <v>40.242834867034524</v>
      </c>
      <c r="BM205" s="2">
        <f t="shared" si="242"/>
        <v>42.395246664828861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31.864000000000001</v>
      </c>
      <c r="CV205" s="2">
        <f t="shared" si="198"/>
        <v>36.121000000000002</v>
      </c>
      <c r="CW205" s="2">
        <f t="shared" si="199"/>
        <v>46.954000000000001</v>
      </c>
      <c r="CX205" s="2">
        <f t="shared" si="200"/>
        <v>40.200000000000003</v>
      </c>
      <c r="CY205" s="2">
        <f t="shared" si="201"/>
        <v>40.491999999999997</v>
      </c>
      <c r="CZ205" s="2">
        <f t="shared" si="202"/>
        <v>44.292000000000002</v>
      </c>
      <c r="DA205" s="2">
        <f t="shared" si="203"/>
        <v>43.168999999999997</v>
      </c>
      <c r="DB205" s="2">
        <f t="shared" si="204"/>
        <v>41.954000000000001</v>
      </c>
      <c r="DC205" s="2">
        <f t="shared" si="205"/>
        <v>40.414999999999999</v>
      </c>
      <c r="DD205" s="2">
        <f t="shared" si="206"/>
        <v>41.137999999999998</v>
      </c>
      <c r="DE205" s="2">
        <f t="shared" si="207"/>
        <v>39.508000000000003</v>
      </c>
      <c r="DF205" s="2">
        <f t="shared" si="208"/>
        <v>38.753999999999998</v>
      </c>
      <c r="DG205" s="2">
        <f t="shared" si="209"/>
        <v>38.692</v>
      </c>
      <c r="DH205" s="2">
        <f t="shared" si="210"/>
        <v>38.877000000000002</v>
      </c>
      <c r="DI205" s="2">
        <f t="shared" si="211"/>
        <v>40.384999999999998</v>
      </c>
      <c r="DK205" s="2">
        <f t="shared" si="251"/>
        <v>76.427365654520912</v>
      </c>
      <c r="DL205" s="2">
        <f t="shared" si="251"/>
        <v>87.745172473867598</v>
      </c>
      <c r="DM205" s="2">
        <f t="shared" si="251"/>
        <v>110.28192992495309</v>
      </c>
      <c r="DN205" s="2">
        <f t="shared" si="251"/>
        <v>99.115695497185754</v>
      </c>
      <c r="DO205" s="2">
        <f t="shared" si="251"/>
        <v>90.990314285714291</v>
      </c>
      <c r="DP205" s="2">
        <f t="shared" si="251"/>
        <v>85.842316376306627</v>
      </c>
      <c r="DQ205" s="2">
        <f t="shared" si="251"/>
        <v>80.159519082732359</v>
      </c>
      <c r="DR205" s="2">
        <f t="shared" si="251"/>
        <v>83.910330875401755</v>
      </c>
      <c r="DS205" s="2">
        <f t="shared" si="251"/>
        <v>85.296010723064072</v>
      </c>
      <c r="DT205" s="2">
        <f t="shared" si="251"/>
        <v>84.858289489580201</v>
      </c>
      <c r="DU205" s="2">
        <f t="shared" si="251"/>
        <v>88.945801721534281</v>
      </c>
      <c r="DV205" s="2">
        <f t="shared" si="251"/>
        <v>93.473275143461208</v>
      </c>
      <c r="DW205" s="2">
        <f t="shared" si="251"/>
        <v>90.386891310806789</v>
      </c>
      <c r="DX205" s="2">
        <f t="shared" si="251"/>
        <v>87.373599303135876</v>
      </c>
      <c r="DY205" s="2">
        <f t="shared" si="251"/>
        <v>87.313687405617628</v>
      </c>
      <c r="EA205" s="2">
        <f t="shared" si="240"/>
        <v>30.95659425367905</v>
      </c>
      <c r="EB205" s="2">
        <f t="shared" si="240"/>
        <v>34.50574456944527</v>
      </c>
      <c r="EC205" s="2">
        <f t="shared" si="240"/>
        <v>39.961883055626757</v>
      </c>
      <c r="ED205" s="2">
        <f t="shared" si="240"/>
        <v>39.156196675832284</v>
      </c>
      <c r="EE205" s="2">
        <f t="shared" si="240"/>
        <v>39.80743658299852</v>
      </c>
      <c r="EF205" s="2">
        <f t="shared" si="239"/>
        <v>41.482061901607111</v>
      </c>
      <c r="EG205" s="2">
        <f t="shared" si="239"/>
        <v>41.801309019721572</v>
      </c>
      <c r="EH205" s="2">
        <f t="shared" si="239"/>
        <v>42.124970417633399</v>
      </c>
      <c r="EI205" s="2">
        <f t="shared" si="239"/>
        <v>41.791994465940789</v>
      </c>
      <c r="EJ205" s="2">
        <f t="shared" si="239"/>
        <v>40.326621664733182</v>
      </c>
      <c r="EK205" s="2">
        <f t="shared" si="212"/>
        <v>35.83944029738845</v>
      </c>
      <c r="EL205" s="2">
        <f t="shared" si="179"/>
        <v>37.247517688795057</v>
      </c>
      <c r="EM205" s="2">
        <f t="shared" si="179"/>
        <v>37.690994709319455</v>
      </c>
      <c r="EN205" s="2">
        <f t="shared" si="179"/>
        <v>40.586680823147063</v>
      </c>
      <c r="EO205" s="2">
        <f t="shared" si="179"/>
        <v>44.661028096732494</v>
      </c>
      <c r="EQ205" s="2">
        <f t="shared" si="252"/>
        <v>32.189749873877304</v>
      </c>
      <c r="ER205" s="2">
        <f t="shared" si="252"/>
        <v>36.204631041055819</v>
      </c>
      <c r="ES205" s="2">
        <f t="shared" si="252"/>
        <v>46.797754568907663</v>
      </c>
      <c r="ET205" s="2">
        <f t="shared" si="252"/>
        <v>41.2176241016316</v>
      </c>
      <c r="EU205" s="2">
        <f t="shared" si="252"/>
        <v>40.894173923411692</v>
      </c>
      <c r="EV205" s="2">
        <f t="shared" si="252"/>
        <v>42.810415042904317</v>
      </c>
      <c r="EW205" s="2">
        <f t="shared" si="252"/>
        <v>42.871263878080406</v>
      </c>
      <c r="EX205" s="2">
        <f t="shared" si="252"/>
        <v>41.368848115038773</v>
      </c>
      <c r="EY205" s="2">
        <f t="shared" si="252"/>
        <v>41.002915146105011</v>
      </c>
      <c r="EZ205" s="2">
        <f t="shared" si="252"/>
        <v>40.692566390966377</v>
      </c>
      <c r="FA205" s="2">
        <f t="shared" si="252"/>
        <v>37.771247128541987</v>
      </c>
      <c r="FB205" s="2">
        <f t="shared" si="252"/>
        <v>38.616390561586897</v>
      </c>
      <c r="FC205" s="2">
        <f t="shared" si="252"/>
        <v>37.725396909084012</v>
      </c>
      <c r="FD205" s="2">
        <f t="shared" si="252"/>
        <v>40.195806069286917</v>
      </c>
      <c r="FE205" s="2">
        <f t="shared" si="252"/>
        <v>41.983573402980895</v>
      </c>
      <c r="FG205" s="2">
        <f t="shared" si="253"/>
        <v>0.99999712511193906</v>
      </c>
      <c r="FH205" s="2">
        <f t="shared" si="253"/>
        <v>0.99999659707964628</v>
      </c>
      <c r="FI205" s="2">
        <f t="shared" si="253"/>
        <v>0.99999677334658754</v>
      </c>
      <c r="FJ205" s="2">
        <f t="shared" si="253"/>
        <v>0.99999681638891036</v>
      </c>
      <c r="FK205" s="2">
        <f t="shared" si="253"/>
        <v>0.99999669437276717</v>
      </c>
      <c r="FL205" s="2">
        <f t="shared" si="253"/>
        <v>0.99999665307648633</v>
      </c>
      <c r="FM205" s="2">
        <f t="shared" si="253"/>
        <v>0.99999638709257166</v>
      </c>
      <c r="FN205" s="2">
        <f t="shared" si="253"/>
        <v>0.99999629163844961</v>
      </c>
      <c r="FO205" s="2">
        <f t="shared" si="253"/>
        <v>0.9999962680076957</v>
      </c>
      <c r="FP205" s="2">
        <f t="shared" si="253"/>
        <v>0.99999601865573151</v>
      </c>
      <c r="FQ205" s="2">
        <f t="shared" si="253"/>
        <v>0.99999579679875006</v>
      </c>
      <c r="FR205" s="2">
        <f t="shared" si="253"/>
        <v>0.99999602857350867</v>
      </c>
      <c r="FS205" s="2">
        <f t="shared" si="253"/>
        <v>0.99999636403599379</v>
      </c>
      <c r="FT205" s="2">
        <f t="shared" si="253"/>
        <v>0.99999664620940665</v>
      </c>
      <c r="FU205" s="2">
        <f t="shared" si="253"/>
        <v>0.99999569488634454</v>
      </c>
      <c r="FW205" s="2">
        <f t="shared" si="244"/>
        <v>0.97280915418462433</v>
      </c>
      <c r="FX205" s="2">
        <f t="shared" si="244"/>
        <v>0.91623400670623278</v>
      </c>
      <c r="FY205" s="2">
        <f t="shared" si="244"/>
        <v>0.91046287145987637</v>
      </c>
      <c r="FZ205" s="2">
        <f t="shared" si="244"/>
        <v>0.9058782305010018</v>
      </c>
      <c r="GA205" s="2">
        <f t="shared" si="244"/>
        <v>0.90573759655672537</v>
      </c>
      <c r="GB205" s="2">
        <f t="shared" si="244"/>
        <v>0.90633781601733909</v>
      </c>
      <c r="GC205" s="2">
        <f t="shared" si="244"/>
        <v>0.90528293980851304</v>
      </c>
      <c r="GD205" s="2">
        <f t="shared" si="244"/>
        <v>0.91089478091743992</v>
      </c>
      <c r="GE205" s="2">
        <f t="shared" si="244"/>
        <v>0.91850081354988677</v>
      </c>
      <c r="GF205" s="2">
        <f t="shared" si="244"/>
        <v>0.91346085870317484</v>
      </c>
      <c r="GG205" s="2">
        <f t="shared" si="244"/>
        <v>0.91636748558541614</v>
      </c>
      <c r="GH205" s="2">
        <f t="shared" si="244"/>
        <v>0.90746584097208172</v>
      </c>
      <c r="GI205" s="2">
        <f t="shared" si="244"/>
        <v>0.90450151116248179</v>
      </c>
      <c r="GJ205" s="2">
        <f t="shared" si="244"/>
        <v>0.88008464666077635</v>
      </c>
      <c r="GK205" s="2">
        <f t="shared" si="244"/>
        <v>0.84631312781417567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5.7337609204704282E-282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1.1567647643677731E-110</v>
      </c>
      <c r="HT205" s="86">
        <f t="shared" si="246"/>
        <v>1.9471205373306698E-97</v>
      </c>
      <c r="HU205" s="86">
        <f t="shared" si="246"/>
        <v>3.7790175222303327E-99</v>
      </c>
      <c r="HV205" s="86">
        <f t="shared" si="246"/>
        <v>4.029458615431268E-104</v>
      </c>
      <c r="HW205" s="86">
        <f t="shared" si="246"/>
        <v>6.7097453683519258E-106</v>
      </c>
      <c r="HX205" s="86">
        <f t="shared" si="246"/>
        <v>2.3435122159361355E-111</v>
      </c>
      <c r="HY205" s="86">
        <f t="shared" si="246"/>
        <v>2.1639011922971731E-117</v>
      </c>
      <c r="HZ205" s="86">
        <f t="shared" si="246"/>
        <v>1.6949107447756345E-123</v>
      </c>
      <c r="IA205" s="86">
        <f t="shared" si="246"/>
        <v>2.7746651434210028E-127</v>
      </c>
      <c r="IB205" s="86">
        <f t="shared" si="246"/>
        <v>1.1292003277963744E-125</v>
      </c>
      <c r="IC205" s="86">
        <f t="shared" si="246"/>
        <v>1.3981263156247307E-128</v>
      </c>
      <c r="ID205" s="86">
        <f t="shared" si="246"/>
        <v>2.1920599137688909E-108</v>
      </c>
      <c r="IE205" s="86">
        <f t="shared" si="246"/>
        <v>4.1341205277339949E-99</v>
      </c>
      <c r="IF205" s="86">
        <f t="shared" si="246"/>
        <v>1.0927760603342809E-78</v>
      </c>
      <c r="IG205" s="86">
        <f t="shared" si="246"/>
        <v>1.1488010483784676E-78</v>
      </c>
      <c r="II205" s="86">
        <f t="shared" si="247"/>
        <v>1.6260418205069099E-52</v>
      </c>
      <c r="IJ205" s="86">
        <f t="shared" si="247"/>
        <v>7.2192084174477525E-27</v>
      </c>
      <c r="IK205" s="86">
        <f t="shared" si="247"/>
        <v>5.1273755366831854E-26</v>
      </c>
      <c r="IL205" s="86">
        <f t="shared" si="247"/>
        <v>9.829708540916532E-27</v>
      </c>
      <c r="IM205" s="86">
        <f t="shared" si="247"/>
        <v>2.9290910833813806E-27</v>
      </c>
      <c r="IN205" s="86">
        <f t="shared" si="247"/>
        <v>1.3750916737619124E-28</v>
      </c>
      <c r="IO205" s="86">
        <f t="shared" si="247"/>
        <v>5.8501001216999544E-30</v>
      </c>
      <c r="IP205" s="86">
        <f t="shared" si="247"/>
        <v>1.2407240658490793E-32</v>
      </c>
      <c r="IQ205" s="86">
        <f t="shared" si="247"/>
        <v>1.3481937403200856E-35</v>
      </c>
      <c r="IR205" s="86">
        <f t="shared" si="247"/>
        <v>3.971015711531641E-34</v>
      </c>
      <c r="IS205" s="86">
        <f t="shared" si="247"/>
        <v>1.4604116461391063E-35</v>
      </c>
      <c r="IT205" s="86">
        <f t="shared" si="247"/>
        <v>1.986435488325823E-28</v>
      </c>
      <c r="IU205" s="86">
        <f t="shared" si="247"/>
        <v>1.4244973238611032E-25</v>
      </c>
      <c r="IV205" s="86">
        <f t="shared" si="247"/>
        <v>6.7298803746834397E-10</v>
      </c>
      <c r="IW205" s="86">
        <f t="shared" si="247"/>
        <v>2.6819593653194162E-11</v>
      </c>
      <c r="IY205" s="86">
        <f t="shared" si="248"/>
        <v>1.6260418205069099E-52</v>
      </c>
      <c r="IZ205" s="86">
        <f t="shared" si="248"/>
        <v>7.2192084174477525E-27</v>
      </c>
      <c r="JA205" s="86">
        <f t="shared" si="248"/>
        <v>5.1273755366831854E-26</v>
      </c>
      <c r="JB205" s="86">
        <f t="shared" si="248"/>
        <v>9.829708540916532E-27</v>
      </c>
      <c r="JC205" s="86">
        <f t="shared" si="248"/>
        <v>2.9290910833813806E-27</v>
      </c>
      <c r="JD205" s="86">
        <f t="shared" si="248"/>
        <v>1.3750916737619124E-28</v>
      </c>
      <c r="JE205" s="86">
        <f t="shared" si="248"/>
        <v>5.8501001216999544E-30</v>
      </c>
      <c r="JF205" s="86">
        <f t="shared" si="248"/>
        <v>1.2407240658490793E-32</v>
      </c>
      <c r="JG205" s="86">
        <f t="shared" si="248"/>
        <v>1.3481937403200856E-35</v>
      </c>
      <c r="JH205" s="86">
        <f t="shared" si="248"/>
        <v>3.971015711531641E-34</v>
      </c>
      <c r="JI205" s="86">
        <f t="shared" si="248"/>
        <v>1.4604116461391063E-35</v>
      </c>
      <c r="JJ205" s="86">
        <f t="shared" si="248"/>
        <v>1.986435488325823E-28</v>
      </c>
      <c r="JK205" s="86">
        <f t="shared" si="248"/>
        <v>1.4244973238611032E-25</v>
      </c>
      <c r="JL205" s="86">
        <f t="shared" si="248"/>
        <v>6.7298803746834397E-10</v>
      </c>
      <c r="JM205" s="86">
        <f t="shared" si="248"/>
        <v>2.6819593653194162E-11</v>
      </c>
    </row>
    <row r="206" spans="2:273" x14ac:dyDescent="0.25">
      <c r="B206" s="2">
        <v>179</v>
      </c>
      <c r="C206" s="37">
        <v>33.439</v>
      </c>
      <c r="D206" s="37">
        <v>36.423999999999999</v>
      </c>
      <c r="E206" s="37">
        <v>47.015000000000001</v>
      </c>
      <c r="F206" s="37">
        <v>41.554000000000002</v>
      </c>
      <c r="G206" s="37">
        <v>41.122999999999998</v>
      </c>
      <c r="H206" s="37">
        <v>43.753999999999998</v>
      </c>
      <c r="I206" s="37">
        <v>43.369</v>
      </c>
      <c r="J206" s="37">
        <v>40.476999999999997</v>
      </c>
      <c r="K206" s="37">
        <v>40.845999999999997</v>
      </c>
      <c r="L206" s="37">
        <v>42.585000000000001</v>
      </c>
      <c r="M206" s="37">
        <v>38.799999999999997</v>
      </c>
      <c r="N206" s="37">
        <v>39.030999999999999</v>
      </c>
      <c r="O206" s="37">
        <v>38.6</v>
      </c>
      <c r="P206" s="37">
        <v>40.646000000000001</v>
      </c>
      <c r="Q206" s="37">
        <v>41.353999999999999</v>
      </c>
      <c r="S206" s="4" t="e">
        <f t="shared" si="249"/>
        <v>#N/A</v>
      </c>
      <c r="T206" s="4">
        <f t="shared" si="249"/>
        <v>35.988307487152923</v>
      </c>
      <c r="U206" s="4">
        <f t="shared" si="249"/>
        <v>46.110753445847948</v>
      </c>
      <c r="V206" s="4">
        <f t="shared" si="249"/>
        <v>40.946473589984485</v>
      </c>
      <c r="W206" s="4">
        <f t="shared" si="249"/>
        <v>40.695821193087788</v>
      </c>
      <c r="X206" s="4">
        <f t="shared" si="249"/>
        <v>42.605809110393253</v>
      </c>
      <c r="Y206" s="4">
        <f t="shared" si="249"/>
        <v>42.685406687575856</v>
      </c>
      <c r="Z206" s="4">
        <f t="shared" si="249"/>
        <v>41.320461868792442</v>
      </c>
      <c r="AA206" s="4">
        <f t="shared" si="249"/>
        <v>40.943283145971741</v>
      </c>
      <c r="AB206" s="4">
        <f t="shared" si="249"/>
        <v>40.566561407209974</v>
      </c>
      <c r="AC206" s="4">
        <f t="shared" si="249"/>
        <v>37.502488544643526</v>
      </c>
      <c r="AD206" s="4">
        <f t="shared" si="249"/>
        <v>38.379554814328174</v>
      </c>
      <c r="AE206" s="4">
        <f t="shared" si="249"/>
        <v>37.612198585644904</v>
      </c>
      <c r="AF206" s="4">
        <f t="shared" si="249"/>
        <v>40.139234313059049</v>
      </c>
      <c r="AG206" s="4">
        <f t="shared" si="249"/>
        <v>42.236900470711035</v>
      </c>
      <c r="AI206" s="4">
        <f t="shared" si="250"/>
        <v>0</v>
      </c>
      <c r="AJ206" s="4">
        <f t="shared" si="250"/>
        <v>0.43569251284707633</v>
      </c>
      <c r="AK206" s="4">
        <f t="shared" si="250"/>
        <v>0.90424655415205279</v>
      </c>
      <c r="AL206" s="4">
        <f t="shared" si="250"/>
        <v>0.60752641001551666</v>
      </c>
      <c r="AM206" s="4">
        <f t="shared" si="250"/>
        <v>0.42717880691220955</v>
      </c>
      <c r="AN206" s="4">
        <f t="shared" si="250"/>
        <v>1.1481908896067452</v>
      </c>
      <c r="AO206" s="4">
        <f t="shared" si="250"/>
        <v>0.68359331242414356</v>
      </c>
      <c r="AP206" s="4">
        <f t="shared" si="250"/>
        <v>-0.84346186879244556</v>
      </c>
      <c r="AQ206" s="4">
        <f t="shared" si="250"/>
        <v>-9.7283145971744034E-2</v>
      </c>
      <c r="AR206" s="4">
        <f t="shared" si="250"/>
        <v>2.0184385927900266</v>
      </c>
      <c r="AS206" s="4">
        <f t="shared" si="250"/>
        <v>1.2975114553564708</v>
      </c>
      <c r="AT206" s="4">
        <f t="shared" si="250"/>
        <v>0.6514451856718253</v>
      </c>
      <c r="AU206" s="4">
        <f t="shared" si="250"/>
        <v>0.98780141435509705</v>
      </c>
      <c r="AV206" s="4">
        <f t="shared" si="250"/>
        <v>0.50676568694095181</v>
      </c>
      <c r="AW206" s="4">
        <f t="shared" si="250"/>
        <v>-0.88290047071103572</v>
      </c>
      <c r="AY206" s="2" t="e">
        <f t="shared" si="242"/>
        <v>#N/A</v>
      </c>
      <c r="AZ206" s="2">
        <f t="shared" si="242"/>
        <v>35.988307487152923</v>
      </c>
      <c r="BA206" s="2">
        <f t="shared" si="242"/>
        <v>46.110753445847948</v>
      </c>
      <c r="BB206" s="2">
        <f t="shared" si="242"/>
        <v>40.946473589984485</v>
      </c>
      <c r="BC206" s="2">
        <f t="shared" si="242"/>
        <v>40.695821193087788</v>
      </c>
      <c r="BD206" s="2">
        <f t="shared" si="242"/>
        <v>42.605809110393253</v>
      </c>
      <c r="BE206" s="2">
        <f t="shared" si="242"/>
        <v>42.685406687575856</v>
      </c>
      <c r="BF206" s="2">
        <f t="shared" si="242"/>
        <v>41.320461868792442</v>
      </c>
      <c r="BG206" s="2">
        <f t="shared" si="242"/>
        <v>40.943283145971741</v>
      </c>
      <c r="BH206" s="2">
        <f t="shared" si="242"/>
        <v>40.566561407209974</v>
      </c>
      <c r="BI206" s="2">
        <f t="shared" si="242"/>
        <v>37.502488544643526</v>
      </c>
      <c r="BJ206" s="2">
        <f t="shared" si="242"/>
        <v>38.379554814328174</v>
      </c>
      <c r="BK206" s="2">
        <f t="shared" si="242"/>
        <v>37.612198585644904</v>
      </c>
      <c r="BL206" s="2">
        <f t="shared" si="242"/>
        <v>40.139234313058829</v>
      </c>
      <c r="BM206" s="2">
        <f t="shared" si="242"/>
        <v>42.236900470708413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36.423999999999999</v>
      </c>
      <c r="CW206" s="2">
        <f t="shared" si="199"/>
        <v>47.015000000000001</v>
      </c>
      <c r="CX206" s="2">
        <f t="shared" si="200"/>
        <v>41.554000000000002</v>
      </c>
      <c r="CY206" s="2">
        <f t="shared" si="201"/>
        <v>41.122999999999998</v>
      </c>
      <c r="CZ206" s="2">
        <f t="shared" si="202"/>
        <v>43.753999999999998</v>
      </c>
      <c r="DA206" s="2">
        <f t="shared" si="203"/>
        <v>43.369</v>
      </c>
      <c r="DB206" s="2">
        <f t="shared" si="204"/>
        <v>40.476999999999997</v>
      </c>
      <c r="DC206" s="2">
        <f t="shared" si="205"/>
        <v>40.845999999999997</v>
      </c>
      <c r="DD206" s="2">
        <f t="shared" si="206"/>
        <v>42.585000000000001</v>
      </c>
      <c r="DE206" s="2">
        <f t="shared" si="207"/>
        <v>38.799999999999997</v>
      </c>
      <c r="DF206" s="2">
        <f t="shared" si="208"/>
        <v>39.030999999999999</v>
      </c>
      <c r="DG206" s="2">
        <f t="shared" si="209"/>
        <v>38.6</v>
      </c>
      <c r="DH206" s="2">
        <f t="shared" si="210"/>
        <v>40.646000000000001</v>
      </c>
      <c r="DI206" s="2">
        <f t="shared" si="211"/>
        <v>41.353999999999999</v>
      </c>
      <c r="DK206" s="2">
        <f t="shared" si="251"/>
        <v>76.597577597840754</v>
      </c>
      <c r="DL206" s="2">
        <f t="shared" si="251"/>
        <v>87.959694250871081</v>
      </c>
      <c r="DM206" s="2">
        <f t="shared" si="251"/>
        <v>110.56255140712946</v>
      </c>
      <c r="DN206" s="2">
        <f t="shared" si="251"/>
        <v>99.358584427767369</v>
      </c>
      <c r="DO206" s="2">
        <f t="shared" si="251"/>
        <v>91.179698954703838</v>
      </c>
      <c r="DP206" s="2">
        <f t="shared" si="251"/>
        <v>86.00033937282231</v>
      </c>
      <c r="DQ206" s="2">
        <f t="shared" si="251"/>
        <v>80.271275666477607</v>
      </c>
      <c r="DR206" s="2">
        <f t="shared" si="251"/>
        <v>84.049655727520715</v>
      </c>
      <c r="DS206" s="2">
        <f t="shared" si="251"/>
        <v>85.443949869000392</v>
      </c>
      <c r="DT206" s="2">
        <f t="shared" si="251"/>
        <v>85.013292962851111</v>
      </c>
      <c r="DU206" s="2">
        <f t="shared" si="251"/>
        <v>89.14128601630928</v>
      </c>
      <c r="DV206" s="2">
        <f t="shared" si="251"/>
        <v>93.679498640893996</v>
      </c>
      <c r="DW206" s="2">
        <f t="shared" si="251"/>
        <v>90.591369229938152</v>
      </c>
      <c r="DX206" s="2">
        <f t="shared" si="251"/>
        <v>87.568627177700336</v>
      </c>
      <c r="DY206" s="2">
        <f t="shared" si="251"/>
        <v>87.503914829356688</v>
      </c>
      <c r="EA206" s="2">
        <f t="shared" si="240"/>
        <v>30.868440784863353</v>
      </c>
      <c r="EB206" s="2">
        <f t="shared" si="240"/>
        <v>34.396163946758755</v>
      </c>
      <c r="EC206" s="2">
        <f t="shared" si="240"/>
        <v>39.743819661625224</v>
      </c>
      <c r="ED206" s="2">
        <f t="shared" si="240"/>
        <v>39.035518947019554</v>
      </c>
      <c r="EE206" s="2">
        <f t="shared" si="240"/>
        <v>39.688588889892117</v>
      </c>
      <c r="EF206" s="2">
        <f t="shared" si="239"/>
        <v>41.373916836745593</v>
      </c>
      <c r="EG206" s="2">
        <f t="shared" si="239"/>
        <v>41.69422912350845</v>
      </c>
      <c r="EH206" s="2">
        <f t="shared" si="239"/>
        <v>42.023725451607547</v>
      </c>
      <c r="EI206" s="2">
        <f t="shared" si="239"/>
        <v>41.68327526320526</v>
      </c>
      <c r="EJ206" s="2">
        <f t="shared" si="239"/>
        <v>40.223752221784885</v>
      </c>
      <c r="EK206" s="2">
        <f t="shared" si="212"/>
        <v>35.692723397120453</v>
      </c>
      <c r="EL206" s="2">
        <f t="shared" si="179"/>
        <v>37.108370743518606</v>
      </c>
      <c r="EM206" s="2">
        <f t="shared" si="179"/>
        <v>37.5791178588088</v>
      </c>
      <c r="EN206" s="2">
        <f t="shared" si="179"/>
        <v>40.490374246868718</v>
      </c>
      <c r="EO206" s="2">
        <f t="shared" si="179"/>
        <v>44.561893298873898</v>
      </c>
      <c r="EQ206" s="2">
        <f t="shared" si="252"/>
        <v>32.118068017604415</v>
      </c>
      <c r="ER206" s="2">
        <f t="shared" si="252"/>
        <v>36.12088015081364</v>
      </c>
      <c r="ES206" s="2">
        <f t="shared" si="252"/>
        <v>46.681572565915047</v>
      </c>
      <c r="ET206" s="2">
        <f t="shared" si="252"/>
        <v>41.127361909884414</v>
      </c>
      <c r="EU206" s="2">
        <f t="shared" si="252"/>
        <v>40.791252956986838</v>
      </c>
      <c r="EV206" s="2">
        <f t="shared" si="252"/>
        <v>42.72176398028931</v>
      </c>
      <c r="EW206" s="2">
        <f t="shared" si="252"/>
        <v>42.779846581434121</v>
      </c>
      <c r="EX206" s="2">
        <f t="shared" si="252"/>
        <v>41.257565819649756</v>
      </c>
      <c r="EY206" s="2">
        <f t="shared" si="252"/>
        <v>40.883239524347587</v>
      </c>
      <c r="EZ206" s="2">
        <f t="shared" si="252"/>
        <v>40.596004043662944</v>
      </c>
      <c r="FA206" s="2">
        <f t="shared" si="252"/>
        <v>37.65290223115769</v>
      </c>
      <c r="FB206" s="2">
        <f t="shared" si="252"/>
        <v>38.497547942149346</v>
      </c>
      <c r="FC206" s="2">
        <f t="shared" si="252"/>
        <v>37.615191255105174</v>
      </c>
      <c r="FD206" s="2">
        <f t="shared" si="252"/>
        <v>40.095437864245234</v>
      </c>
      <c r="FE206" s="2">
        <f t="shared" si="252"/>
        <v>41.851644913694919</v>
      </c>
      <c r="FG206" s="2">
        <f t="shared" si="253"/>
        <v>0.99999737807026323</v>
      </c>
      <c r="FH206" s="2">
        <f t="shared" si="253"/>
        <v>0.99999689649882262</v>
      </c>
      <c r="FI206" s="2">
        <f t="shared" si="253"/>
        <v>0.99999705725627752</v>
      </c>
      <c r="FJ206" s="2">
        <f t="shared" si="253"/>
        <v>0.99999709651136459</v>
      </c>
      <c r="FK206" s="2">
        <f t="shared" si="253"/>
        <v>0.99999698523125591</v>
      </c>
      <c r="FL206" s="2">
        <f t="shared" si="253"/>
        <v>0.99999694756857815</v>
      </c>
      <c r="FM206" s="2">
        <f t="shared" si="253"/>
        <v>0.99999670498821636</v>
      </c>
      <c r="FN206" s="2">
        <f t="shared" si="253"/>
        <v>0.99999661793296624</v>
      </c>
      <c r="FO206" s="2">
        <f t="shared" si="253"/>
        <v>0.99999659638144844</v>
      </c>
      <c r="FP206" s="2">
        <f t="shared" si="253"/>
        <v>0.99999636896959987</v>
      </c>
      <c r="FQ206" s="2">
        <f t="shared" si="253"/>
        <v>0.99999616663348234</v>
      </c>
      <c r="FR206" s="2">
        <f t="shared" si="253"/>
        <v>0.99999637801472652</v>
      </c>
      <c r="FS206" s="2">
        <f t="shared" si="253"/>
        <v>0.9999966839603539</v>
      </c>
      <c r="FT206" s="2">
        <f t="shared" si="253"/>
        <v>0.99999694130572336</v>
      </c>
      <c r="FU206" s="2">
        <f t="shared" si="253"/>
        <v>0.99999607368819421</v>
      </c>
      <c r="FW206" s="2">
        <f t="shared" si="244"/>
        <v>0.97514218156195409</v>
      </c>
      <c r="FX206" s="2">
        <f t="shared" si="244"/>
        <v>0.92303725225749933</v>
      </c>
      <c r="FY206" s="2">
        <f t="shared" si="244"/>
        <v>0.91769272712317407</v>
      </c>
      <c r="FZ206" s="2">
        <f t="shared" si="244"/>
        <v>0.9134430880093265</v>
      </c>
      <c r="GA206" s="2">
        <f t="shared" si="244"/>
        <v>0.91331267560017726</v>
      </c>
      <c r="GB206" s="2">
        <f t="shared" si="244"/>
        <v>0.91386924730557928</v>
      </c>
      <c r="GC206" s="2">
        <f t="shared" si="244"/>
        <v>0.91289104187593229</v>
      </c>
      <c r="GD206" s="2">
        <f t="shared" si="244"/>
        <v>0.91809289864439525</v>
      </c>
      <c r="GE206" s="2">
        <f t="shared" si="244"/>
        <v>0.9251349982617505</v>
      </c>
      <c r="GF206" s="2">
        <f t="shared" si="244"/>
        <v>0.92046978175246075</v>
      </c>
      <c r="GG206" s="2">
        <f t="shared" si="244"/>
        <v>0.92316079949995977</v>
      </c>
      <c r="GH206" s="2">
        <f t="shared" si="244"/>
        <v>0.91491508230208451</v>
      </c>
      <c r="GI206" s="2">
        <f t="shared" si="244"/>
        <v>0.91216629114959435</v>
      </c>
      <c r="GJ206" s="2">
        <f t="shared" si="244"/>
        <v>0.88946966460566901</v>
      </c>
      <c r="GK206" s="2">
        <f t="shared" si="244"/>
        <v>0.85791451611843139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4.0166843373994471E-288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3.4047865171638642E-114</v>
      </c>
      <c r="HT206" s="86">
        <f t="shared" si="246"/>
        <v>6.348134611095212E-101</v>
      </c>
      <c r="HU206" s="86">
        <f t="shared" si="246"/>
        <v>1.024750796270049E-102</v>
      </c>
      <c r="HV206" s="86">
        <f t="shared" si="246"/>
        <v>6.380106629284046E-108</v>
      </c>
      <c r="HW206" s="86">
        <f t="shared" si="246"/>
        <v>8.9252090990178855E-110</v>
      </c>
      <c r="HX206" s="86">
        <f t="shared" si="246"/>
        <v>2.0169813021048758E-115</v>
      </c>
      <c r="HY206" s="86">
        <f t="shared" si="246"/>
        <v>1.0747061788655859E-121</v>
      </c>
      <c r="HZ206" s="86">
        <f t="shared" si="246"/>
        <v>5.5369983896962852E-128</v>
      </c>
      <c r="IA206" s="86">
        <f t="shared" si="246"/>
        <v>7.369948072775071E-132</v>
      </c>
      <c r="IB206" s="86">
        <f t="shared" si="246"/>
        <v>3.0335485674964511E-130</v>
      </c>
      <c r="IC206" s="86">
        <f t="shared" si="246"/>
        <v>3.1208212541134687E-133</v>
      </c>
      <c r="ID206" s="86">
        <f t="shared" si="246"/>
        <v>2.3236865202509437E-112</v>
      </c>
      <c r="IE206" s="86">
        <f t="shared" si="246"/>
        <v>9.3450258454328046E-103</v>
      </c>
      <c r="IF206" s="86">
        <f t="shared" si="246"/>
        <v>1.0482994488815742E-81</v>
      </c>
      <c r="IG206" s="86">
        <f t="shared" si="246"/>
        <v>7.6689570695035399E-82</v>
      </c>
      <c r="II206" s="86">
        <f t="shared" si="247"/>
        <v>3.6813513537834084E-55</v>
      </c>
      <c r="IJ206" s="86">
        <f t="shared" si="247"/>
        <v>7.5776386170716442E-29</v>
      </c>
      <c r="IK206" s="86">
        <f t="shared" si="247"/>
        <v>5.4435885806396677E-28</v>
      </c>
      <c r="IL206" s="86">
        <f t="shared" si="247"/>
        <v>8.139856723338885E-29</v>
      </c>
      <c r="IM206" s="86">
        <f t="shared" si="247"/>
        <v>2.1874949306842652E-29</v>
      </c>
      <c r="IN206" s="86">
        <f t="shared" si="247"/>
        <v>8.1126913451111175E-31</v>
      </c>
      <c r="IO206" s="86">
        <f t="shared" si="247"/>
        <v>2.583713961366975E-32</v>
      </c>
      <c r="IP206" s="86">
        <f t="shared" si="247"/>
        <v>3.9236107924235915E-35</v>
      </c>
      <c r="IQ206" s="86">
        <f t="shared" si="247"/>
        <v>3.1922502258600403E-38</v>
      </c>
      <c r="IR206" s="86">
        <f t="shared" si="247"/>
        <v>1.0356464670956088E-36</v>
      </c>
      <c r="IS206" s="86">
        <f t="shared" si="247"/>
        <v>3.236381417903068E-38</v>
      </c>
      <c r="IT206" s="86">
        <f t="shared" si="247"/>
        <v>1.2452375388655938E-30</v>
      </c>
      <c r="IU206" s="86">
        <f t="shared" si="247"/>
        <v>1.4218023591352848E-27</v>
      </c>
      <c r="IV206" s="86">
        <f t="shared" si="247"/>
        <v>1.0643239284259989E-10</v>
      </c>
      <c r="IW206" s="86">
        <f t="shared" si="247"/>
        <v>2.1801334608250399E-12</v>
      </c>
      <c r="IY206" s="86">
        <f t="shared" si="248"/>
        <v>3.6813513537834084E-55</v>
      </c>
      <c r="IZ206" s="86">
        <f t="shared" si="248"/>
        <v>7.5776386170716442E-29</v>
      </c>
      <c r="JA206" s="86">
        <f t="shared" si="248"/>
        <v>5.4435885806396677E-28</v>
      </c>
      <c r="JB206" s="86">
        <f t="shared" si="248"/>
        <v>8.139856723338885E-29</v>
      </c>
      <c r="JC206" s="86">
        <f t="shared" si="248"/>
        <v>2.1874949306842652E-29</v>
      </c>
      <c r="JD206" s="86">
        <f t="shared" si="248"/>
        <v>8.1126913451111175E-31</v>
      </c>
      <c r="JE206" s="86">
        <f t="shared" si="248"/>
        <v>2.583713961366975E-32</v>
      </c>
      <c r="JF206" s="86">
        <f t="shared" si="248"/>
        <v>3.9236107924235915E-35</v>
      </c>
      <c r="JG206" s="86">
        <f t="shared" si="248"/>
        <v>3.1922502258600403E-38</v>
      </c>
      <c r="JH206" s="86">
        <f t="shared" si="248"/>
        <v>1.0356464670956088E-36</v>
      </c>
      <c r="JI206" s="86">
        <f t="shared" si="248"/>
        <v>3.236381417903068E-38</v>
      </c>
      <c r="JJ206" s="86">
        <f t="shared" si="248"/>
        <v>1.2452375388655938E-30</v>
      </c>
      <c r="JK206" s="86">
        <f t="shared" si="248"/>
        <v>1.4218023591352848E-27</v>
      </c>
      <c r="JL206" s="86">
        <f t="shared" si="248"/>
        <v>1.0643239284259989E-10</v>
      </c>
      <c r="JM206" s="86">
        <f t="shared" si="248"/>
        <v>2.1801334608250399E-12</v>
      </c>
    </row>
    <row r="207" spans="2:273" x14ac:dyDescent="0.25">
      <c r="B207" s="2">
        <v>180</v>
      </c>
      <c r="C207" s="37">
        <v>32.908999999999999</v>
      </c>
      <c r="D207" s="37">
        <v>35.106000000000002</v>
      </c>
      <c r="E207" s="37">
        <v>48.323</v>
      </c>
      <c r="F207" s="37">
        <v>41.707999999999998</v>
      </c>
      <c r="G207" s="37">
        <v>40.122999999999998</v>
      </c>
      <c r="H207" s="37">
        <v>43.061999999999998</v>
      </c>
      <c r="I207" s="37">
        <v>43.722999999999999</v>
      </c>
      <c r="J207" s="37">
        <v>41.954000000000001</v>
      </c>
      <c r="K207" s="37">
        <v>40.892000000000003</v>
      </c>
      <c r="L207" s="37">
        <v>41.661999999999999</v>
      </c>
      <c r="M207" s="37">
        <v>37.738</v>
      </c>
      <c r="N207" s="37">
        <v>39.137999999999998</v>
      </c>
      <c r="O207" s="37">
        <v>38.384999999999998</v>
      </c>
      <c r="P207" s="37">
        <v>40.677</v>
      </c>
      <c r="Q207" s="37">
        <v>43.091999999999999</v>
      </c>
      <c r="S207" s="4" t="e">
        <f t="shared" si="249"/>
        <v>#N/A</v>
      </c>
      <c r="T207" s="4">
        <f t="shared" si="249"/>
        <v>35.913571709837186</v>
      </c>
      <c r="U207" s="4">
        <f t="shared" si="249"/>
        <v>46.033296043836074</v>
      </c>
      <c r="V207" s="4">
        <f t="shared" si="249"/>
        <v>40.868441810006182</v>
      </c>
      <c r="W207" s="4">
        <f t="shared" si="249"/>
        <v>40.599359140749655</v>
      </c>
      <c r="X207" s="4">
        <f t="shared" si="249"/>
        <v>42.525010051534231</v>
      </c>
      <c r="Y207" s="4">
        <f t="shared" si="249"/>
        <v>42.600379668544363</v>
      </c>
      <c r="Z207" s="4">
        <f t="shared" si="249"/>
        <v>41.204816841420175</v>
      </c>
      <c r="AA207" s="4">
        <f t="shared" si="249"/>
        <v>40.819440387696154</v>
      </c>
      <c r="AB207" s="4">
        <f t="shared" si="249"/>
        <v>40.471939579722843</v>
      </c>
      <c r="AC207" s="4">
        <f t="shared" si="249"/>
        <v>37.394442770917095</v>
      </c>
      <c r="AD207" s="4">
        <f t="shared" si="249"/>
        <v>38.268694863135963</v>
      </c>
      <c r="AE207" s="4">
        <f t="shared" si="249"/>
        <v>37.502099790056</v>
      </c>
      <c r="AF207" s="4">
        <f t="shared" si="249"/>
        <v>40.035817749169851</v>
      </c>
      <c r="AG207" s="4">
        <f t="shared" si="249"/>
        <v>42.079824353550777</v>
      </c>
      <c r="AI207" s="4">
        <f t="shared" si="250"/>
        <v>0</v>
      </c>
      <c r="AJ207" s="4">
        <f t="shared" si="250"/>
        <v>-0.80757170983718396</v>
      </c>
      <c r="AK207" s="4">
        <f t="shared" si="250"/>
        <v>2.2897039561639261</v>
      </c>
      <c r="AL207" s="4">
        <f t="shared" si="250"/>
        <v>0.83955818999381648</v>
      </c>
      <c r="AM207" s="4">
        <f t="shared" si="250"/>
        <v>-0.47635914074965768</v>
      </c>
      <c r="AN207" s="4">
        <f t="shared" si="250"/>
        <v>0.53698994846576653</v>
      </c>
      <c r="AO207" s="4">
        <f t="shared" si="250"/>
        <v>1.1226203314556358</v>
      </c>
      <c r="AP207" s="4">
        <f t="shared" si="250"/>
        <v>0.7491831585798252</v>
      </c>
      <c r="AQ207" s="4">
        <f t="shared" si="250"/>
        <v>7.2559612303848553E-2</v>
      </c>
      <c r="AR207" s="4">
        <f t="shared" si="250"/>
        <v>1.1900604202771561</v>
      </c>
      <c r="AS207" s="4">
        <f t="shared" si="250"/>
        <v>0.34355722908290431</v>
      </c>
      <c r="AT207" s="4">
        <f t="shared" si="250"/>
        <v>0.86930513686403543</v>
      </c>
      <c r="AU207" s="4">
        <f t="shared" si="250"/>
        <v>0.88290020994399754</v>
      </c>
      <c r="AV207" s="4">
        <f t="shared" si="250"/>
        <v>0.64118225083014835</v>
      </c>
      <c r="AW207" s="4">
        <f t="shared" si="250"/>
        <v>1.0121756464492222</v>
      </c>
      <c r="AY207" s="2" t="e">
        <f t="shared" si="242"/>
        <v>#N/A</v>
      </c>
      <c r="AZ207" s="2">
        <f t="shared" si="242"/>
        <v>35.913571709837186</v>
      </c>
      <c r="BA207" s="2">
        <f t="shared" si="242"/>
        <v>46.033296043836074</v>
      </c>
      <c r="BB207" s="2">
        <f t="shared" si="242"/>
        <v>40.868441810006182</v>
      </c>
      <c r="BC207" s="2">
        <f t="shared" si="242"/>
        <v>40.599359140749655</v>
      </c>
      <c r="BD207" s="2">
        <f t="shared" si="242"/>
        <v>42.525010051534231</v>
      </c>
      <c r="BE207" s="2">
        <f t="shared" si="242"/>
        <v>42.600379668544363</v>
      </c>
      <c r="BF207" s="2">
        <f t="shared" si="242"/>
        <v>41.204816841420175</v>
      </c>
      <c r="BG207" s="2">
        <f t="shared" si="242"/>
        <v>40.819440387696154</v>
      </c>
      <c r="BH207" s="2">
        <f t="shared" si="242"/>
        <v>40.471939579722843</v>
      </c>
      <c r="BI207" s="2">
        <f t="shared" si="242"/>
        <v>37.394442770917095</v>
      </c>
      <c r="BJ207" s="2">
        <f t="shared" si="242"/>
        <v>38.268694863135963</v>
      </c>
      <c r="BK207" s="2">
        <f t="shared" si="242"/>
        <v>37.502099790056</v>
      </c>
      <c r="BL207" s="2">
        <f t="shared" si="242"/>
        <v>40.035817749169837</v>
      </c>
      <c r="BM207" s="2">
        <f t="shared" si="242"/>
        <v>42.079824353550649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35.106000000000002</v>
      </c>
      <c r="CW207" s="2">
        <f t="shared" si="199"/>
        <v>48.323</v>
      </c>
      <c r="CX207" s="2">
        <f t="shared" si="200"/>
        <v>41.707999999999998</v>
      </c>
      <c r="CY207" s="2">
        <f t="shared" si="201"/>
        <v>40.122999999999998</v>
      </c>
      <c r="CZ207" s="2">
        <f t="shared" si="202"/>
        <v>43.061999999999998</v>
      </c>
      <c r="DA207" s="2">
        <f t="shared" si="203"/>
        <v>43.722999999999999</v>
      </c>
      <c r="DB207" s="2">
        <f t="shared" si="204"/>
        <v>41.954000000000001</v>
      </c>
      <c r="DC207" s="2">
        <f t="shared" si="205"/>
        <v>40.892000000000003</v>
      </c>
      <c r="DD207" s="2">
        <f t="shared" si="206"/>
        <v>41.661999999999999</v>
      </c>
      <c r="DE207" s="2">
        <f t="shared" si="207"/>
        <v>37.738</v>
      </c>
      <c r="DF207" s="2">
        <f t="shared" si="208"/>
        <v>39.137999999999998</v>
      </c>
      <c r="DG207" s="2">
        <f t="shared" si="209"/>
        <v>38.384999999999998</v>
      </c>
      <c r="DH207" s="2">
        <f t="shared" si="210"/>
        <v>40.677</v>
      </c>
      <c r="DI207" s="2">
        <f t="shared" si="211"/>
        <v>43.091999999999999</v>
      </c>
      <c r="DK207" s="2">
        <f t="shared" si="251"/>
        <v>76.767789541160596</v>
      </c>
      <c r="DL207" s="2">
        <f t="shared" si="251"/>
        <v>88.174216027874564</v>
      </c>
      <c r="DM207" s="2">
        <f t="shared" si="251"/>
        <v>110.84317288930581</v>
      </c>
      <c r="DN207" s="2">
        <f t="shared" si="251"/>
        <v>99.601473358348983</v>
      </c>
      <c r="DO207" s="2">
        <f t="shared" si="251"/>
        <v>91.369083623693385</v>
      </c>
      <c r="DP207" s="2">
        <f t="shared" si="251"/>
        <v>86.158362369337979</v>
      </c>
      <c r="DQ207" s="2">
        <f t="shared" si="251"/>
        <v>80.38303225022284</v>
      </c>
      <c r="DR207" s="2">
        <f t="shared" si="251"/>
        <v>84.188980579639662</v>
      </c>
      <c r="DS207" s="2">
        <f t="shared" si="251"/>
        <v>85.591889014936697</v>
      </c>
      <c r="DT207" s="2">
        <f t="shared" si="251"/>
        <v>85.168296436122034</v>
      </c>
      <c r="DU207" s="2">
        <f t="shared" si="251"/>
        <v>89.33677031108428</v>
      </c>
      <c r="DV207" s="2">
        <f t="shared" si="251"/>
        <v>93.885722138326798</v>
      </c>
      <c r="DW207" s="2">
        <f t="shared" si="251"/>
        <v>90.795847149069488</v>
      </c>
      <c r="DX207" s="2">
        <f t="shared" si="251"/>
        <v>87.763655052264795</v>
      </c>
      <c r="DY207" s="2">
        <f t="shared" si="251"/>
        <v>87.694142253095748</v>
      </c>
      <c r="EA207" s="2">
        <f t="shared" si="240"/>
        <v>30.780287316047655</v>
      </c>
      <c r="EB207" s="2">
        <f t="shared" si="240"/>
        <v>34.28658332407224</v>
      </c>
      <c r="EC207" s="2">
        <f t="shared" si="240"/>
        <v>39.525756267623684</v>
      </c>
      <c r="ED207" s="2">
        <f t="shared" si="240"/>
        <v>38.914841218206831</v>
      </c>
      <c r="EE207" s="2">
        <f t="shared" si="240"/>
        <v>39.569741196785706</v>
      </c>
      <c r="EF207" s="2">
        <f t="shared" si="239"/>
        <v>41.265771771884083</v>
      </c>
      <c r="EG207" s="2">
        <f t="shared" si="239"/>
        <v>41.587149227295328</v>
      </c>
      <c r="EH207" s="2">
        <f t="shared" si="239"/>
        <v>41.922480485581687</v>
      </c>
      <c r="EI207" s="2">
        <f t="shared" si="239"/>
        <v>41.574556060469718</v>
      </c>
      <c r="EJ207" s="2">
        <f t="shared" si="239"/>
        <v>40.120882778836588</v>
      </c>
      <c r="EK207" s="2">
        <f t="shared" si="212"/>
        <v>35.546006496852456</v>
      </c>
      <c r="EL207" s="2">
        <f t="shared" si="179"/>
        <v>36.969223798242169</v>
      </c>
      <c r="EM207" s="2">
        <f t="shared" si="179"/>
        <v>37.467241008298139</v>
      </c>
      <c r="EN207" s="2">
        <f t="shared" si="179"/>
        <v>40.394067670590374</v>
      </c>
      <c r="EO207" s="2">
        <f t="shared" si="179"/>
        <v>44.462758501015301</v>
      </c>
      <c r="EQ207" s="2">
        <f t="shared" si="252"/>
        <v>32.046386161331526</v>
      </c>
      <c r="ER207" s="2">
        <f t="shared" si="252"/>
        <v>36.037129260571461</v>
      </c>
      <c r="ES207" s="2">
        <f t="shared" si="252"/>
        <v>46.565390562922424</v>
      </c>
      <c r="ET207" s="2">
        <f t="shared" si="252"/>
        <v>41.037099718137227</v>
      </c>
      <c r="EU207" s="2">
        <f t="shared" si="252"/>
        <v>40.688331990561977</v>
      </c>
      <c r="EV207" s="2">
        <f t="shared" si="252"/>
        <v>42.63311291767431</v>
      </c>
      <c r="EW207" s="2">
        <f t="shared" si="252"/>
        <v>42.68842928478783</v>
      </c>
      <c r="EX207" s="2">
        <f t="shared" si="252"/>
        <v>41.146283524260738</v>
      </c>
      <c r="EY207" s="2">
        <f t="shared" si="252"/>
        <v>40.763563902590164</v>
      </c>
      <c r="EZ207" s="2">
        <f t="shared" si="252"/>
        <v>40.499441696359504</v>
      </c>
      <c r="FA207" s="2">
        <f t="shared" si="252"/>
        <v>37.534557333773392</v>
      </c>
      <c r="FB207" s="2">
        <f t="shared" si="252"/>
        <v>38.378705322711795</v>
      </c>
      <c r="FC207" s="2">
        <f t="shared" si="252"/>
        <v>37.504985601126336</v>
      </c>
      <c r="FD207" s="2">
        <f t="shared" si="252"/>
        <v>39.995069659203551</v>
      </c>
      <c r="FE207" s="2">
        <f t="shared" si="252"/>
        <v>41.719716424408951</v>
      </c>
      <c r="FG207" s="2">
        <f t="shared" si="253"/>
        <v>0.99999760877110833</v>
      </c>
      <c r="FH207" s="2">
        <f t="shared" si="253"/>
        <v>0.99999716957251339</v>
      </c>
      <c r="FI207" s="2">
        <f t="shared" si="253"/>
        <v>0.99999731618513277</v>
      </c>
      <c r="FJ207" s="2">
        <f t="shared" si="253"/>
        <v>0.99999735198621609</v>
      </c>
      <c r="FK207" s="2">
        <f t="shared" si="253"/>
        <v>0.99999725049749788</v>
      </c>
      <c r="FL207" s="2">
        <f t="shared" si="253"/>
        <v>0.99999721614870918</v>
      </c>
      <c r="FM207" s="2">
        <f t="shared" si="253"/>
        <v>0.99999699491266625</v>
      </c>
      <c r="FN207" s="2">
        <f t="shared" si="253"/>
        <v>0.99999691551728787</v>
      </c>
      <c r="FO207" s="2">
        <f t="shared" si="253"/>
        <v>0.99999689586205831</v>
      </c>
      <c r="FP207" s="2">
        <f t="shared" si="253"/>
        <v>0.99999668845985912</v>
      </c>
      <c r="FQ207" s="2">
        <f t="shared" si="253"/>
        <v>0.99999650392700545</v>
      </c>
      <c r="FR207" s="2">
        <f t="shared" si="253"/>
        <v>0.99999669670911784</v>
      </c>
      <c r="FS207" s="2">
        <f t="shared" si="253"/>
        <v>0.99999697573501667</v>
      </c>
      <c r="FT207" s="2">
        <f t="shared" si="253"/>
        <v>0.9999972104369147</v>
      </c>
      <c r="FU207" s="2">
        <f t="shared" si="253"/>
        <v>0.99999641915983739</v>
      </c>
      <c r="FW207" s="2">
        <f t="shared" si="244"/>
        <v>0.97727970589235003</v>
      </c>
      <c r="FX207" s="2">
        <f t="shared" si="244"/>
        <v>0.92933057442727585</v>
      </c>
      <c r="FY207" s="2">
        <f t="shared" si="244"/>
        <v>0.92438727645485153</v>
      </c>
      <c r="FZ207" s="2">
        <f t="shared" si="244"/>
        <v>0.92045332499552401</v>
      </c>
      <c r="GA207" s="2">
        <f t="shared" si="244"/>
        <v>0.92033255348625809</v>
      </c>
      <c r="GB207" s="2">
        <f t="shared" si="244"/>
        <v>0.92084796045992434</v>
      </c>
      <c r="GC207" s="2">
        <f t="shared" si="244"/>
        <v>0.91994207044765464</v>
      </c>
      <c r="GD207" s="2">
        <f t="shared" si="244"/>
        <v>0.92475756827081201</v>
      </c>
      <c r="GE207" s="2">
        <f t="shared" si="244"/>
        <v>0.93126955829213576</v>
      </c>
      <c r="GF207" s="2">
        <f t="shared" si="244"/>
        <v>0.92695643484991064</v>
      </c>
      <c r="GG207" s="2">
        <f t="shared" si="244"/>
        <v>0.92944479130829394</v>
      </c>
      <c r="GH207" s="2">
        <f t="shared" si="244"/>
        <v>0.92181630662572056</v>
      </c>
      <c r="GI207" s="2">
        <f t="shared" si="244"/>
        <v>0.91927079673722178</v>
      </c>
      <c r="GJ207" s="2">
        <f t="shared" si="244"/>
        <v>0.89820513297099636</v>
      </c>
      <c r="GK207" s="2">
        <f t="shared" si="244"/>
        <v>0.86877593765830796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2.4123693483717613E-294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8.8046411093822248E-118</v>
      </c>
      <c r="HT207" s="86">
        <f t="shared" si="246"/>
        <v>1.7933305152367133E-104</v>
      </c>
      <c r="HU207" s="86">
        <f t="shared" si="246"/>
        <v>2.398139091726509E-106</v>
      </c>
      <c r="HV207" s="86">
        <f t="shared" si="246"/>
        <v>8.6158488683840778E-112</v>
      </c>
      <c r="HW207" s="86">
        <f t="shared" si="246"/>
        <v>1.0089412560251088E-113</v>
      </c>
      <c r="HX207" s="86">
        <f t="shared" si="246"/>
        <v>1.4643990526863681E-119</v>
      </c>
      <c r="HY207" s="86">
        <f t="shared" si="246"/>
        <v>4.4549415371823848E-126</v>
      </c>
      <c r="HZ207" s="86">
        <f t="shared" si="246"/>
        <v>1.500975131092647E-132</v>
      </c>
      <c r="IA207" s="86">
        <f t="shared" si="246"/>
        <v>1.6215466426901384E-136</v>
      </c>
      <c r="IB207" s="86">
        <f t="shared" si="246"/>
        <v>6.7371902008150052E-135</v>
      </c>
      <c r="IC207" s="86">
        <f t="shared" si="246"/>
        <v>5.7458081653961272E-138</v>
      </c>
      <c r="ID207" s="86">
        <f t="shared" si="246"/>
        <v>2.0841289740362639E-116</v>
      </c>
      <c r="IE207" s="86">
        <f t="shared" si="246"/>
        <v>1.811037422894904E-106</v>
      </c>
      <c r="IF207" s="86">
        <f t="shared" si="246"/>
        <v>8.8022249135740933E-85</v>
      </c>
      <c r="IG207" s="86">
        <f t="shared" si="246"/>
        <v>4.4180688562849897E-85</v>
      </c>
      <c r="II207" s="86">
        <f t="shared" si="247"/>
        <v>7.1481069420543E-58</v>
      </c>
      <c r="IJ207" s="86">
        <f t="shared" si="247"/>
        <v>6.7143779755279601E-31</v>
      </c>
      <c r="IK207" s="86">
        <f t="shared" si="247"/>
        <v>4.8558175906064815E-30</v>
      </c>
      <c r="IL207" s="86">
        <f t="shared" si="247"/>
        <v>5.5848230511682246E-31</v>
      </c>
      <c r="IM207" s="86">
        <f t="shared" si="247"/>
        <v>1.3478186748818242E-31</v>
      </c>
      <c r="IN207" s="86">
        <f t="shared" si="247"/>
        <v>3.9142524606890772E-33</v>
      </c>
      <c r="IO207" s="86">
        <f t="shared" si="247"/>
        <v>9.2148382663634411E-35</v>
      </c>
      <c r="IP207" s="86">
        <f t="shared" si="247"/>
        <v>9.9500065422595202E-38</v>
      </c>
      <c r="IQ207" s="86">
        <f t="shared" si="247"/>
        <v>6.0481606743790085E-41</v>
      </c>
      <c r="IR207" s="86">
        <f t="shared" si="247"/>
        <v>2.1562694455193245E-39</v>
      </c>
      <c r="IS207" s="86">
        <f t="shared" si="247"/>
        <v>5.7099991821339505E-41</v>
      </c>
      <c r="IT207" s="86">
        <f t="shared" si="247"/>
        <v>6.4064255702901885E-33</v>
      </c>
      <c r="IU207" s="86">
        <f t="shared" si="247"/>
        <v>1.1831100549030334E-29</v>
      </c>
      <c r="IV207" s="86">
        <f t="shared" si="247"/>
        <v>1.5543755597938455E-11</v>
      </c>
      <c r="IW207" s="86">
        <f t="shared" si="247"/>
        <v>1.5599315515076414E-13</v>
      </c>
      <c r="IY207" s="86">
        <f t="shared" si="248"/>
        <v>7.1481069420543E-58</v>
      </c>
      <c r="IZ207" s="86">
        <f t="shared" si="248"/>
        <v>6.7143779755279601E-31</v>
      </c>
      <c r="JA207" s="86">
        <f t="shared" si="248"/>
        <v>4.8558175906064815E-30</v>
      </c>
      <c r="JB207" s="86">
        <f t="shared" si="248"/>
        <v>5.5848230511682246E-31</v>
      </c>
      <c r="JC207" s="86">
        <f t="shared" si="248"/>
        <v>1.3478186748818242E-31</v>
      </c>
      <c r="JD207" s="86">
        <f t="shared" si="248"/>
        <v>3.9142524606890772E-33</v>
      </c>
      <c r="JE207" s="86">
        <f t="shared" si="248"/>
        <v>9.2148382663634411E-35</v>
      </c>
      <c r="JF207" s="86">
        <f t="shared" si="248"/>
        <v>9.9500065422595202E-38</v>
      </c>
      <c r="JG207" s="86">
        <f t="shared" si="248"/>
        <v>6.0481606743790085E-41</v>
      </c>
      <c r="JH207" s="86">
        <f t="shared" si="248"/>
        <v>2.1562694455193245E-39</v>
      </c>
      <c r="JI207" s="86">
        <f t="shared" si="248"/>
        <v>5.7099991821339505E-41</v>
      </c>
      <c r="JJ207" s="86">
        <f t="shared" si="248"/>
        <v>6.4064255702901885E-33</v>
      </c>
      <c r="JK207" s="86">
        <f t="shared" si="248"/>
        <v>1.1831100549030334E-29</v>
      </c>
      <c r="JL207" s="86">
        <f t="shared" si="248"/>
        <v>1.5543755597938455E-11</v>
      </c>
      <c r="JM207" s="86">
        <f t="shared" si="248"/>
        <v>1.5599315515076414E-13</v>
      </c>
    </row>
    <row r="208" spans="2:273" x14ac:dyDescent="0.25">
      <c r="B208" s="2">
        <v>181</v>
      </c>
      <c r="C208" s="37">
        <v>31.620999999999999</v>
      </c>
      <c r="D208" s="37">
        <v>36.091000000000001</v>
      </c>
      <c r="E208" s="37">
        <v>47.768999999999998</v>
      </c>
      <c r="F208" s="37">
        <v>41.430999999999997</v>
      </c>
      <c r="G208" s="37">
        <v>40.784999999999997</v>
      </c>
      <c r="H208" s="37">
        <v>44.262</v>
      </c>
      <c r="I208" s="37">
        <v>42.738</v>
      </c>
      <c r="J208" s="37">
        <v>41.954000000000001</v>
      </c>
      <c r="K208" s="37">
        <v>40.784999999999997</v>
      </c>
      <c r="L208" s="37">
        <v>39.938000000000002</v>
      </c>
      <c r="M208" s="37">
        <v>38.246000000000002</v>
      </c>
      <c r="N208" s="37">
        <v>38.799999999999997</v>
      </c>
      <c r="O208" s="37">
        <v>38.292000000000002</v>
      </c>
      <c r="P208" s="37">
        <v>41.554000000000002</v>
      </c>
      <c r="Q208" s="37">
        <v>40.462000000000003</v>
      </c>
      <c r="S208" s="4" t="e">
        <f t="shared" si="249"/>
        <v>#N/A</v>
      </c>
      <c r="T208" s="4">
        <f t="shared" si="249"/>
        <v>35.83831225427987</v>
      </c>
      <c r="U208" s="4">
        <f t="shared" si="249"/>
        <v>45.95360967075154</v>
      </c>
      <c r="V208" s="4">
        <f t="shared" si="249"/>
        <v>40.789713211492881</v>
      </c>
      <c r="W208" s="4">
        <f t="shared" si="249"/>
        <v>40.502528484403136</v>
      </c>
      <c r="X208" s="4">
        <f t="shared" si="249"/>
        <v>42.443762198102121</v>
      </c>
      <c r="Y208" s="4">
        <f t="shared" si="249"/>
        <v>42.514988251894067</v>
      </c>
      <c r="Z208" s="4">
        <f t="shared" si="249"/>
        <v>41.089433282866395</v>
      </c>
      <c r="AA208" s="4">
        <f t="shared" si="249"/>
        <v>40.695849225328161</v>
      </c>
      <c r="AB208" s="4">
        <f t="shared" si="249"/>
        <v>40.377211897455886</v>
      </c>
      <c r="AC208" s="4">
        <f t="shared" si="249"/>
        <v>37.285791131737398</v>
      </c>
      <c r="AD208" s="4">
        <f t="shared" si="249"/>
        <v>38.157379020399226</v>
      </c>
      <c r="AE208" s="4">
        <f t="shared" si="249"/>
        <v>37.392005124003958</v>
      </c>
      <c r="AF208" s="4">
        <f t="shared" si="249"/>
        <v>39.93258015629268</v>
      </c>
      <c r="AG208" s="4">
        <f t="shared" si="249"/>
        <v>41.92401644315855</v>
      </c>
      <c r="AI208" s="4">
        <f t="shared" si="250"/>
        <v>0</v>
      </c>
      <c r="AJ208" s="4">
        <f t="shared" si="250"/>
        <v>0.25268774572013086</v>
      </c>
      <c r="AK208" s="4">
        <f t="shared" si="250"/>
        <v>1.8153903292484586</v>
      </c>
      <c r="AL208" s="4">
        <f t="shared" si="250"/>
        <v>0.64128678850711651</v>
      </c>
      <c r="AM208" s="4">
        <f t="shared" si="250"/>
        <v>0.28247151559686046</v>
      </c>
      <c r="AN208" s="4">
        <f t="shared" si="250"/>
        <v>1.8182378018978795</v>
      </c>
      <c r="AO208" s="4">
        <f t="shared" si="250"/>
        <v>0.22301174810593238</v>
      </c>
      <c r="AP208" s="4">
        <f t="shared" si="250"/>
        <v>0.86456671713360578</v>
      </c>
      <c r="AQ208" s="4">
        <f t="shared" si="250"/>
        <v>8.9150774671836075E-2</v>
      </c>
      <c r="AR208" s="4">
        <f t="shared" si="250"/>
        <v>-0.43921189745588407</v>
      </c>
      <c r="AS208" s="4">
        <f t="shared" si="250"/>
        <v>0.96020886826260465</v>
      </c>
      <c r="AT208" s="4">
        <f t="shared" si="250"/>
        <v>0.64262097960077114</v>
      </c>
      <c r="AU208" s="4">
        <f t="shared" si="250"/>
        <v>0.89999487599604322</v>
      </c>
      <c r="AV208" s="4">
        <f t="shared" si="250"/>
        <v>1.6214198437073222</v>
      </c>
      <c r="AW208" s="4">
        <f t="shared" si="250"/>
        <v>-1.4620164431585465</v>
      </c>
      <c r="AY208" s="2" t="e">
        <f t="shared" si="242"/>
        <v>#N/A</v>
      </c>
      <c r="AZ208" s="2">
        <f t="shared" si="242"/>
        <v>35.83831225427987</v>
      </c>
      <c r="BA208" s="2">
        <f t="shared" si="242"/>
        <v>45.95360967075154</v>
      </c>
      <c r="BB208" s="2">
        <f t="shared" si="242"/>
        <v>40.789713211492881</v>
      </c>
      <c r="BC208" s="2">
        <f t="shared" si="242"/>
        <v>40.502528484403136</v>
      </c>
      <c r="BD208" s="2">
        <f t="shared" si="242"/>
        <v>42.443762198102121</v>
      </c>
      <c r="BE208" s="2">
        <f t="shared" si="242"/>
        <v>42.514988251894067</v>
      </c>
      <c r="BF208" s="2">
        <f t="shared" si="242"/>
        <v>41.089433282866395</v>
      </c>
      <c r="BG208" s="2">
        <f t="shared" si="242"/>
        <v>40.695849225328161</v>
      </c>
      <c r="BH208" s="2">
        <f t="shared" si="242"/>
        <v>40.377211897455886</v>
      </c>
      <c r="BI208" s="2">
        <f t="shared" si="242"/>
        <v>37.285791131737398</v>
      </c>
      <c r="BJ208" s="2">
        <f t="shared" si="242"/>
        <v>38.157379020399226</v>
      </c>
      <c r="BK208" s="2">
        <f t="shared" si="242"/>
        <v>37.392005124003958</v>
      </c>
      <c r="BL208" s="2">
        <f t="shared" si="242"/>
        <v>39.93258015629268</v>
      </c>
      <c r="BM208" s="2">
        <f t="shared" si="242"/>
        <v>41.924016443158543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36.091000000000001</v>
      </c>
      <c r="CW208" s="2">
        <f t="shared" si="199"/>
        <v>47.768999999999998</v>
      </c>
      <c r="CX208" s="2">
        <f t="shared" si="200"/>
        <v>41.430999999999997</v>
      </c>
      <c r="CY208" s="2">
        <f t="shared" si="201"/>
        <v>40.784999999999997</v>
      </c>
      <c r="CZ208" s="2">
        <f t="shared" si="202"/>
        <v>44.262</v>
      </c>
      <c r="DA208" s="2">
        <f t="shared" si="203"/>
        <v>42.738</v>
      </c>
      <c r="DB208" s="2">
        <f t="shared" si="204"/>
        <v>41.954000000000001</v>
      </c>
      <c r="DC208" s="2">
        <f t="shared" si="205"/>
        <v>40.784999999999997</v>
      </c>
      <c r="DD208" s="2">
        <f t="shared" si="206"/>
        <v>39.938000000000002</v>
      </c>
      <c r="DE208" s="2">
        <f t="shared" si="207"/>
        <v>38.246000000000002</v>
      </c>
      <c r="DF208" s="2">
        <f t="shared" si="208"/>
        <v>38.799999999999997</v>
      </c>
      <c r="DG208" s="2">
        <f t="shared" si="209"/>
        <v>38.292000000000002</v>
      </c>
      <c r="DH208" s="2">
        <f t="shared" si="210"/>
        <v>41.554000000000002</v>
      </c>
      <c r="DI208" s="2">
        <f t="shared" si="211"/>
        <v>40.462000000000003</v>
      </c>
      <c r="DK208" s="2">
        <f t="shared" si="251"/>
        <v>76.938001484480438</v>
      </c>
      <c r="DL208" s="2">
        <f t="shared" si="251"/>
        <v>88.388737804878048</v>
      </c>
      <c r="DM208" s="2">
        <f t="shared" si="251"/>
        <v>111.12379437148218</v>
      </c>
      <c r="DN208" s="2">
        <f t="shared" si="251"/>
        <v>99.844362288930597</v>
      </c>
      <c r="DO208" s="2">
        <f t="shared" si="251"/>
        <v>91.558468292682932</v>
      </c>
      <c r="DP208" s="2">
        <f t="shared" si="251"/>
        <v>86.316385365853662</v>
      </c>
      <c r="DQ208" s="2">
        <f t="shared" si="251"/>
        <v>80.494788833968073</v>
      </c>
      <c r="DR208" s="2">
        <f t="shared" si="251"/>
        <v>84.328305431758622</v>
      </c>
      <c r="DS208" s="2">
        <f t="shared" si="251"/>
        <v>85.739828160873003</v>
      </c>
      <c r="DT208" s="2">
        <f t="shared" si="251"/>
        <v>85.323299909392944</v>
      </c>
      <c r="DU208" s="2">
        <f t="shared" si="251"/>
        <v>89.532254605859265</v>
      </c>
      <c r="DV208" s="2">
        <f t="shared" si="251"/>
        <v>94.0919456357596</v>
      </c>
      <c r="DW208" s="2">
        <f t="shared" si="251"/>
        <v>91.000325068200851</v>
      </c>
      <c r="DX208" s="2">
        <f t="shared" si="251"/>
        <v>87.958682926829255</v>
      </c>
      <c r="DY208" s="2">
        <f t="shared" si="251"/>
        <v>87.88436967683478</v>
      </c>
      <c r="EA208" s="2">
        <f t="shared" si="240"/>
        <v>30.692133847231958</v>
      </c>
      <c r="EB208" s="2">
        <f t="shared" si="240"/>
        <v>34.177002701385732</v>
      </c>
      <c r="EC208" s="2">
        <f t="shared" si="240"/>
        <v>39.307692873622145</v>
      </c>
      <c r="ED208" s="2">
        <f t="shared" si="240"/>
        <v>38.794163489394101</v>
      </c>
      <c r="EE208" s="2">
        <f t="shared" si="240"/>
        <v>39.450893503679296</v>
      </c>
      <c r="EF208" s="2">
        <f t="shared" si="239"/>
        <v>41.157626707022565</v>
      </c>
      <c r="EG208" s="2">
        <f t="shared" si="239"/>
        <v>41.480069331082198</v>
      </c>
      <c r="EH208" s="2">
        <f t="shared" si="239"/>
        <v>41.821235519555842</v>
      </c>
      <c r="EI208" s="2">
        <f t="shared" si="239"/>
        <v>41.465836857734189</v>
      </c>
      <c r="EJ208" s="2">
        <f t="shared" si="239"/>
        <v>40.018013335888298</v>
      </c>
      <c r="EK208" s="2">
        <f t="shared" si="212"/>
        <v>35.399289596584453</v>
      </c>
      <c r="EL208" s="2">
        <f t="shared" si="179"/>
        <v>36.830076852965732</v>
      </c>
      <c r="EM208" s="2">
        <f t="shared" si="179"/>
        <v>37.355364157787484</v>
      </c>
      <c r="EN208" s="2">
        <f t="shared" si="179"/>
        <v>40.297761094312037</v>
      </c>
      <c r="EO208" s="2">
        <f t="shared" si="179"/>
        <v>44.363623703156712</v>
      </c>
      <c r="EQ208" s="2">
        <f t="shared" si="252"/>
        <v>31.974704305058637</v>
      </c>
      <c r="ER208" s="2">
        <f t="shared" si="252"/>
        <v>35.953378370329276</v>
      </c>
      <c r="ES208" s="2">
        <f t="shared" si="252"/>
        <v>46.449208559929801</v>
      </c>
      <c r="ET208" s="2">
        <f t="shared" si="252"/>
        <v>40.946837526390041</v>
      </c>
      <c r="EU208" s="2">
        <f t="shared" si="252"/>
        <v>40.585411024137123</v>
      </c>
      <c r="EV208" s="2">
        <f t="shared" si="252"/>
        <v>42.544461855059311</v>
      </c>
      <c r="EW208" s="2">
        <f t="shared" si="252"/>
        <v>42.597011988141546</v>
      </c>
      <c r="EX208" s="2">
        <f t="shared" si="252"/>
        <v>41.035001228871721</v>
      </c>
      <c r="EY208" s="2">
        <f t="shared" si="252"/>
        <v>40.643888280832748</v>
      </c>
      <c r="EZ208" s="2">
        <f t="shared" si="252"/>
        <v>40.402879349056064</v>
      </c>
      <c r="FA208" s="2">
        <f t="shared" si="252"/>
        <v>37.416212436389088</v>
      </c>
      <c r="FB208" s="2">
        <f t="shared" si="252"/>
        <v>38.259862703274251</v>
      </c>
      <c r="FC208" s="2">
        <f t="shared" si="252"/>
        <v>37.394779947147498</v>
      </c>
      <c r="FD208" s="2">
        <f t="shared" si="252"/>
        <v>39.894701454161861</v>
      </c>
      <c r="FE208" s="2">
        <f t="shared" si="252"/>
        <v>41.587787935122982</v>
      </c>
      <c r="FG208" s="2">
        <f t="shared" si="253"/>
        <v>0.99999781917287256</v>
      </c>
      <c r="FH208" s="2">
        <f t="shared" si="253"/>
        <v>0.99999741861880931</v>
      </c>
      <c r="FI208" s="2">
        <f t="shared" si="253"/>
        <v>0.99999755233117227</v>
      </c>
      <c r="FJ208" s="2">
        <f t="shared" si="253"/>
        <v>0.99999758498216362</v>
      </c>
      <c r="FK208" s="2">
        <f t="shared" si="253"/>
        <v>0.9999974924233086</v>
      </c>
      <c r="FL208" s="2">
        <f t="shared" si="253"/>
        <v>0.99999746109682575</v>
      </c>
      <c r="FM208" s="2">
        <f t="shared" si="253"/>
        <v>0.99999725932705374</v>
      </c>
      <c r="FN208" s="2">
        <f t="shared" si="253"/>
        <v>0.99999718691756923</v>
      </c>
      <c r="FO208" s="2">
        <f t="shared" si="253"/>
        <v>0.99999716899177704</v>
      </c>
      <c r="FP208" s="2">
        <f t="shared" si="253"/>
        <v>0.99999697983861646</v>
      </c>
      <c r="FQ208" s="2">
        <f t="shared" si="253"/>
        <v>0.99999681154255304</v>
      </c>
      <c r="FR208" s="2">
        <f t="shared" si="253"/>
        <v>0.99999698736203435</v>
      </c>
      <c r="FS208" s="2">
        <f t="shared" si="253"/>
        <v>0.99999724183682015</v>
      </c>
      <c r="FT208" s="2">
        <f t="shared" si="253"/>
        <v>0.99999745588760469</v>
      </c>
      <c r="FU208" s="2">
        <f t="shared" si="253"/>
        <v>0.99999673423392876</v>
      </c>
      <c r="FW208" s="2">
        <f t="shared" si="244"/>
        <v>0.97923733804057589</v>
      </c>
      <c r="FX208" s="2">
        <f t="shared" si="244"/>
        <v>0.93514544292805135</v>
      </c>
      <c r="FY208" s="2">
        <f t="shared" si="244"/>
        <v>0.93057850840238765</v>
      </c>
      <c r="FZ208" s="2">
        <f t="shared" si="244"/>
        <v>0.92694121380511163</v>
      </c>
      <c r="GA208" s="2">
        <f t="shared" si="244"/>
        <v>0.92682950948128318</v>
      </c>
      <c r="GB208" s="2">
        <f t="shared" si="244"/>
        <v>0.92730620447887169</v>
      </c>
      <c r="GC208" s="2">
        <f t="shared" si="244"/>
        <v>0.92646832644931276</v>
      </c>
      <c r="GD208" s="2">
        <f t="shared" si="244"/>
        <v>0.93092074621184551</v>
      </c>
      <c r="GE208" s="2">
        <f t="shared" si="244"/>
        <v>0.93693570873085608</v>
      </c>
      <c r="GF208" s="2">
        <f t="shared" si="244"/>
        <v>0.9329525601266645</v>
      </c>
      <c r="GG208" s="2">
        <f t="shared" si="244"/>
        <v>0.93525091652997727</v>
      </c>
      <c r="GH208" s="2">
        <f t="shared" si="244"/>
        <v>0.92820170088216192</v>
      </c>
      <c r="GI208" s="2">
        <f t="shared" si="244"/>
        <v>0.9258473635321891</v>
      </c>
      <c r="GJ208" s="2">
        <f t="shared" si="244"/>
        <v>0.90632292686325666</v>
      </c>
      <c r="GK208" s="2">
        <f t="shared" si="244"/>
        <v>0.87892425649589878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1.2421292930805126E-300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2.0003549193156677E-121</v>
      </c>
      <c r="HT208" s="86">
        <f t="shared" si="246"/>
        <v>4.3896595900351242E-108</v>
      </c>
      <c r="HU208" s="86">
        <f t="shared" si="246"/>
        <v>4.8433128238034157E-110</v>
      </c>
      <c r="HV208" s="86">
        <f t="shared" si="246"/>
        <v>9.9232106956117732E-116</v>
      </c>
      <c r="HW208" s="86">
        <f t="shared" si="246"/>
        <v>9.6926728135444727E-118</v>
      </c>
      <c r="HX208" s="86">
        <f t="shared" si="246"/>
        <v>8.9688143740705912E-124</v>
      </c>
      <c r="HY208" s="86">
        <f t="shared" si="246"/>
        <v>1.5413074360385538E-130</v>
      </c>
      <c r="HZ208" s="86">
        <f t="shared" si="246"/>
        <v>3.3762867602412393E-137</v>
      </c>
      <c r="IA208" s="86">
        <f t="shared" si="246"/>
        <v>2.9552958929120206E-141</v>
      </c>
      <c r="IB208" s="86">
        <f t="shared" si="246"/>
        <v>1.236943154129868E-139</v>
      </c>
      <c r="IC208" s="86">
        <f t="shared" si="246"/>
        <v>8.7254603047319781E-143</v>
      </c>
      <c r="ID208" s="86">
        <f t="shared" si="246"/>
        <v>1.5815707454367704E-120</v>
      </c>
      <c r="IE208" s="86">
        <f t="shared" si="246"/>
        <v>3.0089770579126058E-110</v>
      </c>
      <c r="IF208" s="86">
        <f t="shared" si="246"/>
        <v>6.4691436162273415E-88</v>
      </c>
      <c r="IG208" s="86">
        <f t="shared" si="246"/>
        <v>2.1964774460128765E-88</v>
      </c>
      <c r="II208" s="86">
        <f t="shared" si="247"/>
        <v>1.1903382473649416E-60</v>
      </c>
      <c r="IJ208" s="86">
        <f t="shared" si="247"/>
        <v>5.021886287285339E-33</v>
      </c>
      <c r="IK208" s="86">
        <f t="shared" si="247"/>
        <v>3.6390207305294149E-32</v>
      </c>
      <c r="IL208" s="86">
        <f t="shared" si="247"/>
        <v>3.1744883767637905E-33</v>
      </c>
      <c r="IM208" s="86">
        <f t="shared" si="247"/>
        <v>6.8507966553855022E-34</v>
      </c>
      <c r="IN208" s="86">
        <f t="shared" si="247"/>
        <v>1.5443241447732866E-35</v>
      </c>
      <c r="IO208" s="86">
        <f t="shared" si="247"/>
        <v>2.6536732434793702E-37</v>
      </c>
      <c r="IP208" s="86">
        <f t="shared" si="247"/>
        <v>2.0232298070830232E-40</v>
      </c>
      <c r="IQ208" s="86">
        <f t="shared" si="247"/>
        <v>9.1684009635578864E-44</v>
      </c>
      <c r="IR208" s="86">
        <f t="shared" si="247"/>
        <v>3.5837298406599587E-42</v>
      </c>
      <c r="IS208" s="86">
        <f t="shared" si="247"/>
        <v>8.0198299367875296E-44</v>
      </c>
      <c r="IT208" s="86">
        <f t="shared" si="247"/>
        <v>2.7047126854856776E-35</v>
      </c>
      <c r="IU208" s="86">
        <f t="shared" si="247"/>
        <v>8.2067987936514734E-32</v>
      </c>
      <c r="IV208" s="86">
        <f t="shared" si="247"/>
        <v>2.0960411935999965E-12</v>
      </c>
      <c r="IW208" s="86">
        <f t="shared" si="247"/>
        <v>9.8242570361869854E-15</v>
      </c>
      <c r="IY208" s="86">
        <f t="shared" si="248"/>
        <v>1.1903382473649416E-60</v>
      </c>
      <c r="IZ208" s="86">
        <f t="shared" si="248"/>
        <v>5.021886287285339E-33</v>
      </c>
      <c r="JA208" s="86">
        <f t="shared" si="248"/>
        <v>3.6390207305294149E-32</v>
      </c>
      <c r="JB208" s="86">
        <f t="shared" si="248"/>
        <v>3.1744883767637905E-33</v>
      </c>
      <c r="JC208" s="86">
        <f t="shared" si="248"/>
        <v>6.8507966553855022E-34</v>
      </c>
      <c r="JD208" s="86">
        <f t="shared" si="248"/>
        <v>1.5443241447732866E-35</v>
      </c>
      <c r="JE208" s="86">
        <f t="shared" si="248"/>
        <v>2.6536732434793702E-37</v>
      </c>
      <c r="JF208" s="86">
        <f t="shared" si="248"/>
        <v>2.0232298070830232E-40</v>
      </c>
      <c r="JG208" s="86">
        <f t="shared" si="248"/>
        <v>9.1684009635578864E-44</v>
      </c>
      <c r="JH208" s="86">
        <f t="shared" si="248"/>
        <v>3.5837298406599587E-42</v>
      </c>
      <c r="JI208" s="86">
        <f t="shared" si="248"/>
        <v>8.0198299367875296E-44</v>
      </c>
      <c r="JJ208" s="86">
        <f t="shared" si="248"/>
        <v>2.7047126854856776E-35</v>
      </c>
      <c r="JK208" s="86">
        <f t="shared" si="248"/>
        <v>8.2067987936514734E-32</v>
      </c>
      <c r="JL208" s="86">
        <f t="shared" si="248"/>
        <v>2.0960411935999965E-12</v>
      </c>
      <c r="JM208" s="86">
        <f t="shared" si="248"/>
        <v>9.8242570361869854E-15</v>
      </c>
    </row>
    <row r="209" spans="2:273" x14ac:dyDescent="0.25">
      <c r="B209" s="2">
        <v>182</v>
      </c>
      <c r="C209" s="37">
        <v>33.045000000000002</v>
      </c>
      <c r="D209" s="37">
        <v>37.773000000000003</v>
      </c>
      <c r="E209" s="37">
        <v>48.430999999999997</v>
      </c>
      <c r="F209" s="37">
        <v>42.308</v>
      </c>
      <c r="G209" s="37">
        <v>40.308</v>
      </c>
      <c r="H209" s="37">
        <v>41.784999999999997</v>
      </c>
      <c r="I209" s="37">
        <v>42.692</v>
      </c>
      <c r="J209" s="37">
        <v>41.569000000000003</v>
      </c>
      <c r="K209" s="37">
        <v>40.369</v>
      </c>
      <c r="L209" s="37">
        <v>40.262</v>
      </c>
      <c r="M209" s="37">
        <v>39.076999999999998</v>
      </c>
      <c r="N209" s="37">
        <v>38.246000000000002</v>
      </c>
      <c r="O209" s="37">
        <v>37.862000000000002</v>
      </c>
      <c r="P209" s="37">
        <v>38.722999999999999</v>
      </c>
      <c r="Q209" s="37">
        <v>40.892000000000003</v>
      </c>
      <c r="S209" s="4" t="e">
        <f t="shared" si="249"/>
        <v>#N/A</v>
      </c>
      <c r="T209" s="4">
        <f t="shared" si="249"/>
        <v>35.762547133061645</v>
      </c>
      <c r="U209" s="4">
        <f t="shared" si="249"/>
        <v>45.871767164512676</v>
      </c>
      <c r="V209" s="4">
        <f t="shared" si="249"/>
        <v>40.710309334418767</v>
      </c>
      <c r="W209" s="4">
        <f t="shared" si="249"/>
        <v>40.405340685602539</v>
      </c>
      <c r="X209" s="4">
        <f t="shared" si="249"/>
        <v>42.362079623665636</v>
      </c>
      <c r="Y209" s="4">
        <f t="shared" si="249"/>
        <v>42.429243717131953</v>
      </c>
      <c r="Z209" s="4">
        <f t="shared" si="249"/>
        <v>40.974301320577183</v>
      </c>
      <c r="AA209" s="4">
        <f t="shared" si="249"/>
        <v>40.572499734028789</v>
      </c>
      <c r="AB209" s="4">
        <f t="shared" si="249"/>
        <v>40.282381102793188</v>
      </c>
      <c r="AC209" s="4">
        <f t="shared" si="249"/>
        <v>37.176555426923905</v>
      </c>
      <c r="AD209" s="4">
        <f t="shared" si="249"/>
        <v>38.045621581818985</v>
      </c>
      <c r="AE209" s="4">
        <f t="shared" si="249"/>
        <v>37.281913151907276</v>
      </c>
      <c r="AF209" s="4">
        <f t="shared" si="249"/>
        <v>39.829515792679935</v>
      </c>
      <c r="AG209" s="4">
        <f t="shared" si="249"/>
        <v>41.769465070682401</v>
      </c>
      <c r="AI209" s="4">
        <f t="shared" si="250"/>
        <v>0</v>
      </c>
      <c r="AJ209" s="4">
        <f t="shared" si="250"/>
        <v>2.0104528669383583</v>
      </c>
      <c r="AK209" s="4">
        <f t="shared" si="250"/>
        <v>2.5592328354873217</v>
      </c>
      <c r="AL209" s="4">
        <f t="shared" si="250"/>
        <v>1.5976906655812328</v>
      </c>
      <c r="AM209" s="4">
        <f t="shared" si="250"/>
        <v>-9.7340685602539168E-2</v>
      </c>
      <c r="AN209" s="4">
        <f t="shared" si="250"/>
        <v>-0.57707962366563947</v>
      </c>
      <c r="AO209" s="4">
        <f t="shared" si="250"/>
        <v>0.26275628286804675</v>
      </c>
      <c r="AP209" s="4">
        <f t="shared" si="250"/>
        <v>0.59469867942281951</v>
      </c>
      <c r="AQ209" s="4">
        <f t="shared" si="250"/>
        <v>-0.20349973402878874</v>
      </c>
      <c r="AR209" s="4">
        <f t="shared" si="250"/>
        <v>-2.0381102793187722E-2</v>
      </c>
      <c r="AS209" s="4">
        <f t="shared" si="250"/>
        <v>1.9004445730760935</v>
      </c>
      <c r="AT209" s="4">
        <f t="shared" si="250"/>
        <v>0.20037841818101754</v>
      </c>
      <c r="AU209" s="4">
        <f t="shared" si="250"/>
        <v>0.58008684809272637</v>
      </c>
      <c r="AV209" s="4">
        <f t="shared" si="250"/>
        <v>-1.1065157926799358</v>
      </c>
      <c r="AW209" s="4">
        <f t="shared" si="250"/>
        <v>-0.87746507068239765</v>
      </c>
      <c r="AY209" s="2" t="e">
        <f t="shared" si="242"/>
        <v>#N/A</v>
      </c>
      <c r="AZ209" s="2">
        <f t="shared" si="242"/>
        <v>35.762547133061645</v>
      </c>
      <c r="BA209" s="2">
        <f t="shared" si="242"/>
        <v>45.871767164512676</v>
      </c>
      <c r="BB209" s="2">
        <f t="shared" si="242"/>
        <v>40.710309334418767</v>
      </c>
      <c r="BC209" s="2">
        <f t="shared" si="242"/>
        <v>40.405340685602539</v>
      </c>
      <c r="BD209" s="2">
        <f t="shared" si="242"/>
        <v>42.362079623665636</v>
      </c>
      <c r="BE209" s="2">
        <f t="shared" si="242"/>
        <v>42.429243717131953</v>
      </c>
      <c r="BF209" s="2">
        <f t="shared" si="242"/>
        <v>40.974301320577183</v>
      </c>
      <c r="BG209" s="2">
        <f t="shared" si="242"/>
        <v>40.572499734028789</v>
      </c>
      <c r="BH209" s="2">
        <f t="shared" si="242"/>
        <v>40.282381102793188</v>
      </c>
      <c r="BI209" s="2">
        <f t="shared" si="242"/>
        <v>37.176555426923905</v>
      </c>
      <c r="BJ209" s="2">
        <f t="shared" si="242"/>
        <v>38.045621581818985</v>
      </c>
      <c r="BK209" s="2">
        <f t="shared" si="242"/>
        <v>37.281913151907276</v>
      </c>
      <c r="BL209" s="2">
        <f t="shared" si="242"/>
        <v>39.829515792679935</v>
      </c>
      <c r="BM209" s="2">
        <f t="shared" si="242"/>
        <v>41.769465070682401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37.773000000000003</v>
      </c>
      <c r="CW209" s="2">
        <f t="shared" si="199"/>
        <v>48.430999999999997</v>
      </c>
      <c r="CX209" s="2">
        <f t="shared" si="200"/>
        <v>42.308</v>
      </c>
      <c r="CY209" s="2">
        <f t="shared" si="201"/>
        <v>40.308</v>
      </c>
      <c r="CZ209" s="2">
        <f t="shared" si="202"/>
        <v>41.784999999999997</v>
      </c>
      <c r="DA209" s="2">
        <f t="shared" si="203"/>
        <v>42.692</v>
      </c>
      <c r="DB209" s="2">
        <f t="shared" si="204"/>
        <v>41.569000000000003</v>
      </c>
      <c r="DC209" s="2">
        <f t="shared" si="205"/>
        <v>40.369</v>
      </c>
      <c r="DD209" s="2">
        <f t="shared" si="206"/>
        <v>40.262</v>
      </c>
      <c r="DE209" s="2">
        <f t="shared" si="207"/>
        <v>39.076999999999998</v>
      </c>
      <c r="DF209" s="2">
        <f t="shared" si="208"/>
        <v>38.246000000000002</v>
      </c>
      <c r="DG209" s="2">
        <f t="shared" si="209"/>
        <v>37.862000000000002</v>
      </c>
      <c r="DH209" s="2">
        <f t="shared" si="210"/>
        <v>38.722999999999999</v>
      </c>
      <c r="DI209" s="2">
        <f t="shared" si="211"/>
        <v>40.892000000000003</v>
      </c>
      <c r="DK209" s="2">
        <f t="shared" si="251"/>
        <v>77.10821342780028</v>
      </c>
      <c r="DL209" s="2">
        <f t="shared" si="251"/>
        <v>88.603259581881531</v>
      </c>
      <c r="DM209" s="2">
        <f t="shared" si="251"/>
        <v>111.40441585365853</v>
      </c>
      <c r="DN209" s="2">
        <f t="shared" si="251"/>
        <v>100.08725121951221</v>
      </c>
      <c r="DO209" s="2">
        <f t="shared" si="251"/>
        <v>91.747852961672479</v>
      </c>
      <c r="DP209" s="2">
        <f t="shared" si="251"/>
        <v>86.474408362369346</v>
      </c>
      <c r="DQ209" s="2">
        <f t="shared" si="251"/>
        <v>80.60654541771332</v>
      </c>
      <c r="DR209" s="2">
        <f t="shared" si="251"/>
        <v>84.467630283877568</v>
      </c>
      <c r="DS209" s="2">
        <f t="shared" si="251"/>
        <v>85.887767306809309</v>
      </c>
      <c r="DT209" s="2">
        <f t="shared" si="251"/>
        <v>85.478303382663853</v>
      </c>
      <c r="DU209" s="2">
        <f t="shared" si="251"/>
        <v>89.72773890063425</v>
      </c>
      <c r="DV209" s="2">
        <f t="shared" si="251"/>
        <v>94.298169133192403</v>
      </c>
      <c r="DW209" s="2">
        <f t="shared" si="251"/>
        <v>91.204802987332201</v>
      </c>
      <c r="DX209" s="2">
        <f t="shared" si="251"/>
        <v>88.153710801393714</v>
      </c>
      <c r="DY209" s="2">
        <f t="shared" si="251"/>
        <v>88.07459710057384</v>
      </c>
      <c r="EA209" s="2">
        <f t="shared" si="240"/>
        <v>30.60398037841626</v>
      </c>
      <c r="EB209" s="2">
        <f t="shared" si="240"/>
        <v>34.067422078699224</v>
      </c>
      <c r="EC209" s="2">
        <f t="shared" si="240"/>
        <v>39.089629479620605</v>
      </c>
      <c r="ED209" s="2">
        <f t="shared" si="240"/>
        <v>38.673485760581372</v>
      </c>
      <c r="EE209" s="2">
        <f t="shared" si="240"/>
        <v>39.332045810572893</v>
      </c>
      <c r="EF209" s="2">
        <f t="shared" si="239"/>
        <v>41.049481642161055</v>
      </c>
      <c r="EG209" s="2">
        <f t="shared" si="239"/>
        <v>41.372989434869069</v>
      </c>
      <c r="EH209" s="2">
        <f t="shared" si="239"/>
        <v>41.719990553529982</v>
      </c>
      <c r="EI209" s="2">
        <f t="shared" si="239"/>
        <v>41.357117654998646</v>
      </c>
      <c r="EJ209" s="2">
        <f t="shared" si="239"/>
        <v>39.915143892940009</v>
      </c>
      <c r="EK209" s="2">
        <f t="shared" si="212"/>
        <v>35.252572696316456</v>
      </c>
      <c r="EL209" s="2">
        <f t="shared" si="179"/>
        <v>36.690929907689288</v>
      </c>
      <c r="EM209" s="2">
        <f t="shared" si="179"/>
        <v>37.24348730727683</v>
      </c>
      <c r="EN209" s="2">
        <f t="shared" si="179"/>
        <v>40.201454518033685</v>
      </c>
      <c r="EO209" s="2">
        <f t="shared" si="179"/>
        <v>44.264488905298123</v>
      </c>
      <c r="EQ209" s="2">
        <f t="shared" si="252"/>
        <v>31.903022448785745</v>
      </c>
      <c r="ER209" s="2">
        <f t="shared" si="252"/>
        <v>35.869627480087097</v>
      </c>
      <c r="ES209" s="2">
        <f t="shared" si="252"/>
        <v>46.333026556937185</v>
      </c>
      <c r="ET209" s="2">
        <f t="shared" si="252"/>
        <v>40.856575334642855</v>
      </c>
      <c r="EU209" s="2">
        <f t="shared" si="252"/>
        <v>40.482490057712269</v>
      </c>
      <c r="EV209" s="2">
        <f t="shared" si="252"/>
        <v>42.455810792444304</v>
      </c>
      <c r="EW209" s="2">
        <f t="shared" si="252"/>
        <v>42.505594691495261</v>
      </c>
      <c r="EX209" s="2">
        <f t="shared" si="252"/>
        <v>40.923718933482704</v>
      </c>
      <c r="EY209" s="2">
        <f t="shared" si="252"/>
        <v>40.524212659075332</v>
      </c>
      <c r="EZ209" s="2">
        <f t="shared" si="252"/>
        <v>40.306317001752632</v>
      </c>
      <c r="FA209" s="2">
        <f t="shared" si="252"/>
        <v>37.297867539004791</v>
      </c>
      <c r="FB209" s="2">
        <f t="shared" si="252"/>
        <v>38.141020083836707</v>
      </c>
      <c r="FC209" s="2">
        <f t="shared" si="252"/>
        <v>37.28457429316866</v>
      </c>
      <c r="FD209" s="2">
        <f t="shared" si="252"/>
        <v>39.794333249120179</v>
      </c>
      <c r="FE209" s="2">
        <f t="shared" si="252"/>
        <v>41.455859445837014</v>
      </c>
      <c r="FG209" s="2">
        <f t="shared" si="253"/>
        <v>0.99999801106163944</v>
      </c>
      <c r="FH209" s="2">
        <f t="shared" si="253"/>
        <v>0.99999764575183892</v>
      </c>
      <c r="FI209" s="2">
        <f t="shared" si="253"/>
        <v>0.99999776769901716</v>
      </c>
      <c r="FJ209" s="2">
        <f t="shared" si="253"/>
        <v>0.99999779747708795</v>
      </c>
      <c r="FK209" s="2">
        <f t="shared" si="253"/>
        <v>0.99999771306237228</v>
      </c>
      <c r="FL209" s="2">
        <f t="shared" si="253"/>
        <v>0.99999768449226767</v>
      </c>
      <c r="FM209" s="2">
        <f t="shared" si="253"/>
        <v>0.99999750047596314</v>
      </c>
      <c r="FN209" s="2">
        <f t="shared" si="253"/>
        <v>0.99999743443769618</v>
      </c>
      <c r="FO209" s="2">
        <f t="shared" si="253"/>
        <v>0.9999974180891712</v>
      </c>
      <c r="FP209" s="2">
        <f t="shared" si="253"/>
        <v>0.99999724557934966</v>
      </c>
      <c r="FQ209" s="2">
        <f t="shared" si="253"/>
        <v>0.99999709209143173</v>
      </c>
      <c r="FR209" s="2">
        <f t="shared" si="253"/>
        <v>0.99999725244079196</v>
      </c>
      <c r="FS209" s="2">
        <f t="shared" si="253"/>
        <v>0.99999748452467274</v>
      </c>
      <c r="FT209" s="2">
        <f t="shared" si="253"/>
        <v>0.99999767974139953</v>
      </c>
      <c r="FU209" s="2">
        <f t="shared" si="253"/>
        <v>0.9999970215850883</v>
      </c>
      <c r="FW209" s="2">
        <f t="shared" si="244"/>
        <v>0.9810295703661327</v>
      </c>
      <c r="FX209" s="2">
        <f t="shared" si="244"/>
        <v>0.9405124755269042</v>
      </c>
      <c r="FY209" s="2">
        <f t="shared" si="244"/>
        <v>0.93629773214584833</v>
      </c>
      <c r="FZ209" s="2">
        <f t="shared" si="244"/>
        <v>0.93293849817748908</v>
      </c>
      <c r="GA209" s="2">
        <f t="shared" si="244"/>
        <v>0.93283529907379181</v>
      </c>
      <c r="GB209" s="2">
        <f t="shared" si="244"/>
        <v>0.93327568405388406</v>
      </c>
      <c r="GC209" s="2">
        <f t="shared" si="244"/>
        <v>0.93250160271437688</v>
      </c>
      <c r="GD209" s="2">
        <f t="shared" si="244"/>
        <v>0.93661369551458795</v>
      </c>
      <c r="GE209" s="2">
        <f t="shared" si="244"/>
        <v>0.94216375094075178</v>
      </c>
      <c r="GF209" s="2">
        <f t="shared" si="244"/>
        <v>0.93848912789563643</v>
      </c>
      <c r="GG209" s="2">
        <f t="shared" si="244"/>
        <v>0.94060977500740606</v>
      </c>
      <c r="GH209" s="2">
        <f t="shared" si="244"/>
        <v>0.93410286967656952</v>
      </c>
      <c r="GI209" s="2">
        <f t="shared" si="244"/>
        <v>0.93192784627784508</v>
      </c>
      <c r="GJ209" s="2">
        <f t="shared" si="244"/>
        <v>0.91385544160270005</v>
      </c>
      <c r="GK209" s="2">
        <f t="shared" si="244"/>
        <v>0.88838857361198442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5.4832199848310453E-307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3.9927574545870694E-125</v>
      </c>
      <c r="HT209" s="86">
        <f t="shared" si="246"/>
        <v>9.3100763927656823E-112</v>
      </c>
      <c r="HU209" s="86">
        <f t="shared" si="246"/>
        <v>8.4414734768584666E-114</v>
      </c>
      <c r="HV209" s="86">
        <f t="shared" si="246"/>
        <v>9.7473310280544777E-120</v>
      </c>
      <c r="HW209" s="86">
        <f t="shared" si="246"/>
        <v>7.913101531581865E-122</v>
      </c>
      <c r="HX209" s="86">
        <f t="shared" si="246"/>
        <v>4.6336585087149843E-128</v>
      </c>
      <c r="HY209" s="86">
        <f t="shared" si="246"/>
        <v>4.4506849283589647E-135</v>
      </c>
      <c r="HZ209" s="86">
        <f t="shared" si="246"/>
        <v>6.3018392872288327E-142</v>
      </c>
      <c r="IA209" s="86">
        <f t="shared" si="246"/>
        <v>4.461435071724356E-146</v>
      </c>
      <c r="IB209" s="86">
        <f t="shared" si="246"/>
        <v>1.8774102108980497E-144</v>
      </c>
      <c r="IC209" s="86">
        <f t="shared" si="246"/>
        <v>1.0928890285833389E-147</v>
      </c>
      <c r="ID209" s="86">
        <f t="shared" si="246"/>
        <v>1.0154649408124067E-124</v>
      </c>
      <c r="IE209" s="86">
        <f t="shared" si="246"/>
        <v>4.2859797014033378E-114</v>
      </c>
      <c r="IF209" s="86">
        <f t="shared" si="246"/>
        <v>4.1614335554051106E-91</v>
      </c>
      <c r="IG209" s="86">
        <f t="shared" si="246"/>
        <v>9.4235141102785695E-92</v>
      </c>
      <c r="II209" s="86">
        <f t="shared" si="247"/>
        <v>1.6999397966168732E-63</v>
      </c>
      <c r="IJ209" s="86">
        <f t="shared" si="247"/>
        <v>3.1701693883338046E-35</v>
      </c>
      <c r="IK209" s="86">
        <f t="shared" si="247"/>
        <v>2.2909421540287688E-34</v>
      </c>
      <c r="IL209" s="86">
        <f t="shared" si="247"/>
        <v>1.494752905418661E-35</v>
      </c>
      <c r="IM209" s="86">
        <f t="shared" si="247"/>
        <v>2.872337086848139E-36</v>
      </c>
      <c r="IN209" s="86">
        <f t="shared" si="247"/>
        <v>4.9818833520210338E-38</v>
      </c>
      <c r="IO209" s="86">
        <f t="shared" si="247"/>
        <v>6.1699632722484742E-40</v>
      </c>
      <c r="IP209" s="86">
        <f t="shared" si="247"/>
        <v>3.2984762924908155E-43</v>
      </c>
      <c r="IQ209" s="86">
        <f t="shared" si="247"/>
        <v>1.1119199849155777E-46</v>
      </c>
      <c r="IR209" s="86">
        <f t="shared" si="247"/>
        <v>4.7541340774147889E-45</v>
      </c>
      <c r="IS209" s="86">
        <f t="shared" si="247"/>
        <v>8.9662675938335166E-47</v>
      </c>
      <c r="IT209" s="86">
        <f t="shared" si="247"/>
        <v>9.3697637534961531E-38</v>
      </c>
      <c r="IU209" s="86">
        <f t="shared" si="247"/>
        <v>4.7450871305974078E-34</v>
      </c>
      <c r="IV209" s="86">
        <f t="shared" si="247"/>
        <v>2.6094953501363811E-13</v>
      </c>
      <c r="IW209" s="86">
        <f t="shared" si="247"/>
        <v>5.4455245152677894E-16</v>
      </c>
      <c r="IY209" s="86">
        <f t="shared" si="248"/>
        <v>1.6999397966168732E-63</v>
      </c>
      <c r="IZ209" s="86">
        <f t="shared" si="248"/>
        <v>3.1701693883338046E-35</v>
      </c>
      <c r="JA209" s="86">
        <f t="shared" si="248"/>
        <v>2.2909421540287688E-34</v>
      </c>
      <c r="JB209" s="86">
        <f t="shared" si="248"/>
        <v>1.494752905418661E-35</v>
      </c>
      <c r="JC209" s="86">
        <f t="shared" si="248"/>
        <v>2.872337086848139E-36</v>
      </c>
      <c r="JD209" s="86">
        <f t="shared" si="248"/>
        <v>4.9818833520210338E-38</v>
      </c>
      <c r="JE209" s="86">
        <f t="shared" si="248"/>
        <v>6.1699632722484742E-40</v>
      </c>
      <c r="JF209" s="86">
        <f t="shared" si="248"/>
        <v>3.2984762924908155E-43</v>
      </c>
      <c r="JG209" s="86">
        <f t="shared" si="248"/>
        <v>1.1119199849155777E-46</v>
      </c>
      <c r="JH209" s="86">
        <f t="shared" si="248"/>
        <v>4.7541340774147889E-45</v>
      </c>
      <c r="JI209" s="86">
        <f t="shared" si="248"/>
        <v>8.9662675938335166E-47</v>
      </c>
      <c r="JJ209" s="86">
        <f t="shared" si="248"/>
        <v>9.3697637534961531E-38</v>
      </c>
      <c r="JK209" s="86">
        <f t="shared" si="248"/>
        <v>4.7450871305974078E-34</v>
      </c>
      <c r="JL209" s="86">
        <f t="shared" si="248"/>
        <v>2.6094953501363811E-13</v>
      </c>
      <c r="JM209" s="86">
        <f t="shared" si="248"/>
        <v>5.4455245152677894E-16</v>
      </c>
    </row>
    <row r="210" spans="2:273" x14ac:dyDescent="0.25">
      <c r="B210" s="2">
        <v>183</v>
      </c>
      <c r="C210" s="37">
        <v>32.439</v>
      </c>
      <c r="D210" s="37">
        <v>37.212000000000003</v>
      </c>
      <c r="E210" s="37">
        <v>47.107999999999997</v>
      </c>
      <c r="F210" s="37">
        <v>42.831000000000003</v>
      </c>
      <c r="G210" s="37">
        <v>40.677</v>
      </c>
      <c r="H210" s="37">
        <v>42.585000000000001</v>
      </c>
      <c r="I210" s="37">
        <v>42.015000000000001</v>
      </c>
      <c r="J210" s="37">
        <v>41.4</v>
      </c>
      <c r="K210" s="37">
        <v>40.369</v>
      </c>
      <c r="L210" s="37">
        <v>41.308</v>
      </c>
      <c r="M210" s="37">
        <v>37.384999999999998</v>
      </c>
      <c r="N210" s="37">
        <v>36.984999999999999</v>
      </c>
      <c r="O210" s="37">
        <v>38.168999999999997</v>
      </c>
      <c r="P210" s="37">
        <v>39.508000000000003</v>
      </c>
      <c r="Q210" s="37">
        <v>41.462000000000003</v>
      </c>
      <c r="S210" s="4" t="e">
        <f t="shared" si="249"/>
        <v>#N/A</v>
      </c>
      <c r="T210" s="4">
        <f t="shared" si="249"/>
        <v>35.686295652410742</v>
      </c>
      <c r="U210" s="4">
        <f t="shared" si="249"/>
        <v>45.787847578500141</v>
      </c>
      <c r="V210" s="4">
        <f t="shared" si="249"/>
        <v>40.630253881392086</v>
      </c>
      <c r="W210" s="4">
        <f t="shared" si="249"/>
        <v>40.307808340869201</v>
      </c>
      <c r="X210" s="4">
        <f t="shared" si="249"/>
        <v>42.279977762404862</v>
      </c>
      <c r="Y210" s="4">
        <f t="shared" si="249"/>
        <v>42.343158474770561</v>
      </c>
      <c r="Z210" s="4">
        <f t="shared" si="249"/>
        <v>40.859410561290801</v>
      </c>
      <c r="AA210" s="4">
        <f t="shared" si="249"/>
        <v>40.449381574327163</v>
      </c>
      <c r="AB210" s="4">
        <f t="shared" si="249"/>
        <v>40.187450343463539</v>
      </c>
      <c r="AC210" s="4">
        <f t="shared" si="249"/>
        <v>37.06675880260633</v>
      </c>
      <c r="AD210" s="4">
        <f t="shared" si="249"/>
        <v>37.933438221546226</v>
      </c>
      <c r="AE210" s="4">
        <f t="shared" si="249"/>
        <v>37.171822627725064</v>
      </c>
      <c r="AF210" s="4">
        <f t="shared" si="249"/>
        <v>39.726618353947238</v>
      </c>
      <c r="AG210" s="4">
        <f t="shared" si="249"/>
        <v>41.616150159070678</v>
      </c>
      <c r="AI210" s="4">
        <f t="shared" si="250"/>
        <v>0</v>
      </c>
      <c r="AJ210" s="4">
        <f t="shared" si="250"/>
        <v>1.5257043475892615</v>
      </c>
      <c r="AK210" s="4">
        <f t="shared" si="250"/>
        <v>1.3201524214998557</v>
      </c>
      <c r="AL210" s="4">
        <f t="shared" si="250"/>
        <v>2.2007461186079169</v>
      </c>
      <c r="AM210" s="4">
        <f t="shared" si="250"/>
        <v>0.36919165913079866</v>
      </c>
      <c r="AN210" s="4">
        <f t="shared" si="250"/>
        <v>0.30502223759513925</v>
      </c>
      <c r="AO210" s="4">
        <f t="shared" si="250"/>
        <v>-0.32815847477056082</v>
      </c>
      <c r="AP210" s="4">
        <f t="shared" si="250"/>
        <v>0.54058943870919762</v>
      </c>
      <c r="AQ210" s="4">
        <f t="shared" si="250"/>
        <v>-8.0381574327162753E-2</v>
      </c>
      <c r="AR210" s="4">
        <f t="shared" si="250"/>
        <v>1.1205496565364612</v>
      </c>
      <c r="AS210" s="4">
        <f t="shared" si="250"/>
        <v>0.31824119739366807</v>
      </c>
      <c r="AT210" s="4">
        <f t="shared" si="250"/>
        <v>-0.94843822154622615</v>
      </c>
      <c r="AU210" s="4">
        <f t="shared" si="250"/>
        <v>0.9971773722749333</v>
      </c>
      <c r="AV210" s="4">
        <f t="shared" si="250"/>
        <v>-0.21861835394723528</v>
      </c>
      <c r="AW210" s="4">
        <f t="shared" si="250"/>
        <v>-0.15415015907067442</v>
      </c>
      <c r="AY210" s="2" t="e">
        <f t="shared" si="242"/>
        <v>#N/A</v>
      </c>
      <c r="AZ210" s="2">
        <f t="shared" si="242"/>
        <v>35.686295652410742</v>
      </c>
      <c r="BA210" s="2">
        <f t="shared" si="242"/>
        <v>45.787847578500141</v>
      </c>
      <c r="BB210" s="2">
        <f t="shared" si="242"/>
        <v>40.630253881392086</v>
      </c>
      <c r="BC210" s="2">
        <f t="shared" si="242"/>
        <v>40.307808340869201</v>
      </c>
      <c r="BD210" s="2">
        <f t="shared" si="242"/>
        <v>42.279977762404862</v>
      </c>
      <c r="BE210" s="2">
        <f t="shared" si="242"/>
        <v>42.343158474770561</v>
      </c>
      <c r="BF210" s="2">
        <f t="shared" si="242"/>
        <v>40.859410561290801</v>
      </c>
      <c r="BG210" s="2">
        <f t="shared" si="242"/>
        <v>40.449381574327163</v>
      </c>
      <c r="BH210" s="2">
        <f t="shared" si="242"/>
        <v>40.187450343463539</v>
      </c>
      <c r="BI210" s="2">
        <f t="shared" si="242"/>
        <v>37.06675880260633</v>
      </c>
      <c r="BJ210" s="2">
        <f t="shared" si="242"/>
        <v>37.933438221546226</v>
      </c>
      <c r="BK210" s="2">
        <f t="shared" si="242"/>
        <v>37.171822627725064</v>
      </c>
      <c r="BL210" s="2">
        <f t="shared" si="242"/>
        <v>39.726618353947238</v>
      </c>
      <c r="BM210" s="2">
        <f t="shared" si="242"/>
        <v>41.616150159070678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37.212000000000003</v>
      </c>
      <c r="CW210" s="2">
        <f t="shared" si="199"/>
        <v>47.107999999999997</v>
      </c>
      <c r="CX210" s="2">
        <f t="shared" si="200"/>
        <v>42.831000000000003</v>
      </c>
      <c r="CY210" s="2">
        <f t="shared" si="201"/>
        <v>40.677</v>
      </c>
      <c r="CZ210" s="2">
        <f t="shared" si="202"/>
        <v>42.585000000000001</v>
      </c>
      <c r="DA210" s="2">
        <f t="shared" si="203"/>
        <v>42.015000000000001</v>
      </c>
      <c r="DB210" s="2">
        <f t="shared" si="204"/>
        <v>41.4</v>
      </c>
      <c r="DC210" s="2">
        <f t="shared" si="205"/>
        <v>40.369</v>
      </c>
      <c r="DD210" s="2">
        <f t="shared" si="206"/>
        <v>41.308</v>
      </c>
      <c r="DE210" s="2">
        <f t="shared" si="207"/>
        <v>37.384999999999998</v>
      </c>
      <c r="DF210" s="2">
        <f t="shared" si="208"/>
        <v>36.984999999999999</v>
      </c>
      <c r="DG210" s="2">
        <f t="shared" si="209"/>
        <v>38.168999999999997</v>
      </c>
      <c r="DH210" s="2">
        <f t="shared" si="210"/>
        <v>39.508000000000003</v>
      </c>
      <c r="DI210" s="2">
        <f t="shared" si="211"/>
        <v>41.462000000000003</v>
      </c>
      <c r="DK210" s="2">
        <f t="shared" si="251"/>
        <v>77.278425371120107</v>
      </c>
      <c r="DL210" s="2">
        <f t="shared" si="251"/>
        <v>88.817781358885028</v>
      </c>
      <c r="DM210" s="2">
        <f t="shared" si="251"/>
        <v>111.68503733583489</v>
      </c>
      <c r="DN210" s="2">
        <f t="shared" si="251"/>
        <v>100.33014015009383</v>
      </c>
      <c r="DO210" s="2">
        <f t="shared" si="251"/>
        <v>91.937237630662025</v>
      </c>
      <c r="DP210" s="2">
        <f t="shared" si="251"/>
        <v>86.632431358885015</v>
      </c>
      <c r="DQ210" s="2">
        <f t="shared" si="251"/>
        <v>80.718302001458568</v>
      </c>
      <c r="DR210" s="2">
        <f t="shared" si="251"/>
        <v>84.606955135996529</v>
      </c>
      <c r="DS210" s="2">
        <f t="shared" si="251"/>
        <v>86.035706452745615</v>
      </c>
      <c r="DT210" s="2">
        <f t="shared" si="251"/>
        <v>85.633306855934777</v>
      </c>
      <c r="DU210" s="2">
        <f t="shared" si="251"/>
        <v>89.92322319540925</v>
      </c>
      <c r="DV210" s="2">
        <f t="shared" si="251"/>
        <v>94.504392630625205</v>
      </c>
      <c r="DW210" s="2">
        <f t="shared" si="251"/>
        <v>91.40928090646355</v>
      </c>
      <c r="DX210" s="2">
        <f t="shared" si="251"/>
        <v>88.348738675958174</v>
      </c>
      <c r="DY210" s="2">
        <f t="shared" si="251"/>
        <v>88.2648245243129</v>
      </c>
      <c r="EA210" s="2">
        <f t="shared" si="240"/>
        <v>30.515826909600563</v>
      </c>
      <c r="EB210" s="2">
        <f t="shared" si="240"/>
        <v>33.957841456012709</v>
      </c>
      <c r="EC210" s="2">
        <f t="shared" si="240"/>
        <v>38.871566085619072</v>
      </c>
      <c r="ED210" s="2">
        <f t="shared" si="240"/>
        <v>38.552808031768649</v>
      </c>
      <c r="EE210" s="2">
        <f t="shared" si="240"/>
        <v>39.21319811746649</v>
      </c>
      <c r="EF210" s="2">
        <f t="shared" si="239"/>
        <v>40.941336577299538</v>
      </c>
      <c r="EG210" s="2">
        <f t="shared" si="239"/>
        <v>41.265909538655947</v>
      </c>
      <c r="EH210" s="2">
        <f t="shared" si="239"/>
        <v>41.618745587504129</v>
      </c>
      <c r="EI210" s="2">
        <f t="shared" si="239"/>
        <v>41.248398452263118</v>
      </c>
      <c r="EJ210" s="2">
        <f t="shared" si="239"/>
        <v>39.812274449991712</v>
      </c>
      <c r="EK210" s="2">
        <f t="shared" si="212"/>
        <v>35.105855796048459</v>
      </c>
      <c r="EL210" s="2">
        <f t="shared" si="179"/>
        <v>36.551782962412844</v>
      </c>
      <c r="EM210" s="2">
        <f t="shared" si="179"/>
        <v>37.131610456766175</v>
      </c>
      <c r="EN210" s="2">
        <f t="shared" si="179"/>
        <v>40.105147941755348</v>
      </c>
      <c r="EO210" s="2">
        <f t="shared" si="179"/>
        <v>44.165354107439526</v>
      </c>
      <c r="EQ210" s="2">
        <f t="shared" si="252"/>
        <v>31.831340592512856</v>
      </c>
      <c r="ER210" s="2">
        <f t="shared" si="252"/>
        <v>35.785876589844918</v>
      </c>
      <c r="ES210" s="2">
        <f t="shared" si="252"/>
        <v>46.216844553944561</v>
      </c>
      <c r="ET210" s="2">
        <f t="shared" si="252"/>
        <v>40.766313142895669</v>
      </c>
      <c r="EU210" s="2">
        <f t="shared" si="252"/>
        <v>40.379569091287408</v>
      </c>
      <c r="EV210" s="2">
        <f t="shared" si="252"/>
        <v>42.367159729829297</v>
      </c>
      <c r="EW210" s="2">
        <f t="shared" si="252"/>
        <v>42.414177394848977</v>
      </c>
      <c r="EX210" s="2">
        <f t="shared" si="252"/>
        <v>40.812436638093686</v>
      </c>
      <c r="EY210" s="2">
        <f t="shared" si="252"/>
        <v>40.404537037317908</v>
      </c>
      <c r="EZ210" s="2">
        <f t="shared" si="252"/>
        <v>40.209754654449199</v>
      </c>
      <c r="FA210" s="2">
        <f t="shared" si="252"/>
        <v>37.179522641620494</v>
      </c>
      <c r="FB210" s="2">
        <f t="shared" si="252"/>
        <v>38.022177464399157</v>
      </c>
      <c r="FC210" s="2">
        <f t="shared" si="252"/>
        <v>37.174368639189822</v>
      </c>
      <c r="FD210" s="2">
        <f t="shared" si="252"/>
        <v>39.693965044078496</v>
      </c>
      <c r="FE210" s="2">
        <f t="shared" si="252"/>
        <v>41.323930956551045</v>
      </c>
      <c r="FG210" s="2">
        <f t="shared" si="253"/>
        <v>0.99999818606633883</v>
      </c>
      <c r="FH210" s="2">
        <f t="shared" si="253"/>
        <v>0.99999785289971377</v>
      </c>
      <c r="FI210" s="2">
        <f t="shared" si="253"/>
        <v>0.99999796411690711</v>
      </c>
      <c r="FJ210" s="2">
        <f t="shared" si="253"/>
        <v>0.99999799127484101</v>
      </c>
      <c r="FK210" s="2">
        <f t="shared" si="253"/>
        <v>0.99999791428767493</v>
      </c>
      <c r="FL210" s="2">
        <f t="shared" si="253"/>
        <v>0.99999788823141922</v>
      </c>
      <c r="FM210" s="2">
        <f t="shared" si="253"/>
        <v>0.99999772040648371</v>
      </c>
      <c r="FN210" s="2">
        <f t="shared" si="253"/>
        <v>0.99999766017884162</v>
      </c>
      <c r="FO210" s="2">
        <f t="shared" si="253"/>
        <v>0.99999764526880297</v>
      </c>
      <c r="FP210" s="2">
        <f t="shared" si="253"/>
        <v>0.999997487937902</v>
      </c>
      <c r="FQ210" s="2">
        <f t="shared" si="253"/>
        <v>0.99999734795518724</v>
      </c>
      <c r="FR210" s="2">
        <f t="shared" si="253"/>
        <v>0.99999749419561468</v>
      </c>
      <c r="FS210" s="2">
        <f t="shared" si="253"/>
        <v>0.99999770585872771</v>
      </c>
      <c r="FT210" s="2">
        <f t="shared" si="253"/>
        <v>0.99999788389857425</v>
      </c>
      <c r="FU210" s="2">
        <f t="shared" si="253"/>
        <v>0.99999728365260465</v>
      </c>
      <c r="FW210" s="2">
        <f t="shared" si="244"/>
        <v>0.98266983517105444</v>
      </c>
      <c r="FX210" s="2">
        <f t="shared" si="244"/>
        <v>0.94546126308970801</v>
      </c>
      <c r="FY210" s="2">
        <f t="shared" si="244"/>
        <v>0.94157536477207115</v>
      </c>
      <c r="FZ210" s="2">
        <f t="shared" si="244"/>
        <v>0.93847615056306399</v>
      </c>
      <c r="GA210" s="2">
        <f t="shared" si="244"/>
        <v>0.93838091035324178</v>
      </c>
      <c r="GB210" s="2">
        <f t="shared" si="244"/>
        <v>0.93878731995060938</v>
      </c>
      <c r="GC210" s="2">
        <f t="shared" si="244"/>
        <v>0.93807293732646557</v>
      </c>
      <c r="GD210" s="2">
        <f t="shared" si="244"/>
        <v>0.94186677636515781</v>
      </c>
      <c r="GE210" s="2">
        <f t="shared" si="244"/>
        <v>0.94698291195032003</v>
      </c>
      <c r="GF210" s="2">
        <f t="shared" si="244"/>
        <v>0.94359614387573065</v>
      </c>
      <c r="GG210" s="2">
        <f t="shared" si="244"/>
        <v>0.94555093680061364</v>
      </c>
      <c r="GH210" s="2">
        <f t="shared" si="244"/>
        <v>0.93955060316377204</v>
      </c>
      <c r="GI210" s="2">
        <f t="shared" si="244"/>
        <v>0.93754336696906904</v>
      </c>
      <c r="GJ210" s="2">
        <f t="shared" si="244"/>
        <v>0.92083517645913082</v>
      </c>
      <c r="GK210" s="2">
        <f t="shared" si="244"/>
        <v>0.89719960825028966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7.0017443858913669E-129</v>
      </c>
      <c r="HT210" s="86">
        <f t="shared" si="246"/>
        <v>1.7108950315352472E-115</v>
      </c>
      <c r="HU210" s="86">
        <f t="shared" si="246"/>
        <v>1.2696889762568454E-117</v>
      </c>
      <c r="HV210" s="86">
        <f t="shared" si="246"/>
        <v>8.1657141211888136E-124</v>
      </c>
      <c r="HW210" s="86">
        <f t="shared" si="246"/>
        <v>5.4899829403584442E-126</v>
      </c>
      <c r="HX210" s="86">
        <f t="shared" si="246"/>
        <v>2.0193983665913258E-132</v>
      </c>
      <c r="HY210" s="86">
        <f t="shared" si="246"/>
        <v>1.0726308636746064E-139</v>
      </c>
      <c r="HZ210" s="86">
        <f t="shared" si="246"/>
        <v>9.7600750497598171E-147</v>
      </c>
      <c r="IA210" s="86">
        <f t="shared" si="246"/>
        <v>5.5788676638073724E-151</v>
      </c>
      <c r="IB210" s="86">
        <f t="shared" si="246"/>
        <v>2.3556066113201267E-149</v>
      </c>
      <c r="IC210" s="86">
        <f t="shared" si="246"/>
        <v>1.1290417463537887E-152</v>
      </c>
      <c r="ID210" s="86">
        <f t="shared" si="246"/>
        <v>5.5163150336885273E-129</v>
      </c>
      <c r="IE210" s="86">
        <f t="shared" si="246"/>
        <v>5.2337938563861989E-118</v>
      </c>
      <c r="IF210" s="86">
        <f t="shared" si="246"/>
        <v>2.3430193476363297E-94</v>
      </c>
      <c r="IG210" s="86">
        <f t="shared" si="246"/>
        <v>3.4888717786253941E-95</v>
      </c>
      <c r="II210" s="86">
        <f t="shared" si="247"/>
        <v>2.0819462971273757E-66</v>
      </c>
      <c r="IJ210" s="86">
        <f t="shared" si="247"/>
        <v>1.6889668509791373E-37</v>
      </c>
      <c r="IK210" s="86">
        <f t="shared" si="247"/>
        <v>1.2114823594609645E-36</v>
      </c>
      <c r="IL210" s="86">
        <f t="shared" si="247"/>
        <v>5.8298857739910685E-38</v>
      </c>
      <c r="IM210" s="86">
        <f t="shared" si="247"/>
        <v>9.9329434520122825E-39</v>
      </c>
      <c r="IN210" s="86">
        <f t="shared" si="247"/>
        <v>1.3139468217462467E-40</v>
      </c>
      <c r="IO210" s="86">
        <f t="shared" si="247"/>
        <v>1.1581268756558362E-42</v>
      </c>
      <c r="IP210" s="86">
        <f t="shared" si="247"/>
        <v>4.3111527954061041E-46</v>
      </c>
      <c r="IQ210" s="86">
        <f t="shared" si="247"/>
        <v>1.0787780963895197E-49</v>
      </c>
      <c r="IR210" s="86">
        <f t="shared" si="247"/>
        <v>5.0335946850079559E-48</v>
      </c>
      <c r="IS210" s="86">
        <f t="shared" si="247"/>
        <v>7.9789117995840929E-50</v>
      </c>
      <c r="IT210" s="86">
        <f t="shared" si="247"/>
        <v>2.6631924130450774E-40</v>
      </c>
      <c r="IU210" s="86">
        <f t="shared" si="247"/>
        <v>2.2866486388649727E-36</v>
      </c>
      <c r="IV210" s="86">
        <f t="shared" si="247"/>
        <v>2.9990375556908974E-14</v>
      </c>
      <c r="IW210" s="86">
        <f t="shared" si="247"/>
        <v>2.6564105056467561E-17</v>
      </c>
      <c r="IY210" s="86">
        <f t="shared" si="248"/>
        <v>2.0819462971273757E-66</v>
      </c>
      <c r="IZ210" s="86">
        <f t="shared" si="248"/>
        <v>1.6889668509791373E-37</v>
      </c>
      <c r="JA210" s="86">
        <f t="shared" si="248"/>
        <v>1.2114823594609645E-36</v>
      </c>
      <c r="JB210" s="86">
        <f t="shared" si="248"/>
        <v>5.8298857739910685E-38</v>
      </c>
      <c r="JC210" s="86">
        <f t="shared" si="248"/>
        <v>9.9329434520122825E-39</v>
      </c>
      <c r="JD210" s="86">
        <f t="shared" si="248"/>
        <v>1.3139468217462467E-40</v>
      </c>
      <c r="JE210" s="86">
        <f t="shared" si="248"/>
        <v>1.1581268756558362E-42</v>
      </c>
      <c r="JF210" s="86">
        <f t="shared" si="248"/>
        <v>4.3111527954061041E-46</v>
      </c>
      <c r="JG210" s="86">
        <f t="shared" si="248"/>
        <v>1.0787780963895197E-49</v>
      </c>
      <c r="JH210" s="86">
        <f t="shared" si="248"/>
        <v>5.0335946850079559E-48</v>
      </c>
      <c r="JI210" s="86">
        <f t="shared" si="248"/>
        <v>7.9789117995840929E-50</v>
      </c>
      <c r="JJ210" s="86">
        <f t="shared" si="248"/>
        <v>2.6631924130450774E-40</v>
      </c>
      <c r="JK210" s="86">
        <f t="shared" si="248"/>
        <v>2.2866486388649727E-36</v>
      </c>
      <c r="JL210" s="86">
        <f t="shared" si="248"/>
        <v>2.9990375556908974E-14</v>
      </c>
      <c r="JM210" s="86">
        <f t="shared" si="248"/>
        <v>2.6564105056467561E-17</v>
      </c>
    </row>
    <row r="211" spans="2:273" x14ac:dyDescent="0.25">
      <c r="B211" s="2">
        <v>184</v>
      </c>
      <c r="C211" s="37">
        <v>31.788</v>
      </c>
      <c r="D211" s="37">
        <v>37.393999999999998</v>
      </c>
      <c r="E211" s="37">
        <v>47.768999999999998</v>
      </c>
      <c r="F211" s="37">
        <v>41.137999999999998</v>
      </c>
      <c r="G211" s="37">
        <v>41.168999999999997</v>
      </c>
      <c r="H211" s="37">
        <v>41.768999999999998</v>
      </c>
      <c r="I211" s="37">
        <v>42.476999999999997</v>
      </c>
      <c r="J211" s="37">
        <v>40.938000000000002</v>
      </c>
      <c r="K211" s="37">
        <v>41.262</v>
      </c>
      <c r="L211" s="37">
        <v>40.831000000000003</v>
      </c>
      <c r="M211" s="37">
        <v>36.768999999999998</v>
      </c>
      <c r="N211" s="37">
        <v>37.862000000000002</v>
      </c>
      <c r="O211" s="37">
        <v>36.969000000000001</v>
      </c>
      <c r="P211" s="37">
        <v>38.154000000000003</v>
      </c>
      <c r="Q211" s="37">
        <v>42.707999999999998</v>
      </c>
      <c r="S211" s="4" t="e">
        <f t="shared" si="249"/>
        <v>#N/A</v>
      </c>
      <c r="T211" s="4">
        <f t="shared" si="249"/>
        <v>35.609578033195454</v>
      </c>
      <c r="U211" s="4">
        <f t="shared" si="249"/>
        <v>45.701934492438873</v>
      </c>
      <c r="V211" s="4">
        <f t="shared" si="249"/>
        <v>40.549572166892432</v>
      </c>
      <c r="W211" s="4">
        <f t="shared" si="249"/>
        <v>40.209944890963008</v>
      </c>
      <c r="X211" s="4">
        <f t="shared" si="249"/>
        <v>42.197473057400963</v>
      </c>
      <c r="Y211" s="4">
        <f t="shared" si="249"/>
        <v>42.256745778070304</v>
      </c>
      <c r="Z211" s="4">
        <f t="shared" si="249"/>
        <v>40.744750269028316</v>
      </c>
      <c r="AA211" s="4">
        <f t="shared" si="249"/>
        <v>40.32648415297929</v>
      </c>
      <c r="AB211" s="4">
        <f t="shared" si="249"/>
        <v>40.092423081629086</v>
      </c>
      <c r="AC211" s="4">
        <f t="shared" si="249"/>
        <v>36.956425327307272</v>
      </c>
      <c r="AD211" s="4">
        <f t="shared" si="249"/>
        <v>37.820845635369722</v>
      </c>
      <c r="AE211" s="4">
        <f t="shared" si="249"/>
        <v>37.06173247925549</v>
      </c>
      <c r="AF211" s="4">
        <f t="shared" si="249"/>
        <v>39.623881117213422</v>
      </c>
      <c r="AG211" s="4">
        <f t="shared" si="249"/>
        <v>41.464044552275105</v>
      </c>
      <c r="AI211" s="4">
        <f t="shared" si="250"/>
        <v>0</v>
      </c>
      <c r="AJ211" s="4">
        <f t="shared" si="250"/>
        <v>1.784421966804544</v>
      </c>
      <c r="AK211" s="4">
        <f t="shared" si="250"/>
        <v>2.0670655075611251</v>
      </c>
      <c r="AL211" s="4">
        <f t="shared" si="250"/>
        <v>0.5884278331075663</v>
      </c>
      <c r="AM211" s="4">
        <f t="shared" si="250"/>
        <v>0.95905510903698854</v>
      </c>
      <c r="AN211" s="4">
        <f t="shared" si="250"/>
        <v>-0.42847305740096431</v>
      </c>
      <c r="AO211" s="4">
        <f t="shared" si="250"/>
        <v>0.22025422192969302</v>
      </c>
      <c r="AP211" s="4">
        <f t="shared" si="250"/>
        <v>0.19324973097168652</v>
      </c>
      <c r="AQ211" s="4">
        <f t="shared" si="250"/>
        <v>0.93551584702071011</v>
      </c>
      <c r="AR211" s="4">
        <f t="shared" si="250"/>
        <v>0.73857691837091721</v>
      </c>
      <c r="AS211" s="4">
        <f t="shared" si="250"/>
        <v>-0.1874253273072739</v>
      </c>
      <c r="AT211" s="4">
        <f t="shared" si="250"/>
        <v>4.1154364630280327E-2</v>
      </c>
      <c r="AU211" s="4">
        <f t="shared" si="250"/>
        <v>-9.2732479255488443E-2</v>
      </c>
      <c r="AV211" s="4">
        <f t="shared" si="250"/>
        <v>-1.4698811172134185</v>
      </c>
      <c r="AW211" s="4">
        <f t="shared" si="250"/>
        <v>1.2439554477248933</v>
      </c>
      <c r="AY211" s="2" t="e">
        <f t="shared" si="242"/>
        <v>#N/A</v>
      </c>
      <c r="AZ211" s="2">
        <f t="shared" si="242"/>
        <v>35.609578033195454</v>
      </c>
      <c r="BA211" s="2">
        <f t="shared" si="242"/>
        <v>45.701934492438873</v>
      </c>
      <c r="BB211" s="2">
        <f t="shared" si="242"/>
        <v>40.549572166892432</v>
      </c>
      <c r="BC211" s="2">
        <f t="shared" si="242"/>
        <v>40.209944890963008</v>
      </c>
      <c r="BD211" s="2">
        <f t="shared" si="242"/>
        <v>42.197473057400963</v>
      </c>
      <c r="BE211" s="2">
        <f t="shared" si="242"/>
        <v>42.256745778070304</v>
      </c>
      <c r="BF211" s="2">
        <f t="shared" si="242"/>
        <v>40.744750269028316</v>
      </c>
      <c r="BG211" s="2">
        <f t="shared" si="242"/>
        <v>40.32648415297929</v>
      </c>
      <c r="BH211" s="2">
        <f t="shared" si="242"/>
        <v>40.092423081629086</v>
      </c>
      <c r="BI211" s="2">
        <f t="shared" si="242"/>
        <v>36.956425327307272</v>
      </c>
      <c r="BJ211" s="2">
        <f t="shared" si="242"/>
        <v>37.820845635369722</v>
      </c>
      <c r="BK211" s="2">
        <f t="shared" si="242"/>
        <v>37.06173247925549</v>
      </c>
      <c r="BL211" s="2">
        <f t="shared" si="242"/>
        <v>39.623881117213422</v>
      </c>
      <c r="BM211" s="2">
        <f t="shared" si="242"/>
        <v>41.464044552275105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37.393999999999998</v>
      </c>
      <c r="CW211" s="2">
        <f t="shared" si="199"/>
        <v>47.768999999999998</v>
      </c>
      <c r="CX211" s="2">
        <f t="shared" si="200"/>
        <v>41.137999999999998</v>
      </c>
      <c r="CY211" s="2">
        <f t="shared" si="201"/>
        <v>41.168999999999997</v>
      </c>
      <c r="CZ211" s="2">
        <f t="shared" si="202"/>
        <v>41.768999999999998</v>
      </c>
      <c r="DA211" s="2">
        <f t="shared" si="203"/>
        <v>42.476999999999997</v>
      </c>
      <c r="DB211" s="2">
        <f t="shared" si="204"/>
        <v>40.938000000000002</v>
      </c>
      <c r="DC211" s="2">
        <f t="shared" si="205"/>
        <v>41.262</v>
      </c>
      <c r="DD211" s="2">
        <f t="shared" si="206"/>
        <v>40.831000000000003</v>
      </c>
      <c r="DE211" s="2">
        <f t="shared" si="207"/>
        <v>36.768999999999998</v>
      </c>
      <c r="DF211" s="2">
        <f t="shared" si="208"/>
        <v>37.862000000000002</v>
      </c>
      <c r="DG211" s="2">
        <f t="shared" si="209"/>
        <v>36.969000000000001</v>
      </c>
      <c r="DH211" s="2">
        <f t="shared" si="210"/>
        <v>38.154000000000003</v>
      </c>
      <c r="DI211" s="2">
        <f t="shared" si="211"/>
        <v>42.707999999999998</v>
      </c>
      <c r="DK211" s="2">
        <f t="shared" si="251"/>
        <v>77.448637314439949</v>
      </c>
      <c r="DL211" s="2">
        <f t="shared" si="251"/>
        <v>89.032303135888512</v>
      </c>
      <c r="DM211" s="2">
        <f t="shared" si="251"/>
        <v>111.96565881801125</v>
      </c>
      <c r="DN211" s="2">
        <f t="shared" si="251"/>
        <v>100.57302908067544</v>
      </c>
      <c r="DO211" s="2">
        <f t="shared" si="251"/>
        <v>92.126622299651572</v>
      </c>
      <c r="DP211" s="2">
        <f t="shared" si="251"/>
        <v>86.790454355400698</v>
      </c>
      <c r="DQ211" s="2">
        <f t="shared" si="251"/>
        <v>80.830058585203801</v>
      </c>
      <c r="DR211" s="2">
        <f t="shared" si="251"/>
        <v>84.746279988115475</v>
      </c>
      <c r="DS211" s="2">
        <f t="shared" si="251"/>
        <v>86.183645598681935</v>
      </c>
      <c r="DT211" s="2">
        <f t="shared" si="251"/>
        <v>85.788310329205686</v>
      </c>
      <c r="DU211" s="2">
        <f t="shared" si="251"/>
        <v>90.118707490184249</v>
      </c>
      <c r="DV211" s="2">
        <f t="shared" si="251"/>
        <v>94.710616128058007</v>
      </c>
      <c r="DW211" s="2">
        <f t="shared" si="251"/>
        <v>91.6137588255949</v>
      </c>
      <c r="DX211" s="2">
        <f t="shared" si="251"/>
        <v>88.543766550522633</v>
      </c>
      <c r="DY211" s="2">
        <f t="shared" si="251"/>
        <v>88.455051948051945</v>
      </c>
      <c r="EA211" s="2">
        <f t="shared" si="240"/>
        <v>30.427673440784865</v>
      </c>
      <c r="EB211" s="2">
        <f t="shared" si="240"/>
        <v>33.848260833326201</v>
      </c>
      <c r="EC211" s="2">
        <f t="shared" si="240"/>
        <v>38.653502691617533</v>
      </c>
      <c r="ED211" s="2">
        <f t="shared" si="240"/>
        <v>38.432130302955919</v>
      </c>
      <c r="EE211" s="2">
        <f t="shared" si="240"/>
        <v>39.094350424360087</v>
      </c>
      <c r="EF211" s="2">
        <f t="shared" si="239"/>
        <v>40.83319151243802</v>
      </c>
      <c r="EG211" s="2">
        <f t="shared" si="239"/>
        <v>41.158829642442825</v>
      </c>
      <c r="EH211" s="2">
        <f t="shared" si="239"/>
        <v>41.517500621478277</v>
      </c>
      <c r="EI211" s="2">
        <f t="shared" si="239"/>
        <v>41.139679249527582</v>
      </c>
      <c r="EJ211" s="2">
        <f t="shared" si="239"/>
        <v>39.709405007043415</v>
      </c>
      <c r="EK211" s="2">
        <f t="shared" si="212"/>
        <v>34.959138895780455</v>
      </c>
      <c r="EL211" s="2">
        <f t="shared" si="212"/>
        <v>36.412636017136407</v>
      </c>
      <c r="EM211" s="2">
        <f t="shared" si="212"/>
        <v>37.019733606255521</v>
      </c>
      <c r="EN211" s="2">
        <f t="shared" si="212"/>
        <v>40.008841365476997</v>
      </c>
      <c r="EO211" s="2">
        <f t="shared" si="212"/>
        <v>44.06621930958093</v>
      </c>
      <c r="EQ211" s="2">
        <f t="shared" si="252"/>
        <v>31.759658736239967</v>
      </c>
      <c r="ER211" s="2">
        <f t="shared" si="252"/>
        <v>35.702125699602732</v>
      </c>
      <c r="ES211" s="2">
        <f t="shared" si="252"/>
        <v>46.100662550951938</v>
      </c>
      <c r="ET211" s="2">
        <f t="shared" si="252"/>
        <v>40.676050951148483</v>
      </c>
      <c r="EU211" s="2">
        <f t="shared" si="252"/>
        <v>40.276648124862547</v>
      </c>
      <c r="EV211" s="2">
        <f t="shared" si="252"/>
        <v>42.278508667214297</v>
      </c>
      <c r="EW211" s="2">
        <f t="shared" si="252"/>
        <v>42.322760098202693</v>
      </c>
      <c r="EX211" s="2">
        <f t="shared" si="252"/>
        <v>40.701154342704669</v>
      </c>
      <c r="EY211" s="2">
        <f t="shared" si="252"/>
        <v>40.284861415560485</v>
      </c>
      <c r="EZ211" s="2">
        <f t="shared" si="252"/>
        <v>40.113192307145766</v>
      </c>
      <c r="FA211" s="2">
        <f t="shared" si="252"/>
        <v>37.06117774423619</v>
      </c>
      <c r="FB211" s="2">
        <f t="shared" si="252"/>
        <v>37.903334844961606</v>
      </c>
      <c r="FC211" s="2">
        <f t="shared" si="252"/>
        <v>37.064162985210984</v>
      </c>
      <c r="FD211" s="2">
        <f t="shared" si="252"/>
        <v>39.593596839036806</v>
      </c>
      <c r="FE211" s="2">
        <f t="shared" si="252"/>
        <v>41.192002467265077</v>
      </c>
      <c r="FG211" s="2">
        <f t="shared" si="253"/>
        <v>0.99999834567257517</v>
      </c>
      <c r="FH211" s="2">
        <f t="shared" si="253"/>
        <v>0.9999980418208958</v>
      </c>
      <c r="FI211" s="2">
        <f t="shared" si="253"/>
        <v>0.99999814325221903</v>
      </c>
      <c r="FJ211" s="2">
        <f t="shared" si="253"/>
        <v>0.99999816802055785</v>
      </c>
      <c r="FK211" s="2">
        <f t="shared" si="253"/>
        <v>0.99999809780740267</v>
      </c>
      <c r="FL211" s="2">
        <f t="shared" si="253"/>
        <v>0.99999807404380625</v>
      </c>
      <c r="FM211" s="2">
        <f t="shared" si="253"/>
        <v>0.99999792098558682</v>
      </c>
      <c r="FN211" s="2">
        <f t="shared" si="253"/>
        <v>0.99999786605730212</v>
      </c>
      <c r="FO211" s="2">
        <f t="shared" si="253"/>
        <v>0.9999978524591796</v>
      </c>
      <c r="FP211" s="2">
        <f t="shared" si="253"/>
        <v>0.99999770897163109</v>
      </c>
      <c r="FQ211" s="2">
        <f t="shared" si="253"/>
        <v>0.99999758130581995</v>
      </c>
      <c r="FR211" s="2">
        <f t="shared" si="253"/>
        <v>0.99999771467873544</v>
      </c>
      <c r="FS211" s="2">
        <f t="shared" si="253"/>
        <v>0.99999790771787023</v>
      </c>
      <c r="FT211" s="2">
        <f t="shared" si="253"/>
        <v>0.99999807009220321</v>
      </c>
      <c r="FU211" s="2">
        <f t="shared" si="253"/>
        <v>0.99999752266113984</v>
      </c>
      <c r="FW211" s="2">
        <f t="shared" si="244"/>
        <v>0.98417056404909453</v>
      </c>
      <c r="FX211" s="2">
        <f t="shared" si="244"/>
        <v>0.95002023700255289</v>
      </c>
      <c r="FY211" s="2">
        <f t="shared" si="244"/>
        <v>0.94644076557637846</v>
      </c>
      <c r="FZ211" s="2">
        <f t="shared" si="244"/>
        <v>0.94358417923241056</v>
      </c>
      <c r="GA211" s="2">
        <f t="shared" si="244"/>
        <v>0.9434963702744853</v>
      </c>
      <c r="GB211" s="2">
        <f t="shared" si="244"/>
        <v>0.94387105887433309</v>
      </c>
      <c r="GC211" s="2">
        <f t="shared" si="244"/>
        <v>0.94321241714909776</v>
      </c>
      <c r="GD211" s="2">
        <f t="shared" si="244"/>
        <v>0.9467092829149174</v>
      </c>
      <c r="GE211" s="2">
        <f t="shared" si="244"/>
        <v>0.95142122448516719</v>
      </c>
      <c r="GF211" s="2">
        <f t="shared" si="244"/>
        <v>0.94830250086942902</v>
      </c>
      <c r="GG211" s="2">
        <f t="shared" si="244"/>
        <v>0.95010281035790367</v>
      </c>
      <c r="GH211" s="2">
        <f t="shared" si="244"/>
        <v>0.94457469365153279</v>
      </c>
      <c r="GI211" s="2">
        <f t="shared" si="244"/>
        <v>0.94272411366805453</v>
      </c>
      <c r="GJ211" s="2">
        <f t="shared" si="244"/>
        <v>0.92729438120496221</v>
      </c>
      <c r="GK211" s="2">
        <f t="shared" si="244"/>
        <v>0.90538914293923867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1.0787085985220418E-132</v>
      </c>
      <c r="HT211" s="86">
        <f t="shared" si="246"/>
        <v>2.7241889631366611E-119</v>
      </c>
      <c r="HU211" s="86">
        <f t="shared" si="246"/>
        <v>1.6480703832459666E-121</v>
      </c>
      <c r="HV211" s="86">
        <f t="shared" si="246"/>
        <v>5.8340935646056709E-128</v>
      </c>
      <c r="HW211" s="86">
        <f t="shared" si="246"/>
        <v>3.2367719522677724E-130</v>
      </c>
      <c r="HX211" s="86">
        <f t="shared" si="246"/>
        <v>7.4237746379396127E-137</v>
      </c>
      <c r="HY211" s="86">
        <f t="shared" si="246"/>
        <v>2.157522620273354E-144</v>
      </c>
      <c r="HZ211" s="86">
        <f t="shared" si="246"/>
        <v>1.2542748325155091E-151</v>
      </c>
      <c r="IA211" s="86">
        <f t="shared" si="246"/>
        <v>5.778450768852325E-156</v>
      </c>
      <c r="IB211" s="86">
        <f t="shared" si="246"/>
        <v>2.4432976434730905E-154</v>
      </c>
      <c r="IC211" s="86">
        <f t="shared" si="246"/>
        <v>9.6202438504296923E-158</v>
      </c>
      <c r="ID211" s="86">
        <f t="shared" si="246"/>
        <v>2.5353432326450663E-133</v>
      </c>
      <c r="IE211" s="86">
        <f t="shared" si="246"/>
        <v>5.4791614695928193E-122</v>
      </c>
      <c r="IF211" s="86">
        <f t="shared" si="246"/>
        <v>1.1546242757551879E-97</v>
      </c>
      <c r="IG211" s="86">
        <f t="shared" si="246"/>
        <v>1.1146475226367325E-98</v>
      </c>
      <c r="II211" s="86">
        <f t="shared" si="247"/>
        <v>2.1865936390352321E-69</v>
      </c>
      <c r="IJ211" s="86">
        <f t="shared" si="247"/>
        <v>7.5937145448010731E-40</v>
      </c>
      <c r="IK211" s="86">
        <f t="shared" si="247"/>
        <v>5.3809947234956786E-39</v>
      </c>
      <c r="IL211" s="86">
        <f t="shared" si="247"/>
        <v>1.8832707230498114E-40</v>
      </c>
      <c r="IM211" s="86">
        <f t="shared" si="247"/>
        <v>2.8329292989274573E-41</v>
      </c>
      <c r="IN211" s="86">
        <f t="shared" si="247"/>
        <v>2.8330765049717848E-43</v>
      </c>
      <c r="IO211" s="86">
        <f t="shared" si="247"/>
        <v>1.7548285835251035E-45</v>
      </c>
      <c r="IP211" s="86">
        <f t="shared" si="247"/>
        <v>4.5170425779423137E-49</v>
      </c>
      <c r="IQ211" s="86">
        <f t="shared" si="247"/>
        <v>8.3722301904405529E-53</v>
      </c>
      <c r="IR211" s="86">
        <f t="shared" si="247"/>
        <v>4.2532952819395091E-51</v>
      </c>
      <c r="IS211" s="86">
        <f t="shared" si="247"/>
        <v>5.6510872604946156E-53</v>
      </c>
      <c r="IT211" s="86">
        <f t="shared" si="247"/>
        <v>6.2102701314655876E-43</v>
      </c>
      <c r="IU211" s="86">
        <f t="shared" si="247"/>
        <v>9.1834555147506362E-39</v>
      </c>
      <c r="IV211" s="86">
        <f t="shared" si="247"/>
        <v>3.1815295014492068E-15</v>
      </c>
      <c r="IW211" s="86">
        <f t="shared" si="247"/>
        <v>1.1403360910748595E-18</v>
      </c>
      <c r="IY211" s="86">
        <f t="shared" si="248"/>
        <v>2.1865936390352321E-69</v>
      </c>
      <c r="IZ211" s="86">
        <f t="shared" si="248"/>
        <v>7.5937145448010731E-40</v>
      </c>
      <c r="JA211" s="86">
        <f t="shared" si="248"/>
        <v>5.3809947234956786E-39</v>
      </c>
      <c r="JB211" s="86">
        <f t="shared" si="248"/>
        <v>1.8832707230498114E-40</v>
      </c>
      <c r="JC211" s="86">
        <f t="shared" si="248"/>
        <v>2.8329292989274573E-41</v>
      </c>
      <c r="JD211" s="86">
        <f t="shared" si="248"/>
        <v>2.8330765049717848E-43</v>
      </c>
      <c r="JE211" s="86">
        <f t="shared" si="248"/>
        <v>1.7548285835251035E-45</v>
      </c>
      <c r="JF211" s="86">
        <f t="shared" si="248"/>
        <v>4.5170425779423137E-49</v>
      </c>
      <c r="JG211" s="86">
        <f t="shared" si="248"/>
        <v>8.3722301904405529E-53</v>
      </c>
      <c r="JH211" s="86">
        <f t="shared" si="248"/>
        <v>4.2532952819395091E-51</v>
      </c>
      <c r="JI211" s="86">
        <f t="shared" si="248"/>
        <v>5.6510872604946156E-53</v>
      </c>
      <c r="JJ211" s="86">
        <f t="shared" si="248"/>
        <v>6.2102701314655876E-43</v>
      </c>
      <c r="JK211" s="86">
        <f t="shared" si="248"/>
        <v>9.1834555147506362E-39</v>
      </c>
      <c r="JL211" s="86">
        <f t="shared" si="248"/>
        <v>3.1815295014492068E-15</v>
      </c>
      <c r="JM211" s="86">
        <f t="shared" si="248"/>
        <v>1.1403360910748595E-18</v>
      </c>
    </row>
    <row r="212" spans="2:273" x14ac:dyDescent="0.25">
      <c r="B212" s="2">
        <v>185</v>
      </c>
      <c r="C212" s="37">
        <v>30.423999999999999</v>
      </c>
      <c r="D212" s="37">
        <v>36.212000000000003</v>
      </c>
      <c r="E212" s="37">
        <v>47.168999999999997</v>
      </c>
      <c r="F212" s="37">
        <v>40.631</v>
      </c>
      <c r="G212" s="37">
        <v>40.262</v>
      </c>
      <c r="H212" s="37">
        <v>43.076999999999998</v>
      </c>
      <c r="I212" s="37">
        <v>42.784999999999997</v>
      </c>
      <c r="J212" s="37">
        <v>40.185000000000002</v>
      </c>
      <c r="K212" s="37">
        <v>40.445999999999998</v>
      </c>
      <c r="L212" s="37">
        <v>41.185000000000002</v>
      </c>
      <c r="M212" s="37">
        <v>37.491999999999997</v>
      </c>
      <c r="N212" s="37">
        <v>37.831000000000003</v>
      </c>
      <c r="O212" s="37">
        <v>36.277000000000001</v>
      </c>
      <c r="P212" s="37">
        <v>40.414999999999999</v>
      </c>
      <c r="Q212" s="37">
        <v>41.445999999999998</v>
      </c>
      <c r="S212" s="4" t="e">
        <f t="shared" si="249"/>
        <v>#N/A</v>
      </c>
      <c r="T212" s="4">
        <f t="shared" si="249"/>
        <v>35.532415081090136</v>
      </c>
      <c r="U212" s="4">
        <f t="shared" si="249"/>
        <v>45.614114533537368</v>
      </c>
      <c r="V212" s="4">
        <f t="shared" si="249"/>
        <v>40.468290632489257</v>
      </c>
      <c r="W212" s="4">
        <f t="shared" si="249"/>
        <v>40.111764365081648</v>
      </c>
      <c r="X212" s="4">
        <f t="shared" si="249"/>
        <v>42.114582651400141</v>
      </c>
      <c r="Y212" s="4">
        <f t="shared" si="249"/>
        <v>42.170019469287752</v>
      </c>
      <c r="Z212" s="4">
        <f t="shared" si="249"/>
        <v>40.630309519109929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>
        <f t="shared" si="249"/>
        <v>37.707861227155369</v>
      </c>
      <c r="AE212" s="4">
        <f t="shared" si="249"/>
        <v>36.951641792561063</v>
      </c>
      <c r="AF212" s="4">
        <f t="shared" si="249"/>
        <v>39.52129706909556</v>
      </c>
      <c r="AG212" s="4">
        <f t="shared" si="249"/>
        <v>41.31311526270953</v>
      </c>
      <c r="AI212" s="4">
        <f t="shared" si="250"/>
        <v>0</v>
      </c>
      <c r="AJ212" s="4">
        <f t="shared" si="250"/>
        <v>0.6795849189098675</v>
      </c>
      <c r="AK212" s="4">
        <f t="shared" si="250"/>
        <v>1.554885466462629</v>
      </c>
      <c r="AL212" s="4">
        <f t="shared" si="250"/>
        <v>0.16270936751074316</v>
      </c>
      <c r="AM212" s="4">
        <f t="shared" si="250"/>
        <v>0.1502356349183529</v>
      </c>
      <c r="AN212" s="4">
        <f t="shared" si="250"/>
        <v>0.96241734859985684</v>
      </c>
      <c r="AO212" s="4">
        <f t="shared" si="250"/>
        <v>0.6149805307122449</v>
      </c>
      <c r="AP212" s="4">
        <f t="shared" si="250"/>
        <v>-0.44530951910992655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0.12313877284463359</v>
      </c>
      <c r="AU212" s="4">
        <f t="shared" si="250"/>
        <v>-0.67464179256106149</v>
      </c>
      <c r="AV212" s="4">
        <f t="shared" si="250"/>
        <v>0.89370293090443909</v>
      </c>
      <c r="AW212" s="4">
        <f t="shared" si="250"/>
        <v>0.13288473729046757</v>
      </c>
      <c r="AY212" s="2" t="e">
        <f t="shared" ref="AY212:BM227" si="254">IF(OR($B212 &lt; C$230, $B212 &gt; C$233), #N/A, ((1-FG212)*DK212) + (FG212 - FW212)*EA212 + (FW212*EQ212))</f>
        <v>#N/A</v>
      </c>
      <c r="AZ212" s="2">
        <f t="shared" si="254"/>
        <v>35.532415081090136</v>
      </c>
      <c r="BA212" s="2">
        <f t="shared" si="254"/>
        <v>45.614114533537368</v>
      </c>
      <c r="BB212" s="2">
        <f t="shared" si="254"/>
        <v>40.468290632489257</v>
      </c>
      <c r="BC212" s="2">
        <f t="shared" si="254"/>
        <v>40.111764365081648</v>
      </c>
      <c r="BD212" s="2">
        <f t="shared" si="254"/>
        <v>42.114582651400141</v>
      </c>
      <c r="BE212" s="2">
        <f t="shared" si="254"/>
        <v>42.170019469287752</v>
      </c>
      <c r="BF212" s="2">
        <f t="shared" si="254"/>
        <v>40.630309519109929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>
        <f t="shared" si="254"/>
        <v>37.707861227155369</v>
      </c>
      <c r="BK212" s="2">
        <f t="shared" si="254"/>
        <v>36.951641792561063</v>
      </c>
      <c r="BL212" s="2">
        <f t="shared" si="254"/>
        <v>39.52129706909556</v>
      </c>
      <c r="BM212" s="2">
        <f t="shared" si="254"/>
        <v>41.31311526270953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>
        <f t="shared" si="198"/>
        <v>36.212000000000003</v>
      </c>
      <c r="CW212" s="2">
        <f t="shared" si="199"/>
        <v>47.168999999999997</v>
      </c>
      <c r="CX212" s="2">
        <f t="shared" si="200"/>
        <v>40.631</v>
      </c>
      <c r="CY212" s="2">
        <f t="shared" si="201"/>
        <v>40.262</v>
      </c>
      <c r="CZ212" s="2">
        <f t="shared" si="202"/>
        <v>43.076999999999998</v>
      </c>
      <c r="DA212" s="2">
        <f t="shared" si="203"/>
        <v>42.784999999999997</v>
      </c>
      <c r="DB212" s="2">
        <f t="shared" si="204"/>
        <v>40.185000000000002</v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>
        <f t="shared" si="208"/>
        <v>37.831000000000003</v>
      </c>
      <c r="DG212" s="2">
        <f t="shared" si="209"/>
        <v>36.277000000000001</v>
      </c>
      <c r="DH212" s="2">
        <f t="shared" si="210"/>
        <v>40.414999999999999</v>
      </c>
      <c r="DI212" s="2">
        <f t="shared" si="211"/>
        <v>41.445999999999998</v>
      </c>
      <c r="DK212" s="2">
        <f t="shared" si="251"/>
        <v>77.618849257759791</v>
      </c>
      <c r="DL212" s="2">
        <f t="shared" si="251"/>
        <v>89.246824912891995</v>
      </c>
      <c r="DM212" s="2">
        <f t="shared" si="251"/>
        <v>112.24628030018761</v>
      </c>
      <c r="DN212" s="2">
        <f t="shared" si="251"/>
        <v>100.81591801125705</v>
      </c>
      <c r="DO212" s="2">
        <f t="shared" si="251"/>
        <v>92.316006968641119</v>
      </c>
      <c r="DP212" s="2">
        <f t="shared" si="251"/>
        <v>86.948477351916381</v>
      </c>
      <c r="DQ212" s="2">
        <f t="shared" si="251"/>
        <v>80.941815168949034</v>
      </c>
      <c r="DR212" s="2">
        <f t="shared" si="251"/>
        <v>84.885604840234436</v>
      </c>
      <c r="DS212" s="2">
        <f t="shared" si="251"/>
        <v>86.33158474461824</v>
      </c>
      <c r="DT212" s="2">
        <f t="shared" si="251"/>
        <v>85.943313802476609</v>
      </c>
      <c r="DU212" s="2">
        <f t="shared" si="251"/>
        <v>90.314191784959235</v>
      </c>
      <c r="DV212" s="2">
        <f t="shared" si="251"/>
        <v>94.916839625490809</v>
      </c>
      <c r="DW212" s="2">
        <f t="shared" si="251"/>
        <v>91.818236744726249</v>
      </c>
      <c r="DX212" s="2">
        <f t="shared" si="251"/>
        <v>88.738794425087093</v>
      </c>
      <c r="DY212" s="2">
        <f t="shared" si="251"/>
        <v>88.645279371790991</v>
      </c>
      <c r="EA212" s="2">
        <f t="shared" si="240"/>
        <v>30.339519971969167</v>
      </c>
      <c r="EB212" s="2">
        <f t="shared" si="240"/>
        <v>33.738680210639686</v>
      </c>
      <c r="EC212" s="2">
        <f t="shared" si="240"/>
        <v>38.435439297615993</v>
      </c>
      <c r="ED212" s="2">
        <f t="shared" si="240"/>
        <v>38.311452574143189</v>
      </c>
      <c r="EE212" s="2">
        <f t="shared" si="240"/>
        <v>38.975502731253677</v>
      </c>
      <c r="EF212" s="2">
        <f t="shared" si="239"/>
        <v>40.725046447576503</v>
      </c>
      <c r="EG212" s="2">
        <f t="shared" si="239"/>
        <v>41.051749746229696</v>
      </c>
      <c r="EH212" s="2">
        <f t="shared" si="239"/>
        <v>41.416255655452424</v>
      </c>
      <c r="EI212" s="2">
        <f t="shared" si="239"/>
        <v>41.030960046792046</v>
      </c>
      <c r="EJ212" s="2">
        <f t="shared" si="239"/>
        <v>39.606535564095125</v>
      </c>
      <c r="EK212" s="2">
        <f t="shared" si="212"/>
        <v>34.812421995512459</v>
      </c>
      <c r="EL212" s="2">
        <f t="shared" si="212"/>
        <v>36.273489071859963</v>
      </c>
      <c r="EM212" s="2">
        <f t="shared" si="212"/>
        <v>36.907856755744866</v>
      </c>
      <c r="EN212" s="2">
        <f t="shared" si="212"/>
        <v>39.912534789198659</v>
      </c>
      <c r="EO212" s="2">
        <f t="shared" si="212"/>
        <v>43.967084511722341</v>
      </c>
      <c r="EQ212" s="2">
        <f t="shared" si="252"/>
        <v>31.687976879967074</v>
      </c>
      <c r="ER212" s="2">
        <f t="shared" si="252"/>
        <v>35.618374809360553</v>
      </c>
      <c r="ES212" s="2">
        <f t="shared" si="252"/>
        <v>45.984480547959322</v>
      </c>
      <c r="ET212" s="2">
        <f t="shared" si="252"/>
        <v>40.585788759401296</v>
      </c>
      <c r="EU212" s="2">
        <f t="shared" si="252"/>
        <v>40.173727158437693</v>
      </c>
      <c r="EV212" s="2">
        <f t="shared" si="252"/>
        <v>42.189857604599297</v>
      </c>
      <c r="EW212" s="2">
        <f t="shared" si="252"/>
        <v>42.231342801556409</v>
      </c>
      <c r="EX212" s="2">
        <f t="shared" si="252"/>
        <v>40.589872047315652</v>
      </c>
      <c r="EY212" s="2">
        <f t="shared" si="252"/>
        <v>40.165185793803069</v>
      </c>
      <c r="EZ212" s="2">
        <f t="shared" si="252"/>
        <v>40.016629959842327</v>
      </c>
      <c r="FA212" s="2">
        <f t="shared" si="252"/>
        <v>36.942832846851893</v>
      </c>
      <c r="FB212" s="2">
        <f t="shared" si="252"/>
        <v>37.784492225524062</v>
      </c>
      <c r="FC212" s="2">
        <f t="shared" si="252"/>
        <v>36.953957331232154</v>
      </c>
      <c r="FD212" s="2">
        <f t="shared" si="252"/>
        <v>39.493228633995123</v>
      </c>
      <c r="FE212" s="2">
        <f t="shared" si="252"/>
        <v>41.060073977979101</v>
      </c>
      <c r="FG212" s="2">
        <f t="shared" si="253"/>
        <v>0.9999984912352371</v>
      </c>
      <c r="FH212" s="2">
        <f t="shared" si="253"/>
        <v>0.99999821411912382</v>
      </c>
      <c r="FI212" s="2">
        <f t="shared" si="253"/>
        <v>0.99999830662562106</v>
      </c>
      <c r="FJ212" s="2">
        <f t="shared" si="253"/>
        <v>0.99999832921462206</v>
      </c>
      <c r="FK212" s="2">
        <f t="shared" si="253"/>
        <v>0.99999826517944235</v>
      </c>
      <c r="FL212" s="2">
        <f t="shared" si="253"/>
        <v>0.99999824350677757</v>
      </c>
      <c r="FM212" s="2">
        <f t="shared" si="253"/>
        <v>0.99999810391597321</v>
      </c>
      <c r="FN212" s="2">
        <f t="shared" si="253"/>
        <v>0.99999805382076357</v>
      </c>
      <c r="FO212" s="2">
        <f t="shared" si="253"/>
        <v>0.99999804141912374</v>
      </c>
      <c r="FP212" s="2">
        <f t="shared" si="253"/>
        <v>0.99999791055687304</v>
      </c>
      <c r="FQ212" s="2">
        <f t="shared" si="253"/>
        <v>0.9999977941242213</v>
      </c>
      <c r="FR212" s="2">
        <f t="shared" si="253"/>
        <v>0.99999791576181618</v>
      </c>
      <c r="FS212" s="2">
        <f t="shared" si="253"/>
        <v>0.99999809181566746</v>
      </c>
      <c r="FT212" s="2">
        <f t="shared" si="253"/>
        <v>0.9999982399028714</v>
      </c>
      <c r="FU212" s="2">
        <f t="shared" si="253"/>
        <v>0.99999774063961433</v>
      </c>
      <c r="FW212" s="2">
        <f t="shared" ref="FW212:GK227" si="256">POWER(10,($B212-C$232)/C$229)/(1+POWER(10,($B212-C$232)/C$229))</f>
        <v>0.98554324719503916</v>
      </c>
      <c r="FX212" s="2">
        <f t="shared" si="256"/>
        <v>0.95421657365878698</v>
      </c>
      <c r="FY212" s="2">
        <f t="shared" si="256"/>
        <v>0.95092211162680462</v>
      </c>
      <c r="FZ212" s="2">
        <f t="shared" si="256"/>
        <v>0.94829147985191009</v>
      </c>
      <c r="GA212" s="2">
        <f t="shared" si="256"/>
        <v>0.94821059548486375</v>
      </c>
      <c r="GB212" s="2">
        <f t="shared" si="256"/>
        <v>0.94855572748680139</v>
      </c>
      <c r="GC212" s="2">
        <f t="shared" si="256"/>
        <v>0.94794902622792598</v>
      </c>
      <c r="GD212" s="2">
        <f t="shared" si="256"/>
        <v>0.95116932106088004</v>
      </c>
      <c r="GE212" s="2">
        <f t="shared" si="256"/>
        <v>0.95550544237788726</v>
      </c>
      <c r="GF212" s="2">
        <f t="shared" si="256"/>
        <v>0.95263586954245316</v>
      </c>
      <c r="GG212" s="2">
        <f t="shared" si="256"/>
        <v>0.95429254765327498</v>
      </c>
      <c r="GH212" s="2">
        <f t="shared" si="256"/>
        <v>0.94920379557578993</v>
      </c>
      <c r="GI212" s="2">
        <f t="shared" si="256"/>
        <v>0.94749918472174233</v>
      </c>
      <c r="GJ212" s="2">
        <f t="shared" si="256"/>
        <v>0.93326476181235984</v>
      </c>
      <c r="GK212" s="2">
        <f t="shared" si="256"/>
        <v>0.91298953421363671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1.460036906844905E-136</v>
      </c>
      <c r="HT212" s="86">
        <f t="shared" si="258"/>
        <v>3.7582966020497259E-123</v>
      </c>
      <c r="HU212" s="86">
        <f t="shared" si="258"/>
        <v>1.8460762723667564E-125</v>
      </c>
      <c r="HV212" s="86">
        <f t="shared" si="258"/>
        <v>3.5548344816977441E-132</v>
      </c>
      <c r="HW212" s="86">
        <f t="shared" si="258"/>
        <v>1.6216833009782926E-134</v>
      </c>
      <c r="HX212" s="86">
        <f t="shared" si="258"/>
        <v>2.302122232056401E-141</v>
      </c>
      <c r="HY212" s="86">
        <f t="shared" si="258"/>
        <v>3.6219131573068286E-149</v>
      </c>
      <c r="HZ212" s="86">
        <f t="shared" si="258"/>
        <v>1.3374638634456185E-156</v>
      </c>
      <c r="IA212" s="86">
        <f t="shared" si="258"/>
        <v>4.9575470220151947E-161</v>
      </c>
      <c r="IB212" s="86">
        <f t="shared" si="258"/>
        <v>2.0949616571134158E-159</v>
      </c>
      <c r="IC212" s="86">
        <f t="shared" si="258"/>
        <v>6.7608365167680918E-163</v>
      </c>
      <c r="ID212" s="86">
        <f t="shared" si="258"/>
        <v>9.8587988292733943E-138</v>
      </c>
      <c r="IE212" s="86">
        <f t="shared" si="258"/>
        <v>4.9174334552321062E-126</v>
      </c>
      <c r="IF212" s="86">
        <f t="shared" si="258"/>
        <v>4.9800396501937194E-101</v>
      </c>
      <c r="IG212" s="86">
        <f t="shared" si="258"/>
        <v>3.0730190794533596E-102</v>
      </c>
      <c r="II212" s="86">
        <f t="shared" ref="II212:IW227" si="259" xml:space="preserve"> _xlfn.NORM.DIST($B212, C$10, ABS(C$14), TRUE) * _xlfn.NORM.DIST(($B212 - C$10)*C$18, 0, ABS(C$14), TRUE) * 2</f>
        <v>1.9693351011747095E-72</v>
      </c>
      <c r="IJ212" s="86">
        <f t="shared" si="259"/>
        <v>2.8810834605010117E-42</v>
      </c>
      <c r="IK212" s="86">
        <f t="shared" si="259"/>
        <v>2.007347011488576E-41</v>
      </c>
      <c r="IL212" s="86">
        <f t="shared" si="259"/>
        <v>5.038458325211335E-43</v>
      </c>
      <c r="IM212" s="86">
        <f t="shared" si="259"/>
        <v>6.6631373701947843E-44</v>
      </c>
      <c r="IN212" s="86">
        <f t="shared" si="259"/>
        <v>4.9935025250118465E-46</v>
      </c>
      <c r="IO212" s="86">
        <f t="shared" si="259"/>
        <v>2.1462877190409801E-48</v>
      </c>
      <c r="IP212" s="86">
        <f t="shared" si="259"/>
        <v>3.793738060143551E-52</v>
      </c>
      <c r="IQ212" s="86">
        <f t="shared" si="259"/>
        <v>5.19726621543713E-56</v>
      </c>
      <c r="IR212" s="86">
        <f t="shared" si="259"/>
        <v>2.8680442607621037E-54</v>
      </c>
      <c r="IS212" s="86">
        <f t="shared" si="259"/>
        <v>3.1852996057532286E-56</v>
      </c>
      <c r="IT212" s="86">
        <f t="shared" si="259"/>
        <v>1.1880182155899844E-45</v>
      </c>
      <c r="IU212" s="86">
        <f t="shared" si="259"/>
        <v>3.0735052667874827E-41</v>
      </c>
      <c r="IV212" s="86">
        <f t="shared" si="259"/>
        <v>3.1151749275094202E-16</v>
      </c>
      <c r="IW212" s="86">
        <f t="shared" si="259"/>
        <v>4.3074278060064622E-20</v>
      </c>
      <c r="IY212" s="86">
        <f t="shared" ref="IY212:JM227" si="260">GM212+HC212+HS212+II212</f>
        <v>1.9693351011747095E-72</v>
      </c>
      <c r="IZ212" s="86">
        <f t="shared" si="260"/>
        <v>2.8810834605010117E-42</v>
      </c>
      <c r="JA212" s="86">
        <f t="shared" si="260"/>
        <v>2.007347011488576E-41</v>
      </c>
      <c r="JB212" s="86">
        <f t="shared" si="260"/>
        <v>5.038458325211335E-43</v>
      </c>
      <c r="JC212" s="86">
        <f t="shared" si="260"/>
        <v>6.6631373701947843E-44</v>
      </c>
      <c r="JD212" s="86">
        <f t="shared" si="260"/>
        <v>4.9935025250118465E-46</v>
      </c>
      <c r="JE212" s="86">
        <f t="shared" si="260"/>
        <v>2.1462877190409801E-48</v>
      </c>
      <c r="JF212" s="86">
        <f t="shared" si="260"/>
        <v>3.793738060143551E-52</v>
      </c>
      <c r="JG212" s="86">
        <f t="shared" si="260"/>
        <v>5.19726621543713E-56</v>
      </c>
      <c r="JH212" s="86">
        <f t="shared" si="260"/>
        <v>2.8680442607621037E-54</v>
      </c>
      <c r="JI212" s="86">
        <f t="shared" si="260"/>
        <v>3.1852996057532286E-56</v>
      </c>
      <c r="JJ212" s="86">
        <f t="shared" si="260"/>
        <v>1.1880182155899844E-45</v>
      </c>
      <c r="JK212" s="86">
        <f t="shared" si="260"/>
        <v>3.0735052667874827E-41</v>
      </c>
      <c r="JL212" s="86">
        <f t="shared" si="260"/>
        <v>3.1151749275094202E-16</v>
      </c>
      <c r="JM212" s="86">
        <f t="shared" si="260"/>
        <v>4.3074278060064622E-20</v>
      </c>
    </row>
    <row r="213" spans="2:273" x14ac:dyDescent="0.25">
      <c r="B213" s="2">
        <v>186</v>
      </c>
      <c r="C213" s="37">
        <v>32.408999999999999</v>
      </c>
      <c r="D213" s="37">
        <v>35.621000000000002</v>
      </c>
      <c r="E213" s="37">
        <v>46.323</v>
      </c>
      <c r="F213" s="37">
        <v>41.476999999999997</v>
      </c>
      <c r="G213" s="37">
        <v>41.015000000000001</v>
      </c>
      <c r="H213" s="37">
        <v>42</v>
      </c>
      <c r="I213" s="37">
        <v>41.677</v>
      </c>
      <c r="J213" s="37">
        <v>41.277000000000001</v>
      </c>
      <c r="K213" s="37">
        <v>39.969000000000001</v>
      </c>
      <c r="L213" s="37">
        <v>40.430999999999997</v>
      </c>
      <c r="M213" s="37">
        <v>38.185000000000002</v>
      </c>
      <c r="N213" s="37">
        <v>37.646000000000001</v>
      </c>
      <c r="O213" s="37">
        <v>38.753999999999998</v>
      </c>
      <c r="P213" s="37">
        <v>39.969000000000001</v>
      </c>
      <c r="Q213" s="37">
        <v>38.631</v>
      </c>
      <c r="S213" s="4" t="e">
        <f t="shared" si="249"/>
        <v>#N/A</v>
      </c>
      <c r="T213" s="4">
        <f t="shared" si="249"/>
        <v>35.45482790287646</v>
      </c>
      <c r="U213" s="4">
        <f t="shared" si="249"/>
        <v>45.52447609690612</v>
      </c>
      <c r="V213" s="4">
        <f t="shared" si="249"/>
        <v>40.386436425171134</v>
      </c>
      <c r="W213" s="4">
        <f t="shared" si="249"/>
        <v>40.013281158453267</v>
      </c>
      <c r="X213" s="4">
        <f t="shared" si="249"/>
        <v>42.031324118136922</v>
      </c>
      <c r="Y213" s="4">
        <f t="shared" si="249"/>
        <v>42.08299375894466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>
        <f t="shared" si="249"/>
        <v>37.594502836529578</v>
      </c>
      <c r="AE213" s="4">
        <f t="shared" si="249"/>
        <v>36.841549796792016</v>
      </c>
      <c r="AF213" s="4">
        <f t="shared" si="249"/>
        <v>39.4188590178045</v>
      </c>
      <c r="AG213" s="4">
        <f t="shared" si="249"/>
        <v>41.163324622881248</v>
      </c>
      <c r="AI213" s="4">
        <f t="shared" si="250"/>
        <v>0</v>
      </c>
      <c r="AJ213" s="4">
        <f t="shared" si="250"/>
        <v>0.16617209712354253</v>
      </c>
      <c r="AK213" s="4">
        <f t="shared" si="250"/>
        <v>0.79852390309387999</v>
      </c>
      <c r="AL213" s="4">
        <f t="shared" si="250"/>
        <v>1.0905635748288631</v>
      </c>
      <c r="AM213" s="4">
        <f t="shared" si="250"/>
        <v>1.0017188415467331</v>
      </c>
      <c r="AN213" s="4">
        <f t="shared" si="250"/>
        <v>-3.1324118136922152E-2</v>
      </c>
      <c r="AO213" s="4">
        <f t="shared" si="250"/>
        <v>-0.4059937589446605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5.1497163470422436E-2</v>
      </c>
      <c r="AU213" s="4">
        <f t="shared" si="250"/>
        <v>1.9124502032079818</v>
      </c>
      <c r="AV213" s="4">
        <f t="shared" si="250"/>
        <v>0.55014098219550078</v>
      </c>
      <c r="AW213" s="4">
        <f t="shared" si="250"/>
        <v>-2.5323246228812479</v>
      </c>
      <c r="AY213" s="2" t="e">
        <f t="shared" si="254"/>
        <v>#N/A</v>
      </c>
      <c r="AZ213" s="2">
        <f t="shared" si="254"/>
        <v>35.45482790287646</v>
      </c>
      <c r="BA213" s="2">
        <f t="shared" si="254"/>
        <v>45.52447609690612</v>
      </c>
      <c r="BB213" s="2">
        <f t="shared" si="254"/>
        <v>40.386436425171134</v>
      </c>
      <c r="BC213" s="2">
        <f t="shared" si="254"/>
        <v>40.013281158453267</v>
      </c>
      <c r="BD213" s="2">
        <f t="shared" si="254"/>
        <v>42.031324118136922</v>
      </c>
      <c r="BE213" s="2">
        <f t="shared" si="254"/>
        <v>42.08299375894466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>
        <f t="shared" si="254"/>
        <v>37.594502836529578</v>
      </c>
      <c r="BK213" s="2">
        <f t="shared" si="254"/>
        <v>36.841549796792016</v>
      </c>
      <c r="BL213" s="2">
        <f t="shared" si="254"/>
        <v>39.4188590178045</v>
      </c>
      <c r="BM213" s="2">
        <f t="shared" si="254"/>
        <v>41.163324622881248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>
        <f t="shared" si="198"/>
        <v>35.621000000000002</v>
      </c>
      <c r="CW213" s="2">
        <f t="shared" si="199"/>
        <v>46.323</v>
      </c>
      <c r="CX213" s="2">
        <f t="shared" si="200"/>
        <v>41.476999999999997</v>
      </c>
      <c r="CY213" s="2">
        <f t="shared" si="201"/>
        <v>41.015000000000001</v>
      </c>
      <c r="CZ213" s="2">
        <f t="shared" si="202"/>
        <v>42</v>
      </c>
      <c r="DA213" s="2">
        <f t="shared" si="203"/>
        <v>41.677</v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>
        <f t="shared" si="208"/>
        <v>37.646000000000001</v>
      </c>
      <c r="DG213" s="2">
        <f t="shared" si="209"/>
        <v>38.753999999999998</v>
      </c>
      <c r="DH213" s="2">
        <f t="shared" si="210"/>
        <v>39.969000000000001</v>
      </c>
      <c r="DI213" s="2">
        <f t="shared" si="211"/>
        <v>38.631</v>
      </c>
      <c r="DK213" s="2">
        <f t="shared" si="251"/>
        <v>77.789061201079619</v>
      </c>
      <c r="DL213" s="2">
        <f t="shared" si="251"/>
        <v>89.461346689895478</v>
      </c>
      <c r="DM213" s="2">
        <f t="shared" si="251"/>
        <v>112.52690178236398</v>
      </c>
      <c r="DN213" s="2">
        <f t="shared" si="251"/>
        <v>101.05880694183867</v>
      </c>
      <c r="DO213" s="2">
        <f t="shared" si="251"/>
        <v>92.505391637630666</v>
      </c>
      <c r="DP213" s="2">
        <f t="shared" si="251"/>
        <v>87.106500348432064</v>
      </c>
      <c r="DQ213" s="2">
        <f t="shared" si="251"/>
        <v>81.053571752694282</v>
      </c>
      <c r="DR213" s="2">
        <f t="shared" si="251"/>
        <v>85.024929692353382</v>
      </c>
      <c r="DS213" s="2">
        <f t="shared" si="251"/>
        <v>86.47952389055456</v>
      </c>
      <c r="DT213" s="2">
        <f t="shared" si="251"/>
        <v>86.098317275747519</v>
      </c>
      <c r="DU213" s="2">
        <f t="shared" si="251"/>
        <v>90.50967607973422</v>
      </c>
      <c r="DV213" s="2">
        <f t="shared" si="251"/>
        <v>95.123063122923611</v>
      </c>
      <c r="DW213" s="2">
        <f t="shared" si="251"/>
        <v>92.022714663857599</v>
      </c>
      <c r="DX213" s="2">
        <f t="shared" si="251"/>
        <v>88.933822299651553</v>
      </c>
      <c r="DY213" s="2">
        <f t="shared" si="251"/>
        <v>88.835506795530051</v>
      </c>
      <c r="EA213" s="2">
        <f t="shared" si="240"/>
        <v>30.25136650315347</v>
      </c>
      <c r="EB213" s="2">
        <f t="shared" si="240"/>
        <v>33.629099587953178</v>
      </c>
      <c r="EC213" s="2">
        <f t="shared" si="240"/>
        <v>38.217375903614453</v>
      </c>
      <c r="ED213" s="2">
        <f t="shared" si="240"/>
        <v>38.190774845330466</v>
      </c>
      <c r="EE213" s="2">
        <f t="shared" si="240"/>
        <v>38.856655038147267</v>
      </c>
      <c r="EF213" s="2">
        <f t="shared" si="239"/>
        <v>40.616901382714993</v>
      </c>
      <c r="EG213" s="2">
        <f t="shared" si="239"/>
        <v>40.944669850016567</v>
      </c>
      <c r="EH213" s="2">
        <f t="shared" si="239"/>
        <v>41.315010689426572</v>
      </c>
      <c r="EI213" s="2">
        <f t="shared" si="239"/>
        <v>40.92224084405651</v>
      </c>
      <c r="EJ213" s="2">
        <f t="shared" si="239"/>
        <v>39.503666121146836</v>
      </c>
      <c r="EK213" s="2">
        <f t="shared" si="212"/>
        <v>34.665705095244462</v>
      </c>
      <c r="EL213" s="2">
        <f t="shared" si="212"/>
        <v>36.134342126583519</v>
      </c>
      <c r="EM213" s="2">
        <f t="shared" si="212"/>
        <v>36.795979905234205</v>
      </c>
      <c r="EN213" s="2">
        <f t="shared" si="212"/>
        <v>39.816228212920308</v>
      </c>
      <c r="EO213" s="2">
        <f t="shared" si="212"/>
        <v>43.867949713863744</v>
      </c>
      <c r="EQ213" s="2">
        <f t="shared" si="252"/>
        <v>31.616295023694185</v>
      </c>
      <c r="ER213" s="2">
        <f t="shared" si="252"/>
        <v>35.534623919118374</v>
      </c>
      <c r="ES213" s="2">
        <f t="shared" si="252"/>
        <v>45.868298544966692</v>
      </c>
      <c r="ET213" s="2">
        <f t="shared" si="252"/>
        <v>40.49552656765411</v>
      </c>
      <c r="EU213" s="2">
        <f t="shared" si="252"/>
        <v>40.070806192012839</v>
      </c>
      <c r="EV213" s="2">
        <f t="shared" si="252"/>
        <v>42.101206541984297</v>
      </c>
      <c r="EW213" s="2">
        <f t="shared" si="252"/>
        <v>42.139925504910124</v>
      </c>
      <c r="EX213" s="2">
        <f t="shared" si="252"/>
        <v>40.478589751926634</v>
      </c>
      <c r="EY213" s="2">
        <f t="shared" si="252"/>
        <v>40.045510172045653</v>
      </c>
      <c r="EZ213" s="2">
        <f t="shared" si="252"/>
        <v>39.920067612538894</v>
      </c>
      <c r="FA213" s="2">
        <f t="shared" si="252"/>
        <v>36.824487949467596</v>
      </c>
      <c r="FB213" s="2">
        <f t="shared" si="252"/>
        <v>37.665649606086518</v>
      </c>
      <c r="FC213" s="2">
        <f t="shared" si="252"/>
        <v>36.843751677253316</v>
      </c>
      <c r="FD213" s="2">
        <f t="shared" si="252"/>
        <v>39.392860428953441</v>
      </c>
      <c r="FE213" s="2">
        <f t="shared" si="252"/>
        <v>40.928145488693133</v>
      </c>
      <c r="FG213" s="2">
        <f t="shared" si="253"/>
        <v>0.9999986239899995</v>
      </c>
      <c r="FH213" s="2">
        <f t="shared" si="253"/>
        <v>0.99999837125702729</v>
      </c>
      <c r="FI213" s="2">
        <f t="shared" si="253"/>
        <v>0.99999845562398126</v>
      </c>
      <c r="FJ213" s="2">
        <f t="shared" si="253"/>
        <v>0.99999847622540106</v>
      </c>
      <c r="FK213" s="2">
        <f t="shared" si="253"/>
        <v>0.99999841782460552</v>
      </c>
      <c r="FL213" s="2">
        <f t="shared" si="253"/>
        <v>0.99999839805889434</v>
      </c>
      <c r="FM213" s="2">
        <f t="shared" si="253"/>
        <v>0.99999827075052672</v>
      </c>
      <c r="FN213" s="2">
        <f t="shared" si="253"/>
        <v>0.99999822506313707</v>
      </c>
      <c r="FO213" s="2">
        <f t="shared" si="253"/>
        <v>0.99999821375270326</v>
      </c>
      <c r="FP213" s="2">
        <f t="shared" si="253"/>
        <v>0.99999809440486964</v>
      </c>
      <c r="FQ213" s="2">
        <f t="shared" si="253"/>
        <v>0.99999798821698904</v>
      </c>
      <c r="FR213" s="2">
        <f t="shared" si="253"/>
        <v>0.99999809915183591</v>
      </c>
      <c r="FS213" s="2">
        <f t="shared" si="253"/>
        <v>0.99999825971491296</v>
      </c>
      <c r="FT213" s="2">
        <f t="shared" si="253"/>
        <v>0.99999839477209185</v>
      </c>
      <c r="FU213" s="2">
        <f t="shared" si="253"/>
        <v>0.99999793943842863</v>
      </c>
      <c r="FW213" s="2">
        <f t="shared" si="256"/>
        <v>0.98679849192606683</v>
      </c>
      <c r="FX213" s="2">
        <f t="shared" si="256"/>
        <v>0.95807613090241617</v>
      </c>
      <c r="FY213" s="2">
        <f t="shared" si="256"/>
        <v>0.95504630931028289</v>
      </c>
      <c r="FZ213" s="2">
        <f t="shared" si="256"/>
        <v>0.95262572617440577</v>
      </c>
      <c r="GA213" s="2">
        <f t="shared" si="256"/>
        <v>0.9525512823612261</v>
      </c>
      <c r="GB213" s="2">
        <f t="shared" si="256"/>
        <v>0.95286892522735345</v>
      </c>
      <c r="GC213" s="2">
        <f t="shared" si="256"/>
        <v>0.9523105337091875</v>
      </c>
      <c r="GD213" s="2">
        <f t="shared" si="256"/>
        <v>0.95527372190947391</v>
      </c>
      <c r="GE213" s="2">
        <f t="shared" si="256"/>
        <v>0.9592609863380066</v>
      </c>
      <c r="GF213" s="2">
        <f t="shared" si="256"/>
        <v>0.95662262310288371</v>
      </c>
      <c r="GG213" s="2">
        <f t="shared" si="256"/>
        <v>0.95814598118637173</v>
      </c>
      <c r="GH213" s="2">
        <f t="shared" si="256"/>
        <v>0.95346532351420443</v>
      </c>
      <c r="GI213" s="2">
        <f t="shared" si="256"/>
        <v>0.95189647301991154</v>
      </c>
      <c r="GJ213" s="2">
        <f t="shared" si="256"/>
        <v>0.93877724073525814</v>
      </c>
      <c r="GK213" s="2">
        <f t="shared" si="256"/>
        <v>0.92003328869479672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1.7361317861631947E-140</v>
      </c>
      <c r="HT213" s="86">
        <f t="shared" si="258"/>
        <v>4.4924290302537869E-127</v>
      </c>
      <c r="HU213" s="86">
        <f t="shared" si="258"/>
        <v>1.7844950557002156E-129</v>
      </c>
      <c r="HV213" s="86">
        <f t="shared" si="258"/>
        <v>1.8472614135732073E-136</v>
      </c>
      <c r="HW213" s="86">
        <f t="shared" si="258"/>
        <v>6.9044485911441197E-139</v>
      </c>
      <c r="HX213" s="86">
        <f t="shared" si="258"/>
        <v>6.0218371620769108E-146</v>
      </c>
      <c r="HY213" s="86">
        <f t="shared" si="258"/>
        <v>5.0745143490642752E-154</v>
      </c>
      <c r="HZ213" s="86">
        <f t="shared" si="258"/>
        <v>1.1833615962292239E-161</v>
      </c>
      <c r="IA213" s="86">
        <f t="shared" si="258"/>
        <v>3.5229680543361074E-166</v>
      </c>
      <c r="IB213" s="86">
        <f t="shared" si="258"/>
        <v>1.4849031504086591E-164</v>
      </c>
      <c r="IC213" s="86">
        <f t="shared" si="258"/>
        <v>3.9187663817837989E-168</v>
      </c>
      <c r="ID213" s="86">
        <f t="shared" si="258"/>
        <v>3.2434480726606885E-142</v>
      </c>
      <c r="IE213" s="86">
        <f t="shared" si="258"/>
        <v>3.7834318052274918E-130</v>
      </c>
      <c r="IF213" s="86">
        <f t="shared" si="258"/>
        <v>1.8799567643938287E-104</v>
      </c>
      <c r="IG213" s="86">
        <f t="shared" si="258"/>
        <v>7.3107700067429721E-106</v>
      </c>
      <c r="II213" s="86">
        <f t="shared" si="259"/>
        <v>1.5209507853187457E-75</v>
      </c>
      <c r="IJ213" s="86">
        <f t="shared" si="259"/>
        <v>9.2236332724605334E-45</v>
      </c>
      <c r="IK213" s="86">
        <f t="shared" si="259"/>
        <v>6.2888487840778696E-44</v>
      </c>
      <c r="IL213" s="86">
        <f t="shared" si="259"/>
        <v>1.1163171834465907E-45</v>
      </c>
      <c r="IM213" s="86">
        <f t="shared" si="259"/>
        <v>1.292348940434846E-46</v>
      </c>
      <c r="IN213" s="86">
        <f t="shared" si="259"/>
        <v>7.1943499689005503E-49</v>
      </c>
      <c r="IO213" s="86">
        <f t="shared" si="259"/>
        <v>2.1187918079440913E-51</v>
      </c>
      <c r="IP213" s="86">
        <f t="shared" si="259"/>
        <v>2.5539186848529473E-55</v>
      </c>
      <c r="IQ213" s="86">
        <f t="shared" si="259"/>
        <v>2.5805367153606764E-59</v>
      </c>
      <c r="IR213" s="86">
        <f t="shared" si="259"/>
        <v>1.5432423925594603E-57</v>
      </c>
      <c r="IS213" s="86">
        <f t="shared" si="259"/>
        <v>1.4288094994708915E-59</v>
      </c>
      <c r="IT213" s="86">
        <f t="shared" si="259"/>
        <v>1.8642906278483272E-48</v>
      </c>
      <c r="IU213" s="86">
        <f t="shared" si="259"/>
        <v>8.571471267191771E-44</v>
      </c>
      <c r="IV213" s="86">
        <f t="shared" si="259"/>
        <v>2.8150651168194944E-17</v>
      </c>
      <c r="IW213" s="86">
        <f t="shared" si="259"/>
        <v>1.4315797160302927E-21</v>
      </c>
      <c r="IY213" s="86">
        <f t="shared" si="260"/>
        <v>1.5209507853187457E-75</v>
      </c>
      <c r="IZ213" s="86">
        <f t="shared" si="260"/>
        <v>9.2236332724605334E-45</v>
      </c>
      <c r="JA213" s="86">
        <f t="shared" si="260"/>
        <v>6.2888487840778696E-44</v>
      </c>
      <c r="JB213" s="86">
        <f t="shared" si="260"/>
        <v>1.1163171834465907E-45</v>
      </c>
      <c r="JC213" s="86">
        <f t="shared" si="260"/>
        <v>1.292348940434846E-46</v>
      </c>
      <c r="JD213" s="86">
        <f t="shared" si="260"/>
        <v>7.1943499689005503E-49</v>
      </c>
      <c r="JE213" s="86">
        <f t="shared" si="260"/>
        <v>2.1187918079440913E-51</v>
      </c>
      <c r="JF213" s="86">
        <f t="shared" si="260"/>
        <v>2.5539186848529473E-55</v>
      </c>
      <c r="JG213" s="86">
        <f t="shared" si="260"/>
        <v>2.5805367153606764E-59</v>
      </c>
      <c r="JH213" s="86">
        <f t="shared" si="260"/>
        <v>1.5432423925594603E-57</v>
      </c>
      <c r="JI213" s="86">
        <f t="shared" si="260"/>
        <v>1.4288094994708915E-59</v>
      </c>
      <c r="JJ213" s="86">
        <f t="shared" si="260"/>
        <v>1.8642906278483272E-48</v>
      </c>
      <c r="JK213" s="86">
        <f t="shared" si="260"/>
        <v>8.571471267191771E-44</v>
      </c>
      <c r="JL213" s="86">
        <f t="shared" si="260"/>
        <v>2.8150651168194944E-17</v>
      </c>
      <c r="JM213" s="86">
        <f t="shared" si="260"/>
        <v>1.4315797160302927E-21</v>
      </c>
    </row>
    <row r="214" spans="2:273" x14ac:dyDescent="0.25">
      <c r="B214" s="2">
        <v>187</v>
      </c>
      <c r="C214" s="37">
        <v>32.863999999999997</v>
      </c>
      <c r="D214" s="37">
        <v>36</v>
      </c>
      <c r="E214" s="37">
        <v>47.784999999999997</v>
      </c>
      <c r="F214" s="37">
        <v>40.954000000000001</v>
      </c>
      <c r="G214" s="37">
        <v>41.231000000000002</v>
      </c>
      <c r="H214" s="37">
        <v>42.262</v>
      </c>
      <c r="I214" s="37">
        <v>41.6</v>
      </c>
      <c r="J214" s="37">
        <v>40.677</v>
      </c>
      <c r="K214" s="37">
        <v>39.845999999999997</v>
      </c>
      <c r="L214" s="37">
        <v>41.585000000000001</v>
      </c>
      <c r="M214" s="37">
        <v>37.091999999999999</v>
      </c>
      <c r="N214" s="37">
        <v>39.091999999999999</v>
      </c>
      <c r="O214" s="37">
        <v>36.938000000000002</v>
      </c>
      <c r="P214" s="37">
        <v>39.414999999999999</v>
      </c>
      <c r="Q214" s="37">
        <v>41.462000000000003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2"/>
        <v>35.37683766538602</v>
      </c>
      <c r="U214" s="4">
        <f t="shared" si="262"/>
        <v>45.433108251743917</v>
      </c>
      <c r="V214" s="4">
        <f t="shared" si="262"/>
        <v>40.304037034959748</v>
      </c>
      <c r="W214" s="4">
        <f t="shared" si="262"/>
        <v>39.914509841285572</v>
      </c>
      <c r="X214" s="4">
        <f t="shared" si="262"/>
        <v>41.947715231703945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>
        <f t="shared" si="262"/>
        <v>37.480788505208459</v>
      </c>
      <c r="AE214" s="4">
        <f t="shared" si="262"/>
        <v>36.731455849613219</v>
      </c>
      <c r="AF214" s="4">
        <f t="shared" si="262"/>
        <v>39.316559689961935</v>
      </c>
      <c r="AG214" s="4">
        <f t="shared" si="262"/>
        <v>41.014631332675471</v>
      </c>
      <c r="AI214" s="4">
        <f t="shared" ref="AI214:AW227" si="263">IF(OR($B214 &lt; C$230, $B214 &gt; C$233), 0, C214-S214)</f>
        <v>0</v>
      </c>
      <c r="AJ214" s="4">
        <f t="shared" si="263"/>
        <v>0.62316233461397985</v>
      </c>
      <c r="AK214" s="4">
        <f t="shared" si="263"/>
        <v>2.3518917482560795</v>
      </c>
      <c r="AL214" s="4">
        <f t="shared" si="263"/>
        <v>0.64996296504025253</v>
      </c>
      <c r="AM214" s="4">
        <f t="shared" si="263"/>
        <v>1.31649015871443</v>
      </c>
      <c r="AN214" s="4">
        <f t="shared" si="263"/>
        <v>0.31428476829605501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1.6112114947915401</v>
      </c>
      <c r="AU214" s="4">
        <f t="shared" si="263"/>
        <v>0.20654415038678309</v>
      </c>
      <c r="AV214" s="4">
        <f t="shared" si="263"/>
        <v>9.8440310038064638E-2</v>
      </c>
      <c r="AW214" s="4">
        <f t="shared" si="263"/>
        <v>0.44736866732453251</v>
      </c>
      <c r="AY214" s="2" t="e">
        <f t="shared" si="254"/>
        <v>#N/A</v>
      </c>
      <c r="AZ214" s="2">
        <f t="shared" si="254"/>
        <v>35.37683766538602</v>
      </c>
      <c r="BA214" s="2">
        <f t="shared" si="254"/>
        <v>45.433108251743917</v>
      </c>
      <c r="BB214" s="2">
        <f t="shared" si="254"/>
        <v>40.304037034959748</v>
      </c>
      <c r="BC214" s="2">
        <f t="shared" si="254"/>
        <v>39.914509841285572</v>
      </c>
      <c r="BD214" s="2">
        <f t="shared" si="254"/>
        <v>41.947715231703945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>
        <f t="shared" si="254"/>
        <v>37.480788505208459</v>
      </c>
      <c r="BK214" s="2">
        <f t="shared" si="254"/>
        <v>36.731455849613219</v>
      </c>
      <c r="BL214" s="2">
        <f t="shared" si="254"/>
        <v>39.316559689961935</v>
      </c>
      <c r="BM214" s="2">
        <f t="shared" si="254"/>
        <v>41.014631332675471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>
        <f t="shared" si="198"/>
        <v>36</v>
      </c>
      <c r="CW214" s="2">
        <f t="shared" si="199"/>
        <v>47.784999999999997</v>
      </c>
      <c r="CX214" s="2">
        <f t="shared" si="200"/>
        <v>40.954000000000001</v>
      </c>
      <c r="CY214" s="2">
        <f t="shared" si="201"/>
        <v>41.231000000000002</v>
      </c>
      <c r="CZ214" s="2">
        <f t="shared" si="202"/>
        <v>42.262</v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>
        <f t="shared" si="208"/>
        <v>39.091999999999999</v>
      </c>
      <c r="DG214" s="2">
        <f t="shared" si="209"/>
        <v>36.938000000000002</v>
      </c>
      <c r="DH214" s="2">
        <f t="shared" si="210"/>
        <v>39.414999999999999</v>
      </c>
      <c r="DI214" s="2">
        <f t="shared" si="211"/>
        <v>41.462000000000003</v>
      </c>
      <c r="DK214" s="2">
        <f t="shared" ref="DK214:DY227" si="264">BO$228*$B214+BO$229</f>
        <v>77.959273144399461</v>
      </c>
      <c r="DL214" s="2">
        <f t="shared" si="264"/>
        <v>89.675868466898962</v>
      </c>
      <c r="DM214" s="2">
        <f t="shared" si="264"/>
        <v>112.80752326454034</v>
      </c>
      <c r="DN214" s="2">
        <f t="shared" si="264"/>
        <v>101.30169587242028</v>
      </c>
      <c r="DO214" s="2">
        <f t="shared" si="264"/>
        <v>92.694776306620213</v>
      </c>
      <c r="DP214" s="2">
        <f t="shared" si="264"/>
        <v>87.264523344947733</v>
      </c>
      <c r="DQ214" s="2">
        <f t="shared" si="264"/>
        <v>81.165328336439515</v>
      </c>
      <c r="DR214" s="2">
        <f t="shared" si="264"/>
        <v>85.164254544472328</v>
      </c>
      <c r="DS214" s="2">
        <f t="shared" si="264"/>
        <v>86.627463036490866</v>
      </c>
      <c r="DT214" s="2">
        <f t="shared" si="264"/>
        <v>86.253320749018428</v>
      </c>
      <c r="DU214" s="2">
        <f t="shared" si="264"/>
        <v>90.705160374509219</v>
      </c>
      <c r="DV214" s="2">
        <f t="shared" si="264"/>
        <v>95.329286620356413</v>
      </c>
      <c r="DW214" s="2">
        <f t="shared" si="264"/>
        <v>92.227192582988948</v>
      </c>
      <c r="DX214" s="2">
        <f t="shared" si="264"/>
        <v>89.128850174216012</v>
      </c>
      <c r="DY214" s="2">
        <f t="shared" si="264"/>
        <v>89.025734219269097</v>
      </c>
      <c r="EA214" s="2">
        <f t="shared" si="240"/>
        <v>30.163213034337772</v>
      </c>
      <c r="EB214" s="2">
        <f t="shared" si="240"/>
        <v>33.51951896526667</v>
      </c>
      <c r="EC214" s="2">
        <f t="shared" si="240"/>
        <v>37.999312509612921</v>
      </c>
      <c r="ED214" s="2">
        <f t="shared" si="240"/>
        <v>38.070097116517744</v>
      </c>
      <c r="EE214" s="2">
        <f t="shared" si="240"/>
        <v>38.737807345040864</v>
      </c>
      <c r="EF214" s="2">
        <f t="shared" si="239"/>
        <v>40.508756317853482</v>
      </c>
      <c r="EG214" s="2">
        <f t="shared" si="239"/>
        <v>40.837589953803445</v>
      </c>
      <c r="EH214" s="2">
        <f t="shared" si="239"/>
        <v>41.213765723400712</v>
      </c>
      <c r="EI214" s="2">
        <f t="shared" si="239"/>
        <v>40.813521641320975</v>
      </c>
      <c r="EJ214" s="2">
        <f t="shared" si="239"/>
        <v>39.400796678198539</v>
      </c>
      <c r="EK214" s="2">
        <f t="shared" si="212"/>
        <v>34.518988194976458</v>
      </c>
      <c r="EL214" s="2">
        <f t="shared" si="212"/>
        <v>35.995195181307082</v>
      </c>
      <c r="EM214" s="2">
        <f t="shared" si="212"/>
        <v>36.68410305472355</v>
      </c>
      <c r="EN214" s="2">
        <f t="shared" si="212"/>
        <v>39.719921636641971</v>
      </c>
      <c r="EO214" s="2">
        <f t="shared" si="212"/>
        <v>43.768814916005155</v>
      </c>
      <c r="EQ214" s="2">
        <f t="shared" ref="EQ214:FE227" si="265">CU$228*$B214+CU$229</f>
        <v>31.544613167421296</v>
      </c>
      <c r="ER214" s="2">
        <f t="shared" si="265"/>
        <v>35.450873028876188</v>
      </c>
      <c r="ES214" s="2">
        <f t="shared" si="265"/>
        <v>45.752116541974075</v>
      </c>
      <c r="ET214" s="2">
        <f t="shared" si="265"/>
        <v>40.405264375906924</v>
      </c>
      <c r="EU214" s="2">
        <f t="shared" si="265"/>
        <v>39.967885225587978</v>
      </c>
      <c r="EV214" s="2">
        <f t="shared" si="265"/>
        <v>42.01255547936929</v>
      </c>
      <c r="EW214" s="2">
        <f t="shared" si="265"/>
        <v>42.04850820826384</v>
      </c>
      <c r="EX214" s="2">
        <f t="shared" si="265"/>
        <v>40.367307456537617</v>
      </c>
      <c r="EY214" s="2">
        <f t="shared" si="265"/>
        <v>39.925834550288229</v>
      </c>
      <c r="EZ214" s="2">
        <f t="shared" si="265"/>
        <v>39.823505265235454</v>
      </c>
      <c r="FA214" s="2">
        <f t="shared" si="265"/>
        <v>36.706143052083291</v>
      </c>
      <c r="FB214" s="2">
        <f t="shared" si="265"/>
        <v>37.546806986648967</v>
      </c>
      <c r="FC214" s="2">
        <f t="shared" si="265"/>
        <v>36.733546023274478</v>
      </c>
      <c r="FD214" s="2">
        <f t="shared" si="265"/>
        <v>39.292492223911751</v>
      </c>
      <c r="FE214" s="2">
        <f t="shared" si="265"/>
        <v>40.796216999407164</v>
      </c>
      <c r="FG214" s="2">
        <f t="shared" ref="FG214:FU227" si="266">POWER(10,($B214-C$231)/C$229)/(1+POWER(10,($B214-C$231)/C$229))</f>
        <v>0.99999874506381248</v>
      </c>
      <c r="FH214" s="2">
        <f t="shared" si="266"/>
        <v>0.99999851456854139</v>
      </c>
      <c r="FI214" s="2">
        <f t="shared" si="266"/>
        <v>0.99999859151213943</v>
      </c>
      <c r="FJ214" s="2">
        <f t="shared" si="266"/>
        <v>0.99999861030086268</v>
      </c>
      <c r="FK214" s="2">
        <f t="shared" si="266"/>
        <v>0.99999855703868967</v>
      </c>
      <c r="FL214" s="2">
        <f t="shared" si="266"/>
        <v>0.99999853901214164</v>
      </c>
      <c r="FM214" s="2">
        <f t="shared" si="266"/>
        <v>0.99999842290549645</v>
      </c>
      <c r="FN214" s="2">
        <f t="shared" si="266"/>
        <v>0.99999838123808904</v>
      </c>
      <c r="FO214" s="2">
        <f t="shared" si="266"/>
        <v>0.9999983709228476</v>
      </c>
      <c r="FP214" s="2">
        <f t="shared" si="266"/>
        <v>0.99999826207629428</v>
      </c>
      <c r="FQ214" s="2">
        <f t="shared" si="266"/>
        <v>0.99999816523176277</v>
      </c>
      <c r="FR214" s="2">
        <f t="shared" si="266"/>
        <v>0.99999826640558043</v>
      </c>
      <c r="FS214" s="2">
        <f t="shared" si="266"/>
        <v>0.99999841284089408</v>
      </c>
      <c r="FT214" s="2">
        <f t="shared" si="266"/>
        <v>0.99999853601454136</v>
      </c>
      <c r="FU214" s="2">
        <f t="shared" si="266"/>
        <v>0.99999812074517103</v>
      </c>
      <c r="FW214" s="2">
        <f t="shared" si="256"/>
        <v>0.98794607983224558</v>
      </c>
      <c r="FX214" s="2">
        <f t="shared" si="256"/>
        <v>0.96162341162873011</v>
      </c>
      <c r="FY214" s="2">
        <f t="shared" si="256"/>
        <v>0.9588389368085587</v>
      </c>
      <c r="FZ214" s="2">
        <f t="shared" si="256"/>
        <v>0.9566132946417204</v>
      </c>
      <c r="GA214" s="2">
        <f t="shared" si="256"/>
        <v>0.95654483104983323</v>
      </c>
      <c r="GB214" s="2">
        <f t="shared" si="256"/>
        <v>0.95683695074823105</v>
      </c>
      <c r="GC214" s="2">
        <f t="shared" si="256"/>
        <v>0.95632341605507476</v>
      </c>
      <c r="GD214" s="2">
        <f t="shared" si="256"/>
        <v>0.95904798588800011</v>
      </c>
      <c r="GE214" s="2">
        <f t="shared" si="256"/>
        <v>0.96271191540010081</v>
      </c>
      <c r="GF214" s="2">
        <f t="shared" si="256"/>
        <v>0.96028779095057881</v>
      </c>
      <c r="GG214" s="2">
        <f t="shared" si="256"/>
        <v>0.96168758805246057</v>
      </c>
      <c r="GH214" s="2">
        <f t="shared" si="256"/>
        <v>0.95738538308185595</v>
      </c>
      <c r="GI214" s="2">
        <f t="shared" si="256"/>
        <v>0.955942585054674</v>
      </c>
      <c r="GJ214" s="2">
        <f t="shared" si="256"/>
        <v>0.94386176668561672</v>
      </c>
      <c r="GK214" s="2">
        <f t="shared" si="256"/>
        <v>0.92655270234663167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1.813669589971697E-144</v>
      </c>
      <c r="HT214" s="86">
        <f t="shared" si="258"/>
        <v>4.6526920720684099E-131</v>
      </c>
      <c r="HU214" s="86">
        <f t="shared" si="258"/>
        <v>1.4885704556953728E-133</v>
      </c>
      <c r="HV214" s="86">
        <f t="shared" si="258"/>
        <v>8.186470415344944E-141</v>
      </c>
      <c r="HW214" s="86">
        <f t="shared" si="258"/>
        <v>2.4980281479223383E-143</v>
      </c>
      <c r="HX214" s="86">
        <f t="shared" si="258"/>
        <v>1.3286881233619532E-150</v>
      </c>
      <c r="HY214" s="86">
        <f t="shared" si="258"/>
        <v>5.9336382366257691E-159</v>
      </c>
      <c r="HZ214" s="86">
        <f t="shared" si="258"/>
        <v>8.6875115241592419E-167</v>
      </c>
      <c r="IA214" s="86">
        <f t="shared" si="258"/>
        <v>2.0736408842364227E-171</v>
      </c>
      <c r="IB214" s="86">
        <f t="shared" si="258"/>
        <v>8.7003947619203693E-170</v>
      </c>
      <c r="IC214" s="86">
        <f t="shared" si="258"/>
        <v>1.8733951114177506E-173</v>
      </c>
      <c r="ID214" s="86">
        <f t="shared" si="258"/>
        <v>9.0278001787941709E-147</v>
      </c>
      <c r="IE214" s="86">
        <f t="shared" si="258"/>
        <v>2.4954717633450583E-134</v>
      </c>
      <c r="IF214" s="86">
        <f t="shared" si="258"/>
        <v>6.2112887505952851E-108</v>
      </c>
      <c r="IG214" s="86">
        <f t="shared" si="258"/>
        <v>1.5008124171736003E-109</v>
      </c>
      <c r="II214" s="86">
        <f t="shared" si="259"/>
        <v>1.0072708599722627E-78</v>
      </c>
      <c r="IJ214" s="86">
        <f t="shared" si="259"/>
        <v>2.4915580517058327E-47</v>
      </c>
      <c r="IK214" s="86">
        <f t="shared" si="259"/>
        <v>1.6545703448090112E-46</v>
      </c>
      <c r="IL214" s="86">
        <f t="shared" si="259"/>
        <v>2.0481311442835584E-48</v>
      </c>
      <c r="IM214" s="86">
        <f t="shared" si="259"/>
        <v>2.0668736370632744E-49</v>
      </c>
      <c r="IN214" s="86">
        <f t="shared" si="259"/>
        <v>8.4721256734604489E-52</v>
      </c>
      <c r="IO214" s="86">
        <f t="shared" si="259"/>
        <v>1.688148233135584E-54</v>
      </c>
      <c r="IP214" s="86">
        <f t="shared" si="259"/>
        <v>1.3780017166224731E-58</v>
      </c>
      <c r="IQ214" s="86">
        <f t="shared" si="259"/>
        <v>1.0247664075546991E-62</v>
      </c>
      <c r="IR214" s="86">
        <f t="shared" si="259"/>
        <v>6.6259402690886527E-61</v>
      </c>
      <c r="IS214" s="86">
        <f t="shared" si="259"/>
        <v>5.1001390703647468E-63</v>
      </c>
      <c r="IT214" s="86">
        <f t="shared" si="259"/>
        <v>2.3997036562050471E-51</v>
      </c>
      <c r="IU214" s="86">
        <f t="shared" si="259"/>
        <v>1.9917976163021838E-46</v>
      </c>
      <c r="IV214" s="86">
        <f t="shared" si="259"/>
        <v>2.3475995322376383E-18</v>
      </c>
      <c r="IW214" s="86">
        <f t="shared" si="259"/>
        <v>4.1859206025685131E-23</v>
      </c>
      <c r="IY214" s="86">
        <f t="shared" si="260"/>
        <v>1.0072708599722627E-78</v>
      </c>
      <c r="IZ214" s="86">
        <f t="shared" si="260"/>
        <v>2.4915580517058327E-47</v>
      </c>
      <c r="JA214" s="86">
        <f t="shared" si="260"/>
        <v>1.6545703448090112E-46</v>
      </c>
      <c r="JB214" s="86">
        <f t="shared" si="260"/>
        <v>2.0481311442835584E-48</v>
      </c>
      <c r="JC214" s="86">
        <f t="shared" si="260"/>
        <v>2.0668736370632744E-49</v>
      </c>
      <c r="JD214" s="86">
        <f t="shared" si="260"/>
        <v>8.4721256734604489E-52</v>
      </c>
      <c r="JE214" s="86">
        <f t="shared" si="260"/>
        <v>1.688148233135584E-54</v>
      </c>
      <c r="JF214" s="86">
        <f t="shared" si="260"/>
        <v>1.3780017166224731E-58</v>
      </c>
      <c r="JG214" s="86">
        <f t="shared" si="260"/>
        <v>1.0247664075546991E-62</v>
      </c>
      <c r="JH214" s="86">
        <f t="shared" si="260"/>
        <v>6.6259402690886527E-61</v>
      </c>
      <c r="JI214" s="86">
        <f t="shared" si="260"/>
        <v>5.1001390703647468E-63</v>
      </c>
      <c r="JJ214" s="86">
        <f t="shared" si="260"/>
        <v>2.3997036562050471E-51</v>
      </c>
      <c r="JK214" s="86">
        <f t="shared" si="260"/>
        <v>1.9917976163021838E-46</v>
      </c>
      <c r="JL214" s="86">
        <f t="shared" si="260"/>
        <v>2.3475995322376383E-18</v>
      </c>
      <c r="JM214" s="86">
        <f t="shared" si="260"/>
        <v>4.1859206025685131E-23</v>
      </c>
    </row>
    <row r="215" spans="2:273" x14ac:dyDescent="0.25">
      <c r="B215" s="2">
        <v>188</v>
      </c>
      <c r="C215" s="37">
        <v>31.135999999999999</v>
      </c>
      <c r="D215" s="37">
        <v>36.773000000000003</v>
      </c>
      <c r="E215" s="37">
        <v>48.2</v>
      </c>
      <c r="F215" s="37">
        <v>41.6</v>
      </c>
      <c r="G215" s="37">
        <v>40.030999999999999</v>
      </c>
      <c r="H215" s="37">
        <v>42.030999999999999</v>
      </c>
      <c r="I215" s="37">
        <v>42.845999999999997</v>
      </c>
      <c r="J215" s="37">
        <v>40.338000000000001</v>
      </c>
      <c r="K215" s="37">
        <v>39.323</v>
      </c>
      <c r="L215" s="37">
        <v>41.353999999999999</v>
      </c>
      <c r="M215" s="37">
        <v>37.814999999999998</v>
      </c>
      <c r="N215" s="37">
        <v>37.799999999999997</v>
      </c>
      <c r="O215" s="37">
        <v>36.954000000000001</v>
      </c>
      <c r="P215" s="37">
        <v>39.877000000000002</v>
      </c>
      <c r="Q215" s="37">
        <v>41.738</v>
      </c>
      <c r="S215" s="4" t="e">
        <f t="shared" si="262"/>
        <v>#N/A</v>
      </c>
      <c r="T215" s="4">
        <f t="shared" si="262"/>
        <v>35.298465393340585</v>
      </c>
      <c r="U215" s="4">
        <f t="shared" si="262"/>
        <v>45.340099818234371</v>
      </c>
      <c r="V215" s="4">
        <f t="shared" si="262"/>
        <v>40.221119987363139</v>
      </c>
      <c r="W215" s="4">
        <f t="shared" si="262"/>
        <v>39.815464996709323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>
        <f t="shared" si="262"/>
        <v>36.62135942338363</v>
      </c>
      <c r="AF215" s="4">
        <f t="shared" si="262"/>
        <v>39.214391813029877</v>
      </c>
      <c r="AG215" s="4">
        <f t="shared" si="262"/>
        <v>40.866991398430478</v>
      </c>
      <c r="AI215" s="4">
        <f t="shared" si="263"/>
        <v>0</v>
      </c>
      <c r="AJ215" s="4">
        <f t="shared" si="263"/>
        <v>1.474534606659418</v>
      </c>
      <c r="AK215" s="4">
        <f t="shared" si="263"/>
        <v>2.8599001817656315</v>
      </c>
      <c r="AL215" s="4">
        <f t="shared" si="263"/>
        <v>1.3788800126368628</v>
      </c>
      <c r="AM215" s="4">
        <f t="shared" si="263"/>
        <v>0.21553500329067532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0.33264057661637025</v>
      </c>
      <c r="AV215" s="4">
        <f t="shared" si="263"/>
        <v>0.66260818697012525</v>
      </c>
      <c r="AW215" s="4">
        <f t="shared" si="263"/>
        <v>0.87100860156952109</v>
      </c>
      <c r="AY215" s="2" t="e">
        <f t="shared" si="254"/>
        <v>#N/A</v>
      </c>
      <c r="AZ215" s="2">
        <f t="shared" si="254"/>
        <v>35.298465393340585</v>
      </c>
      <c r="BA215" s="2">
        <f t="shared" si="254"/>
        <v>45.340099818234371</v>
      </c>
      <c r="BB215" s="2">
        <f t="shared" si="254"/>
        <v>40.221119987363139</v>
      </c>
      <c r="BC215" s="2">
        <f t="shared" si="254"/>
        <v>39.815464996709323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>
        <f t="shared" si="254"/>
        <v>36.62135942338363</v>
      </c>
      <c r="BL215" s="2">
        <f t="shared" si="254"/>
        <v>39.214391813029877</v>
      </c>
      <c r="BM215" s="2">
        <f t="shared" si="254"/>
        <v>40.866991398430478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>
        <f t="shared" si="198"/>
        <v>36.773000000000003</v>
      </c>
      <c r="CW215" s="2">
        <f t="shared" si="199"/>
        <v>48.2</v>
      </c>
      <c r="CX215" s="2">
        <f t="shared" si="200"/>
        <v>41.6</v>
      </c>
      <c r="CY215" s="2">
        <f t="shared" si="201"/>
        <v>40.030999999999999</v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>
        <f t="shared" si="209"/>
        <v>36.954000000000001</v>
      </c>
      <c r="DH215" s="2">
        <f t="shared" si="210"/>
        <v>39.877000000000002</v>
      </c>
      <c r="DI215" s="2">
        <f t="shared" si="211"/>
        <v>41.738</v>
      </c>
      <c r="DK215" s="2">
        <f t="shared" si="264"/>
        <v>78.129485087719303</v>
      </c>
      <c r="DL215" s="2">
        <f t="shared" si="264"/>
        <v>89.890390243902445</v>
      </c>
      <c r="DM215" s="2">
        <f t="shared" si="264"/>
        <v>113.08814474671669</v>
      </c>
      <c r="DN215" s="2">
        <f t="shared" si="264"/>
        <v>101.5445848030019</v>
      </c>
      <c r="DO215" s="2">
        <f t="shared" si="264"/>
        <v>92.88416097560976</v>
      </c>
      <c r="DP215" s="2">
        <f t="shared" si="264"/>
        <v>87.422546341463416</v>
      </c>
      <c r="DQ215" s="2">
        <f t="shared" si="264"/>
        <v>81.277084920184762</v>
      </c>
      <c r="DR215" s="2">
        <f t="shared" si="264"/>
        <v>85.303579396591289</v>
      </c>
      <c r="DS215" s="2">
        <f t="shared" si="264"/>
        <v>86.775402182427172</v>
      </c>
      <c r="DT215" s="2">
        <f t="shared" si="264"/>
        <v>86.408324222289352</v>
      </c>
      <c r="DU215" s="2">
        <f t="shared" si="264"/>
        <v>90.900644669284219</v>
      </c>
      <c r="DV215" s="2">
        <f t="shared" si="264"/>
        <v>95.535510117789201</v>
      </c>
      <c r="DW215" s="2">
        <f t="shared" si="264"/>
        <v>92.431670502120312</v>
      </c>
      <c r="DX215" s="2">
        <f t="shared" si="264"/>
        <v>89.323878048780486</v>
      </c>
      <c r="DY215" s="2">
        <f t="shared" si="264"/>
        <v>89.215961643008143</v>
      </c>
      <c r="EA215" s="2">
        <f t="shared" si="240"/>
        <v>30.075059565522075</v>
      </c>
      <c r="EB215" s="2">
        <f t="shared" si="240"/>
        <v>33.409938342580155</v>
      </c>
      <c r="EC215" s="2">
        <f t="shared" si="240"/>
        <v>37.781249115611381</v>
      </c>
      <c r="ED215" s="2">
        <f t="shared" si="240"/>
        <v>37.949419387705014</v>
      </c>
      <c r="EE215" s="2">
        <f t="shared" si="240"/>
        <v>38.61895965193446</v>
      </c>
      <c r="EF215" s="2">
        <f t="shared" si="239"/>
        <v>40.400611252991965</v>
      </c>
      <c r="EG215" s="2">
        <f t="shared" si="239"/>
        <v>40.730510057590323</v>
      </c>
      <c r="EH215" s="2">
        <f t="shared" si="239"/>
        <v>41.112520757374867</v>
      </c>
      <c r="EI215" s="2">
        <f t="shared" si="239"/>
        <v>40.704802438585446</v>
      </c>
      <c r="EJ215" s="2">
        <f t="shared" si="239"/>
        <v>39.297927235250242</v>
      </c>
      <c r="EK215" s="2">
        <f t="shared" si="212"/>
        <v>34.372271294708469</v>
      </c>
      <c r="EL215" s="2">
        <f t="shared" si="212"/>
        <v>35.856048236030645</v>
      </c>
      <c r="EM215" s="2">
        <f t="shared" si="212"/>
        <v>36.572226204212896</v>
      </c>
      <c r="EN215" s="2">
        <f t="shared" si="212"/>
        <v>39.623615060363626</v>
      </c>
      <c r="EO215" s="2">
        <f t="shared" si="212"/>
        <v>43.669680118146559</v>
      </c>
      <c r="EQ215" s="2">
        <f t="shared" si="265"/>
        <v>31.472931311148407</v>
      </c>
      <c r="ER215" s="2">
        <f t="shared" si="265"/>
        <v>35.367122138634009</v>
      </c>
      <c r="ES215" s="2">
        <f t="shared" si="265"/>
        <v>45.635934538981452</v>
      </c>
      <c r="ET215" s="2">
        <f t="shared" si="265"/>
        <v>40.315002184159738</v>
      </c>
      <c r="EU215" s="2">
        <f t="shared" si="265"/>
        <v>39.864964259163123</v>
      </c>
      <c r="EV215" s="2">
        <f t="shared" si="265"/>
        <v>41.923904416754283</v>
      </c>
      <c r="EW215" s="2">
        <f t="shared" si="265"/>
        <v>41.957090911617556</v>
      </c>
      <c r="EX215" s="2">
        <f t="shared" si="265"/>
        <v>40.2560251611486</v>
      </c>
      <c r="EY215" s="2">
        <f t="shared" si="265"/>
        <v>39.806158928530806</v>
      </c>
      <c r="EZ215" s="2">
        <f t="shared" si="265"/>
        <v>39.726942917932021</v>
      </c>
      <c r="FA215" s="2">
        <f t="shared" si="265"/>
        <v>36.587798154698994</v>
      </c>
      <c r="FB215" s="2">
        <f t="shared" si="265"/>
        <v>37.427964367211416</v>
      </c>
      <c r="FC215" s="2">
        <f t="shared" si="265"/>
        <v>36.62334036929564</v>
      </c>
      <c r="FD215" s="2">
        <f t="shared" si="265"/>
        <v>39.192124018870061</v>
      </c>
      <c r="FE215" s="2">
        <f t="shared" si="265"/>
        <v>40.664288510121196</v>
      </c>
      <c r="FG215" s="2">
        <f t="shared" si="266"/>
        <v>0.99999885548446799</v>
      </c>
      <c r="FH215" s="2">
        <f t="shared" si="266"/>
        <v>0.99999864527023163</v>
      </c>
      <c r="FI215" s="2">
        <f t="shared" si="266"/>
        <v>0.99999871544364494</v>
      </c>
      <c r="FJ215" s="2">
        <f t="shared" si="266"/>
        <v>0.99999873257916838</v>
      </c>
      <c r="FK215" s="2">
        <f t="shared" si="266"/>
        <v>0.99999868400347702</v>
      </c>
      <c r="FL215" s="2">
        <f t="shared" si="266"/>
        <v>0.99999866756306577</v>
      </c>
      <c r="FM215" s="2">
        <f t="shared" si="266"/>
        <v>0.99999856167251844</v>
      </c>
      <c r="FN215" s="2">
        <f t="shared" si="266"/>
        <v>0.99999852367138053</v>
      </c>
      <c r="FO215" s="2">
        <f t="shared" si="266"/>
        <v>0.99999851426376585</v>
      </c>
      <c r="FP215" s="2">
        <f t="shared" si="266"/>
        <v>0.99999841499450004</v>
      </c>
      <c r="FQ215" s="2">
        <f t="shared" si="266"/>
        <v>0.9999983266712098</v>
      </c>
      <c r="FR215" s="2">
        <f t="shared" si="266"/>
        <v>0.99999841894285713</v>
      </c>
      <c r="FS215" s="2">
        <f t="shared" si="266"/>
        <v>0.99999855249348946</v>
      </c>
      <c r="FT215" s="2">
        <f t="shared" si="266"/>
        <v>0.99999866482922106</v>
      </c>
      <c r="FU215" s="2">
        <f t="shared" si="266"/>
        <v>0.99999828609894259</v>
      </c>
      <c r="FW215" s="2">
        <f t="shared" si="256"/>
        <v>0.9889950221131607</v>
      </c>
      <c r="FX215" s="2">
        <f t="shared" si="256"/>
        <v>0.96488155012241028</v>
      </c>
      <c r="FY215" s="2">
        <f t="shared" si="256"/>
        <v>0.96232421277904323</v>
      </c>
      <c r="FZ215" s="2">
        <f t="shared" si="256"/>
        <v>0.96027921796909521</v>
      </c>
      <c r="GA215" s="2">
        <f t="shared" si="256"/>
        <v>0.96021629857347313</v>
      </c>
      <c r="GB215" s="2">
        <f t="shared" si="256"/>
        <v>0.96048475705310055</v>
      </c>
      <c r="GC215" s="2">
        <f t="shared" si="256"/>
        <v>0.96001280860204785</v>
      </c>
      <c r="GD215" s="2">
        <f t="shared" si="256"/>
        <v>0.96251625280009145</v>
      </c>
      <c r="GE215" s="2">
        <f t="shared" si="256"/>
        <v>0.9658809197630509</v>
      </c>
      <c r="GF215" s="2">
        <f t="shared" si="256"/>
        <v>0.96365503672442743</v>
      </c>
      <c r="GG215" s="2">
        <f t="shared" si="256"/>
        <v>0.96494047667031635</v>
      </c>
      <c r="GH215" s="2">
        <f t="shared" si="256"/>
        <v>0.96098872984623152</v>
      </c>
      <c r="GI215" s="2">
        <f t="shared" si="256"/>
        <v>0.95966278979678366</v>
      </c>
      <c r="GJ215" s="2">
        <f t="shared" si="256"/>
        <v>0.9485471685712793</v>
      </c>
      <c r="GK215" s="2">
        <f t="shared" si="256"/>
        <v>0.93257955936652459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1.6645155407562592E-148</v>
      </c>
      <c r="HT215" s="86">
        <f t="shared" si="258"/>
        <v>4.1750052512459736E-135</v>
      </c>
      <c r="HU215" s="86">
        <f t="shared" si="258"/>
        <v>1.0715401610475796E-137</v>
      </c>
      <c r="HV215" s="86">
        <f t="shared" si="258"/>
        <v>3.0940045640065908E-145</v>
      </c>
      <c r="HW215" s="86">
        <f t="shared" si="258"/>
        <v>7.6801120294982523E-148</v>
      </c>
      <c r="HX215" s="86">
        <f t="shared" si="258"/>
        <v>2.4729029420325724E-155</v>
      </c>
      <c r="HY215" s="86">
        <f t="shared" si="258"/>
        <v>5.7904763700843516E-164</v>
      </c>
      <c r="HZ215" s="86">
        <f t="shared" si="258"/>
        <v>5.2919097942494606E-172</v>
      </c>
      <c r="IA215" s="86">
        <f t="shared" si="258"/>
        <v>1.0109695307569592E-176</v>
      </c>
      <c r="IB215" s="86">
        <f t="shared" si="258"/>
        <v>4.2140061500584507E-175</v>
      </c>
      <c r="IC215" s="86">
        <f t="shared" si="258"/>
        <v>7.3864728803265546E-179</v>
      </c>
      <c r="ID215" s="86">
        <f t="shared" si="258"/>
        <v>2.1259129795305494E-151</v>
      </c>
      <c r="IE215" s="86">
        <f t="shared" si="258"/>
        <v>1.4110266557296151E-138</v>
      </c>
      <c r="IF215" s="86">
        <f t="shared" si="258"/>
        <v>1.7960996471536403E-111</v>
      </c>
      <c r="IG215" s="86">
        <f t="shared" si="258"/>
        <v>2.6585855476549989E-113</v>
      </c>
      <c r="II215" s="86">
        <f t="shared" si="259"/>
        <v>5.720118556823024E-82</v>
      </c>
      <c r="IJ215" s="86">
        <f t="shared" si="259"/>
        <v>5.6786191922786271E-50</v>
      </c>
      <c r="IK215" s="86">
        <f t="shared" si="259"/>
        <v>3.6554701255144638E-49</v>
      </c>
      <c r="IL215" s="86">
        <f t="shared" si="259"/>
        <v>3.1116118807100512E-51</v>
      </c>
      <c r="IM215" s="86">
        <f t="shared" si="259"/>
        <v>2.7255766728887127E-52</v>
      </c>
      <c r="IN215" s="86">
        <f t="shared" si="259"/>
        <v>8.1542701046899369E-55</v>
      </c>
      <c r="IO215" s="86">
        <f t="shared" si="259"/>
        <v>1.0855049661937098E-57</v>
      </c>
      <c r="IP215" s="86">
        <f t="shared" si="259"/>
        <v>5.9590057062586118E-62</v>
      </c>
      <c r="IQ215" s="86">
        <f t="shared" si="259"/>
        <v>3.2546156762416083E-66</v>
      </c>
      <c r="IR215" s="86">
        <f t="shared" si="259"/>
        <v>2.2698907910498814E-64</v>
      </c>
      <c r="IS215" s="86">
        <f t="shared" si="259"/>
        <v>1.4486152631775247E-66</v>
      </c>
      <c r="IT215" s="86">
        <f t="shared" si="259"/>
        <v>2.5335689491013792E-54</v>
      </c>
      <c r="IU215" s="86">
        <f t="shared" si="259"/>
        <v>3.8563856146322439E-49</v>
      </c>
      <c r="IV215" s="86">
        <f t="shared" si="259"/>
        <v>1.8065991715590052E-19</v>
      </c>
      <c r="IW215" s="86">
        <f t="shared" si="259"/>
        <v>1.076740703240183E-24</v>
      </c>
      <c r="IY215" s="86">
        <f t="shared" si="260"/>
        <v>5.720118556823024E-82</v>
      </c>
      <c r="IZ215" s="86">
        <f t="shared" si="260"/>
        <v>5.6786191922786271E-50</v>
      </c>
      <c r="JA215" s="86">
        <f t="shared" si="260"/>
        <v>3.6554701255144638E-49</v>
      </c>
      <c r="JB215" s="86">
        <f t="shared" si="260"/>
        <v>3.1116118807100512E-51</v>
      </c>
      <c r="JC215" s="86">
        <f t="shared" si="260"/>
        <v>2.7255766728887127E-52</v>
      </c>
      <c r="JD215" s="86">
        <f t="shared" si="260"/>
        <v>8.1542701046899369E-55</v>
      </c>
      <c r="JE215" s="86">
        <f t="shared" si="260"/>
        <v>1.0855049661937098E-57</v>
      </c>
      <c r="JF215" s="86">
        <f t="shared" si="260"/>
        <v>5.9590057062586118E-62</v>
      </c>
      <c r="JG215" s="86">
        <f t="shared" si="260"/>
        <v>3.2546156762416083E-66</v>
      </c>
      <c r="JH215" s="86">
        <f t="shared" si="260"/>
        <v>2.2698907910498814E-64</v>
      </c>
      <c r="JI215" s="86">
        <f t="shared" si="260"/>
        <v>1.4486152631775247E-66</v>
      </c>
      <c r="JJ215" s="86">
        <f t="shared" si="260"/>
        <v>2.5335689491013792E-54</v>
      </c>
      <c r="JK215" s="86">
        <f t="shared" si="260"/>
        <v>3.8563856146322439E-49</v>
      </c>
      <c r="JL215" s="86">
        <f t="shared" si="260"/>
        <v>1.8065991715590052E-19</v>
      </c>
      <c r="JM215" s="86">
        <f t="shared" si="260"/>
        <v>1.076740703240183E-24</v>
      </c>
    </row>
    <row r="216" spans="2:273" x14ac:dyDescent="0.25">
      <c r="B216" s="2">
        <v>189</v>
      </c>
      <c r="C216" s="37">
        <v>33.182000000000002</v>
      </c>
      <c r="D216" s="37">
        <v>35.121000000000002</v>
      </c>
      <c r="E216" s="37">
        <v>49.168999999999997</v>
      </c>
      <c r="F216" s="37">
        <v>40.323</v>
      </c>
      <c r="G216" s="37">
        <v>39.768999999999998</v>
      </c>
      <c r="H216" s="37">
        <v>41.707999999999998</v>
      </c>
      <c r="I216" s="37">
        <v>41.938000000000002</v>
      </c>
      <c r="J216" s="37">
        <v>41.277000000000001</v>
      </c>
      <c r="K216" s="37">
        <v>40.661999999999999</v>
      </c>
      <c r="L216" s="37">
        <v>40.554000000000002</v>
      </c>
      <c r="M216" s="37">
        <v>37.476999999999997</v>
      </c>
      <c r="N216" s="37">
        <v>37.4</v>
      </c>
      <c r="O216" s="37">
        <v>36.308</v>
      </c>
      <c r="P216" s="37">
        <v>38.877000000000002</v>
      </c>
      <c r="Q216" s="37">
        <v>41.738</v>
      </c>
      <c r="S216" s="4" t="e">
        <f t="shared" si="262"/>
        <v>#N/A</v>
      </c>
      <c r="T216" s="4">
        <f t="shared" si="262"/>
        <v>35.219731802262331</v>
      </c>
      <c r="U216" s="4">
        <f t="shared" si="262"/>
        <v>45.245538599345913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>
        <f t="shared" si="262"/>
        <v>36.511260092188863</v>
      </c>
      <c r="AF216" s="4">
        <f t="shared" si="262"/>
        <v>39.11234818442356</v>
      </c>
      <c r="AG216" s="4">
        <f t="shared" si="262"/>
        <v>40.720358963703077</v>
      </c>
      <c r="AI216" s="4">
        <f t="shared" si="263"/>
        <v>0</v>
      </c>
      <c r="AJ216" s="4">
        <f t="shared" si="263"/>
        <v>-9.8731802262328472E-2</v>
      </c>
      <c r="AK216" s="4">
        <f t="shared" si="263"/>
        <v>3.9234614006540838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-0.20326009218886298</v>
      </c>
      <c r="AV216" s="4">
        <f t="shared" si="263"/>
        <v>-0.23534818442355743</v>
      </c>
      <c r="AW216" s="4">
        <f t="shared" si="263"/>
        <v>1.0176410362969222</v>
      </c>
      <c r="AY216" s="2" t="e">
        <f t="shared" si="254"/>
        <v>#N/A</v>
      </c>
      <c r="AZ216" s="2">
        <f t="shared" si="254"/>
        <v>35.219731802262331</v>
      </c>
      <c r="BA216" s="2">
        <f t="shared" si="254"/>
        <v>45.245538599345913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>
        <f t="shared" si="254"/>
        <v>36.511260092188863</v>
      </c>
      <c r="BL216" s="2">
        <f t="shared" si="254"/>
        <v>39.11234818442356</v>
      </c>
      <c r="BM216" s="2">
        <f t="shared" si="254"/>
        <v>40.720358963703077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>
        <f t="shared" si="198"/>
        <v>35.121000000000002</v>
      </c>
      <c r="CW216" s="2">
        <f t="shared" si="199"/>
        <v>49.168999999999997</v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>
        <f t="shared" si="209"/>
        <v>36.308</v>
      </c>
      <c r="DH216" s="2">
        <f t="shared" si="210"/>
        <v>38.877000000000002</v>
      </c>
      <c r="DI216" s="2">
        <f t="shared" si="211"/>
        <v>41.738</v>
      </c>
      <c r="DK216" s="2">
        <f t="shared" si="264"/>
        <v>78.29969703103913</v>
      </c>
      <c r="DL216" s="2">
        <f t="shared" si="264"/>
        <v>90.104912020905942</v>
      </c>
      <c r="DM216" s="2">
        <f t="shared" si="264"/>
        <v>113.36876622889305</v>
      </c>
      <c r="DN216" s="2">
        <f t="shared" si="264"/>
        <v>101.78747373358351</v>
      </c>
      <c r="DO216" s="2">
        <f t="shared" si="264"/>
        <v>93.073545644599307</v>
      </c>
      <c r="DP216" s="2">
        <f t="shared" si="264"/>
        <v>87.580569337979099</v>
      </c>
      <c r="DQ216" s="2">
        <f t="shared" si="264"/>
        <v>81.388841503929996</v>
      </c>
      <c r="DR216" s="2">
        <f t="shared" si="264"/>
        <v>85.442904248710249</v>
      </c>
      <c r="DS216" s="2">
        <f t="shared" si="264"/>
        <v>86.923341328363477</v>
      </c>
      <c r="DT216" s="2">
        <f t="shared" si="264"/>
        <v>86.563327695560261</v>
      </c>
      <c r="DU216" s="2">
        <f t="shared" si="264"/>
        <v>91.096128964059204</v>
      </c>
      <c r="DV216" s="2">
        <f t="shared" si="264"/>
        <v>95.741733615222003</v>
      </c>
      <c r="DW216" s="2">
        <f t="shared" si="264"/>
        <v>92.636148421251647</v>
      </c>
      <c r="DX216" s="2">
        <f t="shared" si="264"/>
        <v>89.518905923344946</v>
      </c>
      <c r="DY216" s="2">
        <f t="shared" si="264"/>
        <v>89.406189066747203</v>
      </c>
      <c r="EA216" s="2">
        <f t="shared" si="240"/>
        <v>29.986906096706381</v>
      </c>
      <c r="EB216" s="2">
        <f t="shared" si="240"/>
        <v>33.30035771989364</v>
      </c>
      <c r="EC216" s="2">
        <f t="shared" si="240"/>
        <v>37.563185721609841</v>
      </c>
      <c r="ED216" s="2">
        <f t="shared" si="240"/>
        <v>37.828741658892284</v>
      </c>
      <c r="EE216" s="2">
        <f t="shared" si="240"/>
        <v>38.500111958828057</v>
      </c>
      <c r="EF216" s="2">
        <f t="shared" si="239"/>
        <v>40.292466188130447</v>
      </c>
      <c r="EG216" s="2">
        <f t="shared" si="239"/>
        <v>40.623430161377193</v>
      </c>
      <c r="EH216" s="2">
        <f t="shared" si="239"/>
        <v>41.011275791349007</v>
      </c>
      <c r="EI216" s="2">
        <f t="shared" si="239"/>
        <v>40.596083235849903</v>
      </c>
      <c r="EJ216" s="2">
        <f t="shared" si="239"/>
        <v>39.195057792301952</v>
      </c>
      <c r="EK216" s="2">
        <f t="shared" si="212"/>
        <v>34.225554394440465</v>
      </c>
      <c r="EL216" s="2">
        <f t="shared" si="212"/>
        <v>35.716901290754201</v>
      </c>
      <c r="EM216" s="2">
        <f t="shared" si="212"/>
        <v>36.460349353702242</v>
      </c>
      <c r="EN216" s="2">
        <f t="shared" si="212"/>
        <v>39.527308484085282</v>
      </c>
      <c r="EO216" s="2">
        <f t="shared" si="212"/>
        <v>43.570545320287962</v>
      </c>
      <c r="EQ216" s="2">
        <f t="shared" si="265"/>
        <v>31.401249454875519</v>
      </c>
      <c r="ER216" s="2">
        <f t="shared" si="265"/>
        <v>35.28337124839183</v>
      </c>
      <c r="ES216" s="2">
        <f t="shared" si="265"/>
        <v>45.519752535988829</v>
      </c>
      <c r="ET216" s="2">
        <f t="shared" si="265"/>
        <v>40.224739992412545</v>
      </c>
      <c r="EU216" s="2">
        <f t="shared" si="265"/>
        <v>39.762043292738269</v>
      </c>
      <c r="EV216" s="2">
        <f t="shared" si="265"/>
        <v>41.835253354139283</v>
      </c>
      <c r="EW216" s="2">
        <f t="shared" si="265"/>
        <v>41.865673614971271</v>
      </c>
      <c r="EX216" s="2">
        <f t="shared" si="265"/>
        <v>40.144742865759582</v>
      </c>
      <c r="EY216" s="2">
        <f t="shared" si="265"/>
        <v>39.686483306773383</v>
      </c>
      <c r="EZ216" s="2">
        <f t="shared" si="265"/>
        <v>39.630380570628589</v>
      </c>
      <c r="FA216" s="2">
        <f t="shared" si="265"/>
        <v>36.469453257314697</v>
      </c>
      <c r="FB216" s="2">
        <f t="shared" si="265"/>
        <v>37.309121747773872</v>
      </c>
      <c r="FC216" s="2">
        <f t="shared" si="265"/>
        <v>36.513134715316809</v>
      </c>
      <c r="FD216" s="2">
        <f t="shared" si="265"/>
        <v>39.091755813828385</v>
      </c>
      <c r="FE216" s="2">
        <f t="shared" si="265"/>
        <v>40.532360020835227</v>
      </c>
      <c r="FG216" s="2">
        <f t="shared" si="266"/>
        <v>0.99999895618932388</v>
      </c>
      <c r="FH216" s="2">
        <f t="shared" si="266"/>
        <v>0.99999876447161951</v>
      </c>
      <c r="FI216" s="2">
        <f t="shared" si="266"/>
        <v>0.999998828470548</v>
      </c>
      <c r="FJ216" s="2">
        <f t="shared" si="266"/>
        <v>0.99999884409833462</v>
      </c>
      <c r="FK216" s="2">
        <f t="shared" si="266"/>
        <v>0.99999879979676753</v>
      </c>
      <c r="FL216" s="2">
        <f t="shared" si="266"/>
        <v>0.9999987848029307</v>
      </c>
      <c r="FM216" s="2">
        <f t="shared" si="266"/>
        <v>0.99999868822958027</v>
      </c>
      <c r="FN216" s="2">
        <f t="shared" si="266"/>
        <v>0.9999986535721217</v>
      </c>
      <c r="FO216" s="2">
        <f t="shared" si="266"/>
        <v>0.99999864499227287</v>
      </c>
      <c r="FP216" s="2">
        <f t="shared" si="266"/>
        <v>0.999998554457602</v>
      </c>
      <c r="FQ216" s="2">
        <f t="shared" si="266"/>
        <v>0.99999847390578089</v>
      </c>
      <c r="FR216" s="2">
        <f t="shared" si="266"/>
        <v>0.99999855805854754</v>
      </c>
      <c r="FS216" s="2">
        <f t="shared" si="266"/>
        <v>0.99999867985820423</v>
      </c>
      <c r="FT216" s="2">
        <f t="shared" si="266"/>
        <v>0.99999878230963413</v>
      </c>
      <c r="FU216" s="2">
        <f t="shared" si="266"/>
        <v>0.99999843690342238</v>
      </c>
      <c r="FW216" s="2">
        <f t="shared" si="256"/>
        <v>0.98995361277503835</v>
      </c>
      <c r="FX216" s="2">
        <f t="shared" si="256"/>
        <v>0.9678723171310234</v>
      </c>
      <c r="FY216" s="2">
        <f t="shared" si="256"/>
        <v>0.96552498690548472</v>
      </c>
      <c r="FZ216" s="2">
        <f t="shared" si="256"/>
        <v>0.96364716313814225</v>
      </c>
      <c r="GA216" s="2">
        <f t="shared" si="256"/>
        <v>0.96358937642547082</v>
      </c>
      <c r="GB216" s="2">
        <f t="shared" si="256"/>
        <v>0.96383593078811636</v>
      </c>
      <c r="GC216" s="2">
        <f t="shared" si="256"/>
        <v>0.96340248185962207</v>
      </c>
      <c r="GD216" s="2">
        <f t="shared" si="256"/>
        <v>0.96570129351375722</v>
      </c>
      <c r="GE216" s="2">
        <f t="shared" si="256"/>
        <v>0.96878933115798105</v>
      </c>
      <c r="GF216" s="2">
        <f t="shared" si="256"/>
        <v>0.9667466565810483</v>
      </c>
      <c r="GG216" s="2">
        <f t="shared" si="256"/>
        <v>0.96792639217401244</v>
      </c>
      <c r="GH216" s="2">
        <f t="shared" si="256"/>
        <v>0.96429875176775959</v>
      </c>
      <c r="GI216" s="2">
        <f t="shared" si="256"/>
        <v>0.96308099274883685</v>
      </c>
      <c r="GJ216" s="2">
        <f t="shared" si="256"/>
        <v>0.95286104824821827</v>
      </c>
      <c r="GK216" s="2">
        <f t="shared" si="256"/>
        <v>0.93814488623724601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1.3420522026524488E-152</v>
      </c>
      <c r="HT216" s="86">
        <f t="shared" si="258"/>
        <v>3.2459082270441034E-139</v>
      </c>
      <c r="HU216" s="86">
        <f t="shared" si="258"/>
        <v>6.6562457385931051E-142</v>
      </c>
      <c r="HV216" s="86">
        <f t="shared" si="258"/>
        <v>9.9723572412160604E-150</v>
      </c>
      <c r="HW216" s="86">
        <f t="shared" si="258"/>
        <v>2.0064870909791004E-152</v>
      </c>
      <c r="HX216" s="86">
        <f t="shared" si="258"/>
        <v>3.8821988394649828E-160</v>
      </c>
      <c r="HY216" s="86">
        <f t="shared" si="258"/>
        <v>4.7159680401681941E-169</v>
      </c>
      <c r="HZ216" s="86">
        <f t="shared" si="258"/>
        <v>2.6746400897645344E-177</v>
      </c>
      <c r="IA216" s="86">
        <f t="shared" si="258"/>
        <v>4.0824334419848153E-182</v>
      </c>
      <c r="IB216" s="86">
        <f t="shared" si="258"/>
        <v>1.6871880936996841E-180</v>
      </c>
      <c r="IC216" s="86">
        <f t="shared" si="258"/>
        <v>2.401979781552944E-184</v>
      </c>
      <c r="ID216" s="86">
        <f t="shared" si="258"/>
        <v>4.2353983143016112E-156</v>
      </c>
      <c r="IE216" s="86">
        <f t="shared" si="258"/>
        <v>6.8395924459394966E-143</v>
      </c>
      <c r="IF216" s="86">
        <f t="shared" si="258"/>
        <v>4.5455896577862766E-115</v>
      </c>
      <c r="IG216" s="86">
        <f t="shared" si="258"/>
        <v>4.063792509968649E-117</v>
      </c>
      <c r="II216" s="86">
        <f t="shared" si="259"/>
        <v>2.7853770651308064E-85</v>
      </c>
      <c r="IJ216" s="86">
        <f t="shared" si="259"/>
        <v>1.0919400184342631E-52</v>
      </c>
      <c r="IK216" s="86">
        <f t="shared" si="259"/>
        <v>6.781494814351766E-52</v>
      </c>
      <c r="IL216" s="86">
        <f t="shared" si="259"/>
        <v>3.9142608091882627E-54</v>
      </c>
      <c r="IM216" s="86">
        <f t="shared" si="259"/>
        <v>2.963414081677202E-55</v>
      </c>
      <c r="IN216" s="86">
        <f t="shared" si="259"/>
        <v>6.4142942272367858E-58</v>
      </c>
      <c r="IO216" s="86">
        <f t="shared" si="259"/>
        <v>5.6328851951346403E-61</v>
      </c>
      <c r="IP216" s="86">
        <f t="shared" si="259"/>
        <v>2.0651867892140763E-65</v>
      </c>
      <c r="IQ216" s="86">
        <f t="shared" si="259"/>
        <v>8.2663985641333951E-70</v>
      </c>
      <c r="IR216" s="86">
        <f t="shared" si="259"/>
        <v>6.2042198874952354E-68</v>
      </c>
      <c r="IS216" s="86">
        <f t="shared" si="259"/>
        <v>3.2739253238779836E-70</v>
      </c>
      <c r="IT216" s="86">
        <f t="shared" si="259"/>
        <v>2.19390813355183E-57</v>
      </c>
      <c r="IU216" s="86">
        <f t="shared" si="259"/>
        <v>6.2207107497022095E-52</v>
      </c>
      <c r="IV216" s="86">
        <f t="shared" si="259"/>
        <v>1.2828527641785061E-20</v>
      </c>
      <c r="IW216" s="86">
        <f t="shared" si="259"/>
        <v>2.4363765141297754E-26</v>
      </c>
      <c r="IY216" s="86">
        <f t="shared" si="260"/>
        <v>2.7853770651308064E-85</v>
      </c>
      <c r="IZ216" s="86">
        <f t="shared" si="260"/>
        <v>1.0919400184342631E-52</v>
      </c>
      <c r="JA216" s="86">
        <f t="shared" si="260"/>
        <v>6.781494814351766E-52</v>
      </c>
      <c r="JB216" s="86">
        <f t="shared" si="260"/>
        <v>3.9142608091882627E-54</v>
      </c>
      <c r="JC216" s="86">
        <f t="shared" si="260"/>
        <v>2.963414081677202E-55</v>
      </c>
      <c r="JD216" s="86">
        <f t="shared" si="260"/>
        <v>6.4142942272367858E-58</v>
      </c>
      <c r="JE216" s="86">
        <f t="shared" si="260"/>
        <v>5.6328851951346403E-61</v>
      </c>
      <c r="JF216" s="86">
        <f t="shared" si="260"/>
        <v>2.0651867892140763E-65</v>
      </c>
      <c r="JG216" s="86">
        <f t="shared" si="260"/>
        <v>8.2663985641333951E-70</v>
      </c>
      <c r="JH216" s="86">
        <f t="shared" si="260"/>
        <v>6.2042198874952354E-68</v>
      </c>
      <c r="JI216" s="86">
        <f t="shared" si="260"/>
        <v>3.2739253238779836E-70</v>
      </c>
      <c r="JJ216" s="86">
        <f t="shared" si="260"/>
        <v>2.19390813355183E-57</v>
      </c>
      <c r="JK216" s="86">
        <f t="shared" si="260"/>
        <v>6.2207107497022095E-52</v>
      </c>
      <c r="JL216" s="86">
        <f t="shared" si="260"/>
        <v>1.2828527641785061E-20</v>
      </c>
      <c r="JM216" s="86">
        <f t="shared" si="260"/>
        <v>2.4363765141297754E-26</v>
      </c>
    </row>
    <row r="217" spans="2:273" x14ac:dyDescent="0.25">
      <c r="B217" s="2">
        <v>190</v>
      </c>
      <c r="C217" s="37">
        <v>32.545000000000002</v>
      </c>
      <c r="D217" s="37">
        <v>35.726999999999997</v>
      </c>
      <c r="E217" s="37">
        <v>48.8</v>
      </c>
      <c r="F217" s="37">
        <v>41.107999999999997</v>
      </c>
      <c r="G217" s="37">
        <v>39.585000000000001</v>
      </c>
      <c r="H217" s="37">
        <v>41.877000000000002</v>
      </c>
      <c r="I217" s="37">
        <v>41.984999999999999</v>
      </c>
      <c r="J217" s="37">
        <v>41.646000000000001</v>
      </c>
      <c r="K217" s="37">
        <v>40.384999999999998</v>
      </c>
      <c r="L217" s="37">
        <v>41.692</v>
      </c>
      <c r="M217" s="37">
        <v>39.508000000000003</v>
      </c>
      <c r="N217" s="37">
        <v>37.722999999999999</v>
      </c>
      <c r="O217" s="37">
        <v>37.384999999999998</v>
      </c>
      <c r="P217" s="37">
        <v>39.491999999999997</v>
      </c>
      <c r="Q217" s="37">
        <v>40.585000000000001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39.010421728483571</v>
      </c>
      <c r="AG217" s="4">
        <f t="shared" si="262"/>
        <v>40.574687034548766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0.48157827151642607</v>
      </c>
      <c r="AW217" s="4">
        <f t="shared" si="263"/>
        <v>1.031296545123439E-2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39.010421728483571</v>
      </c>
      <c r="BM217" s="2">
        <f t="shared" si="254"/>
        <v>40.574687034548766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39.491999999999997</v>
      </c>
      <c r="DI217" s="2">
        <f t="shared" si="211"/>
        <v>40.585000000000001</v>
      </c>
      <c r="DK217" s="2">
        <f t="shared" si="264"/>
        <v>78.469908974358987</v>
      </c>
      <c r="DL217" s="2">
        <f t="shared" si="264"/>
        <v>90.319433797909426</v>
      </c>
      <c r="DM217" s="2">
        <f t="shared" si="264"/>
        <v>113.64938771106941</v>
      </c>
      <c r="DN217" s="2">
        <f t="shared" si="264"/>
        <v>102.03036266416511</v>
      </c>
      <c r="DO217" s="2">
        <f t="shared" si="264"/>
        <v>93.262930313588853</v>
      </c>
      <c r="DP217" s="2">
        <f t="shared" si="264"/>
        <v>87.738592334494768</v>
      </c>
      <c r="DQ217" s="2">
        <f t="shared" si="264"/>
        <v>81.500598087675229</v>
      </c>
      <c r="DR217" s="2">
        <f t="shared" si="264"/>
        <v>85.582229100829196</v>
      </c>
      <c r="DS217" s="2">
        <f t="shared" si="264"/>
        <v>87.071280474299797</v>
      </c>
      <c r="DT217" s="2">
        <f t="shared" si="264"/>
        <v>86.718331168831185</v>
      </c>
      <c r="DU217" s="2">
        <f t="shared" si="264"/>
        <v>91.29161325883419</v>
      </c>
      <c r="DV217" s="2">
        <f t="shared" si="264"/>
        <v>95.947957112654805</v>
      </c>
      <c r="DW217" s="2">
        <f t="shared" si="264"/>
        <v>92.840626340383011</v>
      </c>
      <c r="DX217" s="2">
        <f t="shared" si="264"/>
        <v>89.713933797909405</v>
      </c>
      <c r="DY217" s="2">
        <f t="shared" si="264"/>
        <v>89.596416490486263</v>
      </c>
      <c r="EA217" s="2">
        <f t="shared" si="240"/>
        <v>29.898752627890683</v>
      </c>
      <c r="EB217" s="2">
        <f t="shared" si="240"/>
        <v>33.190777097207132</v>
      </c>
      <c r="EC217" s="2">
        <f t="shared" si="240"/>
        <v>37.345122327608301</v>
      </c>
      <c r="ED217" s="2">
        <f t="shared" si="240"/>
        <v>37.708063930079561</v>
      </c>
      <c r="EE217" s="2">
        <f t="shared" si="240"/>
        <v>38.381264265721647</v>
      </c>
      <c r="EF217" s="2">
        <f t="shared" si="239"/>
        <v>40.18432112326893</v>
      </c>
      <c r="EG217" s="2">
        <f t="shared" si="239"/>
        <v>40.516350265164064</v>
      </c>
      <c r="EH217" s="2">
        <f t="shared" si="239"/>
        <v>40.910030825323155</v>
      </c>
      <c r="EI217" s="2">
        <f t="shared" si="239"/>
        <v>40.487364033114375</v>
      </c>
      <c r="EJ217" s="2">
        <f t="shared" si="239"/>
        <v>39.092188349353663</v>
      </c>
      <c r="EK217" s="2">
        <f t="shared" si="212"/>
        <v>34.078837494172468</v>
      </c>
      <c r="EL217" s="2">
        <f t="shared" si="212"/>
        <v>35.577754345477757</v>
      </c>
      <c r="EM217" s="2">
        <f t="shared" si="212"/>
        <v>36.348472503191587</v>
      </c>
      <c r="EN217" s="2">
        <f t="shared" si="212"/>
        <v>39.431001907806937</v>
      </c>
      <c r="EO217" s="2">
        <f t="shared" si="212"/>
        <v>43.471410522429373</v>
      </c>
      <c r="EQ217" s="2">
        <f t="shared" si="265"/>
        <v>31.32956759860263</v>
      </c>
      <c r="ER217" s="2">
        <f t="shared" si="265"/>
        <v>35.199620358149645</v>
      </c>
      <c r="ES217" s="2">
        <f t="shared" si="265"/>
        <v>45.403570532996213</v>
      </c>
      <c r="ET217" s="2">
        <f t="shared" si="265"/>
        <v>40.134477800665358</v>
      </c>
      <c r="EU217" s="2">
        <f t="shared" si="265"/>
        <v>39.659122326313408</v>
      </c>
      <c r="EV217" s="2">
        <f t="shared" si="265"/>
        <v>41.746602291524283</v>
      </c>
      <c r="EW217" s="2">
        <f t="shared" si="265"/>
        <v>41.774256318324987</v>
      </c>
      <c r="EX217" s="2">
        <f t="shared" si="265"/>
        <v>40.033460570370565</v>
      </c>
      <c r="EY217" s="2">
        <f t="shared" si="265"/>
        <v>39.566807685015966</v>
      </c>
      <c r="EZ217" s="2">
        <f t="shared" si="265"/>
        <v>39.533818223325156</v>
      </c>
      <c r="FA217" s="2">
        <f t="shared" si="265"/>
        <v>36.351108359930393</v>
      </c>
      <c r="FB217" s="2">
        <f t="shared" si="265"/>
        <v>37.190279128336329</v>
      </c>
      <c r="FC217" s="2">
        <f t="shared" si="265"/>
        <v>36.402929061337971</v>
      </c>
      <c r="FD217" s="2">
        <f t="shared" si="265"/>
        <v>38.991387608786695</v>
      </c>
      <c r="FE217" s="2">
        <f t="shared" si="265"/>
        <v>40.400431531549259</v>
      </c>
      <c r="FG217" s="2">
        <f t="shared" si="266"/>
        <v>0.99999904803326167</v>
      </c>
      <c r="FH217" s="2">
        <f t="shared" si="266"/>
        <v>0.99999887318460223</v>
      </c>
      <c r="FI217" s="2">
        <f t="shared" si="266"/>
        <v>0.99999893155233099</v>
      </c>
      <c r="FJ217" s="2">
        <f t="shared" si="266"/>
        <v>0.99999894580504467</v>
      </c>
      <c r="FK217" s="2">
        <f t="shared" si="266"/>
        <v>0.99999890540152703</v>
      </c>
      <c r="FL217" s="2">
        <f t="shared" si="266"/>
        <v>0.99999889172698242</v>
      </c>
      <c r="FM217" s="2">
        <f t="shared" si="266"/>
        <v>0.99999880365102045</v>
      </c>
      <c r="FN217" s="2">
        <f t="shared" si="266"/>
        <v>0.99999877204303511</v>
      </c>
      <c r="FO217" s="2">
        <f t="shared" si="266"/>
        <v>0.99999876421811817</v>
      </c>
      <c r="FP217" s="2">
        <f t="shared" si="266"/>
        <v>0.99999868164949657</v>
      </c>
      <c r="FQ217" s="2">
        <f t="shared" si="266"/>
        <v>0.99999860818534336</v>
      </c>
      <c r="FR217" s="2">
        <f t="shared" si="266"/>
        <v>0.99999868493359878</v>
      </c>
      <c r="FS217" s="2">
        <f t="shared" si="266"/>
        <v>0.99999879601623287</v>
      </c>
      <c r="FT217" s="2">
        <f t="shared" si="266"/>
        <v>0.99999888945306836</v>
      </c>
      <c r="FU217" s="2">
        <f t="shared" si="266"/>
        <v>0.99999857443878215</v>
      </c>
      <c r="FW217" s="2">
        <f t="shared" si="256"/>
        <v>0.99082947946026967</v>
      </c>
      <c r="FX217" s="2">
        <f t="shared" si="256"/>
        <v>0.97061614010360397</v>
      </c>
      <c r="FY217" s="2">
        <f t="shared" si="256"/>
        <v>0.96846274840569635</v>
      </c>
      <c r="FZ217" s="2">
        <f t="shared" si="256"/>
        <v>0.96673942963089499</v>
      </c>
      <c r="GA217" s="2">
        <f t="shared" si="256"/>
        <v>0.96668638847564559</v>
      </c>
      <c r="GB217" s="2">
        <f t="shared" si="256"/>
        <v>0.96691269154286053</v>
      </c>
      <c r="GC217" s="2">
        <f t="shared" si="256"/>
        <v>0.96651483835043805</v>
      </c>
      <c r="GD217" s="2">
        <f t="shared" si="256"/>
        <v>0.96862451939409222</v>
      </c>
      <c r="GE217" s="2">
        <f t="shared" si="256"/>
        <v>0.97145714731465804</v>
      </c>
      <c r="GF217" s="2">
        <f t="shared" si="256"/>
        <v>0.96958359396733473</v>
      </c>
      <c r="GG217" s="2">
        <f t="shared" si="256"/>
        <v>0.9706657369064895</v>
      </c>
      <c r="GH217" s="2">
        <f t="shared" si="256"/>
        <v>0.96733747108472101</v>
      </c>
      <c r="GI217" s="2">
        <f t="shared" si="256"/>
        <v>0.96621973093493585</v>
      </c>
      <c r="GJ217" s="2">
        <f t="shared" si="256"/>
        <v>0.95682970689660818</v>
      </c>
      <c r="GK217" s="2">
        <f t="shared" si="256"/>
        <v>0.94327875589604526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9.5060610935831367E-157</v>
      </c>
      <c r="HT217" s="86">
        <f t="shared" si="258"/>
        <v>2.1864469630389706E-143</v>
      </c>
      <c r="HU217" s="86">
        <f t="shared" si="258"/>
        <v>3.5680344892014231E-146</v>
      </c>
      <c r="HV217" s="86">
        <f t="shared" si="258"/>
        <v>2.7410956357765667E-154</v>
      </c>
      <c r="HW217" s="86">
        <f t="shared" si="258"/>
        <v>4.4545168853055111E-157</v>
      </c>
      <c r="HX217" s="86">
        <f t="shared" si="258"/>
        <v>5.1408156115191405E-165</v>
      </c>
      <c r="HY217" s="86">
        <f t="shared" si="258"/>
        <v>3.2054394288301822E-174</v>
      </c>
      <c r="HZ217" s="86">
        <f t="shared" si="258"/>
        <v>1.1216337096208659E-182</v>
      </c>
      <c r="IA217" s="86">
        <f t="shared" si="258"/>
        <v>1.3654433103103761E-187</v>
      </c>
      <c r="IB217" s="86">
        <f t="shared" si="258"/>
        <v>5.5839416008542474E-186</v>
      </c>
      <c r="IC217" s="86">
        <f t="shared" si="258"/>
        <v>6.4420344647032644E-190</v>
      </c>
      <c r="ID217" s="86">
        <f t="shared" si="258"/>
        <v>7.1387979373299486E-161</v>
      </c>
      <c r="IE217" s="86">
        <f t="shared" si="258"/>
        <v>2.8420680338337261E-147</v>
      </c>
      <c r="IF217" s="86">
        <f t="shared" si="258"/>
        <v>1.0068332277468913E-118</v>
      </c>
      <c r="IG217" s="86">
        <f t="shared" si="258"/>
        <v>5.3600027138631849E-121</v>
      </c>
      <c r="II217" s="86">
        <f t="shared" si="259"/>
        <v>1.1629904641029688E-88</v>
      </c>
      <c r="IJ217" s="86">
        <f t="shared" si="259"/>
        <v>1.7714222630813724E-55</v>
      </c>
      <c r="IK217" s="86">
        <f t="shared" si="259"/>
        <v>1.0563641503903515E-54</v>
      </c>
      <c r="IL217" s="86">
        <f t="shared" si="259"/>
        <v>4.076914700047116E-57</v>
      </c>
      <c r="IM217" s="86">
        <f t="shared" si="259"/>
        <v>2.6564187351453656E-58</v>
      </c>
      <c r="IN217" s="86">
        <f t="shared" si="259"/>
        <v>4.1234869352564852E-61</v>
      </c>
      <c r="IO217" s="86">
        <f t="shared" si="259"/>
        <v>2.3587854928234283E-64</v>
      </c>
      <c r="IP217" s="86">
        <f t="shared" si="259"/>
        <v>5.7357219850169335E-69</v>
      </c>
      <c r="IQ217" s="86">
        <f t="shared" si="259"/>
        <v>1.679028160868897E-73</v>
      </c>
      <c r="IR217" s="86">
        <f t="shared" si="259"/>
        <v>1.3529333161994536E-71</v>
      </c>
      <c r="IS217" s="86">
        <f t="shared" si="259"/>
        <v>5.8872426880966155E-74</v>
      </c>
      <c r="IT217" s="86">
        <f t="shared" si="259"/>
        <v>1.558101940032794E-60</v>
      </c>
      <c r="IU217" s="86">
        <f t="shared" si="259"/>
        <v>8.3599652285257593E-55</v>
      </c>
      <c r="IV217" s="86">
        <f t="shared" si="259"/>
        <v>8.4051623753999062E-22</v>
      </c>
      <c r="IW217" s="86">
        <f t="shared" si="259"/>
        <v>4.849100006329573E-28</v>
      </c>
      <c r="IY217" s="86">
        <f t="shared" si="260"/>
        <v>1.1629904641029688E-88</v>
      </c>
      <c r="IZ217" s="86">
        <f t="shared" si="260"/>
        <v>1.7714222630813724E-55</v>
      </c>
      <c r="JA217" s="86">
        <f t="shared" si="260"/>
        <v>1.0563641503903515E-54</v>
      </c>
      <c r="JB217" s="86">
        <f t="shared" si="260"/>
        <v>4.076914700047116E-57</v>
      </c>
      <c r="JC217" s="86">
        <f t="shared" si="260"/>
        <v>2.6564187351453656E-58</v>
      </c>
      <c r="JD217" s="86">
        <f t="shared" si="260"/>
        <v>4.1234869352564852E-61</v>
      </c>
      <c r="JE217" s="86">
        <f t="shared" si="260"/>
        <v>2.3587854928234283E-64</v>
      </c>
      <c r="JF217" s="86">
        <f t="shared" si="260"/>
        <v>5.7357219850169335E-69</v>
      </c>
      <c r="JG217" s="86">
        <f t="shared" si="260"/>
        <v>1.679028160868897E-73</v>
      </c>
      <c r="JH217" s="86">
        <f t="shared" si="260"/>
        <v>1.3529333161994536E-71</v>
      </c>
      <c r="JI217" s="86">
        <f t="shared" si="260"/>
        <v>5.8872426880966155E-74</v>
      </c>
      <c r="JJ217" s="86">
        <f t="shared" si="260"/>
        <v>1.558101940032794E-60</v>
      </c>
      <c r="JK217" s="86">
        <f t="shared" si="260"/>
        <v>8.3599652285257593E-55</v>
      </c>
      <c r="JL217" s="86">
        <f t="shared" si="260"/>
        <v>8.4051623753999062E-22</v>
      </c>
      <c r="JM217" s="86">
        <f t="shared" si="260"/>
        <v>4.849100006329573E-28</v>
      </c>
    </row>
    <row r="218" spans="2:273" x14ac:dyDescent="0.25">
      <c r="B218" s="2">
        <v>191</v>
      </c>
      <c r="C218" s="37">
        <v>32.226999999999997</v>
      </c>
      <c r="D218" s="37">
        <v>35.817999999999998</v>
      </c>
      <c r="E218" s="37">
        <v>49.722999999999999</v>
      </c>
      <c r="F218" s="37">
        <v>41.892000000000003</v>
      </c>
      <c r="G218" s="37">
        <v>39.277000000000001</v>
      </c>
      <c r="H218" s="37">
        <v>42.938000000000002</v>
      </c>
      <c r="I218" s="37">
        <v>41.445999999999998</v>
      </c>
      <c r="J218" s="37">
        <v>40.6</v>
      </c>
      <c r="K218" s="37">
        <v>40.231000000000002</v>
      </c>
      <c r="L218" s="37">
        <v>40.892000000000003</v>
      </c>
      <c r="M218" s="37">
        <v>37.6</v>
      </c>
      <c r="N218" s="37">
        <v>36.107999999999997</v>
      </c>
      <c r="O218" s="37">
        <v>37.414999999999999</v>
      </c>
      <c r="P218" s="37">
        <v>40.154000000000003</v>
      </c>
      <c r="Q218" s="37">
        <v>40.246000000000002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38.908605542528477</v>
      </c>
      <c r="AG218" s="4">
        <f t="shared" si="262"/>
        <v>40.429928104312381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1.2453944574715266</v>
      </c>
      <c r="AW218" s="4">
        <f t="shared" si="263"/>
        <v>-0.18392810431237905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38.908605542528477</v>
      </c>
      <c r="BM218" s="2">
        <f t="shared" si="254"/>
        <v>40.429928104312381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40.154000000000003</v>
      </c>
      <c r="DI218" s="2">
        <f t="shared" si="211"/>
        <v>40.246000000000002</v>
      </c>
      <c r="DK218" s="2">
        <f t="shared" si="264"/>
        <v>78.640120917678814</v>
      </c>
      <c r="DL218" s="2">
        <f t="shared" si="264"/>
        <v>90.533955574912909</v>
      </c>
      <c r="DM218" s="2">
        <f t="shared" si="264"/>
        <v>113.93000919324578</v>
      </c>
      <c r="DN218" s="2">
        <f t="shared" si="264"/>
        <v>102.27325159474672</v>
      </c>
      <c r="DO218" s="2">
        <f t="shared" si="264"/>
        <v>93.4523149825784</v>
      </c>
      <c r="DP218" s="2">
        <f t="shared" si="264"/>
        <v>87.896615331010452</v>
      </c>
      <c r="DQ218" s="2">
        <f t="shared" si="264"/>
        <v>81.612354671420476</v>
      </c>
      <c r="DR218" s="2">
        <f t="shared" si="264"/>
        <v>85.721553952948142</v>
      </c>
      <c r="DS218" s="2">
        <f t="shared" si="264"/>
        <v>87.219219620236103</v>
      </c>
      <c r="DT218" s="2">
        <f t="shared" si="264"/>
        <v>86.873334642102094</v>
      </c>
      <c r="DU218" s="2">
        <f t="shared" si="264"/>
        <v>91.487097553609189</v>
      </c>
      <c r="DV218" s="2">
        <f t="shared" si="264"/>
        <v>96.154180610087593</v>
      </c>
      <c r="DW218" s="2">
        <f t="shared" si="264"/>
        <v>93.045104259514346</v>
      </c>
      <c r="DX218" s="2">
        <f t="shared" si="264"/>
        <v>89.908961672473865</v>
      </c>
      <c r="DY218" s="2">
        <f t="shared" si="264"/>
        <v>89.786643914225309</v>
      </c>
      <c r="EA218" s="2">
        <f t="shared" si="240"/>
        <v>29.810599159074986</v>
      </c>
      <c r="EB218" s="2">
        <f t="shared" si="240"/>
        <v>33.081196474520624</v>
      </c>
      <c r="EC218" s="2">
        <f t="shared" si="240"/>
        <v>37.127058933606769</v>
      </c>
      <c r="ED218" s="2">
        <f t="shared" si="240"/>
        <v>37.587386201266831</v>
      </c>
      <c r="EE218" s="2">
        <f t="shared" si="240"/>
        <v>38.262416572615237</v>
      </c>
      <c r="EF218" s="2">
        <f t="shared" si="239"/>
        <v>40.07617605840742</v>
      </c>
      <c r="EG218" s="2">
        <f t="shared" si="239"/>
        <v>40.409270368950942</v>
      </c>
      <c r="EH218" s="2">
        <f t="shared" si="239"/>
        <v>40.808785859297302</v>
      </c>
      <c r="EI218" s="2">
        <f t="shared" si="239"/>
        <v>40.378644830378839</v>
      </c>
      <c r="EJ218" s="2">
        <f t="shared" si="239"/>
        <v>38.989318906405366</v>
      </c>
      <c r="EK218" s="2">
        <f t="shared" si="212"/>
        <v>33.932120593904472</v>
      </c>
      <c r="EL218" s="2">
        <f t="shared" si="212"/>
        <v>35.43860740020132</v>
      </c>
      <c r="EM218" s="2">
        <f t="shared" si="212"/>
        <v>36.236595652680933</v>
      </c>
      <c r="EN218" s="2">
        <f t="shared" si="212"/>
        <v>39.334695331528593</v>
      </c>
      <c r="EO218" s="2">
        <f t="shared" si="212"/>
        <v>43.372275724570784</v>
      </c>
      <c r="EQ218" s="2">
        <f t="shared" si="265"/>
        <v>31.257885742329741</v>
      </c>
      <c r="ER218" s="2">
        <f t="shared" si="265"/>
        <v>35.115869467907466</v>
      </c>
      <c r="ES218" s="2">
        <f t="shared" si="265"/>
        <v>45.287388530003582</v>
      </c>
      <c r="ET218" s="2">
        <f t="shared" si="265"/>
        <v>40.044215608918172</v>
      </c>
      <c r="EU218" s="2">
        <f t="shared" si="265"/>
        <v>39.556201359888547</v>
      </c>
      <c r="EV218" s="2">
        <f t="shared" si="265"/>
        <v>41.657951228909276</v>
      </c>
      <c r="EW218" s="2">
        <f t="shared" si="265"/>
        <v>41.682839021678703</v>
      </c>
      <c r="EX218" s="2">
        <f t="shared" si="265"/>
        <v>39.922178274981547</v>
      </c>
      <c r="EY218" s="2">
        <f t="shared" si="265"/>
        <v>39.44713206325855</v>
      </c>
      <c r="EZ218" s="2">
        <f t="shared" si="265"/>
        <v>39.437255876021716</v>
      </c>
      <c r="FA218" s="2">
        <f t="shared" si="265"/>
        <v>36.232763462546096</v>
      </c>
      <c r="FB218" s="2">
        <f t="shared" si="265"/>
        <v>37.071436508898778</v>
      </c>
      <c r="FC218" s="2">
        <f t="shared" si="265"/>
        <v>36.292723407359134</v>
      </c>
      <c r="FD218" s="2">
        <f t="shared" si="265"/>
        <v>38.891019403745005</v>
      </c>
      <c r="FE218" s="2">
        <f t="shared" si="265"/>
        <v>40.268503042263291</v>
      </c>
      <c r="FG218" s="2">
        <f t="shared" si="266"/>
        <v>0.99999913179594324</v>
      </c>
      <c r="FH218" s="2">
        <f t="shared" si="266"/>
        <v>0.99999897233204138</v>
      </c>
      <c r="FI218" s="2">
        <f t="shared" si="266"/>
        <v>0.99999902556405296</v>
      </c>
      <c r="FJ218" s="2">
        <f t="shared" si="266"/>
        <v>0.99999903856268479</v>
      </c>
      <c r="FK218" s="2">
        <f t="shared" si="266"/>
        <v>0.99999900171423173</v>
      </c>
      <c r="FL218" s="2">
        <f t="shared" si="266"/>
        <v>0.99999898924289643</v>
      </c>
      <c r="FM218" s="2">
        <f t="shared" si="266"/>
        <v>0.99999890891664811</v>
      </c>
      <c r="FN218" s="2">
        <f t="shared" si="266"/>
        <v>0.99999888008981674</v>
      </c>
      <c r="FO218" s="2">
        <f t="shared" si="266"/>
        <v>0.99999887295340606</v>
      </c>
      <c r="FP218" s="2">
        <f t="shared" si="266"/>
        <v>0.9999987976499114</v>
      </c>
      <c r="FQ218" s="2">
        <f t="shared" si="266"/>
        <v>0.99999873064979128</v>
      </c>
      <c r="FR218" s="2">
        <f t="shared" si="266"/>
        <v>0.99999880064504876</v>
      </c>
      <c r="FS218" s="2">
        <f t="shared" si="266"/>
        <v>0.99999890195363761</v>
      </c>
      <c r="FT218" s="2">
        <f t="shared" si="266"/>
        <v>0.99999898716906177</v>
      </c>
      <c r="FU218" s="2">
        <f t="shared" si="266"/>
        <v>0.99999869987255408</v>
      </c>
      <c r="FW218" s="2">
        <f t="shared" si="256"/>
        <v>0.99162963176148644</v>
      </c>
      <c r="FX218" s="2">
        <f t="shared" si="256"/>
        <v>0.97313213545189459</v>
      </c>
      <c r="FY218" s="2">
        <f t="shared" si="256"/>
        <v>0.97115764901586954</v>
      </c>
      <c r="FZ218" s="2">
        <f t="shared" si="256"/>
        <v>0.96957696416629657</v>
      </c>
      <c r="GA218" s="2">
        <f t="shared" si="256"/>
        <v>0.96952830544180768</v>
      </c>
      <c r="GB218" s="2">
        <f t="shared" si="256"/>
        <v>0.96973590744788585</v>
      </c>
      <c r="GC218" s="2">
        <f t="shared" si="256"/>
        <v>0.96937092622024035</v>
      </c>
      <c r="GD218" s="2">
        <f t="shared" si="256"/>
        <v>0.97130600602502226</v>
      </c>
      <c r="GE218" s="2">
        <f t="shared" si="256"/>
        <v>0.97390306751971778</v>
      </c>
      <c r="GF218" s="2">
        <f t="shared" si="256"/>
        <v>0.97218546758042212</v>
      </c>
      <c r="GG218" s="2">
        <f t="shared" si="256"/>
        <v>0.97317760288042732</v>
      </c>
      <c r="GH218" s="2">
        <f t="shared" si="256"/>
        <v>0.970125561992076</v>
      </c>
      <c r="GI218" s="2">
        <f t="shared" si="256"/>
        <v>0.96910018501280526</v>
      </c>
      <c r="GJ218" s="2">
        <f t="shared" si="256"/>
        <v>0.96047810010913892</v>
      </c>
      <c r="GK218" s="2">
        <f t="shared" si="256"/>
        <v>0.9480101367039685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5.9153341740244775E-161</v>
      </c>
      <c r="HT218" s="86">
        <f t="shared" si="258"/>
        <v>1.2760341365409741E-147</v>
      </c>
      <c r="HU218" s="86">
        <f t="shared" si="258"/>
        <v>1.650458627034469E-150</v>
      </c>
      <c r="HV218" s="86">
        <f t="shared" si="258"/>
        <v>6.425353532142517E-159</v>
      </c>
      <c r="HW218" s="86">
        <f t="shared" si="258"/>
        <v>8.4034428663775787E-162</v>
      </c>
      <c r="HX218" s="86">
        <f t="shared" si="258"/>
        <v>5.7420481120699898E-170</v>
      </c>
      <c r="HY218" s="86">
        <f t="shared" si="258"/>
        <v>1.818282800543669E-179</v>
      </c>
      <c r="HZ218" s="86">
        <f t="shared" si="258"/>
        <v>3.9027127449251797E-188</v>
      </c>
      <c r="IA218" s="86">
        <f t="shared" si="258"/>
        <v>3.7826736205576317E-193</v>
      </c>
      <c r="IB218" s="86">
        <f t="shared" si="258"/>
        <v>1.5276515254292187E-191</v>
      </c>
      <c r="IC218" s="86">
        <f t="shared" si="258"/>
        <v>1.4249357215797978E-195</v>
      </c>
      <c r="ID218" s="86">
        <f t="shared" si="258"/>
        <v>1.0179699056303552E-165</v>
      </c>
      <c r="IE218" s="86">
        <f t="shared" si="258"/>
        <v>1.0123831111180397E-151</v>
      </c>
      <c r="IF218" s="86">
        <f t="shared" si="258"/>
        <v>1.9517713841725072E-122</v>
      </c>
      <c r="IG218" s="86">
        <f t="shared" si="258"/>
        <v>6.1002442590989264E-125</v>
      </c>
      <c r="II218" s="86">
        <f t="shared" si="259"/>
        <v>4.1636565244680122E-92</v>
      </c>
      <c r="IJ218" s="86">
        <f t="shared" si="259"/>
        <v>2.4243591478247785E-58</v>
      </c>
      <c r="IK218" s="86">
        <f t="shared" si="259"/>
        <v>1.3816280235140679E-57</v>
      </c>
      <c r="IL218" s="86">
        <f t="shared" si="259"/>
        <v>3.5157126173227518E-60</v>
      </c>
      <c r="IM218" s="86">
        <f t="shared" si="259"/>
        <v>1.9631491369635112E-61</v>
      </c>
      <c r="IN218" s="86">
        <f t="shared" si="259"/>
        <v>2.1662806019810835E-64</v>
      </c>
      <c r="IO218" s="86">
        <f t="shared" si="259"/>
        <v>7.9705190208943426E-68</v>
      </c>
      <c r="IP218" s="86">
        <f t="shared" si="259"/>
        <v>1.2765657961144226E-72</v>
      </c>
      <c r="IQ218" s="86">
        <f t="shared" si="259"/>
        <v>2.7271505285192382E-77</v>
      </c>
      <c r="IR218" s="86">
        <f t="shared" si="259"/>
        <v>2.3537274854683337E-75</v>
      </c>
      <c r="IS218" s="86">
        <f t="shared" si="259"/>
        <v>8.42299726507236E-78</v>
      </c>
      <c r="IT218" s="86">
        <f t="shared" si="259"/>
        <v>9.075020551219188E-64</v>
      </c>
      <c r="IU218" s="86">
        <f t="shared" si="259"/>
        <v>9.3595716161943466E-58</v>
      </c>
      <c r="IV218" s="86">
        <f t="shared" si="259"/>
        <v>5.0809932398924213E-23</v>
      </c>
      <c r="IW218" s="86">
        <f t="shared" si="259"/>
        <v>8.4885530331231813E-30</v>
      </c>
      <c r="IY218" s="86">
        <f t="shared" si="260"/>
        <v>4.1636565244680122E-92</v>
      </c>
      <c r="IZ218" s="86">
        <f t="shared" si="260"/>
        <v>2.4243591478247785E-58</v>
      </c>
      <c r="JA218" s="86">
        <f t="shared" si="260"/>
        <v>1.3816280235140679E-57</v>
      </c>
      <c r="JB218" s="86">
        <f t="shared" si="260"/>
        <v>3.5157126173227518E-60</v>
      </c>
      <c r="JC218" s="86">
        <f t="shared" si="260"/>
        <v>1.9631491369635112E-61</v>
      </c>
      <c r="JD218" s="86">
        <f t="shared" si="260"/>
        <v>2.1662806019810835E-64</v>
      </c>
      <c r="JE218" s="86">
        <f t="shared" si="260"/>
        <v>7.9705190208943426E-68</v>
      </c>
      <c r="JF218" s="86">
        <f t="shared" si="260"/>
        <v>1.2765657961144226E-72</v>
      </c>
      <c r="JG218" s="86">
        <f t="shared" si="260"/>
        <v>2.7271505285192382E-77</v>
      </c>
      <c r="JH218" s="86">
        <f t="shared" si="260"/>
        <v>2.3537274854683337E-75</v>
      </c>
      <c r="JI218" s="86">
        <f t="shared" si="260"/>
        <v>8.42299726507236E-78</v>
      </c>
      <c r="JJ218" s="86">
        <f t="shared" si="260"/>
        <v>9.075020551219188E-64</v>
      </c>
      <c r="JK218" s="86">
        <f t="shared" si="260"/>
        <v>9.3595716161943466E-58</v>
      </c>
      <c r="JL218" s="86">
        <f t="shared" si="260"/>
        <v>5.0809932398924213E-23</v>
      </c>
      <c r="JM218" s="86">
        <f t="shared" si="260"/>
        <v>8.4885530331231813E-30</v>
      </c>
    </row>
    <row r="219" spans="2:273" x14ac:dyDescent="0.25">
      <c r="B219" s="2">
        <v>192</v>
      </c>
      <c r="C219" s="37">
        <v>30.773</v>
      </c>
      <c r="D219" s="37">
        <v>35.454999999999998</v>
      </c>
      <c r="E219" s="37">
        <v>48.308</v>
      </c>
      <c r="F219" s="37">
        <v>40.353999999999999</v>
      </c>
      <c r="G219" s="37">
        <v>40.277000000000001</v>
      </c>
      <c r="H219" s="37">
        <v>42.738</v>
      </c>
      <c r="I219" s="37">
        <v>42.061999999999998</v>
      </c>
      <c r="J219" s="37">
        <v>40.753999999999998</v>
      </c>
      <c r="K219" s="37">
        <v>40.154000000000003</v>
      </c>
      <c r="L219" s="37">
        <v>41.353999999999999</v>
      </c>
      <c r="M219" s="37">
        <v>36.954000000000001</v>
      </c>
      <c r="N219" s="37">
        <v>37.384999999999998</v>
      </c>
      <c r="O219" s="37">
        <v>37.246000000000002</v>
      </c>
      <c r="P219" s="37">
        <v>38.799999999999997</v>
      </c>
      <c r="Q219" s="37">
        <v>39.722999999999999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38.806892933207266</v>
      </c>
      <c r="AG219" s="4">
        <f t="shared" si="262"/>
        <v>40.286034684440516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-6.8929332072684701E-3</v>
      </c>
      <c r="AW219" s="4">
        <f t="shared" si="263"/>
        <v>-0.56303468444051674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38.806892933207266</v>
      </c>
      <c r="BM219" s="2">
        <f t="shared" si="254"/>
        <v>40.286034684440516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38.799999999999997</v>
      </c>
      <c r="DI219" s="2">
        <f t="shared" ref="DI219:DI227" si="297">IF(AND(JM219 &lt; $DI$22, $B219 &gt; Q$7, $B219 &lt; Q$233), Q219, "")</f>
        <v>39.722999999999999</v>
      </c>
      <c r="DK219" s="2">
        <f t="shared" si="264"/>
        <v>78.810332860998642</v>
      </c>
      <c r="DL219" s="2">
        <f t="shared" si="264"/>
        <v>90.748477351916392</v>
      </c>
      <c r="DM219" s="2">
        <f t="shared" si="264"/>
        <v>114.21063067542214</v>
      </c>
      <c r="DN219" s="2">
        <f t="shared" si="264"/>
        <v>102.51614052532834</v>
      </c>
      <c r="DO219" s="2">
        <f t="shared" si="264"/>
        <v>93.641699651567947</v>
      </c>
      <c r="DP219" s="2">
        <f t="shared" si="264"/>
        <v>88.054638327526135</v>
      </c>
      <c r="DQ219" s="2">
        <f t="shared" si="264"/>
        <v>81.72411125516571</v>
      </c>
      <c r="DR219" s="2">
        <f t="shared" si="264"/>
        <v>85.860878805067102</v>
      </c>
      <c r="DS219" s="2">
        <f t="shared" si="264"/>
        <v>87.367158766172409</v>
      </c>
      <c r="DT219" s="2">
        <f t="shared" si="264"/>
        <v>87.028338115373003</v>
      </c>
      <c r="DU219" s="2">
        <f t="shared" si="264"/>
        <v>91.682581848384189</v>
      </c>
      <c r="DV219" s="2">
        <f t="shared" si="264"/>
        <v>96.360404107520395</v>
      </c>
      <c r="DW219" s="2">
        <f t="shared" si="264"/>
        <v>93.24958217864571</v>
      </c>
      <c r="DX219" s="2">
        <f t="shared" si="264"/>
        <v>90.103989547038324</v>
      </c>
      <c r="DY219" s="2">
        <f t="shared" si="264"/>
        <v>89.976871337964354</v>
      </c>
      <c r="EA219" s="2">
        <f t="shared" si="240"/>
        <v>29.722445690259288</v>
      </c>
      <c r="EB219" s="2">
        <f t="shared" si="240"/>
        <v>32.971615851834109</v>
      </c>
      <c r="EC219" s="2">
        <f t="shared" si="240"/>
        <v>36.908995539605229</v>
      </c>
      <c r="ED219" s="2">
        <f t="shared" si="240"/>
        <v>37.466708472454101</v>
      </c>
      <c r="EE219" s="2">
        <f t="shared" si="240"/>
        <v>38.143568879508834</v>
      </c>
      <c r="EF219" s="2">
        <f t="shared" si="239"/>
        <v>39.968030993545902</v>
      </c>
      <c r="EG219" s="2">
        <f t="shared" si="239"/>
        <v>40.30219047273782</v>
      </c>
      <c r="EH219" s="2">
        <f t="shared" si="239"/>
        <v>40.70754089327145</v>
      </c>
      <c r="EI219" s="2">
        <f t="shared" si="239"/>
        <v>40.269925627643303</v>
      </c>
      <c r="EJ219" s="2">
        <f t="shared" si="239"/>
        <v>38.886449463457076</v>
      </c>
      <c r="EK219" s="2">
        <f t="shared" si="212"/>
        <v>33.785403693636468</v>
      </c>
      <c r="EL219" s="2">
        <f t="shared" si="212"/>
        <v>35.299460454924876</v>
      </c>
      <c r="EM219" s="2">
        <f t="shared" si="212"/>
        <v>36.124718802170278</v>
      </c>
      <c r="EN219" s="2">
        <f t="shared" si="212"/>
        <v>39.238388755250249</v>
      </c>
      <c r="EO219" s="2">
        <f t="shared" si="212"/>
        <v>43.273140926712188</v>
      </c>
      <c r="EQ219" s="2">
        <f t="shared" si="265"/>
        <v>31.186203886056852</v>
      </c>
      <c r="ER219" s="2">
        <f t="shared" si="265"/>
        <v>35.032118577665287</v>
      </c>
      <c r="ES219" s="2">
        <f t="shared" si="265"/>
        <v>45.171206527010966</v>
      </c>
      <c r="ET219" s="2">
        <f t="shared" si="265"/>
        <v>39.953953417170986</v>
      </c>
      <c r="EU219" s="2">
        <f t="shared" si="265"/>
        <v>39.453280393463693</v>
      </c>
      <c r="EV219" s="2">
        <f t="shared" si="265"/>
        <v>41.569300166294269</v>
      </c>
      <c r="EW219" s="2">
        <f t="shared" si="265"/>
        <v>41.591421725032419</v>
      </c>
      <c r="EX219" s="2">
        <f t="shared" si="265"/>
        <v>39.81089597959253</v>
      </c>
      <c r="EY219" s="2">
        <f t="shared" si="265"/>
        <v>39.327456441501127</v>
      </c>
      <c r="EZ219" s="2">
        <f t="shared" si="265"/>
        <v>39.340693528718283</v>
      </c>
      <c r="FA219" s="2">
        <f t="shared" si="265"/>
        <v>36.114418565161799</v>
      </c>
      <c r="FB219" s="2">
        <f t="shared" si="265"/>
        <v>36.952593889461234</v>
      </c>
      <c r="FC219" s="2">
        <f t="shared" si="265"/>
        <v>36.182517753380296</v>
      </c>
      <c r="FD219" s="2">
        <f t="shared" si="265"/>
        <v>38.790651198703323</v>
      </c>
      <c r="FE219" s="2">
        <f t="shared" si="265"/>
        <v>40.136574552977322</v>
      </c>
      <c r="FG219" s="2">
        <f t="shared" si="266"/>
        <v>0.99999920818842891</v>
      </c>
      <c r="FH219" s="2">
        <f t="shared" si="266"/>
        <v>0.99999906275559769</v>
      </c>
      <c r="FI219" s="2">
        <f t="shared" si="266"/>
        <v>0.99999911130377783</v>
      </c>
      <c r="FJ219" s="2">
        <f t="shared" si="266"/>
        <v>0.99999912315867301</v>
      </c>
      <c r="FK219" s="2">
        <f t="shared" si="266"/>
        <v>0.99999908955247863</v>
      </c>
      <c r="FL219" s="2">
        <f t="shared" si="266"/>
        <v>0.99999907817848355</v>
      </c>
      <c r="FM219" s="2">
        <f t="shared" si="266"/>
        <v>0.99999900492006089</v>
      </c>
      <c r="FN219" s="2">
        <f t="shared" si="266"/>
        <v>0.99999897862967313</v>
      </c>
      <c r="FO219" s="2">
        <f t="shared" si="266"/>
        <v>0.99999897212118793</v>
      </c>
      <c r="FP219" s="2">
        <f t="shared" si="266"/>
        <v>0.99999890344357045</v>
      </c>
      <c r="FQ219" s="2">
        <f t="shared" si="266"/>
        <v>0.99999884233872149</v>
      </c>
      <c r="FR219" s="2">
        <f t="shared" si="266"/>
        <v>0.99999890617516884</v>
      </c>
      <c r="FS219" s="2">
        <f t="shared" si="266"/>
        <v>0.99999899856971863</v>
      </c>
      <c r="FT219" s="2">
        <f t="shared" si="266"/>
        <v>0.99999907628712359</v>
      </c>
      <c r="FU219" s="2">
        <f t="shared" si="266"/>
        <v>0.99999881426954118</v>
      </c>
      <c r="FW219" s="2">
        <f t="shared" si="256"/>
        <v>0.99236050693763411</v>
      </c>
      <c r="FX219" s="2">
        <f t="shared" si="256"/>
        <v>0.97543815010280166</v>
      </c>
      <c r="FY219" s="2">
        <f t="shared" si="256"/>
        <v>0.97362853739626831</v>
      </c>
      <c r="FZ219" s="2">
        <f t="shared" si="256"/>
        <v>0.97217938863166564</v>
      </c>
      <c r="GA219" s="2">
        <f t="shared" si="256"/>
        <v>0.97213477261168679</v>
      </c>
      <c r="GB219" s="2">
        <f t="shared" si="256"/>
        <v>0.97232512378642999</v>
      </c>
      <c r="GC219" s="2">
        <f t="shared" si="256"/>
        <v>0.9719904662779848</v>
      </c>
      <c r="GD219" s="2">
        <f t="shared" si="256"/>
        <v>0.97376452818891246</v>
      </c>
      <c r="GE219" s="2">
        <f t="shared" si="256"/>
        <v>0.97614453666352619</v>
      </c>
      <c r="GF219" s="2">
        <f t="shared" si="256"/>
        <v>0.97457060962741893</v>
      </c>
      <c r="GG219" s="2">
        <f t="shared" si="256"/>
        <v>0.97547981348251978</v>
      </c>
      <c r="GH219" s="2">
        <f t="shared" si="256"/>
        <v>0.97268238089345949</v>
      </c>
      <c r="GI219" s="2">
        <f t="shared" si="256"/>
        <v>0.97174220512633336</v>
      </c>
      <c r="GJ219" s="2">
        <f t="shared" si="256"/>
        <v>0.96382981714016047</v>
      </c>
      <c r="GK219" s="2">
        <f t="shared" si="256"/>
        <v>0.95236678085992421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3.2337273284422214E-165</v>
      </c>
      <c r="HT219" s="86">
        <f t="shared" si="258"/>
        <v>6.4521362964546623E-152</v>
      </c>
      <c r="HU219" s="86">
        <f t="shared" si="258"/>
        <v>6.5879966133443272E-155</v>
      </c>
      <c r="HV219" s="86">
        <f t="shared" si="258"/>
        <v>1.2844389791688295E-163</v>
      </c>
      <c r="HW219" s="86">
        <f t="shared" si="258"/>
        <v>1.3471110769482502E-166</v>
      </c>
      <c r="HX219" s="86">
        <f t="shared" si="258"/>
        <v>5.4097763100399649E-175</v>
      </c>
      <c r="HY219" s="86">
        <f t="shared" si="258"/>
        <v>8.6077476563017759E-185</v>
      </c>
      <c r="HZ219" s="86">
        <f t="shared" si="258"/>
        <v>1.1267021518897353E-193</v>
      </c>
      <c r="IA219" s="86">
        <f t="shared" si="258"/>
        <v>8.679444857164396E-199</v>
      </c>
      <c r="IB219" s="86">
        <f t="shared" si="258"/>
        <v>3.45470492204735E-197</v>
      </c>
      <c r="IC219" s="86">
        <f t="shared" si="258"/>
        <v>2.5994606108563998E-201</v>
      </c>
      <c r="ID219" s="86">
        <f t="shared" si="258"/>
        <v>1.2280637358152333E-170</v>
      </c>
      <c r="IE219" s="86">
        <f t="shared" si="258"/>
        <v>3.0914238945363676E-156</v>
      </c>
      <c r="IF219" s="86">
        <f t="shared" si="258"/>
        <v>3.3113202702907073E-126</v>
      </c>
      <c r="IG219" s="86">
        <f t="shared" si="258"/>
        <v>5.9906574648611563E-129</v>
      </c>
      <c r="II219" s="86">
        <f t="shared" si="259"/>
        <v>1.2781269229397688E-95</v>
      </c>
      <c r="IJ219" s="86">
        <f t="shared" si="259"/>
        <v>2.7990379265087919E-61</v>
      </c>
      <c r="IK219" s="86">
        <f t="shared" si="259"/>
        <v>1.5171983675941379E-60</v>
      </c>
      <c r="IL219" s="86">
        <f t="shared" si="259"/>
        <v>2.5100287057039593E-63</v>
      </c>
      <c r="IM219" s="86">
        <f t="shared" si="259"/>
        <v>1.1960415825223565E-64</v>
      </c>
      <c r="IN219" s="86">
        <f t="shared" si="259"/>
        <v>9.2999983386129379E-68</v>
      </c>
      <c r="IO219" s="86">
        <f t="shared" si="259"/>
        <v>2.1732459550217228E-71</v>
      </c>
      <c r="IP219" s="86">
        <f t="shared" si="259"/>
        <v>2.2767171892550487E-76</v>
      </c>
      <c r="IQ219" s="86">
        <f t="shared" si="259"/>
        <v>3.5420554384507982E-81</v>
      </c>
      <c r="IR219" s="86">
        <f t="shared" si="259"/>
        <v>3.2667158548226854E-79</v>
      </c>
      <c r="IS219" s="86">
        <f t="shared" si="259"/>
        <v>9.5877832269608784E-82</v>
      </c>
      <c r="IT219" s="86">
        <f t="shared" si="259"/>
        <v>4.3346856745216818E-67</v>
      </c>
      <c r="IU219" s="86">
        <f t="shared" si="259"/>
        <v>8.7292716800947786E-61</v>
      </c>
      <c r="IV219" s="86">
        <f t="shared" si="259"/>
        <v>2.8337722233541769E-24</v>
      </c>
      <c r="IW219" s="86">
        <f t="shared" si="259"/>
        <v>1.3068817539023669E-31</v>
      </c>
      <c r="IY219" s="86">
        <f t="shared" si="260"/>
        <v>1.2781269229397688E-95</v>
      </c>
      <c r="IZ219" s="86">
        <f t="shared" si="260"/>
        <v>2.7990379265087919E-61</v>
      </c>
      <c r="JA219" s="86">
        <f t="shared" si="260"/>
        <v>1.5171983675941379E-60</v>
      </c>
      <c r="JB219" s="86">
        <f t="shared" si="260"/>
        <v>2.5100287057039593E-63</v>
      </c>
      <c r="JC219" s="86">
        <f t="shared" si="260"/>
        <v>1.1960415825223565E-64</v>
      </c>
      <c r="JD219" s="86">
        <f t="shared" si="260"/>
        <v>9.2999983386129379E-68</v>
      </c>
      <c r="JE219" s="86">
        <f t="shared" si="260"/>
        <v>2.1732459550217228E-71</v>
      </c>
      <c r="JF219" s="86">
        <f t="shared" si="260"/>
        <v>2.2767171892550487E-76</v>
      </c>
      <c r="JG219" s="86">
        <f t="shared" si="260"/>
        <v>3.5420554384507982E-81</v>
      </c>
      <c r="JH219" s="86">
        <f t="shared" si="260"/>
        <v>3.2667158548226854E-79</v>
      </c>
      <c r="JI219" s="86">
        <f t="shared" si="260"/>
        <v>9.5877832269608784E-82</v>
      </c>
      <c r="JJ219" s="86">
        <f t="shared" si="260"/>
        <v>4.3346856745216818E-67</v>
      </c>
      <c r="JK219" s="86">
        <f t="shared" si="260"/>
        <v>8.7292716800947786E-61</v>
      </c>
      <c r="JL219" s="86">
        <f t="shared" si="260"/>
        <v>2.8337722233541769E-24</v>
      </c>
      <c r="JM219" s="86">
        <f t="shared" si="260"/>
        <v>1.3068817539023669E-31</v>
      </c>
    </row>
    <row r="220" spans="2:273" x14ac:dyDescent="0.25">
      <c r="B220" s="2">
        <v>193</v>
      </c>
      <c r="C220" s="37">
        <v>32.454999999999998</v>
      </c>
      <c r="D220" s="37">
        <v>36.923999999999999</v>
      </c>
      <c r="E220" s="37">
        <v>47.107999999999997</v>
      </c>
      <c r="F220" s="37">
        <v>41.061999999999998</v>
      </c>
      <c r="G220" s="37">
        <v>40.061999999999998</v>
      </c>
      <c r="H220" s="37">
        <v>42.262</v>
      </c>
      <c r="I220" s="37">
        <v>41.753999999999998</v>
      </c>
      <c r="J220" s="37">
        <v>41.631</v>
      </c>
      <c r="K220" s="37">
        <v>39.615000000000002</v>
      </c>
      <c r="L220" s="37">
        <v>39.6</v>
      </c>
      <c r="M220" s="37">
        <v>37.338000000000001</v>
      </c>
      <c r="N220" s="37">
        <v>36.508000000000003</v>
      </c>
      <c r="O220" s="37">
        <v>36</v>
      </c>
      <c r="P220" s="37">
        <v>39.799999999999997</v>
      </c>
      <c r="Q220" s="37">
        <v>41.954000000000001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38.705277444334754</v>
      </c>
      <c r="AG220" s="4">
        <f t="shared" si="262"/>
        <v>40.142959748791938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1.0947225556652427</v>
      </c>
      <c r="AW220" s="4">
        <f t="shared" si="263"/>
        <v>1.8110402512080626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38.705277444334754</v>
      </c>
      <c r="BM220" s="2">
        <f t="shared" si="254"/>
        <v>40.142959748791938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39.799999999999997</v>
      </c>
      <c r="DI220" s="2">
        <f t="shared" si="297"/>
        <v>41.954000000000001</v>
      </c>
      <c r="DK220" s="2">
        <f t="shared" si="264"/>
        <v>78.980544804318498</v>
      </c>
      <c r="DL220" s="2">
        <f t="shared" si="264"/>
        <v>90.962999128919876</v>
      </c>
      <c r="DM220" s="2">
        <f t="shared" si="264"/>
        <v>114.4912521575985</v>
      </c>
      <c r="DN220" s="2">
        <f t="shared" si="264"/>
        <v>102.75902945590995</v>
      </c>
      <c r="DO220" s="2">
        <f t="shared" si="264"/>
        <v>93.831084320557494</v>
      </c>
      <c r="DP220" s="2">
        <f t="shared" si="264"/>
        <v>88.212661324041818</v>
      </c>
      <c r="DQ220" s="2">
        <f t="shared" si="264"/>
        <v>81.835867838910957</v>
      </c>
      <c r="DR220" s="2">
        <f t="shared" si="264"/>
        <v>86.000203657186063</v>
      </c>
      <c r="DS220" s="2">
        <f t="shared" si="264"/>
        <v>87.515097912108729</v>
      </c>
      <c r="DT220" s="2">
        <f t="shared" si="264"/>
        <v>87.183341588643927</v>
      </c>
      <c r="DU220" s="2">
        <f t="shared" si="264"/>
        <v>91.878066143159174</v>
      </c>
      <c r="DV220" s="2">
        <f t="shared" si="264"/>
        <v>96.566627604953197</v>
      </c>
      <c r="DW220" s="2">
        <f t="shared" si="264"/>
        <v>93.454060097777059</v>
      </c>
      <c r="DX220" s="2">
        <f t="shared" si="264"/>
        <v>90.299017421602784</v>
      </c>
      <c r="DY220" s="2">
        <f t="shared" si="264"/>
        <v>90.167098761703414</v>
      </c>
      <c r="EA220" s="2">
        <f t="shared" si="240"/>
        <v>29.634292221443591</v>
      </c>
      <c r="EB220" s="2">
        <f t="shared" si="240"/>
        <v>32.862035229147601</v>
      </c>
      <c r="EC220" s="2">
        <f t="shared" si="240"/>
        <v>36.690932145603689</v>
      </c>
      <c r="ED220" s="2">
        <f t="shared" si="240"/>
        <v>37.346030743641379</v>
      </c>
      <c r="EE220" s="2">
        <f t="shared" si="240"/>
        <v>38.024721186402431</v>
      </c>
      <c r="EF220" s="2">
        <f t="shared" si="239"/>
        <v>39.859885928684392</v>
      </c>
      <c r="EG220" s="2">
        <f t="shared" si="239"/>
        <v>40.195110576524698</v>
      </c>
      <c r="EH220" s="2">
        <f t="shared" si="239"/>
        <v>40.606295927245597</v>
      </c>
      <c r="EI220" s="2">
        <f t="shared" si="239"/>
        <v>40.161206424907768</v>
      </c>
      <c r="EJ220" s="2">
        <f t="shared" si="239"/>
        <v>38.783580020508779</v>
      </c>
      <c r="EK220" s="2">
        <f t="shared" si="212"/>
        <v>33.638686793368471</v>
      </c>
      <c r="EL220" s="2">
        <f t="shared" si="212"/>
        <v>35.160313509648432</v>
      </c>
      <c r="EM220" s="2">
        <f t="shared" si="212"/>
        <v>36.012841951659624</v>
      </c>
      <c r="EN220" s="2">
        <f t="shared" si="212"/>
        <v>39.142082178971904</v>
      </c>
      <c r="EO220" s="2">
        <f t="shared" si="212"/>
        <v>43.174006128853591</v>
      </c>
      <c r="EQ220" s="2">
        <f t="shared" si="265"/>
        <v>31.114522029783963</v>
      </c>
      <c r="ER220" s="2">
        <f t="shared" si="265"/>
        <v>34.948367687423101</v>
      </c>
      <c r="ES220" s="2">
        <f t="shared" si="265"/>
        <v>45.055024524018343</v>
      </c>
      <c r="ET220" s="2">
        <f t="shared" si="265"/>
        <v>39.8636912254238</v>
      </c>
      <c r="EU220" s="2">
        <f t="shared" si="265"/>
        <v>39.350359427038839</v>
      </c>
      <c r="EV220" s="2">
        <f t="shared" si="265"/>
        <v>41.480649103679269</v>
      </c>
      <c r="EW220" s="2">
        <f t="shared" si="265"/>
        <v>41.500004428386134</v>
      </c>
      <c r="EX220" s="2">
        <f t="shared" si="265"/>
        <v>39.699613684203513</v>
      </c>
      <c r="EY220" s="2">
        <f t="shared" si="265"/>
        <v>39.207780819743704</v>
      </c>
      <c r="EZ220" s="2">
        <f t="shared" si="265"/>
        <v>39.244131181414843</v>
      </c>
      <c r="FA220" s="2">
        <f t="shared" si="265"/>
        <v>35.996073667777495</v>
      </c>
      <c r="FB220" s="2">
        <f t="shared" si="265"/>
        <v>36.833751270023683</v>
      </c>
      <c r="FC220" s="2">
        <f t="shared" si="265"/>
        <v>36.072312099401458</v>
      </c>
      <c r="FD220" s="2">
        <f t="shared" si="265"/>
        <v>38.69028299366164</v>
      </c>
      <c r="FE220" s="2">
        <f t="shared" si="265"/>
        <v>40.004646063691354</v>
      </c>
      <c r="FG220" s="2">
        <f t="shared" si="266"/>
        <v>0.99999927785921416</v>
      </c>
      <c r="FH220" s="2">
        <f t="shared" si="266"/>
        <v>0.99999914522287547</v>
      </c>
      <c r="FI220" s="2">
        <f t="shared" si="266"/>
        <v>0.99999918949934907</v>
      </c>
      <c r="FJ220" s="2">
        <f t="shared" si="266"/>
        <v>0.99999920031114364</v>
      </c>
      <c r="FK220" s="2">
        <f t="shared" si="266"/>
        <v>0.99999916966192526</v>
      </c>
      <c r="FL220" s="2">
        <f t="shared" si="266"/>
        <v>0.99999915928871685</v>
      </c>
      <c r="FM220" s="2">
        <f t="shared" si="266"/>
        <v>0.99999909247623009</v>
      </c>
      <c r="FN220" s="2">
        <f t="shared" si="266"/>
        <v>0.99999906849910725</v>
      </c>
      <c r="FO220" s="2">
        <f t="shared" si="266"/>
        <v>0.99999906256329707</v>
      </c>
      <c r="FP220" s="2">
        <f t="shared" si="266"/>
        <v>0.99999899992855379</v>
      </c>
      <c r="FQ220" s="2">
        <f t="shared" si="266"/>
        <v>0.99999894420025814</v>
      </c>
      <c r="FR220" s="2">
        <f t="shared" si="266"/>
        <v>0.99999900241980166</v>
      </c>
      <c r="FS220" s="2">
        <f t="shared" si="266"/>
        <v>0.9999990866846481</v>
      </c>
      <c r="FT220" s="2">
        <f t="shared" si="266"/>
        <v>0.99999915756377578</v>
      </c>
      <c r="FU220" s="2">
        <f t="shared" si="266"/>
        <v>0.9999989186008561</v>
      </c>
      <c r="FW220" s="2">
        <f t="shared" si="256"/>
        <v>0.99302801300199406</v>
      </c>
      <c r="FX220" s="2">
        <f t="shared" si="256"/>
        <v>0.97755080999597721</v>
      </c>
      <c r="FY220" s="2">
        <f t="shared" si="256"/>
        <v>0.97589300230935339</v>
      </c>
      <c r="FZ220" s="2">
        <f t="shared" si="256"/>
        <v>0.97456503832047769</v>
      </c>
      <c r="GA220" s="2">
        <f t="shared" si="256"/>
        <v>0.97452414791931574</v>
      </c>
      <c r="GB220" s="2">
        <f t="shared" si="256"/>
        <v>0.97469860175557854</v>
      </c>
      <c r="GC220" s="2">
        <f t="shared" si="256"/>
        <v>0.97439188954644451</v>
      </c>
      <c r="GD220" s="2">
        <f t="shared" si="256"/>
        <v>0.97601760347774336</v>
      </c>
      <c r="GE220" s="2">
        <f t="shared" si="256"/>
        <v>0.97819779554821773</v>
      </c>
      <c r="GF220" s="2">
        <f t="shared" si="256"/>
        <v>0.97675611189330613</v>
      </c>
      <c r="GG220" s="2">
        <f t="shared" si="256"/>
        <v>0.97758897208205575</v>
      </c>
      <c r="GH220" s="2">
        <f t="shared" si="256"/>
        <v>0.97502600642048576</v>
      </c>
      <c r="GI220" s="2">
        <f t="shared" si="256"/>
        <v>0.97416434753832815</v>
      </c>
      <c r="GJ220" s="2">
        <f t="shared" si="256"/>
        <v>0.96690708017218496</v>
      </c>
      <c r="GK220" s="2">
        <f t="shared" si="256"/>
        <v>0.95637514704301718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1.5529982188919324E-169</v>
      </c>
      <c r="HT220" s="86">
        <f t="shared" si="258"/>
        <v>2.8265719381944658E-156</v>
      </c>
      <c r="HU220" s="86">
        <f t="shared" si="258"/>
        <v>2.2691988900597799E-159</v>
      </c>
      <c r="HV220" s="86">
        <f t="shared" si="258"/>
        <v>2.189630261987238E-168</v>
      </c>
      <c r="HW220" s="86">
        <f t="shared" si="258"/>
        <v>1.8350010272029055E-171</v>
      </c>
      <c r="HX220" s="86">
        <f t="shared" si="258"/>
        <v>4.2989928724163862E-180</v>
      </c>
      <c r="HY220" s="86">
        <f t="shared" si="258"/>
        <v>3.4007060494953666E-190</v>
      </c>
      <c r="HZ220" s="86">
        <f t="shared" si="258"/>
        <v>2.6988326727704071E-199</v>
      </c>
      <c r="IA220" s="86">
        <f t="shared" si="258"/>
        <v>1.6494922114732358E-204</v>
      </c>
      <c r="IB220" s="86">
        <f t="shared" si="258"/>
        <v>6.4580014328579142E-203</v>
      </c>
      <c r="IC220" s="86">
        <f t="shared" si="258"/>
        <v>3.9109680578077562E-207</v>
      </c>
      <c r="ID220" s="86">
        <f t="shared" si="258"/>
        <v>1.2533726618637953E-175</v>
      </c>
      <c r="IE220" s="86">
        <f t="shared" si="258"/>
        <v>8.0923129826038009E-161</v>
      </c>
      <c r="IF220" s="86">
        <f t="shared" si="258"/>
        <v>4.9166710195895535E-130</v>
      </c>
      <c r="IG220" s="86">
        <f t="shared" si="258"/>
        <v>5.0762533371177934E-133</v>
      </c>
      <c r="II220" s="86">
        <f t="shared" si="259"/>
        <v>3.3640893500246492E-99</v>
      </c>
      <c r="IJ220" s="86">
        <f t="shared" si="259"/>
        <v>2.7261142351863523E-64</v>
      </c>
      <c r="IK220" s="86">
        <f t="shared" si="259"/>
        <v>1.3987915114654532E-63</v>
      </c>
      <c r="IL220" s="86">
        <f t="shared" si="259"/>
        <v>1.4835852427575431E-66</v>
      </c>
      <c r="IM220" s="86">
        <f t="shared" si="259"/>
        <v>6.007037930527068E-68</v>
      </c>
      <c r="IN220" s="86">
        <f t="shared" si="259"/>
        <v>3.2625265026209168E-71</v>
      </c>
      <c r="IO220" s="86">
        <f t="shared" si="259"/>
        <v>4.7812343849078312E-75</v>
      </c>
      <c r="IP220" s="86">
        <f t="shared" si="259"/>
        <v>3.2536535296488681E-80</v>
      </c>
      <c r="IQ220" s="86">
        <f t="shared" si="259"/>
        <v>3.678606818076836E-85</v>
      </c>
      <c r="IR220" s="86">
        <f t="shared" si="259"/>
        <v>3.6168280690040484E-83</v>
      </c>
      <c r="IS220" s="86">
        <f t="shared" si="259"/>
        <v>8.6826625387303649E-86</v>
      </c>
      <c r="IT220" s="86">
        <f t="shared" si="259"/>
        <v>1.6978955483996636E-70</v>
      </c>
      <c r="IU220" s="86">
        <f t="shared" si="259"/>
        <v>6.7819615444665673E-64</v>
      </c>
      <c r="IV220" s="86">
        <f t="shared" si="259"/>
        <v>1.4580659525433152E-25</v>
      </c>
      <c r="IW220" s="86">
        <f t="shared" si="259"/>
        <v>1.7694783721111548E-33</v>
      </c>
      <c r="IY220" s="86">
        <f t="shared" si="260"/>
        <v>3.3640893500246492E-99</v>
      </c>
      <c r="IZ220" s="86">
        <f t="shared" si="260"/>
        <v>2.7261142351863523E-64</v>
      </c>
      <c r="JA220" s="86">
        <f t="shared" si="260"/>
        <v>1.3987915114654532E-63</v>
      </c>
      <c r="JB220" s="86">
        <f t="shared" si="260"/>
        <v>1.4835852427575431E-66</v>
      </c>
      <c r="JC220" s="86">
        <f t="shared" si="260"/>
        <v>6.007037930527068E-68</v>
      </c>
      <c r="JD220" s="86">
        <f t="shared" si="260"/>
        <v>3.2625265026209168E-71</v>
      </c>
      <c r="JE220" s="86">
        <f t="shared" si="260"/>
        <v>4.7812343849078312E-75</v>
      </c>
      <c r="JF220" s="86">
        <f t="shared" si="260"/>
        <v>3.2536535296488681E-80</v>
      </c>
      <c r="JG220" s="86">
        <f t="shared" si="260"/>
        <v>3.678606818076836E-85</v>
      </c>
      <c r="JH220" s="86">
        <f t="shared" si="260"/>
        <v>3.6168280690040484E-83</v>
      </c>
      <c r="JI220" s="86">
        <f t="shared" si="260"/>
        <v>8.6826625387303649E-86</v>
      </c>
      <c r="JJ220" s="86">
        <f t="shared" si="260"/>
        <v>1.6978955483996636E-70</v>
      </c>
      <c r="JK220" s="86">
        <f t="shared" si="260"/>
        <v>6.7819615444665673E-64</v>
      </c>
      <c r="JL220" s="86">
        <f t="shared" si="260"/>
        <v>1.4580659525433152E-25</v>
      </c>
      <c r="JM220" s="86">
        <f t="shared" si="260"/>
        <v>1.7694783721111548E-33</v>
      </c>
    </row>
    <row r="221" spans="2:273" x14ac:dyDescent="0.25">
      <c r="B221" s="2">
        <v>194</v>
      </c>
      <c r="C221" s="37">
        <v>32.258000000000003</v>
      </c>
      <c r="D221" s="37">
        <v>34.302999999999997</v>
      </c>
      <c r="E221" s="37">
        <v>48.969000000000001</v>
      </c>
      <c r="F221" s="37">
        <v>40.107999999999997</v>
      </c>
      <c r="G221" s="37">
        <v>40.523000000000003</v>
      </c>
      <c r="H221" s="37">
        <v>42.076999999999998</v>
      </c>
      <c r="I221" s="37">
        <v>41.523000000000003</v>
      </c>
      <c r="J221" s="37">
        <v>40.537999999999997</v>
      </c>
      <c r="K221" s="37">
        <v>39.646000000000001</v>
      </c>
      <c r="L221" s="37">
        <v>40.091999999999999</v>
      </c>
      <c r="M221" s="37">
        <v>37.677</v>
      </c>
      <c r="N221" s="37">
        <v>37.430999999999997</v>
      </c>
      <c r="O221" s="37">
        <v>38.631</v>
      </c>
      <c r="P221" s="37">
        <v>37.491999999999997</v>
      </c>
      <c r="Q221" s="37">
        <v>41.215000000000003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38.603752877332681</v>
      </c>
      <c r="AG221" s="4">
        <f t="shared" si="262"/>
        <v>40.000657099436523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-1.1117528773326839</v>
      </c>
      <c r="AW221" s="4">
        <f t="shared" si="263"/>
        <v>1.21434290056348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38.603752877332681</v>
      </c>
      <c r="BM221" s="2">
        <f t="shared" si="254"/>
        <v>40.000657099436523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37.491999999999997</v>
      </c>
      <c r="DI221" s="2">
        <f t="shared" si="297"/>
        <v>41.215000000000003</v>
      </c>
      <c r="DK221" s="2">
        <f t="shared" si="264"/>
        <v>79.150756747638326</v>
      </c>
      <c r="DL221" s="2">
        <f t="shared" si="264"/>
        <v>91.177520905923359</v>
      </c>
      <c r="DM221" s="2">
        <f t="shared" si="264"/>
        <v>114.77187363977485</v>
      </c>
      <c r="DN221" s="2">
        <f t="shared" si="264"/>
        <v>103.00191838649157</v>
      </c>
      <c r="DO221" s="2">
        <f t="shared" si="264"/>
        <v>94.020468989547041</v>
      </c>
      <c r="DP221" s="2">
        <f t="shared" si="264"/>
        <v>88.370684320557501</v>
      </c>
      <c r="DQ221" s="2">
        <f t="shared" si="264"/>
        <v>81.94762442265619</v>
      </c>
      <c r="DR221" s="2">
        <f t="shared" si="264"/>
        <v>86.139528509305009</v>
      </c>
      <c r="DS221" s="2">
        <f t="shared" si="264"/>
        <v>87.663037058045035</v>
      </c>
      <c r="DT221" s="2">
        <f t="shared" si="264"/>
        <v>87.338345061914836</v>
      </c>
      <c r="DU221" s="2">
        <f t="shared" si="264"/>
        <v>92.073550437934159</v>
      </c>
      <c r="DV221" s="2">
        <f t="shared" si="264"/>
        <v>96.772851102385999</v>
      </c>
      <c r="DW221" s="2">
        <f t="shared" si="264"/>
        <v>93.658538016908409</v>
      </c>
      <c r="DX221" s="2">
        <f t="shared" si="264"/>
        <v>90.494045296167243</v>
      </c>
      <c r="DY221" s="2">
        <f t="shared" si="264"/>
        <v>90.35732618544246</v>
      </c>
      <c r="EA221" s="2">
        <f t="shared" si="240"/>
        <v>29.546138752627893</v>
      </c>
      <c r="EB221" s="2">
        <f t="shared" si="240"/>
        <v>32.752454606461086</v>
      </c>
      <c r="EC221" s="2">
        <f t="shared" si="240"/>
        <v>36.472868751602149</v>
      </c>
      <c r="ED221" s="2">
        <f t="shared" si="240"/>
        <v>37.225353014828649</v>
      </c>
      <c r="EE221" s="2">
        <f t="shared" si="240"/>
        <v>37.905873493296028</v>
      </c>
      <c r="EF221" s="2">
        <f t="shared" si="239"/>
        <v>39.751740863822874</v>
      </c>
      <c r="EG221" s="2">
        <f t="shared" si="239"/>
        <v>40.088030680311569</v>
      </c>
      <c r="EH221" s="2">
        <f t="shared" si="239"/>
        <v>40.505050961219737</v>
      </c>
      <c r="EI221" s="2">
        <f t="shared" si="239"/>
        <v>40.052487222172232</v>
      </c>
      <c r="EJ221" s="2">
        <f t="shared" si="239"/>
        <v>38.68071057756049</v>
      </c>
      <c r="EK221" s="2">
        <f t="shared" si="212"/>
        <v>33.491969893100475</v>
      </c>
      <c r="EL221" s="2">
        <f t="shared" si="212"/>
        <v>35.021166564371995</v>
      </c>
      <c r="EM221" s="2">
        <f t="shared" si="212"/>
        <v>35.900965101148969</v>
      </c>
      <c r="EN221" s="2">
        <f t="shared" si="212"/>
        <v>39.045775602693567</v>
      </c>
      <c r="EO221" s="2">
        <f t="shared" si="212"/>
        <v>43.074871330994995</v>
      </c>
      <c r="EQ221" s="2">
        <f t="shared" si="265"/>
        <v>31.042840173511074</v>
      </c>
      <c r="ER221" s="2">
        <f t="shared" si="265"/>
        <v>34.864616797180922</v>
      </c>
      <c r="ES221" s="2">
        <f t="shared" si="265"/>
        <v>44.93884252102572</v>
      </c>
      <c r="ET221" s="2">
        <f t="shared" si="265"/>
        <v>39.773429033676607</v>
      </c>
      <c r="EU221" s="2">
        <f t="shared" si="265"/>
        <v>39.247438460613978</v>
      </c>
      <c r="EV221" s="2">
        <f t="shared" si="265"/>
        <v>41.391998041064269</v>
      </c>
      <c r="EW221" s="2">
        <f t="shared" si="265"/>
        <v>41.40858713173985</v>
      </c>
      <c r="EX221" s="2">
        <f t="shared" si="265"/>
        <v>39.588331388814495</v>
      </c>
      <c r="EY221" s="2">
        <f t="shared" si="265"/>
        <v>39.088105197986287</v>
      </c>
      <c r="EZ221" s="2">
        <f t="shared" si="265"/>
        <v>39.147568834111411</v>
      </c>
      <c r="FA221" s="2">
        <f t="shared" si="265"/>
        <v>35.877728770393198</v>
      </c>
      <c r="FB221" s="2">
        <f t="shared" si="265"/>
        <v>36.714908650586139</v>
      </c>
      <c r="FC221" s="2">
        <f t="shared" si="265"/>
        <v>35.96210644542262</v>
      </c>
      <c r="FD221" s="2">
        <f t="shared" si="265"/>
        <v>38.58991478861995</v>
      </c>
      <c r="FE221" s="2">
        <f t="shared" si="265"/>
        <v>39.872717574405385</v>
      </c>
      <c r="FG221" s="2">
        <f t="shared" si="266"/>
        <v>0.9999993413997339</v>
      </c>
      <c r="FH221" s="2">
        <f t="shared" si="266"/>
        <v>0.99999922043393863</v>
      </c>
      <c r="FI221" s="2">
        <f t="shared" si="266"/>
        <v>0.99999926081456836</v>
      </c>
      <c r="FJ221" s="2">
        <f t="shared" si="266"/>
        <v>0.99999927067504357</v>
      </c>
      <c r="FK221" s="2">
        <f t="shared" si="266"/>
        <v>0.9999992427226202</v>
      </c>
      <c r="FL221" s="2">
        <f t="shared" si="266"/>
        <v>0.99999923326214035</v>
      </c>
      <c r="FM221" s="2">
        <f t="shared" si="266"/>
        <v>0.99999917232841873</v>
      </c>
      <c r="FN221" s="2">
        <f t="shared" si="266"/>
        <v>0.99999915046101928</v>
      </c>
      <c r="FO221" s="2">
        <f t="shared" si="266"/>
        <v>0.99999914504749521</v>
      </c>
      <c r="FP221" s="2">
        <f t="shared" si="266"/>
        <v>0.99999908792392067</v>
      </c>
      <c r="FQ221" s="2">
        <f t="shared" si="266"/>
        <v>0.99999903709910176</v>
      </c>
      <c r="FR221" s="2">
        <f t="shared" si="266"/>
        <v>0.99999909019596611</v>
      </c>
      <c r="FS221" s="2">
        <f t="shared" si="266"/>
        <v>0.99999916704643232</v>
      </c>
      <c r="FT221" s="2">
        <f t="shared" si="266"/>
        <v>0.99999923168897509</v>
      </c>
      <c r="FU221" s="2">
        <f t="shared" si="266"/>
        <v>0.99999901375216527</v>
      </c>
      <c r="FW221" s="2">
        <f t="shared" si="256"/>
        <v>0.99363756919372337</v>
      </c>
      <c r="FX221" s="2">
        <f t="shared" si="256"/>
        <v>0.97948557353478027</v>
      </c>
      <c r="FY221" s="2">
        <f t="shared" si="256"/>
        <v>0.97796742230063516</v>
      </c>
      <c r="FZ221" s="2">
        <f t="shared" si="256"/>
        <v>0.97675100798393866</v>
      </c>
      <c r="GA221" s="2">
        <f t="shared" si="256"/>
        <v>0.97671354787649078</v>
      </c>
      <c r="GB221" s="2">
        <f t="shared" si="256"/>
        <v>0.97687336490672638</v>
      </c>
      <c r="GC221" s="2">
        <f t="shared" si="256"/>
        <v>0.97659238280180671</v>
      </c>
      <c r="GD221" s="2">
        <f t="shared" si="256"/>
        <v>0.978081542287081</v>
      </c>
      <c r="GE221" s="2">
        <f t="shared" si="256"/>
        <v>0.98007793557302714</v>
      </c>
      <c r="GF221" s="2">
        <f t="shared" si="256"/>
        <v>0.97875787749219867</v>
      </c>
      <c r="GG221" s="2">
        <f t="shared" si="256"/>
        <v>0.97952051555844033</v>
      </c>
      <c r="GH221" s="2">
        <f t="shared" si="256"/>
        <v>0.9771732868041012</v>
      </c>
      <c r="GI221" s="2">
        <f t="shared" si="256"/>
        <v>0.97638391948392622</v>
      </c>
      <c r="GJ221" s="2">
        <f t="shared" si="256"/>
        <v>0.9697307598856536</v>
      </c>
      <c r="GK221" s="2">
        <f t="shared" si="256"/>
        <v>0.96006035233341624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6.5520931127987146E-174</v>
      </c>
      <c r="HT221" s="86">
        <f t="shared" si="258"/>
        <v>1.0728260456241877E-160</v>
      </c>
      <c r="HU221" s="86">
        <f t="shared" si="258"/>
        <v>6.7446541182687301E-164</v>
      </c>
      <c r="HV221" s="86">
        <f t="shared" si="258"/>
        <v>3.1832176019674641E-173</v>
      </c>
      <c r="HW221" s="86">
        <f t="shared" si="258"/>
        <v>2.1239941615038075E-176</v>
      </c>
      <c r="HX221" s="86">
        <f t="shared" si="258"/>
        <v>2.8815519381817035E-185</v>
      </c>
      <c r="HY221" s="86">
        <f t="shared" si="258"/>
        <v>1.1212371567197051E-195</v>
      </c>
      <c r="HZ221" s="86">
        <f t="shared" si="258"/>
        <v>5.3637002868675618E-205</v>
      </c>
      <c r="IA221" s="86">
        <f t="shared" si="258"/>
        <v>2.59639824610722E-210</v>
      </c>
      <c r="IB221" s="86">
        <f t="shared" si="258"/>
        <v>9.9789129794010669E-209</v>
      </c>
      <c r="IC221" s="86">
        <f t="shared" si="258"/>
        <v>4.8528380056213305E-213</v>
      </c>
      <c r="ID221" s="86">
        <f t="shared" si="258"/>
        <v>1.0822066901094411E-180</v>
      </c>
      <c r="IE221" s="86">
        <f t="shared" si="258"/>
        <v>1.8158691293581056E-165</v>
      </c>
      <c r="IF221" s="86">
        <f t="shared" si="258"/>
        <v>6.3890436851935604E-134</v>
      </c>
      <c r="IG221" s="86">
        <f t="shared" si="258"/>
        <v>3.7115069220034121E-137</v>
      </c>
      <c r="II221" s="86">
        <f t="shared" si="259"/>
        <v>7.5918905590384283E-103</v>
      </c>
      <c r="IJ221" s="86">
        <f t="shared" si="259"/>
        <v>2.2397017327730997E-67</v>
      </c>
      <c r="IK221" s="86">
        <f t="shared" si="259"/>
        <v>1.0827038027144347E-66</v>
      </c>
      <c r="IL221" s="86">
        <f t="shared" si="259"/>
        <v>7.2594017905471842E-70</v>
      </c>
      <c r="IM221" s="86">
        <f t="shared" si="259"/>
        <v>2.4870331015517571E-71</v>
      </c>
      <c r="IN221" s="86">
        <f t="shared" si="259"/>
        <v>9.352210761696454E-75</v>
      </c>
      <c r="IO221" s="86">
        <f t="shared" si="259"/>
        <v>8.4872292989301972E-79</v>
      </c>
      <c r="IP221" s="86">
        <f t="shared" si="259"/>
        <v>3.7257736114600216E-84</v>
      </c>
      <c r="IQ221" s="86">
        <f t="shared" si="259"/>
        <v>3.0547857655312949E-89</v>
      </c>
      <c r="IR221" s="86">
        <f t="shared" si="259"/>
        <v>3.1944244813503216E-87</v>
      </c>
      <c r="IS221" s="86">
        <f t="shared" si="259"/>
        <v>6.2554436614968967E-90</v>
      </c>
      <c r="IT221" s="86">
        <f t="shared" si="259"/>
        <v>5.4537333096953589E-74</v>
      </c>
      <c r="IU221" s="86">
        <f t="shared" si="259"/>
        <v>4.3890826842310762E-67</v>
      </c>
      <c r="IV221" s="86">
        <f t="shared" si="259"/>
        <v>6.9209984524875125E-27</v>
      </c>
      <c r="IW221" s="86">
        <f t="shared" si="259"/>
        <v>2.1068741861469029E-35</v>
      </c>
      <c r="IY221" s="86">
        <f t="shared" si="260"/>
        <v>7.5918905590384283E-103</v>
      </c>
      <c r="IZ221" s="86">
        <f t="shared" si="260"/>
        <v>2.2397017327730997E-67</v>
      </c>
      <c r="JA221" s="86">
        <f t="shared" si="260"/>
        <v>1.0827038027144347E-66</v>
      </c>
      <c r="JB221" s="86">
        <f t="shared" si="260"/>
        <v>7.2594017905471842E-70</v>
      </c>
      <c r="JC221" s="86">
        <f t="shared" si="260"/>
        <v>2.4870331015517571E-71</v>
      </c>
      <c r="JD221" s="86">
        <f t="shared" si="260"/>
        <v>9.352210761696454E-75</v>
      </c>
      <c r="JE221" s="86">
        <f t="shared" si="260"/>
        <v>8.4872292989301972E-79</v>
      </c>
      <c r="JF221" s="86">
        <f t="shared" si="260"/>
        <v>3.7257736114600216E-84</v>
      </c>
      <c r="JG221" s="86">
        <f t="shared" si="260"/>
        <v>3.0547857655312949E-89</v>
      </c>
      <c r="JH221" s="86">
        <f t="shared" si="260"/>
        <v>3.1944244813503216E-87</v>
      </c>
      <c r="JI221" s="86">
        <f t="shared" si="260"/>
        <v>6.2554436614968967E-90</v>
      </c>
      <c r="JJ221" s="86">
        <f t="shared" si="260"/>
        <v>5.4537333096953589E-74</v>
      </c>
      <c r="JK221" s="86">
        <f t="shared" si="260"/>
        <v>4.3890826842310762E-67</v>
      </c>
      <c r="JL221" s="86">
        <f t="shared" si="260"/>
        <v>6.9209984524875125E-27</v>
      </c>
      <c r="JM221" s="86">
        <f t="shared" si="260"/>
        <v>2.1068741861469029E-35</v>
      </c>
    </row>
    <row r="222" spans="2:273" x14ac:dyDescent="0.25">
      <c r="B222" s="2">
        <v>195</v>
      </c>
      <c r="C222" s="37">
        <v>31.757999999999999</v>
      </c>
      <c r="D222" s="37">
        <v>37.091000000000001</v>
      </c>
      <c r="E222" s="37">
        <v>48.414999999999999</v>
      </c>
      <c r="F222" s="37">
        <v>40.877000000000002</v>
      </c>
      <c r="G222" s="37">
        <v>39.984999999999999</v>
      </c>
      <c r="H222" s="37">
        <v>41.2</v>
      </c>
      <c r="I222" s="37">
        <v>42.168999999999997</v>
      </c>
      <c r="J222" s="37">
        <v>39.831000000000003</v>
      </c>
      <c r="K222" s="37">
        <v>39.753999999999998</v>
      </c>
      <c r="L222" s="37">
        <v>41.292000000000002</v>
      </c>
      <c r="M222" s="37">
        <v>35.954000000000001</v>
      </c>
      <c r="N222" s="37">
        <v>36.122999999999998</v>
      </c>
      <c r="O222" s="37">
        <v>35.631</v>
      </c>
      <c r="P222" s="37">
        <v>40.768999999999998</v>
      </c>
      <c r="Q222" s="37">
        <v>40.045999999999999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38.50231330532101</v>
      </c>
      <c r="AG222" s="4">
        <f t="shared" si="262"/>
        <v>39.859081662092251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2.2666866946789881</v>
      </c>
      <c r="AW222" s="4">
        <f t="shared" si="263"/>
        <v>0.18691833790774837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38.50231330532101</v>
      </c>
      <c r="BM222" s="2">
        <f t="shared" si="254"/>
        <v>39.859081662092251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40.768999999999998</v>
      </c>
      <c r="DI222" s="2">
        <f t="shared" si="297"/>
        <v>40.045999999999999</v>
      </c>
      <c r="DK222" s="2">
        <f t="shared" si="264"/>
        <v>79.320968690958168</v>
      </c>
      <c r="DL222" s="2">
        <f t="shared" si="264"/>
        <v>91.392042682926842</v>
      </c>
      <c r="DM222" s="2">
        <f t="shared" si="264"/>
        <v>115.05249512195121</v>
      </c>
      <c r="DN222" s="2">
        <f t="shared" si="264"/>
        <v>103.24480731707318</v>
      </c>
      <c r="DO222" s="2">
        <f t="shared" si="264"/>
        <v>94.209853658536588</v>
      </c>
      <c r="DP222" s="2">
        <f t="shared" si="264"/>
        <v>88.52870731707317</v>
      </c>
      <c r="DQ222" s="2">
        <f t="shared" si="264"/>
        <v>82.059381006401424</v>
      </c>
      <c r="DR222" s="2">
        <f t="shared" si="264"/>
        <v>86.278853361423955</v>
      </c>
      <c r="DS222" s="2">
        <f t="shared" si="264"/>
        <v>87.81097620398134</v>
      </c>
      <c r="DT222" s="2">
        <f t="shared" si="264"/>
        <v>87.49334853518576</v>
      </c>
      <c r="DU222" s="2">
        <f t="shared" si="264"/>
        <v>92.269034732709159</v>
      </c>
      <c r="DV222" s="2">
        <f t="shared" si="264"/>
        <v>96.979074599818802</v>
      </c>
      <c r="DW222" s="2">
        <f t="shared" si="264"/>
        <v>93.863015936039758</v>
      </c>
      <c r="DX222" s="2">
        <f t="shared" si="264"/>
        <v>90.689073170731703</v>
      </c>
      <c r="DY222" s="2">
        <f t="shared" si="264"/>
        <v>90.547553609181506</v>
      </c>
      <c r="EA222" s="2">
        <f t="shared" si="240"/>
        <v>29.457985283812196</v>
      </c>
      <c r="EB222" s="2">
        <f t="shared" si="240"/>
        <v>32.642873983774578</v>
      </c>
      <c r="EC222" s="2">
        <f t="shared" si="240"/>
        <v>36.25480535760061</v>
      </c>
      <c r="ED222" s="2">
        <f t="shared" si="240"/>
        <v>37.104675286015919</v>
      </c>
      <c r="EE222" s="2">
        <f t="shared" si="240"/>
        <v>37.787025800189618</v>
      </c>
      <c r="EF222" s="2">
        <f t="shared" si="239"/>
        <v>39.643595798961357</v>
      </c>
      <c r="EG222" s="2">
        <f t="shared" si="239"/>
        <v>39.980950784098439</v>
      </c>
      <c r="EH222" s="2">
        <f t="shared" si="239"/>
        <v>40.403805995193892</v>
      </c>
      <c r="EI222" s="2">
        <f t="shared" si="239"/>
        <v>39.943768019436696</v>
      </c>
      <c r="EJ222" s="2">
        <f t="shared" si="239"/>
        <v>38.5778411346122</v>
      </c>
      <c r="EK222" s="2">
        <f t="shared" si="212"/>
        <v>33.345252992832471</v>
      </c>
      <c r="EL222" s="2">
        <f t="shared" si="212"/>
        <v>34.882019619095551</v>
      </c>
      <c r="EM222" s="2">
        <f t="shared" si="212"/>
        <v>35.789088250638315</v>
      </c>
      <c r="EN222" s="2">
        <f t="shared" si="212"/>
        <v>38.949469026415215</v>
      </c>
      <c r="EO222" s="2">
        <f t="shared" si="212"/>
        <v>42.975736533136406</v>
      </c>
      <c r="EQ222" s="2">
        <f t="shared" si="265"/>
        <v>30.971158317238185</v>
      </c>
      <c r="ER222" s="2">
        <f t="shared" si="265"/>
        <v>34.780865906938743</v>
      </c>
      <c r="ES222" s="2">
        <f t="shared" si="265"/>
        <v>44.822660518033103</v>
      </c>
      <c r="ET222" s="2">
        <f t="shared" si="265"/>
        <v>39.68316684192942</v>
      </c>
      <c r="EU222" s="2">
        <f t="shared" si="265"/>
        <v>39.144517494189124</v>
      </c>
      <c r="EV222" s="2">
        <f t="shared" si="265"/>
        <v>41.303346978449269</v>
      </c>
      <c r="EW222" s="2">
        <f t="shared" si="265"/>
        <v>41.317169835093559</v>
      </c>
      <c r="EX222" s="2">
        <f t="shared" si="265"/>
        <v>39.477049093425478</v>
      </c>
      <c r="EY222" s="2">
        <f t="shared" si="265"/>
        <v>38.968429576228871</v>
      </c>
      <c r="EZ222" s="2">
        <f t="shared" si="265"/>
        <v>39.051006486807978</v>
      </c>
      <c r="FA222" s="2">
        <f t="shared" si="265"/>
        <v>35.7593838730089</v>
      </c>
      <c r="FB222" s="2">
        <f t="shared" si="265"/>
        <v>36.596066031148595</v>
      </c>
      <c r="FC222" s="2">
        <f t="shared" si="265"/>
        <v>35.851900791443782</v>
      </c>
      <c r="FD222" s="2">
        <f t="shared" si="265"/>
        <v>38.489546583578267</v>
      </c>
      <c r="FE222" s="2">
        <f t="shared" si="265"/>
        <v>39.740789085119417</v>
      </c>
      <c r="FG222" s="2">
        <f t="shared" si="266"/>
        <v>0.99999939934938376</v>
      </c>
      <c r="FH222" s="2">
        <f t="shared" si="266"/>
        <v>0.99999928902725321</v>
      </c>
      <c r="FI222" s="2">
        <f t="shared" si="266"/>
        <v>0.9999993258548302</v>
      </c>
      <c r="FJ222" s="2">
        <f t="shared" si="266"/>
        <v>0.99999933484769166</v>
      </c>
      <c r="FK222" s="2">
        <f t="shared" si="266"/>
        <v>0.99999930935477521</v>
      </c>
      <c r="FL222" s="2">
        <f t="shared" si="266"/>
        <v>0.99999930072671384</v>
      </c>
      <c r="FM222" s="2">
        <f t="shared" si="266"/>
        <v>0.99999924515449146</v>
      </c>
      <c r="FN222" s="2">
        <f t="shared" si="266"/>
        <v>0.99999922521118323</v>
      </c>
      <c r="FO222" s="2">
        <f t="shared" si="266"/>
        <v>0.99999922027398991</v>
      </c>
      <c r="FP222" s="2">
        <f t="shared" si="266"/>
        <v>0.99999916817666257</v>
      </c>
      <c r="FQ222" s="2">
        <f t="shared" si="266"/>
        <v>0.99999912182386919</v>
      </c>
      <c r="FR222" s="2">
        <f t="shared" si="266"/>
        <v>0.99999917024879292</v>
      </c>
      <c r="FS222" s="2">
        <f t="shared" si="266"/>
        <v>0.99999924033726195</v>
      </c>
      <c r="FT222" s="2">
        <f t="shared" si="266"/>
        <v>0.99999929929196996</v>
      </c>
      <c r="FU222" s="2">
        <f t="shared" si="266"/>
        <v>0.99999910053120644</v>
      </c>
      <c r="FW222" s="2">
        <f t="shared" si="256"/>
        <v>0.99419414387693139</v>
      </c>
      <c r="FX222" s="2">
        <f t="shared" si="256"/>
        <v>0.98125678831942853</v>
      </c>
      <c r="FY222" s="2">
        <f t="shared" si="256"/>
        <v>0.97986701996002468</v>
      </c>
      <c r="FZ222" s="2">
        <f t="shared" si="256"/>
        <v>0.97875320357068429</v>
      </c>
      <c r="GA222" s="2">
        <f t="shared" si="256"/>
        <v>0.97871889922736643</v>
      </c>
      <c r="GB222" s="2">
        <f t="shared" si="256"/>
        <v>0.97886525116018852</v>
      </c>
      <c r="GC222" s="2">
        <f t="shared" si="256"/>
        <v>0.97860793994998174</v>
      </c>
      <c r="GD222" s="2">
        <f t="shared" si="256"/>
        <v>0.97997150228961305</v>
      </c>
      <c r="GE222" s="2">
        <f t="shared" si="256"/>
        <v>0.9817989562223538</v>
      </c>
      <c r="GF222" s="2">
        <f t="shared" si="256"/>
        <v>0.98059067651096721</v>
      </c>
      <c r="GG222" s="2">
        <f t="shared" si="256"/>
        <v>0.98128877108218571</v>
      </c>
      <c r="GH222" s="2">
        <f t="shared" si="256"/>
        <v>0.9791398925430892</v>
      </c>
      <c r="GI222" s="2">
        <f t="shared" si="256"/>
        <v>0.97841703005739156</v>
      </c>
      <c r="GJ222" s="2">
        <f t="shared" si="256"/>
        <v>0.97232040404872067</v>
      </c>
      <c r="GK222" s="2">
        <f t="shared" si="256"/>
        <v>0.96344614881444068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2.4284483562171495E-178</v>
      </c>
      <c r="HT222" s="86">
        <f t="shared" si="258"/>
        <v>3.5278403171078864E-165</v>
      </c>
      <c r="HU222" s="86">
        <f t="shared" si="258"/>
        <v>1.7298653094459647E-168</v>
      </c>
      <c r="HV222" s="86">
        <f t="shared" si="258"/>
        <v>3.9463679896087821E-178</v>
      </c>
      <c r="HW222" s="86">
        <f t="shared" si="258"/>
        <v>2.0890647104077915E-181</v>
      </c>
      <c r="HX222" s="86">
        <f t="shared" si="258"/>
        <v>1.6291308629667941E-190</v>
      </c>
      <c r="HY222" s="86">
        <f t="shared" si="258"/>
        <v>3.0851206304074661E-201</v>
      </c>
      <c r="HZ222" s="86">
        <f t="shared" si="258"/>
        <v>8.8444793206799122E-211</v>
      </c>
      <c r="IA222" s="86">
        <f t="shared" si="258"/>
        <v>3.3849529781502497E-216</v>
      </c>
      <c r="IB222" s="86">
        <f t="shared" si="258"/>
        <v>1.2745702137237336E-214</v>
      </c>
      <c r="IC222" s="86">
        <f t="shared" si="258"/>
        <v>4.9660988539761297E-219</v>
      </c>
      <c r="ID222" s="86">
        <f t="shared" si="258"/>
        <v>7.9051179031439829E-186</v>
      </c>
      <c r="IE222" s="86">
        <f t="shared" si="258"/>
        <v>3.4929439174021805E-170</v>
      </c>
      <c r="IF222" s="86">
        <f t="shared" si="258"/>
        <v>7.2659509899355641E-138</v>
      </c>
      <c r="IG222" s="86">
        <f t="shared" si="258"/>
        <v>2.3414896951183693E-141</v>
      </c>
      <c r="II222" s="86">
        <f t="shared" si="259"/>
        <v>1.4689802488191426E-106</v>
      </c>
      <c r="IJ222" s="86">
        <f t="shared" si="259"/>
        <v>1.5521564042939384E-70</v>
      </c>
      <c r="IK222" s="86">
        <f t="shared" si="259"/>
        <v>7.0355813375302775E-70</v>
      </c>
      <c r="IL222" s="86">
        <f t="shared" si="259"/>
        <v>2.9405643634685663E-73</v>
      </c>
      <c r="IM222" s="86">
        <f t="shared" si="259"/>
        <v>8.4878332369920647E-75</v>
      </c>
      <c r="IN222" s="86">
        <f t="shared" si="259"/>
        <v>2.1905371336568379E-78</v>
      </c>
      <c r="IO222" s="86">
        <f t="shared" si="259"/>
        <v>1.2155517868019039E-82</v>
      </c>
      <c r="IP222" s="86">
        <f t="shared" si="259"/>
        <v>3.4184726329198131E-88</v>
      </c>
      <c r="IQ222" s="86">
        <f t="shared" si="259"/>
        <v>2.028317622207884E-93</v>
      </c>
      <c r="IR222" s="86">
        <f t="shared" si="259"/>
        <v>2.2505750030127783E-91</v>
      </c>
      <c r="IS222" s="86">
        <f t="shared" si="259"/>
        <v>3.5852709367630936E-94</v>
      </c>
      <c r="IT222" s="86">
        <f t="shared" si="259"/>
        <v>1.4364601206327937E-77</v>
      </c>
      <c r="IU222" s="86">
        <f t="shared" si="259"/>
        <v>2.3660297018385346E-70</v>
      </c>
      <c r="IV222" s="86">
        <f t="shared" si="259"/>
        <v>3.0305702424906648E-28</v>
      </c>
      <c r="IW222" s="86">
        <f t="shared" si="259"/>
        <v>2.2059519602985334E-37</v>
      </c>
      <c r="IY222" s="86">
        <f t="shared" si="260"/>
        <v>1.4689802488191426E-106</v>
      </c>
      <c r="IZ222" s="86">
        <f t="shared" si="260"/>
        <v>1.5521564042939384E-70</v>
      </c>
      <c r="JA222" s="86">
        <f t="shared" si="260"/>
        <v>7.0355813375302775E-70</v>
      </c>
      <c r="JB222" s="86">
        <f t="shared" si="260"/>
        <v>2.9405643634685663E-73</v>
      </c>
      <c r="JC222" s="86">
        <f t="shared" si="260"/>
        <v>8.4878332369920647E-75</v>
      </c>
      <c r="JD222" s="86">
        <f t="shared" si="260"/>
        <v>2.1905371336568379E-78</v>
      </c>
      <c r="JE222" s="86">
        <f t="shared" si="260"/>
        <v>1.2155517868019039E-82</v>
      </c>
      <c r="JF222" s="86">
        <f t="shared" si="260"/>
        <v>3.4184726329198131E-88</v>
      </c>
      <c r="JG222" s="86">
        <f t="shared" si="260"/>
        <v>2.028317622207884E-93</v>
      </c>
      <c r="JH222" s="86">
        <f t="shared" si="260"/>
        <v>2.2505750030127783E-91</v>
      </c>
      <c r="JI222" s="86">
        <f t="shared" si="260"/>
        <v>3.5852709367630936E-94</v>
      </c>
      <c r="JJ222" s="86">
        <f t="shared" si="260"/>
        <v>1.4364601206327937E-77</v>
      </c>
      <c r="JK222" s="86">
        <f t="shared" si="260"/>
        <v>2.3660297018385346E-70</v>
      </c>
      <c r="JL222" s="86">
        <f t="shared" si="260"/>
        <v>3.0305702424906648E-28</v>
      </c>
      <c r="JM222" s="86">
        <f t="shared" si="260"/>
        <v>2.2059519602985334E-37</v>
      </c>
    </row>
    <row r="223" spans="2:273" x14ac:dyDescent="0.25">
      <c r="B223" s="2">
        <v>196</v>
      </c>
      <c r="C223" s="37">
        <v>32.287999999999997</v>
      </c>
      <c r="D223" s="37">
        <v>36.197000000000003</v>
      </c>
      <c r="E223" s="37">
        <v>47.661999999999999</v>
      </c>
      <c r="F223" s="37">
        <v>39.954000000000001</v>
      </c>
      <c r="G223" s="37">
        <v>39.585000000000001</v>
      </c>
      <c r="H223" s="37">
        <v>42.2</v>
      </c>
      <c r="I223" s="37">
        <v>42.091999999999999</v>
      </c>
      <c r="J223" s="37">
        <v>42.231000000000002</v>
      </c>
      <c r="K223" s="37">
        <v>39.122999999999998</v>
      </c>
      <c r="L223" s="37">
        <v>40.231000000000002</v>
      </c>
      <c r="M223" s="37">
        <v>38</v>
      </c>
      <c r="N223" s="37">
        <v>38.091999999999999</v>
      </c>
      <c r="O223" s="37">
        <v>36.107999999999997</v>
      </c>
      <c r="P223" s="37">
        <v>39.969000000000001</v>
      </c>
      <c r="Q223" s="37">
        <v>41.122999999999998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38.400953081817569</v>
      </c>
      <c r="AG223" s="4">
        <f t="shared" si="262"/>
        <v>39.71818971923603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1.5680469181824321</v>
      </c>
      <c r="AW223" s="4">
        <f t="shared" si="263"/>
        <v>1.404810280763968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38.400953081817569</v>
      </c>
      <c r="BM223" s="2">
        <f t="shared" si="254"/>
        <v>39.71818971923603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39.969000000000001</v>
      </c>
      <c r="DI223" s="2">
        <f t="shared" si="297"/>
        <v>41.122999999999998</v>
      </c>
      <c r="DK223" s="2">
        <f t="shared" si="264"/>
        <v>79.49118063427801</v>
      </c>
      <c r="DL223" s="2">
        <f t="shared" si="264"/>
        <v>91.606564459930325</v>
      </c>
      <c r="DM223" s="2">
        <f t="shared" si="264"/>
        <v>115.33311660412758</v>
      </c>
      <c r="DN223" s="2">
        <f t="shared" si="264"/>
        <v>103.4876962476548</v>
      </c>
      <c r="DO223" s="2">
        <f t="shared" si="264"/>
        <v>94.399238327526135</v>
      </c>
      <c r="DP223" s="2">
        <f t="shared" si="264"/>
        <v>88.686730313588853</v>
      </c>
      <c r="DQ223" s="2">
        <f t="shared" si="264"/>
        <v>82.171137590146671</v>
      </c>
      <c r="DR223" s="2">
        <f t="shared" si="264"/>
        <v>86.418178213542916</v>
      </c>
      <c r="DS223" s="2">
        <f t="shared" si="264"/>
        <v>87.958915349917646</v>
      </c>
      <c r="DT223" s="2">
        <f t="shared" si="264"/>
        <v>87.648352008456669</v>
      </c>
      <c r="DU223" s="2">
        <f t="shared" si="264"/>
        <v>92.464519027484158</v>
      </c>
      <c r="DV223" s="2">
        <f t="shared" si="264"/>
        <v>97.185298097251604</v>
      </c>
      <c r="DW223" s="2">
        <f t="shared" si="264"/>
        <v>94.067493855171108</v>
      </c>
      <c r="DX223" s="2">
        <f t="shared" si="264"/>
        <v>90.884101045296163</v>
      </c>
      <c r="DY223" s="2">
        <f t="shared" si="264"/>
        <v>90.737781032920566</v>
      </c>
      <c r="EA223" s="2">
        <f t="shared" si="240"/>
        <v>29.369831814996498</v>
      </c>
      <c r="EB223" s="2">
        <f t="shared" si="240"/>
        <v>32.53329336108807</v>
      </c>
      <c r="EC223" s="2">
        <f t="shared" si="240"/>
        <v>36.036741963599077</v>
      </c>
      <c r="ED223" s="2">
        <f t="shared" si="240"/>
        <v>36.983997557203196</v>
      </c>
      <c r="EE223" s="2">
        <f t="shared" si="240"/>
        <v>37.668178107083207</v>
      </c>
      <c r="EF223" s="2">
        <f t="shared" si="239"/>
        <v>39.53545073409984</v>
      </c>
      <c r="EG223" s="2">
        <f t="shared" si="239"/>
        <v>39.873870887885317</v>
      </c>
      <c r="EH223" s="2">
        <f t="shared" si="239"/>
        <v>40.302561029168032</v>
      </c>
      <c r="EI223" s="2">
        <f t="shared" si="239"/>
        <v>39.83504881670116</v>
      </c>
      <c r="EJ223" s="2">
        <f t="shared" si="239"/>
        <v>38.474971691663903</v>
      </c>
      <c r="EK223" s="2">
        <f t="shared" si="239"/>
        <v>33.198536092564474</v>
      </c>
      <c r="EL223" s="2">
        <f t="shared" si="239"/>
        <v>34.742872673819107</v>
      </c>
      <c r="EM223" s="2">
        <f t="shared" si="239"/>
        <v>35.677211400127661</v>
      </c>
      <c r="EN223" s="2">
        <f t="shared" si="239"/>
        <v>38.853162450136878</v>
      </c>
      <c r="EO223" s="2">
        <f t="shared" si="239"/>
        <v>42.876601735277816</v>
      </c>
      <c r="EQ223" s="2">
        <f t="shared" si="265"/>
        <v>30.899476460965293</v>
      </c>
      <c r="ER223" s="2">
        <f t="shared" si="265"/>
        <v>34.697115016696557</v>
      </c>
      <c r="ES223" s="2">
        <f t="shared" si="265"/>
        <v>44.70647851504048</v>
      </c>
      <c r="ET223" s="2">
        <f t="shared" si="265"/>
        <v>39.592904650182234</v>
      </c>
      <c r="EU223" s="2">
        <f t="shared" si="265"/>
        <v>39.04159652776427</v>
      </c>
      <c r="EV223" s="2">
        <f t="shared" si="265"/>
        <v>41.214695915834263</v>
      </c>
      <c r="EW223" s="2">
        <f t="shared" si="265"/>
        <v>41.225752538447274</v>
      </c>
      <c r="EX223" s="2">
        <f t="shared" si="265"/>
        <v>39.365766798036461</v>
      </c>
      <c r="EY223" s="2">
        <f t="shared" si="265"/>
        <v>38.848753954471448</v>
      </c>
      <c r="EZ223" s="2">
        <f t="shared" si="265"/>
        <v>38.954444139504545</v>
      </c>
      <c r="FA223" s="2">
        <f t="shared" si="265"/>
        <v>35.641038975624596</v>
      </c>
      <c r="FB223" s="2">
        <f t="shared" si="265"/>
        <v>36.477223411711044</v>
      </c>
      <c r="FC223" s="2">
        <f t="shared" si="265"/>
        <v>35.741695137464944</v>
      </c>
      <c r="FD223" s="2">
        <f t="shared" si="265"/>
        <v>38.389178378536585</v>
      </c>
      <c r="FE223" s="2">
        <f t="shared" si="265"/>
        <v>39.608860595833448</v>
      </c>
      <c r="FG223" s="2">
        <f t="shared" si="266"/>
        <v>0.99999945220009834</v>
      </c>
      <c r="FH223" s="2">
        <f t="shared" si="266"/>
        <v>0.99999935158510789</v>
      </c>
      <c r="FI223" s="2">
        <f t="shared" si="266"/>
        <v>0.99999938517226139</v>
      </c>
      <c r="FJ223" s="2">
        <f t="shared" si="266"/>
        <v>0.99999939337384947</v>
      </c>
      <c r="FK223" s="2">
        <f t="shared" si="266"/>
        <v>0.99999937012403062</v>
      </c>
      <c r="FL223" s="2">
        <f t="shared" si="266"/>
        <v>0.99999936225514408</v>
      </c>
      <c r="FM223" s="2">
        <f t="shared" si="266"/>
        <v>0.99999931157266853</v>
      </c>
      <c r="FN223" s="2">
        <f t="shared" si="266"/>
        <v>0.99999929338415272</v>
      </c>
      <c r="FO223" s="2">
        <f t="shared" si="266"/>
        <v>0.99999928888137823</v>
      </c>
      <c r="FP223" s="2">
        <f t="shared" si="266"/>
        <v>0.9999992413680443</v>
      </c>
      <c r="FQ223" s="2">
        <f t="shared" si="266"/>
        <v>0.99999919909378798</v>
      </c>
      <c r="FR223" s="2">
        <f t="shared" si="266"/>
        <v>0.99999924325784995</v>
      </c>
      <c r="FS223" s="2">
        <f t="shared" si="266"/>
        <v>0.9999993071793023</v>
      </c>
      <c r="FT223" s="2">
        <f t="shared" si="266"/>
        <v>0.99999936094664199</v>
      </c>
      <c r="FU223" s="2">
        <f t="shared" si="266"/>
        <v>0.99999917967464569</v>
      </c>
      <c r="FW223" s="2">
        <f t="shared" si="256"/>
        <v>0.99470228993608234</v>
      </c>
      <c r="FX223" s="2">
        <f t="shared" si="256"/>
        <v>0.98287774977709408</v>
      </c>
      <c r="FY223" s="2">
        <f t="shared" si="256"/>
        <v>0.98160591915481887</v>
      </c>
      <c r="FZ223" s="2">
        <f t="shared" si="256"/>
        <v>0.98058639786283297</v>
      </c>
      <c r="GA223" s="2">
        <f t="shared" si="256"/>
        <v>0.9805549945287344</v>
      </c>
      <c r="GB223" s="2">
        <f t="shared" si="256"/>
        <v>0.9806889686207072</v>
      </c>
      <c r="GC223" s="2">
        <f t="shared" si="256"/>
        <v>0.98045341742381187</v>
      </c>
      <c r="GD223" s="2">
        <f t="shared" si="256"/>
        <v>0.98170154579639901</v>
      </c>
      <c r="GE223" s="2">
        <f t="shared" si="256"/>
        <v>0.98337382405678808</v>
      </c>
      <c r="GF223" s="2">
        <f t="shared" si="256"/>
        <v>0.98226820405353921</v>
      </c>
      <c r="GG223" s="2">
        <f t="shared" si="256"/>
        <v>0.98290701476920339</v>
      </c>
      <c r="GH223" s="2">
        <f t="shared" si="256"/>
        <v>0.98094037264176226</v>
      </c>
      <c r="GI223" s="2">
        <f t="shared" si="256"/>
        <v>0.98027864528483843</v>
      </c>
      <c r="GJ223" s="2">
        <f t="shared" si="256"/>
        <v>0.97469427626155858</v>
      </c>
      <c r="GK223" s="2">
        <f t="shared" si="256"/>
        <v>0.96655492066231918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7.9070707895987954E-183</v>
      </c>
      <c r="HT223" s="86">
        <f t="shared" si="258"/>
        <v>1.0050705843209621E-169</v>
      </c>
      <c r="HU223" s="86">
        <f t="shared" si="258"/>
        <v>3.8284946341294776E-173</v>
      </c>
      <c r="HV223" s="86">
        <f t="shared" si="258"/>
        <v>4.1721712631026405E-183</v>
      </c>
      <c r="HW223" s="86">
        <f t="shared" si="258"/>
        <v>1.745941163229522E-186</v>
      </c>
      <c r="HX223" s="86">
        <f t="shared" si="258"/>
        <v>7.7687808460418989E-196</v>
      </c>
      <c r="HY223" s="86">
        <f t="shared" si="258"/>
        <v>7.0841975866616761E-207</v>
      </c>
      <c r="HZ223" s="86">
        <f t="shared" si="258"/>
        <v>1.2100320811574713E-216</v>
      </c>
      <c r="IA223" s="86">
        <f t="shared" si="258"/>
        <v>3.6550384127877196E-222</v>
      </c>
      <c r="IB223" s="86">
        <f t="shared" si="258"/>
        <v>1.3456661858284136E-220</v>
      </c>
      <c r="IC223" s="86">
        <f t="shared" si="258"/>
        <v>4.1912214824345941E-225</v>
      </c>
      <c r="ID223" s="86">
        <f t="shared" si="258"/>
        <v>4.8850857387020546E-191</v>
      </c>
      <c r="IE223" s="86">
        <f t="shared" si="258"/>
        <v>5.7595879061186047E-175</v>
      </c>
      <c r="IF223" s="86">
        <f t="shared" si="258"/>
        <v>7.2316641040845644E-142</v>
      </c>
      <c r="IG223" s="86">
        <f t="shared" si="258"/>
        <v>1.2745772450159708E-145</v>
      </c>
      <c r="II223" s="86">
        <f t="shared" si="259"/>
        <v>2.4370283117296599E-110</v>
      </c>
      <c r="IJ223" s="86">
        <f t="shared" si="259"/>
        <v>9.0733782481136612E-74</v>
      </c>
      <c r="IK223" s="86">
        <f t="shared" si="259"/>
        <v>3.8380657998003825E-73</v>
      </c>
      <c r="IL223" s="86">
        <f t="shared" si="259"/>
        <v>9.8602968132272166E-77</v>
      </c>
      <c r="IM223" s="86">
        <f t="shared" si="259"/>
        <v>2.3877787565901068E-78</v>
      </c>
      <c r="IN223" s="86">
        <f t="shared" si="259"/>
        <v>4.1922868424273802E-82</v>
      </c>
      <c r="IO223" s="86">
        <f t="shared" si="259"/>
        <v>1.4045927556444572E-86</v>
      </c>
      <c r="IP223" s="86">
        <f t="shared" si="259"/>
        <v>2.5130819100297378E-92</v>
      </c>
      <c r="IQ223" s="86">
        <f t="shared" si="259"/>
        <v>1.0768078528324982E-97</v>
      </c>
      <c r="IR223" s="86">
        <f t="shared" si="259"/>
        <v>1.2647920814360804E-95</v>
      </c>
      <c r="IS223" s="86">
        <f t="shared" si="259"/>
        <v>1.6346828320699377E-98</v>
      </c>
      <c r="IT223" s="86">
        <f t="shared" si="259"/>
        <v>3.1024019871046047E-81</v>
      </c>
      <c r="IU223" s="86">
        <f t="shared" si="259"/>
        <v>1.0623861318749285E-73</v>
      </c>
      <c r="IV223" s="86">
        <f t="shared" si="259"/>
        <v>1.2241362145740633E-29</v>
      </c>
      <c r="IW223" s="86">
        <f t="shared" si="259"/>
        <v>2.0309483430858823E-39</v>
      </c>
      <c r="IY223" s="86">
        <f t="shared" si="260"/>
        <v>2.4370283117296599E-110</v>
      </c>
      <c r="IZ223" s="86">
        <f t="shared" si="260"/>
        <v>9.0733782481136612E-74</v>
      </c>
      <c r="JA223" s="86">
        <f t="shared" si="260"/>
        <v>3.8380657998003825E-73</v>
      </c>
      <c r="JB223" s="86">
        <f t="shared" si="260"/>
        <v>9.8602968132272166E-77</v>
      </c>
      <c r="JC223" s="86">
        <f t="shared" si="260"/>
        <v>2.3877787565901068E-78</v>
      </c>
      <c r="JD223" s="86">
        <f t="shared" si="260"/>
        <v>4.1922868424273802E-82</v>
      </c>
      <c r="JE223" s="86">
        <f t="shared" si="260"/>
        <v>1.4045927556444572E-86</v>
      </c>
      <c r="JF223" s="86">
        <f t="shared" si="260"/>
        <v>2.5130819100297378E-92</v>
      </c>
      <c r="JG223" s="86">
        <f t="shared" si="260"/>
        <v>1.0768078528324982E-97</v>
      </c>
      <c r="JH223" s="86">
        <f t="shared" si="260"/>
        <v>1.2647920814360804E-95</v>
      </c>
      <c r="JI223" s="86">
        <f t="shared" si="260"/>
        <v>1.6346828320699377E-98</v>
      </c>
      <c r="JJ223" s="86">
        <f t="shared" si="260"/>
        <v>3.1024019871046047E-81</v>
      </c>
      <c r="JK223" s="86">
        <f t="shared" si="260"/>
        <v>1.0623861318749285E-73</v>
      </c>
      <c r="JL223" s="86">
        <f t="shared" si="260"/>
        <v>1.2241362145740633E-29</v>
      </c>
      <c r="JM223" s="86">
        <f t="shared" si="260"/>
        <v>2.0309483430858823E-39</v>
      </c>
    </row>
    <row r="224" spans="2:273" x14ac:dyDescent="0.25">
      <c r="B224" s="2">
        <v>197</v>
      </c>
      <c r="C224" s="37">
        <v>32.591000000000001</v>
      </c>
      <c r="D224" s="37">
        <v>36.152000000000001</v>
      </c>
      <c r="E224" s="37">
        <v>48.185000000000002</v>
      </c>
      <c r="F224" s="37">
        <v>41.091999999999999</v>
      </c>
      <c r="G224" s="37">
        <v>40.768999999999998</v>
      </c>
      <c r="H224" s="37">
        <v>42.554000000000002</v>
      </c>
      <c r="I224" s="37">
        <v>41.292000000000002</v>
      </c>
      <c r="J224" s="37">
        <v>41.445999999999998</v>
      </c>
      <c r="K224" s="37">
        <v>40.445999999999998</v>
      </c>
      <c r="L224" s="37">
        <v>40.308</v>
      </c>
      <c r="M224" s="37">
        <v>35.631</v>
      </c>
      <c r="N224" s="37">
        <v>36.508000000000003</v>
      </c>
      <c r="O224" s="37">
        <v>36.692</v>
      </c>
      <c r="P224" s="37">
        <v>38.430999999999997</v>
      </c>
      <c r="Q224" s="37">
        <v>39.262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38.299666844912458</v>
      </c>
      <c r="AG224" s="4">
        <f t="shared" si="262"/>
        <v>39.577939088612517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0.13133315508753896</v>
      </c>
      <c r="AW224" s="4">
        <f t="shared" si="263"/>
        <v>-0.31593908861251663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38.299666844912458</v>
      </c>
      <c r="BM224" s="2">
        <f t="shared" si="254"/>
        <v>39.577939088612517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38.430999999999997</v>
      </c>
      <c r="DI224" s="2">
        <f t="shared" si="297"/>
        <v>39.262</v>
      </c>
      <c r="DK224" s="2">
        <f t="shared" si="264"/>
        <v>79.661392577597837</v>
      </c>
      <c r="DL224" s="2">
        <f t="shared" si="264"/>
        <v>91.821086236933809</v>
      </c>
      <c r="DM224" s="2">
        <f t="shared" si="264"/>
        <v>115.61373808630393</v>
      </c>
      <c r="DN224" s="2">
        <f t="shared" si="264"/>
        <v>103.73058517823641</v>
      </c>
      <c r="DO224" s="2">
        <f t="shared" si="264"/>
        <v>94.588622996515682</v>
      </c>
      <c r="DP224" s="2">
        <f t="shared" si="264"/>
        <v>88.844753310104537</v>
      </c>
      <c r="DQ224" s="2">
        <f t="shared" si="264"/>
        <v>82.282894173891918</v>
      </c>
      <c r="DR224" s="2">
        <f t="shared" si="264"/>
        <v>86.557503065661876</v>
      </c>
      <c r="DS224" s="2">
        <f t="shared" si="264"/>
        <v>88.106854495853966</v>
      </c>
      <c r="DT224" s="2">
        <f t="shared" si="264"/>
        <v>87.803355481727579</v>
      </c>
      <c r="DU224" s="2">
        <f t="shared" si="264"/>
        <v>92.660003322259143</v>
      </c>
      <c r="DV224" s="2">
        <f t="shared" si="264"/>
        <v>97.391521594684406</v>
      </c>
      <c r="DW224" s="2">
        <f t="shared" si="264"/>
        <v>94.271971774302457</v>
      </c>
      <c r="DX224" s="2">
        <f t="shared" si="264"/>
        <v>91.079128919860622</v>
      </c>
      <c r="DY224" s="2">
        <f t="shared" si="264"/>
        <v>90.928008456659626</v>
      </c>
      <c r="EA224" s="2">
        <f t="shared" si="240"/>
        <v>29.281678346180801</v>
      </c>
      <c r="EB224" s="2">
        <f t="shared" si="240"/>
        <v>32.423712738401555</v>
      </c>
      <c r="EC224" s="2">
        <f t="shared" si="240"/>
        <v>35.818678569597537</v>
      </c>
      <c r="ED224" s="2">
        <f t="shared" si="240"/>
        <v>36.863319828390473</v>
      </c>
      <c r="EE224" s="2">
        <f t="shared" si="240"/>
        <v>37.549330413976804</v>
      </c>
      <c r="EF224" s="2">
        <f t="shared" si="239"/>
        <v>39.427305669238329</v>
      </c>
      <c r="EG224" s="2">
        <f t="shared" si="239"/>
        <v>39.766790991672195</v>
      </c>
      <c r="EH224" s="2">
        <f t="shared" si="239"/>
        <v>40.20131606314218</v>
      </c>
      <c r="EI224" s="2">
        <f t="shared" si="239"/>
        <v>39.726329613965632</v>
      </c>
      <c r="EJ224" s="2">
        <f t="shared" si="239"/>
        <v>38.372102248715606</v>
      </c>
      <c r="EK224" s="2">
        <f t="shared" si="239"/>
        <v>33.051819192296477</v>
      </c>
      <c r="EL224" s="2">
        <f t="shared" si="239"/>
        <v>34.60372572854267</v>
      </c>
      <c r="EM224" s="2">
        <f t="shared" si="239"/>
        <v>35.565334549617006</v>
      </c>
      <c r="EN224" s="2">
        <f t="shared" si="239"/>
        <v>38.756855873858527</v>
      </c>
      <c r="EO224" s="2">
        <f t="shared" si="239"/>
        <v>42.77746693741922</v>
      </c>
      <c r="EQ224" s="2">
        <f t="shared" si="265"/>
        <v>30.827794604692404</v>
      </c>
      <c r="ER224" s="2">
        <f t="shared" si="265"/>
        <v>34.613364126454378</v>
      </c>
      <c r="ES224" s="2">
        <f t="shared" si="265"/>
        <v>44.590296512047857</v>
      </c>
      <c r="ET224" s="2">
        <f t="shared" si="265"/>
        <v>39.502642458435048</v>
      </c>
      <c r="EU224" s="2">
        <f t="shared" si="265"/>
        <v>38.938675561339409</v>
      </c>
      <c r="EV224" s="2">
        <f t="shared" si="265"/>
        <v>41.126044853219256</v>
      </c>
      <c r="EW224" s="2">
        <f t="shared" si="265"/>
        <v>41.13433524180099</v>
      </c>
      <c r="EX224" s="2">
        <f t="shared" si="265"/>
        <v>39.254484502647443</v>
      </c>
      <c r="EY224" s="2">
        <f t="shared" si="265"/>
        <v>38.729078332714025</v>
      </c>
      <c r="EZ224" s="2">
        <f t="shared" si="265"/>
        <v>38.857881792201105</v>
      </c>
      <c r="FA224" s="2">
        <f t="shared" si="265"/>
        <v>35.522694078240299</v>
      </c>
      <c r="FB224" s="2">
        <f t="shared" si="265"/>
        <v>36.358380792273493</v>
      </c>
      <c r="FC224" s="2">
        <f t="shared" si="265"/>
        <v>35.631489483486106</v>
      </c>
      <c r="FD224" s="2">
        <f t="shared" si="265"/>
        <v>38.288810173494895</v>
      </c>
      <c r="FE224" s="2">
        <f t="shared" si="265"/>
        <v>39.47693210654748</v>
      </c>
      <c r="FG224" s="2">
        <f t="shared" si="266"/>
        <v>0.99999950040052776</v>
      </c>
      <c r="FH224" s="2">
        <f t="shared" si="266"/>
        <v>0.9999994086385563</v>
      </c>
      <c r="FI224" s="2">
        <f t="shared" si="266"/>
        <v>0.99999943927040769</v>
      </c>
      <c r="FJ224" s="2">
        <f t="shared" si="266"/>
        <v>0.9999994467503458</v>
      </c>
      <c r="FK224" s="2">
        <f t="shared" si="266"/>
        <v>0.99999942554625654</v>
      </c>
      <c r="FL224" s="2">
        <f t="shared" si="266"/>
        <v>0.99999941836974604</v>
      </c>
      <c r="FM224" s="2">
        <f t="shared" si="266"/>
        <v>0.99999937214677348</v>
      </c>
      <c r="FN224" s="2">
        <f t="shared" si="266"/>
        <v>0.99999935555864794</v>
      </c>
      <c r="FO224" s="2">
        <f t="shared" si="266"/>
        <v>0.99999935145206831</v>
      </c>
      <c r="FP224" s="2">
        <f t="shared" si="266"/>
        <v>0.9999993081193872</v>
      </c>
      <c r="FQ224" s="2">
        <f t="shared" si="266"/>
        <v>0.99999926956480178</v>
      </c>
      <c r="FR224" s="2">
        <f t="shared" si="266"/>
        <v>0.99999930984291063</v>
      </c>
      <c r="FS224" s="2">
        <f t="shared" si="266"/>
        <v>0.99999936813997548</v>
      </c>
      <c r="FT224" s="2">
        <f t="shared" si="266"/>
        <v>0.99999941717637775</v>
      </c>
      <c r="FU224" s="2">
        <f t="shared" si="266"/>
        <v>0.99999925185433103</v>
      </c>
      <c r="FW224" s="2">
        <f t="shared" si="256"/>
        <v>0.99516617775490801</v>
      </c>
      <c r="FX224" s="2">
        <f t="shared" si="256"/>
        <v>0.98436076055564381</v>
      </c>
      <c r="FY224" s="2">
        <f t="shared" si="256"/>
        <v>0.98319720390424381</v>
      </c>
      <c r="FZ224" s="2">
        <f t="shared" si="256"/>
        <v>0.98226428851602265</v>
      </c>
      <c r="GA224" s="2">
        <f t="shared" si="256"/>
        <v>0.9822355501585639</v>
      </c>
      <c r="GB224" s="2">
        <f t="shared" si="256"/>
        <v>0.98235815371797064</v>
      </c>
      <c r="GC224" s="2">
        <f t="shared" si="256"/>
        <v>0.98214259208738652</v>
      </c>
      <c r="GD224" s="2">
        <f t="shared" si="256"/>
        <v>0.98328469869078428</v>
      </c>
      <c r="GE224" s="2">
        <f t="shared" si="256"/>
        <v>0.98481453214852777</v>
      </c>
      <c r="GF224" s="2">
        <f t="shared" si="256"/>
        <v>0.983803139459142</v>
      </c>
      <c r="GG224" s="2">
        <f t="shared" si="256"/>
        <v>0.98438753107953447</v>
      </c>
      <c r="GH224" s="2">
        <f t="shared" si="256"/>
        <v>0.98258821298121968</v>
      </c>
      <c r="GI224" s="2">
        <f t="shared" si="256"/>
        <v>0.98198264584085038</v>
      </c>
      <c r="GJ224" s="2">
        <f t="shared" si="256"/>
        <v>0.97686940238430731</v>
      </c>
      <c r="GK224" s="2">
        <f t="shared" si="256"/>
        <v>0.96940769795806891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2.2617188877308679E-187</v>
      </c>
      <c r="HT224" s="86">
        <f t="shared" si="258"/>
        <v>2.48079009762857E-174</v>
      </c>
      <c r="HU224" s="86">
        <f t="shared" si="258"/>
        <v>7.3114699262304773E-178</v>
      </c>
      <c r="HV224" s="86">
        <f t="shared" si="258"/>
        <v>3.7614704446274412E-188</v>
      </c>
      <c r="HW224" s="86">
        <f t="shared" si="258"/>
        <v>1.2398927552167115E-191</v>
      </c>
      <c r="HX224" s="86">
        <f t="shared" si="258"/>
        <v>3.1247468222481254E-201</v>
      </c>
      <c r="HY224" s="86">
        <f t="shared" si="258"/>
        <v>1.3575339346659702E-212</v>
      </c>
      <c r="HZ224" s="86">
        <f t="shared" si="258"/>
        <v>1.3735233944303607E-222</v>
      </c>
      <c r="IA224" s="86">
        <f t="shared" si="258"/>
        <v>3.2687898031238012E-228</v>
      </c>
      <c r="IB224" s="86">
        <f t="shared" si="258"/>
        <v>1.1743611350926637E-226</v>
      </c>
      <c r="IC224" s="86">
        <f t="shared" si="258"/>
        <v>2.9172207072284474E-231</v>
      </c>
      <c r="ID224" s="86">
        <f t="shared" si="258"/>
        <v>2.5538735558301226E-196</v>
      </c>
      <c r="IE224" s="86">
        <f t="shared" si="258"/>
        <v>8.1410717068880476E-180</v>
      </c>
      <c r="IF224" s="86">
        <f t="shared" si="258"/>
        <v>6.2989852947202477E-146</v>
      </c>
      <c r="IG224" s="86">
        <f t="shared" si="258"/>
        <v>5.9864462042656237E-150</v>
      </c>
      <c r="II224" s="86">
        <f t="shared" si="259"/>
        <v>3.4664029851704366E-114</v>
      </c>
      <c r="IJ224" s="86">
        <f t="shared" si="259"/>
        <v>4.4738414585216098E-77</v>
      </c>
      <c r="IK224" s="86">
        <f t="shared" si="259"/>
        <v>1.7576652620065425E-76</v>
      </c>
      <c r="IL224" s="86">
        <f t="shared" si="259"/>
        <v>2.7369538152848807E-80</v>
      </c>
      <c r="IM224" s="86">
        <f t="shared" si="259"/>
        <v>5.5368405873460745E-82</v>
      </c>
      <c r="IN224" s="86">
        <f t="shared" si="259"/>
        <v>6.5554748725103694E-86</v>
      </c>
      <c r="IO224" s="86">
        <f t="shared" si="259"/>
        <v>1.3094395159644939E-90</v>
      </c>
      <c r="IP224" s="86">
        <f t="shared" si="259"/>
        <v>1.4802301871406671E-96</v>
      </c>
      <c r="IQ224" s="86">
        <f t="shared" si="259"/>
        <v>4.5706444971869983E-102</v>
      </c>
      <c r="IR224" s="86">
        <f t="shared" si="259"/>
        <v>5.6696859118479782E-100</v>
      </c>
      <c r="IS224" s="86">
        <f t="shared" si="259"/>
        <v>5.9290129392798877E-103</v>
      </c>
      <c r="IT224" s="86">
        <f t="shared" si="259"/>
        <v>5.4940962780441499E-85</v>
      </c>
      <c r="IU224" s="86">
        <f t="shared" si="259"/>
        <v>3.9732782445826059E-77</v>
      </c>
      <c r="IV224" s="86">
        <f t="shared" si="259"/>
        <v>4.5611221147176942E-31</v>
      </c>
      <c r="IW224" s="86">
        <f t="shared" si="259"/>
        <v>1.6441058375628777E-41</v>
      </c>
      <c r="IY224" s="86">
        <f t="shared" si="260"/>
        <v>3.4664029851704366E-114</v>
      </c>
      <c r="IZ224" s="86">
        <f t="shared" si="260"/>
        <v>4.4738414585216098E-77</v>
      </c>
      <c r="JA224" s="86">
        <f t="shared" si="260"/>
        <v>1.7576652620065425E-76</v>
      </c>
      <c r="JB224" s="86">
        <f t="shared" si="260"/>
        <v>2.7369538152848807E-80</v>
      </c>
      <c r="JC224" s="86">
        <f t="shared" si="260"/>
        <v>5.5368405873460745E-82</v>
      </c>
      <c r="JD224" s="86">
        <f t="shared" si="260"/>
        <v>6.5554748725103694E-86</v>
      </c>
      <c r="JE224" s="86">
        <f t="shared" si="260"/>
        <v>1.3094395159644939E-90</v>
      </c>
      <c r="JF224" s="86">
        <f t="shared" si="260"/>
        <v>1.4802301871406671E-96</v>
      </c>
      <c r="JG224" s="86">
        <f t="shared" si="260"/>
        <v>4.5706444971869983E-102</v>
      </c>
      <c r="JH224" s="86">
        <f t="shared" si="260"/>
        <v>5.6696859118479782E-100</v>
      </c>
      <c r="JI224" s="86">
        <f t="shared" si="260"/>
        <v>5.9290129392798877E-103</v>
      </c>
      <c r="JJ224" s="86">
        <f t="shared" si="260"/>
        <v>5.4940962780441499E-85</v>
      </c>
      <c r="JK224" s="86">
        <f t="shared" si="260"/>
        <v>3.9732782445826059E-77</v>
      </c>
      <c r="JL224" s="86">
        <f t="shared" si="260"/>
        <v>4.5611221147176942E-31</v>
      </c>
      <c r="JM224" s="86">
        <f t="shared" si="260"/>
        <v>1.6441058375628777E-41</v>
      </c>
    </row>
    <row r="225" spans="1:273" x14ac:dyDescent="0.25">
      <c r="B225" s="2">
        <v>198</v>
      </c>
      <c r="C225" s="37">
        <v>32.408999999999999</v>
      </c>
      <c r="D225" s="37">
        <v>35.258000000000003</v>
      </c>
      <c r="E225" s="37">
        <v>48.462000000000003</v>
      </c>
      <c r="F225" s="37">
        <v>40.692</v>
      </c>
      <c r="G225" s="37">
        <v>41.215000000000003</v>
      </c>
      <c r="H225" s="37">
        <v>42.091999999999999</v>
      </c>
      <c r="I225" s="37">
        <v>42.508000000000003</v>
      </c>
      <c r="J225" s="37">
        <v>40.4</v>
      </c>
      <c r="K225" s="37">
        <v>40.015000000000001</v>
      </c>
      <c r="L225" s="37">
        <v>41.353999999999999</v>
      </c>
      <c r="M225" s="37">
        <v>37.091999999999999</v>
      </c>
      <c r="N225" s="37">
        <v>37.231000000000002</v>
      </c>
      <c r="O225" s="37">
        <v>36.814999999999998</v>
      </c>
      <c r="P225" s="37">
        <v>39.722999999999999</v>
      </c>
      <c r="Q225" s="37">
        <v>39.569000000000003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39.438289254414016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0.13071074558598639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39.438289254414016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39.569000000000003</v>
      </c>
      <c r="DK225" s="2">
        <f t="shared" si="264"/>
        <v>79.831604520917679</v>
      </c>
      <c r="DL225" s="2">
        <f t="shared" si="264"/>
        <v>92.035608013937292</v>
      </c>
      <c r="DM225" s="2">
        <f t="shared" si="264"/>
        <v>115.8943595684803</v>
      </c>
      <c r="DN225" s="2">
        <f t="shared" si="264"/>
        <v>103.97347410881802</v>
      </c>
      <c r="DO225" s="2">
        <f t="shared" si="264"/>
        <v>94.778007665505228</v>
      </c>
      <c r="DP225" s="2">
        <f t="shared" si="264"/>
        <v>89.002776306620206</v>
      </c>
      <c r="DQ225" s="2">
        <f t="shared" si="264"/>
        <v>82.394650757637152</v>
      </c>
      <c r="DR225" s="2">
        <f t="shared" si="264"/>
        <v>86.696827917780823</v>
      </c>
      <c r="DS225" s="2">
        <f t="shared" si="264"/>
        <v>88.254793641790272</v>
      </c>
      <c r="DT225" s="2">
        <f t="shared" si="264"/>
        <v>87.958358954998502</v>
      </c>
      <c r="DU225" s="2">
        <f t="shared" si="264"/>
        <v>92.855487617034129</v>
      </c>
      <c r="DV225" s="2">
        <f t="shared" si="264"/>
        <v>97.597745092117208</v>
      </c>
      <c r="DW225" s="2">
        <f t="shared" si="264"/>
        <v>94.476449693433807</v>
      </c>
      <c r="DX225" s="2">
        <f t="shared" si="264"/>
        <v>91.274156794425082</v>
      </c>
      <c r="DY225" s="2">
        <f t="shared" si="264"/>
        <v>91.118235880398657</v>
      </c>
      <c r="EA225" s="2">
        <f t="shared" si="240"/>
        <v>29.193524877365103</v>
      </c>
      <c r="EB225" s="2">
        <f t="shared" si="240"/>
        <v>32.31413211571504</v>
      </c>
      <c r="EC225" s="2">
        <f t="shared" si="240"/>
        <v>35.600615175595998</v>
      </c>
      <c r="ED225" s="2">
        <f t="shared" si="240"/>
        <v>36.742642099577736</v>
      </c>
      <c r="EE225" s="2">
        <f t="shared" si="240"/>
        <v>37.430482720870401</v>
      </c>
      <c r="EF225" s="2">
        <f t="shared" si="239"/>
        <v>39.319160604376819</v>
      </c>
      <c r="EG225" s="2">
        <f t="shared" si="239"/>
        <v>39.659711095459066</v>
      </c>
      <c r="EH225" s="2">
        <f t="shared" si="239"/>
        <v>40.100071097116327</v>
      </c>
      <c r="EI225" s="2">
        <f t="shared" si="239"/>
        <v>39.617610411230089</v>
      </c>
      <c r="EJ225" s="2">
        <f t="shared" si="239"/>
        <v>38.269232805767317</v>
      </c>
      <c r="EK225" s="2">
        <f t="shared" si="239"/>
        <v>32.905102292028474</v>
      </c>
      <c r="EL225" s="2">
        <f t="shared" si="239"/>
        <v>34.464578783266234</v>
      </c>
      <c r="EM225" s="2">
        <f t="shared" si="239"/>
        <v>35.453457699106352</v>
      </c>
      <c r="EN225" s="2">
        <f t="shared" si="239"/>
        <v>38.660549297580189</v>
      </c>
      <c r="EO225" s="2">
        <f t="shared" si="239"/>
        <v>42.678332139560624</v>
      </c>
      <c r="EQ225" s="2">
        <f t="shared" si="265"/>
        <v>30.756112748419515</v>
      </c>
      <c r="ER225" s="2">
        <f t="shared" si="265"/>
        <v>34.529613236212199</v>
      </c>
      <c r="ES225" s="2">
        <f t="shared" si="265"/>
        <v>44.474114509055234</v>
      </c>
      <c r="ET225" s="2">
        <f t="shared" si="265"/>
        <v>39.412380266687862</v>
      </c>
      <c r="EU225" s="2">
        <f t="shared" si="265"/>
        <v>38.835754594914555</v>
      </c>
      <c r="EV225" s="2">
        <f t="shared" si="265"/>
        <v>41.037393790604256</v>
      </c>
      <c r="EW225" s="2">
        <f t="shared" si="265"/>
        <v>41.042917945154706</v>
      </c>
      <c r="EX225" s="2">
        <f t="shared" si="265"/>
        <v>39.143202207258426</v>
      </c>
      <c r="EY225" s="2">
        <f t="shared" si="265"/>
        <v>38.609402710956601</v>
      </c>
      <c r="EZ225" s="2">
        <f t="shared" si="265"/>
        <v>38.761319444897666</v>
      </c>
      <c r="FA225" s="2">
        <f t="shared" si="265"/>
        <v>35.404349180856002</v>
      </c>
      <c r="FB225" s="2">
        <f t="shared" si="265"/>
        <v>36.23953817283595</v>
      </c>
      <c r="FC225" s="2">
        <f t="shared" si="265"/>
        <v>35.521283829507269</v>
      </c>
      <c r="FD225" s="2">
        <f t="shared" si="265"/>
        <v>38.188441968453212</v>
      </c>
      <c r="FE225" s="2">
        <f t="shared" si="265"/>
        <v>39.345003617261511</v>
      </c>
      <c r="FG225" s="2">
        <f t="shared" si="266"/>
        <v>0.99999954435984595</v>
      </c>
      <c r="FH225" s="2">
        <f t="shared" si="266"/>
        <v>0.99999946067192524</v>
      </c>
      <c r="FI225" s="2">
        <f t="shared" si="266"/>
        <v>0.99999948860850862</v>
      </c>
      <c r="FJ225" s="2">
        <f t="shared" si="266"/>
        <v>0.99999949543029387</v>
      </c>
      <c r="FK225" s="2">
        <f t="shared" si="266"/>
        <v>0.99999947609193285</v>
      </c>
      <c r="FL225" s="2">
        <f t="shared" si="266"/>
        <v>0.9999994695468768</v>
      </c>
      <c r="FM225" s="2">
        <f t="shared" si="266"/>
        <v>0.99999942739102032</v>
      </c>
      <c r="FN225" s="2">
        <f t="shared" si="266"/>
        <v>0.99999941226246825</v>
      </c>
      <c r="FO225" s="2">
        <f t="shared" si="266"/>
        <v>0.99999940851722269</v>
      </c>
      <c r="FP225" s="2">
        <f t="shared" si="266"/>
        <v>0.9999993689973431</v>
      </c>
      <c r="FQ225" s="2">
        <f t="shared" si="266"/>
        <v>0.99999933383513895</v>
      </c>
      <c r="FR225" s="2">
        <f t="shared" si="266"/>
        <v>0.9999993705692154</v>
      </c>
      <c r="FS225" s="2">
        <f t="shared" si="266"/>
        <v>0.99999942373677664</v>
      </c>
      <c r="FT225" s="2">
        <f t="shared" si="266"/>
        <v>0.99999946845851184</v>
      </c>
      <c r="FU225" s="2">
        <f t="shared" si="266"/>
        <v>0.99999931768299555</v>
      </c>
      <c r="FW225" s="2">
        <f t="shared" si="256"/>
        <v>0.99558962587916122</v>
      </c>
      <c r="FX225" s="2">
        <f t="shared" si="256"/>
        <v>0.98571718976722955</v>
      </c>
      <c r="FY225" s="2">
        <f t="shared" si="256"/>
        <v>0.98465297781052086</v>
      </c>
      <c r="FZ225" s="2">
        <f t="shared" si="256"/>
        <v>0.98379955727608681</v>
      </c>
      <c r="GA225" s="2">
        <f t="shared" si="256"/>
        <v>0.98377326552101252</v>
      </c>
      <c r="GB225" s="2">
        <f t="shared" si="256"/>
        <v>0.98388543045929822</v>
      </c>
      <c r="GC225" s="2">
        <f t="shared" si="256"/>
        <v>0.98368822040126769</v>
      </c>
      <c r="GD225" s="2">
        <f t="shared" si="256"/>
        <v>0.98473300986307621</v>
      </c>
      <c r="GE225" s="2">
        <f t="shared" si="256"/>
        <v>0.98613215911204921</v>
      </c>
      <c r="GF225" s="2">
        <f t="shared" si="256"/>
        <v>0.98520720569956288</v>
      </c>
      <c r="GG225" s="2">
        <f t="shared" si="256"/>
        <v>0.98574167205057894</v>
      </c>
      <c r="GH225" s="2">
        <f t="shared" si="256"/>
        <v>0.98409589564669842</v>
      </c>
      <c r="GI225" s="2">
        <f t="shared" si="256"/>
        <v>0.98354188613792404</v>
      </c>
      <c r="GJ225" s="2">
        <f t="shared" si="256"/>
        <v>0.97886162254285636</v>
      </c>
      <c r="GK225" s="2">
        <f t="shared" si="256"/>
        <v>0.97202418388747158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5.6832430272409305E-192</v>
      </c>
      <c r="HT225" s="86">
        <f t="shared" si="258"/>
        <v>5.3050216377281865E-179</v>
      </c>
      <c r="HU225" s="86">
        <f t="shared" si="258"/>
        <v>1.2048697471732599E-182</v>
      </c>
      <c r="HV225" s="86">
        <f t="shared" si="258"/>
        <v>2.891891102648003E-193</v>
      </c>
      <c r="HW225" s="86">
        <f t="shared" si="258"/>
        <v>7.4819225933337973E-197</v>
      </c>
      <c r="HX225" s="86">
        <f t="shared" si="258"/>
        <v>1.0600824492341918E-206</v>
      </c>
      <c r="HY225" s="86">
        <f t="shared" si="258"/>
        <v>2.1709508783344558E-218</v>
      </c>
      <c r="HZ225" s="86">
        <f t="shared" si="258"/>
        <v>1.2935630680050772E-228</v>
      </c>
      <c r="IA225" s="86">
        <f t="shared" si="258"/>
        <v>2.4212277724752701E-234</v>
      </c>
      <c r="IB225" s="86">
        <f t="shared" si="258"/>
        <v>8.4713877280812989E-233</v>
      </c>
      <c r="IC225" s="86">
        <f t="shared" si="258"/>
        <v>1.674554239608396E-237</v>
      </c>
      <c r="ID225" s="86">
        <f t="shared" si="258"/>
        <v>1.1295038332305035E-201</v>
      </c>
      <c r="IE225" s="86">
        <f t="shared" si="258"/>
        <v>9.8641542387199017E-185</v>
      </c>
      <c r="IF225" s="86">
        <f t="shared" si="258"/>
        <v>4.8016114177985257E-150</v>
      </c>
      <c r="IG225" s="86">
        <f t="shared" si="258"/>
        <v>2.4260415081891914E-154</v>
      </c>
      <c r="II225" s="86">
        <f t="shared" si="259"/>
        <v>4.2273370912703696E-118</v>
      </c>
      <c r="IJ225" s="86">
        <f t="shared" si="259"/>
        <v>1.8606327442835565E-80</v>
      </c>
      <c r="IK225" s="86">
        <f t="shared" si="259"/>
        <v>6.7571129739441645E-80</v>
      </c>
      <c r="IL225" s="86">
        <f t="shared" si="259"/>
        <v>6.2885804489449718E-84</v>
      </c>
      <c r="IM225" s="86">
        <f t="shared" si="259"/>
        <v>1.0582544761593952E-85</v>
      </c>
      <c r="IN225" s="86">
        <f t="shared" si="259"/>
        <v>8.3752856759798184E-90</v>
      </c>
      <c r="IO225" s="86">
        <f t="shared" si="259"/>
        <v>9.8484506943377503E-95</v>
      </c>
      <c r="IP225" s="86">
        <f t="shared" si="259"/>
        <v>6.9853768852362858E-101</v>
      </c>
      <c r="IQ225" s="86">
        <f t="shared" si="259"/>
        <v>1.5511158453935535E-106</v>
      </c>
      <c r="IR225" s="86">
        <f t="shared" si="259"/>
        <v>2.0272308367339537E-104</v>
      </c>
      <c r="IS225" s="86">
        <f t="shared" si="259"/>
        <v>1.7106417028037677E-107</v>
      </c>
      <c r="IT225" s="86">
        <f t="shared" si="259"/>
        <v>7.9777014268018189E-89</v>
      </c>
      <c r="IU225" s="86">
        <f t="shared" si="259"/>
        <v>1.2376827178399603E-80</v>
      </c>
      <c r="IV225" s="86">
        <f t="shared" si="259"/>
        <v>1.5676095458303347E-32</v>
      </c>
      <c r="IW225" s="86">
        <f t="shared" si="259"/>
        <v>1.1702339949394769E-43</v>
      </c>
      <c r="IY225" s="86">
        <f t="shared" si="260"/>
        <v>4.2273370912703696E-118</v>
      </c>
      <c r="IZ225" s="86">
        <f t="shared" si="260"/>
        <v>1.8606327442835565E-80</v>
      </c>
      <c r="JA225" s="86">
        <f t="shared" si="260"/>
        <v>6.7571129739441645E-80</v>
      </c>
      <c r="JB225" s="86">
        <f t="shared" si="260"/>
        <v>6.2885804489449718E-84</v>
      </c>
      <c r="JC225" s="86">
        <f t="shared" si="260"/>
        <v>1.0582544761593952E-85</v>
      </c>
      <c r="JD225" s="86">
        <f t="shared" si="260"/>
        <v>8.3752856759798184E-90</v>
      </c>
      <c r="JE225" s="86">
        <f t="shared" si="260"/>
        <v>9.8484506943377503E-95</v>
      </c>
      <c r="JF225" s="86">
        <f t="shared" si="260"/>
        <v>6.9853768852362858E-101</v>
      </c>
      <c r="JG225" s="86">
        <f t="shared" si="260"/>
        <v>1.5511158453935535E-106</v>
      </c>
      <c r="JH225" s="86">
        <f t="shared" si="260"/>
        <v>2.0272308367339537E-104</v>
      </c>
      <c r="JI225" s="86">
        <f t="shared" si="260"/>
        <v>1.7106417028037677E-107</v>
      </c>
      <c r="JJ225" s="86">
        <f t="shared" si="260"/>
        <v>7.9777014268018189E-89</v>
      </c>
      <c r="JK225" s="86">
        <f t="shared" si="260"/>
        <v>1.2376827178399603E-80</v>
      </c>
      <c r="JL225" s="86">
        <f t="shared" si="260"/>
        <v>1.5676095458303347E-32</v>
      </c>
      <c r="JM225" s="86">
        <f t="shared" si="260"/>
        <v>1.1702339949394769E-43</v>
      </c>
    </row>
    <row r="226" spans="1:273" x14ac:dyDescent="0.25">
      <c r="B226" s="2">
        <v>199</v>
      </c>
      <c r="C226" s="37">
        <v>32.378999999999998</v>
      </c>
      <c r="D226" s="37">
        <v>34.576000000000001</v>
      </c>
      <c r="E226" s="37">
        <v>46.8</v>
      </c>
      <c r="F226" s="37">
        <v>41.185000000000002</v>
      </c>
      <c r="G226" s="37">
        <v>38.877000000000002</v>
      </c>
      <c r="H226" s="37">
        <v>42.122999999999998</v>
      </c>
      <c r="I226" s="37">
        <v>42.831000000000003</v>
      </c>
      <c r="J226" s="37">
        <v>39.107999999999997</v>
      </c>
      <c r="K226" s="37">
        <v>39.231000000000002</v>
      </c>
      <c r="L226" s="37">
        <v>40.323</v>
      </c>
      <c r="M226" s="37">
        <v>37.353999999999999</v>
      </c>
      <c r="N226" s="37">
        <v>36.537999999999997</v>
      </c>
      <c r="O226" s="37">
        <v>37.277000000000001</v>
      </c>
      <c r="P226" s="37">
        <v>39.814999999999998</v>
      </c>
      <c r="Q226" s="37">
        <v>39.091999999999999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39.299201457866374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-0.20720145786637545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39.299201457866374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39.091999999999999</v>
      </c>
      <c r="DK226" s="2">
        <f t="shared" si="264"/>
        <v>80.001816464237521</v>
      </c>
      <c r="DL226" s="2">
        <f t="shared" si="264"/>
        <v>92.250129790940775</v>
      </c>
      <c r="DM226" s="2">
        <f t="shared" si="264"/>
        <v>116.17498105065665</v>
      </c>
      <c r="DN226" s="2">
        <f t="shared" si="264"/>
        <v>104.21636303939964</v>
      </c>
      <c r="DO226" s="2">
        <f t="shared" si="264"/>
        <v>94.967392334494775</v>
      </c>
      <c r="DP226" s="2">
        <f t="shared" si="264"/>
        <v>89.160799303135889</v>
      </c>
      <c r="DQ226" s="2">
        <f t="shared" si="264"/>
        <v>82.506407341382385</v>
      </c>
      <c r="DR226" s="2">
        <f t="shared" si="264"/>
        <v>86.836152769899769</v>
      </c>
      <c r="DS226" s="2">
        <f t="shared" si="264"/>
        <v>88.402732787726578</v>
      </c>
      <c r="DT226" s="2">
        <f t="shared" si="264"/>
        <v>88.113362428269411</v>
      </c>
      <c r="DU226" s="2">
        <f t="shared" si="264"/>
        <v>93.050971911809128</v>
      </c>
      <c r="DV226" s="2">
        <f t="shared" si="264"/>
        <v>97.80396858955001</v>
      </c>
      <c r="DW226" s="2">
        <f t="shared" si="264"/>
        <v>94.680927612565171</v>
      </c>
      <c r="DX226" s="2">
        <f t="shared" si="264"/>
        <v>91.469184668989541</v>
      </c>
      <c r="DY226" s="2">
        <f t="shared" si="264"/>
        <v>91.308463304137717</v>
      </c>
      <c r="EA226" s="2">
        <f t="shared" si="240"/>
        <v>29.105371408549406</v>
      </c>
      <c r="EB226" s="2">
        <f t="shared" si="240"/>
        <v>32.204551493028532</v>
      </c>
      <c r="EC226" s="2">
        <f t="shared" si="240"/>
        <v>35.382551781594458</v>
      </c>
      <c r="ED226" s="2">
        <f t="shared" si="240"/>
        <v>36.621964370765014</v>
      </c>
      <c r="EE226" s="2">
        <f t="shared" si="240"/>
        <v>37.311635027763991</v>
      </c>
      <c r="EF226" s="2">
        <f t="shared" si="239"/>
        <v>39.211015539515301</v>
      </c>
      <c r="EG226" s="2">
        <f t="shared" si="239"/>
        <v>39.552631199245937</v>
      </c>
      <c r="EH226" s="2">
        <f t="shared" si="239"/>
        <v>39.998826131090475</v>
      </c>
      <c r="EI226" s="2">
        <f t="shared" si="239"/>
        <v>39.50889120849456</v>
      </c>
      <c r="EJ226" s="2">
        <f t="shared" si="239"/>
        <v>38.166363362819027</v>
      </c>
      <c r="EK226" s="2">
        <f t="shared" si="239"/>
        <v>32.758385391760484</v>
      </c>
      <c r="EL226" s="2">
        <f t="shared" si="239"/>
        <v>34.32543183798979</v>
      </c>
      <c r="EM226" s="2">
        <f t="shared" si="239"/>
        <v>35.341580848595697</v>
      </c>
      <c r="EN226" s="2">
        <f t="shared" si="239"/>
        <v>38.564242721301845</v>
      </c>
      <c r="EO226" s="2">
        <f t="shared" si="239"/>
        <v>42.579197341702027</v>
      </c>
      <c r="EQ226" s="2">
        <f t="shared" si="265"/>
        <v>30.684430892146626</v>
      </c>
      <c r="ER226" s="2">
        <f t="shared" si="265"/>
        <v>34.445862345970014</v>
      </c>
      <c r="ES226" s="2">
        <f t="shared" si="265"/>
        <v>44.35793250606261</v>
      </c>
      <c r="ET226" s="2">
        <f t="shared" si="265"/>
        <v>39.322118074940676</v>
      </c>
      <c r="EU226" s="2">
        <f t="shared" si="265"/>
        <v>38.732833628489701</v>
      </c>
      <c r="EV226" s="2">
        <f t="shared" si="265"/>
        <v>40.948742727989256</v>
      </c>
      <c r="EW226" s="2">
        <f t="shared" si="265"/>
        <v>40.951500648508421</v>
      </c>
      <c r="EX226" s="2">
        <f t="shared" si="265"/>
        <v>39.031919911869409</v>
      </c>
      <c r="EY226" s="2">
        <f t="shared" si="265"/>
        <v>38.489727089199185</v>
      </c>
      <c r="EZ226" s="2">
        <f t="shared" si="265"/>
        <v>38.664757097594233</v>
      </c>
      <c r="FA226" s="2">
        <f t="shared" si="265"/>
        <v>35.286004283471698</v>
      </c>
      <c r="FB226" s="2">
        <f t="shared" si="265"/>
        <v>36.120695553398406</v>
      </c>
      <c r="FC226" s="2">
        <f t="shared" si="265"/>
        <v>35.411078175528431</v>
      </c>
      <c r="FD226" s="2">
        <f t="shared" si="265"/>
        <v>38.088073763411529</v>
      </c>
      <c r="FE226" s="2">
        <f t="shared" si="265"/>
        <v>39.213075127975543</v>
      </c>
      <c r="FG226" s="2">
        <f t="shared" si="266"/>
        <v>0.99999958445122406</v>
      </c>
      <c r="FH226" s="2">
        <f t="shared" si="266"/>
        <v>0.99999950812692651</v>
      </c>
      <c r="FI226" s="2">
        <f t="shared" si="266"/>
        <v>0.99999953360539573</v>
      </c>
      <c r="FJ226" s="2">
        <f t="shared" si="266"/>
        <v>0.99999953982693834</v>
      </c>
      <c r="FK226" s="2">
        <f t="shared" si="266"/>
        <v>0.99999952219014188</v>
      </c>
      <c r="FL226" s="2">
        <f t="shared" si="266"/>
        <v>0.99999951622097927</v>
      </c>
      <c r="FM226" s="2">
        <f t="shared" si="266"/>
        <v>0.99999947777437748</v>
      </c>
      <c r="FN226" s="2">
        <f t="shared" si="266"/>
        <v>0.99999946397697259</v>
      </c>
      <c r="FO226" s="2">
        <f t="shared" si="266"/>
        <v>0.99999946056126776</v>
      </c>
      <c r="FP226" s="2">
        <f t="shared" si="266"/>
        <v>0.99999942451870527</v>
      </c>
      <c r="FQ226" s="2">
        <f t="shared" si="266"/>
        <v>0.99999939245039038</v>
      </c>
      <c r="FR226" s="2">
        <f t="shared" si="266"/>
        <v>0.99999942595226998</v>
      </c>
      <c r="FS226" s="2">
        <f t="shared" si="266"/>
        <v>0.99999947444166737</v>
      </c>
      <c r="FT226" s="2">
        <f t="shared" si="266"/>
        <v>0.9999995152283786</v>
      </c>
      <c r="FU226" s="2">
        <f t="shared" si="266"/>
        <v>0.99999937771945868</v>
      </c>
      <c r="FW226" s="2">
        <f t="shared" si="256"/>
        <v>0.99597612947239311</v>
      </c>
      <c r="FX226" s="2">
        <f t="shared" si="256"/>
        <v>0.98695753135723463</v>
      </c>
      <c r="FY226" s="2">
        <f t="shared" si="256"/>
        <v>0.98598442317444468</v>
      </c>
      <c r="FZ226" s="2">
        <f t="shared" si="256"/>
        <v>0.9852039293769207</v>
      </c>
      <c r="GA226" s="2">
        <f t="shared" si="256"/>
        <v>0.98517988244858845</v>
      </c>
      <c r="GB226" s="2">
        <f t="shared" si="256"/>
        <v>0.98528246981165479</v>
      </c>
      <c r="GC226" s="2">
        <f t="shared" si="256"/>
        <v>0.98510209783675928</v>
      </c>
      <c r="GD226" s="2">
        <f t="shared" si="256"/>
        <v>0.98605761028532202</v>
      </c>
      <c r="GE226" s="2">
        <f t="shared" si="256"/>
        <v>0.98733692706092024</v>
      </c>
      <c r="GF226" s="2">
        <f t="shared" si="256"/>
        <v>0.98649122816118484</v>
      </c>
      <c r="GG226" s="2">
        <f t="shared" si="256"/>
        <v>0.98697991564362886</v>
      </c>
      <c r="GH226" s="2">
        <f t="shared" si="256"/>
        <v>0.9854749582589134</v>
      </c>
      <c r="GI226" s="2">
        <f t="shared" si="256"/>
        <v>0.98496825375519725</v>
      </c>
      <c r="GJ226" s="2">
        <f t="shared" si="256"/>
        <v>0.98068564693860549</v>
      </c>
      <c r="GK226" s="2">
        <f t="shared" si="256"/>
        <v>0.97442279241504037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1.2545467695293268E-196</v>
      </c>
      <c r="HT226" s="86">
        <f t="shared" si="258"/>
        <v>9.8284704189595916E-184</v>
      </c>
      <c r="HU226" s="86">
        <f t="shared" si="258"/>
        <v>1.7132951207038474E-187</v>
      </c>
      <c r="HV226" s="86">
        <f t="shared" si="258"/>
        <v>1.895976003316294E-198</v>
      </c>
      <c r="HW226" s="86">
        <f t="shared" si="258"/>
        <v>3.8363190815006151E-202</v>
      </c>
      <c r="HX226" s="86">
        <f t="shared" si="258"/>
        <v>3.0333684516557101E-212</v>
      </c>
      <c r="HY226" s="86">
        <f t="shared" si="258"/>
        <v>2.8972530058023684E-224</v>
      </c>
      <c r="HZ226" s="86">
        <f t="shared" si="258"/>
        <v>1.0107631970603363E-234</v>
      </c>
      <c r="IA226" s="86">
        <f t="shared" si="258"/>
        <v>1.4853740977451709E-240</v>
      </c>
      <c r="IB226" s="86">
        <f t="shared" si="258"/>
        <v>5.0511922453452273E-239</v>
      </c>
      <c r="IC226" s="86">
        <f t="shared" si="258"/>
        <v>7.9273552693244381E-244</v>
      </c>
      <c r="ID226" s="86">
        <f t="shared" si="258"/>
        <v>4.22605348285266E-207</v>
      </c>
      <c r="IE226" s="86">
        <f t="shared" si="258"/>
        <v>1.0245285370930559E-189</v>
      </c>
      <c r="IF226" s="86">
        <f t="shared" si="258"/>
        <v>3.2032076921137696E-154</v>
      </c>
      <c r="IG226" s="86">
        <f t="shared" si="258"/>
        <v>8.483028287938804E-159</v>
      </c>
      <c r="II226" s="86">
        <f t="shared" si="259"/>
        <v>4.4199747322728155E-122</v>
      </c>
      <c r="IJ226" s="86">
        <f t="shared" si="259"/>
        <v>6.5267997086896637E-84</v>
      </c>
      <c r="IK226" s="86">
        <f t="shared" si="259"/>
        <v>2.1806101324803385E-83</v>
      </c>
      <c r="IL226" s="86">
        <f t="shared" si="259"/>
        <v>1.1960122252428154E-87</v>
      </c>
      <c r="IM226" s="86">
        <f t="shared" si="259"/>
        <v>1.6671263757815301E-89</v>
      </c>
      <c r="IN226" s="86">
        <f t="shared" si="259"/>
        <v>8.7423381326261613E-94</v>
      </c>
      <c r="IO226" s="86">
        <f t="shared" si="259"/>
        <v>5.9756881852098253E-99</v>
      </c>
      <c r="IP226" s="86">
        <f t="shared" si="259"/>
        <v>2.6410641508607855E-105</v>
      </c>
      <c r="IQ226" s="86">
        <f t="shared" si="259"/>
        <v>4.2085235692398802E-111</v>
      </c>
      <c r="IR226" s="86">
        <f t="shared" si="259"/>
        <v>5.7815262841580014E-109</v>
      </c>
      <c r="IS226" s="86">
        <f t="shared" si="259"/>
        <v>3.9260377237067152E-112</v>
      </c>
      <c r="IT226" s="86">
        <f t="shared" si="259"/>
        <v>9.4980160666133477E-93</v>
      </c>
      <c r="IU226" s="86">
        <f t="shared" si="259"/>
        <v>3.2110975936321045E-84</v>
      </c>
      <c r="IV226" s="86">
        <f t="shared" si="259"/>
        <v>4.9695476623883716E-34</v>
      </c>
      <c r="IW226" s="86">
        <f t="shared" si="259"/>
        <v>7.3234014742859217E-46</v>
      </c>
      <c r="IY226" s="86">
        <f t="shared" si="260"/>
        <v>4.4199747322728155E-122</v>
      </c>
      <c r="IZ226" s="86">
        <f t="shared" si="260"/>
        <v>6.5267997086896637E-84</v>
      </c>
      <c r="JA226" s="86">
        <f t="shared" si="260"/>
        <v>2.1806101324803385E-83</v>
      </c>
      <c r="JB226" s="86">
        <f t="shared" si="260"/>
        <v>1.1960122252428154E-87</v>
      </c>
      <c r="JC226" s="86">
        <f t="shared" si="260"/>
        <v>1.6671263757815301E-89</v>
      </c>
      <c r="JD226" s="86">
        <f t="shared" si="260"/>
        <v>8.7423381326261613E-94</v>
      </c>
      <c r="JE226" s="86">
        <f t="shared" si="260"/>
        <v>5.9756881852098253E-99</v>
      </c>
      <c r="JF226" s="86">
        <f t="shared" si="260"/>
        <v>2.6410641508607855E-105</v>
      </c>
      <c r="JG226" s="86">
        <f t="shared" si="260"/>
        <v>4.2085235692398802E-111</v>
      </c>
      <c r="JH226" s="86">
        <f t="shared" si="260"/>
        <v>5.7815262841580014E-109</v>
      </c>
      <c r="JI226" s="86">
        <f t="shared" si="260"/>
        <v>3.9260377237067152E-112</v>
      </c>
      <c r="JJ226" s="86">
        <f t="shared" si="260"/>
        <v>9.4980160666133477E-93</v>
      </c>
      <c r="JK226" s="86">
        <f t="shared" si="260"/>
        <v>3.2110975936321045E-84</v>
      </c>
      <c r="JL226" s="86">
        <f t="shared" si="260"/>
        <v>4.9695476623883716E-34</v>
      </c>
      <c r="JM226" s="86">
        <f t="shared" si="260"/>
        <v>7.3234014742859217E-46</v>
      </c>
    </row>
    <row r="227" spans="1:273" x14ac:dyDescent="0.25">
      <c r="B227" s="2">
        <v>200</v>
      </c>
      <c r="C227" s="37">
        <v>32.287999999999997</v>
      </c>
      <c r="D227" s="37">
        <v>33.863999999999997</v>
      </c>
      <c r="E227" s="37">
        <v>46.938000000000002</v>
      </c>
      <c r="F227" s="37">
        <v>39.338000000000001</v>
      </c>
      <c r="G227" s="37">
        <v>40.476999999999997</v>
      </c>
      <c r="H227" s="37">
        <v>40.677</v>
      </c>
      <c r="I227" s="37">
        <v>41.508000000000003</v>
      </c>
      <c r="J227" s="37">
        <v>40.738</v>
      </c>
      <c r="K227" s="37">
        <v>39.631</v>
      </c>
      <c r="L227" s="37">
        <v>39.908000000000001</v>
      </c>
      <c r="M227" s="37">
        <v>38.168999999999997</v>
      </c>
      <c r="N227" s="37">
        <v>35.631</v>
      </c>
      <c r="O227" s="37">
        <v>36.707999999999998</v>
      </c>
      <c r="P227" s="37">
        <v>37.646000000000001</v>
      </c>
      <c r="Q227" s="37">
        <v>40.323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39.160638753368019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1.1623612466319813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39.160638753368019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40.323</v>
      </c>
      <c r="DK227" s="2">
        <f t="shared" si="264"/>
        <v>80.172028407557349</v>
      </c>
      <c r="DL227" s="2">
        <f t="shared" si="264"/>
        <v>92.464651567944259</v>
      </c>
      <c r="DM227" s="2">
        <f t="shared" si="264"/>
        <v>116.45560253283301</v>
      </c>
      <c r="DN227" s="2">
        <f t="shared" si="264"/>
        <v>104.45925196998124</v>
      </c>
      <c r="DO227" s="2">
        <f t="shared" si="264"/>
        <v>95.156777003484322</v>
      </c>
      <c r="DP227" s="2">
        <f t="shared" si="264"/>
        <v>89.318822299651572</v>
      </c>
      <c r="DQ227" s="2">
        <f t="shared" si="264"/>
        <v>82.618163925127632</v>
      </c>
      <c r="DR227" s="2">
        <f t="shared" si="264"/>
        <v>86.97547762201873</v>
      </c>
      <c r="DS227" s="2">
        <f t="shared" si="264"/>
        <v>88.550671933662898</v>
      </c>
      <c r="DT227" s="2">
        <f t="shared" si="264"/>
        <v>88.268365901540335</v>
      </c>
      <c r="DU227" s="2">
        <f t="shared" si="264"/>
        <v>93.246456206584128</v>
      </c>
      <c r="DV227" s="2">
        <f t="shared" si="264"/>
        <v>98.010192086982798</v>
      </c>
      <c r="DW227" s="2">
        <f t="shared" si="264"/>
        <v>94.885405531696506</v>
      </c>
      <c r="DX227" s="2">
        <f t="shared" si="264"/>
        <v>91.664212543554001</v>
      </c>
      <c r="DY227" s="2">
        <f t="shared" si="264"/>
        <v>91.498690727876777</v>
      </c>
      <c r="DZ227" s="5"/>
      <c r="EA227" s="2">
        <f t="shared" si="240"/>
        <v>29.017217939733708</v>
      </c>
      <c r="EB227" s="2">
        <f t="shared" si="240"/>
        <v>32.094970870342024</v>
      </c>
      <c r="EC227" s="2">
        <f t="shared" si="240"/>
        <v>35.164488387592925</v>
      </c>
      <c r="ED227" s="2">
        <f t="shared" si="240"/>
        <v>36.501286641952291</v>
      </c>
      <c r="EE227" s="2">
        <f t="shared" si="240"/>
        <v>37.192787334657588</v>
      </c>
      <c r="EF227" s="2">
        <f t="shared" si="239"/>
        <v>39.102870474653784</v>
      </c>
      <c r="EG227" s="2">
        <f t="shared" si="239"/>
        <v>39.445551303032815</v>
      </c>
      <c r="EH227" s="2">
        <f t="shared" si="239"/>
        <v>39.897581165064622</v>
      </c>
      <c r="EI227" s="2">
        <f t="shared" si="239"/>
        <v>39.400172005759025</v>
      </c>
      <c r="EJ227" s="2">
        <f t="shared" si="239"/>
        <v>38.06349391987073</v>
      </c>
      <c r="EK227" s="2">
        <f t="shared" si="239"/>
        <v>32.61166849149248</v>
      </c>
      <c r="EL227" s="2">
        <f t="shared" si="239"/>
        <v>34.186284892713346</v>
      </c>
      <c r="EM227" s="2">
        <f t="shared" si="239"/>
        <v>35.229703998085043</v>
      </c>
      <c r="EN227" s="2">
        <f t="shared" si="239"/>
        <v>38.467936145023501</v>
      </c>
      <c r="EO227" s="2">
        <f t="shared" si="239"/>
        <v>42.480062543843438</v>
      </c>
      <c r="EP227" s="5"/>
      <c r="EQ227" s="2">
        <f t="shared" si="265"/>
        <v>30.612749035873733</v>
      </c>
      <c r="ER227" s="2">
        <f t="shared" si="265"/>
        <v>34.362111455727835</v>
      </c>
      <c r="ES227" s="2">
        <f t="shared" si="265"/>
        <v>44.241750503069994</v>
      </c>
      <c r="ET227" s="2">
        <f t="shared" si="265"/>
        <v>39.231855883193489</v>
      </c>
      <c r="EU227" s="2">
        <f t="shared" si="265"/>
        <v>38.629912662064839</v>
      </c>
      <c r="EV227" s="2">
        <f t="shared" si="265"/>
        <v>40.860091665374249</v>
      </c>
      <c r="EW227" s="2">
        <f t="shared" si="265"/>
        <v>40.86008335186213</v>
      </c>
      <c r="EX227" s="2">
        <f t="shared" si="265"/>
        <v>38.920637616480391</v>
      </c>
      <c r="EY227" s="2">
        <f t="shared" si="265"/>
        <v>38.370051467441769</v>
      </c>
      <c r="EZ227" s="2">
        <f t="shared" si="265"/>
        <v>38.5681947502908</v>
      </c>
      <c r="FA227" s="2">
        <f t="shared" si="265"/>
        <v>35.167659386087401</v>
      </c>
      <c r="FB227" s="2">
        <f t="shared" si="265"/>
        <v>36.001852933960855</v>
      </c>
      <c r="FC227" s="2">
        <f t="shared" si="265"/>
        <v>35.3008725215496</v>
      </c>
      <c r="FD227" s="2">
        <f t="shared" si="265"/>
        <v>37.987705558369839</v>
      </c>
      <c r="FE227" s="2">
        <f t="shared" si="265"/>
        <v>39.081146638689567</v>
      </c>
      <c r="FG227" s="2">
        <f t="shared" si="266"/>
        <v>0.99999962101499817</v>
      </c>
      <c r="FH227" s="2">
        <f t="shared" si="266"/>
        <v>0.99999955140640595</v>
      </c>
      <c r="FI227" s="2">
        <f t="shared" si="266"/>
        <v>0.99999957464304801</v>
      </c>
      <c r="FJ227" s="2">
        <f t="shared" si="266"/>
        <v>0.99999958031716285</v>
      </c>
      <c r="FK227" s="2">
        <f t="shared" si="266"/>
        <v>0.99999956423221192</v>
      </c>
      <c r="FL227" s="2">
        <f t="shared" si="266"/>
        <v>0.9999995587882704</v>
      </c>
      <c r="FM227" s="2">
        <f t="shared" si="266"/>
        <v>0.99999952372454981</v>
      </c>
      <c r="FN227" s="2">
        <f t="shared" si="266"/>
        <v>0.99999951114116581</v>
      </c>
      <c r="FO227" s="2">
        <f t="shared" si="266"/>
        <v>0.99999950802600568</v>
      </c>
      <c r="FP227" s="2">
        <f t="shared" si="266"/>
        <v>0.99999947515479481</v>
      </c>
      <c r="FQ227" s="2">
        <f t="shared" si="266"/>
        <v>0.99999944590814094</v>
      </c>
      <c r="FR227" s="2">
        <f t="shared" si="266"/>
        <v>0.99999947646222154</v>
      </c>
      <c r="FS227" s="2">
        <f t="shared" si="266"/>
        <v>0.99999952068508169</v>
      </c>
      <c r="FT227" s="2">
        <f t="shared" si="266"/>
        <v>0.99999955788300776</v>
      </c>
      <c r="FU227" s="2">
        <f t="shared" si="266"/>
        <v>0.9999994324733702</v>
      </c>
      <c r="FV227" s="5"/>
      <c r="FW227" s="2">
        <f t="shared" si="256"/>
        <v>0.99632888667932451</v>
      </c>
      <c r="FX227" s="2">
        <f t="shared" si="256"/>
        <v>0.98809146103572199</v>
      </c>
      <c r="FY227" s="2">
        <f t="shared" si="256"/>
        <v>0.98720185910679104</v>
      </c>
      <c r="FZ227" s="2">
        <f t="shared" si="256"/>
        <v>0.98648823232484051</v>
      </c>
      <c r="GA227" s="2">
        <f t="shared" si="256"/>
        <v>0.98646624400343286</v>
      </c>
      <c r="GB227" s="2">
        <f t="shared" si="256"/>
        <v>0.98656004842915557</v>
      </c>
      <c r="GC227" s="2">
        <f t="shared" si="256"/>
        <v>0.98639511773038724</v>
      </c>
      <c r="GD227" s="2">
        <f t="shared" si="256"/>
        <v>0.98726877104722244</v>
      </c>
      <c r="GE227" s="2">
        <f t="shared" si="256"/>
        <v>0.98843825797489848</v>
      </c>
      <c r="GF227" s="2">
        <f t="shared" si="256"/>
        <v>0.98766519218957005</v>
      </c>
      <c r="GG227" s="2">
        <f t="shared" si="256"/>
        <v>0.98811192264365633</v>
      </c>
      <c r="GH227" s="2">
        <f t="shared" si="256"/>
        <v>0.98673605255198626</v>
      </c>
      <c r="GI227" s="2">
        <f t="shared" si="256"/>
        <v>0.98627272837893742</v>
      </c>
      <c r="GJ227" s="2">
        <f t="shared" si="256"/>
        <v>0.98235511398578668</v>
      </c>
      <c r="GK227" s="2">
        <f t="shared" si="256"/>
        <v>0.97662069391563788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2.4328144569139499E-201</v>
      </c>
      <c r="HT227" s="86">
        <f t="shared" si="258"/>
        <v>1.577554520249435E-188</v>
      </c>
      <c r="HU227" s="86">
        <f t="shared" si="258"/>
        <v>2.1022237701976981E-192</v>
      </c>
      <c r="HV227" s="86">
        <f t="shared" si="258"/>
        <v>1.0600059574700119E-203</v>
      </c>
      <c r="HW227" s="86">
        <f t="shared" si="258"/>
        <v>1.6714238428583097E-207</v>
      </c>
      <c r="HX227" s="86">
        <f t="shared" si="258"/>
        <v>7.3209821809578143E-218</v>
      </c>
      <c r="HY227" s="86">
        <f t="shared" si="258"/>
        <v>3.2266949135261236E-230</v>
      </c>
      <c r="HZ227" s="86">
        <f t="shared" si="258"/>
        <v>6.55268779848033E-241</v>
      </c>
      <c r="IA227" s="86">
        <f t="shared" si="258"/>
        <v>7.5471957929638211E-247</v>
      </c>
      <c r="IB227" s="86">
        <f t="shared" si="258"/>
        <v>2.4895316826255343E-245</v>
      </c>
      <c r="IC227" s="86">
        <f t="shared" si="258"/>
        <v>3.0949568105195747E-250</v>
      </c>
      <c r="ID227" s="86">
        <f t="shared" si="258"/>
        <v>1.337639732480219E-212</v>
      </c>
      <c r="IE227" s="86">
        <f t="shared" si="258"/>
        <v>9.1216227601052773E-195</v>
      </c>
      <c r="IF227" s="86">
        <f t="shared" si="258"/>
        <v>1.8700902225651316E-158</v>
      </c>
      <c r="IG227" s="86">
        <f t="shared" si="258"/>
        <v>2.5593199785754179E-163</v>
      </c>
      <c r="II227" s="86">
        <f t="shared" si="259"/>
        <v>3.962175429970433E-126</v>
      </c>
      <c r="IJ227" s="86">
        <f t="shared" si="259"/>
        <v>1.9310391580986152E-87</v>
      </c>
      <c r="IK227" s="86">
        <f t="shared" si="259"/>
        <v>5.9071483499844922E-87</v>
      </c>
      <c r="IL227" s="86">
        <f t="shared" si="259"/>
        <v>1.8828133253720845E-91</v>
      </c>
      <c r="IM227" s="86">
        <f t="shared" si="259"/>
        <v>2.1646517133394355E-93</v>
      </c>
      <c r="IN227" s="86">
        <f t="shared" si="259"/>
        <v>7.455536262510437E-98</v>
      </c>
      <c r="IO227" s="86">
        <f t="shared" si="259"/>
        <v>2.9250695912097293E-103</v>
      </c>
      <c r="IP227" s="86">
        <f t="shared" si="259"/>
        <v>7.999958317324426E-110</v>
      </c>
      <c r="IQ227" s="86">
        <f t="shared" si="259"/>
        <v>9.1290535176396323E-116</v>
      </c>
      <c r="IR227" s="86">
        <f t="shared" si="259"/>
        <v>1.3151286502357565E-113</v>
      </c>
      <c r="IS227" s="86">
        <f t="shared" si="259"/>
        <v>7.167376071968023E-117</v>
      </c>
      <c r="IT227" s="86">
        <f t="shared" si="259"/>
        <v>9.2715541588515376E-97</v>
      </c>
      <c r="IU227" s="86">
        <f t="shared" si="259"/>
        <v>6.9386058769467073E-88</v>
      </c>
      <c r="IV227" s="86">
        <f t="shared" si="259"/>
        <v>1.4531078728883028E-35</v>
      </c>
      <c r="IW227" s="86">
        <f t="shared" si="259"/>
        <v>4.0293629196474685E-48</v>
      </c>
      <c r="IY227" s="86">
        <f t="shared" si="260"/>
        <v>3.962175429970433E-126</v>
      </c>
      <c r="IZ227" s="86">
        <f t="shared" si="260"/>
        <v>1.9310391580986152E-87</v>
      </c>
      <c r="JA227" s="86">
        <f t="shared" si="260"/>
        <v>5.9071483499844922E-87</v>
      </c>
      <c r="JB227" s="86">
        <f t="shared" si="260"/>
        <v>1.8828133253720845E-91</v>
      </c>
      <c r="JC227" s="86">
        <f t="shared" si="260"/>
        <v>2.1646517133394355E-93</v>
      </c>
      <c r="JD227" s="86">
        <f t="shared" si="260"/>
        <v>7.455536262510437E-98</v>
      </c>
      <c r="JE227" s="86">
        <f t="shared" si="260"/>
        <v>2.9250695912097293E-103</v>
      </c>
      <c r="JF227" s="86">
        <f t="shared" si="260"/>
        <v>7.999958317324426E-110</v>
      </c>
      <c r="JG227" s="86">
        <f t="shared" si="260"/>
        <v>9.1290535176396323E-116</v>
      </c>
      <c r="JH227" s="86">
        <f t="shared" si="260"/>
        <v>1.3151286502357565E-113</v>
      </c>
      <c r="JI227" s="86">
        <f t="shared" si="260"/>
        <v>7.167376071968023E-117</v>
      </c>
      <c r="JJ227" s="86">
        <f t="shared" si="260"/>
        <v>9.2715541588515376E-97</v>
      </c>
      <c r="JK227" s="86">
        <f t="shared" si="260"/>
        <v>6.9386058769467073E-88</v>
      </c>
      <c r="JL227" s="86">
        <f t="shared" si="260"/>
        <v>1.4531078728883028E-35</v>
      </c>
      <c r="JM227" s="86">
        <f t="shared" si="260"/>
        <v>4.0293629196474685E-48</v>
      </c>
    </row>
    <row r="228" spans="1:273" x14ac:dyDescent="0.25">
      <c r="AS228" s="4">
        <f>SUMSQ(AS27:AS227)</f>
        <v>2576.4270695305968</v>
      </c>
      <c r="AY228" s="5"/>
      <c r="AZ228" s="5"/>
      <c r="BO228" s="28">
        <f>SLOPE(BO27:BO227,$B27:$B227)</f>
        <v>0.17021194331983808</v>
      </c>
      <c r="BP228" s="28">
        <f t="shared" ref="BP228:CC228" si="298">SLOPE(BP27:BP227,$B27:$B227)</f>
        <v>0.2145217770034844</v>
      </c>
      <c r="BQ228" s="28">
        <f t="shared" si="298"/>
        <v>0.28062148217636024</v>
      </c>
      <c r="BR228" s="28">
        <f t="shared" si="298"/>
        <v>0.24288893058161351</v>
      </c>
      <c r="BS228" s="28">
        <f t="shared" si="298"/>
        <v>0.18938466898954706</v>
      </c>
      <c r="BT228" s="28">
        <f t="shared" si="298"/>
        <v>0.15802299651567941</v>
      </c>
      <c r="BU228" s="28">
        <f t="shared" si="298"/>
        <v>0.11175658374523943</v>
      </c>
      <c r="BV228" s="28">
        <f t="shared" si="298"/>
        <v>0.13932485211895307</v>
      </c>
      <c r="BW228" s="28">
        <f t="shared" si="298"/>
        <v>0.14793914593630991</v>
      </c>
      <c r="BX228" s="28">
        <f t="shared" si="298"/>
        <v>0.15500347327091513</v>
      </c>
      <c r="BY228" s="28">
        <f t="shared" si="298"/>
        <v>0.19548429477499243</v>
      </c>
      <c r="BZ228" s="28">
        <f t="shared" si="298"/>
        <v>0.20622349743279977</v>
      </c>
      <c r="CA228" s="28">
        <f t="shared" si="298"/>
        <v>0.20447791913135077</v>
      </c>
      <c r="CB228" s="28">
        <f t="shared" si="298"/>
        <v>0.19502787456445994</v>
      </c>
      <c r="CC228" s="28">
        <f t="shared" si="298"/>
        <v>0.1902274237390516</v>
      </c>
      <c r="CE228" s="28">
        <f>SLOPE(CE27:CE227,$B27:$B227)</f>
        <v>-8.8153468815697286E-2</v>
      </c>
      <c r="CF228" s="28">
        <f t="shared" ref="CF228:CS228" si="299">SLOPE(CF27:CF227,$B27:$B227)</f>
        <v>-0.10958062268651106</v>
      </c>
      <c r="CG228" s="28">
        <f t="shared" si="299"/>
        <v>-0.21806339400153804</v>
      </c>
      <c r="CH228" s="28">
        <f t="shared" si="299"/>
        <v>-0.12067772881272708</v>
      </c>
      <c r="CI228" s="28">
        <f t="shared" si="299"/>
        <v>-0.11884769310640604</v>
      </c>
      <c r="CJ228" s="28">
        <f t="shared" si="299"/>
        <v>-0.10814506486151479</v>
      </c>
      <c r="CK228" s="28">
        <f t="shared" si="299"/>
        <v>-0.10707989621312561</v>
      </c>
      <c r="CL228" s="28">
        <f t="shared" si="299"/>
        <v>-0.10124496602585357</v>
      </c>
      <c r="CM228" s="28">
        <f t="shared" si="299"/>
        <v>-0.10871920273553486</v>
      </c>
      <c r="CN228" s="28">
        <f t="shared" si="299"/>
        <v>-0.10286944294829301</v>
      </c>
      <c r="CO228" s="28">
        <f t="shared" si="299"/>
        <v>-0.14671690026799858</v>
      </c>
      <c r="CP228" s="28">
        <f t="shared" si="299"/>
        <v>-0.13914694527644111</v>
      </c>
      <c r="CQ228" s="28">
        <f t="shared" si="299"/>
        <v>-0.11187685051065502</v>
      </c>
      <c r="CR228" s="28">
        <f t="shared" si="299"/>
        <v>-9.6306576278343742E-2</v>
      </c>
      <c r="CS228" s="28">
        <f t="shared" si="299"/>
        <v>-9.9134797858593332E-2</v>
      </c>
      <c r="CU228" s="28">
        <f>SLOPE(CU27:CU227,$B27:$B227)</f>
        <v>-7.1681856272889408E-2</v>
      </c>
      <c r="CV228" s="28">
        <f t="shared" ref="CV228:DI228" si="300">SLOPE(CV27:CV227,$B27:$B227)</f>
        <v>-8.3750890242181311E-2</v>
      </c>
      <c r="CW228" s="28">
        <f t="shared" si="300"/>
        <v>-0.11618200299262164</v>
      </c>
      <c r="CX228" s="28">
        <f t="shared" si="300"/>
        <v>-9.0262191747186901E-2</v>
      </c>
      <c r="CY228" s="28">
        <f t="shared" si="300"/>
        <v>-0.10292096642485696</v>
      </c>
      <c r="CZ228" s="28">
        <f t="shared" si="300"/>
        <v>-8.8651062615003121E-2</v>
      </c>
      <c r="DA228" s="28">
        <f t="shared" si="300"/>
        <v>-9.1417296646285007E-2</v>
      </c>
      <c r="DB228" s="28">
        <f t="shared" si="300"/>
        <v>-0.11128229538901725</v>
      </c>
      <c r="DC228" s="28">
        <f t="shared" si="300"/>
        <v>-0.11967562175742008</v>
      </c>
      <c r="DD228" s="28">
        <f t="shared" si="300"/>
        <v>-9.6562347303435242E-2</v>
      </c>
      <c r="DE228" s="28">
        <f t="shared" si="300"/>
        <v>-0.11834489738429947</v>
      </c>
      <c r="DF228" s="28">
        <f t="shared" si="300"/>
        <v>-0.11884261943754712</v>
      </c>
      <c r="DG228" s="28">
        <f t="shared" si="300"/>
        <v>-0.11020565397883694</v>
      </c>
      <c r="DH228" s="28">
        <f t="shared" si="300"/>
        <v>-0.10036820504168549</v>
      </c>
      <c r="DI228" s="28">
        <f t="shared" si="300"/>
        <v>-0.13192848928596912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6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46.129639743589742</v>
      </c>
      <c r="BP229" s="28">
        <f t="shared" ref="BP229:CC229" si="301">INTERCEPT(BP27:BP227,$B27:$B227)</f>
        <v>49.56029616724738</v>
      </c>
      <c r="BQ229" s="28">
        <f t="shared" si="301"/>
        <v>60.331306097560969</v>
      </c>
      <c r="BR229" s="28">
        <f t="shared" si="301"/>
        <v>55.881465853658547</v>
      </c>
      <c r="BS229" s="28">
        <f t="shared" si="301"/>
        <v>57.279843205574913</v>
      </c>
      <c r="BT229" s="28">
        <f t="shared" si="301"/>
        <v>57.714222996515687</v>
      </c>
      <c r="BU229" s="28">
        <f t="shared" si="301"/>
        <v>60.266847176079743</v>
      </c>
      <c r="BV229" s="28">
        <f t="shared" si="301"/>
        <v>59.110507198228113</v>
      </c>
      <c r="BW229" s="28">
        <f t="shared" si="301"/>
        <v>58.962842746400909</v>
      </c>
      <c r="BX229" s="28">
        <f t="shared" si="301"/>
        <v>57.267671247357306</v>
      </c>
      <c r="BY229" s="28">
        <f t="shared" si="301"/>
        <v>54.149597251585632</v>
      </c>
      <c r="BZ229" s="28">
        <f t="shared" si="301"/>
        <v>56.765492600422846</v>
      </c>
      <c r="CA229" s="28">
        <f t="shared" si="301"/>
        <v>53.989821705426358</v>
      </c>
      <c r="CB229" s="28">
        <f t="shared" si="301"/>
        <v>52.658637630662014</v>
      </c>
      <c r="CC229" s="28">
        <f t="shared" si="301"/>
        <v>53.45320598006645</v>
      </c>
      <c r="CD229" s="2"/>
      <c r="CE229" s="28">
        <f>INTERCEPT(CE27:CE227,$B27:$B227)</f>
        <v>46.647911702873166</v>
      </c>
      <c r="CF229" s="28">
        <f t="shared" ref="CF229:CS229" si="302">INTERCEPT(CF27:CF227,$B27:$B227)</f>
        <v>54.011095407644234</v>
      </c>
      <c r="CG229" s="28">
        <f t="shared" si="302"/>
        <v>78.777167187900531</v>
      </c>
      <c r="CH229" s="28">
        <f t="shared" si="302"/>
        <v>60.636832404497703</v>
      </c>
      <c r="CI229" s="28">
        <f t="shared" si="302"/>
        <v>60.962325955938795</v>
      </c>
      <c r="CJ229" s="28">
        <f t="shared" si="302"/>
        <v>60.731883446956743</v>
      </c>
      <c r="CK229" s="28">
        <f t="shared" si="302"/>
        <v>60.861530545657935</v>
      </c>
      <c r="CL229" s="28">
        <f t="shared" si="302"/>
        <v>60.146574370235335</v>
      </c>
      <c r="CM229" s="28">
        <f t="shared" si="302"/>
        <v>61.144012552865995</v>
      </c>
      <c r="CN229" s="28">
        <f t="shared" si="302"/>
        <v>58.637382509529331</v>
      </c>
      <c r="CO229" s="28">
        <f t="shared" si="302"/>
        <v>61.955048545092197</v>
      </c>
      <c r="CP229" s="28">
        <f t="shared" si="302"/>
        <v>62.01567394800157</v>
      </c>
      <c r="CQ229" s="28">
        <f t="shared" si="302"/>
        <v>57.605074100216044</v>
      </c>
      <c r="CR229" s="28">
        <f t="shared" si="302"/>
        <v>57.729251400692249</v>
      </c>
      <c r="CS229" s="28">
        <f t="shared" si="302"/>
        <v>62.307022115562106</v>
      </c>
      <c r="CT229" s="2"/>
      <c r="CU229" s="28">
        <f>INTERCEPT(CU27:CU227,$B27:$B227)</f>
        <v>44.949120290451617</v>
      </c>
      <c r="CV229" s="28">
        <f t="shared" ref="CV229:DI229" si="303">INTERCEPT(CV27:CV227,$B27:$B227)</f>
        <v>51.112289504164096</v>
      </c>
      <c r="CW229" s="28">
        <f t="shared" si="303"/>
        <v>67.478151101594321</v>
      </c>
      <c r="CX229" s="28">
        <f t="shared" si="303"/>
        <v>57.28429423263087</v>
      </c>
      <c r="CY229" s="28">
        <f t="shared" si="303"/>
        <v>59.214105947036231</v>
      </c>
      <c r="CZ229" s="28">
        <f t="shared" si="303"/>
        <v>58.590304188374873</v>
      </c>
      <c r="DA229" s="28">
        <f t="shared" si="303"/>
        <v>59.143542681119136</v>
      </c>
      <c r="DB229" s="28">
        <f t="shared" si="303"/>
        <v>61.17709669428384</v>
      </c>
      <c r="DC229" s="28">
        <f t="shared" si="303"/>
        <v>62.305175818925782</v>
      </c>
      <c r="DD229" s="28">
        <f t="shared" si="303"/>
        <v>57.880664210977848</v>
      </c>
      <c r="DE229" s="28">
        <f t="shared" si="303"/>
        <v>58.836638862947297</v>
      </c>
      <c r="DF229" s="28">
        <f t="shared" si="303"/>
        <v>59.770376821470279</v>
      </c>
      <c r="DG229" s="28">
        <f t="shared" si="303"/>
        <v>57.342003317316987</v>
      </c>
      <c r="DH229" s="28">
        <f t="shared" si="303"/>
        <v>58.061346566706938</v>
      </c>
      <c r="DI229" s="28">
        <f t="shared" si="303"/>
        <v>65.466844495883393</v>
      </c>
    </row>
    <row r="230" spans="1:273" x14ac:dyDescent="0.25">
      <c r="A230" s="146"/>
      <c r="B230" s="28" t="s">
        <v>36</v>
      </c>
      <c r="C230" s="5">
        <f>C$7 - ABS(C$11)*Expt!$B$9</f>
        <v>-16.614718002618901</v>
      </c>
      <c r="D230" s="5">
        <f>D$7 - ABS(D$11)*Expt!$B$9</f>
        <v>-10.527510066586089</v>
      </c>
      <c r="E230" s="5">
        <f>E$7 - ABS(E$11)*Expt!$B$9</f>
        <v>-11.41989277204874</v>
      </c>
      <c r="F230" s="5">
        <f>F$7 - ABS(F$11)*Expt!$B$9</f>
        <v>-11.170653136121103</v>
      </c>
      <c r="G230" s="5">
        <f>G$7 - ABS(G$11)*Expt!$B$9</f>
        <v>-9.3211735578377599</v>
      </c>
      <c r="H230" s="5">
        <f>H$7 - ABS(H$11)*Expt!$B$9</f>
        <v>-8.4435026942630174</v>
      </c>
      <c r="I230" s="5">
        <f>I$7 - ABS(I$11)*Expt!$B$9</f>
        <v>-6.8281183679426789</v>
      </c>
      <c r="J230" s="5">
        <f>J$7 - ABS(J$11)*Expt!$B$9</f>
        <v>-5.7247838680456056</v>
      </c>
      <c r="K230" s="5">
        <f>K$7 - ABS(K$11)*Expt!$B$9</f>
        <v>-5.9465259094646399</v>
      </c>
      <c r="L230" s="5">
        <f>L$7 - ABS(L$11)*Expt!$B$9</f>
        <v>-4.6288950070439512</v>
      </c>
      <c r="M230" s="5">
        <f>M$7 - ABS(M$11)*Expt!$B$9</f>
        <v>-2.2340824594915745</v>
      </c>
      <c r="N230" s="5">
        <f>N$7 - ABS(N$11)*Expt!$B$9</f>
        <v>-4.6747619298540286</v>
      </c>
      <c r="O230" s="5">
        <f>O$7 - ABS(O$11)*Expt!$B$9</f>
        <v>-6.4758475693817843</v>
      </c>
      <c r="P230" s="5">
        <f>P$7 - ABS(P$11)*Expt!$B$9</f>
        <v>-10.388613076231678</v>
      </c>
      <c r="Q230" s="5">
        <f>Q$7 - ABS(Q$11)*Expt!$B$9</f>
        <v>0.23717280392685325</v>
      </c>
    </row>
    <row r="231" spans="1:273" x14ac:dyDescent="0.25">
      <c r="A231" s="146"/>
      <c r="B231" s="3" t="s">
        <v>61</v>
      </c>
      <c r="C231" s="72">
        <f>C7 - C11*$S231</f>
        <v>39.465554696354758</v>
      </c>
      <c r="D231" s="72">
        <f t="shared" ref="D231:Q231" si="304">D7 - D11*$S231</f>
        <v>41.296331557727868</v>
      </c>
      <c r="E231" s="72">
        <f t="shared" si="304"/>
        <v>40.718842998587363</v>
      </c>
      <c r="F231" s="72">
        <f t="shared" si="304"/>
        <v>40.573034786525433</v>
      </c>
      <c r="G231" s="72">
        <f t="shared" si="304"/>
        <v>40.981382833319529</v>
      </c>
      <c r="H231" s="72">
        <f t="shared" si="304"/>
        <v>41.116181030247986</v>
      </c>
      <c r="I231" s="72">
        <f t="shared" si="304"/>
        <v>41.946460076802545</v>
      </c>
      <c r="J231" s="72">
        <f t="shared" si="304"/>
        <v>42.229592000835652</v>
      </c>
      <c r="K231" s="72">
        <f t="shared" si="304"/>
        <v>42.298559007712996</v>
      </c>
      <c r="L231" s="72">
        <f t="shared" si="304"/>
        <v>43.000786547785061</v>
      </c>
      <c r="M231" s="72">
        <f t="shared" si="304"/>
        <v>43.589550250498206</v>
      </c>
      <c r="N231" s="72">
        <f t="shared" si="304"/>
        <v>42.973706330143102</v>
      </c>
      <c r="O231" s="72">
        <f t="shared" si="304"/>
        <v>42.015528860196468</v>
      </c>
      <c r="P231" s="72">
        <f t="shared" si="304"/>
        <v>41.138434970592733</v>
      </c>
      <c r="Q231" s="72">
        <f t="shared" si="304"/>
        <v>43.849662276354863</v>
      </c>
      <c r="R231" s="2" t="s">
        <v>38</v>
      </c>
      <c r="S231" s="3">
        <v>2.5</v>
      </c>
    </row>
    <row r="232" spans="1:273" x14ac:dyDescent="0.25">
      <c r="A232" s="146"/>
      <c r="B232" s="3" t="s">
        <v>62</v>
      </c>
      <c r="C232" s="72">
        <f t="shared" ref="C232:P232" si="305">C10 + C14*$S232</f>
        <v>139.15987671376536</v>
      </c>
      <c r="D232" s="72">
        <f t="shared" si="305"/>
        <v>152.02653339513805</v>
      </c>
      <c r="E232" s="72">
        <f t="shared" si="305"/>
        <v>152.81852305996713</v>
      </c>
      <c r="F232" s="72">
        <f t="shared" si="305"/>
        <v>153.41550650679821</v>
      </c>
      <c r="G232" s="72">
        <f t="shared" si="305"/>
        <v>153.43340283858677</v>
      </c>
      <c r="H232" s="72">
        <f t="shared" si="305"/>
        <v>153.35685448575643</v>
      </c>
      <c r="I232" s="72">
        <f t="shared" si="305"/>
        <v>153.49109684855478</v>
      </c>
      <c r="J232" s="72">
        <f t="shared" si="305"/>
        <v>152.7608732149003</v>
      </c>
      <c r="K232" s="72">
        <f t="shared" si="305"/>
        <v>151.70184320470682</v>
      </c>
      <c r="L232" s="72">
        <f t="shared" si="305"/>
        <v>152.41306596742862</v>
      </c>
      <c r="M232" s="72">
        <f t="shared" si="305"/>
        <v>152.00763707104531</v>
      </c>
      <c r="N232" s="72">
        <f t="shared" si="305"/>
        <v>153.21179490349826</v>
      </c>
      <c r="O232" s="72">
        <f t="shared" si="305"/>
        <v>153.58968006524577</v>
      </c>
      <c r="P232" s="72">
        <f t="shared" si="305"/>
        <v>156.35875867020269</v>
      </c>
      <c r="Q232" s="72">
        <f>Q10 + Q14*$S232</f>
        <v>159.47764235952354</v>
      </c>
      <c r="R232" s="2" t="s">
        <v>65</v>
      </c>
      <c r="S232" s="3">
        <v>0</v>
      </c>
    </row>
    <row r="233" spans="1:273" x14ac:dyDescent="0.25">
      <c r="A233" s="146"/>
      <c r="B233" s="3" t="s">
        <v>35</v>
      </c>
      <c r="C233" s="2">
        <f>C$10 + ABS(C$14)*Expt!$B$10</f>
        <v>178.18658766438284</v>
      </c>
      <c r="D233" s="2">
        <f>D$10 + ABS(D$14)*Expt!$B$10</f>
        <v>189.11444808600825</v>
      </c>
      <c r="E233" s="2">
        <f>E$10 + ABS(E$14)*Expt!$B$10</f>
        <v>189.39813720811557</v>
      </c>
      <c r="F233" s="2">
        <f>F$10 + ABS(F$14)*Expt!$B$10</f>
        <v>188.61374185804925</v>
      </c>
      <c r="G233" s="2">
        <f>G$10 + ABS(G$14)*Expt!$B$10</f>
        <v>188.24311974972369</v>
      </c>
      <c r="H233" s="2">
        <f>H$10 + ABS(H$14)*Expt!$B$10</f>
        <v>187.40306489650243</v>
      </c>
      <c r="I233" s="2">
        <f>I$10 + ABS(I$14)*Expt!$B$10</f>
        <v>186.52120912751263</v>
      </c>
      <c r="J233" s="2">
        <f>J$10 + ABS(J$14)*Expt!$B$10</f>
        <v>185.2730126687963</v>
      </c>
      <c r="K233" s="2">
        <f>K$10 + ABS(K$14)*Expt!$B$10</f>
        <v>184.06332041366915</v>
      </c>
      <c r="L233" s="2">
        <f>L$10 + ABS(L$14)*Expt!$B$10</f>
        <v>184.60476469260675</v>
      </c>
      <c r="M233" s="2">
        <f>M$10 + ABS(M$14)*Expt!$B$10</f>
        <v>184.0092152797084</v>
      </c>
      <c r="N233" s="2">
        <f>N$10 + ABS(N$14)*Expt!$B$10</f>
        <v>187.56044278537854</v>
      </c>
      <c r="O233" s="2">
        <f>O$10 + ABS(O$14)*Expt!$B$10</f>
        <v>189.37626689354306</v>
      </c>
      <c r="P233" s="2">
        <f>P$10 + ABS(P$14)*Expt!$B$10</f>
        <v>197.84866201252126</v>
      </c>
      <c r="Q233" s="2">
        <f>Q$10 + ABS(Q$14)*Expt!$B$10</f>
        <v>217.65530753411136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M44" sqref="M4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1" t="str">
        <f>CONCATENATE(Expt!B1*2," ", Expt!B2," α1(I), ", Expt!B3, " ", Expt!B4, " ", Expt!B5)</f>
        <v>2828 nM α1(I), 1.19 nM WT MMP-1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48" t="s">
        <v>0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50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A!C$21</f>
        <v>0</v>
      </c>
      <c r="D4" s="8">
        <f>A!D$21</f>
        <v>2.0537611092096002E-2</v>
      </c>
      <c r="E4" s="8">
        <f>A!E$21</f>
        <v>3.5693164825788853E-2</v>
      </c>
      <c r="F4" s="8">
        <f>A!F$21</f>
        <v>5.7867311972701646E-2</v>
      </c>
      <c r="G4" s="8">
        <f>A!G$21</f>
        <v>7.2596897525606205E-2</v>
      </c>
      <c r="H4" s="8">
        <f>A!H$21</f>
        <v>8.400850544335442E-2</v>
      </c>
      <c r="I4" s="8">
        <f>A!I$21</f>
        <v>9.5073937671723591E-2</v>
      </c>
      <c r="J4" s="8">
        <f>A!J$21</f>
        <v>0.10452749566990092</v>
      </c>
      <c r="K4" s="8">
        <f>A!K$21</f>
        <v>0.11539041903691637</v>
      </c>
      <c r="L4" s="8">
        <f>A!L$21</f>
        <v>0.12358318190386287</v>
      </c>
      <c r="M4" s="8">
        <f>A!M$21</f>
        <v>0.1328918128901172</v>
      </c>
      <c r="N4" s="8">
        <f>A!N$21</f>
        <v>0.14113324477645101</v>
      </c>
      <c r="O4" s="9">
        <f>A!O$21</f>
        <v>0.1500773560059285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1.8001375269452245E-2</v>
      </c>
      <c r="E5" s="8">
        <f>B!E$21</f>
        <v>3.4110632984070736E-2</v>
      </c>
      <c r="F5" s="8">
        <f>B!F$21</f>
        <v>5.6817914049628604E-2</v>
      </c>
      <c r="G5" s="8">
        <f>B!G$21</f>
        <v>7.1544391465140411E-2</v>
      </c>
      <c r="H5" s="8">
        <f>B!H$21</f>
        <v>8.3807599616806547E-2</v>
      </c>
      <c r="I5" s="8">
        <f>B!I$21</f>
        <v>9.3580049634909956E-2</v>
      </c>
      <c r="J5" s="8">
        <f>B!J$21</f>
        <v>0.10183965618919059</v>
      </c>
      <c r="K5" s="8">
        <f>B!K$21</f>
        <v>0.11804390739317233</v>
      </c>
      <c r="L5" s="8">
        <f>B!L$21</f>
        <v>0.12443683169892823</v>
      </c>
      <c r="M5" s="8">
        <f>B!M$21</f>
        <v>0.13368040889397623</v>
      </c>
      <c r="N5" s="8">
        <f>B!N$21</f>
        <v>0.13959739224111994</v>
      </c>
      <c r="O5" s="9">
        <f>B!O$21</f>
        <v>0.14992776304826611</v>
      </c>
      <c r="P5" s="7"/>
    </row>
    <row r="6" spans="1:27" ht="15.75" thickBot="1" x14ac:dyDescent="0.3">
      <c r="B6" s="12" t="s">
        <v>9</v>
      </c>
      <c r="C6" s="7">
        <f>'C'!C$21</f>
        <v>5.9952070264445946E-3</v>
      </c>
      <c r="D6" s="8">
        <f>'C'!D$21</f>
        <v>1.9780446023590362E-2</v>
      </c>
      <c r="E6" s="8">
        <f>'C'!E$21</f>
        <v>3.3447135809955855E-2</v>
      </c>
      <c r="F6" s="8">
        <f>'C'!F$21</f>
        <v>5.8624821809480109E-2</v>
      </c>
      <c r="G6" s="8">
        <f>'C'!G$21</f>
        <v>7.1973208855100848E-2</v>
      </c>
      <c r="H6" s="8">
        <f>'C'!H$21</f>
        <v>8.3045167339343293E-2</v>
      </c>
      <c r="I6" s="8">
        <f>'C'!I$21</f>
        <v>9.1316469604865641E-2</v>
      </c>
      <c r="J6" s="8">
        <f>'C'!J$21</f>
        <v>0.10164338579346462</v>
      </c>
      <c r="K6" s="8">
        <f>'C'!K$21</f>
        <v>0.11312855925951526</v>
      </c>
      <c r="L6" s="8">
        <f>'C'!L$21</f>
        <v>0.12218475627220887</v>
      </c>
      <c r="M6" s="8">
        <f>'C'!M$21</f>
        <v>0.13259511124339279</v>
      </c>
      <c r="N6" s="8">
        <f>'C'!N$21</f>
        <v>0.14424784428760837</v>
      </c>
      <c r="O6" s="9">
        <f>'C'!O$21</f>
        <v>0.15085913986865998</v>
      </c>
      <c r="P6" s="7"/>
    </row>
    <row r="7" spans="1:27" x14ac:dyDescent="0.25">
      <c r="B7" s="13" t="s">
        <v>10</v>
      </c>
      <c r="C7" s="14">
        <f t="shared" ref="C7:O7" si="0">AVERAGE(C4:C6)</f>
        <v>1.998402342148198E-3</v>
      </c>
      <c r="D7" s="15">
        <f t="shared" si="0"/>
        <v>1.9439810795046201E-2</v>
      </c>
      <c r="E7" s="15">
        <f t="shared" si="0"/>
        <v>3.4416977873271817E-2</v>
      </c>
      <c r="F7" s="15">
        <f t="shared" si="0"/>
        <v>5.7770015943936791E-2</v>
      </c>
      <c r="G7" s="15">
        <f t="shared" si="0"/>
        <v>7.2038165948615826E-2</v>
      </c>
      <c r="H7" s="15">
        <f t="shared" si="0"/>
        <v>8.36204241331681E-2</v>
      </c>
      <c r="I7" s="15">
        <f t="shared" si="0"/>
        <v>9.3323485637166401E-2</v>
      </c>
      <c r="J7" s="15">
        <f t="shared" si="0"/>
        <v>0.10267017921751871</v>
      </c>
      <c r="K7" s="15">
        <f t="shared" si="0"/>
        <v>0.11552096189653466</v>
      </c>
      <c r="L7" s="15">
        <f t="shared" si="0"/>
        <v>0.12340158995833332</v>
      </c>
      <c r="M7" s="15">
        <f t="shared" si="0"/>
        <v>0.13305577767582874</v>
      </c>
      <c r="N7" s="15">
        <f t="shared" si="0"/>
        <v>0.14165949376839312</v>
      </c>
      <c r="O7" s="16">
        <f t="shared" si="0"/>
        <v>0.15028808630761817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3.4613343905653226E-3</v>
      </c>
      <c r="D8" s="22">
        <f t="shared" si="1"/>
        <v>1.301978228008964E-3</v>
      </c>
      <c r="E8" s="22">
        <f t="shared" si="1"/>
        <v>1.1539267647236772E-3</v>
      </c>
      <c r="F8" s="22">
        <f t="shared" si="1"/>
        <v>9.0737467512762055E-4</v>
      </c>
      <c r="G8" s="22">
        <f t="shared" si="1"/>
        <v>5.2925118783781768E-4</v>
      </c>
      <c r="H8" s="22">
        <f t="shared" si="1"/>
        <v>5.0821360855097825E-4</v>
      </c>
      <c r="I8" s="22">
        <f t="shared" si="1"/>
        <v>1.8918272601027618E-3</v>
      </c>
      <c r="J8" s="22">
        <f t="shared" si="1"/>
        <v>1.6114741140573262E-3</v>
      </c>
      <c r="K8" s="22">
        <f t="shared" si="1"/>
        <v>2.4602729314873793E-3</v>
      </c>
      <c r="L8" s="22">
        <f t="shared" si="1"/>
        <v>1.136966427788966E-3</v>
      </c>
      <c r="M8" s="22">
        <f t="shared" si="1"/>
        <v>5.6091985684726252E-4</v>
      </c>
      <c r="N8" s="22">
        <f t="shared" si="1"/>
        <v>2.3694682020048612E-3</v>
      </c>
      <c r="O8" s="23">
        <f t="shared" si="1"/>
        <v>5.0017111115039747E-4</v>
      </c>
      <c r="P8" s="26"/>
    </row>
    <row r="9" spans="1:27" x14ac:dyDescent="0.25">
      <c r="B9" s="3">
        <f>Expt!B1*2</f>
        <v>2828</v>
      </c>
      <c r="C9" s="27">
        <f>$B$9*C7</f>
        <v>5.6514818235951036</v>
      </c>
      <c r="D9" s="27">
        <f t="shared" ref="D9:O10" si="2">$B$9*D7</f>
        <v>54.975784928390659</v>
      </c>
      <c r="E9" s="27">
        <f t="shared" si="2"/>
        <v>97.331213425612702</v>
      </c>
      <c r="F9" s="27">
        <f t="shared" si="2"/>
        <v>163.37360508945324</v>
      </c>
      <c r="G9" s="27">
        <f t="shared" si="2"/>
        <v>203.72393330268557</v>
      </c>
      <c r="H9" s="27">
        <f t="shared" si="2"/>
        <v>236.47855944859938</v>
      </c>
      <c r="I9" s="27">
        <f t="shared" si="2"/>
        <v>263.91881738190659</v>
      </c>
      <c r="J9" s="27">
        <f t="shared" si="2"/>
        <v>290.35126682714292</v>
      </c>
      <c r="K9" s="27">
        <f t="shared" si="2"/>
        <v>326.69328024340001</v>
      </c>
      <c r="L9" s="27">
        <f t="shared" si="2"/>
        <v>348.97969640216661</v>
      </c>
      <c r="M9" s="27">
        <f t="shared" si="2"/>
        <v>376.28173926724367</v>
      </c>
      <c r="N9" s="27">
        <f t="shared" si="2"/>
        <v>400.61304837701573</v>
      </c>
      <c r="O9" s="27">
        <f t="shared" si="2"/>
        <v>425.01470807794419</v>
      </c>
      <c r="P9" s="18"/>
      <c r="R9" s="3">
        <f ca="1">LINEST(INDIRECT($Q$7),INDIRECT($Q$3), FALSE)</f>
        <v>9.4957372786662724</v>
      </c>
      <c r="S9" s="3" t="s">
        <v>14</v>
      </c>
      <c r="Z9" s="3"/>
      <c r="AA9" s="3"/>
    </row>
    <row r="10" spans="1:27" x14ac:dyDescent="0.25">
      <c r="C10" s="18">
        <f>$B$9*C8</f>
        <v>9.7886536565187328</v>
      </c>
      <c r="D10" s="18">
        <f t="shared" si="2"/>
        <v>3.6819944288093502</v>
      </c>
      <c r="E10" s="18">
        <f t="shared" si="2"/>
        <v>3.2633048906385591</v>
      </c>
      <c r="F10" s="18">
        <f t="shared" si="2"/>
        <v>2.5660555812609109</v>
      </c>
      <c r="G10" s="18">
        <f t="shared" si="2"/>
        <v>1.4967223592053485</v>
      </c>
      <c r="H10" s="18">
        <f t="shared" si="2"/>
        <v>1.4372280849821666</v>
      </c>
      <c r="I10" s="18">
        <f t="shared" si="2"/>
        <v>5.3500874915706103</v>
      </c>
      <c r="J10" s="18">
        <f t="shared" si="2"/>
        <v>4.5572487945541189</v>
      </c>
      <c r="K10" s="18">
        <f t="shared" si="2"/>
        <v>6.9576518502463083</v>
      </c>
      <c r="L10" s="18">
        <f t="shared" si="2"/>
        <v>3.2153410577871959</v>
      </c>
      <c r="M10" s="18">
        <f t="shared" si="2"/>
        <v>1.5862813551640584</v>
      </c>
      <c r="N10" s="18">
        <f t="shared" si="2"/>
        <v>6.7008560752697477</v>
      </c>
      <c r="O10" s="18">
        <f t="shared" si="2"/>
        <v>1.414483902333324</v>
      </c>
      <c r="P10" s="18"/>
    </row>
    <row r="11" spans="1:27" ht="17.25" x14ac:dyDescent="0.25">
      <c r="B11" s="3">
        <f>Expt!B3</f>
        <v>1.19</v>
      </c>
      <c r="C11" s="27">
        <f>C9/$B11</f>
        <v>4.7491443895757177</v>
      </c>
      <c r="D11" s="27">
        <f t="shared" ref="D11:O11" si="3">D9/$B11</f>
        <v>46.198138595286274</v>
      </c>
      <c r="E11" s="27">
        <f t="shared" si="3"/>
        <v>81.790935651775385</v>
      </c>
      <c r="F11" s="27">
        <f t="shared" si="3"/>
        <v>137.28874377264978</v>
      </c>
      <c r="G11" s="27">
        <f t="shared" si="3"/>
        <v>171.19658260729881</v>
      </c>
      <c r="H11" s="27">
        <f t="shared" si="3"/>
        <v>198.7214785282348</v>
      </c>
      <c r="I11" s="27">
        <f t="shared" si="3"/>
        <v>221.78051880832487</v>
      </c>
      <c r="J11" s="27">
        <f t="shared" si="3"/>
        <v>243.99266119927978</v>
      </c>
      <c r="K11" s="27">
        <f t="shared" si="3"/>
        <v>274.5321682717647</v>
      </c>
      <c r="L11" s="27">
        <f t="shared" si="3"/>
        <v>293.26024907745096</v>
      </c>
      <c r="M11" s="27">
        <f t="shared" si="3"/>
        <v>316.20314224138127</v>
      </c>
      <c r="N11" s="27">
        <f t="shared" si="3"/>
        <v>336.64962048488718</v>
      </c>
      <c r="O11" s="27">
        <f t="shared" si="3"/>
        <v>357.15521687222201</v>
      </c>
      <c r="P11" s="18"/>
      <c r="R11" s="3">
        <f ca="1">R9/$B$11</f>
        <v>7.9796111585430864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8.2257593752258256</v>
      </c>
      <c r="D12" s="27">
        <f t="shared" ref="D12:O12" si="4">D10/$B11</f>
        <v>3.0941129653860089</v>
      </c>
      <c r="E12" s="27">
        <f t="shared" si="4"/>
        <v>2.7422730173433272</v>
      </c>
      <c r="F12" s="27">
        <f t="shared" si="4"/>
        <v>2.1563492279503453</v>
      </c>
      <c r="G12" s="27">
        <f t="shared" si="4"/>
        <v>1.2577498816851669</v>
      </c>
      <c r="H12" s="27">
        <f t="shared" si="4"/>
        <v>1.2077546932623249</v>
      </c>
      <c r="I12" s="27">
        <f t="shared" si="4"/>
        <v>4.4958718416559753</v>
      </c>
      <c r="J12" s="27">
        <f t="shared" si="4"/>
        <v>3.8296208357597639</v>
      </c>
      <c r="K12" s="27">
        <f t="shared" si="4"/>
        <v>5.8467662607111839</v>
      </c>
      <c r="L12" s="27">
        <f t="shared" si="4"/>
        <v>2.7019672754514255</v>
      </c>
      <c r="M12" s="27">
        <f t="shared" si="4"/>
        <v>1.333009542154671</v>
      </c>
      <c r="N12" s="27">
        <f t="shared" si="4"/>
        <v>5.6309714918233178</v>
      </c>
      <c r="O12" s="27">
        <f t="shared" si="4"/>
        <v>1.1886419347338857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46.198138595286274</v>
      </c>
      <c r="E13" s="27">
        <f t="shared" si="5"/>
        <v>81.790935651775385</v>
      </c>
      <c r="F13" s="27">
        <f t="shared" si="5"/>
        <v>137.28874377264978</v>
      </c>
      <c r="G13" s="27">
        <f t="shared" si="5"/>
        <v>171.19658260729881</v>
      </c>
      <c r="H13" s="27">
        <f t="shared" si="5"/>
        <v>198.7214785282348</v>
      </c>
      <c r="I13" s="27">
        <f t="shared" si="5"/>
        <v>221.78051880832487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2821644.6812387151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4.7491443895757177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243.99266119927978</v>
      </c>
      <c r="K14" s="27">
        <f t="shared" si="6"/>
        <v>274.5321682717647</v>
      </c>
      <c r="L14" s="27">
        <f t="shared" si="6"/>
        <v>293.26024907745096</v>
      </c>
      <c r="M14" s="27">
        <f t="shared" si="6"/>
        <v>316.20314224138127</v>
      </c>
      <c r="N14" s="27">
        <f t="shared" si="6"/>
        <v>336.64962048488718</v>
      </c>
      <c r="O14" s="27">
        <f t="shared" si="6"/>
        <v>357.15521687222201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8.3912003959534811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H48" sqref="H4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1" t="str">
        <f>CONCATENATE(Expt!B1," ", Expt!B2," α2(I), ", Expt!B3, " ", Expt!B4, " ", Expt!B5)</f>
        <v>1414 nM α2(I), 1.19 nM WT MMP-1</v>
      </c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8" t="s">
        <v>0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50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  <c r="T3" s="3">
        <f ca="1">R11/(B9*10^-9)</f>
        <v>2451256.4232564946</v>
      </c>
      <c r="U3" s="3" t="s">
        <v>30</v>
      </c>
    </row>
    <row r="4" spans="1:27" x14ac:dyDescent="0.25">
      <c r="B4" s="12" t="s">
        <v>7</v>
      </c>
      <c r="C4" s="7">
        <f>A!C$22</f>
        <v>3.5584514244010102E-14</v>
      </c>
      <c r="D4" s="8">
        <f>A!D$22</f>
        <v>1.3955171882952087E-2</v>
      </c>
      <c r="E4" s="8">
        <f>A!E$22</f>
        <v>4.3718620041157327E-2</v>
      </c>
      <c r="F4" s="8">
        <f>A!F$22</f>
        <v>5.1419510645363355E-2</v>
      </c>
      <c r="G4" s="8">
        <f>A!G$22</f>
        <v>6.3019947209062788E-2</v>
      </c>
      <c r="H4" s="8">
        <f>A!H$22</f>
        <v>7.443938087191615E-2</v>
      </c>
      <c r="I4" s="8">
        <f>A!I$22</f>
        <v>8.5278658480333322E-2</v>
      </c>
      <c r="J4" s="8">
        <f>A!J$22</f>
        <v>9.3296265802583836E-2</v>
      </c>
      <c r="K4" s="8">
        <f>A!K$22</f>
        <v>0.11013280368192928</v>
      </c>
      <c r="L4" s="8">
        <f>A!L$22</f>
        <v>0.11466245587601495</v>
      </c>
      <c r="M4" s="8">
        <f>A!M$22</f>
        <v>0.12174295548792025</v>
      </c>
      <c r="N4" s="8">
        <f>A!N$22</f>
        <v>0.13197950252703397</v>
      </c>
      <c r="O4" s="9">
        <f>A!O$22</f>
        <v>0.14113839963729435</v>
      </c>
      <c r="P4" s="7"/>
      <c r="T4" s="38">
        <f ca="1">T3/'α1(I)'!R13</f>
        <v>0.86873320356565298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9.6737642755457577E-3</v>
      </c>
      <c r="E5" s="8">
        <f>B!E$22</f>
        <v>3.5842236036790445E-2</v>
      </c>
      <c r="F5" s="8">
        <f>B!F$22</f>
        <v>4.8906210767018121E-2</v>
      </c>
      <c r="G5" s="8">
        <f>B!G$22</f>
        <v>6.2446141191906106E-2</v>
      </c>
      <c r="H5" s="8">
        <f>B!H$22</f>
        <v>7.331635850661089E-2</v>
      </c>
      <c r="I5" s="8">
        <f>B!I$22</f>
        <v>8.4848916617258296E-2</v>
      </c>
      <c r="J5" s="8">
        <f>B!J$22</f>
        <v>9.2395087789061567E-2</v>
      </c>
      <c r="K5" s="8">
        <f>B!K$22</f>
        <v>0.1088466149842179</v>
      </c>
      <c r="L5" s="8">
        <f>B!L$22</f>
        <v>0.11351463136390431</v>
      </c>
      <c r="M5" s="8">
        <f>B!M$22</f>
        <v>0.12341831220344474</v>
      </c>
      <c r="N5" s="8">
        <f>B!N$22</f>
        <v>0.12942356696312149</v>
      </c>
      <c r="O5" s="9">
        <f>B!O$22</f>
        <v>0.14211912835202858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1.7319502603579045E-2</v>
      </c>
      <c r="E6" s="8">
        <f>'C'!E$22</f>
        <v>3.6840003778311543E-2</v>
      </c>
      <c r="F6" s="8">
        <f>'C'!F$22</f>
        <v>4.9819673261550686E-2</v>
      </c>
      <c r="G6" s="8">
        <f>'C'!G$22</f>
        <v>6.1053272358505523E-2</v>
      </c>
      <c r="H6" s="8">
        <f>'C'!H$22</f>
        <v>7.6936481730456155E-2</v>
      </c>
      <c r="I6" s="8">
        <f>'C'!I$22</f>
        <v>9.05658746428116E-2</v>
      </c>
      <c r="J6" s="8">
        <f>'C'!J$22</f>
        <v>9.5423533864976762E-2</v>
      </c>
      <c r="K6" s="8">
        <f>'C'!K$22</f>
        <v>0.11112208481957307</v>
      </c>
      <c r="L6" s="8">
        <f>'C'!L$22</f>
        <v>0.11510896127585471</v>
      </c>
      <c r="M6" s="8">
        <f>'C'!M$22</f>
        <v>0.12892784791368131</v>
      </c>
      <c r="N6" s="8">
        <f>'C'!N$22</f>
        <v>0.14153215428164248</v>
      </c>
      <c r="O6" s="9">
        <f>'C'!O$22</f>
        <v>0.14831742188371644</v>
      </c>
      <c r="P6" s="7"/>
    </row>
    <row r="7" spans="1:27" x14ac:dyDescent="0.25">
      <c r="B7" s="13" t="s">
        <v>10</v>
      </c>
      <c r="C7" s="14">
        <f t="shared" ref="C7:O7" si="0">AVERAGE(C4:C6)</f>
        <v>1.1861504748003368E-14</v>
      </c>
      <c r="D7" s="15">
        <f t="shared" si="0"/>
        <v>1.3649479587358964E-2</v>
      </c>
      <c r="E7" s="15">
        <f t="shared" si="0"/>
        <v>3.8800286618753101E-2</v>
      </c>
      <c r="F7" s="15">
        <f t="shared" si="0"/>
        <v>5.0048464891310714E-2</v>
      </c>
      <c r="G7" s="15">
        <f t="shared" si="0"/>
        <v>6.2173120253158139E-2</v>
      </c>
      <c r="H7" s="15">
        <f t="shared" si="0"/>
        <v>7.4897407036327732E-2</v>
      </c>
      <c r="I7" s="15">
        <f t="shared" si="0"/>
        <v>8.6897816580134402E-2</v>
      </c>
      <c r="J7" s="15">
        <f t="shared" si="0"/>
        <v>9.3704962485540721E-2</v>
      </c>
      <c r="K7" s="15">
        <f t="shared" si="0"/>
        <v>0.11003383449524008</v>
      </c>
      <c r="L7" s="15">
        <f t="shared" si="0"/>
        <v>0.11442868283859131</v>
      </c>
      <c r="M7" s="15">
        <f t="shared" si="0"/>
        <v>0.12469637186834877</v>
      </c>
      <c r="N7" s="15">
        <f t="shared" si="0"/>
        <v>0.13431174125726597</v>
      </c>
      <c r="O7" s="16">
        <f t="shared" si="0"/>
        <v>0.14385831662434645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2.0544728877761302E-14</v>
      </c>
      <c r="D8" s="22">
        <f t="shared" si="1"/>
        <v>3.8320248537657008E-3</v>
      </c>
      <c r="E8" s="22">
        <f t="shared" si="1"/>
        <v>4.2885181423142947E-3</v>
      </c>
      <c r="F8" s="22">
        <f t="shared" si="1"/>
        <v>1.2721746252023465E-3</v>
      </c>
      <c r="G8" s="22">
        <f t="shared" si="1"/>
        <v>1.0113643343027904E-3</v>
      </c>
      <c r="H8" s="22">
        <f t="shared" si="1"/>
        <v>1.8530148446302709E-3</v>
      </c>
      <c r="I8" s="22">
        <f t="shared" si="1"/>
        <v>3.1838902274730165E-3</v>
      </c>
      <c r="J8" s="22">
        <f t="shared" si="1"/>
        <v>1.5550389521412338E-3</v>
      </c>
      <c r="K8" s="22">
        <f t="shared" si="1"/>
        <v>1.1409587713139633E-3</v>
      </c>
      <c r="L8" s="22">
        <f t="shared" si="1"/>
        <v>8.2247148388539298E-4</v>
      </c>
      <c r="M8" s="22">
        <f t="shared" si="1"/>
        <v>3.7590886093214967E-3</v>
      </c>
      <c r="N8" s="22">
        <f t="shared" si="1"/>
        <v>6.3823173560751036E-3</v>
      </c>
      <c r="O8" s="23">
        <f t="shared" si="1"/>
        <v>3.8927075395644383E-3</v>
      </c>
      <c r="P8" s="26"/>
    </row>
    <row r="9" spans="1:27" x14ac:dyDescent="0.25">
      <c r="B9" s="3">
        <f>Expt!B1</f>
        <v>1414</v>
      </c>
      <c r="C9" s="27">
        <f>$B$9*C7</f>
        <v>1.6772167713676761E-11</v>
      </c>
      <c r="D9" s="27">
        <f t="shared" ref="D9:O10" si="2">$B$9*D7</f>
        <v>19.300364136525577</v>
      </c>
      <c r="E9" s="27">
        <f t="shared" si="2"/>
        <v>54.863605278916886</v>
      </c>
      <c r="F9" s="27">
        <f t="shared" si="2"/>
        <v>70.768529356313351</v>
      </c>
      <c r="G9" s="27">
        <f t="shared" si="2"/>
        <v>87.912792037965602</v>
      </c>
      <c r="H9" s="27">
        <f t="shared" si="2"/>
        <v>105.90493354936741</v>
      </c>
      <c r="I9" s="27">
        <f t="shared" si="2"/>
        <v>122.87351264431004</v>
      </c>
      <c r="J9" s="27">
        <f t="shared" si="2"/>
        <v>132.49881695455457</v>
      </c>
      <c r="K9" s="27">
        <f t="shared" si="2"/>
        <v>155.58784197626949</v>
      </c>
      <c r="L9" s="27">
        <f t="shared" si="2"/>
        <v>161.80215753376811</v>
      </c>
      <c r="M9" s="27">
        <f t="shared" si="2"/>
        <v>176.32066982184517</v>
      </c>
      <c r="N9" s="27">
        <f t="shared" si="2"/>
        <v>189.91680213777408</v>
      </c>
      <c r="O9" s="27">
        <f t="shared" si="2"/>
        <v>203.41565970682589</v>
      </c>
      <c r="P9" s="18"/>
      <c r="R9" s="3">
        <f ca="1">LINEST(INDIRECT($Q$7),INDIRECT($Q$3), FALSE)</f>
        <v>4.1246311331567735</v>
      </c>
      <c r="S9" s="3" t="s">
        <v>14</v>
      </c>
      <c r="Z9" s="3"/>
      <c r="AA9" s="3"/>
    </row>
    <row r="10" spans="1:27" x14ac:dyDescent="0.25">
      <c r="C10" s="18">
        <f>$B$9*C8</f>
        <v>2.9050246633154481E-11</v>
      </c>
      <c r="D10" s="18">
        <f t="shared" si="2"/>
        <v>5.4184831432247007</v>
      </c>
      <c r="E10" s="18">
        <f t="shared" si="2"/>
        <v>6.0639646532324125</v>
      </c>
      <c r="F10" s="18">
        <f t="shared" si="2"/>
        <v>1.7988549200361179</v>
      </c>
      <c r="G10" s="18">
        <f t="shared" si="2"/>
        <v>1.4300691687041456</v>
      </c>
      <c r="H10" s="18">
        <f t="shared" si="2"/>
        <v>2.620162990307203</v>
      </c>
      <c r="I10" s="18">
        <f t="shared" si="2"/>
        <v>4.5020207816468449</v>
      </c>
      <c r="J10" s="18">
        <f t="shared" si="2"/>
        <v>2.1988250783277046</v>
      </c>
      <c r="K10" s="18">
        <f t="shared" si="2"/>
        <v>1.6133157026379441</v>
      </c>
      <c r="L10" s="18">
        <f t="shared" si="2"/>
        <v>1.1629746782139456</v>
      </c>
      <c r="M10" s="18">
        <f t="shared" si="2"/>
        <v>5.315351293580596</v>
      </c>
      <c r="N10" s="18">
        <f t="shared" si="2"/>
        <v>9.0245967414901962</v>
      </c>
      <c r="O10" s="18">
        <f t="shared" si="2"/>
        <v>5.5042884609441156</v>
      </c>
      <c r="P10" s="18"/>
    </row>
    <row r="11" spans="1:27" ht="17.25" x14ac:dyDescent="0.25">
      <c r="B11" s="3">
        <f>Expt!B3</f>
        <v>1.19</v>
      </c>
      <c r="C11" s="27">
        <f>C9/$B11</f>
        <v>1.4094258582921649E-11</v>
      </c>
      <c r="D11" s="27">
        <f t="shared" ref="D11:O11" si="3">D9/$B11</f>
        <v>16.2187933920383</v>
      </c>
      <c r="E11" s="27">
        <f t="shared" si="3"/>
        <v>46.103869982283101</v>
      </c>
      <c r="F11" s="27">
        <f t="shared" si="3"/>
        <v>59.469352400263325</v>
      </c>
      <c r="G11" s="27">
        <f t="shared" si="3"/>
        <v>73.876295830223199</v>
      </c>
      <c r="H11" s="27">
        <f t="shared" si="3"/>
        <v>88.995742478460016</v>
      </c>
      <c r="I11" s="27">
        <f t="shared" si="3"/>
        <v>103.25505264227735</v>
      </c>
      <c r="J11" s="27">
        <f t="shared" si="3"/>
        <v>111.34354365928957</v>
      </c>
      <c r="K11" s="27">
        <f t="shared" si="3"/>
        <v>130.74608569434412</v>
      </c>
      <c r="L11" s="27">
        <f t="shared" si="3"/>
        <v>135.96819960820849</v>
      </c>
      <c r="M11" s="27">
        <f t="shared" si="3"/>
        <v>148.16863010239092</v>
      </c>
      <c r="N11" s="27">
        <f t="shared" si="3"/>
        <v>159.59395137628076</v>
      </c>
      <c r="O11" s="27">
        <f t="shared" si="3"/>
        <v>170.93752916539992</v>
      </c>
      <c r="P11" s="18"/>
      <c r="R11" s="3">
        <f ca="1">R9/$B$11</f>
        <v>3.4660765824846838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2.441197196063402E-11</v>
      </c>
      <c r="D12" s="27">
        <f t="shared" ref="D12:O12" si="4">D10/$B11</f>
        <v>4.5533471791804212</v>
      </c>
      <c r="E12" s="27">
        <f t="shared" si="4"/>
        <v>5.0957686161616911</v>
      </c>
      <c r="F12" s="27">
        <f t="shared" si="4"/>
        <v>1.5116427899463176</v>
      </c>
      <c r="G12" s="27">
        <f t="shared" si="4"/>
        <v>1.2017387972303746</v>
      </c>
      <c r="H12" s="27">
        <f t="shared" si="4"/>
        <v>2.2018176389136159</v>
      </c>
      <c r="I12" s="27">
        <f t="shared" si="4"/>
        <v>3.783210740879702</v>
      </c>
      <c r="J12" s="27">
        <f t="shared" si="4"/>
        <v>1.8477521666619368</v>
      </c>
      <c r="K12" s="27">
        <f t="shared" si="4"/>
        <v>1.3557274812083564</v>
      </c>
      <c r="L12" s="27">
        <f t="shared" si="4"/>
        <v>0.97728964555793751</v>
      </c>
      <c r="M12" s="27">
        <f t="shared" si="4"/>
        <v>4.4666817593114256</v>
      </c>
      <c r="N12" s="27">
        <f t="shared" si="4"/>
        <v>7.5836947407480642</v>
      </c>
      <c r="O12" s="27">
        <f t="shared" si="4"/>
        <v>4.6254524881883325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16.2187933920383</v>
      </c>
      <c r="E13" s="27">
        <f t="shared" si="5"/>
        <v>46.103869982283101</v>
      </c>
      <c r="F13" s="27">
        <f t="shared" si="5"/>
        <v>59.469352400263325</v>
      </c>
      <c r="G13" s="27">
        <f t="shared" si="5"/>
        <v>73.876295830223199</v>
      </c>
      <c r="H13" s="27">
        <f t="shared" si="5"/>
        <v>88.995742478460016</v>
      </c>
      <c r="I13" s="27">
        <f t="shared" si="5"/>
        <v>103.25505264227735</v>
      </c>
      <c r="J13" s="27">
        <f t="shared" si="5"/>
        <v>111.34354365928957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2451256.4232564946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1.4094258582921649E-11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130.74608569434412</v>
      </c>
      <c r="L14" s="27">
        <f t="shared" si="6"/>
        <v>135.96819960820849</v>
      </c>
      <c r="M14" s="27">
        <f t="shared" si="6"/>
        <v>148.16863010239092</v>
      </c>
      <c r="N14" s="27">
        <f t="shared" si="6"/>
        <v>159.59395137628076</v>
      </c>
      <c r="O14" s="27">
        <f t="shared" si="6"/>
        <v>170.93752916539992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4.3370613342641811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1.2781821419612724</v>
      </c>
      <c r="D3" s="74">
        <f>B!$P$21</f>
        <v>1.2876994349067519</v>
      </c>
      <c r="E3" s="74">
        <f>'C'!$P$21</f>
        <v>1.2946100549188395</v>
      </c>
      <c r="F3" s="75">
        <f>AVERAGE(C3:E3)</f>
        <v>1.2868305439289547</v>
      </c>
      <c r="G3" s="80">
        <f>STDEV(C3:E3)</f>
        <v>8.2483519374371463E-3</v>
      </c>
    </row>
    <row r="4" spans="2:7" ht="15.75" thickBot="1" x14ac:dyDescent="0.3">
      <c r="B4" s="81" t="s">
        <v>55</v>
      </c>
      <c r="C4" s="82">
        <f>A!$P$22</f>
        <v>1.1365854053749749</v>
      </c>
      <c r="D4" s="82">
        <f>B!$P$22</f>
        <v>1.1455759393504574</v>
      </c>
      <c r="E4" s="82">
        <f>'C'!$P$22</f>
        <v>1.1229249098518002</v>
      </c>
      <c r="F4" s="83">
        <f>AVERAGE(C4:E4)</f>
        <v>1.1350287515257442</v>
      </c>
      <c r="G4" s="84">
        <f>STDEV(C4:E4)</f>
        <v>1.1405466353551883E-2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0.95407799214369815</v>
      </c>
      <c r="D7" s="74">
        <f>B!$Q$21</f>
        <v>0.93843239988056659</v>
      </c>
      <c r="E7" s="74">
        <f>'C'!$Q$21</f>
        <v>0.9553989973443715</v>
      </c>
      <c r="F7" s="75">
        <f>AVERAGE(C7:E7)</f>
        <v>0.94930312978954545</v>
      </c>
      <c r="G7" s="80">
        <f>STDEV(C7:E7)</f>
        <v>9.4374700132252905E-3</v>
      </c>
    </row>
    <row r="8" spans="2:7" ht="15.75" thickBot="1" x14ac:dyDescent="0.3">
      <c r="B8" s="81" t="s">
        <v>55</v>
      </c>
      <c r="C8" s="82">
        <f>A!$Q$22</f>
        <v>0.96396016899498016</v>
      </c>
      <c r="D8" s="82">
        <f>B!$Q$22</f>
        <v>0.94138187714335853</v>
      </c>
      <c r="E8" s="82">
        <f>'C'!$Q$22</f>
        <v>0.93464064487078713</v>
      </c>
      <c r="F8" s="83">
        <f>AVERAGE(C8:E8)</f>
        <v>0.94666089700304179</v>
      </c>
      <c r="G8" s="84">
        <f>STDEV(C8:E8)</f>
        <v>1.5356095263004955E-2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2018-11-13T09:55:03Z</dcterms:modified>
</cp:coreProperties>
</file>